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 Memeber" sheetId="1" state="visible" r:id="rId3"/>
    <sheet name="5b. 7.3" sheetId="2" state="visible" r:id="rId4"/>
    <sheet name="5b. 7.3 Shortcu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<sst xmlns="http://schemas.openxmlformats.org/spreadsheetml/2006/main" count="122" uniqueCount="72">
  <si>
    <t xml:space="preserve">Mr. Vince Kaminski and Mr. Paulo Issler</t>
  </si>
  <si>
    <t xml:space="preserve">MGMT 665 Energy Derivatives</t>
  </si>
  <si>
    <t xml:space="preserve">Team Project: Option Valuation Models</t>
  </si>
  <si>
    <t xml:space="preserve">Yue Guo</t>
  </si>
  <si>
    <t xml:space="preserve">Fang Li</t>
  </si>
  <si>
    <t xml:space="preserve">Nan Li</t>
  </si>
  <si>
    <t xml:space="preserve">Tracy Pan</t>
  </si>
  <si>
    <t xml:space="preserve">Jeff Planck</t>
  </si>
  <si>
    <t xml:space="preserve">Wei Wu</t>
  </si>
  <si>
    <t xml:space="preserve">April 30,2001</t>
  </si>
  <si>
    <t xml:space="preserve">Figure 7.3 Simulation of Schwartz 1 Factor Model for a European Futures Option</t>
  </si>
  <si>
    <t xml:space="preserve">Input Parameters</t>
  </si>
  <si>
    <t xml:space="preserve">Lattice Settings</t>
  </si>
  <si>
    <t xml:space="preserve">In simulating xtbar, we use the formula</t>
  </si>
  <si>
    <t xml:space="preserve">S</t>
  </si>
  <si>
    <t xml:space="preserve">K</t>
  </si>
  <si>
    <r>
      <rPr>
        <sz val="10"/>
        <rFont val="Symbol"/>
        <family val="1"/>
        <charset val="2"/>
      </rPr>
      <t xml:space="preserve">m</t>
    </r>
    <r>
      <rPr>
        <b val="true"/>
        <sz val="10"/>
        <rFont val="Arial"/>
        <family val="2"/>
      </rPr>
      <t xml:space="preserve">hat</t>
    </r>
  </si>
  <si>
    <t xml:space="preserve">a</t>
  </si>
  <si>
    <t xml:space="preserve">ln(S)</t>
  </si>
  <si>
    <t xml:space="preserve">m</t>
  </si>
  <si>
    <t xml:space="preserve">dt</t>
  </si>
  <si>
    <t xml:space="preserve">l</t>
  </si>
  <si>
    <t xml:space="preserve">P(0,T)</t>
  </si>
  <si>
    <t xml:space="preserve">s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</si>
  <si>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(s-T)</t>
    </r>
  </si>
  <si>
    <t xml:space="preserve">r</t>
  </si>
  <si>
    <t xml:space="preserve">call_value</t>
  </si>
  <si>
    <t xml:space="preserve">T</t>
  </si>
  <si>
    <t xml:space="preserve">SE</t>
  </si>
  <si>
    <t xml:space="preserve">N</t>
  </si>
  <si>
    <t xml:space="preserve">M</t>
  </si>
  <si>
    <t xml:space="preserve">ST</t>
  </si>
  <si>
    <t xml:space="preserve">F(T,s)</t>
  </si>
  <si>
    <t xml:space="preserve">CT</t>
  </si>
  <si>
    <t xml:space="preserve">t</t>
  </si>
  <si>
    <t xml:space="preserve">e</t>
  </si>
  <si>
    <t xml:space="preserve">xt</t>
  </si>
  <si>
    <t xml:space="preserve">xtbar</t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</si>
  <si>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</si>
  <si>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0.05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</si>
  <si>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</si>
  <si>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</si>
  <si>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</si>
  <si>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</si>
  <si>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</si>
  <si>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</si>
  <si>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</si>
  <si>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</si>
  <si>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0.5</t>
    </r>
  </si>
  <si>
    <t xml:space="preserve">CT_bar</t>
  </si>
  <si>
    <t xml:space="preserve">Column1</t>
  </si>
  <si>
    <t xml:space="preserve">Mean</t>
  </si>
  <si>
    <t xml:space="preserve">Standard Error</t>
  </si>
  <si>
    <t xml:space="preserve">Median</t>
  </si>
  <si>
    <t xml:space="preserve">Mode</t>
  </si>
  <si>
    <t xml:space="preserve">Standard Deviation</t>
  </si>
  <si>
    <t xml:space="preserve">Sample Variance</t>
  </si>
  <si>
    <t xml:space="preserve">Kurtosis</t>
  </si>
  <si>
    <t xml:space="preserve">Skewness</t>
  </si>
  <si>
    <t xml:space="preserve">Range</t>
  </si>
  <si>
    <t xml:space="preserve">Minimum</t>
  </si>
  <si>
    <t xml:space="preserve">Maximum</t>
  </si>
  <si>
    <t xml:space="preserve">Sum</t>
  </si>
  <si>
    <t xml:space="preserve">Count</t>
  </si>
  <si>
    <t xml:space="preserve">Figure 7.3 Shortcut for Simulation of Schwartz 1 Factor Model for a European Futures Option</t>
  </si>
  <si>
    <t xml:space="preserve">xT</t>
  </si>
  <si>
    <t xml:space="preserve">-e</t>
  </si>
  <si>
    <t xml:space="preserve">xTbat</t>
  </si>
  <si>
    <t xml:space="preserve">STbar</t>
  </si>
  <si>
    <t xml:space="preserve">F(T,s)bar</t>
  </si>
  <si>
    <t xml:space="preserve">CTbar</t>
  </si>
  <si>
    <t xml:space="preserve">CT_ave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</si>
</sst>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.000"/>
    <numFmt numFmtId="167" formatCode="#?/12"/>
    <numFmt numFmtId="168" formatCode="@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Symbol"/>
      <family val="1"/>
      <charset val="2"/>
    </font>
    <font>
      <b val="true"/>
      <sz val="10"/>
      <name val="Arial"/>
      <family val="2"/>
    </font>
    <font>
      <vertAlign val="superscript"/>
      <sz val="10"/>
      <name val="Arial"/>
      <family val="0"/>
    </font>
    <font>
      <vertAlign val="superscript"/>
      <sz val="10"/>
      <name val="Symbol"/>
      <family val="1"/>
      <charset val="2"/>
    </font>
    <font>
      <vertAlign val="subscript"/>
      <sz val="10"/>
      <name val="Arial"/>
      <family val="2"/>
    </font>
    <font>
      <i val="true"/>
      <sz val="10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1"/>
    </row>
    <row r="6" customFormat="false" ht="18" hidden="false" customHeight="false" outlineLevel="0" collapsed="false">
      <c r="D6" s="3"/>
      <c r="E6" s="3"/>
      <c r="F6" s="4" t="s">
        <v>0</v>
      </c>
      <c r="G6" s="3"/>
      <c r="H6" s="3"/>
    </row>
    <row r="7" customFormat="false" ht="18" hidden="false" customHeight="false" outlineLevel="0" collapsed="false">
      <c r="B7" s="1"/>
      <c r="D7" s="3"/>
      <c r="E7" s="3"/>
      <c r="F7" s="4" t="s">
        <v>1</v>
      </c>
      <c r="G7" s="3"/>
      <c r="H7" s="3"/>
    </row>
    <row r="8" customFormat="false" ht="18" hidden="false" customHeight="false" outlineLevel="0" collapsed="false">
      <c r="B8" s="1"/>
      <c r="D8" s="3"/>
      <c r="E8" s="3"/>
      <c r="F8" s="4" t="s">
        <v>2</v>
      </c>
      <c r="G8" s="3"/>
      <c r="H8" s="3"/>
    </row>
    <row r="9" customFormat="false" ht="12.75" hidden="false" customHeight="false" outlineLevel="0" collapsed="false">
      <c r="B9" s="1"/>
      <c r="F9" s="2"/>
    </row>
    <row r="10" customFormat="false" ht="12.75" hidden="false" customHeight="false" outlineLevel="0" collapsed="false">
      <c r="B10" s="1"/>
      <c r="F10" s="2"/>
    </row>
    <row r="11" customFormat="false" ht="15.75" hidden="false" customHeight="false" outlineLevel="0" collapsed="false">
      <c r="B11" s="1"/>
      <c r="F11" s="5" t="s">
        <v>3</v>
      </c>
    </row>
    <row r="12" customFormat="false" ht="15.75" hidden="false" customHeight="false" outlineLevel="0" collapsed="false">
      <c r="B12" s="1"/>
      <c r="F12" s="5" t="s">
        <v>4</v>
      </c>
    </row>
    <row r="13" customFormat="false" ht="15.75" hidden="false" customHeight="false" outlineLevel="0" collapsed="false">
      <c r="F13" s="5" t="s">
        <v>5</v>
      </c>
    </row>
    <row r="14" customFormat="false" ht="15.75" hidden="false" customHeight="false" outlineLevel="0" collapsed="false">
      <c r="F14" s="5" t="s">
        <v>6</v>
      </c>
    </row>
    <row r="15" customFormat="false" ht="15.75" hidden="false" customHeight="false" outlineLevel="0" collapsed="false">
      <c r="B15" s="1"/>
      <c r="F15" s="5" t="s">
        <v>7</v>
      </c>
    </row>
    <row r="16" customFormat="false" ht="15.75" hidden="false" customHeight="false" outlineLevel="0" collapsed="false">
      <c r="F16" s="5" t="s">
        <v>8</v>
      </c>
    </row>
    <row r="17" customFormat="false" ht="15.75" hidden="false" customHeight="false" outlineLevel="0" collapsed="false">
      <c r="F17" s="5"/>
    </row>
    <row r="18" customFormat="false" ht="15.75" hidden="false" customHeight="false" outlineLevel="0" collapsed="false">
      <c r="F18" s="5"/>
    </row>
    <row r="19" customFormat="false" ht="15.75" hidden="false" customHeight="false" outlineLevel="0" collapsed="false">
      <c r="F19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0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1" activeCellId="0" sqref="O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  <col collapsed="false" customWidth="true" hidden="false" outlineLevel="0" max="19" min="18" style="0" width="16.56"/>
  </cols>
  <sheetData>
    <row r="1" customFormat="false" ht="15.75" hidden="false" customHeight="false" outlineLevel="0" collapsed="false">
      <c r="A1" s="6" t="s">
        <v>10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  <c r="J3" s="0" t="s">
        <v>13</v>
      </c>
    </row>
    <row r="4" customFormat="false" ht="12.75" hidden="false" customHeight="false" outlineLevel="0" collapsed="false">
      <c r="B4" s="9" t="s">
        <v>14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15</v>
      </c>
      <c r="C5" s="10"/>
      <c r="D5" s="11" t="n">
        <v>23.2</v>
      </c>
      <c r="F5" s="13" t="s">
        <v>16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17</v>
      </c>
      <c r="C6" s="10"/>
      <c r="D6" s="15" t="n">
        <v>0.472</v>
      </c>
      <c r="F6" s="9" t="s">
        <v>18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19</v>
      </c>
      <c r="C7" s="10"/>
      <c r="D7" s="15" t="n">
        <v>2.925</v>
      </c>
      <c r="F7" s="9" t="s">
        <v>20</v>
      </c>
      <c r="G7" s="10"/>
      <c r="H7" s="12" t="n">
        <f aca="false">D12/D13</f>
        <v>0.05</v>
      </c>
    </row>
    <row r="8" customFormat="false" ht="12.75" hidden="false" customHeight="false" outlineLevel="0" collapsed="false">
      <c r="B8" s="13" t="s">
        <v>21</v>
      </c>
      <c r="C8" s="10"/>
      <c r="D8" s="15" t="n">
        <v>0</v>
      </c>
      <c r="F8" s="9" t="s">
        <v>22</v>
      </c>
      <c r="G8" s="10"/>
      <c r="H8" s="14" t="n">
        <f aca="false">EXP(-D10*D12)</f>
        <v>0.951229424500714</v>
      </c>
    </row>
    <row r="9" customFormat="false" ht="15" hidden="false" customHeight="false" outlineLevel="0" collapsed="false">
      <c r="B9" s="13" t="s">
        <v>23</v>
      </c>
      <c r="C9" s="10"/>
      <c r="D9" s="16" t="n">
        <v>0.368</v>
      </c>
      <c r="F9" s="17" t="s">
        <v>24</v>
      </c>
      <c r="G9" s="18"/>
      <c r="H9" s="19" t="n">
        <f aca="false">EXP(-D6*(D11-D12))</f>
        <v>0.789780673932803</v>
      </c>
      <c r="O9" s="20"/>
    </row>
    <row r="10" customFormat="false" ht="13.5" hidden="false" customHeight="false" outlineLevel="0" collapsed="false">
      <c r="B10" s="9" t="s">
        <v>25</v>
      </c>
      <c r="C10" s="10"/>
      <c r="D10" s="15" t="n">
        <v>0.1</v>
      </c>
    </row>
    <row r="11" customFormat="false" ht="12.75" hidden="false" customHeight="false" outlineLevel="0" collapsed="false">
      <c r="B11" s="9" t="s">
        <v>23</v>
      </c>
      <c r="C11" s="10"/>
      <c r="D11" s="21" t="n">
        <v>1</v>
      </c>
      <c r="F11" s="22" t="s">
        <v>26</v>
      </c>
      <c r="G11" s="23"/>
      <c r="H11" s="24" t="n">
        <f aca="false">T22</f>
        <v>1.58951102068925</v>
      </c>
    </row>
    <row r="12" customFormat="false" ht="12.75" hidden="false" customHeight="false" outlineLevel="0" collapsed="false">
      <c r="B12" s="13" t="s">
        <v>27</v>
      </c>
      <c r="C12" s="10"/>
      <c r="D12" s="21" t="n">
        <v>0.5</v>
      </c>
      <c r="F12" s="25" t="s">
        <v>28</v>
      </c>
      <c r="G12" s="10"/>
      <c r="H12" s="14" t="n">
        <f aca="false">T23</f>
        <v>0.0477669647426593</v>
      </c>
    </row>
    <row r="13" customFormat="false" ht="13.5" hidden="false" customHeight="false" outlineLevel="0" collapsed="false">
      <c r="B13" s="26" t="s">
        <v>29</v>
      </c>
      <c r="C13" s="18"/>
      <c r="D13" s="27" t="n">
        <v>10</v>
      </c>
      <c r="F13" s="28" t="s">
        <v>30</v>
      </c>
      <c r="G13" s="18"/>
      <c r="H13" s="29" t="n">
        <v>1000</v>
      </c>
    </row>
    <row r="14" customFormat="false" ht="12.75" hidden="false" customHeight="false" outlineLevel="0" collapsed="false">
      <c r="N14" s="30" t="s">
        <v>31</v>
      </c>
      <c r="O14" s="30" t="s">
        <v>32</v>
      </c>
      <c r="P14" s="30" t="s">
        <v>33</v>
      </c>
    </row>
    <row r="15" customFormat="false" ht="12.75" hidden="false" customHeight="false" outlineLevel="0" collapsed="false">
      <c r="B15" s="0" t="s">
        <v>34</v>
      </c>
      <c r="C15" s="0" t="n">
        <v>0</v>
      </c>
      <c r="D15" s="0" t="n">
        <f aca="false">C15+$H$7</f>
        <v>0.05</v>
      </c>
      <c r="E15" s="0" t="n">
        <f aca="false">D15+$H$7</f>
        <v>0.1</v>
      </c>
      <c r="F15" s="0" t="n">
        <f aca="false">E15+$H$7</f>
        <v>0.15</v>
      </c>
      <c r="G15" s="0" t="n">
        <f aca="false">F15+$H$7</f>
        <v>0.2</v>
      </c>
      <c r="H15" s="0" t="n">
        <f aca="false">G15+$H$7</f>
        <v>0.25</v>
      </c>
      <c r="I15" s="0" t="n">
        <f aca="false">H15+$H$7</f>
        <v>0.3</v>
      </c>
      <c r="J15" s="0" t="n">
        <f aca="false">I15+$H$7</f>
        <v>0.35</v>
      </c>
      <c r="K15" s="0" t="n">
        <f aca="false">J15+$H$7</f>
        <v>0.4</v>
      </c>
      <c r="L15" s="0" t="n">
        <f aca="false">K15+$H$7</f>
        <v>0.45</v>
      </c>
      <c r="M15" s="0" t="n">
        <f aca="false">L15+$H$7</f>
        <v>0.5</v>
      </c>
    </row>
    <row r="16" customFormat="false" ht="12.75" hidden="false" customHeight="false" outlineLevel="0" collapsed="false">
      <c r="B16" s="31" t="s">
        <v>35</v>
      </c>
      <c r="D16" s="0" t="n">
        <v>0.0865134097693954</v>
      </c>
      <c r="E16" s="0" t="n">
        <v>0.240318058786215</v>
      </c>
      <c r="F16" s="0" t="n">
        <v>-0.381652398573351</v>
      </c>
      <c r="G16" s="0" t="n">
        <v>0.366801486961776</v>
      </c>
      <c r="H16" s="0" t="n">
        <v>-0.0968839231063612</v>
      </c>
      <c r="I16" s="0" t="n">
        <v>-0.534265609530849</v>
      </c>
      <c r="J16" s="0" t="n">
        <v>-0.498687313665869</v>
      </c>
      <c r="K16" s="0" t="n">
        <v>-1.61436219059397</v>
      </c>
      <c r="L16" s="0" t="n">
        <v>1.87945261131972</v>
      </c>
      <c r="M16" s="0" t="n">
        <v>0.965123945206869</v>
      </c>
    </row>
    <row r="17" customFormat="false" ht="12.75" hidden="false" customHeight="false" outlineLevel="0" collapsed="false">
      <c r="B17" s="0" t="s">
        <v>36</v>
      </c>
      <c r="C17" s="20" t="n">
        <f aca="false">$H$6</f>
        <v>3.29212628660779</v>
      </c>
      <c r="D17" s="20" t="n">
        <f aca="false">C17+$D$6*($H$5-C17)*$H$7+$D$9*($H$7^0.5)*D16</f>
        <v>3.28719546128356</v>
      </c>
      <c r="E17" s="20" t="n">
        <f aca="false">D17+$D$6*($H$5-D17)*$H$7+$D$9*($H$7^0.5)*E16</f>
        <v>3.29503717297381</v>
      </c>
      <c r="F17" s="20" t="n">
        <f aca="false">E17+$D$6*($H$5-E17)*$H$7+$D$9*($H$7^0.5)*F16</f>
        <v>3.25151354967455</v>
      </c>
      <c r="G17" s="20" t="n">
        <f aca="false">F17+$D$6*($H$5-F17)*$H$7+$D$9*($H$7^0.5)*G16</f>
        <v>3.27060533447691</v>
      </c>
      <c r="H17" s="20" t="n">
        <f aca="false">G17+$D$6*($H$5-G17)*$H$7+$D$9*($H$7^0.5)*H16</f>
        <v>3.25109113198512</v>
      </c>
      <c r="I17" s="20" t="n">
        <f aca="false">H17+$D$6*($H$5-H17)*$H$7+$D$9*($H$7^0.5)*I16</f>
        <v>3.19604650593926</v>
      </c>
      <c r="J17" s="20" t="n">
        <f aca="false">I17+$D$6*($H$5-I17)*$H$7+$D$9*($H$7^0.5)*J16</f>
        <v>3.14522857502935</v>
      </c>
      <c r="K17" s="20" t="n">
        <f aca="false">J17+$D$6*($H$5-J17)*$H$7+$D$9*($H$7^0.5)*K16</f>
        <v>3.00380407223483</v>
      </c>
      <c r="L17" s="20" t="n">
        <f aca="false">K17+$D$6*($H$5-K17)*$H$7+$D$9*($H$7^0.5)*L16</f>
        <v>3.15321377994802</v>
      </c>
      <c r="M17" s="20" t="n">
        <f aca="false">L17+$D$6*($H$5-L17)*$H$7+$D$9*($H$7^0.5)*M16</f>
        <v>3.22385977987483</v>
      </c>
      <c r="N17" s="20" t="n">
        <f aca="false">EXP(M17)</f>
        <v>25.1249098892384</v>
      </c>
      <c r="O17" s="20" t="n">
        <f aca="false">EXP(($H$9*LN(N17))+(1-$H$9)*$H$5+(($D$9^2)/(4*$D$6))*(1-$H$9^2))</f>
        <v>23.5202987943971</v>
      </c>
      <c r="P17" s="32" t="n">
        <f aca="false">(MAX(O17-$D$5,0))*$H$8</f>
        <v>0.304677637862626</v>
      </c>
    </row>
    <row r="18" customFormat="false" ht="12.75" hidden="false" customHeight="false" outlineLevel="0" collapsed="false">
      <c r="B18" s="0" t="s">
        <v>37</v>
      </c>
      <c r="C18" s="20" t="n">
        <f aca="false">$H$6</f>
        <v>3.29212628660779</v>
      </c>
      <c r="D18" s="20" t="n">
        <f aca="false">C18+$D$6*($H$5-C18)*$H$7+$D$9*($H$7^0.5)*(-D16)</f>
        <v>3.27295755120413</v>
      </c>
      <c r="E18" s="20" t="n">
        <f aca="false">D18+$D$6*($H$5-D18)*$H$7+$D$9*($H$7^0.5)*(-E16)</f>
        <v>3.24158502841918</v>
      </c>
      <c r="F18" s="20" t="n">
        <f aca="false">E18+$D$6*($H$5-E18)*$H$7+$D$9*($H$7^0.5)*(-F16)</f>
        <v>3.26213316776557</v>
      </c>
      <c r="G18" s="20" t="n">
        <f aca="false">F18+$D$6*($H$5-F18)*$H$7+$D$9*($H$7^0.5)*(-G16)</f>
        <v>3.22060812043162</v>
      </c>
      <c r="H18" s="20" t="n">
        <f aca="false">G18+$D$6*($H$5-G18)*$H$7+$D$9*($H$7^0.5)*(-H16)</f>
        <v>3.21821848538756</v>
      </c>
      <c r="I18" s="20" t="n">
        <f aca="false">H18+$D$6*($H$5-H18)*$H$7+$D$9*($H$7^0.5)*(-I16)</f>
        <v>3.25187620446343</v>
      </c>
      <c r="J18" s="20" t="n">
        <f aca="false">I18+$D$6*($H$5-I18)*$H$7+$D$9*($H$7^0.5)*(-J16)</f>
        <v>3.28181195940784</v>
      </c>
      <c r="K18" s="20" t="n">
        <f aca="false">J18+$D$6*($H$5-J18)*$H$7+$D$9*($H$7^0.5)*(-K16)</f>
        <v>3.40284710558964</v>
      </c>
      <c r="L18" s="20" t="n">
        <f aca="false">K18+$D$6*($H$5-K18)*$H$7+$D$9*($H$7^0.5)*(-L16)</f>
        <v>3.23352923007979</v>
      </c>
      <c r="M18" s="20" t="n">
        <f aca="false">L18+$D$6*($H$5-L18)*$H$7+$D$9*($H$7^0.5)*(-M16)</f>
        <v>3.14344489511632</v>
      </c>
      <c r="N18" s="20" t="n">
        <f aca="false">EXP(M18)</f>
        <v>23.183594504675</v>
      </c>
      <c r="O18" s="20" t="n">
        <f aca="false">EXP(($H$9*LN(N18))+(1-$H$9)*$H$5+(($D$9^2)/(4*$D$6))*(1-$H$9^2))</f>
        <v>22.0729682757198</v>
      </c>
      <c r="P18" s="32" t="n">
        <f aca="false">(MAX(O18-$D$5,0))*$H$8</f>
        <v>0</v>
      </c>
    </row>
    <row r="19" customFormat="false" ht="13.5" hidden="false" customHeight="false" outlineLevel="0" collapsed="false">
      <c r="P19" s="32"/>
    </row>
    <row r="20" customFormat="false" ht="15.75" hidden="false" customHeight="false" outlineLevel="0" collapsed="false">
      <c r="C20" s="0" t="s">
        <v>38</v>
      </c>
      <c r="D20" s="0" t="s">
        <v>39</v>
      </c>
      <c r="E20" s="0" t="s">
        <v>40</v>
      </c>
      <c r="F20" s="0" t="s">
        <v>41</v>
      </c>
      <c r="G20" s="0" t="s">
        <v>42</v>
      </c>
      <c r="H20" s="0" t="s">
        <v>43</v>
      </c>
      <c r="I20" s="0" t="s">
        <v>44</v>
      </c>
      <c r="J20" s="0" t="s">
        <v>45</v>
      </c>
      <c r="K20" s="0" t="s">
        <v>46</v>
      </c>
      <c r="L20" s="0" t="s">
        <v>47</v>
      </c>
      <c r="M20" s="0" t="s">
        <v>48</v>
      </c>
      <c r="N20" s="30" t="s">
        <v>31</v>
      </c>
      <c r="O20" s="30" t="s">
        <v>32</v>
      </c>
      <c r="P20" s="30" t="s">
        <v>33</v>
      </c>
      <c r="Q20" s="30" t="s">
        <v>49</v>
      </c>
      <c r="S20" s="33" t="s">
        <v>50</v>
      </c>
      <c r="T20" s="33"/>
    </row>
    <row r="21" customFormat="false" ht="12.75" hidden="false" customHeight="false" outlineLevel="0" collapsed="false">
      <c r="A21" s="0" t="n">
        <v>1</v>
      </c>
      <c r="C21" s="20" t="n">
        <f aca="false">$H$6</f>
        <v>3.29212628660779</v>
      </c>
      <c r="D21" s="0" t="n">
        <f aca="true">C21+$D$6*($H$5-C21)*$H$7+$D$9*($H$7^0.5)*(NORMINV(RAND(),0,1))</f>
        <v>3.19135823399611</v>
      </c>
      <c r="E21" s="0" t="n">
        <f aca="true">D21+$D$6*($H$5-D21)*$H$7+$D$9*($H$7^0.5)*(NORMINV(RAND(),0,1))</f>
        <v>3.13400746519599</v>
      </c>
      <c r="F21" s="0" t="n">
        <f aca="true">E21+$D$6*($H$5-E21)*$H$7+$D$9*($H$7^0.5)*(NORMINV(RAND(),0,1))</f>
        <v>3.12276732220942</v>
      </c>
      <c r="G21" s="0" t="n">
        <f aca="true">F21+$D$6*($H$5-F21)*$H$7+$D$9*($H$7^0.5)*(NORMINV(RAND(),0,1))</f>
        <v>3.15104437376214</v>
      </c>
      <c r="H21" s="0" t="n">
        <f aca="true">G21+$D$6*($H$5-G21)*$H$7+$D$9*($H$7^0.5)*(NORMINV(RAND(),0,1))</f>
        <v>3.10249917009779</v>
      </c>
      <c r="I21" s="0" t="n">
        <f aca="true">H21+$D$6*($H$5-H21)*$H$7+$D$9*($H$7^0.5)*(NORMINV(RAND(),0,1))</f>
        <v>2.95900987694367</v>
      </c>
      <c r="J21" s="0" t="n">
        <f aca="true">I21+$D$6*($H$5-I21)*$H$7+$D$9*($H$7^0.5)*(NORMINV(RAND(),0,1))</f>
        <v>2.83678220265037</v>
      </c>
      <c r="K21" s="0" t="n">
        <f aca="true">J21+$D$6*($H$5-J21)*$H$7+$D$9*($H$7^0.5)*(NORMINV(RAND(),0,1))</f>
        <v>2.85819770320051</v>
      </c>
      <c r="L21" s="0" t="n">
        <f aca="true">K21+$D$6*($H$5-K21)*$H$7+$D$9*($H$7^0.5)*(NORMINV(RAND(),0,1))</f>
        <v>2.86820409577867</v>
      </c>
      <c r="M21" s="0" t="n">
        <f aca="true">L21+$D$6*($H$5-L21)*$H$7+$D$9*($H$7^0.5)*(NORMINV(RAND(),0,1))</f>
        <v>2.95147908763539</v>
      </c>
      <c r="N21" s="0" t="n">
        <f aca="false">EXP(M21)</f>
        <v>19.1342340175107</v>
      </c>
      <c r="O21" s="0" t="n">
        <f aca="false">EXP(($H$9*LN(N21))+(1-$H$9)*$H$5+(($D$9^2)/(4*$D$6))*(1-$H$9^2))</f>
        <v>18.9678002935591</v>
      </c>
      <c r="P21" s="32" t="n">
        <f aca="false">(MAX(O21-$D$5,0))*$H$8</f>
        <v>0</v>
      </c>
      <c r="S21" s="34"/>
      <c r="T21" s="34"/>
    </row>
    <row r="22" customFormat="false" ht="12.75" hidden="false" customHeight="false" outlineLevel="0" collapsed="false">
      <c r="B22" s="0" t="s">
        <v>37</v>
      </c>
      <c r="C22" s="20" t="n">
        <f aca="false">$H$6</f>
        <v>3.29212628660779</v>
      </c>
      <c r="D22" s="0" t="n">
        <f aca="false">C22+$D$6*($H$5-C22)*$H$7+(C21+$D$6*($H$5-C21)*$H$7-D21)</f>
        <v>3.36879477849159</v>
      </c>
      <c r="E22" s="0" t="n">
        <f aca="false">D22+$D$6*($H$5-D22)*$H$7+(D21+$D$6*($H$5-D21)*$H$7-E21)</f>
        <v>3.402614736197</v>
      </c>
      <c r="F22" s="0" t="n">
        <f aca="false">E22+$D$6*($H$5-E22)*$H$7+(E21+$D$6*($H$5-E21)*$H$7-F21)</f>
        <v>3.39087939523069</v>
      </c>
      <c r="G22" s="0" t="n">
        <f aca="false">F22+$D$6*($H$5-F22)*$H$7+(F21+$D$6*($H$5-F21)*$H$7-G21)</f>
        <v>3.34016908114639</v>
      </c>
      <c r="H22" s="0" t="n">
        <f aca="false">G22+$D$6*($H$5-G22)*$H$7+(G21+$D$6*($H$5-G21)*$H$7-H21)</f>
        <v>3.3668104472749</v>
      </c>
      <c r="I22" s="0" t="n">
        <f aca="false">H22+$D$6*($H$5-H22)*$H$7+(H21+$D$6*($H$5-H21)*$H$7-I21)</f>
        <v>3.48891283345902</v>
      </c>
      <c r="J22" s="0" t="n">
        <f aca="false">I22+$D$6*($H$5-I22)*$H$7+(I21+$D$6*($H$5-I21)*$H$7-J21)</f>
        <v>3.59025833178682</v>
      </c>
      <c r="K22" s="0" t="n">
        <f aca="false">J22+$D$6*($H$5-J22)*$H$7+(J21+$D$6*($H$5-J21)*$H$7-K21)</f>
        <v>3.54845347462396</v>
      </c>
      <c r="L22" s="0" t="n">
        <f aca="false">K22+$D$6*($H$5-K22)*$H$7+(K21+$D$6*($H$5-K21)*$H$7-L21)</f>
        <v>3.51853891424914</v>
      </c>
      <c r="M22" s="0" t="n">
        <f aca="false">L22+$D$6*($H$5-L22)*$H$7+(L21+$D$6*($H$5-L21)*$H$7-M21)</f>
        <v>3.41582558735577</v>
      </c>
      <c r="N22" s="0" t="n">
        <f aca="false">EXP(M22)</f>
        <v>30.4420716452794</v>
      </c>
      <c r="O22" s="0" t="n">
        <f aca="false">EXP(($H$9*LN(N22))+(1-$H$9)*$H$5+(($D$9^2)/(4*$D$6))*(1-$H$9^2))</f>
        <v>27.3707441605904</v>
      </c>
      <c r="P22" s="32" t="n">
        <f aca="false">(MAX(O22-$D$5,0))*$H$8</f>
        <v>3.96733456761808</v>
      </c>
      <c r="Q22" s="32" t="n">
        <f aca="false">AVERAGE(P21:P22)</f>
        <v>1.98366728380904</v>
      </c>
      <c r="S22" s="34" t="s">
        <v>51</v>
      </c>
      <c r="T22" s="34" t="n">
        <v>1.58951102068925</v>
      </c>
    </row>
    <row r="23" customFormat="false" ht="12.75" hidden="false" customHeight="false" outlineLevel="0" collapsed="false">
      <c r="A23" s="0" t="n">
        <v>2</v>
      </c>
      <c r="C23" s="20" t="n">
        <f aca="false">$H$6</f>
        <v>3.29212628660779</v>
      </c>
      <c r="D23" s="0" t="n">
        <f aca="true">C23+$D$6*($H$5-C23)*$H$7+$D$9*($H$7^0.5)*(NORMINV(RAND(),0,1))</f>
        <v>3.23289659703995</v>
      </c>
      <c r="E23" s="0" t="n">
        <f aca="true">D23+$D$6*($H$5-D23)*$H$7+$D$9*($H$7^0.5)*(NORMINV(RAND(),0,1))</f>
        <v>3.38162960038931</v>
      </c>
      <c r="F23" s="0" t="n">
        <f aca="true">E23+$D$6*($H$5-E23)*$H$7+$D$9*($H$7^0.5)*(NORMINV(RAND(),0,1))</f>
        <v>3.43781598090104</v>
      </c>
      <c r="G23" s="0" t="n">
        <f aca="true">F23+$D$6*($H$5-F23)*$H$7+$D$9*($H$7^0.5)*(NORMINV(RAND(),0,1))</f>
        <v>3.52319124252271</v>
      </c>
      <c r="H23" s="0" t="n">
        <f aca="true">G23+$D$6*($H$5-G23)*$H$7+$D$9*($H$7^0.5)*(NORMINV(RAND(),0,1))</f>
        <v>3.45947963756065</v>
      </c>
      <c r="I23" s="0" t="n">
        <f aca="true">H23+$D$6*($H$5-H23)*$H$7+$D$9*($H$7^0.5)*(NORMINV(RAND(),0,1))</f>
        <v>3.42639552211942</v>
      </c>
      <c r="J23" s="0" t="n">
        <f aca="true">I23+$D$6*($H$5-I23)*$H$7+$D$9*($H$7^0.5)*(NORMINV(RAND(),0,1))</f>
        <v>3.3928794897446</v>
      </c>
      <c r="K23" s="0" t="n">
        <f aca="true">J23+$D$6*($H$5-J23)*$H$7+$D$9*($H$7^0.5)*(NORMINV(RAND(),0,1))</f>
        <v>3.43381238233948</v>
      </c>
      <c r="L23" s="0" t="n">
        <f aca="true">K23+$D$6*($H$5-K23)*$H$7+$D$9*($H$7^0.5)*(NORMINV(RAND(),0,1))</f>
        <v>3.41273951308661</v>
      </c>
      <c r="M23" s="0" t="n">
        <f aca="true">L23+$D$6*($H$5-L23)*$H$7+$D$9*($H$7^0.5)*(NORMINV(RAND(),0,1))</f>
        <v>3.40317369040372</v>
      </c>
      <c r="N23" s="0" t="n">
        <f aca="false">EXP(M23)</f>
        <v>30.0593478878049</v>
      </c>
      <c r="O23" s="0" t="n">
        <f aca="false">EXP(($H$9*LN(N23))+(1-$H$9)*$H$5+(($D$9^2)/(4*$D$6))*(1-$H$9^2))</f>
        <v>27.0986114318605</v>
      </c>
      <c r="P23" s="32" t="n">
        <f aca="false">(MAX(O23-$D$5,0))*$H$8</f>
        <v>3.70847390868059</v>
      </c>
      <c r="S23" s="34" t="s">
        <v>52</v>
      </c>
      <c r="T23" s="34" t="n">
        <v>0.0477669647426593</v>
      </c>
    </row>
    <row r="24" customFormat="false" ht="12.75" hidden="false" customHeight="false" outlineLevel="0" collapsed="false">
      <c r="C24" s="20" t="n">
        <f aca="false">$H$6</f>
        <v>3.29212628660779</v>
      </c>
      <c r="D24" s="0" t="n">
        <f aca="false">C24+$D$6*($H$5-C24)*$H$7+(C23+$D$6*($H$5-C23)*$H$7-D23)</f>
        <v>3.32725641544775</v>
      </c>
      <c r="E24" s="0" t="n">
        <f aca="false">D24+$D$6*($H$5-D24)*$H$7+(D23+$D$6*($H$5-D23)*$H$7-E23)</f>
        <v>3.15499260100367</v>
      </c>
      <c r="F24" s="0" t="n">
        <f aca="false">E24+$D$6*($H$5-E24)*$H$7+(E23+$D$6*($H$5-E23)*$H$7-F23)</f>
        <v>3.07583073653908</v>
      </c>
      <c r="G24" s="0" t="n">
        <f aca="false">F24+$D$6*($H$5-F24)*$H$7+(F23+$D$6*($H$5-F23)*$H$7-G23)</f>
        <v>2.96802221238582</v>
      </c>
      <c r="H24" s="0" t="n">
        <f aca="false">G24+$D$6*($H$5-G24)*$H$7+(G23+$D$6*($H$5-G23)*$H$7-H23)</f>
        <v>3.00982997981203</v>
      </c>
      <c r="I24" s="0" t="n">
        <f aca="false">H24+$D$6*($H$5-H24)*$H$7+(H23+$D$6*($H$5-H23)*$H$7-I23)</f>
        <v>3.02152718828327</v>
      </c>
      <c r="J24" s="0" t="n">
        <f aca="false">I24+$D$6*($H$5-I24)*$H$7+(I23+$D$6*($H$5-I23)*$H$7-J23)</f>
        <v>3.03416104469258</v>
      </c>
      <c r="K24" s="0" t="n">
        <f aca="false">J24+$D$6*($H$5-J24)*$H$7+(J23+$D$6*($H$5-J23)*$H$7-K23)</f>
        <v>2.97283879548499</v>
      </c>
      <c r="L24" s="0" t="n">
        <f aca="false">K24+$D$6*($H$5-K24)*$H$7+(K23+$D$6*($H$5-K23)*$H$7-L23)</f>
        <v>2.9740034969412</v>
      </c>
      <c r="M24" s="0" t="n">
        <f aca="false">L24+$D$6*($H$5-L24)*$H$7+(L23+$D$6*($H$5-L23)*$H$7-M23)</f>
        <v>2.96413098458744</v>
      </c>
      <c r="N24" s="0" t="n">
        <f aca="false">EXP(M24)</f>
        <v>19.3778562666331</v>
      </c>
      <c r="O24" s="0" t="n">
        <f aca="false">EXP(($H$9*LN(N24))+(1-$H$9)*$H$5+(($D$9^2)/(4*$D$6))*(1-$H$9^2))</f>
        <v>19.158280874635</v>
      </c>
      <c r="P24" s="32" t="n">
        <f aca="false">(MAX(O24-$D$5,0))*$H$8</f>
        <v>0</v>
      </c>
      <c r="Q24" s="32" t="n">
        <f aca="false">AVERAGE(P23:P24)</f>
        <v>1.85423695434029</v>
      </c>
      <c r="S24" s="34" t="s">
        <v>53</v>
      </c>
      <c r="T24" s="34" t="n">
        <v>1.21572308500428</v>
      </c>
    </row>
    <row r="25" customFormat="false" ht="12.75" hidden="false" customHeight="false" outlineLevel="0" collapsed="false">
      <c r="A25" s="0" t="n">
        <v>3</v>
      </c>
      <c r="C25" s="20" t="n">
        <f aca="false">$H$6</f>
        <v>3.29212628660779</v>
      </c>
      <c r="D25" s="0" t="n">
        <f aca="true">C25+$D$6*($H$5-C25)*$H$7+$D$9*($H$7^0.5)*(NORMINV(RAND(),0,1))</f>
        <v>3.20090784385846</v>
      </c>
      <c r="E25" s="0" t="n">
        <f aca="true">D25+$D$6*($H$5-D25)*$H$7+$D$9*($H$7^0.5)*(NORMINV(RAND(),0,1))</f>
        <v>3.36218670203061</v>
      </c>
      <c r="F25" s="0" t="n">
        <f aca="true">E25+$D$6*($H$5-E25)*$H$7+$D$9*($H$7^0.5)*(NORMINV(RAND(),0,1))</f>
        <v>3.2981946719007</v>
      </c>
      <c r="G25" s="0" t="n">
        <f aca="true">F25+$D$6*($H$5-F25)*$H$7+$D$9*($H$7^0.5)*(NORMINV(RAND(),0,1))</f>
        <v>3.34316389007394</v>
      </c>
      <c r="H25" s="0" t="n">
        <f aca="true">G25+$D$6*($H$5-G25)*$H$7+$D$9*($H$7^0.5)*(NORMINV(RAND(),0,1))</f>
        <v>3.21290412666149</v>
      </c>
      <c r="I25" s="0" t="n">
        <f aca="true">H25+$D$6*($H$5-H25)*$H$7+$D$9*($H$7^0.5)*(NORMINV(RAND(),0,1))</f>
        <v>3.32762304153492</v>
      </c>
      <c r="J25" s="0" t="n">
        <f aca="true">I25+$D$6*($H$5-I25)*$H$7+$D$9*($H$7^0.5)*(NORMINV(RAND(),0,1))</f>
        <v>3.28505942177504</v>
      </c>
      <c r="K25" s="0" t="n">
        <f aca="true">J25+$D$6*($H$5-J25)*$H$7+$D$9*($H$7^0.5)*(NORMINV(RAND(),0,1))</f>
        <v>3.22574656579073</v>
      </c>
      <c r="L25" s="0" t="n">
        <f aca="true">K25+$D$6*($H$5-K25)*$H$7+$D$9*($H$7^0.5)*(NORMINV(RAND(),0,1))</f>
        <v>3.33891302414377</v>
      </c>
      <c r="M25" s="0" t="n">
        <f aca="true">L25+$D$6*($H$5-L25)*$H$7+$D$9*($H$7^0.5)*(NORMINV(RAND(),0,1))</f>
        <v>3.27114840360521</v>
      </c>
      <c r="N25" s="0" t="n">
        <f aca="false">EXP(M25)</f>
        <v>26.3415727369721</v>
      </c>
      <c r="O25" s="0" t="n">
        <f aca="false">EXP(($H$9*LN(N25))+(1-$H$9)*$H$5+(($D$9^2)/(4*$D$6))*(1-$H$9^2))</f>
        <v>24.4153362065981</v>
      </c>
      <c r="P25" s="32" t="n">
        <f aca="false">(MAX(O25-$D$5,0))*$H$8</f>
        <v>1.15606356037715</v>
      </c>
      <c r="S25" s="34" t="s">
        <v>54</v>
      </c>
      <c r="T25" s="34" t="n">
        <v>0</v>
      </c>
    </row>
    <row r="26" customFormat="false" ht="12.75" hidden="false" customHeight="false" outlineLevel="0" collapsed="false">
      <c r="C26" s="20" t="n">
        <f aca="false">$H$6</f>
        <v>3.29212628660779</v>
      </c>
      <c r="D26" s="0" t="n">
        <f aca="false">C26+$D$6*($H$5-C26)*$H$7+(C25+$D$6*($H$5-C25)*$H$7-D25)</f>
        <v>3.35924516862923</v>
      </c>
      <c r="E26" s="0" t="n">
        <f aca="false">D26+$D$6*($H$5-D26)*$H$7+(D25+$D$6*($H$5-D25)*$H$7-E25)</f>
        <v>3.17443549936238</v>
      </c>
      <c r="F26" s="0" t="n">
        <f aca="false">E26+$D$6*($H$5-E26)*$H$7+(E25+$D$6*($H$5-E25)*$H$7-F25)</f>
        <v>3.21545204553941</v>
      </c>
      <c r="G26" s="0" t="n">
        <f aca="false">F26+$D$6*($H$5-F26)*$H$7+(F25+$D$6*($H$5-F25)*$H$7-G25)</f>
        <v>3.14804956483459</v>
      </c>
      <c r="H26" s="0" t="n">
        <f aca="false">G26+$D$6*($H$5-G26)*$H$7+(G25+$D$6*($H$5-G25)*$H$7-H25)</f>
        <v>3.2564054907112</v>
      </c>
      <c r="I26" s="0" t="n">
        <f aca="false">H26+$D$6*($H$5-H26)*$H$7+(H25+$D$6*($H$5-H25)*$H$7-I25)</f>
        <v>3.12029966886778</v>
      </c>
      <c r="J26" s="0" t="n">
        <f aca="false">I26+$D$6*($H$5-I26)*$H$7+(I25+$D$6*($H$5-I25)*$H$7-J25)</f>
        <v>3.14198111266215</v>
      </c>
      <c r="K26" s="0" t="n">
        <f aca="false">J26+$D$6*($H$5-J26)*$H$7+(J25+$D$6*($H$5-J25)*$H$7-K25)</f>
        <v>3.18090461203374</v>
      </c>
      <c r="L26" s="0" t="n">
        <f aca="false">K26+$D$6*($H$5-K26)*$H$7+(K25+$D$6*($H$5-K25)*$H$7-L25)</f>
        <v>3.04782998588404</v>
      </c>
      <c r="M26" s="0" t="n">
        <f aca="false">L26+$D$6*($H$5-L26)*$H$7+(L25+$D$6*($H$5-L25)*$H$7-M25)</f>
        <v>3.09615627138594</v>
      </c>
      <c r="N26" s="0" t="n">
        <f aca="false">EXP(M26)</f>
        <v>22.1127921500696</v>
      </c>
      <c r="O26" s="0" t="n">
        <f aca="false">EXP(($H$9*LN(N26))+(1-$H$9)*$H$5+(($D$9^2)/(4*$D$6))*(1-$H$9^2))</f>
        <v>21.2637993075794</v>
      </c>
      <c r="P26" s="32" t="n">
        <f aca="false">(MAX(O26-$D$5,0))*$H$8</f>
        <v>0</v>
      </c>
      <c r="Q26" s="32" t="n">
        <f aca="false">AVERAGE(P25:P26)</f>
        <v>0.578031780188574</v>
      </c>
      <c r="S26" s="34" t="s">
        <v>55</v>
      </c>
      <c r="T26" s="34" t="n">
        <v>1.51052405499762</v>
      </c>
    </row>
    <row r="27" customFormat="false" ht="12.75" hidden="false" customHeight="false" outlineLevel="0" collapsed="false">
      <c r="A27" s="0" t="n">
        <v>4</v>
      </c>
      <c r="C27" s="20" t="n">
        <f aca="false">$H$6</f>
        <v>3.29212628660779</v>
      </c>
      <c r="D27" s="0" t="n">
        <f aca="true">C27+$D$6*($H$5-C27)*$H$7+$D$9*($H$7^0.5)*(NORMINV(RAND(),0,1))</f>
        <v>3.40831425279617</v>
      </c>
      <c r="E27" s="0" t="n">
        <f aca="true">D27+$D$6*($H$5-D27)*$H$7+$D$9*($H$7^0.5)*(NORMINV(RAND(),0,1))</f>
        <v>3.53732710677488</v>
      </c>
      <c r="F27" s="0" t="n">
        <f aca="true">E27+$D$6*($H$5-E27)*$H$7+$D$9*($H$7^0.5)*(NORMINV(RAND(),0,1))</f>
        <v>3.49305456045834</v>
      </c>
      <c r="G27" s="0" t="n">
        <f aca="true">F27+$D$6*($H$5-F27)*$H$7+$D$9*($H$7^0.5)*(NORMINV(RAND(),0,1))</f>
        <v>3.51347309241329</v>
      </c>
      <c r="H27" s="0" t="n">
        <f aca="true">G27+$D$6*($H$5-G27)*$H$7+$D$9*($H$7^0.5)*(NORMINV(RAND(),0,1))</f>
        <v>3.53256415241137</v>
      </c>
      <c r="I27" s="0" t="n">
        <f aca="true">H27+$D$6*($H$5-H27)*$H$7+$D$9*($H$7^0.5)*(NORMINV(RAND(),0,1))</f>
        <v>3.53338238658446</v>
      </c>
      <c r="J27" s="0" t="n">
        <f aca="true">I27+$D$6*($H$5-I27)*$H$7+$D$9*($H$7^0.5)*(NORMINV(RAND(),0,1))</f>
        <v>3.613365638876</v>
      </c>
      <c r="K27" s="0" t="n">
        <f aca="true">J27+$D$6*($H$5-J27)*$H$7+$D$9*($H$7^0.5)*(NORMINV(RAND(),0,1))</f>
        <v>3.53040561019425</v>
      </c>
      <c r="L27" s="0" t="n">
        <f aca="true">K27+$D$6*($H$5-K27)*$H$7+$D$9*($H$7^0.5)*(NORMINV(RAND(),0,1))</f>
        <v>3.56062007969789</v>
      </c>
      <c r="M27" s="0" t="n">
        <f aca="true">L27+$D$6*($H$5-L27)*$H$7+$D$9*($H$7^0.5)*(NORMINV(RAND(),0,1))</f>
        <v>3.40806477182368</v>
      </c>
      <c r="N27" s="0" t="n">
        <f aca="false">EXP(M27)</f>
        <v>30.2067307427107</v>
      </c>
      <c r="O27" s="0" t="n">
        <f aca="false">EXP(($H$9*LN(N27))+(1-$H$9)*$H$5+(($D$9^2)/(4*$D$6))*(1-$H$9^2))</f>
        <v>27.2034926001555</v>
      </c>
      <c r="P27" s="32" t="n">
        <f aca="false">(MAX(O27-$D$5,0))*$H$8</f>
        <v>3.80823996203879</v>
      </c>
      <c r="S27" s="34" t="s">
        <v>56</v>
      </c>
      <c r="T27" s="34" t="n">
        <v>2.28168292072646</v>
      </c>
    </row>
    <row r="28" customFormat="false" ht="12.75" hidden="false" customHeight="false" outlineLevel="0" collapsed="false">
      <c r="C28" s="20" t="n">
        <f aca="false">$H$6</f>
        <v>3.29212628660779</v>
      </c>
      <c r="D28" s="0" t="n">
        <f aca="false">C28+$D$6*($H$5-C28)*$H$7+(C27+$D$6*($H$5-C27)*$H$7-D27)</f>
        <v>3.15183875969153</v>
      </c>
      <c r="E28" s="0" t="n">
        <f aca="false">D28+$D$6*($H$5-D28)*$H$7+(D27+$D$6*($H$5-D27)*$H$7-E27)</f>
        <v>2.99929509461811</v>
      </c>
      <c r="F28" s="0" t="n">
        <f aca="false">E28+$D$6*($H$5-E28)*$H$7+(E27+$D$6*($H$5-E27)*$H$7-F27)</f>
        <v>3.02059215698178</v>
      </c>
      <c r="G28" s="0" t="n">
        <f aca="false">F28+$D$6*($H$5-F28)*$H$7+(F27+$D$6*($H$5-F27)*$H$7-G27)</f>
        <v>2.97774036249524</v>
      </c>
      <c r="H28" s="0" t="n">
        <f aca="false">G28+$D$6*($H$5-G28)*$H$7+(G27+$D$6*($H$5-G27)*$H$7-H27)</f>
        <v>2.93674546496132</v>
      </c>
      <c r="I28" s="0" t="n">
        <f aca="false">H28+$D$6*($H$5-H28)*$H$7+(H27+$D$6*($H$5-H27)*$H$7-I27)</f>
        <v>2.91454032381824</v>
      </c>
      <c r="J28" s="0" t="n">
        <f aca="false">I28+$D$6*($H$5-I28)*$H$7+(I27+$D$6*($H$5-I27)*$H$7-J27)</f>
        <v>2.81367489556119</v>
      </c>
      <c r="K28" s="0" t="n">
        <f aca="false">J28+$D$6*($H$5-J28)*$H$7+(J27+$D$6*($H$5-J27)*$H$7-K27)</f>
        <v>2.87624556763022</v>
      </c>
      <c r="L28" s="0" t="n">
        <f aca="false">K28+$D$6*($H$5-K28)*$H$7+(K27+$D$6*($H$5-K27)*$H$7-L27)</f>
        <v>2.82612293032993</v>
      </c>
      <c r="M28" s="0" t="n">
        <f aca="false">L28+$D$6*($H$5-L28)*$H$7+(L27+$D$6*($H$5-L27)*$H$7-M27)</f>
        <v>2.95923990316748</v>
      </c>
      <c r="N28" s="0" t="n">
        <f aca="false">EXP(M28)</f>
        <v>19.2833090015597</v>
      </c>
      <c r="O28" s="0" t="n">
        <f aca="false">EXP(($H$9*LN(N28))+(1-$H$9)*$H$5+(($D$9^2)/(4*$D$6))*(1-$H$9^2))</f>
        <v>19.0844174589997</v>
      </c>
      <c r="P28" s="32" t="n">
        <f aca="false">(MAX(O28-$D$5,0))*$H$8</f>
        <v>0</v>
      </c>
      <c r="Q28" s="32" t="n">
        <f aca="false">AVERAGE(P27:P28)</f>
        <v>1.9041199810194</v>
      </c>
      <c r="S28" s="34" t="s">
        <v>57</v>
      </c>
      <c r="T28" s="34" t="n">
        <v>2.33848459093792</v>
      </c>
    </row>
    <row r="29" customFormat="false" ht="12.75" hidden="false" customHeight="false" outlineLevel="0" collapsed="false">
      <c r="A29" s="0" t="n">
        <v>5</v>
      </c>
      <c r="C29" s="20" t="n">
        <f aca="false">$H$6</f>
        <v>3.29212628660779</v>
      </c>
      <c r="D29" s="0" t="n">
        <f aca="true">C29+$D$6*($H$5-C29)*$H$7+$D$9*($H$7^0.5)*(NORMINV(RAND(),0,1))</f>
        <v>3.19720262576356</v>
      </c>
      <c r="E29" s="0" t="n">
        <f aca="true">D29+$D$6*($H$5-D29)*$H$7+$D$9*($H$7^0.5)*(NORMINV(RAND(),0,1))</f>
        <v>3.25149138587544</v>
      </c>
      <c r="F29" s="0" t="n">
        <f aca="true">E29+$D$6*($H$5-E29)*$H$7+$D$9*($H$7^0.5)*(NORMINV(RAND(),0,1))</f>
        <v>3.18664847794807</v>
      </c>
      <c r="G29" s="0" t="n">
        <f aca="true">F29+$D$6*($H$5-F29)*$H$7+$D$9*($H$7^0.5)*(NORMINV(RAND(),0,1))</f>
        <v>3.18629301085865</v>
      </c>
      <c r="H29" s="0" t="n">
        <f aca="true">G29+$D$6*($H$5-G29)*$H$7+$D$9*($H$7^0.5)*(NORMINV(RAND(),0,1))</f>
        <v>3.11558012441882</v>
      </c>
      <c r="I29" s="0" t="n">
        <f aca="true">H29+$D$6*($H$5-H29)*$H$7+$D$9*($H$7^0.5)*(NORMINV(RAND(),0,1))</f>
        <v>3.18612026602577</v>
      </c>
      <c r="J29" s="0" t="n">
        <f aca="true">I29+$D$6*($H$5-I29)*$H$7+$D$9*($H$7^0.5)*(NORMINV(RAND(),0,1))</f>
        <v>3.1479157662737</v>
      </c>
      <c r="K29" s="0" t="n">
        <f aca="true">J29+$D$6*($H$5-J29)*$H$7+$D$9*($H$7^0.5)*(NORMINV(RAND(),0,1))</f>
        <v>3.05742336981071</v>
      </c>
      <c r="L29" s="0" t="n">
        <f aca="true">K29+$D$6*($H$5-K29)*$H$7+$D$9*($H$7^0.5)*(NORMINV(RAND(),0,1))</f>
        <v>2.92214160334535</v>
      </c>
      <c r="M29" s="0" t="n">
        <f aca="true">L29+$D$6*($H$5-L29)*$H$7+$D$9*($H$7^0.5)*(NORMINV(RAND(),0,1))</f>
        <v>3.03908885236312</v>
      </c>
      <c r="N29" s="0" t="n">
        <f aca="false">EXP(M29)</f>
        <v>20.8862041471479</v>
      </c>
      <c r="O29" s="0" t="n">
        <f aca="false">EXP(($H$9*LN(N29))+(1-$H$9)*$H$5+(($D$9^2)/(4*$D$6))*(1-$H$9^2))</f>
        <v>20.3267005359577</v>
      </c>
      <c r="P29" s="32" t="n">
        <f aca="false">(MAX(O29-$D$5,0))*$H$8</f>
        <v>0</v>
      </c>
      <c r="S29" s="34" t="s">
        <v>58</v>
      </c>
      <c r="T29" s="34" t="n">
        <v>1.43786107816519</v>
      </c>
    </row>
    <row r="30" customFormat="false" ht="12.75" hidden="false" customHeight="false" outlineLevel="0" collapsed="false">
      <c r="C30" s="20" t="n">
        <f aca="false">$H$6</f>
        <v>3.29212628660779</v>
      </c>
      <c r="D30" s="0" t="n">
        <f aca="false">C30+$D$6*($H$5-C30)*$H$7+(C29+$D$6*($H$5-C29)*$H$7-D29)</f>
        <v>3.36295038672414</v>
      </c>
      <c r="E30" s="0" t="n">
        <f aca="false">D30+$D$6*($H$5-D30)*$H$7+(D29+$D$6*($H$5-D29)*$H$7-E29)</f>
        <v>3.28513081551755</v>
      </c>
      <c r="F30" s="0" t="n">
        <f aca="false">E30+$D$6*($H$5-E30)*$H$7+(E29+$D$6*($H$5-E29)*$H$7-F29)</f>
        <v>3.32699823949205</v>
      </c>
      <c r="G30" s="0" t="n">
        <f aca="false">F30+$D$6*($H$5-F30)*$H$7+(F29+$D$6*($H$5-F29)*$H$7-G29)</f>
        <v>3.30492044404988</v>
      </c>
      <c r="H30" s="0" t="n">
        <f aca="false">G30+$D$6*($H$5-G30)*$H$7+(G29+$D$6*($H$5-G29)*$H$7-H29)</f>
        <v>3.35372949295387</v>
      </c>
      <c r="I30" s="0" t="n">
        <f aca="false">H30+$D$6*($H$5-H30)*$H$7+(H29+$D$6*($H$5-H29)*$H$7-I29)</f>
        <v>3.26180244437692</v>
      </c>
      <c r="J30" s="0" t="n">
        <f aca="false">I30+$D$6*($H$5-I30)*$H$7+(I29+$D$6*($H$5-I29)*$H$7-J29)</f>
        <v>3.27912476816349</v>
      </c>
      <c r="K30" s="0" t="n">
        <f aca="false">J30+$D$6*($H$5-J30)*$H$7+(J29+$D$6*($H$5-J29)*$H$7-K29)</f>
        <v>3.34922780801376</v>
      </c>
      <c r="L30" s="0" t="n">
        <f aca="false">K30+$D$6*($H$5-K30)*$H$7+(K29+$D$6*($H$5-K29)*$H$7-L29)</f>
        <v>3.46460140668247</v>
      </c>
      <c r="M30" s="0" t="n">
        <f aca="false">L30+$D$6*($H$5-L30)*$H$7+(L29+$D$6*($H$5-L29)*$H$7-M29)</f>
        <v>3.32821582262803</v>
      </c>
      <c r="N30" s="0" t="n">
        <f aca="false">EXP(M30)</f>
        <v>27.8885391876313</v>
      </c>
      <c r="O30" s="0" t="n">
        <f aca="false">EXP(($H$9*LN(N30))+(1-$H$9)*$H$5+(($D$9^2)/(4*$D$6))*(1-$H$9^2))</f>
        <v>25.5409287014282</v>
      </c>
      <c r="P30" s="32" t="n">
        <f aca="false">(MAX(O30-$D$5,0))*$H$8</f>
        <v>2.22676026145674</v>
      </c>
      <c r="Q30" s="32" t="n">
        <f aca="false">AVERAGE(P29:P30)</f>
        <v>1.11338013072837</v>
      </c>
      <c r="S30" s="34" t="s">
        <v>59</v>
      </c>
      <c r="T30" s="34" t="n">
        <v>8.6803956269416</v>
      </c>
    </row>
    <row r="31" customFormat="false" ht="12.75" hidden="false" customHeight="false" outlineLevel="0" collapsed="false">
      <c r="A31" s="0" t="n">
        <v>6</v>
      </c>
      <c r="C31" s="20" t="n">
        <f aca="false">$H$6</f>
        <v>3.29212628660779</v>
      </c>
      <c r="D31" s="0" t="n">
        <f aca="true">C31+$D$6*($H$5-C31)*$H$7+$D$9*($H$7^0.5)*(NORMINV(RAND(),0,1))</f>
        <v>3.34017915041115</v>
      </c>
      <c r="E31" s="0" t="n">
        <f aca="true">D31+$D$6*($H$5-D31)*$H$7+$D$9*($H$7^0.5)*(NORMINV(RAND(),0,1))</f>
        <v>3.18562093298648</v>
      </c>
      <c r="F31" s="0" t="n">
        <f aca="true">E31+$D$6*($H$5-E31)*$H$7+$D$9*($H$7^0.5)*(NORMINV(RAND(),0,1))</f>
        <v>3.13126828715624</v>
      </c>
      <c r="G31" s="0" t="n">
        <f aca="true">F31+$D$6*($H$5-F31)*$H$7+$D$9*($H$7^0.5)*(NORMINV(RAND(),0,1))</f>
        <v>3.01355312810425</v>
      </c>
      <c r="H31" s="0" t="n">
        <f aca="true">G31+$D$6*($H$5-G31)*$H$7+$D$9*($H$7^0.5)*(NORMINV(RAND(),0,1))</f>
        <v>2.87897311156012</v>
      </c>
      <c r="I31" s="0" t="n">
        <f aca="true">H31+$D$6*($H$5-H31)*$H$7+$D$9*($H$7^0.5)*(NORMINV(RAND(),0,1))</f>
        <v>2.87227717151841</v>
      </c>
      <c r="J31" s="0" t="n">
        <f aca="true">I31+$D$6*($H$5-I31)*$H$7+$D$9*($H$7^0.5)*(NORMINV(RAND(),0,1))</f>
        <v>2.9322688517995</v>
      </c>
      <c r="K31" s="0" t="n">
        <f aca="true">J31+$D$6*($H$5-J31)*$H$7+$D$9*($H$7^0.5)*(NORMINV(RAND(),0,1))</f>
        <v>3.01516476985195</v>
      </c>
      <c r="L31" s="0" t="n">
        <f aca="true">K31+$D$6*($H$5-K31)*$H$7+$D$9*($H$7^0.5)*(NORMINV(RAND(),0,1))</f>
        <v>3.06538018045403</v>
      </c>
      <c r="M31" s="0" t="n">
        <f aca="true">L31+$D$6*($H$5-L31)*$H$7+$D$9*($H$7^0.5)*(NORMINV(RAND(),0,1))</f>
        <v>3.10816194636838</v>
      </c>
      <c r="N31" s="0" t="n">
        <f aca="false">EXP(M31)</f>
        <v>22.3798711695561</v>
      </c>
      <c r="O31" s="0" t="n">
        <f aca="false">EXP(($H$9*LN(N31))+(1-$H$9)*$H$5+(($D$9^2)/(4*$D$6))*(1-$H$9^2))</f>
        <v>21.4663783590689</v>
      </c>
      <c r="P31" s="32" t="n">
        <f aca="false">(MAX(O31-$D$5,0))*$H$8</f>
        <v>0</v>
      </c>
      <c r="S31" s="34" t="s">
        <v>60</v>
      </c>
      <c r="T31" s="34" t="n">
        <v>0</v>
      </c>
    </row>
    <row r="32" customFormat="false" ht="12.75" hidden="false" customHeight="false" outlineLevel="0" collapsed="false">
      <c r="C32" s="20" t="n">
        <f aca="false">$H$6</f>
        <v>3.29212628660779</v>
      </c>
      <c r="D32" s="0" t="n">
        <f aca="false">C32+$D$6*($H$5-C32)*$H$7+(C31+$D$6*($H$5-C31)*$H$7-D31)</f>
        <v>3.21997386207655</v>
      </c>
      <c r="E32" s="0" t="n">
        <f aca="false">D32+$D$6*($H$5-D32)*$H$7+(D31+$D$6*($H$5-D31)*$H$7-E31)</f>
        <v>3.35100126840651</v>
      </c>
      <c r="F32" s="0" t="n">
        <f aca="false">E32+$D$6*($H$5-E32)*$H$7+(E31+$D$6*($H$5-E31)*$H$7-F31)</f>
        <v>3.38237843028387</v>
      </c>
      <c r="G32" s="0" t="n">
        <f aca="false">F32+$D$6*($H$5-F32)*$H$7+(F31+$D$6*($H$5-F31)*$H$7-G31)</f>
        <v>3.47766032680428</v>
      </c>
      <c r="H32" s="0" t="n">
        <f aca="false">G32+$D$6*($H$5-G32)*$H$7+(G31+$D$6*($H$5-G31)*$H$7-H31)</f>
        <v>3.59033650581256</v>
      </c>
      <c r="I32" s="0" t="n">
        <f aca="false">H32+$D$6*($H$5-H32)*$H$7+(H31+$D$6*($H$5-H31)*$H$7-I31)</f>
        <v>3.57564553888428</v>
      </c>
      <c r="J32" s="0" t="n">
        <f aca="false">I32+$D$6*($H$5-I32)*$H$7+(I31+$D$6*($H$5-I31)*$H$7-J31)</f>
        <v>3.49477168263769</v>
      </c>
      <c r="K32" s="0" t="n">
        <f aca="false">J32+$D$6*($H$5-J32)*$H$7+(J31+$D$6*($H$5-J31)*$H$7-K31)</f>
        <v>3.39148640797252</v>
      </c>
      <c r="L32" s="0" t="n">
        <f aca="false">K32+$D$6*($H$5-K32)*$H$7+(K31+$D$6*($H$5-K31)*$H$7-L31)</f>
        <v>3.32136282957379</v>
      </c>
      <c r="M32" s="0" t="n">
        <f aca="false">L32+$D$6*($H$5-L32)*$H$7+(L31+$D$6*($H$5-L31)*$H$7-M31)</f>
        <v>3.25914272862278</v>
      </c>
      <c r="N32" s="0" t="n">
        <f aca="false">EXP(M32)</f>
        <v>26.0272151892891</v>
      </c>
      <c r="O32" s="0" t="n">
        <f aca="false">EXP(($H$9*LN(N32))+(1-$H$9)*$H$5+(($D$9^2)/(4*$D$6))*(1-$H$9^2))</f>
        <v>24.1849277246549</v>
      </c>
      <c r="P32" s="32" t="n">
        <f aca="false">(MAX(O32-$D$5,0))*$H$8</f>
        <v>0.936892232698291</v>
      </c>
      <c r="Q32" s="32" t="n">
        <f aca="false">AVERAGE(P31:P32)</f>
        <v>0.468446116349145</v>
      </c>
      <c r="S32" s="34" t="s">
        <v>61</v>
      </c>
      <c r="T32" s="34" t="n">
        <v>8.6803956269416</v>
      </c>
    </row>
    <row r="33" customFormat="false" ht="12.75" hidden="false" customHeight="false" outlineLevel="0" collapsed="false">
      <c r="A33" s="0" t="n">
        <v>7</v>
      </c>
      <c r="C33" s="20" t="n">
        <f aca="false">$H$6</f>
        <v>3.29212628660779</v>
      </c>
      <c r="D33" s="0" t="n">
        <f aca="true">C33+$D$6*($H$5-C33)*$H$7+$D$9*($H$7^0.5)*(NORMINV(RAND(),0,1))</f>
        <v>3.07941915243501</v>
      </c>
      <c r="E33" s="0" t="n">
        <f aca="true">D33+$D$6*($H$5-D33)*$H$7+$D$9*($H$7^0.5)*(NORMINV(RAND(),0,1))</f>
        <v>3.02394326445883</v>
      </c>
      <c r="F33" s="0" t="n">
        <f aca="true">E33+$D$6*($H$5-E33)*$H$7+$D$9*($H$7^0.5)*(NORMINV(RAND(),0,1))</f>
        <v>2.97564354917715</v>
      </c>
      <c r="G33" s="0" t="n">
        <f aca="true">F33+$D$6*($H$5-F33)*$H$7+$D$9*($H$7^0.5)*(NORMINV(RAND(),0,1))</f>
        <v>2.94785005292623</v>
      </c>
      <c r="H33" s="0" t="n">
        <f aca="true">G33+$D$6*($H$5-G33)*$H$7+$D$9*($H$7^0.5)*(NORMINV(RAND(),0,1))</f>
        <v>2.88685068111054</v>
      </c>
      <c r="I33" s="0" t="n">
        <f aca="true">H33+$D$6*($H$5-H33)*$H$7+$D$9*($H$7^0.5)*(NORMINV(RAND(),0,1))</f>
        <v>2.76679436056607</v>
      </c>
      <c r="J33" s="0" t="n">
        <f aca="true">I33+$D$6*($H$5-I33)*$H$7+$D$9*($H$7^0.5)*(NORMINV(RAND(),0,1))</f>
        <v>2.82226828978538</v>
      </c>
      <c r="K33" s="0" t="n">
        <f aca="true">J33+$D$6*($H$5-J33)*$H$7+$D$9*($H$7^0.5)*(NORMINV(RAND(),0,1))</f>
        <v>2.67289081401614</v>
      </c>
      <c r="L33" s="0" t="n">
        <f aca="true">K33+$D$6*($H$5-K33)*$H$7+$D$9*($H$7^0.5)*(NORMINV(RAND(),0,1))</f>
        <v>2.59425687055694</v>
      </c>
      <c r="M33" s="0" t="n">
        <f aca="true">L33+$D$6*($H$5-L33)*$H$7+$D$9*($H$7^0.5)*(NORMINV(RAND(),0,1))</f>
        <v>2.67397363877147</v>
      </c>
      <c r="N33" s="0" t="n">
        <f aca="false">EXP(M33)</f>
        <v>14.497462567547</v>
      </c>
      <c r="O33" s="0" t="n">
        <f aca="false">EXP(($H$9*LN(N33))+(1-$H$9)*$H$5+(($D$9^2)/(4*$D$6))*(1-$H$9^2))</f>
        <v>15.2346795694015</v>
      </c>
      <c r="P33" s="32" t="n">
        <f aca="false">(MAX(O33-$D$5,0))*$H$8</f>
        <v>0</v>
      </c>
      <c r="S33" s="34" t="s">
        <v>62</v>
      </c>
      <c r="T33" s="34" t="n">
        <v>1589.51102068925</v>
      </c>
    </row>
    <row r="34" customFormat="false" ht="13.5" hidden="false" customHeight="false" outlineLevel="0" collapsed="false">
      <c r="C34" s="20" t="n">
        <f aca="false">$H$6</f>
        <v>3.29212628660779</v>
      </c>
      <c r="D34" s="0" t="n">
        <f aca="false">C34+$D$6*($H$5-C34)*$H$7+(C33+$D$6*($H$5-C33)*$H$7-D33)</f>
        <v>3.48073386005269</v>
      </c>
      <c r="E34" s="0" t="n">
        <f aca="false">D34+$D$6*($H$5-D34)*$H$7+(D33+$D$6*($H$5-D33)*$H$7-E33)</f>
        <v>3.51267893693416</v>
      </c>
      <c r="F34" s="0" t="n">
        <f aca="false">E34+$D$6*($H$5-E34)*$H$7+(E33+$D$6*($H$5-E33)*$H$7-F33)</f>
        <v>3.53800316826296</v>
      </c>
      <c r="G34" s="0" t="n">
        <f aca="false">F34+$D$6*($H$5-F34)*$H$7+(F33+$D$6*($H$5-F33)*$H$7-G33)</f>
        <v>3.5433634019823</v>
      </c>
      <c r="H34" s="0" t="n">
        <f aca="false">G34+$D$6*($H$5-G34)*$H$7+(G33+$D$6*($H$5-G33)*$H$7-H33)</f>
        <v>3.58245893626214</v>
      </c>
      <c r="I34" s="0" t="n">
        <f aca="false">H34+$D$6*($H$5-H34)*$H$7+(H33+$D$6*($H$5-H33)*$H$7-I33)</f>
        <v>3.68112834983662</v>
      </c>
      <c r="J34" s="0" t="n">
        <f aca="false">I34+$D$6*($H$5-I34)*$H$7+(I33+$D$6*($H$5-I33)*$H$7-J33)</f>
        <v>3.60477224465181</v>
      </c>
      <c r="K34" s="0" t="n">
        <f aca="false">J34+$D$6*($H$5-J34)*$H$7+(J33+$D$6*($H$5-J33)*$H$7-K33)</f>
        <v>3.73376036380833</v>
      </c>
      <c r="L34" s="0" t="n">
        <f aca="false">K34+$D$6*($H$5-K34)*$H$7+(K33+$D$6*($H$5-K33)*$H$7-L33)</f>
        <v>3.79248613947087</v>
      </c>
      <c r="M34" s="0" t="n">
        <f aca="false">L34+$D$6*($H$5-L34)*$H$7+(L33+$D$6*($H$5-L33)*$H$7-M33)</f>
        <v>3.69333103621968</v>
      </c>
      <c r="N34" s="0" t="n">
        <f aca="false">EXP(M34)</f>
        <v>40.1784602046509</v>
      </c>
      <c r="O34" s="0" t="n">
        <f aca="false">EXP(($H$9*LN(N34))+(1-$H$9)*$H$5+(($D$9^2)/(4*$D$6))*(1-$H$9^2))</f>
        <v>34.0776979758015</v>
      </c>
      <c r="P34" s="32" t="n">
        <f aca="false">(MAX(O34-$D$5,0))*$H$8</f>
        <v>10.3471863854142</v>
      </c>
      <c r="Q34" s="32" t="n">
        <f aca="false">AVERAGE(P33:P34)</f>
        <v>5.17359319270712</v>
      </c>
      <c r="S34" s="35" t="s">
        <v>63</v>
      </c>
      <c r="T34" s="35" t="n">
        <v>1000</v>
      </c>
    </row>
    <row r="35" customFormat="false" ht="12.75" hidden="false" customHeight="false" outlineLevel="0" collapsed="false">
      <c r="A35" s="0" t="n">
        <v>8</v>
      </c>
      <c r="C35" s="20" t="n">
        <f aca="false">$H$6</f>
        <v>3.29212628660779</v>
      </c>
      <c r="D35" s="0" t="n">
        <f aca="true">C35+$D$6*($H$5-C35)*$H$7+$D$9*($H$7^0.5)*(NORMINV(RAND(),0,1))</f>
        <v>3.41526947186574</v>
      </c>
      <c r="E35" s="0" t="n">
        <f aca="true">D35+$D$6*($H$5-D35)*$H$7+$D$9*($H$7^0.5)*(NORMINV(RAND(),0,1))</f>
        <v>3.48093533298262</v>
      </c>
      <c r="F35" s="0" t="n">
        <f aca="true">E35+$D$6*($H$5-E35)*$H$7+$D$9*($H$7^0.5)*(NORMINV(RAND(),0,1))</f>
        <v>3.30126877349851</v>
      </c>
      <c r="G35" s="0" t="n">
        <f aca="true">F35+$D$6*($H$5-F35)*$H$7+$D$9*($H$7^0.5)*(NORMINV(RAND(),0,1))</f>
        <v>3.27881285026641</v>
      </c>
      <c r="H35" s="0" t="n">
        <f aca="true">G35+$D$6*($H$5-G35)*$H$7+$D$9*($H$7^0.5)*(NORMINV(RAND(),0,1))</f>
        <v>3.09319832265393</v>
      </c>
      <c r="I35" s="0" t="n">
        <f aca="true">H35+$D$6*($H$5-H35)*$H$7+$D$9*($H$7^0.5)*(NORMINV(RAND(),0,1))</f>
        <v>3.16661406475512</v>
      </c>
      <c r="J35" s="0" t="n">
        <f aca="true">I35+$D$6*($H$5-I35)*$H$7+$D$9*($H$7^0.5)*(NORMINV(RAND(),0,1))</f>
        <v>3.25838728662904</v>
      </c>
      <c r="K35" s="0" t="n">
        <f aca="true">J35+$D$6*($H$5-J35)*$H$7+$D$9*($H$7^0.5)*(NORMINV(RAND(),0,1))</f>
        <v>3.2832580024934</v>
      </c>
      <c r="L35" s="0" t="n">
        <f aca="true">K35+$D$6*($H$5-K35)*$H$7+$D$9*($H$7^0.5)*(NORMINV(RAND(),0,1))</f>
        <v>3.20934497858433</v>
      </c>
      <c r="M35" s="0" t="n">
        <f aca="true">L35+$D$6*($H$5-L35)*$H$7+$D$9*($H$7^0.5)*(NORMINV(RAND(),0,1))</f>
        <v>3.25192735949237</v>
      </c>
      <c r="N35" s="0" t="n">
        <f aca="false">EXP(M35)</f>
        <v>25.8400951063098</v>
      </c>
      <c r="O35" s="0" t="n">
        <f aca="false">EXP(($H$9*LN(N35))+(1-$H$9)*$H$5+(($D$9^2)/(4*$D$6))*(1-$H$9^2))</f>
        <v>24.0475004255088</v>
      </c>
      <c r="P35" s="32" t="n">
        <f aca="false">(MAX(O35-$D$5,0))*$H$8</f>
        <v>0.806167342020882</v>
      </c>
    </row>
    <row r="36" customFormat="false" ht="12.75" hidden="false" customHeight="false" outlineLevel="0" collapsed="false">
      <c r="C36" s="20" t="n">
        <f aca="false">$H$6</f>
        <v>3.29212628660779</v>
      </c>
      <c r="D36" s="0" t="n">
        <f aca="false">C36+$D$6*($H$5-C36)*$H$7+(C35+$D$6*($H$5-C35)*$H$7-D35)</f>
        <v>3.14488354062196</v>
      </c>
      <c r="E36" s="0" t="n">
        <f aca="false">D36+$D$6*($H$5-D36)*$H$7+(D35+$D$6*($H$5-D35)*$H$7-E35)</f>
        <v>3.05568686841037</v>
      </c>
      <c r="F36" s="0" t="n">
        <f aca="false">E36+$D$6*($H$5-E36)*$H$7+(E35+$D$6*($H$5-E35)*$H$7-F35)</f>
        <v>3.2123779439416</v>
      </c>
      <c r="G36" s="0" t="n">
        <f aca="false">F36+$D$6*($H$5-F36)*$H$7+(F35+$D$6*($H$5-F35)*$H$7-G35)</f>
        <v>3.21240060464212</v>
      </c>
      <c r="H36" s="0" t="n">
        <f aca="false">G36+$D$6*($H$5-G36)*$H$7+(G35+$D$6*($H$5-G35)*$H$7-H35)</f>
        <v>3.37611129471876</v>
      </c>
      <c r="I36" s="0" t="n">
        <f aca="false">H36+$D$6*($H$5-H36)*$H$7+(H35+$D$6*($H$5-H35)*$H$7-I35)</f>
        <v>3.28130864564757</v>
      </c>
      <c r="J36" s="0" t="n">
        <f aca="false">I36+$D$6*($H$5-I36)*$H$7+(I35+$D$6*($H$5-I35)*$H$7-J35)</f>
        <v>3.16865324780815</v>
      </c>
      <c r="K36" s="0" t="n">
        <f aca="false">J36+$D$6*($H$5-J36)*$H$7+(J35+$D$6*($H$5-J35)*$H$7-K35)</f>
        <v>3.12339317533107</v>
      </c>
      <c r="L36" s="0" t="n">
        <f aca="false">K36+$D$6*($H$5-K36)*$H$7+(K35+$D$6*($H$5-K35)*$H$7-L35)</f>
        <v>3.17739803144349</v>
      </c>
      <c r="M36" s="0" t="n">
        <f aca="false">L36+$D$6*($H$5-L36)*$H$7+(L35+$D$6*($H$5-L35)*$H$7-M35)</f>
        <v>3.11537731549879</v>
      </c>
      <c r="N36" s="0" t="n">
        <f aca="false">EXP(M36)</f>
        <v>22.5419341702178</v>
      </c>
      <c r="O36" s="0" t="n">
        <f aca="false">EXP(($H$9*LN(N36))+(1-$H$9)*$H$5+(($D$9^2)/(4*$D$6))*(1-$H$9^2))</f>
        <v>21.589054992737</v>
      </c>
      <c r="P36" s="32" t="n">
        <f aca="false">(MAX(O36-$D$5,0))*$H$8</f>
        <v>0</v>
      </c>
      <c r="Q36" s="32" t="n">
        <f aca="false">AVERAGE(P35:P36)</f>
        <v>0.403083671010441</v>
      </c>
    </row>
    <row r="37" customFormat="false" ht="12.75" hidden="false" customHeight="false" outlineLevel="0" collapsed="false">
      <c r="A37" s="0" t="n">
        <v>9</v>
      </c>
      <c r="C37" s="20" t="n">
        <f aca="false">$H$6</f>
        <v>3.29212628660779</v>
      </c>
      <c r="D37" s="0" t="n">
        <f aca="true">C37+$D$6*($H$5-C37)*$H$7+$D$9*($H$7^0.5)*(NORMINV(RAND(),0,1))</f>
        <v>3.2971417448608</v>
      </c>
      <c r="E37" s="0" t="n">
        <f aca="true">D37+$D$6*($H$5-D37)*$H$7+$D$9*($H$7^0.5)*(NORMINV(RAND(),0,1))</f>
        <v>3.18127285664384</v>
      </c>
      <c r="F37" s="0" t="n">
        <f aca="true">E37+$D$6*($H$5-E37)*$H$7+$D$9*($H$7^0.5)*(NORMINV(RAND(),0,1))</f>
        <v>3.17444559041189</v>
      </c>
      <c r="G37" s="0" t="n">
        <f aca="true">F37+$D$6*($H$5-F37)*$H$7+$D$9*($H$7^0.5)*(NORMINV(RAND(),0,1))</f>
        <v>3.18576943208217</v>
      </c>
      <c r="H37" s="0" t="n">
        <f aca="true">G37+$D$6*($H$5-G37)*$H$7+$D$9*($H$7^0.5)*(NORMINV(RAND(),0,1))</f>
        <v>3.0797420671355</v>
      </c>
      <c r="I37" s="0" t="n">
        <f aca="true">H37+$D$6*($H$5-H37)*$H$7+$D$9*($H$7^0.5)*(NORMINV(RAND(),0,1))</f>
        <v>2.98562535788865</v>
      </c>
      <c r="J37" s="0" t="n">
        <f aca="true">I37+$D$6*($H$5-I37)*$H$7+$D$9*($H$7^0.5)*(NORMINV(RAND(),0,1))</f>
        <v>2.90020567624796</v>
      </c>
      <c r="K37" s="0" t="n">
        <f aca="true">J37+$D$6*($H$5-J37)*$H$7+$D$9*($H$7^0.5)*(NORMINV(RAND(),0,1))</f>
        <v>2.81494355607714</v>
      </c>
      <c r="L37" s="0" t="n">
        <f aca="true">K37+$D$6*($H$5-K37)*$H$7+$D$9*($H$7^0.5)*(NORMINV(RAND(),0,1))</f>
        <v>2.84070937429564</v>
      </c>
      <c r="M37" s="0" t="n">
        <f aca="true">L37+$D$6*($H$5-L37)*$H$7+$D$9*($H$7^0.5)*(NORMINV(RAND(),0,1))</f>
        <v>2.79983941377932</v>
      </c>
      <c r="N37" s="0" t="n">
        <f aca="false">EXP(M37)</f>
        <v>16.4420061994471</v>
      </c>
      <c r="O37" s="0" t="n">
        <f aca="false">EXP(($H$9*LN(N37))+(1-$H$9)*$H$5+(($D$9^2)/(4*$D$6))*(1-$H$9^2))</f>
        <v>16.8269326433818</v>
      </c>
      <c r="P37" s="32" t="n">
        <f aca="false">(MAX(O37-$D$5,0))*$H$8</f>
        <v>0</v>
      </c>
    </row>
    <row r="38" customFormat="false" ht="12.75" hidden="false" customHeight="false" outlineLevel="0" collapsed="false">
      <c r="C38" s="20" t="n">
        <f aca="false">$H$6</f>
        <v>3.29212628660779</v>
      </c>
      <c r="D38" s="0" t="n">
        <f aca="false">C38+$D$6*($H$5-C38)*$H$7+(C37+$D$6*($H$5-C37)*$H$7-D37)</f>
        <v>3.2630112676269</v>
      </c>
      <c r="E38" s="0" t="n">
        <f aca="false">D38+$D$6*($H$5-D38)*$H$7+(D37+$D$6*($H$5-D37)*$H$7-E37)</f>
        <v>3.35534934474915</v>
      </c>
      <c r="F38" s="0" t="n">
        <f aca="false">E38+$D$6*($H$5-E38)*$H$7+(E37+$D$6*($H$5-E37)*$H$7-F37)</f>
        <v>3.33920112702823</v>
      </c>
      <c r="G38" s="0" t="n">
        <f aca="false">F38+$D$6*($H$5-F38)*$H$7+(F37+$D$6*($H$5-F37)*$H$7-G37)</f>
        <v>3.30544402282635</v>
      </c>
      <c r="H38" s="0" t="n">
        <f aca="false">G38+$D$6*($H$5-G38)*$H$7+(G37+$D$6*($H$5-G37)*$H$7-H37)</f>
        <v>3.38956755023719</v>
      </c>
      <c r="I38" s="0" t="n">
        <f aca="false">H38+$D$6*($H$5-H38)*$H$7+(H37+$D$6*($H$5-H37)*$H$7-I37)</f>
        <v>3.46229735251405</v>
      </c>
      <c r="J38" s="0" t="n">
        <f aca="false">I38+$D$6*($H$5-I38)*$H$7+(I37+$D$6*($H$5-I37)*$H$7-J37)</f>
        <v>3.52683485818923</v>
      </c>
      <c r="K38" s="0" t="n">
        <f aca="false">J38+$D$6*($H$5-J38)*$H$7+(J37+$D$6*($H$5-J37)*$H$7-K37)</f>
        <v>3.59170762174733</v>
      </c>
      <c r="L38" s="0" t="n">
        <f aca="false">K38+$D$6*($H$5-K38)*$H$7+(K37+$D$6*($H$5-K37)*$H$7-L37)</f>
        <v>3.54603363573218</v>
      </c>
      <c r="M38" s="0" t="n">
        <f aca="false">L38+$D$6*($H$5-L38)*$H$7+(L37+$D$6*($H$5-L37)*$H$7-M37)</f>
        <v>3.56746526121184</v>
      </c>
      <c r="N38" s="0" t="n">
        <f aca="false">EXP(M38)</f>
        <v>35.4266818642966</v>
      </c>
      <c r="O38" s="0" t="n">
        <f aca="false">EXP(($H$9*LN(N38))+(1-$H$9)*$H$5+(($D$9^2)/(4*$D$6))*(1-$H$9^2))</f>
        <v>30.8530865444672</v>
      </c>
      <c r="P38" s="32" t="n">
        <f aca="false">(MAX(O38-$D$5,0))*$H$8</f>
        <v>7.27984110934766</v>
      </c>
      <c r="Q38" s="32" t="n">
        <f aca="false">AVERAGE(P37:P38)</f>
        <v>3.63992055467383</v>
      </c>
    </row>
    <row r="39" customFormat="false" ht="12.75" hidden="false" customHeight="false" outlineLevel="0" collapsed="false">
      <c r="A39" s="0" t="n">
        <v>10</v>
      </c>
      <c r="C39" s="20" t="n">
        <f aca="false">$H$6</f>
        <v>3.29212628660779</v>
      </c>
      <c r="D39" s="0" t="n">
        <f aca="true">C39+$D$6*($H$5-C39)*$H$7+$D$9*($H$7^0.5)*(NORMINV(RAND(),0,1))</f>
        <v>3.27947247992645</v>
      </c>
      <c r="E39" s="0" t="n">
        <f aca="true">D39+$D$6*($H$5-D39)*$H$7+$D$9*($H$7^0.5)*(NORMINV(RAND(),0,1))</f>
        <v>3.2815606294158</v>
      </c>
      <c r="F39" s="0" t="n">
        <f aca="true">E39+$D$6*($H$5-E39)*$H$7+$D$9*($H$7^0.5)*(NORMINV(RAND(),0,1))</f>
        <v>3.38305218218996</v>
      </c>
      <c r="G39" s="0" t="n">
        <f aca="true">F39+$D$6*($H$5-F39)*$H$7+$D$9*($H$7^0.5)*(NORMINV(RAND(),0,1))</f>
        <v>3.41225775563159</v>
      </c>
      <c r="H39" s="0" t="n">
        <f aca="true">G39+$D$6*($H$5-G39)*$H$7+$D$9*($H$7^0.5)*(NORMINV(RAND(),0,1))</f>
        <v>3.46801684271278</v>
      </c>
      <c r="I39" s="0" t="n">
        <f aca="true">H39+$D$6*($H$5-H39)*$H$7+$D$9*($H$7^0.5)*(NORMINV(RAND(),0,1))</f>
        <v>3.50850173173632</v>
      </c>
      <c r="J39" s="0" t="n">
        <f aca="true">I39+$D$6*($H$5-I39)*$H$7+$D$9*($H$7^0.5)*(NORMINV(RAND(),0,1))</f>
        <v>3.48751147108184</v>
      </c>
      <c r="K39" s="0" t="n">
        <f aca="true">J39+$D$6*($H$5-J39)*$H$7+$D$9*($H$7^0.5)*(NORMINV(RAND(),0,1))</f>
        <v>3.38763493538085</v>
      </c>
      <c r="L39" s="0" t="n">
        <f aca="true">K39+$D$6*($H$5-K39)*$H$7+$D$9*($H$7^0.5)*(NORMINV(RAND(),0,1))</f>
        <v>3.35088824718615</v>
      </c>
      <c r="M39" s="0" t="n">
        <f aca="true">L39+$D$6*($H$5-L39)*$H$7+$D$9*($H$7^0.5)*(NORMINV(RAND(),0,1))</f>
        <v>3.25834850415525</v>
      </c>
      <c r="N39" s="0" t="n">
        <f aca="false">EXP(M39)</f>
        <v>26.0065519448775</v>
      </c>
      <c r="O39" s="0" t="n">
        <f aca="false">EXP(($H$9*LN(N39))+(1-$H$9)*$H$5+(($D$9^2)/(4*$D$6))*(1-$H$9^2))</f>
        <v>24.1697621679599</v>
      </c>
      <c r="P39" s="32" t="n">
        <f aca="false">(MAX(O39-$D$5,0))*$H$8</f>
        <v>0.922466308931094</v>
      </c>
    </row>
    <row r="40" customFormat="false" ht="12.75" hidden="false" customHeight="false" outlineLevel="0" collapsed="false">
      <c r="C40" s="20" t="n">
        <f aca="false">$H$6</f>
        <v>3.29212628660779</v>
      </c>
      <c r="D40" s="0" t="n">
        <f aca="false">C40+$D$6*($H$5-C40)*$H$7+(C39+$D$6*($H$5-C39)*$H$7-D39)</f>
        <v>3.28068053256125</v>
      </c>
      <c r="E40" s="0" t="n">
        <f aca="false">D40+$D$6*($H$5-D40)*$H$7+(D39+$D$6*($H$5-D39)*$H$7-E39)</f>
        <v>3.25506157197719</v>
      </c>
      <c r="F40" s="0" t="n">
        <f aca="false">E40+$D$6*($H$5-E40)*$H$7+(E39+$D$6*($H$5-E39)*$H$7-F39)</f>
        <v>3.13059453525015</v>
      </c>
      <c r="G40" s="0" t="n">
        <f aca="false">F40+$D$6*($H$5-F40)*$H$7+(F39+$D$6*($H$5-F39)*$H$7-G39)</f>
        <v>3.07895569927694</v>
      </c>
      <c r="H40" s="0" t="n">
        <f aca="false">G40+$D$6*($H$5-G40)*$H$7+(G39+$D$6*($H$5-G39)*$H$7-H39)</f>
        <v>3.00129277465991</v>
      </c>
      <c r="I40" s="0" t="n">
        <f aca="false">H40+$D$6*($H$5-H40)*$H$7+(H39+$D$6*($H$5-H39)*$H$7-I39)</f>
        <v>2.93942097866637</v>
      </c>
      <c r="J40" s="0" t="n">
        <f aca="false">I40+$D$6*($H$5-I40)*$H$7+(I39+$D$6*($H$5-I39)*$H$7-J39)</f>
        <v>2.93952906335535</v>
      </c>
      <c r="K40" s="0" t="n">
        <f aca="false">J40+$D$6*($H$5-J40)*$H$7+(J39+$D$6*($H$5-J39)*$H$7-K39)</f>
        <v>3.01901624244362</v>
      </c>
      <c r="L40" s="0" t="n">
        <f aca="false">K40+$D$6*($H$5-K40)*$H$7+(K39+$D$6*($H$5-K39)*$H$7-L39)</f>
        <v>3.03585476284166</v>
      </c>
      <c r="M40" s="0" t="n">
        <f aca="false">L40+$D$6*($H$5-L40)*$H$7+(L39+$D$6*($H$5-L39)*$H$7-M39)</f>
        <v>3.1089561708359</v>
      </c>
      <c r="N40" s="0" t="n">
        <f aca="false">EXP(M40)</f>
        <v>22.3976528712156</v>
      </c>
      <c r="O40" s="0" t="n">
        <f aca="false">EXP(($H$9*LN(N40))+(1-$H$9)*$H$5+(($D$9^2)/(4*$D$6))*(1-$H$9^2))</f>
        <v>21.4798476508136</v>
      </c>
      <c r="P40" s="32" t="n">
        <f aca="false">(MAX(O40-$D$5,0))*$H$8</f>
        <v>0</v>
      </c>
      <c r="Q40" s="32" t="n">
        <f aca="false">AVERAGE(P39:P40)</f>
        <v>0.461233154465547</v>
      </c>
    </row>
    <row r="41" customFormat="false" ht="12.75" hidden="false" customHeight="false" outlineLevel="0" collapsed="false">
      <c r="A41" s="0" t="n">
        <v>11</v>
      </c>
      <c r="C41" s="20" t="n">
        <f aca="false">$H$6</f>
        <v>3.29212628660779</v>
      </c>
      <c r="D41" s="0" t="n">
        <f aca="true">C41+$D$6*($H$5-C41)*$H$7+$D$9*($H$7^0.5)*(NORMINV(RAND(),0,1))</f>
        <v>3.24451973023306</v>
      </c>
      <c r="E41" s="0" t="n">
        <f aca="true">D41+$D$6*($H$5-D41)*$H$7+$D$9*($H$7^0.5)*(NORMINV(RAND(),0,1))</f>
        <v>3.19935582804746</v>
      </c>
      <c r="F41" s="0" t="n">
        <f aca="true">E41+$D$6*($H$5-E41)*$H$7+$D$9*($H$7^0.5)*(NORMINV(RAND(),0,1))</f>
        <v>3.2474434599501</v>
      </c>
      <c r="G41" s="0" t="n">
        <f aca="true">F41+$D$6*($H$5-F41)*$H$7+$D$9*($H$7^0.5)*(NORMINV(RAND(),0,1))</f>
        <v>3.35654367347327</v>
      </c>
      <c r="H41" s="0" t="n">
        <f aca="true">G41+$D$6*($H$5-G41)*$H$7+$D$9*($H$7^0.5)*(NORMINV(RAND(),0,1))</f>
        <v>3.36894378259308</v>
      </c>
      <c r="I41" s="0" t="n">
        <f aca="true">H41+$D$6*($H$5-H41)*$H$7+$D$9*($H$7^0.5)*(NORMINV(RAND(),0,1))</f>
        <v>3.4138795269824</v>
      </c>
      <c r="J41" s="0" t="n">
        <f aca="true">I41+$D$6*($H$5-I41)*$H$7+$D$9*($H$7^0.5)*(NORMINV(RAND(),0,1))</f>
        <v>3.30402196189119</v>
      </c>
      <c r="K41" s="0" t="n">
        <f aca="true">J41+$D$6*($H$5-J41)*$H$7+$D$9*($H$7^0.5)*(NORMINV(RAND(),0,1))</f>
        <v>3.29522455865011</v>
      </c>
      <c r="L41" s="0" t="n">
        <f aca="true">K41+$D$6*($H$5-K41)*$H$7+$D$9*($H$7^0.5)*(NORMINV(RAND(),0,1))</f>
        <v>3.26399832843622</v>
      </c>
      <c r="M41" s="0" t="n">
        <f aca="true">L41+$D$6*($H$5-L41)*$H$7+$D$9*($H$7^0.5)*(NORMINV(RAND(),0,1))</f>
        <v>3.33229657749365</v>
      </c>
      <c r="N41" s="0" t="n">
        <f aca="false">EXP(M41)</f>
        <v>28.0025780035895</v>
      </c>
      <c r="O41" s="0" t="n">
        <f aca="false">EXP(($H$9*LN(N41))+(1-$H$9)*$H$5+(($D$9^2)/(4*$D$6))*(1-$H$9^2))</f>
        <v>25.6233773850755</v>
      </c>
      <c r="P41" s="32" t="n">
        <f aca="false">(MAX(O41-$D$5,0))*$H$8</f>
        <v>2.3051878753534</v>
      </c>
    </row>
    <row r="42" customFormat="false" ht="12.75" hidden="false" customHeight="false" outlineLevel="0" collapsed="false">
      <c r="C42" s="20" t="n">
        <f aca="false">$H$6</f>
        <v>3.29212628660779</v>
      </c>
      <c r="D42" s="0" t="n">
        <f aca="false">C42+$D$6*($H$5-C42)*$H$7+(C41+$D$6*($H$5-C41)*$H$7-D41)</f>
        <v>3.31563328225463</v>
      </c>
      <c r="E42" s="0" t="n">
        <f aca="false">D42+$D$6*($H$5-D42)*$H$7+(D41+$D$6*($H$5-D41)*$H$7-E41)</f>
        <v>3.33726637334553</v>
      </c>
      <c r="F42" s="0" t="n">
        <f aca="false">E42+$D$6*($H$5-E42)*$H$7+(E41+$D$6*($H$5-E41)*$H$7-F41)</f>
        <v>3.26620325749001</v>
      </c>
      <c r="G42" s="0" t="n">
        <f aca="false">F42+$D$6*($H$5-F42)*$H$7+(F41+$D$6*($H$5-F41)*$H$7-G41)</f>
        <v>3.13466978143526</v>
      </c>
      <c r="H42" s="0" t="n">
        <f aca="false">G42+$D$6*($H$5-G42)*$H$7+(G41+$D$6*($H$5-G41)*$H$7-H41)</f>
        <v>3.1003658347796</v>
      </c>
      <c r="I42" s="0" t="n">
        <f aca="false">H42+$D$6*($H$5-H42)*$H$7+(H41+$D$6*($H$5-H41)*$H$7-I41)</f>
        <v>3.03404318342029</v>
      </c>
      <c r="J42" s="0" t="n">
        <f aca="false">I42+$D$6*($H$5-I42)*$H$7+(I41+$D$6*($H$5-I41)*$H$7-J41)</f>
        <v>3.12301857254599</v>
      </c>
      <c r="K42" s="0" t="n">
        <f aca="false">J42+$D$6*($H$5-J42)*$H$7+(J41+$D$6*($H$5-J41)*$H$7-K41)</f>
        <v>3.11142661917436</v>
      </c>
      <c r="L42" s="0" t="n">
        <f aca="false">K42+$D$6*($H$5-K42)*$H$7+(K41+$D$6*($H$5-K41)*$H$7-L41)</f>
        <v>3.1227446815916</v>
      </c>
      <c r="M42" s="0" t="n">
        <f aca="false">L42+$D$6*($H$5-L42)*$H$7+(L41+$D$6*($H$5-L41)*$H$7-M41)</f>
        <v>3.03500809749751</v>
      </c>
      <c r="N42" s="0" t="n">
        <f aca="false">EXP(M42)</f>
        <v>20.8011463360244</v>
      </c>
      <c r="O42" s="0" t="n">
        <f aca="false">EXP(($H$9*LN(N42))+(1-$H$9)*$H$5+(($D$9^2)/(4*$D$6))*(1-$H$9^2))</f>
        <v>20.2612950401522</v>
      </c>
      <c r="P42" s="32" t="n">
        <f aca="false">(MAX(O42-$D$5,0))*$H$8</f>
        <v>0</v>
      </c>
      <c r="Q42" s="32" t="n">
        <f aca="false">AVERAGE(P41:P42)</f>
        <v>1.1525939376767</v>
      </c>
    </row>
    <row r="43" customFormat="false" ht="12.75" hidden="false" customHeight="false" outlineLevel="0" collapsed="false">
      <c r="A43" s="0" t="n">
        <v>12</v>
      </c>
      <c r="C43" s="20" t="n">
        <f aca="false">$H$6</f>
        <v>3.29212628660779</v>
      </c>
      <c r="D43" s="0" t="n">
        <f aca="true">C43+$D$6*($H$5-C43)*$H$7+$D$9*($H$7^0.5)*(NORMINV(RAND(),0,1))</f>
        <v>3.19665783530792</v>
      </c>
      <c r="E43" s="0" t="n">
        <f aca="true">D43+$D$6*($H$5-D43)*$H$7+$D$9*($H$7^0.5)*(NORMINV(RAND(),0,1))</f>
        <v>3.1323750848756</v>
      </c>
      <c r="F43" s="0" t="n">
        <f aca="true">E43+$D$6*($H$5-E43)*$H$7+$D$9*($H$7^0.5)*(NORMINV(RAND(),0,1))</f>
        <v>3.18507700857143</v>
      </c>
      <c r="G43" s="0" t="n">
        <f aca="true">F43+$D$6*($H$5-F43)*$H$7+$D$9*($H$7^0.5)*(NORMINV(RAND(),0,1))</f>
        <v>3.1865107002341</v>
      </c>
      <c r="H43" s="0" t="n">
        <f aca="true">G43+$D$6*($H$5-G43)*$H$7+$D$9*($H$7^0.5)*(NORMINV(RAND(),0,1))</f>
        <v>3.21309716754947</v>
      </c>
      <c r="I43" s="0" t="n">
        <f aca="true">H43+$D$6*($H$5-H43)*$H$7+$D$9*($H$7^0.5)*(NORMINV(RAND(),0,1))</f>
        <v>3.15732922527743</v>
      </c>
      <c r="J43" s="0" t="n">
        <f aca="true">I43+$D$6*($H$5-I43)*$H$7+$D$9*($H$7^0.5)*(NORMINV(RAND(),0,1))</f>
        <v>3.13918219447427</v>
      </c>
      <c r="K43" s="0" t="n">
        <f aca="true">J43+$D$6*($H$5-J43)*$H$7+$D$9*($H$7^0.5)*(NORMINV(RAND(),0,1))</f>
        <v>3.27376708349199</v>
      </c>
      <c r="L43" s="0" t="n">
        <f aca="true">K43+$D$6*($H$5-K43)*$H$7+$D$9*($H$7^0.5)*(NORMINV(RAND(),0,1))</f>
        <v>3.21544183107377</v>
      </c>
      <c r="M43" s="0" t="n">
        <f aca="true">L43+$D$6*($H$5-L43)*$H$7+$D$9*($H$7^0.5)*(NORMINV(RAND(),0,1))</f>
        <v>3.4091208583486</v>
      </c>
      <c r="N43" s="0" t="n">
        <f aca="false">EXP(M43)</f>
        <v>30.2386485150081</v>
      </c>
      <c r="O43" s="0" t="n">
        <f aca="false">EXP(($H$9*LN(N43))+(1-$H$9)*$H$5+(($D$9^2)/(4*$D$6))*(1-$H$9^2))</f>
        <v>27.2261918653853</v>
      </c>
      <c r="P43" s="32" t="n">
        <f aca="false">(MAX(O43-$D$5,0))*$H$8</f>
        <v>3.82983217103989</v>
      </c>
    </row>
    <row r="44" customFormat="false" ht="12.75" hidden="false" customHeight="false" outlineLevel="0" collapsed="false">
      <c r="C44" s="20" t="n">
        <f aca="false">$H$6</f>
        <v>3.29212628660779</v>
      </c>
      <c r="D44" s="0" t="n">
        <f aca="false">C44+$D$6*($H$5-C44)*$H$7+(C43+$D$6*($H$5-C43)*$H$7-D43)</f>
        <v>3.36349517717978</v>
      </c>
      <c r="E44" s="0" t="n">
        <f aca="false">D44+$D$6*($H$5-D44)*$H$7+(D43+$D$6*($H$5-D43)*$H$7-E43)</f>
        <v>3.40424711651739</v>
      </c>
      <c r="F44" s="0" t="n">
        <f aca="false">E44+$D$6*($H$5-E44)*$H$7+(E43+$D$6*($H$5-E43)*$H$7-F43)</f>
        <v>3.32856970886868</v>
      </c>
      <c r="G44" s="0" t="n">
        <f aca="false">F44+$D$6*($H$5-F44)*$H$7+(F43+$D$6*($H$5-F43)*$H$7-G43)</f>
        <v>3.30470275467442</v>
      </c>
      <c r="H44" s="0" t="n">
        <f aca="false">G44+$D$6*($H$5-G44)*$H$7+(G43+$D$6*($H$5-G43)*$H$7-H43)</f>
        <v>3.25621244982322</v>
      </c>
      <c r="I44" s="0" t="n">
        <f aca="false">H44+$D$6*($H$5-H44)*$H$7+(H43+$D$6*($H$5-H43)*$H$7-I43)</f>
        <v>3.29059348512526</v>
      </c>
      <c r="J44" s="0" t="n">
        <f aca="false">I44+$D$6*($H$5-I44)*$H$7+(I43+$D$6*($H$5-I43)*$H$7-J43)</f>
        <v>3.28785833996292</v>
      </c>
      <c r="K44" s="0" t="n">
        <f aca="false">J44+$D$6*($H$5-J44)*$H$7+(J43+$D$6*($H$5-J43)*$H$7-K43)</f>
        <v>3.13288409433248</v>
      </c>
      <c r="L44" s="0" t="n">
        <f aca="false">K44+$D$6*($H$5-K44)*$H$7+(K43+$D$6*($H$5-K43)*$H$7-L43)</f>
        <v>3.17130117895404</v>
      </c>
      <c r="M44" s="0" t="n">
        <f aca="false">L44+$D$6*($H$5-L44)*$H$7+(L43+$D$6*($H$5-L43)*$H$7-M43)</f>
        <v>2.95818381664256</v>
      </c>
      <c r="N44" s="0" t="n">
        <f aca="false">EXP(M44)</f>
        <v>19.2629549085007</v>
      </c>
      <c r="O44" s="0" t="n">
        <f aca="false">EXP(($H$9*LN(N44))+(1-$H$9)*$H$5+(($D$9^2)/(4*$D$6))*(1-$H$9^2))</f>
        <v>19.0685062270581</v>
      </c>
      <c r="P44" s="32" t="n">
        <f aca="false">(MAX(O44-$D$5,0))*$H$8</f>
        <v>0</v>
      </c>
      <c r="Q44" s="32" t="n">
        <f aca="false">AVERAGE(P43:P44)</f>
        <v>1.91491608551995</v>
      </c>
    </row>
    <row r="45" customFormat="false" ht="12.75" hidden="false" customHeight="false" outlineLevel="0" collapsed="false">
      <c r="A45" s="0" t="n">
        <v>13</v>
      </c>
      <c r="C45" s="20" t="n">
        <f aca="false">$H$6</f>
        <v>3.29212628660779</v>
      </c>
      <c r="D45" s="0" t="n">
        <f aca="true">C45+$D$6*($H$5-C45)*$H$7+$D$9*($H$7^0.5)*(NORMINV(RAND(),0,1))</f>
        <v>3.29287418635758</v>
      </c>
      <c r="E45" s="0" t="n">
        <f aca="true">D45+$D$6*($H$5-D45)*$H$7+$D$9*($H$7^0.5)*(NORMINV(RAND(),0,1))</f>
        <v>3.22353324261157</v>
      </c>
      <c r="F45" s="0" t="n">
        <f aca="true">E45+$D$6*($H$5-E45)*$H$7+$D$9*($H$7^0.5)*(NORMINV(RAND(),0,1))</f>
        <v>3.23669777451551</v>
      </c>
      <c r="G45" s="0" t="n">
        <f aca="true">F45+$D$6*($H$5-F45)*$H$7+$D$9*($H$7^0.5)*(NORMINV(RAND(),0,1))</f>
        <v>3.22534784038735</v>
      </c>
      <c r="H45" s="0" t="n">
        <f aca="true">G45+$D$6*($H$5-G45)*$H$7+$D$9*($H$7^0.5)*(NORMINV(RAND(),0,1))</f>
        <v>3.14304235444118</v>
      </c>
      <c r="I45" s="0" t="n">
        <f aca="true">H45+$D$6*($H$5-H45)*$H$7+$D$9*($H$7^0.5)*(NORMINV(RAND(),0,1))</f>
        <v>3.19345787957095</v>
      </c>
      <c r="J45" s="0" t="n">
        <f aca="true">I45+$D$6*($H$5-I45)*$H$7+$D$9*($H$7^0.5)*(NORMINV(RAND(),0,1))</f>
        <v>3.17111623494461</v>
      </c>
      <c r="K45" s="0" t="n">
        <f aca="true">J45+$D$6*($H$5-J45)*$H$7+$D$9*($H$7^0.5)*(NORMINV(RAND(),0,1))</f>
        <v>3.18818914730096</v>
      </c>
      <c r="L45" s="0" t="n">
        <f aca="true">K45+$D$6*($H$5-K45)*$H$7+$D$9*($H$7^0.5)*(NORMINV(RAND(),0,1))</f>
        <v>3.07505468128126</v>
      </c>
      <c r="M45" s="0" t="n">
        <f aca="true">L45+$D$6*($H$5-L45)*$H$7+$D$9*($H$7^0.5)*(NORMINV(RAND(),0,1))</f>
        <v>3.11866712392587</v>
      </c>
      <c r="N45" s="0" t="n">
        <f aca="false">EXP(M45)</f>
        <v>22.6162149329593</v>
      </c>
      <c r="O45" s="0" t="n">
        <f aca="false">EXP(($H$9*LN(N45))+(1-$H$9)*$H$5+(($D$9^2)/(4*$D$6))*(1-$H$9^2))</f>
        <v>21.6452211955204</v>
      </c>
      <c r="P45" s="32" t="n">
        <f aca="false">(MAX(O45-$D$5,0))*$H$8</f>
        <v>0</v>
      </c>
    </row>
    <row r="46" customFormat="false" ht="12.75" hidden="false" customHeight="false" outlineLevel="0" collapsed="false">
      <c r="C46" s="20" t="n">
        <f aca="false">$H$6</f>
        <v>3.29212628660779</v>
      </c>
      <c r="D46" s="0" t="n">
        <f aca="false">C46+$D$6*($H$5-C46)*$H$7+(C45+$D$6*($H$5-C45)*$H$7-D45)</f>
        <v>3.26727882613012</v>
      </c>
      <c r="E46" s="0" t="n">
        <f aca="false">D46+$D$6*($H$5-D46)*$H$7+(D45+$D$6*($H$5-D45)*$H$7-E45)</f>
        <v>3.31308895878142</v>
      </c>
      <c r="F46" s="0" t="n">
        <f aca="false">E46+$D$6*($H$5-E46)*$H$7+(E45+$D$6*($H$5-E45)*$H$7-F45)</f>
        <v>3.27694894292461</v>
      </c>
      <c r="G46" s="0" t="n">
        <f aca="false">F46+$D$6*($H$5-F46)*$H$7+(F45+$D$6*($H$5-F45)*$H$7-G45)</f>
        <v>3.26586561452118</v>
      </c>
      <c r="H46" s="0" t="n">
        <f aca="false">G46+$D$6*($H$5-G46)*$H$7+(G45+$D$6*($H$5-G45)*$H$7-H45)</f>
        <v>3.3262672629315</v>
      </c>
      <c r="I46" s="0" t="n">
        <f aca="false">H46+$D$6*($H$5-H46)*$H$7+(H45+$D$6*($H$5-H45)*$H$7-I45)</f>
        <v>3.25446483083174</v>
      </c>
      <c r="J46" s="0" t="n">
        <f aca="false">I46+$D$6*($H$5-I46)*$H$7+(I45+$D$6*($H$5-I45)*$H$7-J45)</f>
        <v>3.25592429949258</v>
      </c>
      <c r="K46" s="0" t="n">
        <f aca="false">J46+$D$6*($H$5-J46)*$H$7+(J45+$D$6*($H$5-J45)*$H$7-K45)</f>
        <v>3.21846203052351</v>
      </c>
      <c r="L46" s="0" t="n">
        <f aca="false">K46+$D$6*($H$5-K46)*$H$7+(K45+$D$6*($H$5-K45)*$H$7-L45)</f>
        <v>3.31168832874655</v>
      </c>
      <c r="M46" s="0" t="n">
        <f aca="false">L46+$D$6*($H$5-L46)*$H$7+(L45+$D$6*($H$5-L45)*$H$7-M45)</f>
        <v>3.24863755106529</v>
      </c>
      <c r="N46" s="0" t="n">
        <f aca="false">EXP(M46)</f>
        <v>25.7552258220595</v>
      </c>
      <c r="O46" s="0" t="n">
        <f aca="false">EXP(($H$9*LN(N46))+(1-$H$9)*$H$5+(($D$9^2)/(4*$D$6))*(1-$H$9^2))</f>
        <v>23.9851006573045</v>
      </c>
      <c r="P46" s="32" t="n">
        <f aca="false">(MAX(O46-$D$5,0))*$H$8</f>
        <v>0.746810846422859</v>
      </c>
      <c r="Q46" s="32" t="n">
        <f aca="false">AVERAGE(P45:P46)</f>
        <v>0.373405423211429</v>
      </c>
    </row>
    <row r="47" customFormat="false" ht="12.75" hidden="false" customHeight="false" outlineLevel="0" collapsed="false">
      <c r="A47" s="0" t="n">
        <v>14</v>
      </c>
      <c r="C47" s="20" t="n">
        <f aca="false">$H$6</f>
        <v>3.29212628660779</v>
      </c>
      <c r="D47" s="0" t="n">
        <f aca="true">C47+$D$6*($H$5-C47)*$H$7+$D$9*($H$7^0.5)*(NORMINV(RAND(),0,1))</f>
        <v>3.38361796259585</v>
      </c>
      <c r="E47" s="0" t="n">
        <f aca="true">D47+$D$6*($H$5-D47)*$H$7+$D$9*($H$7^0.5)*(NORMINV(RAND(),0,1))</f>
        <v>3.27358129273338</v>
      </c>
      <c r="F47" s="0" t="n">
        <f aca="true">E47+$D$6*($H$5-E47)*$H$7+$D$9*($H$7^0.5)*(NORMINV(RAND(),0,1))</f>
        <v>3.28887656282744</v>
      </c>
      <c r="G47" s="0" t="n">
        <f aca="true">F47+$D$6*($H$5-F47)*$H$7+$D$9*($H$7^0.5)*(NORMINV(RAND(),0,1))</f>
        <v>3.31414629378451</v>
      </c>
      <c r="H47" s="0" t="n">
        <f aca="true">G47+$D$6*($H$5-G47)*$H$7+$D$9*($H$7^0.5)*(NORMINV(RAND(),0,1))</f>
        <v>3.26713978172906</v>
      </c>
      <c r="I47" s="0" t="n">
        <f aca="true">H47+$D$6*($H$5-H47)*$H$7+$D$9*($H$7^0.5)*(NORMINV(RAND(),0,1))</f>
        <v>3.28185153400547</v>
      </c>
      <c r="J47" s="0" t="n">
        <f aca="true">I47+$D$6*($H$5-I47)*$H$7+$D$9*($H$7^0.5)*(NORMINV(RAND(),0,1))</f>
        <v>3.22868919822936</v>
      </c>
      <c r="K47" s="0" t="n">
        <f aca="true">J47+$D$6*($H$5-J47)*$H$7+$D$9*($H$7^0.5)*(NORMINV(RAND(),0,1))</f>
        <v>3.10786419837008</v>
      </c>
      <c r="L47" s="0" t="n">
        <f aca="true">K47+$D$6*($H$5-K47)*$H$7+$D$9*($H$7^0.5)*(NORMINV(RAND(),0,1))</f>
        <v>3.03596369279849</v>
      </c>
      <c r="M47" s="0" t="n">
        <f aca="true">L47+$D$6*($H$5-L47)*$H$7+$D$9*($H$7^0.5)*(NORMINV(RAND(),0,1))</f>
        <v>2.99240360878344</v>
      </c>
      <c r="N47" s="0" t="n">
        <f aca="false">EXP(M47)</f>
        <v>19.9335373818441</v>
      </c>
      <c r="O47" s="0" t="n">
        <f aca="false">EXP(($H$9*LN(N47))+(1-$H$9)*$H$5+(($D$9^2)/(4*$D$6))*(1-$H$9^2))</f>
        <v>19.5908812572868</v>
      </c>
      <c r="P47" s="32" t="n">
        <f aca="false">(MAX(O47-$D$5,0))*$H$8</f>
        <v>0</v>
      </c>
    </row>
    <row r="48" customFormat="false" ht="12.75" hidden="false" customHeight="false" outlineLevel="0" collapsed="false">
      <c r="C48" s="20" t="n">
        <f aca="false">$H$6</f>
        <v>3.29212628660779</v>
      </c>
      <c r="D48" s="0" t="n">
        <f aca="false">C48+$D$6*($H$5-C48)*$H$7+(C47+$D$6*($H$5-C47)*$H$7-D47)</f>
        <v>3.17653504989185</v>
      </c>
      <c r="E48" s="0" t="n">
        <f aca="false">D48+$D$6*($H$5-D48)*$H$7+(D47+$D$6*($H$5-D47)*$H$7-E47)</f>
        <v>3.26304090865961</v>
      </c>
      <c r="F48" s="0" t="n">
        <f aca="false">E48+$D$6*($H$5-E48)*$H$7+(E47+$D$6*($H$5-E47)*$H$7-F47)</f>
        <v>3.22477015461267</v>
      </c>
      <c r="G48" s="0" t="n">
        <f aca="false">F48+$D$6*($H$5-F48)*$H$7+(F47+$D$6*($H$5-F47)*$H$7-G47)</f>
        <v>3.17706716112402</v>
      </c>
      <c r="H48" s="0" t="n">
        <f aca="false">G48+$D$6*($H$5-G48)*$H$7+(G47+$D$6*($H$5-G47)*$H$7-H47)</f>
        <v>3.20216983564362</v>
      </c>
      <c r="I48" s="0" t="n">
        <f aca="false">H48+$D$6*($H$5-H48)*$H$7+(H47+$D$6*($H$5-H47)*$H$7-I47)</f>
        <v>3.16607117639722</v>
      </c>
      <c r="J48" s="0" t="n">
        <f aca="false">I48+$D$6*($H$5-I48)*$H$7+(I47+$D$6*($H$5-I47)*$H$7-J47)</f>
        <v>3.19835133620783</v>
      </c>
      <c r="K48" s="0" t="n">
        <f aca="false">J48+$D$6*($H$5-J48)*$H$7+(J47+$D$6*($H$5-J47)*$H$7-K47)</f>
        <v>3.29878697945439</v>
      </c>
      <c r="L48" s="0" t="n">
        <f aca="false">K48+$D$6*($H$5-K48)*$H$7+(K47+$D$6*($H$5-K47)*$H$7-L47)</f>
        <v>3.35077931722932</v>
      </c>
      <c r="M48" s="0" t="n">
        <f aca="false">L48+$D$6*($H$5-L48)*$H$7+(L47+$D$6*($H$5-L47)*$H$7-M47)</f>
        <v>3.37490106620771</v>
      </c>
      <c r="N48" s="0" t="n">
        <f aca="false">EXP(M48)</f>
        <v>29.221392655031</v>
      </c>
      <c r="O48" s="0" t="n">
        <f aca="false">EXP(($H$9*LN(N48))+(1-$H$9)*$H$5+(($D$9^2)/(4*$D$6))*(1-$H$9^2))</f>
        <v>26.5002274428607</v>
      </c>
      <c r="P48" s="32" t="n">
        <f aca="false">(MAX(O48-$D$5,0))*$H$8</f>
        <v>3.13927345119384</v>
      </c>
      <c r="Q48" s="32" t="n">
        <f aca="false">AVERAGE(P47:P48)</f>
        <v>1.56963672559692</v>
      </c>
    </row>
    <row r="49" customFormat="false" ht="12.75" hidden="false" customHeight="false" outlineLevel="0" collapsed="false">
      <c r="A49" s="0" t="n">
        <v>15</v>
      </c>
      <c r="C49" s="20" t="n">
        <f aca="false">$H$6</f>
        <v>3.29212628660779</v>
      </c>
      <c r="D49" s="0" t="n">
        <f aca="true">C49+$D$6*($H$5-C49)*$H$7+$D$9*($H$7^0.5)*(NORMINV(RAND(),0,1))</f>
        <v>3.17697296576006</v>
      </c>
      <c r="E49" s="0" t="n">
        <f aca="true">D49+$D$6*($H$5-D49)*$H$7+$D$9*($H$7^0.5)*(NORMINV(RAND(),0,1))</f>
        <v>3.27963510834114</v>
      </c>
      <c r="F49" s="0" t="n">
        <f aca="true">E49+$D$6*($H$5-E49)*$H$7+$D$9*($H$7^0.5)*(NORMINV(RAND(),0,1))</f>
        <v>3.18928789396064</v>
      </c>
      <c r="G49" s="0" t="n">
        <f aca="true">F49+$D$6*($H$5-F49)*$H$7+$D$9*($H$7^0.5)*(NORMINV(RAND(),0,1))</f>
        <v>3.14291213035575</v>
      </c>
      <c r="H49" s="0" t="n">
        <f aca="true">G49+$D$6*($H$5-G49)*$H$7+$D$9*($H$7^0.5)*(NORMINV(RAND(),0,1))</f>
        <v>3.11215604400391</v>
      </c>
      <c r="I49" s="0" t="n">
        <f aca="true">H49+$D$6*($H$5-H49)*$H$7+$D$9*($H$7^0.5)*(NORMINV(RAND(),0,1))</f>
        <v>3.1471295854496</v>
      </c>
      <c r="J49" s="0" t="n">
        <f aca="true">I49+$D$6*($H$5-I49)*$H$7+$D$9*($H$7^0.5)*(NORMINV(RAND(),0,1))</f>
        <v>3.01984350083596</v>
      </c>
      <c r="K49" s="0" t="n">
        <f aca="true">J49+$D$6*($H$5-J49)*$H$7+$D$9*($H$7^0.5)*(NORMINV(RAND(),0,1))</f>
        <v>3.01651849677557</v>
      </c>
      <c r="L49" s="0" t="n">
        <f aca="true">K49+$D$6*($H$5-K49)*$H$7+$D$9*($H$7^0.5)*(NORMINV(RAND(),0,1))</f>
        <v>2.94657270321999</v>
      </c>
      <c r="M49" s="0" t="n">
        <f aca="true">L49+$D$6*($H$5-L49)*$H$7+$D$9*($H$7^0.5)*(NORMINV(RAND(),0,1))</f>
        <v>3.01407797740611</v>
      </c>
      <c r="N49" s="0" t="n">
        <f aca="false">EXP(M49)</f>
        <v>20.370300402015</v>
      </c>
      <c r="O49" s="0" t="n">
        <f aca="false">EXP(($H$9*LN(N49))+(1-$H$9)*$H$5+(($D$9^2)/(4*$D$6))*(1-$H$9^2))</f>
        <v>19.9291246783932</v>
      </c>
      <c r="P49" s="32" t="n">
        <f aca="false">(MAX(O49-$D$5,0))*$H$8</f>
        <v>0</v>
      </c>
    </row>
    <row r="50" customFormat="false" ht="12.75" hidden="false" customHeight="false" outlineLevel="0" collapsed="false">
      <c r="C50" s="20" t="n">
        <f aca="false">$H$6</f>
        <v>3.29212628660779</v>
      </c>
      <c r="D50" s="0" t="n">
        <f aca="false">C50+$D$6*($H$5-C50)*$H$7+(C49+$D$6*($H$5-C49)*$H$7-D49)</f>
        <v>3.38318004672764</v>
      </c>
      <c r="E50" s="0" t="n">
        <f aca="false">D50+$D$6*($H$5-D50)*$H$7+(D49+$D$6*($H$5-D49)*$H$7-E49)</f>
        <v>3.25698709305185</v>
      </c>
      <c r="F50" s="0" t="n">
        <f aca="false">E50+$D$6*($H$5-E50)*$H$7+(E49+$D$6*($H$5-E49)*$H$7-F49)</f>
        <v>3.32435882347948</v>
      </c>
      <c r="G50" s="0" t="n">
        <f aca="false">F50+$D$6*($H$5-F50)*$H$7+(F49+$D$6*($H$5-F49)*$H$7-G49)</f>
        <v>3.34830132455277</v>
      </c>
      <c r="H50" s="0" t="n">
        <f aca="false">G50+$D$6*($H$5-G50)*$H$7+(G49+$D$6*($H$5-G49)*$H$7-H49)</f>
        <v>3.35715357336878</v>
      </c>
      <c r="I50" s="0" t="n">
        <f aca="false">H50+$D$6*($H$5-H50)*$H$7+(H49+$D$6*($H$5-H49)*$H$7-I49)</f>
        <v>3.30079312495309</v>
      </c>
      <c r="J50" s="0" t="n">
        <f aca="false">I50+$D$6*($H$5-I50)*$H$7+(I49+$D$6*($H$5-I49)*$H$7-J49)</f>
        <v>3.40719703360123</v>
      </c>
      <c r="K50" s="0" t="n">
        <f aca="false">J50+$D$6*($H$5-J50)*$H$7+(J49+$D$6*($H$5-J49)*$H$7-K49)</f>
        <v>3.3901326810489</v>
      </c>
      <c r="L50" s="0" t="n">
        <f aca="false">K50+$D$6*($H$5-K50)*$H$7+(K49+$D$6*($H$5-K49)*$H$7-L49)</f>
        <v>3.44017030680783</v>
      </c>
      <c r="M50" s="0" t="n">
        <f aca="false">L50+$D$6*($H$5-L50)*$H$7+(L49+$D$6*($H$5-L49)*$H$7-M49)</f>
        <v>3.35322669758504</v>
      </c>
      <c r="N50" s="0" t="n">
        <f aca="false">EXP(M50)</f>
        <v>28.5948518845105</v>
      </c>
      <c r="O50" s="0" t="n">
        <f aca="false">EXP(($H$9*LN(N50))+(1-$H$9)*$H$5+(($D$9^2)/(4*$D$6))*(1-$H$9^2))</f>
        <v>26.0504571827504</v>
      </c>
      <c r="P50" s="32" t="n">
        <f aca="false">(MAX(O50-$D$5,0))*$H$8</f>
        <v>2.71143874551163</v>
      </c>
      <c r="Q50" s="32" t="n">
        <f aca="false">AVERAGE(P49:P50)</f>
        <v>1.35571937275582</v>
      </c>
    </row>
    <row r="51" customFormat="false" ht="12.75" hidden="false" customHeight="false" outlineLevel="0" collapsed="false">
      <c r="A51" s="0" t="n">
        <v>16</v>
      </c>
      <c r="C51" s="20" t="n">
        <f aca="false">$H$6</f>
        <v>3.29212628660779</v>
      </c>
      <c r="D51" s="0" t="n">
        <f aca="true">C51+$D$6*($H$5-C51)*$H$7+$D$9*($H$7^0.5)*(NORMINV(RAND(),0,1))</f>
        <v>3.19316015815348</v>
      </c>
      <c r="E51" s="0" t="n">
        <f aca="true">D51+$D$6*($H$5-D51)*$H$7+$D$9*($H$7^0.5)*(NORMINV(RAND(),0,1))</f>
        <v>3.03600431151023</v>
      </c>
      <c r="F51" s="0" t="n">
        <f aca="true">E51+$D$6*($H$5-E51)*$H$7+$D$9*($H$7^0.5)*(NORMINV(RAND(),0,1))</f>
        <v>2.99367174089982</v>
      </c>
      <c r="G51" s="0" t="n">
        <f aca="true">F51+$D$6*($H$5-F51)*$H$7+$D$9*($H$7^0.5)*(NORMINV(RAND(),0,1))</f>
        <v>2.88620897299944</v>
      </c>
      <c r="H51" s="0" t="n">
        <f aca="true">G51+$D$6*($H$5-G51)*$H$7+$D$9*($H$7^0.5)*(NORMINV(RAND(),0,1))</f>
        <v>2.7780970335946</v>
      </c>
      <c r="I51" s="0" t="n">
        <f aca="true">H51+$D$6*($H$5-H51)*$H$7+$D$9*($H$7^0.5)*(NORMINV(RAND(),0,1))</f>
        <v>2.83219073084804</v>
      </c>
      <c r="J51" s="0" t="n">
        <f aca="true">I51+$D$6*($H$5-I51)*$H$7+$D$9*($H$7^0.5)*(NORMINV(RAND(),0,1))</f>
        <v>2.97918866681127</v>
      </c>
      <c r="K51" s="0" t="n">
        <f aca="true">J51+$D$6*($H$5-J51)*$H$7+$D$9*($H$7^0.5)*(NORMINV(RAND(),0,1))</f>
        <v>2.80953962565131</v>
      </c>
      <c r="L51" s="0" t="n">
        <f aca="true">K51+$D$6*($H$5-K51)*$H$7+$D$9*($H$7^0.5)*(NORMINV(RAND(),0,1))</f>
        <v>2.72700901178776</v>
      </c>
      <c r="M51" s="0" t="n">
        <f aca="true">L51+$D$6*($H$5-L51)*$H$7+$D$9*($H$7^0.5)*(NORMINV(RAND(),0,1))</f>
        <v>2.7364726254299</v>
      </c>
      <c r="N51" s="0" t="n">
        <f aca="false">EXP(M51)</f>
        <v>15.4324529331688</v>
      </c>
      <c r="O51" s="0" t="n">
        <f aca="false">EXP(($H$9*LN(N51))+(1-$H$9)*$H$5+(($D$9^2)/(4*$D$6))*(1-$H$9^2))</f>
        <v>16.0055393466595</v>
      </c>
      <c r="P51" s="32" t="n">
        <f aca="false">(MAX(O51-$D$5,0))*$H$8</f>
        <v>0</v>
      </c>
    </row>
    <row r="52" customFormat="false" ht="12.75" hidden="false" customHeight="false" outlineLevel="0" collapsed="false">
      <c r="C52" s="20" t="n">
        <f aca="false">$H$6</f>
        <v>3.29212628660779</v>
      </c>
      <c r="D52" s="0" t="n">
        <f aca="false">C52+$D$6*($H$5-C52)*$H$7+(C51+$D$6*($H$5-C51)*$H$7-D51)</f>
        <v>3.36699285433422</v>
      </c>
      <c r="E52" s="0" t="n">
        <f aca="false">D52+$D$6*($H$5-D52)*$H$7+(D51+$D$6*($H$5-D51)*$H$7-E51)</f>
        <v>3.50061788988276</v>
      </c>
      <c r="F52" s="0" t="n">
        <f aca="false">E52+$D$6*($H$5-E52)*$H$7+(E51+$D$6*($H$5-E51)*$H$7-F51)</f>
        <v>3.51997497654029</v>
      </c>
      <c r="G52" s="0" t="n">
        <f aca="false">F52+$D$6*($H$5-F52)*$H$7+(F51+$D$6*($H$5-F51)*$H$7-G51)</f>
        <v>3.60500448190909</v>
      </c>
      <c r="H52" s="0" t="n">
        <f aca="false">G52+$D$6*($H$5-G52)*$H$7+(G51+$D$6*($H$5-G51)*$H$7-H51)</f>
        <v>3.69121258377808</v>
      </c>
      <c r="I52" s="0" t="n">
        <f aca="false">H52+$D$6*($H$5-H52)*$H$7+(H51+$D$6*($H$5-H51)*$H$7-I51)</f>
        <v>3.61573197955465</v>
      </c>
      <c r="J52" s="0" t="n">
        <f aca="false">I52+$D$6*($H$5-I52)*$H$7+(I51+$D$6*($H$5-I51)*$H$7-J51)</f>
        <v>3.44785186762592</v>
      </c>
      <c r="K52" s="0" t="n">
        <f aca="false">J52+$D$6*($H$5-J52)*$H$7+(J51+$D$6*($H$5-J51)*$H$7-K51)</f>
        <v>3.59711155217316</v>
      </c>
      <c r="L52" s="0" t="n">
        <f aca="false">K52+$D$6*($H$5-K52)*$H$7+(K51+$D$6*($H$5-K51)*$H$7-L51)</f>
        <v>3.65973399824005</v>
      </c>
      <c r="M52" s="0" t="n">
        <f aca="false">L52+$D$6*($H$5-L52)*$H$7+(L51+$D$6*($H$5-L51)*$H$7-M51)</f>
        <v>3.63083204956126</v>
      </c>
      <c r="N52" s="0" t="n">
        <f aca="false">EXP(M52)</f>
        <v>37.7442086077369</v>
      </c>
      <c r="O52" s="0" t="n">
        <f aca="false">EXP(($H$9*LN(N52))+(1-$H$9)*$H$5+(($D$9^2)/(4*$D$6))*(1-$H$9^2))</f>
        <v>32.4364457754142</v>
      </c>
      <c r="P52" s="32" t="n">
        <f aca="false">(MAX(O52-$D$5,0))*$H$8</f>
        <v>8.78597899937928</v>
      </c>
      <c r="Q52" s="32" t="n">
        <f aca="false">AVERAGE(P51:P52)</f>
        <v>4.39298949968964</v>
      </c>
    </row>
    <row r="53" customFormat="false" ht="12.75" hidden="false" customHeight="false" outlineLevel="0" collapsed="false">
      <c r="A53" s="0" t="n">
        <v>17</v>
      </c>
      <c r="C53" s="20" t="n">
        <f aca="false">$H$6</f>
        <v>3.29212628660779</v>
      </c>
      <c r="D53" s="0" t="n">
        <f aca="true">C53+$D$6*($H$5-C53)*$H$7+$D$9*($H$7^0.5)*(NORMINV(RAND(),0,1))</f>
        <v>3.3139349444533</v>
      </c>
      <c r="E53" s="0" t="n">
        <f aca="true">D53+$D$6*($H$5-D53)*$H$7+$D$9*($H$7^0.5)*(NORMINV(RAND(),0,1))</f>
        <v>3.43538947838578</v>
      </c>
      <c r="F53" s="0" t="n">
        <f aca="true">E53+$D$6*($H$5-E53)*$H$7+$D$9*($H$7^0.5)*(NORMINV(RAND(),0,1))</f>
        <v>3.45670882054273</v>
      </c>
      <c r="G53" s="0" t="n">
        <f aca="true">F53+$D$6*($H$5-F53)*$H$7+$D$9*($H$7^0.5)*(NORMINV(RAND(),0,1))</f>
        <v>3.44940483219249</v>
      </c>
      <c r="H53" s="0" t="n">
        <f aca="true">G53+$D$6*($H$5-G53)*$H$7+$D$9*($H$7^0.5)*(NORMINV(RAND(),0,1))</f>
        <v>3.38428100812326</v>
      </c>
      <c r="I53" s="0" t="n">
        <f aca="true">H53+$D$6*($H$5-H53)*$H$7+$D$9*($H$7^0.5)*(NORMINV(RAND(),0,1))</f>
        <v>3.27645000564144</v>
      </c>
      <c r="J53" s="0" t="n">
        <f aca="true">I53+$D$6*($H$5-I53)*$H$7+$D$9*($H$7^0.5)*(NORMINV(RAND(),0,1))</f>
        <v>3.18527713673908</v>
      </c>
      <c r="K53" s="0" t="n">
        <f aca="true">J53+$D$6*($H$5-J53)*$H$7+$D$9*($H$7^0.5)*(NORMINV(RAND(),0,1))</f>
        <v>3.18442027848209</v>
      </c>
      <c r="L53" s="0" t="n">
        <f aca="true">K53+$D$6*($H$5-K53)*$H$7+$D$9*($H$7^0.5)*(NORMINV(RAND(),0,1))</f>
        <v>3.2030506667576</v>
      </c>
      <c r="M53" s="0" t="n">
        <f aca="true">L53+$D$6*($H$5-L53)*$H$7+$D$9*($H$7^0.5)*(NORMINV(RAND(),0,1))</f>
        <v>3.25139070068554</v>
      </c>
      <c r="N53" s="0" t="n">
        <f aca="false">EXP(M53)</f>
        <v>25.8262315120442</v>
      </c>
      <c r="O53" s="0" t="n">
        <f aca="false">EXP(($H$9*LN(N53))+(1-$H$9)*$H$5+(($D$9^2)/(4*$D$6))*(1-$H$9^2))</f>
        <v>24.037310226372</v>
      </c>
      <c r="P53" s="32" t="n">
        <f aca="false">(MAX(O53-$D$5,0))*$H$8</f>
        <v>0.796474124760438</v>
      </c>
    </row>
    <row r="54" customFormat="false" ht="12.75" hidden="false" customHeight="false" outlineLevel="0" collapsed="false">
      <c r="C54" s="20" t="n">
        <f aca="false">$H$6</f>
        <v>3.29212628660779</v>
      </c>
      <c r="D54" s="0" t="n">
        <f aca="false">C54+$D$6*($H$5-C54)*$H$7+(C53+$D$6*($H$5-C53)*$H$7-D53)</f>
        <v>3.2462180680344</v>
      </c>
      <c r="E54" s="0" t="n">
        <f aca="false">D54+$D$6*($H$5-D54)*$H$7+(D53+$D$6*($H$5-D53)*$H$7-E53)</f>
        <v>3.10123272300721</v>
      </c>
      <c r="F54" s="0" t="n">
        <f aca="false">E54+$D$6*($H$5-E54)*$H$7+(E53+$D$6*($H$5-E53)*$H$7-F53)</f>
        <v>3.05693789689738</v>
      </c>
      <c r="G54" s="0" t="n">
        <f aca="false">F54+$D$6*($H$5-F54)*$H$7+(F53+$D$6*($H$5-F53)*$H$7-G53)</f>
        <v>3.04180862271604</v>
      </c>
      <c r="H54" s="0" t="n">
        <f aca="false">G54+$D$6*($H$5-G54)*$H$7+(G53+$D$6*($H$5-G53)*$H$7-H53)</f>
        <v>3.08502860924943</v>
      </c>
      <c r="I54" s="0" t="n">
        <f aca="false">H54+$D$6*($H$5-H54)*$H$7+(H53+$D$6*($H$5-H53)*$H$7-I53)</f>
        <v>3.17147270476125</v>
      </c>
      <c r="J54" s="0" t="n">
        <f aca="false">I54+$D$6*($H$5-I54)*$H$7+(I53+$D$6*($H$5-I53)*$H$7-J53)</f>
        <v>3.24176339769811</v>
      </c>
      <c r="K54" s="0" t="n">
        <f aca="false">J54+$D$6*($H$5-J54)*$H$7+(J53+$D$6*($H$5-J53)*$H$7-K53)</f>
        <v>3.22223089934238</v>
      </c>
      <c r="L54" s="0" t="n">
        <f aca="false">K54+$D$6*($H$5-K54)*$H$7+(K53+$D$6*($H$5-K53)*$H$7-L53)</f>
        <v>3.18369234327021</v>
      </c>
      <c r="M54" s="0" t="n">
        <f aca="false">L54+$D$6*($H$5-L54)*$H$7+(L53+$D$6*($H$5-L53)*$H$7-M53)</f>
        <v>3.11591397430562</v>
      </c>
      <c r="N54" s="0" t="n">
        <f aca="false">EXP(M54)</f>
        <v>22.5540347443628</v>
      </c>
      <c r="O54" s="0" t="n">
        <f aca="false">EXP(($H$9*LN(N54))+(1-$H$9)*$H$5+(($D$9^2)/(4*$D$6))*(1-$H$9^2))</f>
        <v>21.5982072966962</v>
      </c>
      <c r="P54" s="32" t="n">
        <f aca="false">(MAX(O54-$D$5,0))*$H$8</f>
        <v>0</v>
      </c>
      <c r="Q54" s="32" t="n">
        <f aca="false">AVERAGE(P53:P54)</f>
        <v>0.398237062380219</v>
      </c>
    </row>
    <row r="55" customFormat="false" ht="12.75" hidden="false" customHeight="false" outlineLevel="0" collapsed="false">
      <c r="A55" s="0" t="n">
        <v>18</v>
      </c>
      <c r="C55" s="20" t="n">
        <f aca="false">$H$6</f>
        <v>3.29212628660779</v>
      </c>
      <c r="D55" s="0" t="n">
        <f aca="true">C55+$D$6*($H$5-C55)*$H$7+$D$9*($H$7^0.5)*(NORMINV(RAND(),0,1))</f>
        <v>3.17235956413381</v>
      </c>
      <c r="E55" s="0" t="n">
        <f aca="true">D55+$D$6*($H$5-D55)*$H$7+$D$9*($H$7^0.5)*(NORMINV(RAND(),0,1))</f>
        <v>3.15516369957785</v>
      </c>
      <c r="F55" s="0" t="n">
        <f aca="true">E55+$D$6*($H$5-E55)*$H$7+$D$9*($H$7^0.5)*(NORMINV(RAND(),0,1))</f>
        <v>3.19607608572774</v>
      </c>
      <c r="G55" s="0" t="n">
        <f aca="true">F55+$D$6*($H$5-F55)*$H$7+$D$9*($H$7^0.5)*(NORMINV(RAND(),0,1))</f>
        <v>3.13393896583961</v>
      </c>
      <c r="H55" s="0" t="n">
        <f aca="true">G55+$D$6*($H$5-G55)*$H$7+$D$9*($H$7^0.5)*(NORMINV(RAND(),0,1))</f>
        <v>3.0932733336727</v>
      </c>
      <c r="I55" s="0" t="n">
        <f aca="true">H55+$D$6*($H$5-H55)*$H$7+$D$9*($H$7^0.5)*(NORMINV(RAND(),0,1))</f>
        <v>3.15743124249553</v>
      </c>
      <c r="J55" s="0" t="n">
        <f aca="true">I55+$D$6*($H$5-I55)*$H$7+$D$9*($H$7^0.5)*(NORMINV(RAND(),0,1))</f>
        <v>3.15741573849996</v>
      </c>
      <c r="K55" s="0" t="n">
        <f aca="true">J55+$D$6*($H$5-J55)*$H$7+$D$9*($H$7^0.5)*(NORMINV(RAND(),0,1))</f>
        <v>3.02160222745197</v>
      </c>
      <c r="L55" s="0" t="n">
        <f aca="true">K55+$D$6*($H$5-K55)*$H$7+$D$9*($H$7^0.5)*(NORMINV(RAND(),0,1))</f>
        <v>2.99428236994542</v>
      </c>
      <c r="M55" s="0" t="n">
        <f aca="true">L55+$D$6*($H$5-L55)*$H$7+$D$9*($H$7^0.5)*(NORMINV(RAND(),0,1))</f>
        <v>2.91880267852856</v>
      </c>
      <c r="N55" s="0" t="n">
        <f aca="false">EXP(M55)</f>
        <v>18.519100863058</v>
      </c>
      <c r="O55" s="0" t="n">
        <f aca="false">EXP(($H$9*LN(N55))+(1-$H$9)*$H$5+(($D$9^2)/(4*$D$6))*(1-$H$9^2))</f>
        <v>18.4845569441731</v>
      </c>
      <c r="P55" s="32" t="n">
        <f aca="false">(MAX(O55-$D$5,0))*$H$8</f>
        <v>0</v>
      </c>
    </row>
    <row r="56" customFormat="false" ht="12.75" hidden="false" customHeight="false" outlineLevel="0" collapsed="false">
      <c r="C56" s="20" t="n">
        <f aca="false">$H$6</f>
        <v>3.29212628660779</v>
      </c>
      <c r="D56" s="0" t="n">
        <f aca="false">C56+$D$6*($H$5-C56)*$H$7+(C55+$D$6*($H$5-C55)*$H$7-D55)</f>
        <v>3.38779344835389</v>
      </c>
      <c r="E56" s="0" t="n">
        <f aca="false">D56+$D$6*($H$5-D56)*$H$7+(D55+$D$6*($H$5-D55)*$H$7-E55)</f>
        <v>3.38145850181514</v>
      </c>
      <c r="F56" s="0" t="n">
        <f aca="false">E56+$D$6*($H$5-E56)*$H$7+(E55+$D$6*($H$5-E55)*$H$7-F55)</f>
        <v>3.31757063171237</v>
      </c>
      <c r="G56" s="0" t="n">
        <f aca="false">F56+$D$6*($H$5-F56)*$H$7+(F55+$D$6*($H$5-F55)*$H$7-G55)</f>
        <v>3.35727448906891</v>
      </c>
      <c r="H56" s="0" t="n">
        <f aca="false">G56+$D$6*($H$5-G56)*$H$7+(G55+$D$6*($H$5-G55)*$H$7-H55)</f>
        <v>3.37603628369999</v>
      </c>
      <c r="I56" s="0" t="n">
        <f aca="false">H56+$D$6*($H$5-H56)*$H$7+(H55+$D$6*($H$5-H55)*$H$7-I55)</f>
        <v>3.29049146790716</v>
      </c>
      <c r="J56" s="0" t="n">
        <f aca="false">I56+$D$6*($H$5-I56)*$H$7+(I55+$D$6*($H$5-I55)*$H$7-J55)</f>
        <v>3.26962479593723</v>
      </c>
      <c r="K56" s="0" t="n">
        <f aca="false">J56+$D$6*($H$5-J56)*$H$7+(J55+$D$6*($H$5-J55)*$H$7-K55)</f>
        <v>3.3850489503725</v>
      </c>
      <c r="L56" s="0" t="n">
        <f aca="false">K56+$D$6*($H$5-K56)*$H$7+(K55+$D$6*($H$5-K55)*$H$7-L55)</f>
        <v>3.39246064008239</v>
      </c>
      <c r="M56" s="0" t="n">
        <f aca="false">L56+$D$6*($H$5-L56)*$H$7+(L55+$D$6*($H$5-L55)*$H$7-M55)</f>
        <v>3.4485019964626</v>
      </c>
      <c r="N56" s="0" t="n">
        <f aca="false">EXP(M56)</f>
        <v>31.4532399356682</v>
      </c>
      <c r="O56" s="0" t="n">
        <f aca="false">EXP(($H$9*LN(N56))+(1-$H$9)*$H$5+(($D$9^2)/(4*$D$6))*(1-$H$9^2))</f>
        <v>28.0862998605889</v>
      </c>
      <c r="P56" s="32" t="n">
        <f aca="false">(MAX(O56-$D$5,0))*$H$8</f>
        <v>4.64799220432587</v>
      </c>
      <c r="Q56" s="32" t="n">
        <f aca="false">AVERAGE(P55:P56)</f>
        <v>2.32399610216294</v>
      </c>
    </row>
    <row r="57" customFormat="false" ht="12.75" hidden="false" customHeight="false" outlineLevel="0" collapsed="false">
      <c r="A57" s="0" t="n">
        <v>19</v>
      </c>
      <c r="C57" s="20" t="n">
        <f aca="false">$H$6</f>
        <v>3.29212628660779</v>
      </c>
      <c r="D57" s="0" t="n">
        <f aca="true">C57+$D$6*($H$5-C57)*$H$7+$D$9*($H$7^0.5)*(NORMINV(RAND(),0,1))</f>
        <v>3.21543237477695</v>
      </c>
      <c r="E57" s="0" t="n">
        <f aca="true">D57+$D$6*($H$5-D57)*$H$7+$D$9*($H$7^0.5)*(NORMINV(RAND(),0,1))</f>
        <v>3.28969298096551</v>
      </c>
      <c r="F57" s="0" t="n">
        <f aca="true">E57+$D$6*($H$5-E57)*$H$7+$D$9*($H$7^0.5)*(NORMINV(RAND(),0,1))</f>
        <v>3.33361032272168</v>
      </c>
      <c r="G57" s="0" t="n">
        <f aca="true">F57+$D$6*($H$5-F57)*$H$7+$D$9*($H$7^0.5)*(NORMINV(RAND(),0,1))</f>
        <v>3.35463097173699</v>
      </c>
      <c r="H57" s="0" t="n">
        <f aca="true">G57+$D$6*($H$5-G57)*$H$7+$D$9*($H$7^0.5)*(NORMINV(RAND(),0,1))</f>
        <v>3.48611460325456</v>
      </c>
      <c r="I57" s="0" t="n">
        <f aca="true">H57+$D$6*($H$5-H57)*$H$7+$D$9*($H$7^0.5)*(NORMINV(RAND(),0,1))</f>
        <v>3.3500447929946</v>
      </c>
      <c r="J57" s="0" t="n">
        <f aca="true">I57+$D$6*($H$5-I57)*$H$7+$D$9*($H$7^0.5)*(NORMINV(RAND(),0,1))</f>
        <v>3.35641221467253</v>
      </c>
      <c r="K57" s="0" t="n">
        <f aca="true">J57+$D$6*($H$5-J57)*$H$7+$D$9*($H$7^0.5)*(NORMINV(RAND(),0,1))</f>
        <v>3.47022644001853</v>
      </c>
      <c r="L57" s="0" t="n">
        <f aca="true">K57+$D$6*($H$5-K57)*$H$7+$D$9*($H$7^0.5)*(NORMINV(RAND(),0,1))</f>
        <v>3.61386941993611</v>
      </c>
      <c r="M57" s="0" t="n">
        <f aca="true">L57+$D$6*($H$5-L57)*$H$7+$D$9*($H$7^0.5)*(NORMINV(RAND(),0,1))</f>
        <v>3.5714336211027</v>
      </c>
      <c r="N57" s="0" t="n">
        <f aca="false">EXP(M57)</f>
        <v>35.567547004599</v>
      </c>
      <c r="O57" s="0" t="n">
        <f aca="false">EXP(($H$9*LN(N57))+(1-$H$9)*$H$5+(($D$9^2)/(4*$D$6))*(1-$H$9^2))</f>
        <v>30.9499359406506</v>
      </c>
      <c r="P57" s="32" t="n">
        <f aca="false">(MAX(O57-$D$5,0))*$H$8</f>
        <v>7.37196710474251</v>
      </c>
    </row>
    <row r="58" customFormat="false" ht="12.75" hidden="false" customHeight="false" outlineLevel="0" collapsed="false">
      <c r="C58" s="20" t="n">
        <f aca="false">$H$6</f>
        <v>3.29212628660779</v>
      </c>
      <c r="D58" s="0" t="n">
        <f aca="false">C58+$D$6*($H$5-C58)*$H$7+(C57+$D$6*($H$5-C57)*$H$7-D57)</f>
        <v>3.34472063771075</v>
      </c>
      <c r="E58" s="0" t="n">
        <f aca="false">D58+$D$6*($H$5-D58)*$H$7+(D57+$D$6*($H$5-D57)*$H$7-E57)</f>
        <v>3.24692922042748</v>
      </c>
      <c r="F58" s="0" t="n">
        <f aca="false">E58+$D$6*($H$5-E58)*$H$7+(E57+$D$6*($H$5-E57)*$H$7-F57)</f>
        <v>3.18003639471843</v>
      </c>
      <c r="G58" s="0" t="n">
        <f aca="false">F58+$D$6*($H$5-F58)*$H$7+(F57+$D$6*($H$5-F57)*$H$7-G57)</f>
        <v>3.13658248317154</v>
      </c>
      <c r="H58" s="0" t="n">
        <f aca="false">G58+$D$6*($H$5-G58)*$H$7+(G57+$D$6*($H$5-G57)*$H$7-H57)</f>
        <v>2.98319501411812</v>
      </c>
      <c r="I58" s="0" t="n">
        <f aca="false">H58+$D$6*($H$5-H58)*$H$7+(H57+$D$6*($H$5-H57)*$H$7-I57)</f>
        <v>3.09787791740809</v>
      </c>
      <c r="J58" s="0" t="n">
        <f aca="false">I58+$D$6*($H$5-I58)*$H$7+(I57+$D$6*($H$5-I57)*$H$7-J57)</f>
        <v>3.07062831976466</v>
      </c>
      <c r="K58" s="0" t="n">
        <f aca="false">J58+$D$6*($H$5-J58)*$H$7+(J57+$D$6*($H$5-J57)*$H$7-K57)</f>
        <v>2.93642473780594</v>
      </c>
      <c r="L58" s="0" t="n">
        <f aca="false">K58+$D$6*($H$5-K58)*$H$7+(K57+$D$6*($H$5-K57)*$H$7-L57)</f>
        <v>2.77287359009171</v>
      </c>
      <c r="M58" s="0" t="n">
        <f aca="false">L58+$D$6*($H$5-L58)*$H$7+(L57+$D$6*($H$5-L57)*$H$7-M57)</f>
        <v>2.79587105388846</v>
      </c>
      <c r="N58" s="0" t="n">
        <f aca="false">EXP(M58)</f>
        <v>16.3768876938094</v>
      </c>
      <c r="O58" s="0" t="n">
        <f aca="false">EXP(($H$9*LN(N58))+(1-$H$9)*$H$5+(($D$9^2)/(4*$D$6))*(1-$H$9^2))</f>
        <v>16.7742773400152</v>
      </c>
      <c r="P58" s="32" t="n">
        <f aca="false">(MAX(O58-$D$5,0))*$H$8</f>
        <v>0</v>
      </c>
      <c r="Q58" s="32" t="n">
        <f aca="false">AVERAGE(P57:P58)</f>
        <v>3.68598355237125</v>
      </c>
    </row>
    <row r="59" customFormat="false" ht="12.75" hidden="false" customHeight="false" outlineLevel="0" collapsed="false">
      <c r="A59" s="0" t="n">
        <v>20</v>
      </c>
      <c r="C59" s="20" t="n">
        <f aca="false">$H$6</f>
        <v>3.29212628660779</v>
      </c>
      <c r="D59" s="0" t="n">
        <f aca="true">C59+$D$6*($H$5-C59)*$H$7+$D$9*($H$7^0.5)*(NORMINV(RAND(),0,1))</f>
        <v>3.36534291028195</v>
      </c>
      <c r="E59" s="0" t="n">
        <f aca="true">D59+$D$6*($H$5-D59)*$H$7+$D$9*($H$7^0.5)*(NORMINV(RAND(),0,1))</f>
        <v>3.37166065089735</v>
      </c>
      <c r="F59" s="0" t="n">
        <f aca="true">E59+$D$6*($H$5-E59)*$H$7+$D$9*($H$7^0.5)*(NORMINV(RAND(),0,1))</f>
        <v>3.18256755598696</v>
      </c>
      <c r="G59" s="0" t="n">
        <f aca="true">F59+$D$6*($H$5-F59)*$H$7+$D$9*($H$7^0.5)*(NORMINV(RAND(),0,1))</f>
        <v>3.26521748336039</v>
      </c>
      <c r="H59" s="0" t="n">
        <f aca="true">G59+$D$6*($H$5-G59)*$H$7+$D$9*($H$7^0.5)*(NORMINV(RAND(),0,1))</f>
        <v>3.16100799360702</v>
      </c>
      <c r="I59" s="0" t="n">
        <f aca="true">H59+$D$6*($H$5-H59)*$H$7+$D$9*($H$7^0.5)*(NORMINV(RAND(),0,1))</f>
        <v>3.34144764573817</v>
      </c>
      <c r="J59" s="0" t="n">
        <f aca="true">I59+$D$6*($H$5-I59)*$H$7+$D$9*($H$7^0.5)*(NORMINV(RAND(),0,1))</f>
        <v>3.07639808062043</v>
      </c>
      <c r="K59" s="0" t="n">
        <f aca="true">J59+$D$6*($H$5-J59)*$H$7+$D$9*($H$7^0.5)*(NORMINV(RAND(),0,1))</f>
        <v>3.01439309085401</v>
      </c>
      <c r="L59" s="0" t="n">
        <f aca="true">K59+$D$6*($H$5-K59)*$H$7+$D$9*($H$7^0.5)*(NORMINV(RAND(),0,1))</f>
        <v>2.92717224397486</v>
      </c>
      <c r="M59" s="0" t="n">
        <f aca="true">L59+$D$6*($H$5-L59)*$H$7+$D$9*($H$7^0.5)*(NORMINV(RAND(),0,1))</f>
        <v>2.83696197202983</v>
      </c>
      <c r="N59" s="0" t="n">
        <f aca="false">EXP(M59)</f>
        <v>17.0638462687409</v>
      </c>
      <c r="O59" s="0" t="n">
        <f aca="false">EXP(($H$9*LN(N59))+(1-$H$9)*$H$5+(($D$9^2)/(4*$D$6))*(1-$H$9^2))</f>
        <v>17.3275793698386</v>
      </c>
      <c r="P59" s="32" t="n">
        <f aca="false">(MAX(O59-$D$5,0))*$H$8</f>
        <v>0</v>
      </c>
    </row>
    <row r="60" customFormat="false" ht="12.75" hidden="false" customHeight="false" outlineLevel="0" collapsed="false">
      <c r="C60" s="20" t="n">
        <f aca="false">$H$6</f>
        <v>3.29212628660779</v>
      </c>
      <c r="D60" s="0" t="n">
        <f aca="false">C60+$D$6*($H$5-C60)*$H$7+(C59+$D$6*($H$5-C59)*$H$7-D59)</f>
        <v>3.19481010220575</v>
      </c>
      <c r="E60" s="0" t="n">
        <f aca="false">D60+$D$6*($H$5-D60)*$H$7+(D59+$D$6*($H$5-D59)*$H$7-E59)</f>
        <v>3.16496155049564</v>
      </c>
      <c r="F60" s="0" t="n">
        <f aca="false">E60+$D$6*($H$5-E60)*$H$7+(E59+$D$6*($H$5-E59)*$H$7-F59)</f>
        <v>3.33107916145316</v>
      </c>
      <c r="G60" s="0" t="n">
        <f aca="false">F60+$D$6*($H$5-F60)*$H$7+(F59+$D$6*($H$5-F59)*$H$7-G59)</f>
        <v>3.22599597154814</v>
      </c>
      <c r="H60" s="0" t="n">
        <f aca="false">G60+$D$6*($H$5-G60)*$H$7+(G59+$D$6*($H$5-G59)*$H$7-H59)</f>
        <v>3.30830162376567</v>
      </c>
      <c r="I60" s="0" t="n">
        <f aca="false">H60+$D$6*($H$5-H60)*$H$7+(H59+$D$6*($H$5-H59)*$H$7-I59)</f>
        <v>3.10647506466452</v>
      </c>
      <c r="J60" s="0" t="n">
        <f aca="false">I60+$D$6*($H$5-I60)*$H$7+(I59+$D$6*($H$5-I59)*$H$7-J59)</f>
        <v>3.35064245381676</v>
      </c>
      <c r="K60" s="0" t="n">
        <f aca="false">J60+$D$6*($H$5-J60)*$H$7+(J59+$D$6*($H$5-J59)*$H$7-K59)</f>
        <v>3.39225808697046</v>
      </c>
      <c r="L60" s="0" t="n">
        <f aca="false">K60+$D$6*($H$5-K60)*$H$7+(K59+$D$6*($H$5-K59)*$H$7-L59)</f>
        <v>3.45957076605295</v>
      </c>
      <c r="M60" s="0" t="n">
        <f aca="false">L60+$D$6*($H$5-L60)*$H$7+(L59+$D$6*($H$5-L59)*$H$7-M59)</f>
        <v>3.53034270296132</v>
      </c>
      <c r="N60" s="0" t="n">
        <f aca="false">EXP(M60)</f>
        <v>34.1356640035871</v>
      </c>
      <c r="O60" s="0" t="n">
        <f aca="false">EXP(($H$9*LN(N60))+(1-$H$9)*$H$5+(($D$9^2)/(4*$D$6))*(1-$H$9^2))</f>
        <v>29.9616465775862</v>
      </c>
      <c r="P60" s="32" t="n">
        <f aca="false">(MAX(O60-$D$5,0))*$H$8</f>
        <v>6.43187718267459</v>
      </c>
      <c r="Q60" s="32" t="n">
        <f aca="false">AVERAGE(P59:P60)</f>
        <v>3.21593859133729</v>
      </c>
    </row>
    <row r="61" customFormat="false" ht="12.75" hidden="false" customHeight="false" outlineLevel="0" collapsed="false">
      <c r="A61" s="0" t="n">
        <v>21</v>
      </c>
      <c r="C61" s="20" t="n">
        <f aca="false">$H$6</f>
        <v>3.29212628660779</v>
      </c>
      <c r="D61" s="0" t="n">
        <f aca="true">C61+$D$6*($H$5-C61)*$H$7+$D$9*($H$7^0.5)*(NORMINV(RAND(),0,1))</f>
        <v>3.34033285771758</v>
      </c>
      <c r="E61" s="0" t="n">
        <f aca="true">D61+$D$6*($H$5-D61)*$H$7+$D$9*($H$7^0.5)*(NORMINV(RAND(),0,1))</f>
        <v>3.44565941235925</v>
      </c>
      <c r="F61" s="0" t="n">
        <f aca="true">E61+$D$6*($H$5-E61)*$H$7+$D$9*($H$7^0.5)*(NORMINV(RAND(),0,1))</f>
        <v>3.44661773743678</v>
      </c>
      <c r="G61" s="0" t="n">
        <f aca="true">F61+$D$6*($H$5-F61)*$H$7+$D$9*($H$7^0.5)*(NORMINV(RAND(),0,1))</f>
        <v>3.37938058687436</v>
      </c>
      <c r="H61" s="0" t="n">
        <f aca="true">G61+$D$6*($H$5-G61)*$H$7+$D$9*($H$7^0.5)*(NORMINV(RAND(),0,1))</f>
        <v>3.44207630494113</v>
      </c>
      <c r="I61" s="0" t="n">
        <f aca="true">H61+$D$6*($H$5-H61)*$H$7+$D$9*($H$7^0.5)*(NORMINV(RAND(),0,1))</f>
        <v>3.39813661770912</v>
      </c>
      <c r="J61" s="0" t="n">
        <f aca="true">I61+$D$6*($H$5-I61)*$H$7+$D$9*($H$7^0.5)*(NORMINV(RAND(),0,1))</f>
        <v>3.39540157138023</v>
      </c>
      <c r="K61" s="0" t="n">
        <f aca="true">J61+$D$6*($H$5-J61)*$H$7+$D$9*($H$7^0.5)*(NORMINV(RAND(),0,1))</f>
        <v>3.42847780916881</v>
      </c>
      <c r="L61" s="0" t="n">
        <f aca="true">K61+$D$6*($H$5-K61)*$H$7+$D$9*($H$7^0.5)*(NORMINV(RAND(),0,1))</f>
        <v>3.44994268442785</v>
      </c>
      <c r="M61" s="0" t="n">
        <f aca="true">L61+$D$6*($H$5-L61)*$H$7+$D$9*($H$7^0.5)*(NORMINV(RAND(),0,1))</f>
        <v>3.42900918293965</v>
      </c>
      <c r="N61" s="0" t="n">
        <f aca="false">EXP(M61)</f>
        <v>30.8460647963547</v>
      </c>
      <c r="O61" s="0" t="n">
        <f aca="false">EXP(($H$9*LN(N61))+(1-$H$9)*$H$5+(($D$9^2)/(4*$D$6))*(1-$H$9^2))</f>
        <v>27.6572212601491</v>
      </c>
      <c r="P61" s="32" t="n">
        <f aca="false">(MAX(O61-$D$5,0))*$H$8</f>
        <v>4.23984001416401</v>
      </c>
    </row>
    <row r="62" customFormat="false" ht="12.75" hidden="false" customHeight="false" outlineLevel="0" collapsed="false">
      <c r="C62" s="20" t="n">
        <f aca="false">$H$6</f>
        <v>3.29212628660779</v>
      </c>
      <c r="D62" s="0" t="n">
        <f aca="false">C62+$D$6*($H$5-C62)*$H$7+(C61+$D$6*($H$5-C61)*$H$7-D61)</f>
        <v>3.21982015477011</v>
      </c>
      <c r="E62" s="0" t="n">
        <f aca="false">D62+$D$6*($H$5-D62)*$H$7+(D61+$D$6*($H$5-D61)*$H$7-E61)</f>
        <v>3.09096278903373</v>
      </c>
      <c r="F62" s="0" t="n">
        <f aca="false">E62+$D$6*($H$5-E62)*$H$7+(E61+$D$6*($H$5-E61)*$H$7-F61)</f>
        <v>3.06702898000334</v>
      </c>
      <c r="G62" s="0" t="n">
        <f aca="false">F62+$D$6*($H$5-F62)*$H$7+(F61+$D$6*($H$5-F61)*$H$7-G61)</f>
        <v>3.11183286803417</v>
      </c>
      <c r="H62" s="0" t="n">
        <f aca="false">G62+$D$6*($H$5-G62)*$H$7+(G61+$D$6*($H$5-G61)*$H$7-H61)</f>
        <v>3.02723331243155</v>
      </c>
      <c r="I62" s="0" t="n">
        <f aca="false">H62+$D$6*($H$5-H62)*$H$7+(H61+$D$6*($H$5-H61)*$H$7-I61)</f>
        <v>3.04978609269357</v>
      </c>
      <c r="J62" s="0" t="n">
        <f aca="false">I62+$D$6*($H$5-I62)*$H$7+(I61+$D$6*($H$5-I61)*$H$7-J61)</f>
        <v>3.03163896305696</v>
      </c>
      <c r="K62" s="0" t="n">
        <f aca="false">J62+$D$6*($H$5-J62)*$H$7+(J61+$D$6*($H$5-J61)*$H$7-K61)</f>
        <v>2.97817336865566</v>
      </c>
      <c r="L62" s="0" t="n">
        <f aca="false">K62+$D$6*($H$5-K62)*$H$7+(K61+$D$6*($H$5-K61)*$H$7-L61)</f>
        <v>2.93680032559996</v>
      </c>
      <c r="M62" s="0" t="n">
        <f aca="false">L62+$D$6*($H$5-L62)*$H$7+(L61+$D$6*($H$5-L61)*$H$7-M61)</f>
        <v>2.93829549205151</v>
      </c>
      <c r="N62" s="0" t="n">
        <f aca="false">EXP(M62)</f>
        <v>18.8836315648095</v>
      </c>
      <c r="O62" s="0" t="n">
        <f aca="false">EXP(($H$9*LN(N62))+(1-$H$9)*$H$5+(($D$9^2)/(4*$D$6))*(1-$H$9^2))</f>
        <v>18.7713293479787</v>
      </c>
      <c r="P62" s="32" t="n">
        <f aca="false">(MAX(O62-$D$5,0))*$H$8</f>
        <v>0</v>
      </c>
      <c r="Q62" s="32" t="n">
        <f aca="false">AVERAGE(P61:P62)</f>
        <v>2.11992000708201</v>
      </c>
    </row>
    <row r="63" customFormat="false" ht="12.75" hidden="false" customHeight="false" outlineLevel="0" collapsed="false">
      <c r="A63" s="0" t="n">
        <v>22</v>
      </c>
      <c r="C63" s="20" t="n">
        <f aca="false">$H$6</f>
        <v>3.29212628660779</v>
      </c>
      <c r="D63" s="0" t="n">
        <f aca="true">C63+$D$6*($H$5-C63)*$H$7+$D$9*($H$7^0.5)*(NORMINV(RAND(),0,1))</f>
        <v>3.1794525712258</v>
      </c>
      <c r="E63" s="0" t="n">
        <f aca="true">D63+$D$6*($H$5-D63)*$H$7+$D$9*($H$7^0.5)*(NORMINV(RAND(),0,1))</f>
        <v>3.08950524924135</v>
      </c>
      <c r="F63" s="0" t="n">
        <f aca="true">E63+$D$6*($H$5-E63)*$H$7+$D$9*($H$7^0.5)*(NORMINV(RAND(),0,1))</f>
        <v>2.94355212791658</v>
      </c>
      <c r="G63" s="0" t="n">
        <f aca="true">F63+$D$6*($H$5-F63)*$H$7+$D$9*($H$7^0.5)*(NORMINV(RAND(),0,1))</f>
        <v>2.90975351867986</v>
      </c>
      <c r="H63" s="0" t="n">
        <f aca="true">G63+$D$6*($H$5-G63)*$H$7+$D$9*($H$7^0.5)*(NORMINV(RAND(),0,1))</f>
        <v>2.8835249883685</v>
      </c>
      <c r="I63" s="0" t="n">
        <f aca="true">H63+$D$6*($H$5-H63)*$H$7+$D$9*($H$7^0.5)*(NORMINV(RAND(),0,1))</f>
        <v>2.83059738202363</v>
      </c>
      <c r="J63" s="0" t="n">
        <f aca="true">I63+$D$6*($H$5-I63)*$H$7+$D$9*($H$7^0.5)*(NORMINV(RAND(),0,1))</f>
        <v>2.85665146356926</v>
      </c>
      <c r="K63" s="0" t="n">
        <f aca="true">J63+$D$6*($H$5-J63)*$H$7+$D$9*($H$7^0.5)*(NORMINV(RAND(),0,1))</f>
        <v>2.88239792755675</v>
      </c>
      <c r="L63" s="0" t="n">
        <f aca="true">K63+$D$6*($H$5-K63)*$H$7+$D$9*($H$7^0.5)*(NORMINV(RAND(),0,1))</f>
        <v>2.89691204445134</v>
      </c>
      <c r="M63" s="0" t="n">
        <f aca="true">L63+$D$6*($H$5-L63)*$H$7+$D$9*($H$7^0.5)*(NORMINV(RAND(),0,1))</f>
        <v>2.92595530872585</v>
      </c>
      <c r="N63" s="0" t="n">
        <f aca="false">EXP(M63)</f>
        <v>18.6520359942871</v>
      </c>
      <c r="O63" s="0" t="n">
        <f aca="false">EXP(($H$9*LN(N63))+(1-$H$9)*$H$5+(($D$9^2)/(4*$D$6))*(1-$H$9^2))</f>
        <v>18.5892718638173</v>
      </c>
      <c r="P63" s="32" t="n">
        <f aca="false">(MAX(O63-$D$5,0))*$H$8</f>
        <v>0</v>
      </c>
    </row>
    <row r="64" customFormat="false" ht="12.75" hidden="false" customHeight="false" outlineLevel="0" collapsed="false">
      <c r="C64" s="20" t="n">
        <f aca="false">$H$6</f>
        <v>3.29212628660779</v>
      </c>
      <c r="D64" s="0" t="n">
        <f aca="false">C64+$D$6*($H$5-C64)*$H$7+(C63+$D$6*($H$5-C63)*$H$7-D63)</f>
        <v>3.3807004412619</v>
      </c>
      <c r="E64" s="0" t="n">
        <f aca="false">D64+$D$6*($H$5-D64)*$H$7+(D63+$D$6*($H$5-D63)*$H$7-E63)</f>
        <v>3.44711695215164</v>
      </c>
      <c r="F64" s="0" t="n">
        <f aca="false">E64+$D$6*($H$5-E64)*$H$7+(E63+$D$6*($H$5-E63)*$H$7-F63)</f>
        <v>3.57009458952353</v>
      </c>
      <c r="G64" s="0" t="n">
        <f aca="false">F64+$D$6*($H$5-F64)*$H$7+(F63+$D$6*($H$5-F63)*$H$7-G63)</f>
        <v>3.58145993622867</v>
      </c>
      <c r="H64" s="0" t="n">
        <f aca="false">G64+$D$6*($H$5-G64)*$H$7+(G63+$D$6*($H$5-G63)*$H$7-H63)</f>
        <v>3.58578462900419</v>
      </c>
      <c r="I64" s="0" t="n">
        <f aca="false">H64+$D$6*($H$5-H64)*$H$7+(H63+$D$6*($H$5-H63)*$H$7-I63)</f>
        <v>3.61732532837907</v>
      </c>
      <c r="J64" s="0" t="n">
        <f aca="false">I64+$D$6*($H$5-I64)*$H$7+(I63+$D$6*($H$5-I63)*$H$7-J63)</f>
        <v>3.57038907086793</v>
      </c>
      <c r="K64" s="0" t="n">
        <f aca="false">J64+$D$6*($H$5-J64)*$H$7+(J63+$D$6*($H$5-J63)*$H$7-K63)</f>
        <v>3.52425325026772</v>
      </c>
      <c r="L64" s="0" t="n">
        <f aca="false">K64+$D$6*($H$5-K64)*$H$7+(K63+$D$6*($H$5-K63)*$H$7-L63)</f>
        <v>3.48983096557647</v>
      </c>
      <c r="M64" s="0" t="n">
        <f aca="false">L64+$D$6*($H$5-L64)*$H$7+(L63+$D$6*($H$5-L63)*$H$7-M63)</f>
        <v>3.4413493662653</v>
      </c>
      <c r="N64" s="0" t="n">
        <f aca="false">EXP(M64)</f>
        <v>31.2290692027943</v>
      </c>
      <c r="O64" s="0" t="n">
        <f aca="false">EXP(($H$9*LN(N64))+(1-$H$9)*$H$5+(($D$9^2)/(4*$D$6))*(1-$H$9^2))</f>
        <v>27.9280873897321</v>
      </c>
      <c r="P64" s="32" t="n">
        <f aca="false">(MAX(O64-$D$5,0))*$H$8</f>
        <v>4.49749584672399</v>
      </c>
      <c r="Q64" s="32" t="n">
        <f aca="false">AVERAGE(P63:P64)</f>
        <v>2.24874792336199</v>
      </c>
    </row>
    <row r="65" customFormat="false" ht="12.75" hidden="false" customHeight="false" outlineLevel="0" collapsed="false">
      <c r="A65" s="0" t="n">
        <v>23</v>
      </c>
      <c r="C65" s="20" t="n">
        <f aca="false">$H$6</f>
        <v>3.29212628660779</v>
      </c>
      <c r="D65" s="0" t="n">
        <f aca="true">C65+$D$6*($H$5-C65)*$H$7+$D$9*($H$7^0.5)*(NORMINV(RAND(),0,1))</f>
        <v>3.34315365742156</v>
      </c>
      <c r="E65" s="0" t="n">
        <f aca="true">D65+$D$6*($H$5-D65)*$H$7+$D$9*($H$7^0.5)*(NORMINV(RAND(),0,1))</f>
        <v>3.3660226566674</v>
      </c>
      <c r="F65" s="0" t="n">
        <f aca="true">E65+$D$6*($H$5-E65)*$H$7+$D$9*($H$7^0.5)*(NORMINV(RAND(),0,1))</f>
        <v>3.35771255624109</v>
      </c>
      <c r="G65" s="0" t="n">
        <f aca="true">F65+$D$6*($H$5-F65)*$H$7+$D$9*($H$7^0.5)*(NORMINV(RAND(),0,1))</f>
        <v>3.3724394441326</v>
      </c>
      <c r="H65" s="0" t="n">
        <f aca="true">G65+$D$6*($H$5-G65)*$H$7+$D$9*($H$7^0.5)*(NORMINV(RAND(),0,1))</f>
        <v>3.33835211053002</v>
      </c>
      <c r="I65" s="0" t="n">
        <f aca="true">H65+$D$6*($H$5-H65)*$H$7+$D$9*($H$7^0.5)*(NORMINV(RAND(),0,1))</f>
        <v>3.33674018411951</v>
      </c>
      <c r="J65" s="0" t="n">
        <f aca="true">I65+$D$6*($H$5-I65)*$H$7+$D$9*($H$7^0.5)*(NORMINV(RAND(),0,1))</f>
        <v>3.24963412011723</v>
      </c>
      <c r="K65" s="0" t="n">
        <f aca="true">J65+$D$6*($H$5-J65)*$H$7+$D$9*($H$7^0.5)*(NORMINV(RAND(),0,1))</f>
        <v>3.22500475287672</v>
      </c>
      <c r="L65" s="0" t="n">
        <f aca="true">K65+$D$6*($H$5-K65)*$H$7+$D$9*($H$7^0.5)*(NORMINV(RAND(),0,1))</f>
        <v>3.11813533526901</v>
      </c>
      <c r="M65" s="0" t="n">
        <f aca="true">L65+$D$6*($H$5-L65)*$H$7+$D$9*($H$7^0.5)*(NORMINV(RAND(),0,1))</f>
        <v>3.1401284374126</v>
      </c>
      <c r="N65" s="0" t="n">
        <f aca="false">EXP(M65)</f>
        <v>23.1068344501734</v>
      </c>
      <c r="O65" s="0" t="n">
        <f aca="false">EXP(($H$9*LN(N65))+(1-$H$9)*$H$5+(($D$9^2)/(4*$D$6))*(1-$H$9^2))</f>
        <v>22.0152287702001</v>
      </c>
      <c r="P65" s="32" t="n">
        <f aca="false">(MAX(O65-$D$5,0))*$H$8</f>
        <v>0</v>
      </c>
    </row>
    <row r="66" customFormat="false" ht="12.75" hidden="false" customHeight="false" outlineLevel="0" collapsed="false">
      <c r="C66" s="20" t="n">
        <f aca="false">$H$6</f>
        <v>3.29212628660779</v>
      </c>
      <c r="D66" s="0" t="n">
        <f aca="false">C66+$D$6*($H$5-C66)*$H$7+(C65+$D$6*($H$5-C65)*$H$7-D65)</f>
        <v>3.21699935506614</v>
      </c>
      <c r="E66" s="0" t="n">
        <f aca="false">D66+$D$6*($H$5-D66)*$H$7+(D65+$D$6*($H$5-D65)*$H$7-E65)</f>
        <v>3.17059954472559</v>
      </c>
      <c r="F66" s="0" t="n">
        <f aca="false">E66+$D$6*($H$5-E66)*$H$7+(E65+$D$6*($H$5-E65)*$H$7-F65)</f>
        <v>3.15593416119903</v>
      </c>
      <c r="G66" s="0" t="n">
        <f aca="false">F66+$D$6*($H$5-F66)*$H$7+(F65+$D$6*($H$5-F65)*$H$7-G65)</f>
        <v>3.11877401077593</v>
      </c>
      <c r="H66" s="0" t="n">
        <f aca="false">G66+$D$6*($H$5-G66)*$H$7+(G65+$D$6*($H$5-G65)*$H$7-H65)</f>
        <v>3.13095750684267</v>
      </c>
      <c r="I66" s="0" t="n">
        <f aca="false">H66+$D$6*($H$5-H66)*$H$7+(H65+$D$6*($H$5-H65)*$H$7-I65)</f>
        <v>3.11118252628319</v>
      </c>
      <c r="J66" s="0" t="n">
        <f aca="false">I66+$D$6*($H$5-I66)*$H$7+(I65+$D$6*($H$5-I65)*$H$7-J65)</f>
        <v>3.17740641431995</v>
      </c>
      <c r="K66" s="0" t="n">
        <f aca="false">J66+$D$6*($H$5-J66)*$H$7+(J65+$D$6*($H$5-J65)*$H$7-K65)</f>
        <v>3.18164642494775</v>
      </c>
      <c r="L66" s="0" t="n">
        <f aca="false">K66+$D$6*($H$5-K66)*$H$7+(K65+$D$6*($H$5-K65)*$H$7-L65)</f>
        <v>3.2686076747588</v>
      </c>
      <c r="M66" s="0" t="n">
        <f aca="false">L66+$D$6*($H$5-L66)*$H$7+(L65+$D$6*($H$5-L65)*$H$7-M65)</f>
        <v>3.22717623757855</v>
      </c>
      <c r="N66" s="0" t="n">
        <f aca="false">EXP(M66)</f>
        <v>25.2083739161524</v>
      </c>
      <c r="O66" s="0" t="n">
        <f aca="false">EXP(($H$9*LN(N66))+(1-$H$9)*$H$5+(($D$9^2)/(4*$D$6))*(1-$H$9^2))</f>
        <v>23.5819856583512</v>
      </c>
      <c r="P66" s="32" t="n">
        <f aca="false">(MAX(O66-$D$5,0))*$H$8</f>
        <v>0.363355997960899</v>
      </c>
      <c r="Q66" s="32" t="n">
        <f aca="false">AVERAGE(P65:P66)</f>
        <v>0.18167799898045</v>
      </c>
    </row>
    <row r="67" customFormat="false" ht="12.75" hidden="false" customHeight="false" outlineLevel="0" collapsed="false">
      <c r="A67" s="0" t="n">
        <v>24</v>
      </c>
      <c r="C67" s="20" t="n">
        <f aca="false">$H$6</f>
        <v>3.29212628660779</v>
      </c>
      <c r="D67" s="0" t="n">
        <f aca="true">C67+$D$6*($H$5-C67)*$H$7+$D$9*($H$7^0.5)*(NORMINV(RAND(),0,1))</f>
        <v>3.35257428256617</v>
      </c>
      <c r="E67" s="0" t="n">
        <f aca="true">D67+$D$6*($H$5-D67)*$H$7+$D$9*($H$7^0.5)*(NORMINV(RAND(),0,1))</f>
        <v>3.38880768547124</v>
      </c>
      <c r="F67" s="0" t="n">
        <f aca="true">E67+$D$6*($H$5-E67)*$H$7+$D$9*($H$7^0.5)*(NORMINV(RAND(),0,1))</f>
        <v>3.28961753949544</v>
      </c>
      <c r="G67" s="0" t="n">
        <f aca="true">F67+$D$6*($H$5-F67)*$H$7+$D$9*($H$7^0.5)*(NORMINV(RAND(),0,1))</f>
        <v>3.27846802273393</v>
      </c>
      <c r="H67" s="0" t="n">
        <f aca="true">G67+$D$6*($H$5-G67)*$H$7+$D$9*($H$7^0.5)*(NORMINV(RAND(),0,1))</f>
        <v>3.38268962175776</v>
      </c>
      <c r="I67" s="0" t="n">
        <f aca="true">H67+$D$6*($H$5-H67)*$H$7+$D$9*($H$7^0.5)*(NORMINV(RAND(),0,1))</f>
        <v>3.41063635189006</v>
      </c>
      <c r="J67" s="0" t="n">
        <f aca="true">I67+$D$6*($H$5-I67)*$H$7+$D$9*($H$7^0.5)*(NORMINV(RAND(),0,1))</f>
        <v>3.38251696724653</v>
      </c>
      <c r="K67" s="0" t="n">
        <f aca="true">J67+$D$6*($H$5-J67)*$H$7+$D$9*($H$7^0.5)*(NORMINV(RAND(),0,1))</f>
        <v>3.31236369223523</v>
      </c>
      <c r="L67" s="0" t="n">
        <f aca="true">K67+$D$6*($H$5-K67)*$H$7+$D$9*($H$7^0.5)*(NORMINV(RAND(),0,1))</f>
        <v>3.32212276178808</v>
      </c>
      <c r="M67" s="0" t="n">
        <f aca="true">L67+$D$6*($H$5-L67)*$H$7+$D$9*($H$7^0.5)*(NORMINV(RAND(),0,1))</f>
        <v>3.17649311989572</v>
      </c>
      <c r="N67" s="0" t="n">
        <f aca="false">EXP(M67)</f>
        <v>23.9625721637516</v>
      </c>
      <c r="O67" s="0" t="n">
        <f aca="false">EXP(($H$9*LN(N67))+(1-$H$9)*$H$5+(($D$9^2)/(4*$D$6))*(1-$H$9^2))</f>
        <v>22.6566759890364</v>
      </c>
      <c r="P67" s="32" t="n">
        <f aca="false">(MAX(O67-$D$5,0))*$H$8</f>
        <v>0</v>
      </c>
    </row>
    <row r="68" customFormat="false" ht="12.75" hidden="false" customHeight="false" outlineLevel="0" collapsed="false">
      <c r="C68" s="20" t="n">
        <f aca="false">$H$6</f>
        <v>3.29212628660779</v>
      </c>
      <c r="D68" s="0" t="n">
        <f aca="false">C68+$D$6*($H$5-C68)*$H$7+(C67+$D$6*($H$5-C67)*$H$7-D67)</f>
        <v>3.20757872992153</v>
      </c>
      <c r="E68" s="0" t="n">
        <f aca="false">D68+$D$6*($H$5-D68)*$H$7+(D67+$D$6*($H$5-D67)*$H$7-E67)</f>
        <v>3.14781451592175</v>
      </c>
      <c r="F68" s="0" t="n">
        <f aca="false">E68+$D$6*($H$5-E68)*$H$7+(E67+$D$6*($H$5-E67)*$H$7-F67)</f>
        <v>3.22402917794467</v>
      </c>
      <c r="G68" s="0" t="n">
        <f aca="false">F68+$D$6*($H$5-F68)*$H$7+(F67+$D$6*($H$5-F67)*$H$7-G67)</f>
        <v>3.2127454321746</v>
      </c>
      <c r="H68" s="0" t="n">
        <f aca="false">G68+$D$6*($H$5-G68)*$H$7+(G67+$D$6*($H$5-G67)*$H$7-H67)</f>
        <v>3.08661999561493</v>
      </c>
      <c r="I68" s="0" t="n">
        <f aca="false">H68+$D$6*($H$5-H68)*$H$7+(H67+$D$6*($H$5-H67)*$H$7-I67)</f>
        <v>3.03728635851264</v>
      </c>
      <c r="J68" s="0" t="n">
        <f aca="false">I68+$D$6*($H$5-I68)*$H$7+(I67+$D$6*($H$5-I67)*$H$7-J67)</f>
        <v>3.04452356719066</v>
      </c>
      <c r="K68" s="0" t="n">
        <f aca="false">J68+$D$6*($H$5-J68)*$H$7+(J67+$D$6*($H$5-J67)*$H$7-K67)</f>
        <v>3.09428748558924</v>
      </c>
      <c r="L68" s="0" t="n">
        <f aca="false">K68+$D$6*($H$5-K68)*$H$7+(K67+$D$6*($H$5-K67)*$H$7-L67)</f>
        <v>3.06462024823973</v>
      </c>
      <c r="M68" s="0" t="n">
        <f aca="false">L68+$D$6*($H$5-L68)*$H$7+(L67+$D$6*($H$5-L67)*$H$7-M67)</f>
        <v>3.19081155509543</v>
      </c>
      <c r="N68" s="0" t="n">
        <f aca="false">EXP(M68)</f>
        <v>24.3081468407525</v>
      </c>
      <c r="O68" s="0" t="n">
        <f aca="false">EXP(($H$9*LN(N68))+(1-$H$9)*$H$5+(($D$9^2)/(4*$D$6))*(1-$H$9^2))</f>
        <v>22.914341423049</v>
      </c>
      <c r="P68" s="32" t="n">
        <f aca="false">(MAX(O68-$D$5,0))*$H$8</f>
        <v>0</v>
      </c>
      <c r="Q68" s="32" t="n">
        <f aca="false">AVERAGE(P67:P68)</f>
        <v>0</v>
      </c>
    </row>
    <row r="69" customFormat="false" ht="12.75" hidden="false" customHeight="false" outlineLevel="0" collapsed="false">
      <c r="A69" s="0" t="n">
        <v>25</v>
      </c>
      <c r="C69" s="20" t="n">
        <f aca="false">$H$6</f>
        <v>3.29212628660779</v>
      </c>
      <c r="D69" s="0" t="n">
        <f aca="true">C69+$D$6*($H$5-C69)*$H$7+$D$9*($H$7^0.5)*(NORMINV(RAND(),0,1))</f>
        <v>3.26151502216832</v>
      </c>
      <c r="E69" s="0" t="n">
        <f aca="true">D69+$D$6*($H$5-D69)*$H$7+$D$9*($H$7^0.5)*(NORMINV(RAND(),0,1))</f>
        <v>3.29063501614083</v>
      </c>
      <c r="F69" s="0" t="n">
        <f aca="true">E69+$D$6*($H$5-E69)*$H$7+$D$9*($H$7^0.5)*(NORMINV(RAND(),0,1))</f>
        <v>3.20477144104407</v>
      </c>
      <c r="G69" s="0" t="n">
        <f aca="true">F69+$D$6*($H$5-F69)*$H$7+$D$9*($H$7^0.5)*(NORMINV(RAND(),0,1))</f>
        <v>3.22957051116315</v>
      </c>
      <c r="H69" s="0" t="n">
        <f aca="true">G69+$D$6*($H$5-G69)*$H$7+$D$9*($H$7^0.5)*(NORMINV(RAND(),0,1))</f>
        <v>3.25600249676449</v>
      </c>
      <c r="I69" s="0" t="n">
        <f aca="true">H69+$D$6*($H$5-H69)*$H$7+$D$9*($H$7^0.5)*(NORMINV(RAND(),0,1))</f>
        <v>3.41254267996447</v>
      </c>
      <c r="J69" s="0" t="n">
        <f aca="true">I69+$D$6*($H$5-I69)*$H$7+$D$9*($H$7^0.5)*(NORMINV(RAND(),0,1))</f>
        <v>3.33507121838649</v>
      </c>
      <c r="K69" s="0" t="n">
        <f aca="true">J69+$D$6*($H$5-J69)*$H$7+$D$9*($H$7^0.5)*(NORMINV(RAND(),0,1))</f>
        <v>3.31583462742881</v>
      </c>
      <c r="L69" s="0" t="n">
        <f aca="true">K69+$D$6*($H$5-K69)*$H$7+$D$9*($H$7^0.5)*(NORMINV(RAND(),0,1))</f>
        <v>3.32421497247588</v>
      </c>
      <c r="M69" s="0" t="n">
        <f aca="true">L69+$D$6*($H$5-L69)*$H$7+$D$9*($H$7^0.5)*(NORMINV(RAND(),0,1))</f>
        <v>3.22907708489176</v>
      </c>
      <c r="N69" s="0" t="n">
        <f aca="false">EXP(M69)</f>
        <v>25.2563367565578</v>
      </c>
      <c r="O69" s="0" t="n">
        <f aca="false">EXP(($H$9*LN(N69))+(1-$H$9)*$H$5+(($D$9^2)/(4*$D$6))*(1-$H$9^2))</f>
        <v>23.6174147599762</v>
      </c>
      <c r="P69" s="32" t="n">
        <f aca="false">(MAX(O69-$D$5,0))*$H$8</f>
        <v>0.397057201910308</v>
      </c>
    </row>
    <row r="70" customFormat="false" ht="12.75" hidden="false" customHeight="false" outlineLevel="0" collapsed="false">
      <c r="C70" s="20" t="n">
        <f aca="false">$H$6</f>
        <v>3.29212628660779</v>
      </c>
      <c r="D70" s="0" t="n">
        <f aca="false">C70+$D$6*($H$5-C70)*$H$7+(C69+$D$6*($H$5-C69)*$H$7-D69)</f>
        <v>3.29863799031938</v>
      </c>
      <c r="E70" s="0" t="n">
        <f aca="false">D70+$D$6*($H$5-D70)*$H$7+(D69+$D$6*($H$5-D69)*$H$7-E69)</f>
        <v>3.24598718525216</v>
      </c>
      <c r="F70" s="0" t="n">
        <f aca="false">E70+$D$6*($H$5-E70)*$H$7+(E69+$D$6*($H$5-E69)*$H$7-F69)</f>
        <v>3.30887527639605</v>
      </c>
      <c r="G70" s="0" t="n">
        <f aca="false">F70+$D$6*($H$5-F70)*$H$7+(F69+$D$6*($H$5-F69)*$H$7-G69)</f>
        <v>3.26164294374538</v>
      </c>
      <c r="H70" s="0" t="n">
        <f aca="false">G70+$D$6*($H$5-G70)*$H$7+(G69+$D$6*($H$5-G69)*$H$7-H69)</f>
        <v>3.2133071206082</v>
      </c>
      <c r="I70" s="0" t="n">
        <f aca="false">H70+$D$6*($H$5-H70)*$H$7+(H69+$D$6*($H$5-H69)*$H$7-I69)</f>
        <v>3.03538003043822</v>
      </c>
      <c r="J70" s="0" t="n">
        <f aca="false">I70+$D$6*($H$5-I70)*$H$7+(I69+$D$6*($H$5-I69)*$H$7-J69)</f>
        <v>3.0919693160507</v>
      </c>
      <c r="K70" s="0" t="n">
        <f aca="false">J70+$D$6*($H$5-J70)*$H$7+(J69+$D$6*($H$5-J69)*$H$7-K69)</f>
        <v>3.09081655039566</v>
      </c>
      <c r="L70" s="0" t="n">
        <f aca="false">K70+$D$6*($H$5-K70)*$H$7+(K69+$D$6*($H$5-K69)*$H$7-L69)</f>
        <v>3.06252803755194</v>
      </c>
      <c r="M70" s="0" t="n">
        <f aca="false">L70+$D$6*($H$5-L70)*$H$7+(L69+$D$6*($H$5-L69)*$H$7-M69)</f>
        <v>3.13822759009939</v>
      </c>
      <c r="N70" s="0" t="n">
        <f aca="false">EXP(M70)</f>
        <v>23.0629536045983</v>
      </c>
      <c r="O70" s="0" t="n">
        <f aca="false">EXP(($H$9*LN(N70))+(1-$H$9)*$H$5+(($D$9^2)/(4*$D$6))*(1-$H$9^2))</f>
        <v>21.9822031496855</v>
      </c>
      <c r="P70" s="32" t="n">
        <f aca="false">(MAX(O70-$D$5,0))*$H$8</f>
        <v>0</v>
      </c>
      <c r="Q70" s="32" t="n">
        <f aca="false">AVERAGE(P69:P70)</f>
        <v>0.198528600955154</v>
      </c>
    </row>
    <row r="71" customFormat="false" ht="12.75" hidden="false" customHeight="false" outlineLevel="0" collapsed="false">
      <c r="A71" s="0" t="n">
        <v>26</v>
      </c>
      <c r="C71" s="20" t="n">
        <f aca="false">$H$6</f>
        <v>3.29212628660779</v>
      </c>
      <c r="D71" s="0" t="n">
        <f aca="true">C71+$D$6*($H$5-C71)*$H$7+$D$9*($H$7^0.5)*(NORMINV(RAND(),0,1))</f>
        <v>3.33070823479993</v>
      </c>
      <c r="E71" s="0" t="n">
        <f aca="true">D71+$D$6*($H$5-D71)*$H$7+$D$9*($H$7^0.5)*(NORMINV(RAND(),0,1))</f>
        <v>3.43555356078915</v>
      </c>
      <c r="F71" s="0" t="n">
        <f aca="true">E71+$D$6*($H$5-E71)*$H$7+$D$9*($H$7^0.5)*(NORMINV(RAND(),0,1))</f>
        <v>3.40930794499777</v>
      </c>
      <c r="G71" s="0" t="n">
        <f aca="true">F71+$D$6*($H$5-F71)*$H$7+$D$9*($H$7^0.5)*(NORMINV(RAND(),0,1))</f>
        <v>3.46428762065709</v>
      </c>
      <c r="H71" s="0" t="n">
        <f aca="true">G71+$D$6*($H$5-G71)*$H$7+$D$9*($H$7^0.5)*(NORMINV(RAND(),0,1))</f>
        <v>3.37533743887003</v>
      </c>
      <c r="I71" s="0" t="n">
        <f aca="true">H71+$D$6*($H$5-H71)*$H$7+$D$9*($H$7^0.5)*(NORMINV(RAND(),0,1))</f>
        <v>3.38427732631197</v>
      </c>
      <c r="J71" s="0" t="n">
        <f aca="true">I71+$D$6*($H$5-I71)*$H$7+$D$9*($H$7^0.5)*(NORMINV(RAND(),0,1))</f>
        <v>3.45303667408659</v>
      </c>
      <c r="K71" s="0" t="n">
        <f aca="true">J71+$D$6*($H$5-J71)*$H$7+$D$9*($H$7^0.5)*(NORMINV(RAND(),0,1))</f>
        <v>3.38016540521182</v>
      </c>
      <c r="L71" s="0" t="n">
        <f aca="true">K71+$D$6*($H$5-K71)*$H$7+$D$9*($H$7^0.5)*(NORMINV(RAND(),0,1))</f>
        <v>3.41613205453542</v>
      </c>
      <c r="M71" s="0" t="n">
        <f aca="true">L71+$D$6*($H$5-L71)*$H$7+$D$9*($H$7^0.5)*(NORMINV(RAND(),0,1))</f>
        <v>3.41804256930331</v>
      </c>
      <c r="N71" s="0" t="n">
        <f aca="false">EXP(M71)</f>
        <v>30.509636035406</v>
      </c>
      <c r="O71" s="0" t="n">
        <f aca="false">EXP(($H$9*LN(N71))+(1-$H$9)*$H$5+(($D$9^2)/(4*$D$6))*(1-$H$9^2))</f>
        <v>27.4187103843694</v>
      </c>
      <c r="P71" s="32" t="n">
        <f aca="false">(MAX(O71-$D$5,0))*$H$8</f>
        <v>4.0129614510589</v>
      </c>
    </row>
    <row r="72" customFormat="false" ht="12.75" hidden="false" customHeight="false" outlineLevel="0" collapsed="false">
      <c r="C72" s="20" t="n">
        <f aca="false">$H$6</f>
        <v>3.29212628660779</v>
      </c>
      <c r="D72" s="0" t="n">
        <f aca="false">C72+$D$6*($H$5-C72)*$H$7+(C71+$D$6*($H$5-C71)*$H$7-D71)</f>
        <v>3.22944477768777</v>
      </c>
      <c r="E72" s="0" t="n">
        <f aca="false">D72+$D$6*($H$5-D72)*$H$7+(D71+$D$6*($H$5-D71)*$H$7-E71)</f>
        <v>3.10106864060384</v>
      </c>
      <c r="F72" s="0" t="n">
        <f aca="false">E72+$D$6*($H$5-E72)*$H$7+(E71+$D$6*($H$5-E71)*$H$7-F71)</f>
        <v>3.10433877244235</v>
      </c>
      <c r="G72" s="0" t="n">
        <f aca="false">F72+$D$6*($H$5-F72)*$H$7+(F71+$D$6*($H$5-F71)*$H$7-G71)</f>
        <v>3.02692583425144</v>
      </c>
      <c r="H72" s="0" t="n">
        <f aca="false">G72+$D$6*($H$5-G72)*$H$7+(G71+$D$6*($H$5-G71)*$H$7-H71)</f>
        <v>3.09397217850266</v>
      </c>
      <c r="I72" s="0" t="n">
        <f aca="false">H72+$D$6*($H$5-H72)*$H$7+(H71+$D$6*($H$5-H71)*$H$7-I71)</f>
        <v>3.06364538409072</v>
      </c>
      <c r="J72" s="0" t="n">
        <f aca="false">I72+$D$6*($H$5-I72)*$H$7+(I71+$D$6*($H$5-I71)*$H$7-J71)</f>
        <v>2.9740038603506</v>
      </c>
      <c r="K72" s="0" t="n">
        <f aca="false">J72+$D$6*($H$5-J72)*$H$7+(J71+$D$6*($H$5-J71)*$H$7-K71)</f>
        <v>3.02648577261265</v>
      </c>
      <c r="L72" s="0" t="n">
        <f aca="false">K72+$D$6*($H$5-K72)*$H$7+(K71+$D$6*($H$5-K71)*$H$7-L71)</f>
        <v>2.97061095549239</v>
      </c>
      <c r="M72" s="0" t="n">
        <f aca="false">L72+$D$6*($H$5-L72)*$H$7+(L71+$D$6*($H$5-L71)*$H$7-M71)</f>
        <v>2.94926210568784</v>
      </c>
      <c r="N72" s="0" t="n">
        <f aca="false">EXP(M72)</f>
        <v>19.0918607538496</v>
      </c>
      <c r="O72" s="0" t="n">
        <f aca="false">EXP(($H$9*LN(N72))+(1-$H$9)*$H$5+(($D$9^2)/(4*$D$6))*(1-$H$9^2))</f>
        <v>18.9346180708826</v>
      </c>
      <c r="P72" s="32" t="n">
        <f aca="false">(MAX(O72-$D$5,0))*$H$8</f>
        <v>0</v>
      </c>
      <c r="Q72" s="32" t="n">
        <f aca="false">AVERAGE(P71:P72)</f>
        <v>2.00648072552945</v>
      </c>
    </row>
    <row r="73" customFormat="false" ht="12.75" hidden="false" customHeight="false" outlineLevel="0" collapsed="false">
      <c r="A73" s="0" t="n">
        <v>27</v>
      </c>
      <c r="C73" s="20" t="n">
        <f aca="false">$H$6</f>
        <v>3.29212628660779</v>
      </c>
      <c r="D73" s="0" t="n">
        <f aca="true">C73+$D$6*($H$5-C73)*$H$7+$D$9*($H$7^0.5)*(NORMINV(RAND(),0,1))</f>
        <v>3.3387479474427</v>
      </c>
      <c r="E73" s="0" t="n">
        <f aca="true">D73+$D$6*($H$5-D73)*$H$7+$D$9*($H$7^0.5)*(NORMINV(RAND(),0,1))</f>
        <v>3.35601488939216</v>
      </c>
      <c r="F73" s="0" t="n">
        <f aca="true">E73+$D$6*($H$5-E73)*$H$7+$D$9*($H$7^0.5)*(NORMINV(RAND(),0,1))</f>
        <v>3.46589608466316</v>
      </c>
      <c r="G73" s="0" t="n">
        <f aca="true">F73+$D$6*($H$5-F73)*$H$7+$D$9*($H$7^0.5)*(NORMINV(RAND(),0,1))</f>
        <v>3.64403290909045</v>
      </c>
      <c r="H73" s="0" t="n">
        <f aca="true">G73+$D$6*($H$5-G73)*$H$7+$D$9*($H$7^0.5)*(NORMINV(RAND(),0,1))</f>
        <v>3.8318376675799</v>
      </c>
      <c r="I73" s="0" t="n">
        <f aca="true">H73+$D$6*($H$5-H73)*$H$7+$D$9*($H$7^0.5)*(NORMINV(RAND(),0,1))</f>
        <v>3.77558034278432</v>
      </c>
      <c r="J73" s="0" t="n">
        <f aca="true">I73+$D$6*($H$5-I73)*$H$7+$D$9*($H$7^0.5)*(NORMINV(RAND(),0,1))</f>
        <v>3.76539900282197</v>
      </c>
      <c r="K73" s="0" t="n">
        <f aca="true">J73+$D$6*($H$5-J73)*$H$7+$D$9*($H$7^0.5)*(NORMINV(RAND(),0,1))</f>
        <v>3.59356851579145</v>
      </c>
      <c r="L73" s="0" t="n">
        <f aca="true">K73+$D$6*($H$5-K73)*$H$7+$D$9*($H$7^0.5)*(NORMINV(RAND(),0,1))</f>
        <v>3.50120297219</v>
      </c>
      <c r="M73" s="0" t="n">
        <f aca="true">L73+$D$6*($H$5-L73)*$H$7+$D$9*($H$7^0.5)*(NORMINV(RAND(),0,1))</f>
        <v>3.50158382190114</v>
      </c>
      <c r="N73" s="0" t="n">
        <f aca="false">EXP(M73)</f>
        <v>33.1679424936273</v>
      </c>
      <c r="O73" s="0" t="n">
        <f aca="false">EXP(($H$9*LN(N73))+(1-$H$9)*$H$5+(($D$9^2)/(4*$D$6))*(1-$H$9^2))</f>
        <v>29.2887917255011</v>
      </c>
      <c r="P73" s="32" t="n">
        <f aca="false">(MAX(O73-$D$5,0))*$H$8</f>
        <v>5.79183784895309</v>
      </c>
    </row>
    <row r="74" customFormat="false" ht="12.75" hidden="false" customHeight="false" outlineLevel="0" collapsed="false">
      <c r="C74" s="20" t="n">
        <f aca="false">$H$6</f>
        <v>3.29212628660779</v>
      </c>
      <c r="D74" s="0" t="n">
        <f aca="false">C74+$D$6*($H$5-C74)*$H$7+(C73+$D$6*($H$5-C73)*$H$7-D73)</f>
        <v>3.221405065045</v>
      </c>
      <c r="E74" s="0" t="n">
        <f aca="false">D74+$D$6*($H$5-D74)*$H$7+(D73+$D$6*($H$5-D73)*$H$7-E73)</f>
        <v>3.18060731200083</v>
      </c>
      <c r="F74" s="0" t="n">
        <f aca="false">E74+$D$6*($H$5-E74)*$H$7+(E73+$D$6*($H$5-E73)*$H$7-F73)</f>
        <v>3.04775063277696</v>
      </c>
      <c r="G74" s="0" t="n">
        <f aca="false">F74+$D$6*($H$5-F74)*$H$7+(F73+$D$6*($H$5-F73)*$H$7-G73)</f>
        <v>2.84718054581808</v>
      </c>
      <c r="H74" s="0" t="n">
        <f aca="false">G74+$D$6*($H$5-G74)*$H$7+(G73+$D$6*($H$5-G73)*$H$7-H73)</f>
        <v>2.63747194979279</v>
      </c>
      <c r="I74" s="0" t="n">
        <f aca="false">H74+$D$6*($H$5-H74)*$H$7+(H73+$D$6*($H$5-H73)*$H$7-I73)</f>
        <v>2.67234236761837</v>
      </c>
      <c r="J74" s="0" t="n">
        <f aca="false">I74+$D$6*($H$5-I74)*$H$7+(I73+$D$6*($H$5-I73)*$H$7-J73)</f>
        <v>2.66164153161522</v>
      </c>
      <c r="K74" s="0" t="n">
        <f aca="false">J74+$D$6*($H$5-J74)*$H$7+(J73+$D$6*($H$5-J73)*$H$7-K73)</f>
        <v>2.81308266203302</v>
      </c>
      <c r="L74" s="0" t="n">
        <f aca="false">K74+$D$6*($H$5-K74)*$H$7+(K73+$D$6*($H$5-K73)*$H$7-L73)</f>
        <v>2.88554003783781</v>
      </c>
      <c r="M74" s="0" t="n">
        <f aca="false">L74+$D$6*($H$5-L74)*$H$7+(L73+$D$6*($H$5-L73)*$H$7-M73)</f>
        <v>2.86572085309002</v>
      </c>
      <c r="N74" s="0" t="n">
        <f aca="false">EXP(M74)</f>
        <v>17.5617080544118</v>
      </c>
      <c r="O74" s="0" t="n">
        <f aca="false">EXP(($H$9*LN(N74))+(1-$H$9)*$H$5+(($D$9^2)/(4*$D$6))*(1-$H$9^2))</f>
        <v>17.7256478857117</v>
      </c>
      <c r="P74" s="32" t="n">
        <f aca="false">(MAX(O74-$D$5,0))*$H$8</f>
        <v>0</v>
      </c>
      <c r="Q74" s="32" t="n">
        <f aca="false">AVERAGE(P73:P74)</f>
        <v>2.89591892447655</v>
      </c>
    </row>
    <row r="75" customFormat="false" ht="12.75" hidden="false" customHeight="false" outlineLevel="0" collapsed="false">
      <c r="A75" s="0" t="n">
        <v>28</v>
      </c>
      <c r="C75" s="20" t="n">
        <f aca="false">$H$6</f>
        <v>3.29212628660779</v>
      </c>
      <c r="D75" s="0" t="n">
        <f aca="true">C75+$D$6*($H$5-C75)*$H$7+$D$9*($H$7^0.5)*(NORMINV(RAND(),0,1))</f>
        <v>3.2653183708713</v>
      </c>
      <c r="E75" s="0" t="n">
        <f aca="true">D75+$D$6*($H$5-D75)*$H$7+$D$9*($H$7^0.5)*(NORMINV(RAND(),0,1))</f>
        <v>3.19479369609443</v>
      </c>
      <c r="F75" s="0" t="n">
        <f aca="true">E75+$D$6*($H$5-E75)*$H$7+$D$9*($H$7^0.5)*(NORMINV(RAND(),0,1))</f>
        <v>3.27039182203382</v>
      </c>
      <c r="G75" s="0" t="n">
        <f aca="true">F75+$D$6*($H$5-F75)*$H$7+$D$9*($H$7^0.5)*(NORMINV(RAND(),0,1))</f>
        <v>3.25661596569124</v>
      </c>
      <c r="H75" s="0" t="n">
        <f aca="true">G75+$D$6*($H$5-G75)*$H$7+$D$9*($H$7^0.5)*(NORMINV(RAND(),0,1))</f>
        <v>3.26173016137043</v>
      </c>
      <c r="I75" s="0" t="n">
        <f aca="true">H75+$D$6*($H$5-H75)*$H$7+$D$9*($H$7^0.5)*(NORMINV(RAND(),0,1))</f>
        <v>3.16845331396004</v>
      </c>
      <c r="J75" s="0" t="n">
        <f aca="true">I75+$D$6*($H$5-I75)*$H$7+$D$9*($H$7^0.5)*(NORMINV(RAND(),0,1))</f>
        <v>3.20255895511878</v>
      </c>
      <c r="K75" s="0" t="n">
        <f aca="true">J75+$D$6*($H$5-J75)*$H$7+$D$9*($H$7^0.5)*(NORMINV(RAND(),0,1))</f>
        <v>3.06666775640181</v>
      </c>
      <c r="L75" s="0" t="n">
        <f aca="true">K75+$D$6*($H$5-K75)*$H$7+$D$9*($H$7^0.5)*(NORMINV(RAND(),0,1))</f>
        <v>3.17807141330474</v>
      </c>
      <c r="M75" s="0" t="n">
        <f aca="true">L75+$D$6*($H$5-L75)*$H$7+$D$9*($H$7^0.5)*(NORMINV(RAND(),0,1))</f>
        <v>3.05112845481257</v>
      </c>
      <c r="N75" s="0" t="n">
        <f aca="false">EXP(M75)</f>
        <v>21.1391855838799</v>
      </c>
      <c r="O75" s="0" t="n">
        <f aca="false">EXP(($H$9*LN(N75))+(1-$H$9)*$H$5+(($D$9^2)/(4*$D$6))*(1-$H$9^2))</f>
        <v>20.5209017542555</v>
      </c>
      <c r="P75" s="32" t="n">
        <f aca="false">(MAX(O75-$D$5,0))*$H$8</f>
        <v>0</v>
      </c>
    </row>
    <row r="76" customFormat="false" ht="12.75" hidden="false" customHeight="false" outlineLevel="0" collapsed="false">
      <c r="C76" s="20" t="n">
        <f aca="false">$H$6</f>
        <v>3.29212628660779</v>
      </c>
      <c r="D76" s="0" t="n">
        <f aca="false">C76+$D$6*($H$5-C76)*$H$7+(C75+$D$6*($H$5-C75)*$H$7-D75)</f>
        <v>3.2948346416164</v>
      </c>
      <c r="E76" s="0" t="n">
        <f aca="false">D76+$D$6*($H$5-D76)*$H$7+(D75+$D$6*($H$5-D75)*$H$7-E75)</f>
        <v>3.34182850529856</v>
      </c>
      <c r="F76" s="0" t="n">
        <f aca="false">E76+$D$6*($H$5-E76)*$H$7+(E75+$D$6*($H$5-E75)*$H$7-F75)</f>
        <v>3.24325489540629</v>
      </c>
      <c r="G76" s="0" t="n">
        <f aca="false">F76+$D$6*($H$5-F76)*$H$7+(F75+$D$6*($H$5-F75)*$H$7-G75)</f>
        <v>3.23459748921729</v>
      </c>
      <c r="H76" s="0" t="n">
        <f aca="false">G76+$D$6*($H$5-G76)*$H$7+(G75+$D$6*($H$5-G75)*$H$7-H75)</f>
        <v>3.20757945600226</v>
      </c>
      <c r="I76" s="0" t="n">
        <f aca="false">H76+$D$6*($H$5-H76)*$H$7+(H75+$D$6*($H$5-H75)*$H$7-I75)</f>
        <v>3.27946939644266</v>
      </c>
      <c r="J76" s="0" t="n">
        <f aca="false">I76+$D$6*($H$5-I76)*$H$7+(I75+$D$6*($H$5-I75)*$H$7-J75)</f>
        <v>3.22448157931841</v>
      </c>
      <c r="K76" s="0" t="n">
        <f aca="false">J76+$D$6*($H$5-J76)*$H$7+(J75+$D$6*($H$5-J75)*$H$7-K75)</f>
        <v>3.33998342142266</v>
      </c>
      <c r="L76" s="0" t="n">
        <f aca="false">K76+$D$6*($H$5-K76)*$H$7+(K75+$D$6*($H$5-K75)*$H$7-L75)</f>
        <v>3.20867159672307</v>
      </c>
      <c r="M76" s="0" t="n">
        <f aca="false">L76+$D$6*($H$5-L76)*$H$7+(L75+$D$6*($H$5-L75)*$H$7-M75)</f>
        <v>3.31617622017859</v>
      </c>
      <c r="N76" s="0" t="n">
        <f aca="false">EXP(M76)</f>
        <v>27.5547854257351</v>
      </c>
      <c r="O76" s="0" t="n">
        <f aca="false">EXP(($H$9*LN(N76))+(1-$H$9)*$H$5+(($D$9^2)/(4*$D$6))*(1-$H$9^2))</f>
        <v>25.299220050918</v>
      </c>
      <c r="P76" s="32" t="n">
        <f aca="false">(MAX(O76-$D$5,0))*$H$8</f>
        <v>1.99683988093507</v>
      </c>
      <c r="Q76" s="32" t="n">
        <f aca="false">AVERAGE(P75:P76)</f>
        <v>0.998419940467534</v>
      </c>
    </row>
    <row r="77" customFormat="false" ht="12.75" hidden="false" customHeight="false" outlineLevel="0" collapsed="false">
      <c r="A77" s="0" t="n">
        <v>29</v>
      </c>
      <c r="C77" s="20" t="n">
        <f aca="false">$H$6</f>
        <v>3.29212628660779</v>
      </c>
      <c r="D77" s="0" t="n">
        <f aca="true">C77+$D$6*($H$5-C77)*$H$7+$D$9*($H$7^0.5)*(NORMINV(RAND(),0,1))</f>
        <v>3.29155998244311</v>
      </c>
      <c r="E77" s="0" t="n">
        <f aca="true">D77+$D$6*($H$5-D77)*$H$7+$D$9*($H$7^0.5)*(NORMINV(RAND(),0,1))</f>
        <v>3.13645412054928</v>
      </c>
      <c r="F77" s="0" t="n">
        <f aca="true">E77+$D$6*($H$5-E77)*$H$7+$D$9*($H$7^0.5)*(NORMINV(RAND(),0,1))</f>
        <v>3.12716073800189</v>
      </c>
      <c r="G77" s="0" t="n">
        <f aca="true">F77+$D$6*($H$5-F77)*$H$7+$D$9*($H$7^0.5)*(NORMINV(RAND(),0,1))</f>
        <v>3.25252923949013</v>
      </c>
      <c r="H77" s="0" t="n">
        <f aca="true">G77+$D$6*($H$5-G77)*$H$7+$D$9*($H$7^0.5)*(NORMINV(RAND(),0,1))</f>
        <v>3.23493285128159</v>
      </c>
      <c r="I77" s="0" t="n">
        <f aca="true">H77+$D$6*($H$5-H77)*$H$7+$D$9*($H$7^0.5)*(NORMINV(RAND(),0,1))</f>
        <v>3.23996095788246</v>
      </c>
      <c r="J77" s="0" t="n">
        <f aca="true">I77+$D$6*($H$5-I77)*$H$7+$D$9*($H$7^0.5)*(NORMINV(RAND(),0,1))</f>
        <v>3.16142246947945</v>
      </c>
      <c r="K77" s="0" t="n">
        <f aca="true">J77+$D$6*($H$5-J77)*$H$7+$D$9*($H$7^0.5)*(NORMINV(RAND(),0,1))</f>
        <v>3.28041357960909</v>
      </c>
      <c r="L77" s="0" t="n">
        <f aca="true">K77+$D$6*($H$5-K77)*$H$7+$D$9*($H$7^0.5)*(NORMINV(RAND(),0,1))</f>
        <v>3.27356362363581</v>
      </c>
      <c r="M77" s="0" t="n">
        <f aca="true">L77+$D$6*($H$5-L77)*$H$7+$D$9*($H$7^0.5)*(NORMINV(RAND(),0,1))</f>
        <v>3.24680012343344</v>
      </c>
      <c r="N77" s="0" t="n">
        <f aca="false">EXP(M77)</f>
        <v>25.7079459084814</v>
      </c>
      <c r="O77" s="0" t="n">
        <f aca="false">EXP(($H$9*LN(N77))+(1-$H$9)*$H$5+(($D$9^2)/(4*$D$6))*(1-$H$9^2))</f>
        <v>23.9503195653579</v>
      </c>
      <c r="P77" s="32" t="n">
        <f aca="false">(MAX(O77-$D$5,0))*$H$8</f>
        <v>0.713726048347037</v>
      </c>
    </row>
    <row r="78" customFormat="false" ht="12.75" hidden="false" customHeight="false" outlineLevel="0" collapsed="false">
      <c r="C78" s="20" t="n">
        <f aca="false">$H$6</f>
        <v>3.29212628660779</v>
      </c>
      <c r="D78" s="0" t="n">
        <f aca="false">C78+$D$6*($H$5-C78)*$H$7+(C77+$D$6*($H$5-C77)*$H$7-D77)</f>
        <v>3.26859303004459</v>
      </c>
      <c r="E78" s="0" t="n">
        <f aca="false">D78+$D$6*($H$5-D78)*$H$7+(D77+$D$6*($H$5-D77)*$H$7-E77)</f>
        <v>3.40016808084371</v>
      </c>
      <c r="F78" s="0" t="n">
        <f aca="false">E78+$D$6*($H$5-E78)*$H$7+(E77+$D$6*($H$5-E77)*$H$7-F77)</f>
        <v>3.38648597943823</v>
      </c>
      <c r="G78" s="0" t="n">
        <f aca="false">F78+$D$6*($H$5-F78)*$H$7+(F77+$D$6*($H$5-F77)*$H$7-G77)</f>
        <v>3.23868421541839</v>
      </c>
      <c r="H78" s="0" t="n">
        <f aca="false">G78+$D$6*($H$5-G78)*$H$7+(G77+$D$6*($H$5-G77)*$H$7-H77)</f>
        <v>3.2343767660911</v>
      </c>
      <c r="I78" s="0" t="n">
        <f aca="false">H78+$D$6*($H$5-H78)*$H$7+(H77+$D$6*($H$5-H77)*$H$7-I77)</f>
        <v>3.20796175252023</v>
      </c>
      <c r="J78" s="0" t="n">
        <f aca="false">I78+$D$6*($H$5-I78)*$H$7+(I77+$D$6*($H$5-I77)*$H$7-J77)</f>
        <v>3.26561806495774</v>
      </c>
      <c r="K78" s="0" t="n">
        <f aca="false">J78+$D$6*($H$5-J78)*$H$7+(J77+$D$6*($H$5-J77)*$H$7-K77)</f>
        <v>3.12623759821538</v>
      </c>
      <c r="L78" s="0" t="n">
        <f aca="false">K78+$D$6*($H$5-K78)*$H$7+(K77+$D$6*($H$5-K77)*$H$7-L77)</f>
        <v>3.113179386392</v>
      </c>
      <c r="M78" s="0" t="n">
        <f aca="false">L78+$D$6*($H$5-L78)*$H$7+(L77+$D$6*($H$5-L77)*$H$7-M77)</f>
        <v>3.12050455155772</v>
      </c>
      <c r="N78" s="0" t="n">
        <f aca="false">EXP(M78)</f>
        <v>22.657808792356</v>
      </c>
      <c r="O78" s="0" t="n">
        <f aca="false">EXP(($H$9*LN(N78))+(1-$H$9)*$H$5+(($D$9^2)/(4*$D$6))*(1-$H$9^2))</f>
        <v>21.6766547814712</v>
      </c>
      <c r="P78" s="32" t="n">
        <f aca="false">(MAX(O78-$D$5,0))*$H$8</f>
        <v>0</v>
      </c>
      <c r="Q78" s="32" t="n">
        <f aca="false">AVERAGE(P77:P78)</f>
        <v>0.356863024173518</v>
      </c>
    </row>
    <row r="79" customFormat="false" ht="12.75" hidden="false" customHeight="false" outlineLevel="0" collapsed="false">
      <c r="A79" s="0" t="n">
        <v>30</v>
      </c>
      <c r="C79" s="20" t="n">
        <f aca="false">$H$6</f>
        <v>3.29212628660779</v>
      </c>
      <c r="D79" s="0" t="n">
        <f aca="true">C79+$D$6*($H$5-C79)*$H$7+$D$9*($H$7^0.5)*(NORMINV(RAND(),0,1))</f>
        <v>3.23540806291489</v>
      </c>
      <c r="E79" s="0" t="n">
        <f aca="true">D79+$D$6*($H$5-D79)*$H$7+$D$9*($H$7^0.5)*(NORMINV(RAND(),0,1))</f>
        <v>3.37658223984624</v>
      </c>
      <c r="F79" s="0" t="n">
        <f aca="true">E79+$D$6*($H$5-E79)*$H$7+$D$9*($H$7^0.5)*(NORMINV(RAND(),0,1))</f>
        <v>3.43697976493283</v>
      </c>
      <c r="G79" s="0" t="n">
        <f aca="true">F79+$D$6*($H$5-F79)*$H$7+$D$9*($H$7^0.5)*(NORMINV(RAND(),0,1))</f>
        <v>3.36466292416245</v>
      </c>
      <c r="H79" s="0" t="n">
        <f aca="true">G79+$D$6*($H$5-G79)*$H$7+$D$9*($H$7^0.5)*(NORMINV(RAND(),0,1))</f>
        <v>3.2531149079439</v>
      </c>
      <c r="I79" s="0" t="n">
        <f aca="true">H79+$D$6*($H$5-H79)*$H$7+$D$9*($H$7^0.5)*(NORMINV(RAND(),0,1))</f>
        <v>3.24320553498376</v>
      </c>
      <c r="J79" s="0" t="n">
        <f aca="true">I79+$D$6*($H$5-I79)*$H$7+$D$9*($H$7^0.5)*(NORMINV(RAND(),0,1))</f>
        <v>3.36228782300934</v>
      </c>
      <c r="K79" s="0" t="n">
        <f aca="true">J79+$D$6*($H$5-J79)*$H$7+$D$9*($H$7^0.5)*(NORMINV(RAND(),0,1))</f>
        <v>3.28443479649292</v>
      </c>
      <c r="L79" s="0" t="n">
        <f aca="true">K79+$D$6*($H$5-K79)*$H$7+$D$9*($H$7^0.5)*(NORMINV(RAND(),0,1))</f>
        <v>3.26180551154046</v>
      </c>
      <c r="M79" s="0" t="n">
        <f aca="true">L79+$D$6*($H$5-L79)*$H$7+$D$9*($H$7^0.5)*(NORMINV(RAND(),0,1))</f>
        <v>3.24336681592539</v>
      </c>
      <c r="N79" s="0" t="n">
        <f aca="false">EXP(M79)</f>
        <v>25.6198339690213</v>
      </c>
      <c r="O79" s="0" t="n">
        <f aca="false">EXP(($H$9*LN(N79))+(1-$H$9)*$H$5+(($D$9^2)/(4*$D$6))*(1-$H$9^2))</f>
        <v>23.8854648073311</v>
      </c>
      <c r="P79" s="32" t="n">
        <f aca="false">(MAX(O79-$D$5,0))*$H$8</f>
        <v>0.652034294193022</v>
      </c>
    </row>
    <row r="80" customFormat="false" ht="12.75" hidden="false" customHeight="false" outlineLevel="0" collapsed="false">
      <c r="C80" s="20" t="n">
        <f aca="false">$H$6</f>
        <v>3.29212628660779</v>
      </c>
      <c r="D80" s="0" t="n">
        <f aca="false">C80+$D$6*($H$5-C80)*$H$7+(C79+$D$6*($H$5-C79)*$H$7-D79)</f>
        <v>3.32474494957281</v>
      </c>
      <c r="E80" s="0" t="n">
        <f aca="false">D80+$D$6*($H$5-D80)*$H$7+(D79+$D$6*($H$5-D79)*$H$7-E79)</f>
        <v>3.16003996154675</v>
      </c>
      <c r="F80" s="0" t="n">
        <f aca="false">E80+$D$6*($H$5-E80)*$H$7+(E79+$D$6*($H$5-E79)*$H$7-F79)</f>
        <v>3.07666695250729</v>
      </c>
      <c r="G80" s="0" t="n">
        <f aca="false">F80+$D$6*($H$5-F80)*$H$7+(F79+$D$6*($H$5-F79)*$H$7-G79)</f>
        <v>3.12655053074608</v>
      </c>
      <c r="H80" s="0" t="n">
        <f aca="false">G80+$D$6*($H$5-G80)*$H$7+(G79+$D$6*($H$5-G79)*$H$7-H79)</f>
        <v>3.21619470942878</v>
      </c>
      <c r="I80" s="0" t="n">
        <f aca="false">H80+$D$6*($H$5-H80)*$H$7+(H79+$D$6*($H$5-H79)*$H$7-I79)</f>
        <v>3.20471717541893</v>
      </c>
      <c r="J80" s="0" t="n">
        <f aca="false">I80+$D$6*($H$5-I80)*$H$7+(I79+$D$6*($H$5-I79)*$H$7-J79)</f>
        <v>3.06475271142784</v>
      </c>
      <c r="K80" s="0" t="n">
        <f aca="false">J80+$D$6*($H$5-J80)*$H$7+(J79+$D$6*($H$5-J79)*$H$7-K79)</f>
        <v>3.12221638133155</v>
      </c>
      <c r="L80" s="0" t="n">
        <f aca="false">K80+$D$6*($H$5-K80)*$H$7+(K79+$D$6*($H$5-K79)*$H$7-L79)</f>
        <v>3.12493749848736</v>
      </c>
      <c r="M80" s="0" t="n">
        <f aca="false">L80+$D$6*($H$5-L80)*$H$7+(L79+$D$6*($H$5-L79)*$H$7-M79)</f>
        <v>3.12393785906577</v>
      </c>
      <c r="N80" s="0" t="n">
        <f aca="false">EXP(M80)</f>
        <v>22.7357337109572</v>
      </c>
      <c r="O80" s="0" t="n">
        <f aca="false">EXP(($H$9*LN(N80))+(1-$H$9)*$H$5+(($D$9^2)/(4*$D$6))*(1-$H$9^2))</f>
        <v>21.735512091221</v>
      </c>
      <c r="P80" s="32" t="n">
        <f aca="false">(MAX(O80-$D$5,0))*$H$8</f>
        <v>0</v>
      </c>
      <c r="Q80" s="32" t="n">
        <f aca="false">AVERAGE(P79:P80)</f>
        <v>0.326017147096511</v>
      </c>
    </row>
    <row r="81" customFormat="false" ht="12.75" hidden="false" customHeight="false" outlineLevel="0" collapsed="false">
      <c r="A81" s="0" t="n">
        <v>31</v>
      </c>
      <c r="C81" s="20" t="n">
        <f aca="false">$H$6</f>
        <v>3.29212628660779</v>
      </c>
      <c r="D81" s="0" t="n">
        <f aca="true">C81+$D$6*($H$5-C81)*$H$7+$D$9*($H$7^0.5)*(NORMINV(RAND(),0,1))</f>
        <v>3.31639858463546</v>
      </c>
      <c r="E81" s="0" t="n">
        <f aca="true">D81+$D$6*($H$5-D81)*$H$7+$D$9*($H$7^0.5)*(NORMINV(RAND(),0,1))</f>
        <v>3.30103732094736</v>
      </c>
      <c r="F81" s="0" t="n">
        <f aca="true">E81+$D$6*($H$5-E81)*$H$7+$D$9*($H$7^0.5)*(NORMINV(RAND(),0,1))</f>
        <v>3.14514254628665</v>
      </c>
      <c r="G81" s="0" t="n">
        <f aca="true">F81+$D$6*($H$5-F81)*$H$7+$D$9*($H$7^0.5)*(NORMINV(RAND(),0,1))</f>
        <v>2.99394338361541</v>
      </c>
      <c r="H81" s="0" t="n">
        <f aca="true">G81+$D$6*($H$5-G81)*$H$7+$D$9*($H$7^0.5)*(NORMINV(RAND(),0,1))</f>
        <v>3.07107916821792</v>
      </c>
      <c r="I81" s="0" t="n">
        <f aca="true">H81+$D$6*($H$5-H81)*$H$7+$D$9*($H$7^0.5)*(NORMINV(RAND(),0,1))</f>
        <v>3.01990994310656</v>
      </c>
      <c r="J81" s="0" t="n">
        <f aca="true">I81+$D$6*($H$5-I81)*$H$7+$D$9*($H$7^0.5)*(NORMINV(RAND(),0,1))</f>
        <v>2.95235652740358</v>
      </c>
      <c r="K81" s="0" t="n">
        <f aca="true">J81+$D$6*($H$5-J81)*$H$7+$D$9*($H$7^0.5)*(NORMINV(RAND(),0,1))</f>
        <v>2.94235415538442</v>
      </c>
      <c r="L81" s="0" t="n">
        <f aca="true">K81+$D$6*($H$5-K81)*$H$7+$D$9*($H$7^0.5)*(NORMINV(RAND(),0,1))</f>
        <v>2.75298143781623</v>
      </c>
      <c r="M81" s="0" t="n">
        <f aca="true">L81+$D$6*($H$5-L81)*$H$7+$D$9*($H$7^0.5)*(NORMINV(RAND(),0,1))</f>
        <v>2.80916386809277</v>
      </c>
      <c r="N81" s="0" t="n">
        <f aca="false">EXP(M81)</f>
        <v>16.5960359407042</v>
      </c>
      <c r="O81" s="0" t="n">
        <f aca="false">EXP(($H$9*LN(N81))+(1-$H$9)*$H$5+(($D$9^2)/(4*$D$6))*(1-$H$9^2))</f>
        <v>16.9513081884645</v>
      </c>
      <c r="P81" s="32" t="n">
        <f aca="false">(MAX(O81-$D$5,0))*$H$8</f>
        <v>0</v>
      </c>
    </row>
    <row r="82" customFormat="false" ht="12.75" hidden="false" customHeight="false" outlineLevel="0" collapsed="false">
      <c r="C82" s="20" t="n">
        <f aca="false">$H$6</f>
        <v>3.29212628660779</v>
      </c>
      <c r="D82" s="0" t="n">
        <f aca="false">C82+$D$6*($H$5-C82)*$H$7+(C81+$D$6*($H$5-C81)*$H$7-D81)</f>
        <v>3.24375442785224</v>
      </c>
      <c r="E82" s="0" t="n">
        <f aca="false">D82+$D$6*($H$5-D82)*$H$7+(D81+$D$6*($H$5-D81)*$H$7-E81)</f>
        <v>3.23558488044563</v>
      </c>
      <c r="F82" s="0" t="n">
        <f aca="false">E82+$D$6*($H$5-E82)*$H$7+(E81+$D$6*($H$5-E81)*$H$7-F81)</f>
        <v>3.36850417115347</v>
      </c>
      <c r="G82" s="0" t="n">
        <f aca="false">F82+$D$6*($H$5-F82)*$H$7+(F81+$D$6*($H$5-F81)*$H$7-G81)</f>
        <v>3.49727007129312</v>
      </c>
      <c r="H82" s="0" t="n">
        <f aca="false">G82+$D$6*($H$5-G82)*$H$7+(G81+$D$6*($H$5-G81)*$H$7-H81)</f>
        <v>3.39823044915476</v>
      </c>
      <c r="I82" s="0" t="n">
        <f aca="false">H82+$D$6*($H$5-H82)*$H$7+(H81+$D$6*($H$5-H81)*$H$7-I81)</f>
        <v>3.42801276729613</v>
      </c>
      <c r="J82" s="0" t="n">
        <f aca="false">I82+$D$6*($H$5-I82)*$H$7+(I81+$D$6*($H$5-I81)*$H$7-J81)</f>
        <v>3.47468400703361</v>
      </c>
      <c r="K82" s="0" t="n">
        <f aca="false">J82+$D$6*($H$5-J82)*$H$7+(J81+$D$6*($H$5-J81)*$H$7-K81)</f>
        <v>3.46429702244005</v>
      </c>
      <c r="L82" s="0" t="n">
        <f aca="false">K82+$D$6*($H$5-K82)*$H$7+(K81+$D$6*($H$5-K81)*$H$7-L81)</f>
        <v>3.63376157221159</v>
      </c>
      <c r="M82" s="0" t="n">
        <f aca="false">L82+$D$6*($H$5-L82)*$H$7+(L81+$D$6*($H$5-L81)*$H$7-M81)</f>
        <v>3.55814080689838</v>
      </c>
      <c r="N82" s="0" t="n">
        <f aca="false">EXP(M82)</f>
        <v>35.0978827064343</v>
      </c>
      <c r="O82" s="0" t="n">
        <f aca="false">EXP(($H$9*LN(N82))+(1-$H$9)*$H$5+(($D$9^2)/(4*$D$6))*(1-$H$9^2))</f>
        <v>30.6267105377432</v>
      </c>
      <c r="P82" s="32" t="n">
        <f aca="false">(MAX(O82-$D$5,0))*$H$8</f>
        <v>7.06450559075088</v>
      </c>
      <c r="Q82" s="32" t="n">
        <f aca="false">AVERAGE(P81:P82)</f>
        <v>3.53225279537544</v>
      </c>
    </row>
    <row r="83" customFormat="false" ht="12.75" hidden="false" customHeight="false" outlineLevel="0" collapsed="false">
      <c r="A83" s="0" t="n">
        <v>32</v>
      </c>
      <c r="C83" s="20" t="n">
        <f aca="false">$H$6</f>
        <v>3.29212628660779</v>
      </c>
      <c r="D83" s="0" t="n">
        <f aca="true">C83+$D$6*($H$5-C83)*$H$7+$D$9*($H$7^0.5)*(NORMINV(RAND(),0,1))</f>
        <v>3.30165976098671</v>
      </c>
      <c r="E83" s="0" t="n">
        <f aca="true">D83+$D$6*($H$5-D83)*$H$7+$D$9*($H$7^0.5)*(NORMINV(RAND(),0,1))</f>
        <v>3.46752308184013</v>
      </c>
      <c r="F83" s="0" t="n">
        <f aca="true">E83+$D$6*($H$5-E83)*$H$7+$D$9*($H$7^0.5)*(NORMINV(RAND(),0,1))</f>
        <v>3.44764197260725</v>
      </c>
      <c r="G83" s="0" t="n">
        <f aca="true">F83+$D$6*($H$5-F83)*$H$7+$D$9*($H$7^0.5)*(NORMINV(RAND(),0,1))</f>
        <v>3.40781922731287</v>
      </c>
      <c r="H83" s="0" t="n">
        <f aca="true">G83+$D$6*($H$5-G83)*$H$7+$D$9*($H$7^0.5)*(NORMINV(RAND(),0,1))</f>
        <v>3.37940720891507</v>
      </c>
      <c r="I83" s="0" t="n">
        <f aca="true">H83+$D$6*($H$5-H83)*$H$7+$D$9*($H$7^0.5)*(NORMINV(RAND(),0,1))</f>
        <v>3.36316180792397</v>
      </c>
      <c r="J83" s="0" t="n">
        <f aca="true">I83+$D$6*($H$5-I83)*$H$7+$D$9*($H$7^0.5)*(NORMINV(RAND(),0,1))</f>
        <v>3.39621301133016</v>
      </c>
      <c r="K83" s="0" t="n">
        <f aca="true">J83+$D$6*($H$5-J83)*$H$7+$D$9*($H$7^0.5)*(NORMINV(RAND(),0,1))</f>
        <v>3.32078306423242</v>
      </c>
      <c r="L83" s="0" t="n">
        <f aca="true">K83+$D$6*($H$5-K83)*$H$7+$D$9*($H$7^0.5)*(NORMINV(RAND(),0,1))</f>
        <v>3.31585155871632</v>
      </c>
      <c r="M83" s="0" t="n">
        <f aca="true">L83+$D$6*($H$5-L83)*$H$7+$D$9*($H$7^0.5)*(NORMINV(RAND(),0,1))</f>
        <v>3.32714137503984</v>
      </c>
      <c r="N83" s="0" t="n">
        <f aca="false">EXP(M83)</f>
        <v>27.8585905059886</v>
      </c>
      <c r="O83" s="0" t="n">
        <f aca="false">EXP(($H$9*LN(N83))+(1-$H$9)*$H$5+(($D$9^2)/(4*$D$6))*(1-$H$9^2))</f>
        <v>25.5192644259704</v>
      </c>
      <c r="P83" s="32" t="n">
        <f aca="false">(MAX(O83-$D$5,0))*$H$8</f>
        <v>2.20615256518077</v>
      </c>
    </row>
    <row r="84" customFormat="false" ht="12.75" hidden="false" customHeight="false" outlineLevel="0" collapsed="false">
      <c r="C84" s="20" t="n">
        <f aca="false">$H$6</f>
        <v>3.29212628660779</v>
      </c>
      <c r="D84" s="0" t="n">
        <f aca="false">C84+$D$6*($H$5-C84)*$H$7+(C83+$D$6*($H$5-C83)*$H$7-D83)</f>
        <v>3.25849325150099</v>
      </c>
      <c r="E84" s="0" t="n">
        <f aca="false">D84+$D$6*($H$5-D84)*$H$7+(D83+$D$6*($H$5-D83)*$H$7-E83)</f>
        <v>3.06909911955285</v>
      </c>
      <c r="F84" s="0" t="n">
        <f aca="false">E84+$D$6*($H$5-E84)*$H$7+(E83+$D$6*($H$5-E83)*$H$7-F83)</f>
        <v>3.06600474483287</v>
      </c>
      <c r="G84" s="0" t="n">
        <f aca="false">F84+$D$6*($H$5-F84)*$H$7+(F83+$D$6*($H$5-F83)*$H$7-G83)</f>
        <v>3.08339422759566</v>
      </c>
      <c r="H84" s="0" t="n">
        <f aca="false">G84+$D$6*($H$5-G84)*$H$7+(G83+$D$6*($H$5-G83)*$H$7-H83)</f>
        <v>3.08990240845761</v>
      </c>
      <c r="I84" s="0" t="n">
        <f aca="false">H84+$D$6*($H$5-H84)*$H$7+(H83+$D$6*($H$5-H83)*$H$7-I83)</f>
        <v>3.08476090247872</v>
      </c>
      <c r="J84" s="0" t="n">
        <f aca="false">I84+$D$6*($H$5-I84)*$H$7+(I83+$D$6*($H$5-I83)*$H$7-J83)</f>
        <v>3.03082752310703</v>
      </c>
      <c r="K84" s="0" t="n">
        <f aca="false">J84+$D$6*($H$5-J84)*$H$7+(J83+$D$6*($H$5-J83)*$H$7-K83)</f>
        <v>3.08586811359205</v>
      </c>
      <c r="L84" s="0" t="n">
        <f aca="false">K84+$D$6*($H$5-K84)*$H$7+(K83+$D$6*($H$5-K83)*$H$7-L83)</f>
        <v>3.0708914513115</v>
      </c>
      <c r="M84" s="0" t="n">
        <f aca="false">L84+$D$6*($H$5-L84)*$H$7+(L83+$D$6*($H$5-L83)*$H$7-M83)</f>
        <v>3.04016329995131</v>
      </c>
      <c r="N84" s="0" t="n">
        <f aca="false">EXP(M84)</f>
        <v>20.9086573390491</v>
      </c>
      <c r="O84" s="0" t="n">
        <f aca="false">EXP(($H$9*LN(N84))+(1-$H$9)*$H$5+(($D$9^2)/(4*$D$6))*(1-$H$9^2))</f>
        <v>20.3439566461734</v>
      </c>
      <c r="P84" s="32" t="n">
        <f aca="false">(MAX(O84-$D$5,0))*$H$8</f>
        <v>0</v>
      </c>
      <c r="Q84" s="32" t="n">
        <f aca="false">AVERAGE(P83:P84)</f>
        <v>1.10307628259039</v>
      </c>
    </row>
    <row r="85" customFormat="false" ht="12.75" hidden="false" customHeight="false" outlineLevel="0" collapsed="false">
      <c r="A85" s="0" t="n">
        <v>33</v>
      </c>
      <c r="C85" s="20" t="n">
        <f aca="false">$H$6</f>
        <v>3.29212628660779</v>
      </c>
      <c r="D85" s="0" t="n">
        <f aca="true">C85+$D$6*($H$5-C85)*$H$7+$D$9*($H$7^0.5)*(NORMINV(RAND(),0,1))</f>
        <v>3.2747470056118</v>
      </c>
      <c r="E85" s="0" t="n">
        <f aca="true">D85+$D$6*($H$5-D85)*$H$7+$D$9*($H$7^0.5)*(NORMINV(RAND(),0,1))</f>
        <v>3.50765700876486</v>
      </c>
      <c r="F85" s="0" t="n">
        <f aca="true">E85+$D$6*($H$5-E85)*$H$7+$D$9*($H$7^0.5)*(NORMINV(RAND(),0,1))</f>
        <v>3.5668212249355</v>
      </c>
      <c r="G85" s="0" t="n">
        <f aca="true">F85+$D$6*($H$5-F85)*$H$7+$D$9*($H$7^0.5)*(NORMINV(RAND(),0,1))</f>
        <v>3.55328518359747</v>
      </c>
      <c r="H85" s="0" t="n">
        <f aca="true">G85+$D$6*($H$5-G85)*$H$7+$D$9*($H$7^0.5)*(NORMINV(RAND(),0,1))</f>
        <v>3.50133273258861</v>
      </c>
      <c r="I85" s="0" t="n">
        <f aca="true">H85+$D$6*($H$5-H85)*$H$7+$D$9*($H$7^0.5)*(NORMINV(RAND(),0,1))</f>
        <v>3.68343396121543</v>
      </c>
      <c r="J85" s="0" t="n">
        <f aca="true">I85+$D$6*($H$5-I85)*$H$7+$D$9*($H$7^0.5)*(NORMINV(RAND(),0,1))</f>
        <v>3.70823039146028</v>
      </c>
      <c r="K85" s="0" t="n">
        <f aca="true">J85+$D$6*($H$5-J85)*$H$7+$D$9*($H$7^0.5)*(NORMINV(RAND(),0,1))</f>
        <v>3.71871202708086</v>
      </c>
      <c r="L85" s="0" t="n">
        <f aca="true">K85+$D$6*($H$5-K85)*$H$7+$D$9*($H$7^0.5)*(NORMINV(RAND(),0,1))</f>
        <v>3.64234915989659</v>
      </c>
      <c r="M85" s="0" t="n">
        <f aca="true">L85+$D$6*($H$5-L85)*$H$7+$D$9*($H$7^0.5)*(NORMINV(RAND(),0,1))</f>
        <v>3.63439659090714</v>
      </c>
      <c r="N85" s="0" t="n">
        <f aca="false">EXP(M85)</f>
        <v>37.8789894731606</v>
      </c>
      <c r="O85" s="0" t="n">
        <f aca="false">EXP(($H$9*LN(N85))+(1-$H$9)*$H$5+(($D$9^2)/(4*$D$6))*(1-$H$9^2))</f>
        <v>32.5278897041951</v>
      </c>
      <c r="P85" s="32" t="n">
        <f aca="false">(MAX(O85-$D$5,0))*$H$8</f>
        <v>8.87296315512761</v>
      </c>
    </row>
    <row r="86" customFormat="false" ht="12.75" hidden="false" customHeight="false" outlineLevel="0" collapsed="false">
      <c r="C86" s="20" t="n">
        <f aca="false">$H$6</f>
        <v>3.29212628660779</v>
      </c>
      <c r="D86" s="0" t="n">
        <f aca="false">C86+$D$6*($H$5-C86)*$H$7+(C85+$D$6*($H$5-C85)*$H$7-D85)</f>
        <v>3.2854060068759</v>
      </c>
      <c r="E86" s="0" t="n">
        <f aca="false">D86+$D$6*($H$5-D86)*$H$7+(D85+$D$6*($H$5-D85)*$H$7-E85)</f>
        <v>3.02896519262813</v>
      </c>
      <c r="F86" s="0" t="n">
        <f aca="false">E86+$D$6*($H$5-E86)*$H$7+(E85+$D$6*($H$5-E85)*$H$7-F85)</f>
        <v>2.94682549250461</v>
      </c>
      <c r="G86" s="0" t="n">
        <f aca="false">F86+$D$6*($H$5-F86)*$H$7+(F85+$D$6*($H$5-F85)*$H$7-G85)</f>
        <v>2.93792827131106</v>
      </c>
      <c r="H86" s="0" t="n">
        <f aca="false">G86+$D$6*($H$5-G86)*$H$7+(G85+$D$6*($H$5-G85)*$H$7-H85)</f>
        <v>2.96797688478407</v>
      </c>
      <c r="I86" s="0" t="n">
        <f aca="false">H86+$D$6*($H$5-H86)*$H$7+(H85+$D$6*($H$5-H85)*$H$7-I85)</f>
        <v>2.76448874918726</v>
      </c>
      <c r="J86" s="0" t="n">
        <f aca="false">I86+$D$6*($H$5-I86)*$H$7+(I85+$D$6*($H$5-I85)*$H$7-J85)</f>
        <v>2.71881014297691</v>
      </c>
      <c r="K86" s="0" t="n">
        <f aca="false">J86+$D$6*($H$5-J86)*$H$7+(J85+$D$6*($H$5-J85)*$H$7-K85)</f>
        <v>2.68793915074361</v>
      </c>
      <c r="L86" s="0" t="n">
        <f aca="false">K86+$D$6*($H$5-K86)*$H$7+(K85+$D$6*($H$5-K85)*$H$7-L85)</f>
        <v>2.74439385013122</v>
      </c>
      <c r="M86" s="0" t="n">
        <f aca="false">L86+$D$6*($H$5-L86)*$H$7+(L85+$D$6*($H$5-L85)*$H$7-M85)</f>
        <v>2.73290808408401</v>
      </c>
      <c r="N86" s="0" t="n">
        <f aca="false">EXP(M86)</f>
        <v>15.3775412422585</v>
      </c>
      <c r="O86" s="0" t="n">
        <f aca="false">EXP(($H$9*LN(N86))+(1-$H$9)*$H$5+(($D$9^2)/(4*$D$6))*(1-$H$9^2))</f>
        <v>15.9605438239426</v>
      </c>
      <c r="P86" s="32" t="n">
        <f aca="false">(MAX(O86-$D$5,0))*$H$8</f>
        <v>0</v>
      </c>
      <c r="Q86" s="32" t="n">
        <f aca="false">AVERAGE(P85:P86)</f>
        <v>4.43648157756381</v>
      </c>
    </row>
    <row r="87" customFormat="false" ht="12.75" hidden="false" customHeight="false" outlineLevel="0" collapsed="false">
      <c r="A87" s="0" t="n">
        <v>34</v>
      </c>
      <c r="C87" s="20" t="n">
        <f aca="false">$H$6</f>
        <v>3.29212628660779</v>
      </c>
      <c r="D87" s="0" t="n">
        <f aca="true">C87+$D$6*($H$5-C87)*$H$7+$D$9*($H$7^0.5)*(NORMINV(RAND(),0,1))</f>
        <v>3.29843557440781</v>
      </c>
      <c r="E87" s="0" t="n">
        <f aca="true">D87+$D$6*($H$5-D87)*$H$7+$D$9*($H$7^0.5)*(NORMINV(RAND(),0,1))</f>
        <v>3.36452389961433</v>
      </c>
      <c r="F87" s="0" t="n">
        <f aca="true">E87+$D$6*($H$5-E87)*$H$7+$D$9*($H$7^0.5)*(NORMINV(RAND(),0,1))</f>
        <v>3.45517475816014</v>
      </c>
      <c r="G87" s="0" t="n">
        <f aca="true">F87+$D$6*($H$5-F87)*$H$7+$D$9*($H$7^0.5)*(NORMINV(RAND(),0,1))</f>
        <v>3.47840689849437</v>
      </c>
      <c r="H87" s="0" t="n">
        <f aca="true">G87+$D$6*($H$5-G87)*$H$7+$D$9*($H$7^0.5)*(NORMINV(RAND(),0,1))</f>
        <v>3.42117643971114</v>
      </c>
      <c r="I87" s="0" t="n">
        <f aca="true">H87+$D$6*($H$5-H87)*$H$7+$D$9*($H$7^0.5)*(NORMINV(RAND(),0,1))</f>
        <v>3.29143327728552</v>
      </c>
      <c r="J87" s="0" t="n">
        <f aca="true">I87+$D$6*($H$5-I87)*$H$7+$D$9*($H$7^0.5)*(NORMINV(RAND(),0,1))</f>
        <v>3.29865135456406</v>
      </c>
      <c r="K87" s="0" t="n">
        <f aca="true">J87+$D$6*($H$5-J87)*$H$7+$D$9*($H$7^0.5)*(NORMINV(RAND(),0,1))</f>
        <v>3.26352771700124</v>
      </c>
      <c r="L87" s="0" t="n">
        <f aca="true">K87+$D$6*($H$5-K87)*$H$7+$D$9*($H$7^0.5)*(NORMINV(RAND(),0,1))</f>
        <v>3.28987653227894</v>
      </c>
      <c r="M87" s="0" t="n">
        <f aca="true">L87+$D$6*($H$5-L87)*$H$7+$D$9*($H$7^0.5)*(NORMINV(RAND(),0,1))</f>
        <v>3.22273648165405</v>
      </c>
      <c r="N87" s="0" t="n">
        <f aca="false">EXP(M87)</f>
        <v>25.0967029680205</v>
      </c>
      <c r="O87" s="0" t="n">
        <f aca="false">EXP(($H$9*LN(N87))+(1-$H$9)*$H$5+(($D$9^2)/(4*$D$6))*(1-$H$9^2))</f>
        <v>23.4994417974337</v>
      </c>
      <c r="P87" s="32" t="n">
        <f aca="false">(MAX(O87-$D$5,0))*$H$8</f>
        <v>0.284837848644332</v>
      </c>
    </row>
    <row r="88" customFormat="false" ht="12.75" hidden="false" customHeight="false" outlineLevel="0" collapsed="false">
      <c r="C88" s="20" t="n">
        <f aca="false">$H$6</f>
        <v>3.29212628660779</v>
      </c>
      <c r="D88" s="0" t="n">
        <f aca="false">C88+$D$6*($H$5-C88)*$H$7+(C87+$D$6*($H$5-C87)*$H$7-D87)</f>
        <v>3.26171743807989</v>
      </c>
      <c r="E88" s="0" t="n">
        <f aca="false">D88+$D$6*($H$5-D88)*$H$7+(D87+$D$6*($H$5-D87)*$H$7-E87)</f>
        <v>3.17209830177865</v>
      </c>
      <c r="F88" s="0" t="n">
        <f aca="false">E88+$D$6*($H$5-E88)*$H$7+(E87+$D$6*($H$5-E87)*$H$7-F87)</f>
        <v>3.05847195927997</v>
      </c>
      <c r="G88" s="0" t="n">
        <f aca="false">F88+$D$6*($H$5-F88)*$H$7+(F87+$D$6*($H$5-F87)*$H$7-G87)</f>
        <v>3.01280655641416</v>
      </c>
      <c r="H88" s="0" t="n">
        <f aca="false">G88+$D$6*($H$5-G88)*$H$7+(G87+$D$6*($H$5-G87)*$H$7-H87)</f>
        <v>3.04813317766154</v>
      </c>
      <c r="I88" s="0" t="n">
        <f aca="false">H88+$D$6*($H$5-H88)*$H$7+(H87+$D$6*($H$5-H87)*$H$7-I87)</f>
        <v>3.15648943311717</v>
      </c>
      <c r="J88" s="0" t="n">
        <f aca="false">I88+$D$6*($H$5-I88)*$H$7+(I87+$D$6*($H$5-I87)*$H$7-J87)</f>
        <v>3.12838917987312</v>
      </c>
      <c r="K88" s="0" t="n">
        <f aca="false">J88+$D$6*($H$5-J88)*$H$7+(J87+$D$6*($H$5-J87)*$H$7-K87)</f>
        <v>3.14312346082322</v>
      </c>
      <c r="L88" s="0" t="n">
        <f aca="false">K88+$D$6*($H$5-K88)*$H$7+(K87+$D$6*($H$5-K87)*$H$7-L87)</f>
        <v>3.09686647774887</v>
      </c>
      <c r="M88" s="0" t="n">
        <f aca="false">L88+$D$6*($H$5-L88)*$H$7+(L87+$D$6*($H$5-L87)*$H$7-M87)</f>
        <v>3.14456819333711</v>
      </c>
      <c r="N88" s="0" t="n">
        <f aca="false">EXP(M88)</f>
        <v>23.2096512271287</v>
      </c>
      <c r="O88" s="0" t="n">
        <f aca="false">EXP(($H$9*LN(N88))+(1-$H$9)*$H$5+(($D$9^2)/(4*$D$6))*(1-$H$9^2))</f>
        <v>22.0925592020179</v>
      </c>
      <c r="P88" s="32" t="n">
        <f aca="false">(MAX(O88-$D$5,0))*$H$8</f>
        <v>0</v>
      </c>
      <c r="Q88" s="32" t="n">
        <f aca="false">AVERAGE(P87:P88)</f>
        <v>0.142418924322166</v>
      </c>
    </row>
    <row r="89" customFormat="false" ht="12.75" hidden="false" customHeight="false" outlineLevel="0" collapsed="false">
      <c r="A89" s="0" t="n">
        <v>35</v>
      </c>
      <c r="C89" s="20" t="n">
        <f aca="false">$H$6</f>
        <v>3.29212628660779</v>
      </c>
      <c r="D89" s="0" t="n">
        <f aca="true">C89+$D$6*($H$5-C89)*$H$7+$D$9*($H$7^0.5)*(NORMINV(RAND(),0,1))</f>
        <v>3.1570534459849</v>
      </c>
      <c r="E89" s="0" t="n">
        <f aca="true">D89+$D$6*($H$5-D89)*$H$7+$D$9*($H$7^0.5)*(NORMINV(RAND(),0,1))</f>
        <v>3.0971859811418</v>
      </c>
      <c r="F89" s="0" t="n">
        <f aca="true">E89+$D$6*($H$5-E89)*$H$7+$D$9*($H$7^0.5)*(NORMINV(RAND(),0,1))</f>
        <v>3.05324088201523</v>
      </c>
      <c r="G89" s="0" t="n">
        <f aca="true">F89+$D$6*($H$5-F89)*$H$7+$D$9*($H$7^0.5)*(NORMINV(RAND(),0,1))</f>
        <v>3.06154088740328</v>
      </c>
      <c r="H89" s="0" t="n">
        <f aca="true">G89+$D$6*($H$5-G89)*$H$7+$D$9*($H$7^0.5)*(NORMINV(RAND(),0,1))</f>
        <v>3.14186341579741</v>
      </c>
      <c r="I89" s="0" t="n">
        <f aca="true">H89+$D$6*($H$5-H89)*$H$7+$D$9*($H$7^0.5)*(NORMINV(RAND(),0,1))</f>
        <v>3.03231464413817</v>
      </c>
      <c r="J89" s="0" t="n">
        <f aca="true">I89+$D$6*($H$5-I89)*$H$7+$D$9*($H$7^0.5)*(NORMINV(RAND(),0,1))</f>
        <v>2.9335676095721</v>
      </c>
      <c r="K89" s="0" t="n">
        <f aca="true">J89+$D$6*($H$5-J89)*$H$7+$D$9*($H$7^0.5)*(NORMINV(RAND(),0,1))</f>
        <v>2.85786805237248</v>
      </c>
      <c r="L89" s="0" t="n">
        <f aca="true">K89+$D$6*($H$5-K89)*$H$7+$D$9*($H$7^0.5)*(NORMINV(RAND(),0,1))</f>
        <v>3.01295041107356</v>
      </c>
      <c r="M89" s="0" t="n">
        <f aca="true">L89+$D$6*($H$5-L89)*$H$7+$D$9*($H$7^0.5)*(NORMINV(RAND(),0,1))</f>
        <v>2.88307904581249</v>
      </c>
      <c r="N89" s="0" t="n">
        <f aca="false">EXP(M89)</f>
        <v>17.8692086738988</v>
      </c>
      <c r="O89" s="0" t="n">
        <f aca="false">EXP(($H$9*LN(N89))+(1-$H$9)*$H$5+(($D$9^2)/(4*$D$6))*(1-$H$9^2))</f>
        <v>17.970325047653</v>
      </c>
      <c r="P89" s="32" t="n">
        <f aca="false">(MAX(O89-$D$5,0))*$H$8</f>
        <v>0</v>
      </c>
    </row>
    <row r="90" customFormat="false" ht="12.75" hidden="false" customHeight="false" outlineLevel="0" collapsed="false">
      <c r="C90" s="20" t="n">
        <f aca="false">$H$6</f>
        <v>3.29212628660779</v>
      </c>
      <c r="D90" s="0" t="n">
        <f aca="false">C90+$D$6*($H$5-C90)*$H$7+(C89+$D$6*($H$5-C89)*$H$7-D89)</f>
        <v>3.4030995665028</v>
      </c>
      <c r="E90" s="0" t="n">
        <f aca="false">D90+$D$6*($H$5-D90)*$H$7+(D89+$D$6*($H$5-D89)*$H$7-E89)</f>
        <v>3.43943622025119</v>
      </c>
      <c r="F90" s="0" t="n">
        <f aca="false">E90+$D$6*($H$5-E90)*$H$7+(E89+$D$6*($H$5-E89)*$H$7-F89)</f>
        <v>3.46040583542488</v>
      </c>
      <c r="G90" s="0" t="n">
        <f aca="false">F90+$D$6*($H$5-F90)*$H$7+(F89+$D$6*($H$5-F89)*$H$7-G89)</f>
        <v>3.42967256750525</v>
      </c>
      <c r="H90" s="0" t="n">
        <f aca="false">G90+$D$6*($H$5-G90)*$H$7+(G89+$D$6*($H$5-G89)*$H$7-H89)</f>
        <v>3.32744620157528</v>
      </c>
      <c r="I90" s="0" t="n">
        <f aca="false">H90+$D$6*($H$5-H90)*$H$7+(H89+$D$6*($H$5-H89)*$H$7-I89)</f>
        <v>3.41560806626453</v>
      </c>
      <c r="J90" s="0" t="n">
        <f aca="false">I90+$D$6*($H$5-I90)*$H$7+(I89+$D$6*($H$5-I89)*$H$7-J89)</f>
        <v>3.49347292486509</v>
      </c>
      <c r="K90" s="0" t="n">
        <f aca="false">J90+$D$6*($H$5-J90)*$H$7+(J89+$D$6*($H$5-J89)*$H$7-K89)</f>
        <v>3.54878312545199</v>
      </c>
      <c r="L90" s="0" t="n">
        <f aca="false">K90+$D$6*($H$5-K90)*$H$7+(K89+$D$6*($H$5-K89)*$H$7-L89)</f>
        <v>3.37379259895425</v>
      </c>
      <c r="M90" s="0" t="n">
        <f aca="false">L90+$D$6*($H$5-L90)*$H$7+(L89+$D$6*($H$5-L89)*$H$7-M89)</f>
        <v>3.48422562917867</v>
      </c>
      <c r="N90" s="0" t="n">
        <f aca="false">EXP(M90)</f>
        <v>32.5971750326823</v>
      </c>
      <c r="O90" s="0" t="n">
        <f aca="false">EXP(($H$9*LN(N90))+(1-$H$9)*$H$5+(($D$9^2)/(4*$D$6))*(1-$H$9^2))</f>
        <v>28.8900065940645</v>
      </c>
      <c r="P90" s="32" t="n">
        <f aca="false">(MAX(O90-$D$5,0))*$H$8</f>
        <v>5.41250169787722</v>
      </c>
      <c r="Q90" s="32" t="n">
        <f aca="false">AVERAGE(P89:P90)</f>
        <v>2.70625084893861</v>
      </c>
    </row>
    <row r="91" customFormat="false" ht="12.75" hidden="false" customHeight="false" outlineLevel="0" collapsed="false">
      <c r="A91" s="0" t="n">
        <v>36</v>
      </c>
      <c r="C91" s="20" t="n">
        <f aca="false">$H$6</f>
        <v>3.29212628660779</v>
      </c>
      <c r="D91" s="0" t="n">
        <f aca="true">C91+$D$6*($H$5-C91)*$H$7+$D$9*($H$7^0.5)*(NORMINV(RAND(),0,1))</f>
        <v>3.33707199153522</v>
      </c>
      <c r="E91" s="0" t="n">
        <f aca="true">D91+$D$6*($H$5-D91)*$H$7+$D$9*($H$7^0.5)*(NORMINV(RAND(),0,1))</f>
        <v>3.36004921758838</v>
      </c>
      <c r="F91" s="0" t="n">
        <f aca="true">E91+$D$6*($H$5-E91)*$H$7+$D$9*($H$7^0.5)*(NORMINV(RAND(),0,1))</f>
        <v>3.22981534330682</v>
      </c>
      <c r="G91" s="0" t="n">
        <f aca="true">F91+$D$6*($H$5-F91)*$H$7+$D$9*($H$7^0.5)*(NORMINV(RAND(),0,1))</f>
        <v>3.25507577481122</v>
      </c>
      <c r="H91" s="0" t="n">
        <f aca="true">G91+$D$6*($H$5-G91)*$H$7+$D$9*($H$7^0.5)*(NORMINV(RAND(),0,1))</f>
        <v>3.14316685372318</v>
      </c>
      <c r="I91" s="0" t="n">
        <f aca="true">H91+$D$6*($H$5-H91)*$H$7+$D$9*($H$7^0.5)*(NORMINV(RAND(),0,1))</f>
        <v>3.2371188680198</v>
      </c>
      <c r="J91" s="0" t="n">
        <f aca="true">I91+$D$6*($H$5-I91)*$H$7+$D$9*($H$7^0.5)*(NORMINV(RAND(),0,1))</f>
        <v>3.15802033526286</v>
      </c>
      <c r="K91" s="0" t="n">
        <f aca="true">J91+$D$6*($H$5-J91)*$H$7+$D$9*($H$7^0.5)*(NORMINV(RAND(),0,1))</f>
        <v>3.21399398364081</v>
      </c>
      <c r="L91" s="0" t="n">
        <f aca="true">K91+$D$6*($H$5-K91)*$H$7+$D$9*($H$7^0.5)*(NORMINV(RAND(),0,1))</f>
        <v>3.18340653453259</v>
      </c>
      <c r="M91" s="0" t="n">
        <f aca="true">L91+$D$6*($H$5-L91)*$H$7+$D$9*($H$7^0.5)*(NORMINV(RAND(),0,1))</f>
        <v>3.24938946717103</v>
      </c>
      <c r="N91" s="0" t="n">
        <f aca="false">EXP(M91)</f>
        <v>25.7745988737043</v>
      </c>
      <c r="O91" s="0" t="n">
        <f aca="false">EXP(($H$9*LN(N91))+(1-$H$9)*$H$5+(($D$9^2)/(4*$D$6))*(1-$H$9^2))</f>
        <v>23.9993484108443</v>
      </c>
      <c r="P91" s="32" t="n">
        <f aca="false">(MAX(O91-$D$5,0))*$H$8</f>
        <v>0.760363728822936</v>
      </c>
    </row>
    <row r="92" customFormat="false" ht="12.75" hidden="false" customHeight="false" outlineLevel="0" collapsed="false">
      <c r="C92" s="20" t="n">
        <f aca="false">$H$6</f>
        <v>3.29212628660779</v>
      </c>
      <c r="D92" s="0" t="n">
        <f aca="false">C92+$D$6*($H$5-C92)*$H$7+(C91+$D$6*($H$5-C91)*$H$7-D91)</f>
        <v>3.22308102095248</v>
      </c>
      <c r="E92" s="0" t="n">
        <f aca="false">D92+$D$6*($H$5-D92)*$H$7+(D91+$D$6*($H$5-D91)*$H$7-E91)</f>
        <v>3.17657298380461</v>
      </c>
      <c r="F92" s="0" t="n">
        <f aca="false">E92+$D$6*($H$5-E92)*$H$7+(E91+$D$6*($H$5-E91)*$H$7-F91)</f>
        <v>3.2838313741333</v>
      </c>
      <c r="G92" s="0" t="n">
        <f aca="false">F92+$D$6*($H$5-F92)*$H$7+(F91+$D$6*($H$5-F91)*$H$7-G91)</f>
        <v>3.23613768009731</v>
      </c>
      <c r="H92" s="0" t="n">
        <f aca="false">G92+$D$6*($H$5-G92)*$H$7+(G91+$D$6*($H$5-G91)*$H$7-H91)</f>
        <v>3.3261427636495</v>
      </c>
      <c r="I92" s="0" t="n">
        <f aca="false">H92+$D$6*($H$5-H92)*$H$7+(H91+$D$6*($H$5-H91)*$H$7-I91)</f>
        <v>3.21080384238289</v>
      </c>
      <c r="J92" s="0" t="n">
        <f aca="false">I92+$D$6*($H$5-I92)*$H$7+(I91+$D$6*($H$5-I91)*$H$7-J91)</f>
        <v>3.26902019917433</v>
      </c>
      <c r="K92" s="0" t="n">
        <f aca="false">J92+$D$6*($H$5-J92)*$H$7+(J91+$D$6*($H$5-J91)*$H$7-K91)</f>
        <v>3.19265719418366</v>
      </c>
      <c r="L92" s="0" t="n">
        <f aca="false">K92+$D$6*($H$5-K92)*$H$7+(K91+$D$6*($H$5-K91)*$H$7-L91)</f>
        <v>3.20333647549522</v>
      </c>
      <c r="M92" s="0" t="n">
        <f aca="false">L92+$D$6*($H$5-L92)*$H$7+(L91+$D$6*($H$5-L91)*$H$7-M91)</f>
        <v>3.11791520782012</v>
      </c>
      <c r="N92" s="0" t="n">
        <f aca="false">EXP(M92)</f>
        <v>22.5992158284514</v>
      </c>
      <c r="O92" s="0" t="n">
        <f aca="false">EXP(($H$9*LN(N92))+(1-$H$9)*$H$5+(($D$9^2)/(4*$D$6))*(1-$H$9^2))</f>
        <v>21.6323710226062</v>
      </c>
      <c r="P92" s="32" t="n">
        <f aca="false">(MAX(O92-$D$5,0))*$H$8</f>
        <v>0</v>
      </c>
      <c r="Q92" s="32" t="n">
        <f aca="false">AVERAGE(P91:P92)</f>
        <v>0.380181864411468</v>
      </c>
    </row>
    <row r="93" customFormat="false" ht="12.75" hidden="false" customHeight="false" outlineLevel="0" collapsed="false">
      <c r="A93" s="0" t="n">
        <v>37</v>
      </c>
      <c r="C93" s="20" t="n">
        <f aca="false">$H$6</f>
        <v>3.29212628660779</v>
      </c>
      <c r="D93" s="0" t="n">
        <f aca="true">C93+$D$6*($H$5-C93)*$H$7+$D$9*($H$7^0.5)*(NORMINV(RAND(),0,1))</f>
        <v>3.34561868700092</v>
      </c>
      <c r="E93" s="0" t="n">
        <f aca="true">D93+$D$6*($H$5-D93)*$H$7+$D$9*($H$7^0.5)*(NORMINV(RAND(),0,1))</f>
        <v>3.27135581967142</v>
      </c>
      <c r="F93" s="0" t="n">
        <f aca="true">E93+$D$6*($H$5-E93)*$H$7+$D$9*($H$7^0.5)*(NORMINV(RAND(),0,1))</f>
        <v>3.19870750137011</v>
      </c>
      <c r="G93" s="0" t="n">
        <f aca="true">F93+$D$6*($H$5-F93)*$H$7+$D$9*($H$7^0.5)*(NORMINV(RAND(),0,1))</f>
        <v>3.15720093864429</v>
      </c>
      <c r="H93" s="0" t="n">
        <f aca="true">G93+$D$6*($H$5-G93)*$H$7+$D$9*($H$7^0.5)*(NORMINV(RAND(),0,1))</f>
        <v>3.14830473569845</v>
      </c>
      <c r="I93" s="0" t="n">
        <f aca="true">H93+$D$6*($H$5-H93)*$H$7+$D$9*($H$7^0.5)*(NORMINV(RAND(),0,1))</f>
        <v>3.04668600868426</v>
      </c>
      <c r="J93" s="0" t="n">
        <f aca="true">I93+$D$6*($H$5-I93)*$H$7+$D$9*($H$7^0.5)*(NORMINV(RAND(),0,1))</f>
        <v>3.08399789590018</v>
      </c>
      <c r="K93" s="0" t="n">
        <f aca="true">J93+$D$6*($H$5-J93)*$H$7+$D$9*($H$7^0.5)*(NORMINV(RAND(),0,1))</f>
        <v>3.19916844859084</v>
      </c>
      <c r="L93" s="0" t="n">
        <f aca="true">K93+$D$6*($H$5-K93)*$H$7+$D$9*($H$7^0.5)*(NORMINV(RAND(),0,1))</f>
        <v>3.127076662173</v>
      </c>
      <c r="M93" s="0" t="n">
        <f aca="true">L93+$D$6*($H$5-L93)*$H$7+$D$9*($H$7^0.5)*(NORMINV(RAND(),0,1))</f>
        <v>2.94094205004812</v>
      </c>
      <c r="N93" s="0" t="n">
        <f aca="false">EXP(M93)</f>
        <v>18.9336743823325</v>
      </c>
      <c r="O93" s="0" t="n">
        <f aca="false">EXP(($H$9*LN(N93))+(1-$H$9)*$H$5+(($D$9^2)/(4*$D$6))*(1-$H$9^2))</f>
        <v>18.8106062212726</v>
      </c>
      <c r="P93" s="32" t="n">
        <f aca="false">(MAX(O93-$D$5,0))*$H$8</f>
        <v>0</v>
      </c>
    </row>
    <row r="94" customFormat="false" ht="12.75" hidden="false" customHeight="false" outlineLevel="0" collapsed="false">
      <c r="C94" s="20" t="n">
        <f aca="false">$H$6</f>
        <v>3.29212628660779</v>
      </c>
      <c r="D94" s="0" t="n">
        <f aca="false">C94+$D$6*($H$5-C94)*$H$7+(C93+$D$6*($H$5-C93)*$H$7-D93)</f>
        <v>3.21453432548678</v>
      </c>
      <c r="E94" s="0" t="n">
        <f aca="false">D94+$D$6*($H$5-D94)*$H$7+(D93+$D$6*($H$5-D93)*$H$7-E93)</f>
        <v>3.26526638172157</v>
      </c>
      <c r="F94" s="0" t="n">
        <f aca="false">E94+$D$6*($H$5-E94)*$H$7+(E93+$D$6*($H$5-E93)*$H$7-F93)</f>
        <v>3.31493921607</v>
      </c>
      <c r="G94" s="0" t="n">
        <f aca="false">F94+$D$6*($H$5-F94)*$H$7+(F93+$D$6*($H$5-F93)*$H$7-G93)</f>
        <v>3.33401251626423</v>
      </c>
      <c r="H94" s="0" t="n">
        <f aca="false">G94+$D$6*($H$5-G94)*$H$7+(G93+$D$6*($H$5-G93)*$H$7-H93)</f>
        <v>3.32100488167424</v>
      </c>
      <c r="I94" s="0" t="n">
        <f aca="false">H94+$D$6*($H$5-H94)*$H$7+(H93+$D$6*($H$5-H93)*$H$7-I93)</f>
        <v>3.40123670171843</v>
      </c>
      <c r="J94" s="0" t="n">
        <f aca="false">I94+$D$6*($H$5-I94)*$H$7+(I93+$D$6*($H$5-I93)*$H$7-J93)</f>
        <v>3.34304263853701</v>
      </c>
      <c r="K94" s="0" t="n">
        <f aca="false">J94+$D$6*($H$5-J94)*$H$7+(J93+$D$6*($H$5-J93)*$H$7-K93)</f>
        <v>3.20748272923363</v>
      </c>
      <c r="L94" s="0" t="n">
        <f aca="false">K94+$D$6*($H$5-K94)*$H$7+(K93+$D$6*($H$5-K93)*$H$7-L93)</f>
        <v>3.25966634785481</v>
      </c>
      <c r="M94" s="0" t="n">
        <f aca="false">L94+$D$6*($H$5-L94)*$H$7+(L93+$D$6*($H$5-L93)*$H$7-M93)</f>
        <v>3.42636262494303</v>
      </c>
      <c r="N94" s="0" t="n">
        <f aca="false">EXP(M94)</f>
        <v>30.7645368287381</v>
      </c>
      <c r="O94" s="0" t="n">
        <f aca="false">EXP(($H$9*LN(N94))+(1-$H$9)*$H$5+(($D$9^2)/(4*$D$6))*(1-$H$9^2))</f>
        <v>27.5994725006292</v>
      </c>
      <c r="P94" s="32" t="n">
        <f aca="false">(MAX(O94-$D$5,0))*$H$8</f>
        <v>4.18490769488022</v>
      </c>
      <c r="Q94" s="32" t="n">
        <f aca="false">AVERAGE(P93:P94)</f>
        <v>2.09245384744011</v>
      </c>
    </row>
    <row r="95" customFormat="false" ht="12.75" hidden="false" customHeight="false" outlineLevel="0" collapsed="false">
      <c r="A95" s="0" t="n">
        <v>38</v>
      </c>
      <c r="C95" s="20" t="n">
        <f aca="false">$H$6</f>
        <v>3.29212628660779</v>
      </c>
      <c r="D95" s="0" t="n">
        <f aca="true">C95+$D$6*($H$5-C95)*$H$7+$D$9*($H$7^0.5)*(NORMINV(RAND(),0,1))</f>
        <v>3.38354827860573</v>
      </c>
      <c r="E95" s="0" t="n">
        <f aca="true">D95+$D$6*($H$5-D95)*$H$7+$D$9*($H$7^0.5)*(NORMINV(RAND(),0,1))</f>
        <v>3.25368440732139</v>
      </c>
      <c r="F95" s="0" t="n">
        <f aca="true">E95+$D$6*($H$5-E95)*$H$7+$D$9*($H$7^0.5)*(NORMINV(RAND(),0,1))</f>
        <v>3.40377791303123</v>
      </c>
      <c r="G95" s="0" t="n">
        <f aca="true">F95+$D$6*($H$5-F95)*$H$7+$D$9*($H$7^0.5)*(NORMINV(RAND(),0,1))</f>
        <v>3.44001797769095</v>
      </c>
      <c r="H95" s="0" t="n">
        <f aca="true">G95+$D$6*($H$5-G95)*$H$7+$D$9*($H$7^0.5)*(NORMINV(RAND(),0,1))</f>
        <v>3.37409599188743</v>
      </c>
      <c r="I95" s="0" t="n">
        <f aca="true">H95+$D$6*($H$5-H95)*$H$7+$D$9*($H$7^0.5)*(NORMINV(RAND(),0,1))</f>
        <v>3.34419758135228</v>
      </c>
      <c r="J95" s="0" t="n">
        <f aca="true">I95+$D$6*($H$5-I95)*$H$7+$D$9*($H$7^0.5)*(NORMINV(RAND(),0,1))</f>
        <v>3.34297854575006</v>
      </c>
      <c r="K95" s="0" t="n">
        <f aca="true">J95+$D$6*($H$5-J95)*$H$7+$D$9*($H$7^0.5)*(NORMINV(RAND(),0,1))</f>
        <v>3.17062810532883</v>
      </c>
      <c r="L95" s="0" t="n">
        <f aca="true">K95+$D$6*($H$5-K95)*$H$7+$D$9*($H$7^0.5)*(NORMINV(RAND(),0,1))</f>
        <v>3.06589835847085</v>
      </c>
      <c r="M95" s="0" t="n">
        <f aca="true">L95+$D$6*($H$5-L95)*$H$7+$D$9*($H$7^0.5)*(NORMINV(RAND(),0,1))</f>
        <v>3.03060751687019</v>
      </c>
      <c r="N95" s="0" t="n">
        <f aca="false">EXP(M95)</f>
        <v>20.7098103275611</v>
      </c>
      <c r="O95" s="0" t="n">
        <f aca="false">EXP(($H$9*LN(N95))+(1-$H$9)*$H$5+(($D$9^2)/(4*$D$6))*(1-$H$9^2))</f>
        <v>20.19099926727</v>
      </c>
      <c r="P95" s="32" t="n">
        <f aca="false">(MAX(O95-$D$5,0))*$H$8</f>
        <v>0</v>
      </c>
    </row>
    <row r="96" customFormat="false" ht="12.75" hidden="false" customHeight="false" outlineLevel="0" collapsed="false">
      <c r="C96" s="20" t="n">
        <f aca="false">$H$6</f>
        <v>3.29212628660779</v>
      </c>
      <c r="D96" s="0" t="n">
        <f aca="false">C96+$D$6*($H$5-C96)*$H$7+(C95+$D$6*($H$5-C95)*$H$7-D95)</f>
        <v>3.17660473388197</v>
      </c>
      <c r="E96" s="0" t="n">
        <f aca="false">D96+$D$6*($H$5-D96)*$H$7+(D95+$D$6*($H$5-D95)*$H$7-E95)</f>
        <v>3.2829377940716</v>
      </c>
      <c r="F96" s="0" t="n">
        <f aca="false">E96+$D$6*($H$5-E96)*$H$7+(E95+$D$6*($H$5-E95)*$H$7-F95)</f>
        <v>3.10986880440888</v>
      </c>
      <c r="G96" s="0" t="n">
        <f aca="false">F96+$D$6*($H$5-F96)*$H$7+(F95+$D$6*($H$5-F95)*$H$7-G95)</f>
        <v>3.05119547721758</v>
      </c>
      <c r="H96" s="0" t="n">
        <f aca="false">G96+$D$6*($H$5-G96)*$H$7+(G95+$D$6*($H$5-G95)*$H$7-H95)</f>
        <v>3.09521362548525</v>
      </c>
      <c r="I96" s="0" t="n">
        <f aca="false">H96+$D$6*($H$5-H96)*$H$7+(H95+$D$6*($H$5-H95)*$H$7-I95)</f>
        <v>3.10372512905041</v>
      </c>
      <c r="J96" s="0" t="n">
        <f aca="false">I96+$D$6*($H$5-I96)*$H$7+(I95+$D$6*($H$5-I95)*$H$7-J95)</f>
        <v>3.08406198868712</v>
      </c>
      <c r="K96" s="0" t="n">
        <f aca="false">J96+$D$6*($H$5-J96)*$H$7+(J95+$D$6*($H$5-J95)*$H$7-K95)</f>
        <v>3.23602307249564</v>
      </c>
      <c r="L96" s="0" t="n">
        <f aca="false">K96+$D$6*($H$5-K96)*$H$7+(K95+$D$6*($H$5-K95)*$H$7-L95)</f>
        <v>3.32084465155696</v>
      </c>
      <c r="M96" s="0" t="n">
        <f aca="false">L96+$D$6*($H$5-L96)*$H$7+(L95+$D$6*($H$5-L95)*$H$7-M95)</f>
        <v>3.33669715812096</v>
      </c>
      <c r="N96" s="0" t="n">
        <f aca="false">EXP(M96)</f>
        <v>28.126077140524</v>
      </c>
      <c r="O96" s="0" t="n">
        <f aca="false">EXP(($H$9*LN(N96))+(1-$H$9)*$H$5+(($D$9^2)/(4*$D$6))*(1-$H$9^2))</f>
        <v>25.7125862000179</v>
      </c>
      <c r="P96" s="32" t="n">
        <f aca="false">(MAX(O96-$D$5,0))*$H$8</f>
        <v>2.3900459250515</v>
      </c>
      <c r="Q96" s="32" t="n">
        <f aca="false">AVERAGE(P95:P96)</f>
        <v>1.19502296252575</v>
      </c>
    </row>
    <row r="97" customFormat="false" ht="12.75" hidden="false" customHeight="false" outlineLevel="0" collapsed="false">
      <c r="A97" s="0" t="n">
        <v>39</v>
      </c>
      <c r="C97" s="20" t="n">
        <f aca="false">$H$6</f>
        <v>3.29212628660779</v>
      </c>
      <c r="D97" s="0" t="n">
        <f aca="true">C97+$D$6*($H$5-C97)*$H$7+$D$9*($H$7^0.5)*(NORMINV(RAND(),0,1))</f>
        <v>3.18533524658803</v>
      </c>
      <c r="E97" s="0" t="n">
        <f aca="true">D97+$D$6*($H$5-D97)*$H$7+$D$9*($H$7^0.5)*(NORMINV(RAND(),0,1))</f>
        <v>3.15707933421425</v>
      </c>
      <c r="F97" s="0" t="n">
        <f aca="true">E97+$D$6*($H$5-E97)*$H$7+$D$9*($H$7^0.5)*(NORMINV(RAND(),0,1))</f>
        <v>3.14174448492956</v>
      </c>
      <c r="G97" s="0" t="n">
        <f aca="true">F97+$D$6*($H$5-F97)*$H$7+$D$9*($H$7^0.5)*(NORMINV(RAND(),0,1))</f>
        <v>3.14271429706973</v>
      </c>
      <c r="H97" s="0" t="n">
        <f aca="true">G97+$D$6*($H$5-G97)*$H$7+$D$9*($H$7^0.5)*(NORMINV(RAND(),0,1))</f>
        <v>3.16102657518251</v>
      </c>
      <c r="I97" s="0" t="n">
        <f aca="true">H97+$D$6*($H$5-H97)*$H$7+$D$9*($H$7^0.5)*(NORMINV(RAND(),0,1))</f>
        <v>3.05160797501257</v>
      </c>
      <c r="J97" s="0" t="n">
        <f aca="true">I97+$D$6*($H$5-I97)*$H$7+$D$9*($H$7^0.5)*(NORMINV(RAND(),0,1))</f>
        <v>2.93996398709272</v>
      </c>
      <c r="K97" s="0" t="n">
        <f aca="true">J97+$D$6*($H$5-J97)*$H$7+$D$9*($H$7^0.5)*(NORMINV(RAND(),0,1))</f>
        <v>2.85250740703834</v>
      </c>
      <c r="L97" s="0" t="n">
        <f aca="true">K97+$D$6*($H$5-K97)*$H$7+$D$9*($H$7^0.5)*(NORMINV(RAND(),0,1))</f>
        <v>2.76046144724245</v>
      </c>
      <c r="M97" s="0" t="n">
        <f aca="true">L97+$D$6*($H$5-L97)*$H$7+$D$9*($H$7^0.5)*(NORMINV(RAND(),0,1))</f>
        <v>2.67658332837078</v>
      </c>
      <c r="N97" s="0" t="n">
        <f aca="false">EXP(M97)</f>
        <v>14.5353458551364</v>
      </c>
      <c r="O97" s="0" t="n">
        <f aca="false">EXP(($H$9*LN(N97))+(1-$H$9)*$H$5+(($D$9^2)/(4*$D$6))*(1-$H$9^2))</f>
        <v>15.2661118806563</v>
      </c>
      <c r="P97" s="32" t="n">
        <f aca="false">(MAX(O97-$D$5,0))*$H$8</f>
        <v>0</v>
      </c>
    </row>
    <row r="98" customFormat="false" ht="12.75" hidden="false" customHeight="false" outlineLevel="0" collapsed="false">
      <c r="C98" s="20" t="n">
        <f aca="false">$H$6</f>
        <v>3.29212628660779</v>
      </c>
      <c r="D98" s="0" t="n">
        <f aca="false">C98+$D$6*($H$5-C98)*$H$7+(C97+$D$6*($H$5-C97)*$H$7-D97)</f>
        <v>3.37481776589967</v>
      </c>
      <c r="E98" s="0" t="n">
        <f aca="false">D98+$D$6*($H$5-D98)*$H$7+(D97+$D$6*($H$5-D97)*$H$7-E97)</f>
        <v>3.37954286717874</v>
      </c>
      <c r="F98" s="0" t="n">
        <f aca="false">E98+$D$6*($H$5-E98)*$H$7+(E97+$D$6*($H$5-E97)*$H$7-F97)</f>
        <v>3.37190223251055</v>
      </c>
      <c r="G98" s="0" t="n">
        <f aca="false">F98+$D$6*($H$5-F98)*$H$7+(F97+$D$6*($H$5-F97)*$H$7-G97)</f>
        <v>3.34849915783879</v>
      </c>
      <c r="H98" s="0" t="n">
        <f aca="false">G98+$D$6*($H$5-G98)*$H$7+(G97+$D$6*($H$5-G97)*$H$7-H97)</f>
        <v>3.30828304219018</v>
      </c>
      <c r="I98" s="0" t="n">
        <f aca="false">H98+$D$6*($H$5-H98)*$H$7+(H97+$D$6*($H$5-H97)*$H$7-I97)</f>
        <v>3.39631473539012</v>
      </c>
      <c r="J98" s="0" t="n">
        <f aca="false">I98+$D$6*($H$5-I98)*$H$7+(I97+$D$6*($H$5-I97)*$H$7-J97)</f>
        <v>3.48707654734447</v>
      </c>
      <c r="K98" s="0" t="n">
        <f aca="false">J98+$D$6*($H$5-J98)*$H$7+(J97+$D$6*($H$5-J97)*$H$7-K97)</f>
        <v>3.55414377078613</v>
      </c>
      <c r="L98" s="0" t="n">
        <f aca="false">K98+$D$6*($H$5-K98)*$H$7+(K97+$D$6*($H$5-K97)*$H$7-L97)</f>
        <v>3.62628156278536</v>
      </c>
      <c r="M98" s="0" t="n">
        <f aca="false">L98+$D$6*($H$5-L98)*$H$7+(L97+$D$6*($H$5-L97)*$H$7-M97)</f>
        <v>3.69072134662038</v>
      </c>
      <c r="N98" s="0" t="n">
        <f aca="false">EXP(M98)</f>
        <v>40.0737435932952</v>
      </c>
      <c r="O98" s="0" t="n">
        <f aca="false">EXP(($H$9*LN(N98))+(1-$H$9)*$H$5+(($D$9^2)/(4*$D$6))*(1-$H$9^2))</f>
        <v>34.0075333642753</v>
      </c>
      <c r="P98" s="32" t="n">
        <f aca="false">(MAX(O98-$D$5,0))*$H$8</f>
        <v>10.2804437423719</v>
      </c>
      <c r="Q98" s="32" t="n">
        <f aca="false">AVERAGE(P97:P98)</f>
        <v>5.14022187118595</v>
      </c>
    </row>
    <row r="99" customFormat="false" ht="12.75" hidden="false" customHeight="false" outlineLevel="0" collapsed="false">
      <c r="A99" s="0" t="n">
        <v>40</v>
      </c>
      <c r="C99" s="20" t="n">
        <f aca="false">$H$6</f>
        <v>3.29212628660779</v>
      </c>
      <c r="D99" s="0" t="n">
        <f aca="true">C99+$D$6*($H$5-C99)*$H$7+$D$9*($H$7^0.5)*(NORMINV(RAND(),0,1))</f>
        <v>3.28618892707368</v>
      </c>
      <c r="E99" s="0" t="n">
        <f aca="true">D99+$D$6*($H$5-D99)*$H$7+$D$9*($H$7^0.5)*(NORMINV(RAND(),0,1))</f>
        <v>3.3758367668118</v>
      </c>
      <c r="F99" s="0" t="n">
        <f aca="true">E99+$D$6*($H$5-E99)*$H$7+$D$9*($H$7^0.5)*(NORMINV(RAND(),0,1))</f>
        <v>3.39660085598047</v>
      </c>
      <c r="G99" s="0" t="n">
        <f aca="true">F99+$D$6*($H$5-F99)*$H$7+$D$9*($H$7^0.5)*(NORMINV(RAND(),0,1))</f>
        <v>3.39507354173258</v>
      </c>
      <c r="H99" s="0" t="n">
        <f aca="true">G99+$D$6*($H$5-G99)*$H$7+$D$9*($H$7^0.5)*(NORMINV(RAND(),0,1))</f>
        <v>3.35837513275122</v>
      </c>
      <c r="I99" s="0" t="n">
        <f aca="true">H99+$D$6*($H$5-H99)*$H$7+$D$9*($H$7^0.5)*(NORMINV(RAND(),0,1))</f>
        <v>3.40645097111859</v>
      </c>
      <c r="J99" s="0" t="n">
        <f aca="true">I99+$D$6*($H$5-I99)*$H$7+$D$9*($H$7^0.5)*(NORMINV(RAND(),0,1))</f>
        <v>3.34075325945597</v>
      </c>
      <c r="K99" s="0" t="n">
        <f aca="true">J99+$D$6*($H$5-J99)*$H$7+$D$9*($H$7^0.5)*(NORMINV(RAND(),0,1))</f>
        <v>3.35997930554222</v>
      </c>
      <c r="L99" s="0" t="n">
        <f aca="true">K99+$D$6*($H$5-K99)*$H$7+$D$9*($H$7^0.5)*(NORMINV(RAND(),0,1))</f>
        <v>3.37438017464882</v>
      </c>
      <c r="M99" s="0" t="n">
        <f aca="true">L99+$D$6*($H$5-L99)*$H$7+$D$9*($H$7^0.5)*(NORMINV(RAND(),0,1))</f>
        <v>3.43969480787123</v>
      </c>
      <c r="N99" s="0" t="n">
        <f aca="false">EXP(M99)</f>
        <v>31.17744160642</v>
      </c>
      <c r="O99" s="0" t="n">
        <f aca="false">EXP(($H$9*LN(N99))+(1-$H$9)*$H$5+(($D$9^2)/(4*$D$6))*(1-$H$9^2))</f>
        <v>27.8916165239984</v>
      </c>
      <c r="P99" s="32" t="n">
        <f aca="false">(MAX(O99-$D$5,0))*$H$8</f>
        <v>4.46280368610108</v>
      </c>
    </row>
    <row r="100" customFormat="false" ht="12.75" hidden="false" customHeight="false" outlineLevel="0" collapsed="false">
      <c r="C100" s="20" t="n">
        <f aca="false">$H$6</f>
        <v>3.29212628660779</v>
      </c>
      <c r="D100" s="0" t="n">
        <f aca="false">C100+$D$6*($H$5-C100)*$H$7+(C99+$D$6*($H$5-C99)*$H$7-D99)</f>
        <v>3.27396408541402</v>
      </c>
      <c r="E100" s="0" t="n">
        <f aca="false">D100+$D$6*($H$5-D100)*$H$7+(D99+$D$6*($H$5-D99)*$H$7-E99)</f>
        <v>3.16078543458119</v>
      </c>
      <c r="F100" s="0" t="n">
        <f aca="false">E100+$D$6*($H$5-E100)*$H$7+(E99+$D$6*($H$5-E99)*$H$7-F99)</f>
        <v>3.11704586145965</v>
      </c>
      <c r="G100" s="0" t="n">
        <f aca="false">F100+$D$6*($H$5-F100)*$H$7+(F99+$D$6*($H$5-F99)*$H$7-G99)</f>
        <v>3.09613991317595</v>
      </c>
      <c r="H100" s="0" t="n">
        <f aca="false">G100+$D$6*($H$5-G100)*$H$7+(G99+$D$6*($H$5-G99)*$H$7-H99)</f>
        <v>3.11093448462147</v>
      </c>
      <c r="I100" s="0" t="n">
        <f aca="false">H100+$D$6*($H$5-H100)*$H$7+(H99+$D$6*($H$5-H99)*$H$7-I99)</f>
        <v>3.0414717392841</v>
      </c>
      <c r="J100" s="0" t="n">
        <f aca="false">I100+$D$6*($H$5-I100)*$H$7+(I99+$D$6*($H$5-I99)*$H$7-J99)</f>
        <v>3.08628727498122</v>
      </c>
      <c r="K100" s="0" t="n">
        <f aca="false">J100+$D$6*($H$5-J100)*$H$7+(J99+$D$6*($H$5-J99)*$H$7-K99)</f>
        <v>3.04667187228225</v>
      </c>
      <c r="L100" s="0" t="n">
        <f aca="false">K100+$D$6*($H$5-K100)*$H$7+(K99+$D$6*($H$5-K99)*$H$7-L99)</f>
        <v>3.01236283537899</v>
      </c>
      <c r="M100" s="0" t="n">
        <f aca="false">L100+$D$6*($H$5-L100)*$H$7+(L99+$D$6*($H$5-L99)*$H$7-M99)</f>
        <v>2.92760986711993</v>
      </c>
      <c r="N100" s="0" t="n">
        <f aca="false">EXP(M100)</f>
        <v>18.6829224216608</v>
      </c>
      <c r="O100" s="0" t="n">
        <f aca="false">EXP(($H$9*LN(N100))+(1-$H$9)*$H$5+(($D$9^2)/(4*$D$6))*(1-$H$9^2))</f>
        <v>18.6135790543901</v>
      </c>
      <c r="P100" s="32" t="n">
        <f aca="false">(MAX(O100-$D$5,0))*$H$8</f>
        <v>0</v>
      </c>
      <c r="Q100" s="32" t="n">
        <f aca="false">AVERAGE(P99:P100)</f>
        <v>2.23140184305054</v>
      </c>
    </row>
    <row r="101" customFormat="false" ht="12.75" hidden="false" customHeight="false" outlineLevel="0" collapsed="false">
      <c r="A101" s="0" t="n">
        <v>41</v>
      </c>
      <c r="C101" s="20" t="n">
        <f aca="false">$H$6</f>
        <v>3.29212628660779</v>
      </c>
      <c r="D101" s="0" t="n">
        <f aca="true">C101+$D$6*($H$5-C101)*$H$7+$D$9*($H$7^0.5)*(NORMINV(RAND(),0,1))</f>
        <v>3.31825073767364</v>
      </c>
      <c r="E101" s="0" t="n">
        <f aca="true">D101+$D$6*($H$5-D101)*$H$7+$D$9*($H$7^0.5)*(NORMINV(RAND(),0,1))</f>
        <v>3.27175498103462</v>
      </c>
      <c r="F101" s="0" t="n">
        <f aca="true">E101+$D$6*($H$5-E101)*$H$7+$D$9*($H$7^0.5)*(NORMINV(RAND(),0,1))</f>
        <v>3.28842456532949</v>
      </c>
      <c r="G101" s="0" t="n">
        <f aca="true">F101+$D$6*($H$5-F101)*$H$7+$D$9*($H$7^0.5)*(NORMINV(RAND(),0,1))</f>
        <v>3.42531866748569</v>
      </c>
      <c r="H101" s="0" t="n">
        <f aca="true">G101+$D$6*($H$5-G101)*$H$7+$D$9*($H$7^0.5)*(NORMINV(RAND(),0,1))</f>
        <v>3.3739359493192</v>
      </c>
      <c r="I101" s="0" t="n">
        <f aca="true">H101+$D$6*($H$5-H101)*$H$7+$D$9*($H$7^0.5)*(NORMINV(RAND(),0,1))</f>
        <v>3.40625868488528</v>
      </c>
      <c r="J101" s="0" t="n">
        <f aca="true">I101+$D$6*($H$5-I101)*$H$7+$D$9*($H$7^0.5)*(NORMINV(RAND(),0,1))</f>
        <v>3.41803665234924</v>
      </c>
      <c r="K101" s="0" t="n">
        <f aca="true">J101+$D$6*($H$5-J101)*$H$7+$D$9*($H$7^0.5)*(NORMINV(RAND(),0,1))</f>
        <v>3.33903779792688</v>
      </c>
      <c r="L101" s="0" t="n">
        <f aca="true">K101+$D$6*($H$5-K101)*$H$7+$D$9*($H$7^0.5)*(NORMINV(RAND(),0,1))</f>
        <v>3.38020493375827</v>
      </c>
      <c r="M101" s="0" t="n">
        <f aca="true">L101+$D$6*($H$5-L101)*$H$7+$D$9*($H$7^0.5)*(NORMINV(RAND(),0,1))</f>
        <v>3.39855221681288</v>
      </c>
      <c r="N101" s="0" t="n">
        <f aca="false">EXP(M101)</f>
        <v>29.9207499154995</v>
      </c>
      <c r="O101" s="0" t="n">
        <f aca="false">EXP(($H$9*LN(N101))+(1-$H$9)*$H$5+(($D$9^2)/(4*$D$6))*(1-$H$9^2))</f>
        <v>26.9998831271002</v>
      </c>
      <c r="P101" s="32" t="n">
        <f aca="false">(MAX(O101-$D$5,0))*$H$8</f>
        <v>3.61456064016152</v>
      </c>
    </row>
    <row r="102" customFormat="false" ht="12.75" hidden="false" customHeight="false" outlineLevel="0" collapsed="false">
      <c r="C102" s="20" t="n">
        <f aca="false">$H$6</f>
        <v>3.29212628660779</v>
      </c>
      <c r="D102" s="0" t="n">
        <f aca="false">C102+$D$6*($H$5-C102)*$H$7+(C101+$D$6*($H$5-C101)*$H$7-D101)</f>
        <v>3.24190227481406</v>
      </c>
      <c r="E102" s="0" t="n">
        <f aca="false">D102+$D$6*($H$5-D102)*$H$7+(D101+$D$6*($H$5-D101)*$H$7-E101)</f>
        <v>3.26486722035837</v>
      </c>
      <c r="F102" s="0" t="n">
        <f aca="false">E102+$D$6*($H$5-E102)*$H$7+(E101+$D$6*($H$5-E101)*$H$7-F101)</f>
        <v>3.22522215211062</v>
      </c>
      <c r="G102" s="0" t="n">
        <f aca="false">F102+$D$6*($H$5-F102)*$H$7+(F101+$D$6*($H$5-F101)*$H$7-G101)</f>
        <v>3.06589478742284</v>
      </c>
      <c r="H102" s="0" t="n">
        <f aca="false">G102+$D$6*($H$5-G102)*$H$7+(G101+$D$6*($H$5-G101)*$H$7-H101)</f>
        <v>3.09537366805349</v>
      </c>
      <c r="I102" s="0" t="n">
        <f aca="false">H102+$D$6*($H$5-H102)*$H$7+(H101+$D$6*($H$5-H101)*$H$7-I101)</f>
        <v>3.04166402551742</v>
      </c>
      <c r="J102" s="0" t="n">
        <f aca="false">I102+$D$6*($H$5-I102)*$H$7+(I101+$D$6*($H$5-I101)*$H$7-J101)</f>
        <v>3.00900388208795</v>
      </c>
      <c r="K102" s="0" t="n">
        <f aca="false">J102+$D$6*($H$5-J102)*$H$7+(J101+$D$6*($H$5-J101)*$H$7-K101)</f>
        <v>3.06761337989759</v>
      </c>
      <c r="L102" s="0" t="n">
        <f aca="false">K102+$D$6*($H$5-K102)*$H$7+(K101+$D$6*($H$5-K101)*$H$7-L101)</f>
        <v>3.00653807626955</v>
      </c>
      <c r="M102" s="0" t="n">
        <f aca="false">L102+$D$6*($H$5-L102)*$H$7+(L101+$D$6*($H$5-L101)*$H$7-M101)</f>
        <v>2.96875245817827</v>
      </c>
      <c r="N102" s="0" t="n">
        <f aca="false">EXP(M102)</f>
        <v>19.4676177730714</v>
      </c>
      <c r="O102" s="0" t="n">
        <f aca="false">EXP(($H$9*LN(N102))+(1-$H$9)*$H$5+(($D$9^2)/(4*$D$6))*(1-$H$9^2))</f>
        <v>19.2283354220554</v>
      </c>
      <c r="P102" s="32" t="n">
        <f aca="false">(MAX(O102-$D$5,0))*$H$8</f>
        <v>0</v>
      </c>
      <c r="Q102" s="32" t="n">
        <f aca="false">AVERAGE(P101:P102)</f>
        <v>1.80728032008076</v>
      </c>
    </row>
    <row r="103" customFormat="false" ht="12.75" hidden="false" customHeight="false" outlineLevel="0" collapsed="false">
      <c r="A103" s="0" t="n">
        <v>42</v>
      </c>
      <c r="C103" s="20" t="n">
        <f aca="false">$H$6</f>
        <v>3.29212628660779</v>
      </c>
      <c r="D103" s="0" t="n">
        <f aca="true">C103+$D$6*($H$5-C103)*$H$7+$D$9*($H$7^0.5)*(NORMINV(RAND(),0,1))</f>
        <v>3.40553365298802</v>
      </c>
      <c r="E103" s="0" t="n">
        <f aca="true">D103+$D$6*($H$5-D103)*$H$7+$D$9*($H$7^0.5)*(NORMINV(RAND(),0,1))</f>
        <v>3.39959486984221</v>
      </c>
      <c r="F103" s="0" t="n">
        <f aca="true">E103+$D$6*($H$5-E103)*$H$7+$D$9*($H$7^0.5)*(NORMINV(RAND(),0,1))</f>
        <v>3.46427938316545</v>
      </c>
      <c r="G103" s="0" t="n">
        <f aca="true">F103+$D$6*($H$5-F103)*$H$7+$D$9*($H$7^0.5)*(NORMINV(RAND(),0,1))</f>
        <v>3.4700238198578</v>
      </c>
      <c r="H103" s="0" t="n">
        <f aca="true">G103+$D$6*($H$5-G103)*$H$7+$D$9*($H$7^0.5)*(NORMINV(RAND(),0,1))</f>
        <v>3.47107676498281</v>
      </c>
      <c r="I103" s="0" t="n">
        <f aca="true">H103+$D$6*($H$5-H103)*$H$7+$D$9*($H$7^0.5)*(NORMINV(RAND(),0,1))</f>
        <v>3.4494733875136</v>
      </c>
      <c r="J103" s="0" t="n">
        <f aca="true">I103+$D$6*($H$5-I103)*$H$7+$D$9*($H$7^0.5)*(NORMINV(RAND(),0,1))</f>
        <v>3.47938096612672</v>
      </c>
      <c r="K103" s="0" t="n">
        <f aca="true">J103+$D$6*($H$5-J103)*$H$7+$D$9*($H$7^0.5)*(NORMINV(RAND(),0,1))</f>
        <v>3.53423130546649</v>
      </c>
      <c r="L103" s="0" t="n">
        <f aca="true">K103+$D$6*($H$5-K103)*$H$7+$D$9*($H$7^0.5)*(NORMINV(RAND(),0,1))</f>
        <v>3.47019419274916</v>
      </c>
      <c r="M103" s="0" t="n">
        <f aca="true">L103+$D$6*($H$5-L103)*$H$7+$D$9*($H$7^0.5)*(NORMINV(RAND(),0,1))</f>
        <v>3.3287996332158</v>
      </c>
      <c r="N103" s="0" t="n">
        <f aca="false">EXP(M103)</f>
        <v>27.9048255657039</v>
      </c>
      <c r="O103" s="0" t="n">
        <f aca="false">EXP(($H$9*LN(N103))+(1-$H$9)*$H$5+(($D$9^2)/(4*$D$6))*(1-$H$9^2))</f>
        <v>25.5527078874535</v>
      </c>
      <c r="P103" s="32" t="n">
        <f aca="false">(MAX(O103-$D$5,0))*$H$8</f>
        <v>2.23796496980067</v>
      </c>
    </row>
    <row r="104" customFormat="false" ht="12.75" hidden="false" customHeight="false" outlineLevel="0" collapsed="false">
      <c r="C104" s="20" t="n">
        <f aca="false">$H$6</f>
        <v>3.29212628660779</v>
      </c>
      <c r="D104" s="0" t="n">
        <f aca="false">C104+$D$6*($H$5-C104)*$H$7+(C103+$D$6*($H$5-C103)*$H$7-D103)</f>
        <v>3.15461935949968</v>
      </c>
      <c r="E104" s="0" t="n">
        <f aca="false">D104+$D$6*($H$5-D104)*$H$7+(D103+$D$6*($H$5-D103)*$H$7-E103)</f>
        <v>3.13702733155078</v>
      </c>
      <c r="F104" s="0" t="n">
        <f aca="false">E104+$D$6*($H$5-E104)*$H$7+(E103+$D$6*($H$5-E103)*$H$7-F103)</f>
        <v>3.04936733427467</v>
      </c>
      <c r="G104" s="0" t="n">
        <f aca="false">F104+$D$6*($H$5-F104)*$H$7+(F103+$D$6*($H$5-F103)*$H$7-G103)</f>
        <v>3.02118963505073</v>
      </c>
      <c r="H104" s="0" t="n">
        <f aca="false">G104+$D$6*($H$5-G104)*$H$7+(G103+$D$6*($H$5-G103)*$H$7-H103)</f>
        <v>2.99823285238988</v>
      </c>
      <c r="I104" s="0" t="n">
        <f aca="false">H104+$D$6*($H$5-H104)*$H$7+(H103+$D$6*($H$5-H103)*$H$7-I103)</f>
        <v>2.99844932288909</v>
      </c>
      <c r="J104" s="0" t="n">
        <f aca="false">I104+$D$6*($H$5-I104)*$H$7+(I103+$D$6*($H$5-I103)*$H$7-J103)</f>
        <v>2.94765956831047</v>
      </c>
      <c r="K104" s="0" t="n">
        <f aca="false">J104+$D$6*($H$5-J104)*$H$7+(J103+$D$6*($H$5-J103)*$H$7-K103)</f>
        <v>2.87241987235798</v>
      </c>
      <c r="L104" s="0" t="n">
        <f aca="false">K104+$D$6*($H$5-K104)*$H$7+(K103+$D$6*($H$5-K103)*$H$7-L103)</f>
        <v>2.91654881727866</v>
      </c>
      <c r="M104" s="0" t="n">
        <f aca="false">L104+$D$6*($H$5-L104)*$H$7+(L103+$D$6*($H$5-L103)*$H$7-M103)</f>
        <v>3.03850504177535</v>
      </c>
      <c r="N104" s="0" t="n">
        <f aca="false">EXP(M104)</f>
        <v>20.8740141187086</v>
      </c>
      <c r="O104" s="0" t="n">
        <f aca="false">EXP(($H$9*LN(N104))+(1-$H$9)*$H$5+(($D$9^2)/(4*$D$6))*(1-$H$9^2))</f>
        <v>20.3173304140924</v>
      </c>
      <c r="P104" s="32" t="n">
        <f aca="false">(MAX(O104-$D$5,0))*$H$8</f>
        <v>0</v>
      </c>
      <c r="Q104" s="32" t="n">
        <f aca="false">AVERAGE(P103:P104)</f>
        <v>1.11898248490034</v>
      </c>
    </row>
    <row r="105" customFormat="false" ht="12.75" hidden="false" customHeight="false" outlineLevel="0" collapsed="false">
      <c r="A105" s="0" t="n">
        <v>43</v>
      </c>
      <c r="C105" s="20" t="n">
        <f aca="false">$H$6</f>
        <v>3.29212628660779</v>
      </c>
      <c r="D105" s="0" t="n">
        <f aca="true">C105+$D$6*($H$5-C105)*$H$7+$D$9*($H$7^0.5)*(NORMINV(RAND(),0,1))</f>
        <v>3.27455988188095</v>
      </c>
      <c r="E105" s="0" t="n">
        <f aca="true">D105+$D$6*($H$5-D105)*$H$7+$D$9*($H$7^0.5)*(NORMINV(RAND(),0,1))</f>
        <v>3.25658786208607</v>
      </c>
      <c r="F105" s="0" t="n">
        <f aca="true">E105+$D$6*($H$5-E105)*$H$7+$D$9*($H$7^0.5)*(NORMINV(RAND(),0,1))</f>
        <v>3.37580738554089</v>
      </c>
      <c r="G105" s="0" t="n">
        <f aca="true">F105+$D$6*($H$5-F105)*$H$7+$D$9*($H$7^0.5)*(NORMINV(RAND(),0,1))</f>
        <v>3.42261561283258</v>
      </c>
      <c r="H105" s="0" t="n">
        <f aca="true">G105+$D$6*($H$5-G105)*$H$7+$D$9*($H$7^0.5)*(NORMINV(RAND(),0,1))</f>
        <v>3.44213485975066</v>
      </c>
      <c r="I105" s="0" t="n">
        <f aca="true">H105+$D$6*($H$5-H105)*$H$7+$D$9*($H$7^0.5)*(NORMINV(RAND(),0,1))</f>
        <v>3.57974531960761</v>
      </c>
      <c r="J105" s="0" t="n">
        <f aca="true">I105+$D$6*($H$5-I105)*$H$7+$D$9*($H$7^0.5)*(NORMINV(RAND(),0,1))</f>
        <v>3.64003160070868</v>
      </c>
      <c r="K105" s="0" t="n">
        <f aca="true">J105+$D$6*($H$5-J105)*$H$7+$D$9*($H$7^0.5)*(NORMINV(RAND(),0,1))</f>
        <v>3.68072999811027</v>
      </c>
      <c r="L105" s="0" t="n">
        <f aca="true">K105+$D$6*($H$5-K105)*$H$7+$D$9*($H$7^0.5)*(NORMINV(RAND(),0,1))</f>
        <v>3.69487487899973</v>
      </c>
      <c r="M105" s="0" t="n">
        <f aca="true">L105+$D$6*($H$5-L105)*$H$7+$D$9*($H$7^0.5)*(NORMINV(RAND(),0,1))</f>
        <v>3.74209049212474</v>
      </c>
      <c r="N105" s="0" t="n">
        <f aca="false">EXP(M105)</f>
        <v>42.1860877334576</v>
      </c>
      <c r="O105" s="0" t="n">
        <f aca="false">EXP(($H$9*LN(N105))+(1-$H$9)*$H$5+(($D$9^2)/(4*$D$6))*(1-$H$9^2))</f>
        <v>35.4156009537685</v>
      </c>
      <c r="P105" s="32" t="n">
        <f aca="false">(MAX(O105-$D$5,0))*$H$8</f>
        <v>11.6198390651836</v>
      </c>
    </row>
    <row r="106" customFormat="false" ht="12.75" hidden="false" customHeight="false" outlineLevel="0" collapsed="false">
      <c r="C106" s="20" t="n">
        <f aca="false">$H$6</f>
        <v>3.29212628660779</v>
      </c>
      <c r="D106" s="0" t="n">
        <f aca="false">C106+$D$6*($H$5-C106)*$H$7+(C105+$D$6*($H$5-C105)*$H$7-D105)</f>
        <v>3.28559313060675</v>
      </c>
      <c r="E106" s="0" t="n">
        <f aca="false">D106+$D$6*($H$5-D106)*$H$7+(D105+$D$6*($H$5-D105)*$H$7-E105)</f>
        <v>3.28003433930692</v>
      </c>
      <c r="F106" s="0" t="n">
        <f aca="false">E106+$D$6*($H$5-E106)*$H$7+(E105+$D$6*($H$5-E105)*$H$7-F105)</f>
        <v>3.13783933189922</v>
      </c>
      <c r="G106" s="0" t="n">
        <f aca="false">F106+$D$6*($H$5-F106)*$H$7+(F105+$D$6*($H$5-F105)*$H$7-G105)</f>
        <v>3.06859784207595</v>
      </c>
      <c r="H106" s="0" t="n">
        <f aca="false">G106+$D$6*($H$5-G106)*$H$7+(G105+$D$6*($H$5-G105)*$H$7-H105)</f>
        <v>3.02717475762203</v>
      </c>
      <c r="I106" s="0" t="n">
        <f aca="false">H106+$D$6*($H$5-H106)*$H$7+(H105+$D$6*($H$5-H105)*$H$7-I105)</f>
        <v>2.86817739079508</v>
      </c>
      <c r="J106" s="0" t="n">
        <f aca="false">I106+$D$6*($H$5-I106)*$H$7+(I105+$D$6*($H$5-I105)*$H$7-J105)</f>
        <v>2.78700893372851</v>
      </c>
      <c r="K106" s="0" t="n">
        <f aca="false">J106+$D$6*($H$5-J106)*$H$7+(J105+$D$6*($H$5-J105)*$H$7-K105)</f>
        <v>2.7259211797142</v>
      </c>
      <c r="L106" s="0" t="n">
        <f aca="false">K106+$D$6*($H$5-K106)*$H$7+(K105+$D$6*($H$5-K105)*$H$7-L105)</f>
        <v>2.69186813102809</v>
      </c>
      <c r="M106" s="0" t="n">
        <f aca="false">L106+$D$6*($H$5-L106)*$H$7+(L105+$D$6*($H$5-L105)*$H$7-M105)</f>
        <v>2.62521418286641</v>
      </c>
      <c r="N106" s="0" t="n">
        <f aca="false">EXP(M106)</f>
        <v>13.8075312059961</v>
      </c>
      <c r="O106" s="0" t="n">
        <f aca="false">EXP(($H$9*LN(N106))+(1-$H$9)*$H$5+(($D$9^2)/(4*$D$6))*(1-$H$9^2))</f>
        <v>14.6591557150729</v>
      </c>
      <c r="P106" s="32" t="n">
        <f aca="false">(MAX(O106-$D$5,0))*$H$8</f>
        <v>0</v>
      </c>
      <c r="Q106" s="32" t="n">
        <f aca="false">AVERAGE(P105:P106)</f>
        <v>5.8099195325918</v>
      </c>
    </row>
    <row r="107" customFormat="false" ht="12.75" hidden="false" customHeight="false" outlineLevel="0" collapsed="false">
      <c r="A107" s="0" t="n">
        <v>44</v>
      </c>
      <c r="C107" s="20" t="n">
        <f aca="false">$H$6</f>
        <v>3.29212628660779</v>
      </c>
      <c r="D107" s="0" t="n">
        <f aca="true">C107+$D$6*($H$5-C107)*$H$7+$D$9*($H$7^0.5)*(NORMINV(RAND(),0,1))</f>
        <v>3.19854441190983</v>
      </c>
      <c r="E107" s="0" t="n">
        <f aca="true">D107+$D$6*($H$5-D107)*$H$7+$D$9*($H$7^0.5)*(NORMINV(RAND(),0,1))</f>
        <v>3.18143849092525</v>
      </c>
      <c r="F107" s="0" t="n">
        <f aca="true">E107+$D$6*($H$5-E107)*$H$7+$D$9*($H$7^0.5)*(NORMINV(RAND(),0,1))</f>
        <v>3.07731968805321</v>
      </c>
      <c r="G107" s="0" t="n">
        <f aca="true">F107+$D$6*($H$5-F107)*$H$7+$D$9*($H$7^0.5)*(NORMINV(RAND(),0,1))</f>
        <v>2.9655874310375</v>
      </c>
      <c r="H107" s="0" t="n">
        <f aca="true">G107+$D$6*($H$5-G107)*$H$7+$D$9*($H$7^0.5)*(NORMINV(RAND(),0,1))</f>
        <v>2.93524381651471</v>
      </c>
      <c r="I107" s="0" t="n">
        <f aca="true">H107+$D$6*($H$5-H107)*$H$7+$D$9*($H$7^0.5)*(NORMINV(RAND(),0,1))</f>
        <v>2.82839207114929</v>
      </c>
      <c r="J107" s="0" t="n">
        <f aca="true">I107+$D$6*($H$5-I107)*$H$7+$D$9*($H$7^0.5)*(NORMINV(RAND(),0,1))</f>
        <v>2.73962738321825</v>
      </c>
      <c r="K107" s="0" t="n">
        <f aca="true">J107+$D$6*($H$5-J107)*$H$7+$D$9*($H$7^0.5)*(NORMINV(RAND(),0,1))</f>
        <v>2.79382053994649</v>
      </c>
      <c r="L107" s="0" t="n">
        <f aca="true">K107+$D$6*($H$5-K107)*$H$7+$D$9*($H$7^0.5)*(NORMINV(RAND(),0,1))</f>
        <v>2.94141419037155</v>
      </c>
      <c r="M107" s="0" t="n">
        <f aca="true">L107+$D$6*($H$5-L107)*$H$7+$D$9*($H$7^0.5)*(NORMINV(RAND(),0,1))</f>
        <v>2.862053258197</v>
      </c>
      <c r="N107" s="0" t="n">
        <f aca="false">EXP(M107)</f>
        <v>17.4974167928566</v>
      </c>
      <c r="O107" s="0" t="n">
        <f aca="false">EXP(($H$9*LN(N107))+(1-$H$9)*$H$5+(($D$9^2)/(4*$D$6))*(1-$H$9^2))</f>
        <v>17.6743781423387</v>
      </c>
      <c r="P107" s="32" t="n">
        <f aca="false">(MAX(O107-$D$5,0))*$H$8</f>
        <v>0</v>
      </c>
    </row>
    <row r="108" customFormat="false" ht="12.75" hidden="false" customHeight="false" outlineLevel="0" collapsed="false">
      <c r="C108" s="20" t="n">
        <f aca="false">$H$6</f>
        <v>3.29212628660779</v>
      </c>
      <c r="D108" s="0" t="n">
        <f aca="false">C108+$D$6*($H$5-C108)*$H$7+(C107+$D$6*($H$5-C107)*$H$7-D107)</f>
        <v>3.36160860057787</v>
      </c>
      <c r="E108" s="0" t="n">
        <f aca="false">D108+$D$6*($H$5-D108)*$H$7+(D107+$D$6*($H$5-D107)*$H$7-E107)</f>
        <v>3.35518371046774</v>
      </c>
      <c r="F108" s="0" t="n">
        <f aca="false">E108+$D$6*($H$5-E108)*$H$7+(E107+$D$6*($H$5-E107)*$H$7-F107)</f>
        <v>3.4363270293869</v>
      </c>
      <c r="G108" s="0" t="n">
        <f aca="false">F108+$D$6*($H$5-F108)*$H$7+(F107+$D$6*($H$5-F107)*$H$7-G107)</f>
        <v>3.52562602387103</v>
      </c>
      <c r="H108" s="0" t="n">
        <f aca="false">G108+$D$6*($H$5-G108)*$H$7+(G107+$D$6*($H$5-G107)*$H$7-H107)</f>
        <v>3.53406580085798</v>
      </c>
      <c r="I108" s="0" t="n">
        <f aca="false">H108+$D$6*($H$5-H108)*$H$7+(H107+$D$6*($H$5-H107)*$H$7-I107)</f>
        <v>3.6195306392534</v>
      </c>
      <c r="J108" s="0" t="n">
        <f aca="false">I108+$D$6*($H$5-I108)*$H$7+(I107+$D$6*($H$5-I107)*$H$7-J107)</f>
        <v>3.68741315121894</v>
      </c>
      <c r="K108" s="0" t="n">
        <f aca="false">J108+$D$6*($H$5-J108)*$H$7+(J107+$D$6*($H$5-J107)*$H$7-K107)</f>
        <v>3.61283063787798</v>
      </c>
      <c r="L108" s="0" t="n">
        <f aca="false">K108+$D$6*($H$5-K108)*$H$7+(K107+$D$6*($H$5-K107)*$H$7-L107)</f>
        <v>3.44532881965626</v>
      </c>
      <c r="M108" s="0" t="n">
        <f aca="false">L108+$D$6*($H$5-L108)*$H$7+(L107+$D$6*($H$5-L107)*$H$7-M107)</f>
        <v>3.50525141679415</v>
      </c>
      <c r="N108" s="0" t="n">
        <f aca="false">EXP(M108)</f>
        <v>33.2898124182768</v>
      </c>
      <c r="O108" s="0" t="n">
        <f aca="false">EXP(($H$9*LN(N108))+(1-$H$9)*$H$5+(($D$9^2)/(4*$D$6))*(1-$H$9^2))</f>
        <v>29.373752498852</v>
      </c>
      <c r="P108" s="32" t="n">
        <f aca="false">(MAX(O108-$D$5,0))*$H$8</f>
        <v>5.87265503649285</v>
      </c>
      <c r="Q108" s="32" t="n">
        <f aca="false">AVERAGE(P107:P108)</f>
        <v>2.93632751824643</v>
      </c>
    </row>
    <row r="109" customFormat="false" ht="12.75" hidden="false" customHeight="false" outlineLevel="0" collapsed="false">
      <c r="A109" s="0" t="n">
        <v>45</v>
      </c>
      <c r="C109" s="20" t="n">
        <f aca="false">$H$6</f>
        <v>3.29212628660779</v>
      </c>
      <c r="D109" s="0" t="n">
        <f aca="true">C109+$D$6*($H$5-C109)*$H$7+$D$9*($H$7^0.5)*(NORMINV(RAND(),0,1))</f>
        <v>3.23647416074642</v>
      </c>
      <c r="E109" s="0" t="n">
        <f aca="true">D109+$D$6*($H$5-D109)*$H$7+$D$9*($H$7^0.5)*(NORMINV(RAND(),0,1))</f>
        <v>3.2503404870836</v>
      </c>
      <c r="F109" s="0" t="n">
        <f aca="true">E109+$D$6*($H$5-E109)*$H$7+$D$9*($H$7^0.5)*(NORMINV(RAND(),0,1))</f>
        <v>3.13171887827303</v>
      </c>
      <c r="G109" s="0" t="n">
        <f aca="true">F109+$D$6*($H$5-F109)*$H$7+$D$9*($H$7^0.5)*(NORMINV(RAND(),0,1))</f>
        <v>3.04418081299633</v>
      </c>
      <c r="H109" s="0" t="n">
        <f aca="true">G109+$D$6*($H$5-G109)*$H$7+$D$9*($H$7^0.5)*(NORMINV(RAND(),0,1))</f>
        <v>3.07051929942994</v>
      </c>
      <c r="I109" s="0" t="n">
        <f aca="true">H109+$D$6*($H$5-H109)*$H$7+$D$9*($H$7^0.5)*(NORMINV(RAND(),0,1))</f>
        <v>2.99140972900595</v>
      </c>
      <c r="J109" s="0" t="n">
        <f aca="true">I109+$D$6*($H$5-I109)*$H$7+$D$9*($H$7^0.5)*(NORMINV(RAND(),0,1))</f>
        <v>3.02334868962804</v>
      </c>
      <c r="K109" s="0" t="n">
        <f aca="true">J109+$D$6*($H$5-J109)*$H$7+$D$9*($H$7^0.5)*(NORMINV(RAND(),0,1))</f>
        <v>2.93986227959331</v>
      </c>
      <c r="L109" s="0" t="n">
        <f aca="true">K109+$D$6*($H$5-K109)*$H$7+$D$9*($H$7^0.5)*(NORMINV(RAND(),0,1))</f>
        <v>2.88660473651871</v>
      </c>
      <c r="M109" s="0" t="n">
        <f aca="true">L109+$D$6*($H$5-L109)*$H$7+$D$9*($H$7^0.5)*(NORMINV(RAND(),0,1))</f>
        <v>2.84555705712753</v>
      </c>
      <c r="N109" s="0" t="n">
        <f aca="false">EXP(M109)</f>
        <v>17.2111435892128</v>
      </c>
      <c r="O109" s="0" t="n">
        <f aca="false">EXP(($H$9*LN(N109))+(1-$H$9)*$H$5+(($D$9^2)/(4*$D$6))*(1-$H$9^2))</f>
        <v>17.4456031334877</v>
      </c>
      <c r="P109" s="32" t="n">
        <f aca="false">(MAX(O109-$D$5,0))*$H$8</f>
        <v>0</v>
      </c>
    </row>
    <row r="110" customFormat="false" ht="12.75" hidden="false" customHeight="false" outlineLevel="0" collapsed="false">
      <c r="C110" s="20" t="n">
        <f aca="false">$H$6</f>
        <v>3.29212628660779</v>
      </c>
      <c r="D110" s="0" t="n">
        <f aca="false">C110+$D$6*($H$5-C110)*$H$7+(C109+$D$6*($H$5-C109)*$H$7-D109)</f>
        <v>3.32367885174128</v>
      </c>
      <c r="E110" s="0" t="n">
        <f aca="false">D110+$D$6*($H$5-D110)*$H$7+(D109+$D$6*($H$5-D109)*$H$7-E109)</f>
        <v>3.28628171430939</v>
      </c>
      <c r="F110" s="0" t="n">
        <f aca="false">E110+$D$6*($H$5-E110)*$H$7+(E109+$D$6*($H$5-E109)*$H$7-F109)</f>
        <v>3.38192783916708</v>
      </c>
      <c r="G110" s="0" t="n">
        <f aca="false">F110+$D$6*($H$5-F110)*$H$7+(F109+$D$6*($H$5-F109)*$H$7-G109)</f>
        <v>3.4470326419122</v>
      </c>
      <c r="H110" s="0" t="n">
        <f aca="false">G110+$D$6*($H$5-G110)*$H$7+(G109+$D$6*($H$5-G109)*$H$7-H109)</f>
        <v>3.39879031794275</v>
      </c>
      <c r="I110" s="0" t="n">
        <f aca="false">H110+$D$6*($H$5-H110)*$H$7+(H109+$D$6*($H$5-H109)*$H$7-I109)</f>
        <v>3.45651298139674</v>
      </c>
      <c r="J110" s="0" t="n">
        <f aca="false">I110+$D$6*($H$5-I110)*$H$7+(I109+$D$6*($H$5-I109)*$H$7-J109)</f>
        <v>3.40369184480915</v>
      </c>
      <c r="K110" s="0" t="n">
        <f aca="false">J110+$D$6*($H$5-J110)*$H$7+(J109+$D$6*($H$5-J109)*$H$7-K109)</f>
        <v>3.46678889823116</v>
      </c>
      <c r="L110" s="0" t="n">
        <f aca="false">K110+$D$6*($H$5-K110)*$H$7+(K109+$D$6*($H$5-K109)*$H$7-L109)</f>
        <v>3.5001382735091</v>
      </c>
      <c r="M110" s="0" t="n">
        <f aca="false">L110+$D$6*($H$5-L110)*$H$7+(L109+$D$6*($H$5-L109)*$H$7-M109)</f>
        <v>3.52174761786363</v>
      </c>
      <c r="N110" s="0" t="n">
        <f aca="false">EXP(M110)</f>
        <v>33.8435223562762</v>
      </c>
      <c r="O110" s="0" t="n">
        <f aca="false">EXP(($H$9*LN(N110))+(1-$H$9)*$H$5+(($D$9^2)/(4*$D$6))*(1-$H$9^2))</f>
        <v>29.7589487248864</v>
      </c>
      <c r="P110" s="32" t="n">
        <f aca="false">(MAX(O110-$D$5,0))*$H$8</f>
        <v>6.23906502090341</v>
      </c>
      <c r="Q110" s="32" t="n">
        <f aca="false">AVERAGE(P109:P110)</f>
        <v>3.1195325104517</v>
      </c>
    </row>
    <row r="111" customFormat="false" ht="12.75" hidden="false" customHeight="false" outlineLevel="0" collapsed="false">
      <c r="A111" s="0" t="n">
        <v>46</v>
      </c>
      <c r="C111" s="20" t="n">
        <f aca="false">$H$6</f>
        <v>3.29212628660779</v>
      </c>
      <c r="D111" s="0" t="n">
        <f aca="true">C111+$D$6*($H$5-C111)*$H$7+$D$9*($H$7^0.5)*(NORMINV(RAND(),0,1))</f>
        <v>3.2785083812037</v>
      </c>
      <c r="E111" s="0" t="n">
        <f aca="true">D111+$D$6*($H$5-D111)*$H$7+$D$9*($H$7^0.5)*(NORMINV(RAND(),0,1))</f>
        <v>3.27409824362619</v>
      </c>
      <c r="F111" s="0" t="n">
        <f aca="true">E111+$D$6*($H$5-E111)*$H$7+$D$9*($H$7^0.5)*(NORMINV(RAND(),0,1))</f>
        <v>3.13138033562381</v>
      </c>
      <c r="G111" s="0" t="n">
        <f aca="true">F111+$D$6*($H$5-F111)*$H$7+$D$9*($H$7^0.5)*(NORMINV(RAND(),0,1))</f>
        <v>3.16578880130647</v>
      </c>
      <c r="H111" s="0" t="n">
        <f aca="true">G111+$D$6*($H$5-G111)*$H$7+$D$9*($H$7^0.5)*(NORMINV(RAND(),0,1))</f>
        <v>3.19003648967172</v>
      </c>
      <c r="I111" s="0" t="n">
        <f aca="true">H111+$D$6*($H$5-H111)*$H$7+$D$9*($H$7^0.5)*(NORMINV(RAND(),0,1))</f>
        <v>3.15678121626038</v>
      </c>
      <c r="J111" s="0" t="n">
        <f aca="true">I111+$D$6*($H$5-I111)*$H$7+$D$9*($H$7^0.5)*(NORMINV(RAND(),0,1))</f>
        <v>3.18320265060324</v>
      </c>
      <c r="K111" s="0" t="n">
        <f aca="true">J111+$D$6*($H$5-J111)*$H$7+$D$9*($H$7^0.5)*(NORMINV(RAND(),0,1))</f>
        <v>3.15236562627376</v>
      </c>
      <c r="L111" s="0" t="n">
        <f aca="true">K111+$D$6*($H$5-K111)*$H$7+$D$9*($H$7^0.5)*(NORMINV(RAND(),0,1))</f>
        <v>3.13234549684555</v>
      </c>
      <c r="M111" s="0" t="n">
        <f aca="true">L111+$D$6*($H$5-L111)*$H$7+$D$9*($H$7^0.5)*(NORMINV(RAND(),0,1))</f>
        <v>3.16248875716101</v>
      </c>
      <c r="N111" s="0" t="n">
        <f aca="false">EXP(M111)</f>
        <v>23.6293304761717</v>
      </c>
      <c r="O111" s="0" t="n">
        <f aca="false">EXP(($H$9*LN(N111))+(1-$H$9)*$H$5+(($D$9^2)/(4*$D$6))*(1-$H$9^2))</f>
        <v>22.4074653774119</v>
      </c>
      <c r="P111" s="32" t="n">
        <f aca="false">(MAX(O111-$D$5,0))*$H$8</f>
        <v>0</v>
      </c>
    </row>
    <row r="112" customFormat="false" ht="12.75" hidden="false" customHeight="false" outlineLevel="0" collapsed="false">
      <c r="C112" s="20" t="n">
        <f aca="false">$H$6</f>
        <v>3.29212628660779</v>
      </c>
      <c r="D112" s="0" t="n">
        <f aca="false">C112+$D$6*($H$5-C112)*$H$7+(C111+$D$6*($H$5-C111)*$H$7-D111)</f>
        <v>3.281644631284</v>
      </c>
      <c r="E112" s="0" t="n">
        <f aca="false">D112+$D$6*($H$5-D112)*$H$7+(D111+$D$6*($H$5-D111)*$H$7-E111)</f>
        <v>3.2625239577668</v>
      </c>
      <c r="F112" s="0" t="n">
        <f aca="false">E112+$D$6*($H$5-E112)*$H$7+(E111+$D$6*($H$5-E111)*$H$7-F111)</f>
        <v>3.3822663818163</v>
      </c>
      <c r="G112" s="0" t="n">
        <f aca="false">F112+$D$6*($H$5-F112)*$H$7+(F111+$D$6*($H$5-F111)*$H$7-G111)</f>
        <v>3.32542465360206</v>
      </c>
      <c r="H112" s="0" t="n">
        <f aca="false">G112+$D$6*($H$5-G112)*$H$7+(G111+$D$6*($H$5-G111)*$H$7-H111)</f>
        <v>3.27927312770097</v>
      </c>
      <c r="I112" s="0" t="n">
        <f aca="false">H112+$D$6*($H$5-H112)*$H$7+(H111+$D$6*($H$5-H111)*$H$7-I111)</f>
        <v>3.29114149414231</v>
      </c>
      <c r="J112" s="0" t="n">
        <f aca="false">I112+$D$6*($H$5-I112)*$H$7+(I111+$D$6*($H$5-I111)*$H$7-J111)</f>
        <v>3.24383788383395</v>
      </c>
      <c r="K112" s="0" t="n">
        <f aca="false">J112+$D$6*($H$5-J112)*$H$7+(J111+$D$6*($H$5-J111)*$H$7-K111)</f>
        <v>3.25428555155071</v>
      </c>
      <c r="L112" s="0" t="n">
        <f aca="false">K112+$D$6*($H$5-K112)*$H$7+(K111+$D$6*($H$5-K111)*$H$7-L111)</f>
        <v>3.25439751318227</v>
      </c>
      <c r="M112" s="0" t="n">
        <f aca="false">L112+$D$6*($H$5-L112)*$H$7+(L111+$D$6*($H$5-L111)*$H$7-M111)</f>
        <v>3.20481591783015</v>
      </c>
      <c r="N112" s="0" t="n">
        <f aca="false">EXP(M112)</f>
        <v>24.65096179623</v>
      </c>
      <c r="O112" s="0" t="n">
        <f aca="false">EXP(($H$9*LN(N112))+(1-$H$9)*$H$5+(($D$9^2)/(4*$D$6))*(1-$H$9^2))</f>
        <v>23.1691893920107</v>
      </c>
      <c r="P112" s="32" t="n">
        <f aca="false">(MAX(O112-$D$5,0))*$H$8</f>
        <v>0</v>
      </c>
      <c r="Q112" s="32" t="n">
        <f aca="false">AVERAGE(P111:P112)</f>
        <v>0</v>
      </c>
    </row>
    <row r="113" customFormat="false" ht="12.75" hidden="false" customHeight="false" outlineLevel="0" collapsed="false">
      <c r="A113" s="0" t="n">
        <v>47</v>
      </c>
      <c r="C113" s="20" t="n">
        <f aca="false">$H$6</f>
        <v>3.29212628660779</v>
      </c>
      <c r="D113" s="0" t="n">
        <f aca="true">C113+$D$6*($H$5-C113)*$H$7+$D$9*($H$7^0.5)*(NORMINV(RAND(),0,1))</f>
        <v>3.3332603033207</v>
      </c>
      <c r="E113" s="0" t="n">
        <f aca="true">D113+$D$6*($H$5-D113)*$H$7+$D$9*($H$7^0.5)*(NORMINV(RAND(),0,1))</f>
        <v>3.33378224410497</v>
      </c>
      <c r="F113" s="0" t="n">
        <f aca="true">E113+$D$6*($H$5-E113)*$H$7+$D$9*($H$7^0.5)*(NORMINV(RAND(),0,1))</f>
        <v>3.40104483802422</v>
      </c>
      <c r="G113" s="0" t="n">
        <f aca="true">F113+$D$6*($H$5-F113)*$H$7+$D$9*($H$7^0.5)*(NORMINV(RAND(),0,1))</f>
        <v>3.33095663341493</v>
      </c>
      <c r="H113" s="0" t="n">
        <f aca="true">G113+$D$6*($H$5-G113)*$H$7+$D$9*($H$7^0.5)*(NORMINV(RAND(),0,1))</f>
        <v>3.12679650930281</v>
      </c>
      <c r="I113" s="0" t="n">
        <f aca="true">H113+$D$6*($H$5-H113)*$H$7+$D$9*($H$7^0.5)*(NORMINV(RAND(),0,1))</f>
        <v>3.09513308082616</v>
      </c>
      <c r="J113" s="0" t="n">
        <f aca="true">I113+$D$6*($H$5-I113)*$H$7+$D$9*($H$7^0.5)*(NORMINV(RAND(),0,1))</f>
        <v>3.10623360439994</v>
      </c>
      <c r="K113" s="0" t="n">
        <f aca="true">J113+$D$6*($H$5-J113)*$H$7+$D$9*($H$7^0.5)*(NORMINV(RAND(),0,1))</f>
        <v>2.9673179938589</v>
      </c>
      <c r="L113" s="0" t="n">
        <f aca="true">K113+$D$6*($H$5-K113)*$H$7+$D$9*($H$7^0.5)*(NORMINV(RAND(),0,1))</f>
        <v>3.05961241555899</v>
      </c>
      <c r="M113" s="0" t="n">
        <f aca="true">L113+$D$6*($H$5-L113)*$H$7+$D$9*($H$7^0.5)*(NORMINV(RAND(),0,1))</f>
        <v>2.95291365849693</v>
      </c>
      <c r="N113" s="0" t="n">
        <f aca="false">EXP(M113)</f>
        <v>19.1617031305739</v>
      </c>
      <c r="O113" s="0" t="n">
        <f aca="false">EXP(($H$9*LN(N113))+(1-$H$9)*$H$5+(($D$9^2)/(4*$D$6))*(1-$H$9^2))</f>
        <v>18.9893029208032</v>
      </c>
      <c r="P113" s="32" t="n">
        <f aca="false">(MAX(O113-$D$5,0))*$H$8</f>
        <v>0</v>
      </c>
    </row>
    <row r="114" customFormat="false" ht="12.75" hidden="false" customHeight="false" outlineLevel="0" collapsed="false">
      <c r="C114" s="20" t="n">
        <f aca="false">$H$6</f>
        <v>3.29212628660779</v>
      </c>
      <c r="D114" s="0" t="n">
        <f aca="false">C114+$D$6*($H$5-C114)*$H$7+(C113+$D$6*($H$5-C113)*$H$7-D113)</f>
        <v>3.226892709167</v>
      </c>
      <c r="E114" s="0" t="n">
        <f aca="false">D114+$D$6*($H$5-D114)*$H$7+(D113+$D$6*($H$5-D113)*$H$7-E113)</f>
        <v>3.20283995728802</v>
      </c>
      <c r="F114" s="0" t="n">
        <f aca="false">E114+$D$6*($H$5-E114)*$H$7+(E113+$D$6*($H$5-E113)*$H$7-F113)</f>
        <v>3.11260187941589</v>
      </c>
      <c r="G114" s="0" t="n">
        <f aca="false">F114+$D$6*($H$5-F114)*$H$7+(F113+$D$6*($H$5-F113)*$H$7-G113)</f>
        <v>3.16025682149359</v>
      </c>
      <c r="H114" s="0" t="n">
        <f aca="false">G114+$D$6*($H$5-G114)*$H$7+(G113+$D$6*($H$5-G113)*$H$7-H113)</f>
        <v>3.34251310806988</v>
      </c>
      <c r="I114" s="0" t="n">
        <f aca="false">H114+$D$6*($H$5-H114)*$H$7+(H113+$D$6*($H$5-H113)*$H$7-I113)</f>
        <v>3.35278962957653</v>
      </c>
      <c r="J114" s="0" t="n">
        <f aca="false">I114+$D$6*($H$5-I114)*$H$7+(I113+$D$6*($H$5-I113)*$H$7-J113)</f>
        <v>3.32080693003725</v>
      </c>
      <c r="K114" s="0" t="n">
        <f aca="false">J114+$D$6*($H$5-J114)*$H$7+(J113+$D$6*($H$5-J113)*$H$7-K113)</f>
        <v>3.43933318396557</v>
      </c>
      <c r="L114" s="0" t="n">
        <f aca="false">K114+$D$6*($H$5-K114)*$H$7+(K113+$D$6*($H$5-K113)*$H$7-L113)</f>
        <v>3.32713059446883</v>
      </c>
      <c r="M114" s="0" t="n">
        <f aca="false">L114+$D$6*($H$5-L114)*$H$7+(L113+$D$6*($H$5-L113)*$H$7-M113)</f>
        <v>3.41439101649422</v>
      </c>
      <c r="N114" s="0" t="n">
        <f aca="false">EXP(M114)</f>
        <v>30.3984316461518</v>
      </c>
      <c r="O114" s="0" t="n">
        <f aca="false">EXP(($H$9*LN(N114))+(1-$H$9)*$H$5+(($D$9^2)/(4*$D$6))*(1-$H$9^2))</f>
        <v>27.3397507685985</v>
      </c>
      <c r="P114" s="32" t="n">
        <f aca="false">(MAX(O114-$D$5,0))*$H$8</f>
        <v>3.9378527411903</v>
      </c>
      <c r="Q114" s="32" t="n">
        <f aca="false">AVERAGE(P113:P114)</f>
        <v>1.96892637059515</v>
      </c>
    </row>
    <row r="115" customFormat="false" ht="12.75" hidden="false" customHeight="false" outlineLevel="0" collapsed="false">
      <c r="A115" s="0" t="n">
        <v>48</v>
      </c>
      <c r="C115" s="20" t="n">
        <f aca="false">$H$6</f>
        <v>3.29212628660779</v>
      </c>
      <c r="D115" s="0" t="n">
        <f aca="true">C115+$D$6*($H$5-C115)*$H$7+$D$9*($H$7^0.5)*(NORMINV(RAND(),0,1))</f>
        <v>3.41493636356335</v>
      </c>
      <c r="E115" s="0" t="n">
        <f aca="true">D115+$D$6*($H$5-D115)*$H$7+$D$9*($H$7^0.5)*(NORMINV(RAND(),0,1))</f>
        <v>3.31350985785367</v>
      </c>
      <c r="F115" s="0" t="n">
        <f aca="true">E115+$D$6*($H$5-E115)*$H$7+$D$9*($H$7^0.5)*(NORMINV(RAND(),0,1))</f>
        <v>3.26709591056298</v>
      </c>
      <c r="G115" s="0" t="n">
        <f aca="true">F115+$D$6*($H$5-F115)*$H$7+$D$9*($H$7^0.5)*(NORMINV(RAND(),0,1))</f>
        <v>3.31220642796606</v>
      </c>
      <c r="H115" s="0" t="n">
        <f aca="true">G115+$D$6*($H$5-G115)*$H$7+$D$9*($H$7^0.5)*(NORMINV(RAND(),0,1))</f>
        <v>3.17393329498356</v>
      </c>
      <c r="I115" s="0" t="n">
        <f aca="true">H115+$D$6*($H$5-H115)*$H$7+$D$9*($H$7^0.5)*(NORMINV(RAND(),0,1))</f>
        <v>3.01983128360004</v>
      </c>
      <c r="J115" s="0" t="n">
        <f aca="true">I115+$D$6*($H$5-I115)*$H$7+$D$9*($H$7^0.5)*(NORMINV(RAND(),0,1))</f>
        <v>2.93046061826147</v>
      </c>
      <c r="K115" s="0" t="n">
        <f aca="true">J115+$D$6*($H$5-J115)*$H$7+$D$9*($H$7^0.5)*(NORMINV(RAND(),0,1))</f>
        <v>2.82711023194452</v>
      </c>
      <c r="L115" s="0" t="n">
        <f aca="true">K115+$D$6*($H$5-K115)*$H$7+$D$9*($H$7^0.5)*(NORMINV(RAND(),0,1))</f>
        <v>2.95526796143647</v>
      </c>
      <c r="M115" s="0" t="n">
        <f aca="true">L115+$D$6*($H$5-L115)*$H$7+$D$9*($H$7^0.5)*(NORMINV(RAND(),0,1))</f>
        <v>2.82487316399344</v>
      </c>
      <c r="N115" s="0" t="n">
        <f aca="false">EXP(M115)</f>
        <v>16.8588065467785</v>
      </c>
      <c r="O115" s="0" t="n">
        <f aca="false">EXP(($H$9*LN(N115))+(1-$H$9)*$H$5+(($D$9^2)/(4*$D$6))*(1-$H$9^2))</f>
        <v>17.1629314246439</v>
      </c>
      <c r="P115" s="32" t="n">
        <f aca="false">(MAX(O115-$D$5,0))*$H$8</f>
        <v>0</v>
      </c>
    </row>
    <row r="116" customFormat="false" ht="12.75" hidden="false" customHeight="false" outlineLevel="0" collapsed="false">
      <c r="C116" s="20" t="n">
        <f aca="false">$H$6</f>
        <v>3.29212628660779</v>
      </c>
      <c r="D116" s="0" t="n">
        <f aca="false">C116+$D$6*($H$5-C116)*$H$7+(C115+$D$6*($H$5-C115)*$H$7-D115)</f>
        <v>3.14521664892435</v>
      </c>
      <c r="E116" s="0" t="n">
        <f aca="false">D116+$D$6*($H$5-D116)*$H$7+(D115+$D$6*($H$5-D115)*$H$7-E115)</f>
        <v>3.22311234353932</v>
      </c>
      <c r="F116" s="0" t="n">
        <f aca="false">E116+$D$6*($H$5-E116)*$H$7+(E115+$D$6*($H$5-E115)*$H$7-F115)</f>
        <v>3.24655080687714</v>
      </c>
      <c r="G116" s="0" t="n">
        <f aca="false">F116+$D$6*($H$5-F116)*$H$7+(F115+$D$6*($H$5-F115)*$H$7-G115)</f>
        <v>3.17900702694247</v>
      </c>
      <c r="H116" s="0" t="n">
        <f aca="false">G116+$D$6*($H$5-G116)*$H$7+(G115+$D$6*($H$5-G115)*$H$7-H115)</f>
        <v>3.29537632238912</v>
      </c>
      <c r="I116" s="0" t="n">
        <f aca="false">H116+$D$6*($H$5-H116)*$H$7+(H115+$D$6*($H$5-H115)*$H$7-I115)</f>
        <v>3.42809142680265</v>
      </c>
      <c r="J116" s="0" t="n">
        <f aca="false">I116+$D$6*($H$5-I116)*$H$7+(I115+$D$6*($H$5-I115)*$H$7-J115)</f>
        <v>3.49657991617572</v>
      </c>
      <c r="K116" s="0" t="n">
        <f aca="false">J116+$D$6*($H$5-J116)*$H$7+(J115+$D$6*($H$5-J115)*$H$7-K115)</f>
        <v>3.57954094587995</v>
      </c>
      <c r="L116" s="0" t="n">
        <f aca="false">K116+$D$6*($H$5-K116)*$H$7+(K115+$D$6*($H$5-K115)*$H$7-L115)</f>
        <v>3.43147504859134</v>
      </c>
      <c r="M116" s="0" t="n">
        <f aca="false">L116+$D$6*($H$5-L116)*$H$7+(L115+$D$6*($H$5-L115)*$H$7-M115)</f>
        <v>3.54243151099772</v>
      </c>
      <c r="N116" s="0" t="n">
        <f aca="false">EXP(M116)</f>
        <v>34.5508278550066</v>
      </c>
      <c r="O116" s="0" t="n">
        <f aca="false">EXP(($H$9*LN(N116))+(1-$H$9)*$H$5+(($D$9^2)/(4*$D$6))*(1-$H$9^2))</f>
        <v>30.2490755383851</v>
      </c>
      <c r="P116" s="32" t="n">
        <f aca="false">(MAX(O116-$D$5,0))*$H$8</f>
        <v>6.70528806764013</v>
      </c>
      <c r="Q116" s="32" t="n">
        <f aca="false">AVERAGE(P115:P116)</f>
        <v>3.35264403382007</v>
      </c>
    </row>
    <row r="117" customFormat="false" ht="12.75" hidden="false" customHeight="false" outlineLevel="0" collapsed="false">
      <c r="A117" s="0" t="n">
        <v>49</v>
      </c>
      <c r="C117" s="20" t="n">
        <f aca="false">$H$6</f>
        <v>3.29212628660779</v>
      </c>
      <c r="D117" s="0" t="n">
        <f aca="true">C117+$D$6*($H$5-C117)*$H$7+$D$9*($H$7^0.5)*(NORMINV(RAND(),0,1))</f>
        <v>3.21189729668139</v>
      </c>
      <c r="E117" s="0" t="n">
        <f aca="true">D117+$D$6*($H$5-D117)*$H$7+$D$9*($H$7^0.5)*(NORMINV(RAND(),0,1))</f>
        <v>3.12246324272453</v>
      </c>
      <c r="F117" s="0" t="n">
        <f aca="true">E117+$D$6*($H$5-E117)*$H$7+$D$9*($H$7^0.5)*(NORMINV(RAND(),0,1))</f>
        <v>3.12884365948301</v>
      </c>
      <c r="G117" s="0" t="n">
        <f aca="true">F117+$D$6*($H$5-F117)*$H$7+$D$9*($H$7^0.5)*(NORMINV(RAND(),0,1))</f>
        <v>3.05011581608912</v>
      </c>
      <c r="H117" s="0" t="n">
        <f aca="true">G117+$D$6*($H$5-G117)*$H$7+$D$9*($H$7^0.5)*(NORMINV(RAND(),0,1))</f>
        <v>3.11854511708756</v>
      </c>
      <c r="I117" s="0" t="n">
        <f aca="true">H117+$D$6*($H$5-H117)*$H$7+$D$9*($H$7^0.5)*(NORMINV(RAND(),0,1))</f>
        <v>3.03093915020271</v>
      </c>
      <c r="J117" s="0" t="n">
        <f aca="true">I117+$D$6*($H$5-I117)*$H$7+$D$9*($H$7^0.5)*(NORMINV(RAND(),0,1))</f>
        <v>3.0389367500807</v>
      </c>
      <c r="K117" s="0" t="n">
        <f aca="true">J117+$D$6*($H$5-J117)*$H$7+$D$9*($H$7^0.5)*(NORMINV(RAND(),0,1))</f>
        <v>3.10259647970582</v>
      </c>
      <c r="L117" s="0" t="n">
        <f aca="true">K117+$D$6*($H$5-K117)*$H$7+$D$9*($H$7^0.5)*(NORMINV(RAND(),0,1))</f>
        <v>3.0719114226784</v>
      </c>
      <c r="M117" s="0" t="n">
        <f aca="true">L117+$D$6*($H$5-L117)*$H$7+$D$9*($H$7^0.5)*(NORMINV(RAND(),0,1))</f>
        <v>3.0235047383877</v>
      </c>
      <c r="N117" s="0" t="n">
        <f aca="false">EXP(M117)</f>
        <v>20.5632342971504</v>
      </c>
      <c r="O117" s="0" t="n">
        <f aca="false">EXP(($H$9*LN(N117))+(1-$H$9)*$H$5+(($D$9^2)/(4*$D$6))*(1-$H$9^2))</f>
        <v>20.0780521794221</v>
      </c>
      <c r="P117" s="32" t="n">
        <f aca="false">(MAX(O117-$D$5,0))*$H$8</f>
        <v>0</v>
      </c>
    </row>
    <row r="118" customFormat="false" ht="12.75" hidden="false" customHeight="false" outlineLevel="0" collapsed="false">
      <c r="C118" s="20" t="n">
        <f aca="false">$H$6</f>
        <v>3.29212628660779</v>
      </c>
      <c r="D118" s="0" t="n">
        <f aca="false">C118+$D$6*($H$5-C118)*$H$7+(C117+$D$6*($H$5-C117)*$H$7-D117)</f>
        <v>3.34825571580631</v>
      </c>
      <c r="E118" s="0" t="n">
        <f aca="false">D118+$D$6*($H$5-D118)*$H$7+(D117+$D$6*($H$5-D117)*$H$7-E117)</f>
        <v>3.41415895866846</v>
      </c>
      <c r="F118" s="0" t="n">
        <f aca="false">E118+$D$6*($H$5-E118)*$H$7+(E117+$D$6*($H$5-E117)*$H$7-F117)</f>
        <v>3.3848030579571</v>
      </c>
      <c r="G118" s="0" t="n">
        <f aca="false">F118+$D$6*($H$5-F118)*$H$7+(F117+$D$6*($H$5-F117)*$H$7-G117)</f>
        <v>3.44109763881941</v>
      </c>
      <c r="H118" s="0" t="n">
        <f aca="false">G118+$D$6*($H$5-G118)*$H$7+(G117+$D$6*($H$5-G117)*$H$7-H117)</f>
        <v>3.35076450028513</v>
      </c>
      <c r="I118" s="0" t="n">
        <f aca="false">H118+$D$6*($H$5-H118)*$H$7+(H117+$D$6*($H$5-H117)*$H$7-I117)</f>
        <v>3.41698356019998</v>
      </c>
      <c r="J118" s="0" t="n">
        <f aca="false">I118+$D$6*($H$5-I118)*$H$7+(I117+$D$6*($H$5-I117)*$H$7-J117)</f>
        <v>3.38810378435649</v>
      </c>
      <c r="K118" s="0" t="n">
        <f aca="false">J118+$D$6*($H$5-J118)*$H$7+(J117+$D$6*($H$5-J117)*$H$7-K117)</f>
        <v>3.30405469811865</v>
      </c>
      <c r="L118" s="0" t="n">
        <f aca="false">K118+$D$6*($H$5-K118)*$H$7+(K117+$D$6*($H$5-K117)*$H$7-L117)</f>
        <v>3.31483158734941</v>
      </c>
      <c r="M118" s="0" t="n">
        <f aca="false">L118+$D$6*($H$5-L118)*$H$7+(L117+$D$6*($H$5-L117)*$H$7-M117)</f>
        <v>3.34379993660345</v>
      </c>
      <c r="N118" s="0" t="n">
        <f aca="false">EXP(M118)</f>
        <v>28.3265615914964</v>
      </c>
      <c r="O118" s="0" t="n">
        <f aca="false">EXP(($H$9*LN(N118))+(1-$H$9)*$H$5+(($D$9^2)/(4*$D$6))*(1-$H$9^2))</f>
        <v>25.8572297992264</v>
      </c>
      <c r="P118" s="32" t="n">
        <f aca="false">(MAX(O118-$D$5,0))*$H$8</f>
        <v>2.5276351726843</v>
      </c>
      <c r="Q118" s="32" t="n">
        <f aca="false">AVERAGE(P117:P118)</f>
        <v>1.26381758634215</v>
      </c>
    </row>
    <row r="119" customFormat="false" ht="12.75" hidden="false" customHeight="false" outlineLevel="0" collapsed="false">
      <c r="A119" s="0" t="n">
        <v>50</v>
      </c>
      <c r="C119" s="20" t="n">
        <f aca="false">$H$6</f>
        <v>3.29212628660779</v>
      </c>
      <c r="D119" s="0" t="n">
        <f aca="true">C119+$D$6*($H$5-C119)*$H$7+$D$9*($H$7^0.5)*(NORMINV(RAND(),0,1))</f>
        <v>3.38476384842377</v>
      </c>
      <c r="E119" s="0" t="n">
        <f aca="true">D119+$D$6*($H$5-D119)*$H$7+$D$9*($H$7^0.5)*(NORMINV(RAND(),0,1))</f>
        <v>3.28282437733507</v>
      </c>
      <c r="F119" s="0" t="n">
        <f aca="true">E119+$D$6*($H$5-E119)*$H$7+$D$9*($H$7^0.5)*(NORMINV(RAND(),0,1))</f>
        <v>3.31793654242896</v>
      </c>
      <c r="G119" s="0" t="n">
        <f aca="true">F119+$D$6*($H$5-F119)*$H$7+$D$9*($H$7^0.5)*(NORMINV(RAND(),0,1))</f>
        <v>3.23406016676089</v>
      </c>
      <c r="H119" s="0" t="n">
        <f aca="true">G119+$D$6*($H$5-G119)*$H$7+$D$9*($H$7^0.5)*(NORMINV(RAND(),0,1))</f>
        <v>3.22914255272179</v>
      </c>
      <c r="I119" s="0" t="n">
        <f aca="true">H119+$D$6*($H$5-H119)*$H$7+$D$9*($H$7^0.5)*(NORMINV(RAND(),0,1))</f>
        <v>3.25530428130103</v>
      </c>
      <c r="J119" s="0" t="n">
        <f aca="true">I119+$D$6*($H$5-I119)*$H$7+$D$9*($H$7^0.5)*(NORMINV(RAND(),0,1))</f>
        <v>3.20814851347065</v>
      </c>
      <c r="K119" s="0" t="n">
        <f aca="true">J119+$D$6*($H$5-J119)*$H$7+$D$9*($H$7^0.5)*(NORMINV(RAND(),0,1))</f>
        <v>3.1702820953255</v>
      </c>
      <c r="L119" s="0" t="n">
        <f aca="true">K119+$D$6*($H$5-K119)*$H$7+$D$9*($H$7^0.5)*(NORMINV(RAND(),0,1))</f>
        <v>3.11804939698586</v>
      </c>
      <c r="M119" s="0" t="n">
        <f aca="true">L119+$D$6*($H$5-L119)*$H$7+$D$9*($H$7^0.5)*(NORMINV(RAND(),0,1))</f>
        <v>3.12757519032396</v>
      </c>
      <c r="N119" s="0" t="n">
        <f aca="false">EXP(M119)</f>
        <v>22.818581687288</v>
      </c>
      <c r="O119" s="0" t="n">
        <f aca="false">EXP(($H$9*LN(N119))+(1-$H$9)*$H$5+(($D$9^2)/(4*$D$6))*(1-$H$9^2))</f>
        <v>21.7980413356127</v>
      </c>
      <c r="P119" s="32" t="n">
        <f aca="false">(MAX(O119-$D$5,0))*$H$8</f>
        <v>0</v>
      </c>
    </row>
    <row r="120" customFormat="false" ht="12.75" hidden="false" customHeight="false" outlineLevel="0" collapsed="false">
      <c r="C120" s="20" t="n">
        <f aca="false">$H$6</f>
        <v>3.29212628660779</v>
      </c>
      <c r="D120" s="0" t="n">
        <f aca="false">C120+$D$6*($H$5-C120)*$H$7+(C119+$D$6*($H$5-C119)*$H$7-D119)</f>
        <v>3.17538916406393</v>
      </c>
      <c r="E120" s="0" t="n">
        <f aca="false">D120+$D$6*($H$5-D120)*$H$7+(D119+$D$6*($H$5-D119)*$H$7-E119)</f>
        <v>3.25379782405792</v>
      </c>
      <c r="F120" s="0" t="n">
        <f aca="false">E120+$D$6*($H$5-E120)*$H$7+(E119+$D$6*($H$5-E119)*$H$7-F119)</f>
        <v>3.19571017501116</v>
      </c>
      <c r="G120" s="0" t="n">
        <f aca="false">F120+$D$6*($H$5-F120)*$H$7+(F119+$D$6*($H$5-F119)*$H$7-G119)</f>
        <v>3.25715328814764</v>
      </c>
      <c r="H120" s="0" t="n">
        <f aca="false">G120+$D$6*($H$5-G120)*$H$7+(G119+$D$6*($H$5-G119)*$H$7-H119)</f>
        <v>3.2401670646509</v>
      </c>
      <c r="I120" s="0" t="n">
        <f aca="false">H120+$D$6*($H$5-H120)*$H$7+(H119+$D$6*($H$5-H119)*$H$7-I119)</f>
        <v>3.19261842910166</v>
      </c>
      <c r="J120" s="0" t="n">
        <f aca="false">I120+$D$6*($H$5-I120)*$H$7+(I119+$D$6*($H$5-I119)*$H$7-J119)</f>
        <v>3.21889202096654</v>
      </c>
      <c r="K120" s="0" t="n">
        <f aca="false">J120+$D$6*($H$5-J120)*$H$7+(J119+$D$6*($H$5-J119)*$H$7-K119)</f>
        <v>3.23636908249897</v>
      </c>
      <c r="L120" s="0" t="n">
        <f aca="false">K120+$D$6*($H$5-K120)*$H$7+(K119+$D$6*($H$5-K119)*$H$7-L119)</f>
        <v>3.26869361304196</v>
      </c>
      <c r="M120" s="0" t="n">
        <f aca="false">L120+$D$6*($H$5-L120)*$H$7+(L119+$D$6*($H$5-L119)*$H$7-M119)</f>
        <v>3.23972948466719</v>
      </c>
      <c r="N120" s="0" t="n">
        <f aca="false">EXP(M120)</f>
        <v>25.5268154182913</v>
      </c>
      <c r="O120" s="0" t="n">
        <f aca="false">EXP(($H$9*LN(N120))+(1-$H$9)*$H$5+(($D$9^2)/(4*$D$6))*(1-$H$9^2))</f>
        <v>23.816947639052</v>
      </c>
      <c r="P120" s="32" t="n">
        <f aca="false">(MAX(O120-$D$5,0))*$H$8</f>
        <v>0.586858747642461</v>
      </c>
      <c r="Q120" s="32" t="n">
        <f aca="false">AVERAGE(P119:P120)</f>
        <v>0.293429373821231</v>
      </c>
    </row>
    <row r="121" customFormat="false" ht="12.75" hidden="false" customHeight="false" outlineLevel="0" collapsed="false">
      <c r="A121" s="0" t="n">
        <v>51</v>
      </c>
      <c r="C121" s="20" t="n">
        <f aca="false">$H$6</f>
        <v>3.29212628660779</v>
      </c>
      <c r="D121" s="0" t="n">
        <f aca="true">C121+$D$6*($H$5-C121)*$H$7+$D$9*($H$7^0.5)*(NORMINV(RAND(),0,1))</f>
        <v>3.19942123999764</v>
      </c>
      <c r="E121" s="0" t="n">
        <f aca="true">D121+$D$6*($H$5-D121)*$H$7+$D$9*($H$7^0.5)*(NORMINV(RAND(),0,1))</f>
        <v>3.05738001942314</v>
      </c>
      <c r="F121" s="0" t="n">
        <f aca="true">E121+$D$6*($H$5-E121)*$H$7+$D$9*($H$7^0.5)*(NORMINV(RAND(),0,1))</f>
        <v>3.1250808403287</v>
      </c>
      <c r="G121" s="0" t="n">
        <f aca="true">F121+$D$6*($H$5-F121)*$H$7+$D$9*($H$7^0.5)*(NORMINV(RAND(),0,1))</f>
        <v>3.15695613624362</v>
      </c>
      <c r="H121" s="0" t="n">
        <f aca="true">G121+$D$6*($H$5-G121)*$H$7+$D$9*($H$7^0.5)*(NORMINV(RAND(),0,1))</f>
        <v>3.17300263880432</v>
      </c>
      <c r="I121" s="0" t="n">
        <f aca="true">H121+$D$6*($H$5-H121)*$H$7+$D$9*($H$7^0.5)*(NORMINV(RAND(),0,1))</f>
        <v>3.11837565618425</v>
      </c>
      <c r="J121" s="0" t="n">
        <f aca="true">I121+$D$6*($H$5-I121)*$H$7+$D$9*($H$7^0.5)*(NORMINV(RAND(),0,1))</f>
        <v>3.00279537207334</v>
      </c>
      <c r="K121" s="0" t="n">
        <f aca="true">J121+$D$6*($H$5-J121)*$H$7+$D$9*($H$7^0.5)*(NORMINV(RAND(),0,1))</f>
        <v>3.0495087963209</v>
      </c>
      <c r="L121" s="0" t="n">
        <f aca="true">K121+$D$6*($H$5-K121)*$H$7+$D$9*($H$7^0.5)*(NORMINV(RAND(),0,1))</f>
        <v>3.06328759431191</v>
      </c>
      <c r="M121" s="0" t="n">
        <f aca="true">L121+$D$6*($H$5-L121)*$H$7+$D$9*($H$7^0.5)*(NORMINV(RAND(),0,1))</f>
        <v>3.02493465205749</v>
      </c>
      <c r="N121" s="0" t="n">
        <f aca="false">EXP(M121)</f>
        <v>20.5926589793311</v>
      </c>
      <c r="O121" s="0" t="n">
        <f aca="false">EXP(($H$9*LN(N121))+(1-$H$9)*$H$5+(($D$9^2)/(4*$D$6))*(1-$H$9^2))</f>
        <v>20.1007394969923</v>
      </c>
      <c r="P121" s="32" t="n">
        <f aca="false">(MAX(O121-$D$5,0))*$H$8</f>
        <v>0</v>
      </c>
    </row>
    <row r="122" customFormat="false" ht="12.75" hidden="false" customHeight="false" outlineLevel="0" collapsed="false">
      <c r="C122" s="20" t="n">
        <f aca="false">$H$6</f>
        <v>3.29212628660779</v>
      </c>
      <c r="D122" s="0" t="n">
        <f aca="false">C122+$D$6*($H$5-C122)*$H$7+(C121+$D$6*($H$5-C121)*$H$7-D121)</f>
        <v>3.36073177249006</v>
      </c>
      <c r="E122" s="0" t="n">
        <f aca="false">D122+$D$6*($H$5-D122)*$H$7+(D121+$D$6*($H$5-D121)*$H$7-E121)</f>
        <v>3.47924218196985</v>
      </c>
      <c r="F122" s="0" t="n">
        <f aca="false">E122+$D$6*($H$5-E122)*$H$7+(E121+$D$6*($H$5-E121)*$H$7-F121)</f>
        <v>3.38856587711141</v>
      </c>
      <c r="G122" s="0" t="n">
        <f aca="false">F122+$D$6*($H$5-F122)*$H$7+(F121+$D$6*($H$5-F121)*$H$7-G121)</f>
        <v>3.33425731866491</v>
      </c>
      <c r="H122" s="0" t="n">
        <f aca="false">G122+$D$6*($H$5-G122)*$H$7+(G121+$D$6*($H$5-G121)*$H$7-H121)</f>
        <v>3.29630697856837</v>
      </c>
      <c r="I122" s="0" t="n">
        <f aca="false">H122+$D$6*($H$5-H122)*$H$7+(H121+$D$6*($H$5-H121)*$H$7-I121)</f>
        <v>3.32954705421844</v>
      </c>
      <c r="J122" s="0" t="n">
        <f aca="false">I122+$D$6*($H$5-I122)*$H$7+(I121+$D$6*($H$5-I121)*$H$7-J121)</f>
        <v>3.42424516236384</v>
      </c>
      <c r="K122" s="0" t="n">
        <f aca="false">J122+$D$6*($H$5-J122)*$H$7+(J121+$D$6*($H$5-J121)*$H$7-K121)</f>
        <v>3.35714238150357</v>
      </c>
      <c r="L122" s="0" t="n">
        <f aca="false">K122+$D$6*($H$5-K122)*$H$7+(K121+$D$6*($H$5-K121)*$H$7-L121)</f>
        <v>3.3234554157159</v>
      </c>
      <c r="M122" s="0" t="n">
        <f aca="false">L122+$D$6*($H$5-L122)*$H$7+(L121+$D$6*($H$5-L121)*$H$7-M121)</f>
        <v>3.34237002293366</v>
      </c>
      <c r="N122" s="0" t="n">
        <f aca="false">EXP(M122)</f>
        <v>28.2860859990565</v>
      </c>
      <c r="O122" s="0" t="n">
        <f aca="false">EXP(($H$9*LN(N122))+(1-$H$9)*$H$5+(($D$9^2)/(4*$D$6))*(1-$H$9^2))</f>
        <v>25.8280452419107</v>
      </c>
      <c r="P122" s="32" t="n">
        <f aca="false">(MAX(O122-$D$5,0))*$H$8</f>
        <v>2.49987396302454</v>
      </c>
      <c r="Q122" s="32" t="n">
        <f aca="false">AVERAGE(P121:P122)</f>
        <v>1.24993698151227</v>
      </c>
    </row>
    <row r="123" customFormat="false" ht="12.75" hidden="false" customHeight="false" outlineLevel="0" collapsed="false">
      <c r="A123" s="0" t="n">
        <v>52</v>
      </c>
      <c r="C123" s="20" t="n">
        <f aca="false">$H$6</f>
        <v>3.29212628660779</v>
      </c>
      <c r="D123" s="0" t="n">
        <f aca="true">C123+$D$6*($H$5-C123)*$H$7+$D$9*($H$7^0.5)*(NORMINV(RAND(),0,1))</f>
        <v>3.2812947439962</v>
      </c>
      <c r="E123" s="0" t="n">
        <f aca="true">D123+$D$6*($H$5-D123)*$H$7+$D$9*($H$7^0.5)*(NORMINV(RAND(),0,1))</f>
        <v>3.23146509768741</v>
      </c>
      <c r="F123" s="0" t="n">
        <f aca="true">E123+$D$6*($H$5-E123)*$H$7+$D$9*($H$7^0.5)*(NORMINV(RAND(),0,1))</f>
        <v>3.24309986999032</v>
      </c>
      <c r="G123" s="0" t="n">
        <f aca="true">F123+$D$6*($H$5-F123)*$H$7+$D$9*($H$7^0.5)*(NORMINV(RAND(),0,1))</f>
        <v>3.1532316351222</v>
      </c>
      <c r="H123" s="0" t="n">
        <f aca="true">G123+$D$6*($H$5-G123)*$H$7+$D$9*($H$7^0.5)*(NORMINV(RAND(),0,1))</f>
        <v>3.08902520052784</v>
      </c>
      <c r="I123" s="0" t="n">
        <f aca="true">H123+$D$6*($H$5-H123)*$H$7+$D$9*($H$7^0.5)*(NORMINV(RAND(),0,1))</f>
        <v>3.10083160405349</v>
      </c>
      <c r="J123" s="0" t="n">
        <f aca="true">I123+$D$6*($H$5-I123)*$H$7+$D$9*($H$7^0.5)*(NORMINV(RAND(),0,1))</f>
        <v>3.13320746911707</v>
      </c>
      <c r="K123" s="0" t="n">
        <f aca="true">J123+$D$6*($H$5-J123)*$H$7+$D$9*($H$7^0.5)*(NORMINV(RAND(),0,1))</f>
        <v>3.07426233496815</v>
      </c>
      <c r="L123" s="0" t="n">
        <f aca="true">K123+$D$6*($H$5-K123)*$H$7+$D$9*($H$7^0.5)*(NORMINV(RAND(),0,1))</f>
        <v>3.03964565499799</v>
      </c>
      <c r="M123" s="0" t="n">
        <f aca="true">L123+$D$6*($H$5-L123)*$H$7+$D$9*($H$7^0.5)*(NORMINV(RAND(),0,1))</f>
        <v>2.90071863418712</v>
      </c>
      <c r="N123" s="0" t="n">
        <f aca="false">EXP(M123)</f>
        <v>18.1872106256349</v>
      </c>
      <c r="O123" s="0" t="n">
        <f aca="false">EXP(($H$9*LN(N123))+(1-$H$9)*$H$5+(($D$9^2)/(4*$D$6))*(1-$H$9^2))</f>
        <v>18.2224289451854</v>
      </c>
      <c r="P123" s="32" t="n">
        <f aca="false">(MAX(O123-$D$5,0))*$H$8</f>
        <v>0</v>
      </c>
    </row>
    <row r="124" customFormat="false" ht="12.75" hidden="false" customHeight="false" outlineLevel="0" collapsed="false">
      <c r="C124" s="20" t="n">
        <f aca="false">$H$6</f>
        <v>3.29212628660779</v>
      </c>
      <c r="D124" s="0" t="n">
        <f aca="false">C124+$D$6*($H$5-C124)*$H$7+(C123+$D$6*($H$5-C123)*$H$7-D123)</f>
        <v>3.2788582684915</v>
      </c>
      <c r="E124" s="0" t="n">
        <f aca="false">D124+$D$6*($H$5-D124)*$H$7+(D123+$D$6*($H$5-D123)*$H$7-E123)</f>
        <v>3.30515710370558</v>
      </c>
      <c r="F124" s="0" t="n">
        <f aca="false">E124+$D$6*($H$5-E124)*$H$7+(E123+$D$6*($H$5-E123)*$H$7-F123)</f>
        <v>3.27054684744979</v>
      </c>
      <c r="G124" s="0" t="n">
        <f aca="false">F124+$D$6*($H$5-F124)*$H$7+(F123+$D$6*($H$5-F123)*$H$7-G123)</f>
        <v>3.33798181978633</v>
      </c>
      <c r="H124" s="0" t="n">
        <f aca="false">G124+$D$6*($H$5-G124)*$H$7+(G123+$D$6*($H$5-G123)*$H$7-H123)</f>
        <v>3.38028441684484</v>
      </c>
      <c r="I124" s="0" t="n">
        <f aca="false">H124+$D$6*($H$5-H124)*$H$7+(H123+$D$6*($H$5-H123)*$H$7-I123)</f>
        <v>3.3470911063492</v>
      </c>
      <c r="J124" s="0" t="n">
        <f aca="false">I124+$D$6*($H$5-I124)*$H$7+(I123+$D$6*($H$5-I123)*$H$7-J123)</f>
        <v>3.29383306532012</v>
      </c>
      <c r="K124" s="0" t="n">
        <f aca="false">J124+$D$6*($H$5-J124)*$H$7+(J123+$D$6*($H$5-J123)*$H$7-K123)</f>
        <v>3.33238884285632</v>
      </c>
      <c r="L124" s="0" t="n">
        <f aca="false">K124+$D$6*($H$5-K124)*$H$7+(K123+$D$6*($H$5-K123)*$H$7-L123)</f>
        <v>3.34709735502983</v>
      </c>
      <c r="M124" s="0" t="n">
        <f aca="false">L124+$D$6*($H$5-L124)*$H$7+(L123+$D$6*($H$5-L123)*$H$7-M123)</f>
        <v>3.46658604080403</v>
      </c>
      <c r="N124" s="0" t="n">
        <f aca="false">EXP(M124)</f>
        <v>32.0272159831695</v>
      </c>
      <c r="O124" s="0" t="n">
        <f aca="false">EXP(($H$9*LN(N124))+(1-$H$9)*$H$5+(($D$9^2)/(4*$D$6))*(1-$H$9^2))</f>
        <v>28.4903187542046</v>
      </c>
      <c r="P124" s="32" t="n">
        <f aca="false">(MAX(O124-$D$5,0))*$H$8</f>
        <v>5.03230686398742</v>
      </c>
      <c r="Q124" s="32" t="n">
        <f aca="false">AVERAGE(P123:P124)</f>
        <v>2.51615343199371</v>
      </c>
    </row>
    <row r="125" customFormat="false" ht="12.75" hidden="false" customHeight="false" outlineLevel="0" collapsed="false">
      <c r="A125" s="0" t="n">
        <v>53</v>
      </c>
      <c r="C125" s="20" t="n">
        <f aca="false">$H$6</f>
        <v>3.29212628660779</v>
      </c>
      <c r="D125" s="0" t="n">
        <f aca="true">C125+$D$6*($H$5-C125)*$H$7+$D$9*($H$7^0.5)*(NORMINV(RAND(),0,1))</f>
        <v>3.20065643804811</v>
      </c>
      <c r="E125" s="0" t="n">
        <f aca="true">D125+$D$6*($H$5-D125)*$H$7+$D$9*($H$7^0.5)*(NORMINV(RAND(),0,1))</f>
        <v>3.20570474084489</v>
      </c>
      <c r="F125" s="0" t="n">
        <f aca="true">E125+$D$6*($H$5-E125)*$H$7+$D$9*($H$7^0.5)*(NORMINV(RAND(),0,1))</f>
        <v>3.11658647759919</v>
      </c>
      <c r="G125" s="0" t="n">
        <f aca="true">F125+$D$6*($H$5-F125)*$H$7+$D$9*($H$7^0.5)*(NORMINV(RAND(),0,1))</f>
        <v>3.14082605883262</v>
      </c>
      <c r="H125" s="0" t="n">
        <f aca="true">G125+$D$6*($H$5-G125)*$H$7+$D$9*($H$7^0.5)*(NORMINV(RAND(),0,1))</f>
        <v>3.21724445841207</v>
      </c>
      <c r="I125" s="0" t="n">
        <f aca="true">H125+$D$6*($H$5-H125)*$H$7+$D$9*($H$7^0.5)*(NORMINV(RAND(),0,1))</f>
        <v>3.12883730819401</v>
      </c>
      <c r="J125" s="0" t="n">
        <f aca="true">I125+$D$6*($H$5-I125)*$H$7+$D$9*($H$7^0.5)*(NORMINV(RAND(),0,1))</f>
        <v>2.93590308388266</v>
      </c>
      <c r="K125" s="0" t="n">
        <f aca="true">J125+$D$6*($H$5-J125)*$H$7+$D$9*($H$7^0.5)*(NORMINV(RAND(),0,1))</f>
        <v>2.94062115338162</v>
      </c>
      <c r="L125" s="0" t="n">
        <f aca="true">K125+$D$6*($H$5-K125)*$H$7+$D$9*($H$7^0.5)*(NORMINV(RAND(),0,1))</f>
        <v>2.99597582064873</v>
      </c>
      <c r="M125" s="0" t="n">
        <f aca="true">L125+$D$6*($H$5-L125)*$H$7+$D$9*($H$7^0.5)*(NORMINV(RAND(),0,1))</f>
        <v>3.0151941586271</v>
      </c>
      <c r="N125" s="0" t="n">
        <f aca="false">EXP(M125)</f>
        <v>20.3930500427886</v>
      </c>
      <c r="O125" s="0" t="n">
        <f aca="false">EXP(($H$9*LN(N125))+(1-$H$9)*$H$5+(($D$9^2)/(4*$D$6))*(1-$H$9^2))</f>
        <v>19.9467007120533</v>
      </c>
      <c r="P125" s="32" t="n">
        <f aca="false">(MAX(O125-$D$5,0))*$H$8</f>
        <v>0</v>
      </c>
    </row>
    <row r="126" customFormat="false" ht="12.75" hidden="false" customHeight="false" outlineLevel="0" collapsed="false">
      <c r="C126" s="20" t="n">
        <f aca="false">$H$6</f>
        <v>3.29212628660779</v>
      </c>
      <c r="D126" s="0" t="n">
        <f aca="false">C126+$D$6*($H$5-C126)*$H$7+(C125+$D$6*($H$5-C125)*$H$7-D125)</f>
        <v>3.35949657443959</v>
      </c>
      <c r="E126" s="0" t="n">
        <f aca="false">D126+$D$6*($H$5-D126)*$H$7+(D125+$D$6*($H$5-D125)*$H$7-E125)</f>
        <v>3.33091746054809</v>
      </c>
      <c r="F126" s="0" t="n">
        <f aca="false">E126+$D$6*($H$5-E126)*$H$7+(E125+$D$6*($H$5-E125)*$H$7-F125)</f>
        <v>3.39706023984092</v>
      </c>
      <c r="G126" s="0" t="n">
        <f aca="false">F126+$D$6*($H$5-F126)*$H$7+(F125+$D$6*($H$5-F125)*$H$7-G125)</f>
        <v>3.35038739607591</v>
      </c>
      <c r="H126" s="0" t="n">
        <f aca="false">G126+$D$6*($H$5-G126)*$H$7+(G125+$D$6*($H$5-G125)*$H$7-H125)</f>
        <v>3.25206515896062</v>
      </c>
      <c r="I126" s="0" t="n">
        <f aca="false">H126+$D$6*($H$5-H126)*$H$7+(H125+$D$6*($H$5-H125)*$H$7-I125)</f>
        <v>3.31908540220868</v>
      </c>
      <c r="J126" s="0" t="n">
        <f aca="false">I126+$D$6*($H$5-I126)*$H$7+(I125+$D$6*($H$5-I125)*$H$7-J125)</f>
        <v>3.49113745055453</v>
      </c>
      <c r="K126" s="0" t="n">
        <f aca="false">J126+$D$6*($H$5-J126)*$H$7+(J125+$D$6*($H$5-J125)*$H$7-K125)</f>
        <v>3.46603002444285</v>
      </c>
      <c r="L126" s="0" t="n">
        <f aca="false">K126+$D$6*($H$5-K126)*$H$7+(K125+$D$6*($H$5-K125)*$H$7-L125)</f>
        <v>3.39076718937909</v>
      </c>
      <c r="M126" s="0" t="n">
        <f aca="false">L126+$D$6*($H$5-L126)*$H$7+(L125+$D$6*($H$5-L125)*$H$7-M125)</f>
        <v>3.35211051636405</v>
      </c>
      <c r="N126" s="0" t="n">
        <f aca="false">EXP(M126)</f>
        <v>28.562952653793</v>
      </c>
      <c r="O126" s="0" t="n">
        <f aca="false">EXP(($H$9*LN(N126))+(1-$H$9)*$H$5+(($D$9^2)/(4*$D$6))*(1-$H$9^2))</f>
        <v>26.027502824588</v>
      </c>
      <c r="P126" s="32" t="n">
        <f aca="false">(MAX(O126-$D$5,0))*$H$8</f>
        <v>2.68960388460697</v>
      </c>
      <c r="Q126" s="32" t="n">
        <f aca="false">AVERAGE(P125:P126)</f>
        <v>1.34480194230348</v>
      </c>
    </row>
    <row r="127" customFormat="false" ht="12.75" hidden="false" customHeight="false" outlineLevel="0" collapsed="false">
      <c r="A127" s="0" t="n">
        <v>54</v>
      </c>
      <c r="C127" s="20" t="n">
        <f aca="false">$H$6</f>
        <v>3.29212628660779</v>
      </c>
      <c r="D127" s="0" t="n">
        <f aca="true">C127+$D$6*($H$5-C127)*$H$7+$D$9*($H$7^0.5)*(NORMINV(RAND(),0,1))</f>
        <v>3.19502605816553</v>
      </c>
      <c r="E127" s="0" t="n">
        <f aca="true">D127+$D$6*($H$5-D127)*$H$7+$D$9*($H$7^0.5)*(NORMINV(RAND(),0,1))</f>
        <v>3.24487310203357</v>
      </c>
      <c r="F127" s="0" t="n">
        <f aca="true">E127+$D$6*($H$5-E127)*$H$7+$D$9*($H$7^0.5)*(NORMINV(RAND(),0,1))</f>
        <v>3.41463866272967</v>
      </c>
      <c r="G127" s="0" t="n">
        <f aca="true">F127+$D$6*($H$5-F127)*$H$7+$D$9*($H$7^0.5)*(NORMINV(RAND(),0,1))</f>
        <v>3.42444647817961</v>
      </c>
      <c r="H127" s="0" t="n">
        <f aca="true">G127+$D$6*($H$5-G127)*$H$7+$D$9*($H$7^0.5)*(NORMINV(RAND(),0,1))</f>
        <v>3.4048336252239</v>
      </c>
      <c r="I127" s="0" t="n">
        <f aca="true">H127+$D$6*($H$5-H127)*$H$7+$D$9*($H$7^0.5)*(NORMINV(RAND(),0,1))</f>
        <v>3.43818906195688</v>
      </c>
      <c r="J127" s="0" t="n">
        <f aca="true">I127+$D$6*($H$5-I127)*$H$7+$D$9*($H$7^0.5)*(NORMINV(RAND(),0,1))</f>
        <v>3.5756333163078</v>
      </c>
      <c r="K127" s="0" t="n">
        <f aca="true">J127+$D$6*($H$5-J127)*$H$7+$D$9*($H$7^0.5)*(NORMINV(RAND(),0,1))</f>
        <v>3.51337547022104</v>
      </c>
      <c r="L127" s="0" t="n">
        <f aca="true">K127+$D$6*($H$5-K127)*$H$7+$D$9*($H$7^0.5)*(NORMINV(RAND(),0,1))</f>
        <v>3.47767232753408</v>
      </c>
      <c r="M127" s="0" t="n">
        <f aca="true">L127+$D$6*($H$5-L127)*$H$7+$D$9*($H$7^0.5)*(NORMINV(RAND(),0,1))</f>
        <v>3.49075916671904</v>
      </c>
      <c r="N127" s="0" t="n">
        <f aca="false">EXP(M127)</f>
        <v>32.8108471568038</v>
      </c>
      <c r="O127" s="0" t="n">
        <f aca="false">EXP(($H$9*LN(N127))+(1-$H$9)*$H$5+(($D$9^2)/(4*$D$6))*(1-$H$9^2))</f>
        <v>29.0394660885541</v>
      </c>
      <c r="P127" s="32" t="n">
        <f aca="false">(MAX(O127-$D$5,0))*$H$8</f>
        <v>5.55467196680675</v>
      </c>
    </row>
    <row r="128" customFormat="false" ht="12.75" hidden="false" customHeight="false" outlineLevel="0" collapsed="false">
      <c r="C128" s="20" t="n">
        <f aca="false">$H$6</f>
        <v>3.29212628660779</v>
      </c>
      <c r="D128" s="0" t="n">
        <f aca="false">C128+$D$6*($H$5-C128)*$H$7+(C127+$D$6*($H$5-C127)*$H$7-D127)</f>
        <v>3.36512695432217</v>
      </c>
      <c r="E128" s="0" t="n">
        <f aca="false">D128+$D$6*($H$5-D128)*$H$7+(D127+$D$6*($H$5-D127)*$H$7-E127)</f>
        <v>3.29174909935942</v>
      </c>
      <c r="F128" s="0" t="n">
        <f aca="false">E128+$D$6*($H$5-E128)*$H$7+(E127+$D$6*($H$5-E127)*$H$7-F127)</f>
        <v>3.09900805471044</v>
      </c>
      <c r="G128" s="0" t="n">
        <f aca="false">F128+$D$6*($H$5-F128)*$H$7+(F127+$D$6*($H$5-F127)*$H$7-G127)</f>
        <v>3.06676697672892</v>
      </c>
      <c r="H128" s="0" t="n">
        <f aca="false">G128+$D$6*($H$5-G128)*$H$7+(G127+$D$6*($H$5-G127)*$H$7-H127)</f>
        <v>3.06447599214879</v>
      </c>
      <c r="I128" s="0" t="n">
        <f aca="false">H128+$D$6*($H$5-H128)*$H$7+(H127+$D$6*($H$5-H127)*$H$7-I127)</f>
        <v>3.00973364844581</v>
      </c>
      <c r="J128" s="0" t="n">
        <f aca="false">I128+$D$6*($H$5-I128)*$H$7+(I127+$D$6*($H$5-I127)*$H$7-J127)</f>
        <v>2.85140721812938</v>
      </c>
      <c r="K128" s="0" t="n">
        <f aca="false">J128+$D$6*($H$5-J128)*$H$7+(J127+$D$6*($H$5-J127)*$H$7-K127)</f>
        <v>2.89327570760343</v>
      </c>
      <c r="L128" s="0" t="n">
        <f aca="false">K128+$D$6*($H$5-K128)*$H$7+(K127+$D$6*($H$5-K127)*$H$7-L127)</f>
        <v>2.90907068249374</v>
      </c>
      <c r="M128" s="0" t="n">
        <f aca="false">L128+$D$6*($H$5-L128)*$H$7+(L127+$D$6*($H$5-L127)*$H$7-M127)</f>
        <v>2.87654550827212</v>
      </c>
      <c r="N128" s="0" t="n">
        <f aca="false">EXP(M128)</f>
        <v>17.7528400914152</v>
      </c>
      <c r="O128" s="0" t="n">
        <f aca="false">EXP(($H$9*LN(N128))+(1-$H$9)*$H$5+(($D$9^2)/(4*$D$6))*(1-$H$9^2))</f>
        <v>17.8778358920588</v>
      </c>
      <c r="P128" s="32" t="n">
        <f aca="false">(MAX(O128-$D$5,0))*$H$8</f>
        <v>0</v>
      </c>
      <c r="Q128" s="32" t="n">
        <f aca="false">AVERAGE(P127:P128)</f>
        <v>2.77733598340338</v>
      </c>
    </row>
    <row r="129" customFormat="false" ht="12.75" hidden="false" customHeight="false" outlineLevel="0" collapsed="false">
      <c r="A129" s="0" t="n">
        <v>55</v>
      </c>
      <c r="C129" s="20" t="n">
        <f aca="false">$H$6</f>
        <v>3.29212628660779</v>
      </c>
      <c r="D129" s="0" t="n">
        <f aca="true">C129+$D$6*($H$5-C129)*$H$7+$D$9*($H$7^0.5)*(NORMINV(RAND(),0,1))</f>
        <v>3.09436201003489</v>
      </c>
      <c r="E129" s="0" t="n">
        <f aca="true">D129+$D$6*($H$5-D129)*$H$7+$D$9*($H$7^0.5)*(NORMINV(RAND(),0,1))</f>
        <v>3.18464140838527</v>
      </c>
      <c r="F129" s="0" t="n">
        <f aca="true">E129+$D$6*($H$5-E129)*$H$7+$D$9*($H$7^0.5)*(NORMINV(RAND(),0,1))</f>
        <v>3.00031384787719</v>
      </c>
      <c r="G129" s="0" t="n">
        <f aca="true">F129+$D$6*($H$5-F129)*$H$7+$D$9*($H$7^0.5)*(NORMINV(RAND(),0,1))</f>
        <v>2.96347269092582</v>
      </c>
      <c r="H129" s="0" t="n">
        <f aca="true">G129+$D$6*($H$5-G129)*$H$7+$D$9*($H$7^0.5)*(NORMINV(RAND(),0,1))</f>
        <v>2.96569854608631</v>
      </c>
      <c r="I129" s="0" t="n">
        <f aca="true">H129+$D$6*($H$5-H129)*$H$7+$D$9*($H$7^0.5)*(NORMINV(RAND(),0,1))</f>
        <v>2.81578721957788</v>
      </c>
      <c r="J129" s="0" t="n">
        <f aca="true">I129+$D$6*($H$5-I129)*$H$7+$D$9*($H$7^0.5)*(NORMINV(RAND(),0,1))</f>
        <v>2.85130061389388</v>
      </c>
      <c r="K129" s="0" t="n">
        <f aca="true">J129+$D$6*($H$5-J129)*$H$7+$D$9*($H$7^0.5)*(NORMINV(RAND(),0,1))</f>
        <v>2.87671160700863</v>
      </c>
      <c r="L129" s="0" t="n">
        <f aca="true">K129+$D$6*($H$5-K129)*$H$7+$D$9*($H$7^0.5)*(NORMINV(RAND(),0,1))</f>
        <v>2.81967459368151</v>
      </c>
      <c r="M129" s="0" t="n">
        <f aca="true">L129+$D$6*($H$5-L129)*$H$7+$D$9*($H$7^0.5)*(NORMINV(RAND(),0,1))</f>
        <v>2.75960860001771</v>
      </c>
      <c r="N129" s="0" t="n">
        <f aca="false">EXP(M129)</f>
        <v>15.7936601000726</v>
      </c>
      <c r="O129" s="0" t="n">
        <f aca="false">EXP(($H$9*LN(N129))+(1-$H$9)*$H$5+(($D$9^2)/(4*$D$6))*(1-$H$9^2))</f>
        <v>16.3006863956957</v>
      </c>
      <c r="P129" s="32" t="n">
        <f aca="false">(MAX(O129-$D$5,0))*$H$8</f>
        <v>0</v>
      </c>
    </row>
    <row r="130" customFormat="false" ht="12.75" hidden="false" customHeight="false" outlineLevel="0" collapsed="false">
      <c r="C130" s="20" t="n">
        <f aca="false">$H$6</f>
        <v>3.29212628660779</v>
      </c>
      <c r="D130" s="0" t="n">
        <f aca="false">C130+$D$6*($H$5-C130)*$H$7+(C129+$D$6*($H$5-C129)*$H$7-D129)</f>
        <v>3.46579100245281</v>
      </c>
      <c r="E130" s="0" t="n">
        <f aca="false">D130+$D$6*($H$5-D130)*$H$7+(D129+$D$6*($H$5-D129)*$H$7-E129)</f>
        <v>3.35198079300772</v>
      </c>
      <c r="F130" s="0" t="n">
        <f aca="false">E130+$D$6*($H$5-E130)*$H$7+(E129+$D$6*($H$5-E129)*$H$7-F129)</f>
        <v>3.51333286956293</v>
      </c>
      <c r="G130" s="0" t="n">
        <f aca="false">F130+$D$6*($H$5-F130)*$H$7+(F129+$D$6*($H$5-F129)*$H$7-G129)</f>
        <v>3.52774076398271</v>
      </c>
      <c r="H130" s="0" t="n">
        <f aca="false">G130+$D$6*($H$5-G130)*$H$7+(G129+$D$6*($H$5-G129)*$H$7-H129)</f>
        <v>3.50361107128638</v>
      </c>
      <c r="I130" s="0" t="n">
        <f aca="false">H130+$D$6*($H$5-H130)*$H$7+(H129+$D$6*($H$5-H129)*$H$7-I129)</f>
        <v>3.63213549082481</v>
      </c>
      <c r="J130" s="0" t="n">
        <f aca="false">I130+$D$6*($H$5-I130)*$H$7+(I129+$D$6*($H$5-I129)*$H$7-J129)</f>
        <v>3.5757399205433</v>
      </c>
      <c r="K130" s="0" t="n">
        <f aca="false">J130+$D$6*($H$5-J130)*$H$7+(J129+$D$6*($H$5-J129)*$H$7-K129)</f>
        <v>3.52993957081584</v>
      </c>
      <c r="L130" s="0" t="n">
        <f aca="false">K130+$D$6*($H$5-K130)*$H$7+(K129+$D$6*($H$5-K129)*$H$7-L129)</f>
        <v>3.5670684163463</v>
      </c>
      <c r="M130" s="0" t="n">
        <f aca="false">L130+$D$6*($H$5-L130)*$H$7+(L129+$D$6*($H$5-L129)*$H$7-M129)</f>
        <v>3.60769607497345</v>
      </c>
      <c r="N130" s="0" t="n">
        <f aca="false">EXP(M130)</f>
        <v>36.8809838345152</v>
      </c>
      <c r="O130" s="0" t="n">
        <f aca="false">EXP(($H$9*LN(N130))+(1-$H$9)*$H$5+(($D$9^2)/(4*$D$6))*(1-$H$9^2))</f>
        <v>31.849137914908</v>
      </c>
      <c r="P130" s="32" t="n">
        <f aca="false">(MAX(O130-$D$5,0))*$H$8</f>
        <v>8.22731448122526</v>
      </c>
      <c r="Q130" s="32" t="n">
        <f aca="false">AVERAGE(P129:P130)</f>
        <v>4.11365724061263</v>
      </c>
    </row>
    <row r="131" customFormat="false" ht="12.75" hidden="false" customHeight="false" outlineLevel="0" collapsed="false">
      <c r="A131" s="0" t="n">
        <v>56</v>
      </c>
      <c r="C131" s="20" t="n">
        <f aca="false">$H$6</f>
        <v>3.29212628660779</v>
      </c>
      <c r="D131" s="0" t="n">
        <f aca="true">C131+$D$6*($H$5-C131)*$H$7+$D$9*($H$7^0.5)*(NORMINV(RAND(),0,1))</f>
        <v>3.29140893737235</v>
      </c>
      <c r="E131" s="0" t="n">
        <f aca="true">D131+$D$6*($H$5-D131)*$H$7+$D$9*($H$7^0.5)*(NORMINV(RAND(),0,1))</f>
        <v>3.25317621910305</v>
      </c>
      <c r="F131" s="0" t="n">
        <f aca="true">E131+$D$6*($H$5-E131)*$H$7+$D$9*($H$7^0.5)*(NORMINV(RAND(),0,1))</f>
        <v>3.23502333896849</v>
      </c>
      <c r="G131" s="0" t="n">
        <f aca="true">F131+$D$6*($H$5-F131)*$H$7+$D$9*($H$7^0.5)*(NORMINV(RAND(),0,1))</f>
        <v>3.34416595225587</v>
      </c>
      <c r="H131" s="0" t="n">
        <f aca="true">G131+$D$6*($H$5-G131)*$H$7+$D$9*($H$7^0.5)*(NORMINV(RAND(),0,1))</f>
        <v>3.295207570321</v>
      </c>
      <c r="I131" s="0" t="n">
        <f aca="true">H131+$D$6*($H$5-H131)*$H$7+$D$9*($H$7^0.5)*(NORMINV(RAND(),0,1))</f>
        <v>3.17321605497599</v>
      </c>
      <c r="J131" s="0" t="n">
        <f aca="true">I131+$D$6*($H$5-I131)*$H$7+$D$9*($H$7^0.5)*(NORMINV(RAND(),0,1))</f>
        <v>3.00647455487161</v>
      </c>
      <c r="K131" s="0" t="n">
        <f aca="true">J131+$D$6*($H$5-J131)*$H$7+$D$9*($H$7^0.5)*(NORMINV(RAND(),0,1))</f>
        <v>3.17597809692567</v>
      </c>
      <c r="L131" s="0" t="n">
        <f aca="true">K131+$D$6*($H$5-K131)*$H$7+$D$9*($H$7^0.5)*(NORMINV(RAND(),0,1))</f>
        <v>3.11297119590127</v>
      </c>
      <c r="M131" s="0" t="n">
        <f aca="true">L131+$D$6*($H$5-L131)*$H$7+$D$9*($H$7^0.5)*(NORMINV(RAND(),0,1))</f>
        <v>3.04917942135786</v>
      </c>
      <c r="N131" s="0" t="n">
        <f aca="false">EXP(M131)</f>
        <v>21.0980247289433</v>
      </c>
      <c r="O131" s="0" t="n">
        <f aca="false">EXP(($H$9*LN(N131))+(1-$H$9)*$H$5+(($D$9^2)/(4*$D$6))*(1-$H$9^2))</f>
        <v>20.4893380457948</v>
      </c>
      <c r="P131" s="32" t="n">
        <f aca="false">(MAX(O131-$D$5,0))*$H$8</f>
        <v>0</v>
      </c>
    </row>
    <row r="132" customFormat="false" ht="12.75" hidden="false" customHeight="false" outlineLevel="0" collapsed="false">
      <c r="C132" s="20" t="n">
        <f aca="false">$H$6</f>
        <v>3.29212628660779</v>
      </c>
      <c r="D132" s="0" t="n">
        <f aca="false">C132+$D$6*($H$5-C132)*$H$7+(C131+$D$6*($H$5-C131)*$H$7-D131)</f>
        <v>3.26874407511535</v>
      </c>
      <c r="E132" s="0" t="n">
        <f aca="false">D132+$D$6*($H$5-D132)*$H$7+(D131+$D$6*($H$5-D131)*$H$7-E131)</f>
        <v>3.28344598228994</v>
      </c>
      <c r="F132" s="0" t="n">
        <f aca="false">E132+$D$6*($H$5-E132)*$H$7+(E131+$D$6*($H$5-E131)*$H$7-F131)</f>
        <v>3.27862337847162</v>
      </c>
      <c r="G132" s="0" t="n">
        <f aca="false">F132+$D$6*($H$5-F132)*$H$7+(F131+$D$6*($H$5-F131)*$H$7-G131)</f>
        <v>3.14704750265266</v>
      </c>
      <c r="H132" s="0" t="n">
        <f aca="false">G132+$D$6*($H$5-G132)*$H$7+(G131+$D$6*($H$5-G131)*$H$7-H131)</f>
        <v>3.17410204705168</v>
      </c>
      <c r="I132" s="0" t="n">
        <f aca="false">H132+$D$6*($H$5-H132)*$H$7+(H131+$D$6*($H$5-H131)*$H$7-I131)</f>
        <v>3.2747066554267</v>
      </c>
      <c r="J132" s="0" t="n">
        <f aca="false">I132+$D$6*($H$5-I132)*$H$7+(I131+$D$6*($H$5-I131)*$H$7-J131)</f>
        <v>3.42056597956558</v>
      </c>
      <c r="K132" s="0" t="n">
        <f aca="false">J132+$D$6*($H$5-J132)*$H$7+(J131+$D$6*($H$5-J131)*$H$7-K131)</f>
        <v>3.2306730808988</v>
      </c>
      <c r="L132" s="0" t="n">
        <f aca="false">K132+$D$6*($H$5-K132)*$H$7+(K131+$D$6*($H$5-K131)*$H$7-L131)</f>
        <v>3.27377181412655</v>
      </c>
      <c r="M132" s="0" t="n">
        <f aca="false">L132+$D$6*($H$5-L132)*$H$7+(L131+$D$6*($H$5-L131)*$H$7-M131)</f>
        <v>3.31812525363329</v>
      </c>
      <c r="N132" s="0" t="n">
        <f aca="false">EXP(M132)</f>
        <v>27.6085429949999</v>
      </c>
      <c r="O132" s="0" t="n">
        <f aca="false">EXP(($H$9*LN(N132))+(1-$H$9)*$H$5+(($D$9^2)/(4*$D$6))*(1-$H$9^2))</f>
        <v>25.338193355189</v>
      </c>
      <c r="P132" s="32" t="n">
        <f aca="false">(MAX(O132-$D$5,0))*$H$8</f>
        <v>2.03391243472764</v>
      </c>
      <c r="Q132" s="32" t="n">
        <f aca="false">AVERAGE(P131:P132)</f>
        <v>1.01695621736382</v>
      </c>
    </row>
    <row r="133" customFormat="false" ht="12.75" hidden="false" customHeight="false" outlineLevel="0" collapsed="false">
      <c r="A133" s="0" t="n">
        <v>57</v>
      </c>
      <c r="C133" s="20" t="n">
        <f aca="false">$H$6</f>
        <v>3.29212628660779</v>
      </c>
      <c r="D133" s="0" t="n">
        <f aca="true">C133+$D$6*($H$5-C133)*$H$7+$D$9*($H$7^0.5)*(NORMINV(RAND(),0,1))</f>
        <v>3.25208090203014</v>
      </c>
      <c r="E133" s="0" t="n">
        <f aca="true">D133+$D$6*($H$5-D133)*$H$7+$D$9*($H$7^0.5)*(NORMINV(RAND(),0,1))</f>
        <v>3.32386730684866</v>
      </c>
      <c r="F133" s="0" t="n">
        <f aca="true">E133+$D$6*($H$5-E133)*$H$7+$D$9*($H$7^0.5)*(NORMINV(RAND(),0,1))</f>
        <v>3.3891483028918</v>
      </c>
      <c r="G133" s="0" t="n">
        <f aca="true">F133+$D$6*($H$5-F133)*$H$7+$D$9*($H$7^0.5)*(NORMINV(RAND(),0,1))</f>
        <v>3.51944623827954</v>
      </c>
      <c r="H133" s="0" t="n">
        <f aca="true">G133+$D$6*($H$5-G133)*$H$7+$D$9*($H$7^0.5)*(NORMINV(RAND(),0,1))</f>
        <v>3.58857072338332</v>
      </c>
      <c r="I133" s="0" t="n">
        <f aca="true">H133+$D$6*($H$5-H133)*$H$7+$D$9*($H$7^0.5)*(NORMINV(RAND(),0,1))</f>
        <v>3.47324289851217</v>
      </c>
      <c r="J133" s="0" t="n">
        <f aca="true">I133+$D$6*($H$5-I133)*$H$7+$D$9*($H$7^0.5)*(NORMINV(RAND(),0,1))</f>
        <v>3.47810843489513</v>
      </c>
      <c r="K133" s="0" t="n">
        <f aca="true">J133+$D$6*($H$5-J133)*$H$7+$D$9*($H$7^0.5)*(NORMINV(RAND(),0,1))</f>
        <v>3.57394881992391</v>
      </c>
      <c r="L133" s="0" t="n">
        <f aca="true">K133+$D$6*($H$5-K133)*$H$7+$D$9*($H$7^0.5)*(NORMINV(RAND(),0,1))</f>
        <v>3.70426801853136</v>
      </c>
      <c r="M133" s="0" t="n">
        <f aca="true">L133+$D$6*($H$5-L133)*$H$7+$D$9*($H$7^0.5)*(NORMINV(RAND(),0,1))</f>
        <v>3.75201647424116</v>
      </c>
      <c r="N133" s="0" t="n">
        <f aca="false">EXP(M133)</f>
        <v>42.6069111736979</v>
      </c>
      <c r="O133" s="0" t="n">
        <f aca="false">EXP(($H$9*LN(N133))+(1-$H$9)*$H$5+(($D$9^2)/(4*$D$6))*(1-$H$9^2))</f>
        <v>35.6943272932816</v>
      </c>
      <c r="P133" s="32" t="n">
        <f aca="false">(MAX(O133-$D$5,0))*$H$8</f>
        <v>11.8849717607119</v>
      </c>
    </row>
    <row r="134" customFormat="false" ht="12.75" hidden="false" customHeight="false" outlineLevel="0" collapsed="false">
      <c r="C134" s="20" t="n">
        <f aca="false">$H$6</f>
        <v>3.29212628660779</v>
      </c>
      <c r="D134" s="0" t="n">
        <f aca="false">C134+$D$6*($H$5-C134)*$H$7+(C133+$D$6*($H$5-C133)*$H$7-D133)</f>
        <v>3.30807211045756</v>
      </c>
      <c r="E134" s="0" t="n">
        <f aca="false">D134+$D$6*($H$5-D134)*$H$7+(D133+$D$6*($H$5-D133)*$H$7-E133)</f>
        <v>3.21275489454433</v>
      </c>
      <c r="F134" s="0" t="n">
        <f aca="false">E134+$D$6*($H$5-E134)*$H$7+(E133+$D$6*($H$5-E133)*$H$7-F133)</f>
        <v>3.12449841454831</v>
      </c>
      <c r="G134" s="0" t="n">
        <f aca="false">F134+$D$6*($H$5-F134)*$H$7+(F133+$D$6*($H$5-F133)*$H$7-G133)</f>
        <v>2.97176721662899</v>
      </c>
      <c r="H134" s="0" t="n">
        <f aca="false">G134+$D$6*($H$5-G134)*$H$7+(G133+$D$6*($H$5-G133)*$H$7-H133)</f>
        <v>2.88073889398937</v>
      </c>
      <c r="I134" s="0" t="n">
        <f aca="false">H134+$D$6*($H$5-H134)*$H$7+(H133+$D$6*($H$5-H133)*$H$7-I133)</f>
        <v>2.97467981189052</v>
      </c>
      <c r="J134" s="0" t="n">
        <f aca="false">I134+$D$6*($H$5-I134)*$H$7+(I133+$D$6*($H$5-I133)*$H$7-J133)</f>
        <v>2.94893209954206</v>
      </c>
      <c r="K134" s="0" t="n">
        <f aca="false">J134+$D$6*($H$5-J134)*$H$7+(J133+$D$6*($H$5-J133)*$H$7-K133)</f>
        <v>2.83270235790056</v>
      </c>
      <c r="L134" s="0" t="n">
        <f aca="false">K134+$D$6*($H$5-K134)*$H$7+(K133+$D$6*($H$5-K133)*$H$7-L133)</f>
        <v>2.68247499149646</v>
      </c>
      <c r="M134" s="0" t="n">
        <f aca="false">L134+$D$6*($H$5-L134)*$H$7+(L133+$D$6*($H$5-L133)*$H$7-M133)</f>
        <v>2.61528820075</v>
      </c>
      <c r="N134" s="0" t="n">
        <f aca="false">EXP(M134)</f>
        <v>13.6711558475561</v>
      </c>
      <c r="O134" s="0" t="n">
        <f aca="false">EXP(($H$9*LN(N134))+(1-$H$9)*$H$5+(($D$9^2)/(4*$D$6))*(1-$H$9^2))</f>
        <v>14.5446867469581</v>
      </c>
      <c r="P134" s="32" t="n">
        <f aca="false">(MAX(O134-$D$5,0))*$H$8</f>
        <v>0</v>
      </c>
      <c r="Q134" s="32" t="n">
        <f aca="false">AVERAGE(P133:P134)</f>
        <v>5.94248588035593</v>
      </c>
    </row>
    <row r="135" customFormat="false" ht="12.75" hidden="false" customHeight="false" outlineLevel="0" collapsed="false">
      <c r="A135" s="0" t="n">
        <v>58</v>
      </c>
      <c r="C135" s="20" t="n">
        <f aca="false">$H$6</f>
        <v>3.29212628660779</v>
      </c>
      <c r="D135" s="0" t="n">
        <f aca="true">C135+$D$6*($H$5-C135)*$H$7+$D$9*($H$7^0.5)*(NORMINV(RAND(),0,1))</f>
        <v>3.30062388682934</v>
      </c>
      <c r="E135" s="0" t="n">
        <f aca="true">D135+$D$6*($H$5-D135)*$H$7+$D$9*($H$7^0.5)*(NORMINV(RAND(),0,1))</f>
        <v>3.37673313508441</v>
      </c>
      <c r="F135" s="0" t="n">
        <f aca="true">E135+$D$6*($H$5-E135)*$H$7+$D$9*($H$7^0.5)*(NORMINV(RAND(),0,1))</f>
        <v>3.32202292652006</v>
      </c>
      <c r="G135" s="0" t="n">
        <f aca="true">F135+$D$6*($H$5-F135)*$H$7+$D$9*($H$7^0.5)*(NORMINV(RAND(),0,1))</f>
        <v>3.28117080327575</v>
      </c>
      <c r="H135" s="0" t="n">
        <f aca="true">G135+$D$6*($H$5-G135)*$H$7+$D$9*($H$7^0.5)*(NORMINV(RAND(),0,1))</f>
        <v>3.30214638578056</v>
      </c>
      <c r="I135" s="0" t="n">
        <f aca="true">H135+$D$6*($H$5-H135)*$H$7+$D$9*($H$7^0.5)*(NORMINV(RAND(),0,1))</f>
        <v>3.13810178259601</v>
      </c>
      <c r="J135" s="0" t="n">
        <f aca="true">I135+$D$6*($H$5-I135)*$H$7+$D$9*($H$7^0.5)*(NORMINV(RAND(),0,1))</f>
        <v>3.18808364798205</v>
      </c>
      <c r="K135" s="0" t="n">
        <f aca="true">J135+$D$6*($H$5-J135)*$H$7+$D$9*($H$7^0.5)*(NORMINV(RAND(),0,1))</f>
        <v>3.09849298488698</v>
      </c>
      <c r="L135" s="0" t="n">
        <f aca="true">K135+$D$6*($H$5-K135)*$H$7+$D$9*($H$7^0.5)*(NORMINV(RAND(),0,1))</f>
        <v>3.00901936722273</v>
      </c>
      <c r="M135" s="0" t="n">
        <f aca="true">L135+$D$6*($H$5-L135)*$H$7+$D$9*($H$7^0.5)*(NORMINV(RAND(),0,1))</f>
        <v>2.97286475506603</v>
      </c>
      <c r="N135" s="0" t="n">
        <f aca="false">EXP(M135)</f>
        <v>19.547839231226</v>
      </c>
      <c r="O135" s="0" t="n">
        <f aca="false">EXP(($H$9*LN(N135))+(1-$H$9)*$H$5+(($D$9^2)/(4*$D$6))*(1-$H$9^2))</f>
        <v>19.290886975136</v>
      </c>
      <c r="P135" s="32" t="n">
        <f aca="false">(MAX(O135-$D$5,0))*$H$8</f>
        <v>0</v>
      </c>
    </row>
    <row r="136" customFormat="false" ht="12.75" hidden="false" customHeight="false" outlineLevel="0" collapsed="false">
      <c r="C136" s="20" t="n">
        <f aca="false">$H$6</f>
        <v>3.29212628660779</v>
      </c>
      <c r="D136" s="0" t="n">
        <f aca="false">C136+$D$6*($H$5-C136)*$H$7+(C135+$D$6*($H$5-C135)*$H$7-D135)</f>
        <v>3.25952912565836</v>
      </c>
      <c r="E136" s="0" t="n">
        <f aca="false">D136+$D$6*($H$5-D136)*$H$7+(D135+$D$6*($H$5-D135)*$H$7-E135)</f>
        <v>3.15988906630858</v>
      </c>
      <c r="F136" s="0" t="n">
        <f aca="false">E136+$D$6*($H$5-E136)*$H$7+(E135+$D$6*($H$5-E135)*$H$7-F135)</f>
        <v>3.19162379092006</v>
      </c>
      <c r="G136" s="0" t="n">
        <f aca="false">F136+$D$6*($H$5-F136)*$H$7+(F135+$D$6*($H$5-F135)*$H$7-G135)</f>
        <v>3.21004265163277</v>
      </c>
      <c r="H136" s="0" t="n">
        <f aca="false">G136+$D$6*($H$5-G136)*$H$7+(G135+$D$6*($H$5-G135)*$H$7-H135)</f>
        <v>3.16716323159213</v>
      </c>
      <c r="I136" s="0" t="n">
        <f aca="false">H136+$D$6*($H$5-H136)*$H$7+(H135+$D$6*($H$5-H135)*$H$7-I135)</f>
        <v>3.30982092780669</v>
      </c>
      <c r="J136" s="0" t="n">
        <f aca="false">I136+$D$6*($H$5-I136)*$H$7+(I135+$D$6*($H$5-I135)*$H$7-J135)</f>
        <v>3.23895688645514</v>
      </c>
      <c r="K136" s="0" t="n">
        <f aca="false">J136+$D$6*($H$5-J136)*$H$7+(J135+$D$6*($H$5-J135)*$H$7-K135)</f>
        <v>3.30815819293749</v>
      </c>
      <c r="L136" s="0" t="n">
        <f aca="false">K136+$D$6*($H$5-K136)*$H$7+(K135+$D$6*($H$5-K135)*$H$7-L135)</f>
        <v>3.37772364280509</v>
      </c>
      <c r="M136" s="0" t="n">
        <f aca="false">L136+$D$6*($H$5-L136)*$H$7+(L135+$D$6*($H$5-L135)*$H$7-M135)</f>
        <v>3.39443991992513</v>
      </c>
      <c r="N136" s="0" t="n">
        <f aca="false">EXP(M136)</f>
        <v>29.7979595569894</v>
      </c>
      <c r="O136" s="0" t="n">
        <f aca="false">EXP(($H$9*LN(N136))+(1-$H$9)*$H$5+(($D$9^2)/(4*$D$6))*(1-$H$9^2))</f>
        <v>26.9123348134965</v>
      </c>
      <c r="P136" s="32" t="n">
        <f aca="false">(MAX(O136-$D$5,0))*$H$8</f>
        <v>3.53128210819623</v>
      </c>
      <c r="Q136" s="32" t="n">
        <f aca="false">AVERAGE(P135:P136)</f>
        <v>1.76564105409811</v>
      </c>
    </row>
    <row r="137" customFormat="false" ht="12.75" hidden="false" customHeight="false" outlineLevel="0" collapsed="false">
      <c r="A137" s="0" t="n">
        <v>59</v>
      </c>
      <c r="C137" s="20" t="n">
        <f aca="false">$H$6</f>
        <v>3.29212628660779</v>
      </c>
      <c r="D137" s="0" t="n">
        <f aca="true">C137+$D$6*($H$5-C137)*$H$7+$D$9*($H$7^0.5)*(NORMINV(RAND(),0,1))</f>
        <v>3.37647897885317</v>
      </c>
      <c r="E137" s="0" t="n">
        <f aca="true">D137+$D$6*($H$5-D137)*$H$7+$D$9*($H$7^0.5)*(NORMINV(RAND(),0,1))</f>
        <v>3.37160399038607</v>
      </c>
      <c r="F137" s="0" t="n">
        <f aca="true">E137+$D$6*($H$5-E137)*$H$7+$D$9*($H$7^0.5)*(NORMINV(RAND(),0,1))</f>
        <v>3.2808148791346</v>
      </c>
      <c r="G137" s="0" t="n">
        <f aca="true">F137+$D$6*($H$5-F137)*$H$7+$D$9*($H$7^0.5)*(NORMINV(RAND(),0,1))</f>
        <v>3.28545468621001</v>
      </c>
      <c r="H137" s="0" t="n">
        <f aca="true">G137+$D$6*($H$5-G137)*$H$7+$D$9*($H$7^0.5)*(NORMINV(RAND(),0,1))</f>
        <v>3.32781952059851</v>
      </c>
      <c r="I137" s="0" t="n">
        <f aca="true">H137+$D$6*($H$5-H137)*$H$7+$D$9*($H$7^0.5)*(NORMINV(RAND(),0,1))</f>
        <v>3.35493648289534</v>
      </c>
      <c r="J137" s="0" t="n">
        <f aca="true">I137+$D$6*($H$5-I137)*$H$7+$D$9*($H$7^0.5)*(NORMINV(RAND(),0,1))</f>
        <v>3.23200474764921</v>
      </c>
      <c r="K137" s="0" t="n">
        <f aca="true">J137+$D$6*($H$5-J137)*$H$7+$D$9*($H$7^0.5)*(NORMINV(RAND(),0,1))</f>
        <v>3.31754448141419</v>
      </c>
      <c r="L137" s="0" t="n">
        <f aca="true">K137+$D$6*($H$5-K137)*$H$7+$D$9*($H$7^0.5)*(NORMINV(RAND(),0,1))</f>
        <v>3.33550034783886</v>
      </c>
      <c r="M137" s="0" t="n">
        <f aca="true">L137+$D$6*($H$5-L137)*$H$7+$D$9*($H$7^0.5)*(NORMINV(RAND(),0,1))</f>
        <v>3.41237504531796</v>
      </c>
      <c r="N137" s="0" t="n">
        <f aca="false">EXP(M137)</f>
        <v>30.337211014398</v>
      </c>
      <c r="O137" s="0" t="n">
        <f aca="false">EXP(($H$9*LN(N137))+(1-$H$9)*$H$5+(($D$9^2)/(4*$D$6))*(1-$H$9^2))</f>
        <v>27.2962557339327</v>
      </c>
      <c r="P137" s="32" t="n">
        <f aca="false">(MAX(O137-$D$5,0))*$H$8</f>
        <v>3.89647898439655</v>
      </c>
    </row>
    <row r="138" customFormat="false" ht="12.75" hidden="false" customHeight="false" outlineLevel="0" collapsed="false">
      <c r="C138" s="20" t="n">
        <f aca="false">$H$6</f>
        <v>3.29212628660779</v>
      </c>
      <c r="D138" s="0" t="n">
        <f aca="false">C138+$D$6*($H$5-C138)*$H$7+(C137+$D$6*($H$5-C137)*$H$7-D137)</f>
        <v>3.18367403363453</v>
      </c>
      <c r="E138" s="0" t="n">
        <f aca="false">D138+$D$6*($H$5-D138)*$H$7+(D137+$D$6*($H$5-D137)*$H$7-E137)</f>
        <v>3.16501821100692</v>
      </c>
      <c r="F138" s="0" t="n">
        <f aca="false">E138+$D$6*($H$5-E138)*$H$7+(E137+$D$6*($H$5-E137)*$H$7-F137)</f>
        <v>3.23283183830552</v>
      </c>
      <c r="G138" s="0" t="n">
        <f aca="false">F138+$D$6*($H$5-F138)*$H$7+(F137+$D$6*($H$5-F137)*$H$7-G137)</f>
        <v>3.20575876869851</v>
      </c>
      <c r="H138" s="0" t="n">
        <f aca="false">G138+$D$6*($H$5-G138)*$H$7+(G137+$D$6*($H$5-G137)*$H$7-H137)</f>
        <v>3.14149009677418</v>
      </c>
      <c r="I138" s="0" t="n">
        <f aca="false">H138+$D$6*($H$5-H138)*$H$7+(H137+$D$6*($H$5-H137)*$H$7-I137)</f>
        <v>3.09298622750735</v>
      </c>
      <c r="J138" s="0" t="n">
        <f aca="false">I138+$D$6*($H$5-I138)*$H$7+(I137+$D$6*($H$5-I137)*$H$7-J137)</f>
        <v>3.19503578678797</v>
      </c>
      <c r="K138" s="0" t="n">
        <f aca="false">J138+$D$6*($H$5-J138)*$H$7+(J137+$D$6*($H$5-J137)*$H$7-K137)</f>
        <v>3.08910669641028</v>
      </c>
      <c r="L138" s="0" t="n">
        <f aca="false">K138+$D$6*($H$5-K138)*$H$7+(K137+$D$6*($H$5-K137)*$H$7-L137)</f>
        <v>3.05124266218895</v>
      </c>
      <c r="M138" s="0" t="n">
        <f aca="false">L138+$D$6*($H$5-L138)*$H$7+(L137+$D$6*($H$5-L137)*$H$7-M137)</f>
        <v>2.9549296296732</v>
      </c>
      <c r="N138" s="0" t="n">
        <f aca="false">EXP(M138)</f>
        <v>19.2003715358724</v>
      </c>
      <c r="O138" s="0" t="n">
        <f aca="false">EXP(($H$9*LN(N138))+(1-$H$9)*$H$5+(($D$9^2)/(4*$D$6))*(1-$H$9^2))</f>
        <v>19.019561297515</v>
      </c>
      <c r="P138" s="32" t="n">
        <f aca="false">(MAX(O138-$D$5,0))*$H$8</f>
        <v>0</v>
      </c>
      <c r="Q138" s="32" t="n">
        <f aca="false">AVERAGE(P137:P138)</f>
        <v>1.94823949219827</v>
      </c>
    </row>
    <row r="139" customFormat="false" ht="12.75" hidden="false" customHeight="false" outlineLevel="0" collapsed="false">
      <c r="A139" s="0" t="n">
        <v>60</v>
      </c>
      <c r="C139" s="20" t="n">
        <f aca="false">$H$6</f>
        <v>3.29212628660779</v>
      </c>
      <c r="D139" s="0" t="n">
        <f aca="true">C139+$D$6*($H$5-C139)*$H$7+$D$9*($H$7^0.5)*(NORMINV(RAND(),0,1))</f>
        <v>3.21621909470748</v>
      </c>
      <c r="E139" s="0" t="n">
        <f aca="true">D139+$D$6*($H$5-D139)*$H$7+$D$9*($H$7^0.5)*(NORMINV(RAND(),0,1))</f>
        <v>3.2452454624121</v>
      </c>
      <c r="F139" s="0" t="n">
        <f aca="true">E139+$D$6*($H$5-E139)*$H$7+$D$9*($H$7^0.5)*(NORMINV(RAND(),0,1))</f>
        <v>3.12503035350604</v>
      </c>
      <c r="G139" s="0" t="n">
        <f aca="true">F139+$D$6*($H$5-F139)*$H$7+$D$9*($H$7^0.5)*(NORMINV(RAND(),0,1))</f>
        <v>3.0034983820517</v>
      </c>
      <c r="H139" s="0" t="n">
        <f aca="true">G139+$D$6*($H$5-G139)*$H$7+$D$9*($H$7^0.5)*(NORMINV(RAND(),0,1))</f>
        <v>2.9062155935239</v>
      </c>
      <c r="I139" s="0" t="n">
        <f aca="true">H139+$D$6*($H$5-H139)*$H$7+$D$9*($H$7^0.5)*(NORMINV(RAND(),0,1))</f>
        <v>2.93296761927077</v>
      </c>
      <c r="J139" s="0" t="n">
        <f aca="true">I139+$D$6*($H$5-I139)*$H$7+$D$9*($H$7^0.5)*(NORMINV(RAND(),0,1))</f>
        <v>2.89784887748505</v>
      </c>
      <c r="K139" s="0" t="n">
        <f aca="true">J139+$D$6*($H$5-J139)*$H$7+$D$9*($H$7^0.5)*(NORMINV(RAND(),0,1))</f>
        <v>2.95984825803281</v>
      </c>
      <c r="L139" s="0" t="n">
        <f aca="true">K139+$D$6*($H$5-K139)*$H$7+$D$9*($H$7^0.5)*(NORMINV(RAND(),0,1))</f>
        <v>2.85798832757243</v>
      </c>
      <c r="M139" s="0" t="n">
        <f aca="true">L139+$D$6*($H$5-L139)*$H$7+$D$9*($H$7^0.5)*(NORMINV(RAND(),0,1))</f>
        <v>2.9489378555591</v>
      </c>
      <c r="N139" s="0" t="n">
        <f aca="false">EXP(M139)</f>
        <v>19.0856712190752</v>
      </c>
      <c r="O139" s="0" t="n">
        <f aca="false">EXP(($H$9*LN(N139))+(1-$H$9)*$H$5+(($D$9^2)/(4*$D$6))*(1-$H$9^2))</f>
        <v>18.9297697919081</v>
      </c>
      <c r="P139" s="32" t="n">
        <f aca="false">(MAX(O139-$D$5,0))*$H$8</f>
        <v>0</v>
      </c>
    </row>
    <row r="140" customFormat="false" ht="12.75" hidden="false" customHeight="false" outlineLevel="0" collapsed="false">
      <c r="C140" s="20" t="n">
        <f aca="false">$H$6</f>
        <v>3.29212628660779</v>
      </c>
      <c r="D140" s="0" t="n">
        <f aca="false">C140+$D$6*($H$5-C140)*$H$7+(C139+$D$6*($H$5-C139)*$H$7-D139)</f>
        <v>3.34393391778022</v>
      </c>
      <c r="E140" s="0" t="n">
        <f aca="false">D140+$D$6*($H$5-D140)*$H$7+(D139+$D$6*($H$5-D139)*$H$7-E139)</f>
        <v>3.29137673898089</v>
      </c>
      <c r="F140" s="0" t="n">
        <f aca="false">E140+$D$6*($H$5-E140)*$H$7+(E139+$D$6*($H$5-E139)*$H$7-F139)</f>
        <v>3.38861636393407</v>
      </c>
      <c r="G140" s="0" t="n">
        <f aca="false">F140+$D$6*($H$5-F140)*$H$7+(F139+$D$6*($H$5-F139)*$H$7-G139)</f>
        <v>3.48771507285683</v>
      </c>
      <c r="H140" s="0" t="n">
        <f aca="false">G140+$D$6*($H$5-G140)*$H$7+(G139+$D$6*($H$5-G139)*$H$7-H139)</f>
        <v>3.56309402384878</v>
      </c>
      <c r="I140" s="0" t="n">
        <f aca="false">H140+$D$6*($H$5-H140)*$H$7+(H139+$D$6*($H$5-H139)*$H$7-I139)</f>
        <v>3.51495509113192</v>
      </c>
      <c r="J140" s="0" t="n">
        <f aca="false">I140+$D$6*($H$5-I140)*$H$7+(I139+$D$6*($H$5-I139)*$H$7-J139)</f>
        <v>3.52919165695214</v>
      </c>
      <c r="K140" s="0" t="n">
        <f aca="false">J140+$D$6*($H$5-J140)*$H$7+(J139+$D$6*($H$5-J139)*$H$7-K139)</f>
        <v>3.44680291979166</v>
      </c>
      <c r="L140" s="0" t="n">
        <f aca="false">K140+$D$6*($H$5-K140)*$H$7+(K139+$D$6*($H$5-K139)*$H$7-L139)</f>
        <v>3.52875468245538</v>
      </c>
      <c r="M140" s="0" t="n">
        <f aca="false">L140+$D$6*($H$5-L140)*$H$7+(L139+$D$6*($H$5-L139)*$H$7-M139)</f>
        <v>3.41836681943205</v>
      </c>
      <c r="N140" s="0" t="n">
        <f aca="false">EXP(M140)</f>
        <v>30.519530392855</v>
      </c>
      <c r="O140" s="0" t="n">
        <f aca="false">EXP(($H$9*LN(N140))+(1-$H$9)*$H$5+(($D$9^2)/(4*$D$6))*(1-$H$9^2))</f>
        <v>27.4257328446807</v>
      </c>
      <c r="P140" s="32" t="n">
        <f aca="false">(MAX(O140-$D$5,0))*$H$8</f>
        <v>4.01964142193937</v>
      </c>
      <c r="Q140" s="32" t="n">
        <f aca="false">AVERAGE(P139:P140)</f>
        <v>2.00982071096969</v>
      </c>
    </row>
    <row r="141" customFormat="false" ht="12.75" hidden="false" customHeight="false" outlineLevel="0" collapsed="false">
      <c r="A141" s="0" t="n">
        <v>61</v>
      </c>
      <c r="C141" s="20" t="n">
        <f aca="false">$H$6</f>
        <v>3.29212628660779</v>
      </c>
      <c r="D141" s="0" t="n">
        <f aca="true">C141+$D$6*($H$5-C141)*$H$7+$D$9*($H$7^0.5)*(NORMINV(RAND(),0,1))</f>
        <v>3.23477872017049</v>
      </c>
      <c r="E141" s="0" t="n">
        <f aca="true">D141+$D$6*($H$5-D141)*$H$7+$D$9*($H$7^0.5)*(NORMINV(RAND(),0,1))</f>
        <v>3.18475998184951</v>
      </c>
      <c r="F141" s="0" t="n">
        <f aca="true">E141+$D$6*($H$5-E141)*$H$7+$D$9*($H$7^0.5)*(NORMINV(RAND(),0,1))</f>
        <v>3.03440341532771</v>
      </c>
      <c r="G141" s="0" t="n">
        <f aca="true">F141+$D$6*($H$5-F141)*$H$7+$D$9*($H$7^0.5)*(NORMINV(RAND(),0,1))</f>
        <v>2.93925849565382</v>
      </c>
      <c r="H141" s="0" t="n">
        <f aca="true">G141+$D$6*($H$5-G141)*$H$7+$D$9*($H$7^0.5)*(NORMINV(RAND(),0,1))</f>
        <v>2.83885506150777</v>
      </c>
      <c r="I141" s="0" t="n">
        <f aca="true">H141+$D$6*($H$5-H141)*$H$7+$D$9*($H$7^0.5)*(NORMINV(RAND(),0,1))</f>
        <v>2.79043255023232</v>
      </c>
      <c r="J141" s="0" t="n">
        <f aca="true">I141+$D$6*($H$5-I141)*$H$7+$D$9*($H$7^0.5)*(NORMINV(RAND(),0,1))</f>
        <v>2.67682126154899</v>
      </c>
      <c r="K141" s="0" t="n">
        <f aca="true">J141+$D$6*($H$5-J141)*$H$7+$D$9*($H$7^0.5)*(NORMINV(RAND(),0,1))</f>
        <v>2.62603037220017</v>
      </c>
      <c r="L141" s="0" t="n">
        <f aca="true">K141+$D$6*($H$5-K141)*$H$7+$D$9*($H$7^0.5)*(NORMINV(RAND(),0,1))</f>
        <v>2.45409668841179</v>
      </c>
      <c r="M141" s="0" t="n">
        <f aca="true">L141+$D$6*($H$5-L141)*$H$7+$D$9*($H$7^0.5)*(NORMINV(RAND(),0,1))</f>
        <v>2.29498071133735</v>
      </c>
      <c r="N141" s="0" t="n">
        <f aca="false">EXP(M141)</f>
        <v>9.92424458503335</v>
      </c>
      <c r="O141" s="0" t="n">
        <f aca="false">EXP(($H$9*LN(N141))+(1-$H$9)*$H$5+(($D$9^2)/(4*$D$6))*(1-$H$9^2))</f>
        <v>11.2937908234015</v>
      </c>
      <c r="P141" s="32" t="n">
        <f aca="false">(MAX(O141-$D$5,0))*$H$8</f>
        <v>0</v>
      </c>
    </row>
    <row r="142" customFormat="false" ht="12.75" hidden="false" customHeight="false" outlineLevel="0" collapsed="false">
      <c r="C142" s="20" t="n">
        <f aca="false">$H$6</f>
        <v>3.29212628660779</v>
      </c>
      <c r="D142" s="0" t="n">
        <f aca="false">C142+$D$6*($H$5-C142)*$H$7+(C141+$D$6*($H$5-C141)*$H$7-D141)</f>
        <v>3.32537429231721</v>
      </c>
      <c r="E142" s="0" t="n">
        <f aca="false">D142+$D$6*($H$5-D142)*$H$7+(D141+$D$6*($H$5-D141)*$H$7-E141)</f>
        <v>3.35186221954348</v>
      </c>
      <c r="F142" s="0" t="n">
        <f aca="false">E142+$D$6*($H$5-E142)*$H$7+(E141+$D$6*($H$5-E141)*$H$7-F141)</f>
        <v>3.47924330211241</v>
      </c>
      <c r="G142" s="0" t="n">
        <f aca="false">F142+$D$6*($H$5-F142)*$H$7+(F141+$D$6*($H$5-F141)*$H$7-G141)</f>
        <v>3.5519549592547</v>
      </c>
      <c r="H142" s="0" t="n">
        <f aca="false">G142+$D$6*($H$5-G142)*$H$7+(G141+$D$6*($H$5-G141)*$H$7-H141)</f>
        <v>3.63045455586492</v>
      </c>
      <c r="I142" s="0" t="n">
        <f aca="false">H142+$D$6*($H$5-H142)*$H$7+(H141+$D$6*($H$5-H141)*$H$7-I141)</f>
        <v>3.65749016017037</v>
      </c>
      <c r="J142" s="0" t="n">
        <f aca="false">I142+$D$6*($H$5-I142)*$H$7+(I141+$D$6*($H$5-I141)*$H$7-J141)</f>
        <v>3.75021927288819</v>
      </c>
      <c r="K142" s="0" t="n">
        <f aca="false">J142+$D$6*($H$5-J142)*$H$7+(J141+$D$6*($H$5-J141)*$H$7-K141)</f>
        <v>3.7806208056243</v>
      </c>
      <c r="L142" s="0" t="n">
        <f aca="false">K142+$D$6*($H$5-K142)*$H$7+(K141+$D$6*($H$5-K141)*$H$7-L141)</f>
        <v>3.93264632161602</v>
      </c>
      <c r="M142" s="0" t="n">
        <f aca="false">L142+$D$6*($H$5-L142)*$H$7+(L141+$D$6*($H$5-L141)*$H$7-M141)</f>
        <v>4.0723239636538</v>
      </c>
      <c r="N142" s="0" t="n">
        <f aca="false">EXP(M142)</f>
        <v>58.6932050946269</v>
      </c>
      <c r="O142" s="0" t="n">
        <f aca="false">EXP(($H$9*LN(N142))+(1-$H$9)*$H$5+(($D$9^2)/(4*$D$6))*(1-$H$9^2))</f>
        <v>45.9688706159172</v>
      </c>
      <c r="P142" s="32" t="n">
        <f aca="false">(MAX(O142-$D$5,0))*$H$8</f>
        <v>21.6584196925102</v>
      </c>
      <c r="Q142" s="32" t="n">
        <f aca="false">AVERAGE(P141:P142)</f>
        <v>10.8292098462551</v>
      </c>
    </row>
    <row r="143" customFormat="false" ht="12.75" hidden="false" customHeight="false" outlineLevel="0" collapsed="false">
      <c r="A143" s="0" t="n">
        <v>62</v>
      </c>
      <c r="C143" s="20" t="n">
        <f aca="false">$H$6</f>
        <v>3.29212628660779</v>
      </c>
      <c r="D143" s="0" t="n">
        <f aca="true">C143+$D$6*($H$5-C143)*$H$7+$D$9*($H$7^0.5)*(NORMINV(RAND(),0,1))</f>
        <v>3.17213567139409</v>
      </c>
      <c r="E143" s="0" t="n">
        <f aca="true">D143+$D$6*($H$5-D143)*$H$7+$D$9*($H$7^0.5)*(NORMINV(RAND(),0,1))</f>
        <v>3.15019734528495</v>
      </c>
      <c r="F143" s="0" t="n">
        <f aca="true">E143+$D$6*($H$5-E143)*$H$7+$D$9*($H$7^0.5)*(NORMINV(RAND(),0,1))</f>
        <v>3.09133925377326</v>
      </c>
      <c r="G143" s="0" t="n">
        <f aca="true">F143+$D$6*($H$5-F143)*$H$7+$D$9*($H$7^0.5)*(NORMINV(RAND(),0,1))</f>
        <v>3.01774413325597</v>
      </c>
      <c r="H143" s="0" t="n">
        <f aca="true">G143+$D$6*($H$5-G143)*$H$7+$D$9*($H$7^0.5)*(NORMINV(RAND(),0,1))</f>
        <v>3.06886864527665</v>
      </c>
      <c r="I143" s="0" t="n">
        <f aca="true">H143+$D$6*($H$5-H143)*$H$7+$D$9*($H$7^0.5)*(NORMINV(RAND(),0,1))</f>
        <v>3.10750255779398</v>
      </c>
      <c r="J143" s="0" t="n">
        <f aca="true">I143+$D$6*($H$5-I143)*$H$7+$D$9*($H$7^0.5)*(NORMINV(RAND(),0,1))</f>
        <v>3.11310424453711</v>
      </c>
      <c r="K143" s="0" t="n">
        <f aca="true">J143+$D$6*($H$5-J143)*$H$7+$D$9*($H$7^0.5)*(NORMINV(RAND(),0,1))</f>
        <v>3.02070107068623</v>
      </c>
      <c r="L143" s="0" t="n">
        <f aca="true">K143+$D$6*($H$5-K143)*$H$7+$D$9*($H$7^0.5)*(NORMINV(RAND(),0,1))</f>
        <v>2.87537788298649</v>
      </c>
      <c r="M143" s="0" t="n">
        <f aca="true">L143+$D$6*($H$5-L143)*$H$7+$D$9*($H$7^0.5)*(NORMINV(RAND(),0,1))</f>
        <v>2.85457755439629</v>
      </c>
      <c r="N143" s="0" t="n">
        <f aca="false">EXP(M143)</f>
        <v>17.3670990031462</v>
      </c>
      <c r="O143" s="0" t="n">
        <f aca="false">EXP(($H$9*LN(N143))+(1-$H$9)*$H$5+(($D$9^2)/(4*$D$6))*(1-$H$9^2))</f>
        <v>17.570333124811</v>
      </c>
      <c r="P143" s="32" t="n">
        <f aca="false">(MAX(O143-$D$5,0))*$H$8</f>
        <v>0</v>
      </c>
    </row>
    <row r="144" customFormat="false" ht="12.75" hidden="false" customHeight="false" outlineLevel="0" collapsed="false">
      <c r="C144" s="20" t="n">
        <f aca="false">$H$6</f>
        <v>3.29212628660779</v>
      </c>
      <c r="D144" s="0" t="n">
        <f aca="false">C144+$D$6*($H$5-C144)*$H$7+(C143+$D$6*($H$5-C143)*$H$7-D143)</f>
        <v>3.38801734109361</v>
      </c>
      <c r="E144" s="0" t="n">
        <f aca="false">D144+$D$6*($H$5-D144)*$H$7+(D143+$D$6*($H$5-D143)*$H$7-E143)</f>
        <v>3.38642485610804</v>
      </c>
      <c r="F144" s="0" t="n">
        <f aca="false">E144+$D$6*($H$5-E144)*$H$7+(E143+$D$6*($H$5-E143)*$H$7-F143)</f>
        <v>3.42230746366686</v>
      </c>
      <c r="G144" s="0" t="n">
        <f aca="false">F144+$D$6*($H$5-F144)*$H$7+(F143+$D$6*($H$5-F143)*$H$7-G143)</f>
        <v>3.47346932165256</v>
      </c>
      <c r="H144" s="0" t="n">
        <f aca="false">G144+$D$6*($H$5-G144)*$H$7+(G143+$D$6*($H$5-G143)*$H$7-H143)</f>
        <v>3.40044097209604</v>
      </c>
      <c r="I144" s="0" t="n">
        <f aca="false">H144+$D$6*($H$5-H144)*$H$7+(H143+$D$6*($H$5-H143)*$H$7-I143)</f>
        <v>3.34042015260871</v>
      </c>
      <c r="J144" s="0" t="n">
        <f aca="false">I144+$D$6*($H$5-I144)*$H$7+(I143+$D$6*($H$5-I143)*$H$7-J143)</f>
        <v>3.31393628990008</v>
      </c>
      <c r="K144" s="0" t="n">
        <f aca="false">J144+$D$6*($H$5-J144)*$H$7+(J143+$D$6*($H$5-J143)*$H$7-K143)</f>
        <v>3.38595010713824</v>
      </c>
      <c r="L144" s="0" t="n">
        <f aca="false">K144+$D$6*($H$5-K144)*$H$7+(K143+$D$6*($H$5-K143)*$H$7-L143)</f>
        <v>3.51136512704132</v>
      </c>
      <c r="M144" s="0" t="n">
        <f aca="false">L144+$D$6*($H$5-L144)*$H$7+(L143+$D$6*($H$5-L143)*$H$7-M143)</f>
        <v>3.51272712059486</v>
      </c>
      <c r="N144" s="0" t="n">
        <f aca="false">EXP(M144)</f>
        <v>33.5396097375318</v>
      </c>
      <c r="O144" s="0" t="n">
        <f aca="false">EXP(($H$9*LN(N144))+(1-$H$9)*$H$5+(($D$9^2)/(4*$D$6))*(1-$H$9^2))</f>
        <v>29.5476930025345</v>
      </c>
      <c r="P144" s="32" t="n">
        <f aca="false">(MAX(O144-$D$5,0))*$H$8</f>
        <v>6.03811236170807</v>
      </c>
      <c r="Q144" s="32" t="n">
        <f aca="false">AVERAGE(P143:P144)</f>
        <v>3.01905618085404</v>
      </c>
    </row>
    <row r="145" customFormat="false" ht="12.75" hidden="false" customHeight="false" outlineLevel="0" collapsed="false">
      <c r="A145" s="0" t="n">
        <v>63</v>
      </c>
      <c r="C145" s="20" t="n">
        <f aca="false">$H$6</f>
        <v>3.29212628660779</v>
      </c>
      <c r="D145" s="0" t="n">
        <f aca="true">C145+$D$6*($H$5-C145)*$H$7+$D$9*($H$7^0.5)*(NORMINV(RAND(),0,1))</f>
        <v>3.39203980789921</v>
      </c>
      <c r="E145" s="0" t="n">
        <f aca="true">D145+$D$6*($H$5-D145)*$H$7+$D$9*($H$7^0.5)*(NORMINV(RAND(),0,1))</f>
        <v>3.26802767568599</v>
      </c>
      <c r="F145" s="0" t="n">
        <f aca="true">E145+$D$6*($H$5-E145)*$H$7+$D$9*($H$7^0.5)*(NORMINV(RAND(),0,1))</f>
        <v>3.25637092967981</v>
      </c>
      <c r="G145" s="0" t="n">
        <f aca="true">F145+$D$6*($H$5-F145)*$H$7+$D$9*($H$7^0.5)*(NORMINV(RAND(),0,1))</f>
        <v>3.24107310793021</v>
      </c>
      <c r="H145" s="0" t="n">
        <f aca="true">G145+$D$6*($H$5-G145)*$H$7+$D$9*($H$7^0.5)*(NORMINV(RAND(),0,1))</f>
        <v>3.22863234112785</v>
      </c>
      <c r="I145" s="0" t="n">
        <f aca="true">H145+$D$6*($H$5-H145)*$H$7+$D$9*($H$7^0.5)*(NORMINV(RAND(),0,1))</f>
        <v>3.21542512277448</v>
      </c>
      <c r="J145" s="0" t="n">
        <f aca="true">I145+$D$6*($H$5-I145)*$H$7+$D$9*($H$7^0.5)*(NORMINV(RAND(),0,1))</f>
        <v>3.22355077108479</v>
      </c>
      <c r="K145" s="0" t="n">
        <f aca="true">J145+$D$6*($H$5-J145)*$H$7+$D$9*($H$7^0.5)*(NORMINV(RAND(),0,1))</f>
        <v>3.04659988565715</v>
      </c>
      <c r="L145" s="0" t="n">
        <f aca="true">K145+$D$6*($H$5-K145)*$H$7+$D$9*($H$7^0.5)*(NORMINV(RAND(),0,1))</f>
        <v>3.17265518848163</v>
      </c>
      <c r="M145" s="0" t="n">
        <f aca="true">L145+$D$6*($H$5-L145)*$H$7+$D$9*($H$7^0.5)*(NORMINV(RAND(),0,1))</f>
        <v>3.01853200940583</v>
      </c>
      <c r="N145" s="0" t="n">
        <f aca="false">EXP(M145)</f>
        <v>20.4612327292677</v>
      </c>
      <c r="O145" s="0" t="n">
        <f aca="false">EXP(($H$9*LN(N145))+(1-$H$9)*$H$5+(($D$9^2)/(4*$D$6))*(1-$H$9^2))</f>
        <v>19.9993529764867</v>
      </c>
      <c r="P145" s="32" t="n">
        <f aca="false">(MAX(O145-$D$5,0))*$H$8</f>
        <v>0</v>
      </c>
    </row>
    <row r="146" customFormat="false" ht="12.75" hidden="false" customHeight="false" outlineLevel="0" collapsed="false">
      <c r="C146" s="20" t="n">
        <f aca="false">$H$6</f>
        <v>3.29212628660779</v>
      </c>
      <c r="D146" s="0" t="n">
        <f aca="false">C146+$D$6*($H$5-C146)*$H$7+(C145+$D$6*($H$5-C145)*$H$7-D145)</f>
        <v>3.16811320458849</v>
      </c>
      <c r="E146" s="0" t="n">
        <f aca="false">D146+$D$6*($H$5-D146)*$H$7+(D145+$D$6*($H$5-D145)*$H$7-E145)</f>
        <v>3.268594525707</v>
      </c>
      <c r="F146" s="0" t="n">
        <f aca="false">E146+$D$6*($H$5-E146)*$H$7+(E145+$D$6*($H$5-E145)*$H$7-F145)</f>
        <v>3.2572757877603</v>
      </c>
      <c r="G146" s="0" t="n">
        <f aca="false">F146+$D$6*($H$5-F146)*$H$7+(F145+$D$6*($H$5-F145)*$H$7-G145)</f>
        <v>3.25014034697832</v>
      </c>
      <c r="H146" s="0" t="n">
        <f aca="false">G146+$D$6*($H$5-G146)*$H$7+(G145+$D$6*($H$5-G145)*$H$7-H145)</f>
        <v>3.24067727624484</v>
      </c>
      <c r="I146" s="0" t="n">
        <f aca="false">H146+$D$6*($H$5-H146)*$H$7+(H145+$D$6*($H$5-H145)*$H$7-I145)</f>
        <v>3.23249758762821</v>
      </c>
      <c r="J146" s="0" t="n">
        <f aca="false">I146+$D$6*($H$5-I146)*$H$7+(I145+$D$6*($H$5-I145)*$H$7-J145)</f>
        <v>3.20348976335239</v>
      </c>
      <c r="K146" s="0" t="n">
        <f aca="false">J146+$D$6*($H$5-J146)*$H$7+(J145+$D$6*($H$5-J145)*$H$7-K145)</f>
        <v>3.36005129216732</v>
      </c>
      <c r="L146" s="0" t="n">
        <f aca="false">K146+$D$6*($H$5-K146)*$H$7+(K145+$D$6*($H$5-K145)*$H$7-L145)</f>
        <v>3.21408782154619</v>
      </c>
      <c r="M146" s="0" t="n">
        <f aca="false">L146+$D$6*($H$5-L146)*$H$7+(L145+$D$6*($H$5-L145)*$H$7-M145)</f>
        <v>3.34877266558533</v>
      </c>
      <c r="N146" s="0" t="n">
        <f aca="false">EXP(M146)</f>
        <v>28.4677727166173</v>
      </c>
      <c r="O146" s="0" t="n">
        <f aca="false">EXP(($H$9*LN(N146))+(1-$H$9)*$H$5+(($D$9^2)/(4*$D$6))*(1-$H$9^2))</f>
        <v>25.9589802597394</v>
      </c>
      <c r="P146" s="32" t="n">
        <f aca="false">(MAX(O146-$D$5,0))*$H$8</f>
        <v>2.62442320468073</v>
      </c>
      <c r="Q146" s="32" t="n">
        <f aca="false">AVERAGE(P145:P146)</f>
        <v>1.31221160234037</v>
      </c>
    </row>
    <row r="147" customFormat="false" ht="12.75" hidden="false" customHeight="false" outlineLevel="0" collapsed="false">
      <c r="A147" s="0" t="n">
        <v>64</v>
      </c>
      <c r="C147" s="20" t="n">
        <f aca="false">$H$6</f>
        <v>3.29212628660779</v>
      </c>
      <c r="D147" s="0" t="n">
        <f aca="true">C147+$D$6*($H$5-C147)*$H$7+$D$9*($H$7^0.5)*(NORMINV(RAND(),0,1))</f>
        <v>3.25376746648059</v>
      </c>
      <c r="E147" s="0" t="n">
        <f aca="true">D147+$D$6*($H$5-D147)*$H$7+$D$9*($H$7^0.5)*(NORMINV(RAND(),0,1))</f>
        <v>3.14684816745395</v>
      </c>
      <c r="F147" s="0" t="n">
        <f aca="true">E147+$D$6*($H$5-E147)*$H$7+$D$9*($H$7^0.5)*(NORMINV(RAND(),0,1))</f>
        <v>3.27854115207889</v>
      </c>
      <c r="G147" s="0" t="n">
        <f aca="true">F147+$D$6*($H$5-F147)*$H$7+$D$9*($H$7^0.5)*(NORMINV(RAND(),0,1))</f>
        <v>3.1018702224845</v>
      </c>
      <c r="H147" s="0" t="n">
        <f aca="true">G147+$D$6*($H$5-G147)*$H$7+$D$9*($H$7^0.5)*(NORMINV(RAND(),0,1))</f>
        <v>3.13351770817754</v>
      </c>
      <c r="I147" s="0" t="n">
        <f aca="true">H147+$D$6*($H$5-H147)*$H$7+$D$9*($H$7^0.5)*(NORMINV(RAND(),0,1))</f>
        <v>3.26901137646919</v>
      </c>
      <c r="J147" s="0" t="n">
        <f aca="true">I147+$D$6*($H$5-I147)*$H$7+$D$9*($H$7^0.5)*(NORMINV(RAND(),0,1))</f>
        <v>3.37436577628568</v>
      </c>
      <c r="K147" s="0" t="n">
        <f aca="true">J147+$D$6*($H$5-J147)*$H$7+$D$9*($H$7^0.5)*(NORMINV(RAND(),0,1))</f>
        <v>3.37943154861152</v>
      </c>
      <c r="L147" s="0" t="n">
        <f aca="true">K147+$D$6*($H$5-K147)*$H$7+$D$9*($H$7^0.5)*(NORMINV(RAND(),0,1))</f>
        <v>3.31708089918715</v>
      </c>
      <c r="M147" s="0" t="n">
        <f aca="true">L147+$D$6*($H$5-L147)*$H$7+$D$9*($H$7^0.5)*(NORMINV(RAND(),0,1))</f>
        <v>3.28694518877087</v>
      </c>
      <c r="N147" s="0" t="n">
        <f aca="false">EXP(M147)</f>
        <v>26.7609888942217</v>
      </c>
      <c r="O147" s="0" t="n">
        <f aca="false">EXP(($H$9*LN(N147))+(1-$H$9)*$H$5+(($D$9^2)/(4*$D$6))*(1-$H$9^2))</f>
        <v>24.7218498904682</v>
      </c>
      <c r="P147" s="32" t="n">
        <f aca="false">(MAX(O147-$D$5,0))*$H$8</f>
        <v>1.44762839548652</v>
      </c>
    </row>
    <row r="148" customFormat="false" ht="12.75" hidden="false" customHeight="false" outlineLevel="0" collapsed="false">
      <c r="C148" s="20" t="n">
        <f aca="false">$H$6</f>
        <v>3.29212628660779</v>
      </c>
      <c r="D148" s="0" t="n">
        <f aca="false">C148+$D$6*($H$5-C148)*$H$7+(C147+$D$6*($H$5-C147)*$H$7-D147)</f>
        <v>3.30638554600711</v>
      </c>
      <c r="E148" s="0" t="n">
        <f aca="false">D148+$D$6*($H$5-D148)*$H$7+(D147+$D$6*($H$5-D147)*$H$7-E147)</f>
        <v>3.38977403393904</v>
      </c>
      <c r="F148" s="0" t="n">
        <f aca="false">E148+$D$6*($H$5-E148)*$H$7+(E147+$D$6*($H$5-E147)*$H$7-F147)</f>
        <v>3.23510556536123</v>
      </c>
      <c r="G148" s="0" t="n">
        <f aca="false">F148+$D$6*($H$5-F148)*$H$7+(F147+$D$6*($H$5-F147)*$H$7-G147)</f>
        <v>3.38934323242403</v>
      </c>
      <c r="H148" s="0" t="n">
        <f aca="false">G148+$D$6*($H$5-G148)*$H$7+(G147+$D$6*($H$5-G147)*$H$7-H147)</f>
        <v>3.33579190919515</v>
      </c>
      <c r="I148" s="0" t="n">
        <f aca="false">H148+$D$6*($H$5-H148)*$H$7+(H147+$D$6*($H$5-H147)*$H$7-I147)</f>
        <v>3.1789113339335</v>
      </c>
      <c r="J148" s="0" t="n">
        <f aca="false">I148+$D$6*($H$5-I148)*$H$7+(I147+$D$6*($H$5-I147)*$H$7-J147)</f>
        <v>3.05267475815151</v>
      </c>
      <c r="K148" s="0" t="n">
        <f aca="false">J148+$D$6*($H$5-J148)*$H$7+(J147+$D$6*($H$5-J147)*$H$7-K147)</f>
        <v>3.02721962921295</v>
      </c>
      <c r="L148" s="0" t="n">
        <f aca="false">K148+$D$6*($H$5-K148)*$H$7+(K147+$D$6*($H$5-K147)*$H$7-L147)</f>
        <v>3.06966211084066</v>
      </c>
      <c r="M148" s="0" t="n">
        <f aca="false">L148+$D$6*($H$5-L148)*$H$7+(L147+$D$6*($H$5-L147)*$H$7-M147)</f>
        <v>3.08035948622028</v>
      </c>
      <c r="N148" s="0" t="n">
        <f aca="false">EXP(M148)</f>
        <v>21.7662256481252</v>
      </c>
      <c r="O148" s="0" t="n">
        <f aca="false">EXP(($H$9*LN(N148))+(1-$H$9)*$H$5+(($D$9^2)/(4*$D$6))*(1-$H$9^2))</f>
        <v>21.0001602398026</v>
      </c>
      <c r="P148" s="32" t="n">
        <f aca="false">(MAX(O148-$D$5,0))*$H$8</f>
        <v>0</v>
      </c>
      <c r="Q148" s="32" t="n">
        <f aca="false">AVERAGE(P147:P148)</f>
        <v>0.72381419774326</v>
      </c>
    </row>
    <row r="149" customFormat="false" ht="12.75" hidden="false" customHeight="false" outlineLevel="0" collapsed="false">
      <c r="A149" s="0" t="n">
        <v>65</v>
      </c>
      <c r="C149" s="20" t="n">
        <f aca="false">$H$6</f>
        <v>3.29212628660779</v>
      </c>
      <c r="D149" s="0" t="n">
        <f aca="true">C149+$D$6*($H$5-C149)*$H$7+$D$9*($H$7^0.5)*(NORMINV(RAND(),0,1))</f>
        <v>3.46703202210792</v>
      </c>
      <c r="E149" s="0" t="n">
        <f aca="true">D149+$D$6*($H$5-D149)*$H$7+$D$9*($H$7^0.5)*(NORMINV(RAND(),0,1))</f>
        <v>3.35606688839861</v>
      </c>
      <c r="F149" s="0" t="n">
        <f aca="true">E149+$D$6*($H$5-E149)*$H$7+$D$9*($H$7^0.5)*(NORMINV(RAND(),0,1))</f>
        <v>3.30126137841378</v>
      </c>
      <c r="G149" s="0" t="n">
        <f aca="true">F149+$D$6*($H$5-F149)*$H$7+$D$9*($H$7^0.5)*(NORMINV(RAND(),0,1))</f>
        <v>3.17650956031232</v>
      </c>
      <c r="H149" s="0" t="n">
        <f aca="true">G149+$D$6*($H$5-G149)*$H$7+$D$9*($H$7^0.5)*(NORMINV(RAND(),0,1))</f>
        <v>3.09978173698438</v>
      </c>
      <c r="I149" s="0" t="n">
        <f aca="true">H149+$D$6*($H$5-H149)*$H$7+$D$9*($H$7^0.5)*(NORMINV(RAND(),0,1))</f>
        <v>3.1627894615254</v>
      </c>
      <c r="J149" s="0" t="n">
        <f aca="true">I149+$D$6*($H$5-I149)*$H$7+$D$9*($H$7^0.5)*(NORMINV(RAND(),0,1))</f>
        <v>3.28298613966936</v>
      </c>
      <c r="K149" s="0" t="n">
        <f aca="true">J149+$D$6*($H$5-J149)*$H$7+$D$9*($H$7^0.5)*(NORMINV(RAND(),0,1))</f>
        <v>3.30373470078931</v>
      </c>
      <c r="L149" s="0" t="n">
        <f aca="true">K149+$D$6*($H$5-K149)*$H$7+$D$9*($H$7^0.5)*(NORMINV(RAND(),0,1))</f>
        <v>3.2573925805456</v>
      </c>
      <c r="M149" s="0" t="n">
        <f aca="true">L149+$D$6*($H$5-L149)*$H$7+$D$9*($H$7^0.5)*(NORMINV(RAND(),0,1))</f>
        <v>3.22529671515417</v>
      </c>
      <c r="N149" s="0" t="n">
        <f aca="false">EXP(M149)</f>
        <v>25.1610387098204</v>
      </c>
      <c r="O149" s="0" t="n">
        <f aca="false">EXP(($H$9*LN(N149))+(1-$H$9)*$H$5+(($D$9^2)/(4*$D$6))*(1-$H$9^2))</f>
        <v>23.5470062798368</v>
      </c>
      <c r="P149" s="32" t="n">
        <f aca="false">(MAX(O149-$D$5,0))*$H$8</f>
        <v>0.330082583867287</v>
      </c>
    </row>
    <row r="150" customFormat="false" ht="12.75" hidden="false" customHeight="false" outlineLevel="0" collapsed="false">
      <c r="C150" s="20" t="n">
        <f aca="false">$H$6</f>
        <v>3.29212628660779</v>
      </c>
      <c r="D150" s="0" t="n">
        <f aca="false">C150+$D$6*($H$5-C150)*$H$7+(C149+$D$6*($H$5-C149)*$H$7-D149)</f>
        <v>3.09312099037978</v>
      </c>
      <c r="E150" s="0" t="n">
        <f aca="false">D150+$D$6*($H$5-D150)*$H$7+(D149+$D$6*($H$5-D149)*$H$7-E149)</f>
        <v>3.18055531299438</v>
      </c>
      <c r="F150" s="0" t="n">
        <f aca="false">E150+$D$6*($H$5-E150)*$H$7+(E149+$D$6*($H$5-E149)*$H$7-F149)</f>
        <v>3.21238533902634</v>
      </c>
      <c r="G150" s="0" t="n">
        <f aca="false">F150+$D$6*($H$5-F150)*$H$7+(F149+$D$6*($H$5-F149)*$H$7-G149)</f>
        <v>3.31470389459621</v>
      </c>
      <c r="H150" s="0" t="n">
        <f aca="false">G150+$D$6*($H$5-G150)*$H$7+(G149+$D$6*($H$5-G149)*$H$7-H149)</f>
        <v>3.3695278803883</v>
      </c>
      <c r="I150" s="0" t="n">
        <f aca="false">H150+$D$6*($H$5-H150)*$H$7+(H149+$D$6*($H$5-H149)*$H$7-I149)</f>
        <v>3.28513324887729</v>
      </c>
      <c r="J150" s="0" t="n">
        <f aca="false">I150+$D$6*($H$5-I150)*$H$7+(I149+$D$6*($H$5-I149)*$H$7-J149)</f>
        <v>3.14405439476783</v>
      </c>
      <c r="K150" s="0" t="n">
        <f aca="false">J150+$D$6*($H$5-J150)*$H$7+(J149+$D$6*($H$5-J149)*$H$7-K149)</f>
        <v>3.10291647703516</v>
      </c>
      <c r="L150" s="0" t="n">
        <f aca="false">K150+$D$6*($H$5-K150)*$H$7+(K149+$D$6*($H$5-K149)*$H$7-L149)</f>
        <v>3.12935042948221</v>
      </c>
      <c r="M150" s="0" t="n">
        <f aca="false">L150+$D$6*($H$5-L150)*$H$7+(L149+$D$6*($H$5-L149)*$H$7-M149)</f>
        <v>3.14200795983698</v>
      </c>
      <c r="N150" s="0" t="n">
        <f aca="false">EXP(M150)</f>
        <v>23.1503051029153</v>
      </c>
      <c r="O150" s="0" t="n">
        <f aca="false">EXP(($H$9*LN(N150))+(1-$H$9)*$H$5+(($D$9^2)/(4*$D$6))*(1-$H$9^2))</f>
        <v>22.0479326736637</v>
      </c>
      <c r="P150" s="32" t="n">
        <f aca="false">(MAX(O150-$D$5,0))*$H$8</f>
        <v>0</v>
      </c>
      <c r="Q150" s="32" t="n">
        <f aca="false">AVERAGE(P149:P150)</f>
        <v>0.165041291933644</v>
      </c>
    </row>
    <row r="151" customFormat="false" ht="12.75" hidden="false" customHeight="false" outlineLevel="0" collapsed="false">
      <c r="A151" s="0" t="n">
        <v>66</v>
      </c>
      <c r="C151" s="20" t="n">
        <f aca="false">$H$6</f>
        <v>3.29212628660779</v>
      </c>
      <c r="D151" s="0" t="n">
        <f aca="true">C151+$D$6*($H$5-C151)*$H$7+$D$9*($H$7^0.5)*(NORMINV(RAND(),0,1))</f>
        <v>3.50764346155501</v>
      </c>
      <c r="E151" s="0" t="n">
        <f aca="true">D151+$D$6*($H$5-D151)*$H$7+$D$9*($H$7^0.5)*(NORMINV(RAND(),0,1))</f>
        <v>3.45045015115833</v>
      </c>
      <c r="F151" s="0" t="n">
        <f aca="true">E151+$D$6*($H$5-E151)*$H$7+$D$9*($H$7^0.5)*(NORMINV(RAND(),0,1))</f>
        <v>3.54783146552346</v>
      </c>
      <c r="G151" s="0" t="n">
        <f aca="true">F151+$D$6*($H$5-F151)*$H$7+$D$9*($H$7^0.5)*(NORMINV(RAND(),0,1))</f>
        <v>3.51323988206696</v>
      </c>
      <c r="H151" s="0" t="n">
        <f aca="true">G151+$D$6*($H$5-G151)*$H$7+$D$9*($H$7^0.5)*(NORMINV(RAND(),0,1))</f>
        <v>3.50384858912224</v>
      </c>
      <c r="I151" s="0" t="n">
        <f aca="true">H151+$D$6*($H$5-H151)*$H$7+$D$9*($H$7^0.5)*(NORMINV(RAND(),0,1))</f>
        <v>3.54707357063745</v>
      </c>
      <c r="J151" s="0" t="n">
        <f aca="true">I151+$D$6*($H$5-I151)*$H$7+$D$9*($H$7^0.5)*(NORMINV(RAND(),0,1))</f>
        <v>3.51470504132212</v>
      </c>
      <c r="K151" s="0" t="n">
        <f aca="true">J151+$D$6*($H$5-J151)*$H$7+$D$9*($H$7^0.5)*(NORMINV(RAND(),0,1))</f>
        <v>3.51868273590191</v>
      </c>
      <c r="L151" s="0" t="n">
        <f aca="true">K151+$D$6*($H$5-K151)*$H$7+$D$9*($H$7^0.5)*(NORMINV(RAND(),0,1))</f>
        <v>3.43335885401308</v>
      </c>
      <c r="M151" s="0" t="n">
        <f aca="true">L151+$D$6*($H$5-L151)*$H$7+$D$9*($H$7^0.5)*(NORMINV(RAND(),0,1))</f>
        <v>3.49124400119878</v>
      </c>
      <c r="N151" s="0" t="n">
        <f aca="false">EXP(M151)</f>
        <v>32.8267588437704</v>
      </c>
      <c r="O151" s="0" t="n">
        <f aca="false">EXP(($H$9*LN(N151))+(1-$H$9)*$H$5+(($D$9^2)/(4*$D$6))*(1-$H$9^2))</f>
        <v>29.0505878039794</v>
      </c>
      <c r="P151" s="32" t="n">
        <f aca="false">(MAX(O151-$D$5,0))*$H$8</f>
        <v>5.56525126977019</v>
      </c>
    </row>
    <row r="152" customFormat="false" ht="12.75" hidden="false" customHeight="false" outlineLevel="0" collapsed="false">
      <c r="C152" s="20" t="n">
        <f aca="false">$H$6</f>
        <v>3.29212628660779</v>
      </c>
      <c r="D152" s="0" t="n">
        <f aca="false">C152+$D$6*($H$5-C152)*$H$7+(C151+$D$6*($H$5-C151)*$H$7-D151)</f>
        <v>3.05250955093269</v>
      </c>
      <c r="E152" s="0" t="n">
        <f aca="false">D152+$D$6*($H$5-D152)*$H$7+(D151+$D$6*($H$5-D151)*$H$7-E151)</f>
        <v>3.08617205023465</v>
      </c>
      <c r="F152" s="0" t="n">
        <f aca="false">E152+$D$6*($H$5-E152)*$H$7+(E151+$D$6*($H$5-E151)*$H$7-F151)</f>
        <v>2.96581525191666</v>
      </c>
      <c r="G152" s="0" t="n">
        <f aca="false">F152+$D$6*($H$5-F152)*$H$7+(F151+$D$6*($H$5-F151)*$H$7-G151)</f>
        <v>2.97797357284157</v>
      </c>
      <c r="H152" s="0" t="n">
        <f aca="false">G152+$D$6*($H$5-G152)*$H$7+(G151+$D$6*($H$5-G151)*$H$7-H151)</f>
        <v>2.96546102825045</v>
      </c>
      <c r="I152" s="0" t="n">
        <f aca="false">H152+$D$6*($H$5-H152)*$H$7+(H151+$D$6*($H$5-H151)*$H$7-I151)</f>
        <v>2.90084913976524</v>
      </c>
      <c r="J152" s="0" t="n">
        <f aca="false">I152+$D$6*($H$5-I152)*$H$7+(I151+$D$6*($H$5-I151)*$H$7-J151)</f>
        <v>2.91233549311507</v>
      </c>
      <c r="K152" s="0" t="n">
        <f aca="false">J152+$D$6*($H$5-J152)*$H$7+(J151+$D$6*($H$5-J151)*$H$7-K151)</f>
        <v>2.88796844192256</v>
      </c>
      <c r="L152" s="0" t="n">
        <f aca="false">K152+$D$6*($H$5-K152)*$H$7+(K151+$D$6*($H$5-K151)*$H$7-L151)</f>
        <v>2.95338415601473</v>
      </c>
      <c r="M152" s="0" t="n">
        <f aca="false">L152+$D$6*($H$5-L152)*$H$7+(L151+$D$6*($H$5-L151)*$H$7-M151)</f>
        <v>2.87606067379238</v>
      </c>
      <c r="N152" s="0" t="n">
        <f aca="false">EXP(M152)</f>
        <v>17.7442349886194</v>
      </c>
      <c r="O152" s="0" t="n">
        <f aca="false">EXP(($H$9*LN(N152))+(1-$H$9)*$H$5+(($D$9^2)/(4*$D$6))*(1-$H$9^2))</f>
        <v>17.8709915485105</v>
      </c>
      <c r="P152" s="32" t="n">
        <f aca="false">(MAX(O152-$D$5,0))*$H$8</f>
        <v>0</v>
      </c>
      <c r="Q152" s="32" t="n">
        <f aca="false">AVERAGE(P151:P152)</f>
        <v>2.7826256348851</v>
      </c>
    </row>
    <row r="153" customFormat="false" ht="12.75" hidden="false" customHeight="false" outlineLevel="0" collapsed="false">
      <c r="A153" s="0" t="n">
        <v>67</v>
      </c>
      <c r="C153" s="20" t="n">
        <f aca="false">$H$6</f>
        <v>3.29212628660779</v>
      </c>
      <c r="D153" s="0" t="n">
        <f aca="true">C153+$D$6*($H$5-C153)*$H$7+$D$9*($H$7^0.5)*(NORMINV(RAND(),0,1))</f>
        <v>3.25272288025103</v>
      </c>
      <c r="E153" s="0" t="n">
        <f aca="true">D153+$D$6*($H$5-D153)*$H$7+$D$9*($H$7^0.5)*(NORMINV(RAND(),0,1))</f>
        <v>3.24466356498831</v>
      </c>
      <c r="F153" s="0" t="n">
        <f aca="true">E153+$D$6*($H$5-E153)*$H$7+$D$9*($H$7^0.5)*(NORMINV(RAND(),0,1))</f>
        <v>3.22440864418285</v>
      </c>
      <c r="G153" s="0" t="n">
        <f aca="true">F153+$D$6*($H$5-F153)*$H$7+$D$9*($H$7^0.5)*(NORMINV(RAND(),0,1))</f>
        <v>3.23114644364497</v>
      </c>
      <c r="H153" s="0" t="n">
        <f aca="true">G153+$D$6*($H$5-G153)*$H$7+$D$9*($H$7^0.5)*(NORMINV(RAND(),0,1))</f>
        <v>3.19561676206378</v>
      </c>
      <c r="I153" s="0" t="n">
        <f aca="true">H153+$D$6*($H$5-H153)*$H$7+$D$9*($H$7^0.5)*(NORMINV(RAND(),0,1))</f>
        <v>3.25232761310388</v>
      </c>
      <c r="J153" s="0" t="n">
        <f aca="true">I153+$D$6*($H$5-I153)*$H$7+$D$9*($H$7^0.5)*(NORMINV(RAND(),0,1))</f>
        <v>3.15282743641026</v>
      </c>
      <c r="K153" s="0" t="n">
        <f aca="true">J153+$D$6*($H$5-J153)*$H$7+$D$9*($H$7^0.5)*(NORMINV(RAND(),0,1))</f>
        <v>3.12798395230066</v>
      </c>
      <c r="L153" s="0" t="n">
        <f aca="true">K153+$D$6*($H$5-K153)*$H$7+$D$9*($H$7^0.5)*(NORMINV(RAND(),0,1))</f>
        <v>3.2567312271049</v>
      </c>
      <c r="M153" s="0" t="n">
        <f aca="true">L153+$D$6*($H$5-L153)*$H$7+$D$9*($H$7^0.5)*(NORMINV(RAND(),0,1))</f>
        <v>3.24298190037861</v>
      </c>
      <c r="N153" s="0" t="n">
        <f aca="false">EXP(M153)</f>
        <v>25.6099743942942</v>
      </c>
      <c r="O153" s="0" t="n">
        <f aca="false">EXP(($H$9*LN(N153))+(1-$H$9)*$H$5+(($D$9^2)/(4*$D$6))*(1-$H$9^2))</f>
        <v>23.8782047568399</v>
      </c>
      <c r="P153" s="32" t="n">
        <f aca="false">(MAX(O153-$D$5,0))*$H$8</f>
        <v>0.645128320542445</v>
      </c>
    </row>
    <row r="154" customFormat="false" ht="12.75" hidden="false" customHeight="false" outlineLevel="0" collapsed="false">
      <c r="C154" s="20" t="n">
        <f aca="false">$H$6</f>
        <v>3.29212628660779</v>
      </c>
      <c r="D154" s="0" t="n">
        <f aca="false">C154+$D$6*($H$5-C154)*$H$7+(C153+$D$6*($H$5-C153)*$H$7-D153)</f>
        <v>3.30743013223667</v>
      </c>
      <c r="E154" s="0" t="n">
        <f aca="false">D154+$D$6*($H$5-D154)*$H$7+(D153+$D$6*($H$5-D153)*$H$7-E153)</f>
        <v>3.29195863640468</v>
      </c>
      <c r="F154" s="0" t="n">
        <f aca="false">E154+$D$6*($H$5-E154)*$H$7+(E153+$D$6*($H$5-E153)*$H$7-F153)</f>
        <v>3.28923807325726</v>
      </c>
      <c r="G154" s="0" t="n">
        <f aca="false">F154+$D$6*($H$5-F154)*$H$7+(F153+$D$6*($H$5-F153)*$H$7-G153)</f>
        <v>3.26006701126355</v>
      </c>
      <c r="H154" s="0" t="n">
        <f aca="false">G154+$D$6*($H$5-G154)*$H$7+(G153+$D$6*($H$5-G153)*$H$7-H153)</f>
        <v>3.27369285530891</v>
      </c>
      <c r="I154" s="0" t="n">
        <f aca="false">H154+$D$6*($H$5-H154)*$H$7+(H153+$D$6*($H$5-H153)*$H$7-I153)</f>
        <v>3.19559509729881</v>
      </c>
      <c r="J154" s="0" t="n">
        <f aca="false">I154+$D$6*($H$5-I154)*$H$7+(I153+$D$6*($H$5-I153)*$H$7-J153)</f>
        <v>3.27421309802693</v>
      </c>
      <c r="K154" s="0" t="n">
        <f aca="false">J154+$D$6*($H$5-J154)*$H$7+(J153+$D$6*($H$5-J153)*$H$7-K153)</f>
        <v>3.27866722552381</v>
      </c>
      <c r="L154" s="0" t="n">
        <f aca="false">K154+$D$6*($H$5-K154)*$H$7+(K153+$D$6*($H$5-K153)*$H$7-L153)</f>
        <v>3.13001178292291</v>
      </c>
      <c r="M154" s="0" t="n">
        <f aca="false">L154+$D$6*($H$5-L154)*$H$7+(L153+$D$6*($H$5-L153)*$H$7-M153)</f>
        <v>3.12432277461255</v>
      </c>
      <c r="N154" s="0" t="n">
        <f aca="false">EXP(M154)</f>
        <v>22.744486732809</v>
      </c>
      <c r="O154" s="0" t="n">
        <f aca="false">EXP(($H$9*LN(N154))+(1-$H$9)*$H$5+(($D$9^2)/(4*$D$6))*(1-$H$9^2))</f>
        <v>21.7421206665658</v>
      </c>
      <c r="P154" s="32" t="n">
        <f aca="false">(MAX(O154-$D$5,0))*$H$8</f>
        <v>0</v>
      </c>
      <c r="Q154" s="32" t="n">
        <f aca="false">AVERAGE(P153:P154)</f>
        <v>0.322564160271222</v>
      </c>
    </row>
    <row r="155" customFormat="false" ht="12.75" hidden="false" customHeight="false" outlineLevel="0" collapsed="false">
      <c r="A155" s="0" t="n">
        <v>68</v>
      </c>
      <c r="C155" s="20" t="n">
        <f aca="false">$H$6</f>
        <v>3.29212628660779</v>
      </c>
      <c r="D155" s="0" t="n">
        <f aca="true">C155+$D$6*($H$5-C155)*$H$7+$D$9*($H$7^0.5)*(NORMINV(RAND(),0,1))</f>
        <v>3.40363722010802</v>
      </c>
      <c r="E155" s="0" t="n">
        <f aca="true">D155+$D$6*($H$5-D155)*$H$7+$D$9*($H$7^0.5)*(NORMINV(RAND(),0,1))</f>
        <v>3.35974831120992</v>
      </c>
      <c r="F155" s="0" t="n">
        <f aca="true">E155+$D$6*($H$5-E155)*$H$7+$D$9*($H$7^0.5)*(NORMINV(RAND(),0,1))</f>
        <v>3.15717952730656</v>
      </c>
      <c r="G155" s="0" t="n">
        <f aca="true">F155+$D$6*($H$5-F155)*$H$7+$D$9*($H$7^0.5)*(NORMINV(RAND(),0,1))</f>
        <v>3.08055772573148</v>
      </c>
      <c r="H155" s="0" t="n">
        <f aca="true">G155+$D$6*($H$5-G155)*$H$7+$D$9*($H$7^0.5)*(NORMINV(RAND(),0,1))</f>
        <v>3.05967596832964</v>
      </c>
      <c r="I155" s="0" t="n">
        <f aca="true">H155+$D$6*($H$5-H155)*$H$7+$D$9*($H$7^0.5)*(NORMINV(RAND(),0,1))</f>
        <v>3.00672876788751</v>
      </c>
      <c r="J155" s="0" t="n">
        <f aca="true">I155+$D$6*($H$5-I155)*$H$7+$D$9*($H$7^0.5)*(NORMINV(RAND(),0,1))</f>
        <v>3.10339474452322</v>
      </c>
      <c r="K155" s="0" t="n">
        <f aca="true">J155+$D$6*($H$5-J155)*$H$7+$D$9*($H$7^0.5)*(NORMINV(RAND(),0,1))</f>
        <v>3.05877631321638</v>
      </c>
      <c r="L155" s="0" t="n">
        <f aca="true">K155+$D$6*($H$5-K155)*$H$7+$D$9*($H$7^0.5)*(NORMINV(RAND(),0,1))</f>
        <v>3.02195691446185</v>
      </c>
      <c r="M155" s="0" t="n">
        <f aca="true">L155+$D$6*($H$5-L155)*$H$7+$D$9*($H$7^0.5)*(NORMINV(RAND(),0,1))</f>
        <v>3.03111239913143</v>
      </c>
      <c r="N155" s="0" t="n">
        <f aca="false">EXP(M155)</f>
        <v>20.7202689834018</v>
      </c>
      <c r="O155" s="0" t="n">
        <f aca="false">EXP(($H$9*LN(N155))+(1-$H$9)*$H$5+(($D$9^2)/(4*$D$6))*(1-$H$9^2))</f>
        <v>20.1990519579461</v>
      </c>
      <c r="P155" s="32" t="n">
        <f aca="false">(MAX(O155-$D$5,0))*$H$8</f>
        <v>0</v>
      </c>
    </row>
    <row r="156" customFormat="false" ht="12.75" hidden="false" customHeight="false" outlineLevel="0" collapsed="false">
      <c r="C156" s="20" t="n">
        <f aca="false">$H$6</f>
        <v>3.29212628660779</v>
      </c>
      <c r="D156" s="0" t="n">
        <f aca="false">C156+$D$6*($H$5-C156)*$H$7+(C155+$D$6*($H$5-C155)*$H$7-D155)</f>
        <v>3.15651579237968</v>
      </c>
      <c r="E156" s="0" t="n">
        <f aca="false">D156+$D$6*($H$5-D156)*$H$7+(D155+$D$6*($H$5-D155)*$H$7-E155)</f>
        <v>3.17687389018307</v>
      </c>
      <c r="F156" s="0" t="n">
        <f aca="false">E156+$D$6*($H$5-E156)*$H$7+(E155+$D$6*($H$5-E155)*$H$7-F155)</f>
        <v>3.35646719013355</v>
      </c>
      <c r="G156" s="0" t="n">
        <f aca="false">F156+$D$6*($H$5-F156)*$H$7+(F155+$D$6*($H$5-F155)*$H$7-G155)</f>
        <v>3.41065572917705</v>
      </c>
      <c r="H156" s="0" t="n">
        <f aca="false">G156+$D$6*($H$5-G156)*$H$7+(G155+$D$6*($H$5-G155)*$H$7-H155)</f>
        <v>3.40963364904305</v>
      </c>
      <c r="I156" s="0" t="n">
        <f aca="false">H156+$D$6*($H$5-H156)*$H$7+(H155+$D$6*($H$5-H155)*$H$7-I155)</f>
        <v>3.44119394251518</v>
      </c>
      <c r="J156" s="0" t="n">
        <f aca="false">I156+$D$6*($H$5-I156)*$H$7+(I155+$D$6*($H$5-I155)*$H$7-J155)</f>
        <v>3.32364578991397</v>
      </c>
      <c r="K156" s="0" t="n">
        <f aca="false">J156+$D$6*($H$5-J156)*$H$7+(J155+$D$6*($H$5-J155)*$H$7-K155)</f>
        <v>3.3478748646081</v>
      </c>
      <c r="L156" s="0" t="n">
        <f aca="false">K156+$D$6*($H$5-K156)*$H$7+(K155+$D$6*($H$5-K155)*$H$7-L155)</f>
        <v>3.36478609556596</v>
      </c>
      <c r="M156" s="0" t="n">
        <f aca="false">L156+$D$6*($H$5-L156)*$H$7+(L155+$D$6*($H$5-L155)*$H$7-M155)</f>
        <v>3.33619227585973</v>
      </c>
      <c r="N156" s="0" t="n">
        <f aca="false">EXP(M156)</f>
        <v>28.1118803672486</v>
      </c>
      <c r="O156" s="0" t="n">
        <f aca="false">EXP(($H$9*LN(N156))+(1-$H$9)*$H$5+(($D$9^2)/(4*$D$6))*(1-$H$9^2))</f>
        <v>25.7023354464883</v>
      </c>
      <c r="P156" s="32" t="n">
        <f aca="false">(MAX(O156-$D$5,0))*$H$8</f>
        <v>2.38029510667078</v>
      </c>
      <c r="Q156" s="32" t="n">
        <f aca="false">AVERAGE(P155:P156)</f>
        <v>1.19014755333539</v>
      </c>
    </row>
    <row r="157" customFormat="false" ht="12.75" hidden="false" customHeight="false" outlineLevel="0" collapsed="false">
      <c r="A157" s="0" t="n">
        <v>69</v>
      </c>
      <c r="C157" s="20" t="n">
        <f aca="false">$H$6</f>
        <v>3.29212628660779</v>
      </c>
      <c r="D157" s="0" t="n">
        <f aca="true">C157+$D$6*($H$5-C157)*$H$7+$D$9*($H$7^0.5)*(NORMINV(RAND(),0,1))</f>
        <v>3.30300420459138</v>
      </c>
      <c r="E157" s="0" t="n">
        <f aca="true">D157+$D$6*($H$5-D157)*$H$7+$D$9*($H$7^0.5)*(NORMINV(RAND(),0,1))</f>
        <v>3.26978360881427</v>
      </c>
      <c r="F157" s="0" t="n">
        <f aca="true">E157+$D$6*($H$5-E157)*$H$7+$D$9*($H$7^0.5)*(NORMINV(RAND(),0,1))</f>
        <v>3.29153670629184</v>
      </c>
      <c r="G157" s="0" t="n">
        <f aca="true">F157+$D$6*($H$5-F157)*$H$7+$D$9*($H$7^0.5)*(NORMINV(RAND(),0,1))</f>
        <v>3.25591284677562</v>
      </c>
      <c r="H157" s="0" t="n">
        <f aca="true">G157+$D$6*($H$5-G157)*$H$7+$D$9*($H$7^0.5)*(NORMINV(RAND(),0,1))</f>
        <v>3.1763392876787</v>
      </c>
      <c r="I157" s="0" t="n">
        <f aca="true">H157+$D$6*($H$5-H157)*$H$7+$D$9*($H$7^0.5)*(NORMINV(RAND(),0,1))</f>
        <v>3.08136774016764</v>
      </c>
      <c r="J157" s="0" t="n">
        <f aca="true">I157+$D$6*($H$5-I157)*$H$7+$D$9*($H$7^0.5)*(NORMINV(RAND(),0,1))</f>
        <v>3.03739680640697</v>
      </c>
      <c r="K157" s="0" t="n">
        <f aca="true">J157+$D$6*($H$5-J157)*$H$7+$D$9*($H$7^0.5)*(NORMINV(RAND(),0,1))</f>
        <v>3.0063739367678</v>
      </c>
      <c r="L157" s="0" t="n">
        <f aca="true">K157+$D$6*($H$5-K157)*$H$7+$D$9*($H$7^0.5)*(NORMINV(RAND(),0,1))</f>
        <v>2.91368416154983</v>
      </c>
      <c r="M157" s="0" t="n">
        <f aca="true">L157+$D$6*($H$5-L157)*$H$7+$D$9*($H$7^0.5)*(NORMINV(RAND(),0,1))</f>
        <v>2.87255746625514</v>
      </c>
      <c r="N157" s="0" t="n">
        <f aca="false">EXP(M157)</f>
        <v>17.6821820065639</v>
      </c>
      <c r="O157" s="0" t="n">
        <f aca="false">EXP(($H$9*LN(N157))+(1-$H$9)*$H$5+(($D$9^2)/(4*$D$6))*(1-$H$9^2))</f>
        <v>17.8216150417915</v>
      </c>
      <c r="P157" s="32" t="n">
        <f aca="false">(MAX(O157-$D$5,0))*$H$8</f>
        <v>0</v>
      </c>
    </row>
    <row r="158" customFormat="false" ht="12.75" hidden="false" customHeight="false" outlineLevel="0" collapsed="false">
      <c r="C158" s="20" t="n">
        <f aca="false">$H$6</f>
        <v>3.29212628660779</v>
      </c>
      <c r="D158" s="0" t="n">
        <f aca="false">C158+$D$6*($H$5-C158)*$H$7+(C157+$D$6*($H$5-C157)*$H$7-D157)</f>
        <v>3.25714880789632</v>
      </c>
      <c r="E158" s="0" t="n">
        <f aca="false">D158+$D$6*($H$5-D158)*$H$7+(D157+$D$6*($H$5-D157)*$H$7-E157)</f>
        <v>3.26683859257872</v>
      </c>
      <c r="F158" s="0" t="n">
        <f aca="false">E158+$D$6*($H$5-E158)*$H$7+(E157+$D$6*($H$5-E157)*$H$7-F157)</f>
        <v>3.22211001114827</v>
      </c>
      <c r="G158" s="0" t="n">
        <f aca="false">F158+$D$6*($H$5-F158)*$H$7+(F157+$D$6*($H$5-F157)*$H$7-G157)</f>
        <v>3.23530060813291</v>
      </c>
      <c r="H158" s="0" t="n">
        <f aca="false">G158+$D$6*($H$5-G158)*$H$7+(G157+$D$6*($H$5-G157)*$H$7-H157)</f>
        <v>3.29297032969399</v>
      </c>
      <c r="I158" s="0" t="n">
        <f aca="false">H158+$D$6*($H$5-H158)*$H$7+(H157+$D$6*($H$5-H157)*$H$7-I157)</f>
        <v>3.36655497023505</v>
      </c>
      <c r="J158" s="0" t="n">
        <f aca="false">I158+$D$6*($H$5-I158)*$H$7+(I157+$D$6*($H$5-I157)*$H$7-J157)</f>
        <v>3.38964372803021</v>
      </c>
      <c r="K158" s="0" t="n">
        <f aca="false">J158+$D$6*($H$5-J158)*$H$7+(J157+$D$6*($H$5-J157)*$H$7-K157)</f>
        <v>3.40027724105667</v>
      </c>
      <c r="L158" s="0" t="n">
        <f aca="false">K158+$D$6*($H$5-K158)*$H$7+(K157+$D$6*($H$5-K157)*$H$7-L157)</f>
        <v>3.47305884847798</v>
      </c>
      <c r="M158" s="0" t="n">
        <f aca="false">L158+$D$6*($H$5-L158)*$H$7+(L157+$D$6*($H$5-L157)*$H$7-M157)</f>
        <v>3.49474720873602</v>
      </c>
      <c r="N158" s="0" t="n">
        <f aca="false">EXP(M158)</f>
        <v>32.9419594607937</v>
      </c>
      <c r="O158" s="0" t="n">
        <f aca="false">EXP(($H$9*LN(N158))+(1-$H$9)*$H$5+(($D$9^2)/(4*$D$6))*(1-$H$9^2))</f>
        <v>29.1310752648818</v>
      </c>
      <c r="P158" s="32" t="n">
        <f aca="false">(MAX(O158-$D$5,0))*$H$8</f>
        <v>5.64181331088393</v>
      </c>
      <c r="Q158" s="32" t="n">
        <f aca="false">AVERAGE(P157:P158)</f>
        <v>2.82090665544197</v>
      </c>
    </row>
    <row r="159" customFormat="false" ht="12.75" hidden="false" customHeight="false" outlineLevel="0" collapsed="false">
      <c r="A159" s="0" t="n">
        <v>70</v>
      </c>
      <c r="C159" s="20" t="n">
        <f aca="false">$H$6</f>
        <v>3.29212628660779</v>
      </c>
      <c r="D159" s="0" t="n">
        <f aca="true">C159+$D$6*($H$5-C159)*$H$7+$D$9*($H$7^0.5)*(NORMINV(RAND(),0,1))</f>
        <v>3.4073071225781</v>
      </c>
      <c r="E159" s="0" t="n">
        <f aca="true">D159+$D$6*($H$5-D159)*$H$7+$D$9*($H$7^0.5)*(NORMINV(RAND(),0,1))</f>
        <v>3.42325450968648</v>
      </c>
      <c r="F159" s="0" t="n">
        <f aca="true">E159+$D$6*($H$5-E159)*$H$7+$D$9*($H$7^0.5)*(NORMINV(RAND(),0,1))</f>
        <v>3.26226351441616</v>
      </c>
      <c r="G159" s="0" t="n">
        <f aca="true">F159+$D$6*($H$5-F159)*$H$7+$D$9*($H$7^0.5)*(NORMINV(RAND(),0,1))</f>
        <v>3.20616901118216</v>
      </c>
      <c r="H159" s="0" t="n">
        <f aca="true">G159+$D$6*($H$5-G159)*$H$7+$D$9*($H$7^0.5)*(NORMINV(RAND(),0,1))</f>
        <v>3.21224489669393</v>
      </c>
      <c r="I159" s="0" t="n">
        <f aca="true">H159+$D$6*($H$5-H159)*$H$7+$D$9*($H$7^0.5)*(NORMINV(RAND(),0,1))</f>
        <v>3.17331830873707</v>
      </c>
      <c r="J159" s="0" t="n">
        <f aca="true">I159+$D$6*($H$5-I159)*$H$7+$D$9*($H$7^0.5)*(NORMINV(RAND(),0,1))</f>
        <v>3.10018096080074</v>
      </c>
      <c r="K159" s="0" t="n">
        <f aca="true">J159+$D$6*($H$5-J159)*$H$7+$D$9*($H$7^0.5)*(NORMINV(RAND(),0,1))</f>
        <v>3.10427829683535</v>
      </c>
      <c r="L159" s="0" t="n">
        <f aca="true">K159+$D$6*($H$5-K159)*$H$7+$D$9*($H$7^0.5)*(NORMINV(RAND(),0,1))</f>
        <v>3.10533616071578</v>
      </c>
      <c r="M159" s="0" t="n">
        <f aca="true">L159+$D$6*($H$5-L159)*$H$7+$D$9*($H$7^0.5)*(NORMINV(RAND(),0,1))</f>
        <v>3.13719444510503</v>
      </c>
      <c r="N159" s="0" t="n">
        <f aca="false">EXP(M159)</f>
        <v>23.0391385338554</v>
      </c>
      <c r="O159" s="0" t="n">
        <f aca="false">EXP(($H$9*LN(N159))+(1-$H$9)*$H$5+(($D$9^2)/(4*$D$6))*(1-$H$9^2))</f>
        <v>21.9642739120155</v>
      </c>
      <c r="P159" s="32" t="n">
        <f aca="false">(MAX(O159-$D$5,0))*$H$8</f>
        <v>0</v>
      </c>
    </row>
    <row r="160" customFormat="false" ht="12.75" hidden="false" customHeight="false" outlineLevel="0" collapsed="false">
      <c r="C160" s="20" t="n">
        <f aca="false">$H$6</f>
        <v>3.29212628660779</v>
      </c>
      <c r="D160" s="0" t="n">
        <f aca="false">C160+$D$6*($H$5-C160)*$H$7+(C159+$D$6*($H$5-C159)*$H$7-D159)</f>
        <v>3.1528458899096</v>
      </c>
      <c r="E160" s="0" t="n">
        <f aca="false">D160+$D$6*($H$5-D160)*$H$7+(D159+$D$6*($H$5-D159)*$H$7-E159)</f>
        <v>3.11336769170651</v>
      </c>
      <c r="F160" s="0" t="n">
        <f aca="false">E160+$D$6*($H$5-E160)*$H$7+(E159+$D$6*($H$5-E159)*$H$7-F159)</f>
        <v>3.25138320302396</v>
      </c>
      <c r="G160" s="0" t="n">
        <f aca="false">F160+$D$6*($H$5-F160)*$H$7+(F159+$D$6*($H$5-F159)*$H$7-G159)</f>
        <v>3.28504444372637</v>
      </c>
      <c r="H160" s="0" t="n">
        <f aca="false">G160+$D$6*($H$5-G160)*$H$7+(G159+$D$6*($H$5-G159)*$H$7-H159)</f>
        <v>3.25706472067876</v>
      </c>
      <c r="I160" s="0" t="n">
        <f aca="false">H160+$D$6*($H$5-H160)*$H$7+(H159+$D$6*($H$5-H159)*$H$7-I159)</f>
        <v>3.27460440166563</v>
      </c>
      <c r="J160" s="0" t="n">
        <f aca="false">I160+$D$6*($H$5-I160)*$H$7+(I159+$D$6*($H$5-I159)*$H$7-J159)</f>
        <v>3.32685957363645</v>
      </c>
      <c r="K160" s="0" t="n">
        <f aca="false">J160+$D$6*($H$5-J160)*$H$7+(J159+$D$6*($H$5-J159)*$H$7-K159)</f>
        <v>3.30237288098912</v>
      </c>
      <c r="L160" s="0" t="n">
        <f aca="false">K160+$D$6*($H$5-K160)*$H$7+(K159+$D$6*($H$5-K159)*$H$7-L159)</f>
        <v>3.28140684931203</v>
      </c>
      <c r="M160" s="0" t="n">
        <f aca="false">L160+$D$6*($H$5-L160)*$H$7+(L159+$D$6*($H$5-L159)*$H$7-M159)</f>
        <v>3.23011022988613</v>
      </c>
      <c r="N160" s="0" t="n">
        <f aca="false">EXP(M160)</f>
        <v>25.2824436982597</v>
      </c>
      <c r="O160" s="0" t="n">
        <f aca="false">EXP(($H$9*LN(N160))+(1-$H$9)*$H$5+(($D$9^2)/(4*$D$6))*(1-$H$9^2))</f>
        <v>23.6366934415333</v>
      </c>
      <c r="P160" s="32" t="n">
        <f aca="false">(MAX(O160-$D$5,0))*$H$8</f>
        <v>0.415395651072971</v>
      </c>
      <c r="Q160" s="32" t="n">
        <f aca="false">AVERAGE(P159:P160)</f>
        <v>0.207697825536486</v>
      </c>
    </row>
    <row r="161" customFormat="false" ht="12.75" hidden="false" customHeight="false" outlineLevel="0" collapsed="false">
      <c r="A161" s="0" t="n">
        <v>71</v>
      </c>
      <c r="C161" s="20" t="n">
        <f aca="false">$H$6</f>
        <v>3.29212628660779</v>
      </c>
      <c r="D161" s="0" t="n">
        <f aca="true">C161+$D$6*($H$5-C161)*$H$7+$D$9*($H$7^0.5)*(NORMINV(RAND(),0,1))</f>
        <v>3.27970372803261</v>
      </c>
      <c r="E161" s="0" t="n">
        <f aca="true">D161+$D$6*($H$5-D161)*$H$7+$D$9*($H$7^0.5)*(NORMINV(RAND(),0,1))</f>
        <v>3.42575524287414</v>
      </c>
      <c r="F161" s="0" t="n">
        <f aca="true">E161+$D$6*($H$5-E161)*$H$7+$D$9*($H$7^0.5)*(NORMINV(RAND(),0,1))</f>
        <v>3.41105712451082</v>
      </c>
      <c r="G161" s="0" t="n">
        <f aca="true">F161+$D$6*($H$5-F161)*$H$7+$D$9*($H$7^0.5)*(NORMINV(RAND(),0,1))</f>
        <v>3.45338562093123</v>
      </c>
      <c r="H161" s="0" t="n">
        <f aca="true">G161+$D$6*($H$5-G161)*$H$7+$D$9*($H$7^0.5)*(NORMINV(RAND(),0,1))</f>
        <v>3.54039769320949</v>
      </c>
      <c r="I161" s="0" t="n">
        <f aca="true">H161+$D$6*($H$5-H161)*$H$7+$D$9*($H$7^0.5)*(NORMINV(RAND(),0,1))</f>
        <v>3.62547670327234</v>
      </c>
      <c r="J161" s="0" t="n">
        <f aca="true">I161+$D$6*($H$5-I161)*$H$7+$D$9*($H$7^0.5)*(NORMINV(RAND(),0,1))</f>
        <v>3.54150864324569</v>
      </c>
      <c r="K161" s="0" t="n">
        <f aca="true">J161+$D$6*($H$5-J161)*$H$7+$D$9*($H$7^0.5)*(NORMINV(RAND(),0,1))</f>
        <v>3.47747677753928</v>
      </c>
      <c r="L161" s="0" t="n">
        <f aca="true">K161+$D$6*($H$5-K161)*$H$7+$D$9*($H$7^0.5)*(NORMINV(RAND(),0,1))</f>
        <v>3.52285485853581</v>
      </c>
      <c r="M161" s="0" t="n">
        <f aca="true">L161+$D$6*($H$5-L161)*$H$7+$D$9*($H$7^0.5)*(NORMINV(RAND(),0,1))</f>
        <v>3.61774395189284</v>
      </c>
      <c r="N161" s="0" t="n">
        <f aca="false">EXP(M161)</f>
        <v>37.253427420927</v>
      </c>
      <c r="O161" s="0" t="n">
        <f aca="false">EXP(($H$9*LN(N161))+(1-$H$9)*$H$5+(($D$9^2)/(4*$D$6))*(1-$H$9^2))</f>
        <v>32.1028860315995</v>
      </c>
      <c r="P161" s="32" t="n">
        <f aca="false">(MAX(O161-$D$5,0))*$H$8</f>
        <v>8.46868715623381</v>
      </c>
    </row>
    <row r="162" customFormat="false" ht="12.75" hidden="false" customHeight="false" outlineLevel="0" collapsed="false">
      <c r="C162" s="20" t="n">
        <f aca="false">$H$6</f>
        <v>3.29212628660779</v>
      </c>
      <c r="D162" s="0" t="n">
        <f aca="false">C162+$D$6*($H$5-C162)*$H$7+(C161+$D$6*($H$5-C161)*$H$7-D161)</f>
        <v>3.28044928445509</v>
      </c>
      <c r="E162" s="0" t="n">
        <f aca="false">D162+$D$6*($H$5-D162)*$H$7+(D161+$D$6*($H$5-D161)*$H$7-E161)</f>
        <v>3.11086695851885</v>
      </c>
      <c r="F162" s="0" t="n">
        <f aca="false">E162+$D$6*($H$5-E162)*$H$7+(E161+$D$6*($H$5-E161)*$H$7-F161)</f>
        <v>3.10258959292929</v>
      </c>
      <c r="G162" s="0" t="n">
        <f aca="false">F162+$D$6*($H$5-F162)*$H$7+(F161+$D$6*($H$5-F161)*$H$7-G161)</f>
        <v>3.0378278339773</v>
      </c>
      <c r="H162" s="0" t="n">
        <f aca="false">G162+$D$6*($H$5-G162)*$H$7+(G161+$D$6*($H$5-G161)*$H$7-H161)</f>
        <v>2.92891192416319</v>
      </c>
      <c r="I162" s="0" t="n">
        <f aca="false">H162+$D$6*($H$5-H162)*$H$7+(H161+$D$6*($H$5-H161)*$H$7-I161)</f>
        <v>2.82244600713035</v>
      </c>
      <c r="J162" s="0" t="n">
        <f aca="false">I162+$D$6*($H$5-I162)*$H$7+(I161+$D$6*($H$5-I161)*$H$7-J161)</f>
        <v>2.8855318911915</v>
      </c>
      <c r="K162" s="0" t="n">
        <f aca="false">J162+$D$6*($H$5-J162)*$H$7+(J161+$D$6*($H$5-J161)*$H$7-K161)</f>
        <v>2.92917440028519</v>
      </c>
      <c r="L162" s="0" t="n">
        <f aca="false">K162+$D$6*($H$5-K162)*$H$7+(K161+$D$6*($H$5-K161)*$H$7-L161)</f>
        <v>2.86388815149201</v>
      </c>
      <c r="M162" s="0" t="n">
        <f aca="false">L162+$D$6*($H$5-L162)*$H$7+(L161+$D$6*($H$5-L161)*$H$7-M161)</f>
        <v>2.74956072309831</v>
      </c>
      <c r="N162" s="0" t="n">
        <f aca="false">EXP(M162)</f>
        <v>15.6357619463328</v>
      </c>
      <c r="O162" s="0" t="n">
        <f aca="false">EXP(($H$9*LN(N162))+(1-$H$9)*$H$5+(($D$9^2)/(4*$D$6))*(1-$H$9^2))</f>
        <v>16.1718422640617</v>
      </c>
      <c r="P162" s="32" t="n">
        <f aca="false">(MAX(O162-$D$5,0))*$H$8</f>
        <v>0</v>
      </c>
      <c r="Q162" s="32" t="n">
        <f aca="false">AVERAGE(P161:P162)</f>
        <v>4.2343435781169</v>
      </c>
    </row>
    <row r="163" customFormat="false" ht="12.75" hidden="false" customHeight="false" outlineLevel="0" collapsed="false">
      <c r="A163" s="0" t="n">
        <v>72</v>
      </c>
      <c r="C163" s="20" t="n">
        <f aca="false">$H$6</f>
        <v>3.29212628660779</v>
      </c>
      <c r="D163" s="0" t="n">
        <f aca="true">C163+$D$6*($H$5-C163)*$H$7+$D$9*($H$7^0.5)*(NORMINV(RAND(),0,1))</f>
        <v>3.15828873819079</v>
      </c>
      <c r="E163" s="0" t="n">
        <f aca="true">D163+$D$6*($H$5-D163)*$H$7+$D$9*($H$7^0.5)*(NORMINV(RAND(),0,1))</f>
        <v>3.18977914295632</v>
      </c>
      <c r="F163" s="0" t="n">
        <f aca="true">E163+$D$6*($H$5-E163)*$H$7+$D$9*($H$7^0.5)*(NORMINV(RAND(),0,1))</f>
        <v>3.20407655958535</v>
      </c>
      <c r="G163" s="0" t="n">
        <f aca="true">F163+$D$6*($H$5-F163)*$H$7+$D$9*($H$7^0.5)*(NORMINV(RAND(),0,1))</f>
        <v>3.27558539627271</v>
      </c>
      <c r="H163" s="0" t="n">
        <f aca="true">G163+$D$6*($H$5-G163)*$H$7+$D$9*($H$7^0.5)*(NORMINV(RAND(),0,1))</f>
        <v>3.30803349658793</v>
      </c>
      <c r="I163" s="0" t="n">
        <f aca="true">H163+$D$6*($H$5-H163)*$H$7+$D$9*($H$7^0.5)*(NORMINV(RAND(),0,1))</f>
        <v>3.28806367987826</v>
      </c>
      <c r="J163" s="0" t="n">
        <f aca="true">I163+$D$6*($H$5-I163)*$H$7+$D$9*($H$7^0.5)*(NORMINV(RAND(),0,1))</f>
        <v>3.45157533470368</v>
      </c>
      <c r="K163" s="0" t="n">
        <f aca="true">J163+$D$6*($H$5-J163)*$H$7+$D$9*($H$7^0.5)*(NORMINV(RAND(),0,1))</f>
        <v>3.33076335772985</v>
      </c>
      <c r="L163" s="0" t="n">
        <f aca="true">K163+$D$6*($H$5-K163)*$H$7+$D$9*($H$7^0.5)*(NORMINV(RAND(),0,1))</f>
        <v>3.43604725870476</v>
      </c>
      <c r="M163" s="0" t="n">
        <f aca="true">L163+$D$6*($H$5-L163)*$H$7+$D$9*($H$7^0.5)*(NORMINV(RAND(),0,1))</f>
        <v>3.35966548478298</v>
      </c>
      <c r="N163" s="0" t="n">
        <f aca="false">EXP(M163)</f>
        <v>28.7795620673896</v>
      </c>
      <c r="O163" s="0" t="n">
        <f aca="false">EXP(($H$9*LN(N163))+(1-$H$9)*$H$5+(($D$9^2)/(4*$D$6))*(1-$H$9^2))</f>
        <v>26.1832671394865</v>
      </c>
      <c r="P163" s="32" t="n">
        <f aca="false">(MAX(O163-$D$5,0))*$H$8</f>
        <v>2.83777148422559</v>
      </c>
    </row>
    <row r="164" customFormat="false" ht="12.75" hidden="false" customHeight="false" outlineLevel="0" collapsed="false">
      <c r="C164" s="20" t="n">
        <f aca="false">$H$6</f>
        <v>3.29212628660779</v>
      </c>
      <c r="D164" s="0" t="n">
        <f aca="false">C164+$D$6*($H$5-C164)*$H$7+(C163+$D$6*($H$5-C163)*$H$7-D163)</f>
        <v>3.40186427429691</v>
      </c>
      <c r="E164" s="0" t="n">
        <f aca="false">D164+$D$6*($H$5-D164)*$H$7+(D163+$D$6*($H$5-D163)*$H$7-E163)</f>
        <v>3.34684305843667</v>
      </c>
      <c r="F164" s="0" t="n">
        <f aca="false">E164+$D$6*($H$5-E164)*$H$7+(E163+$D$6*($H$5-E163)*$H$7-F163)</f>
        <v>3.30957015785476</v>
      </c>
      <c r="G164" s="0" t="n">
        <f aca="false">F164+$D$6*($H$5-F164)*$H$7+(F163+$D$6*($H$5-F163)*$H$7-G163)</f>
        <v>3.21562805863581</v>
      </c>
      <c r="H164" s="0" t="n">
        <f aca="false">G164+$D$6*($H$5-G164)*$H$7+(G163+$D$6*($H$5-G163)*$H$7-H163)</f>
        <v>3.16127612078475</v>
      </c>
      <c r="I164" s="0" t="n">
        <f aca="false">H164+$D$6*($H$5-H164)*$H$7+(H163+$D$6*($H$5-H163)*$H$7-I163)</f>
        <v>3.15985903052443</v>
      </c>
      <c r="J164" s="0" t="n">
        <f aca="false">I164+$D$6*($H$5-I164)*$H$7+(I163+$D$6*($H$5-I163)*$H$7-J163)</f>
        <v>2.9754651997335</v>
      </c>
      <c r="K164" s="0" t="n">
        <f aca="false">J164+$D$6*($H$5-J164)*$H$7+(J163+$D$6*($H$5-J163)*$H$7-K163)</f>
        <v>3.07588782009462</v>
      </c>
      <c r="L164" s="0" t="n">
        <f aca="false">K164+$D$6*($H$5-K164)*$H$7+(K163+$D$6*($H$5-K163)*$H$7-L163)</f>
        <v>2.95069575132305</v>
      </c>
      <c r="M164" s="0" t="n">
        <f aca="false">L164+$D$6*($H$5-L164)*$H$7+(L163+$D$6*($H$5-L163)*$H$7-M163)</f>
        <v>3.00763919020818</v>
      </c>
      <c r="N164" s="0" t="n">
        <f aca="false">EXP(M164)</f>
        <v>20.2395617235129</v>
      </c>
      <c r="O164" s="0" t="n">
        <f aca="false">EXP(($H$9*LN(N164))+(1-$H$9)*$H$5+(($D$9^2)/(4*$D$6))*(1-$H$9^2))</f>
        <v>19.8280377448099</v>
      </c>
      <c r="P164" s="32" t="n">
        <f aca="false">(MAX(O164-$D$5,0))*$H$8</f>
        <v>0</v>
      </c>
      <c r="Q164" s="32" t="n">
        <f aca="false">AVERAGE(P163:P164)</f>
        <v>1.4188857421128</v>
      </c>
    </row>
    <row r="165" customFormat="false" ht="12.75" hidden="false" customHeight="false" outlineLevel="0" collapsed="false">
      <c r="A165" s="0" t="n">
        <v>73</v>
      </c>
      <c r="C165" s="20" t="n">
        <f aca="false">$H$6</f>
        <v>3.29212628660779</v>
      </c>
      <c r="D165" s="0" t="n">
        <f aca="true">C165+$D$6*($H$5-C165)*$H$7+$D$9*($H$7^0.5)*(NORMINV(RAND(),0,1))</f>
        <v>3.24174378294434</v>
      </c>
      <c r="E165" s="0" t="n">
        <f aca="true">D165+$D$6*($H$5-D165)*$H$7+$D$9*($H$7^0.5)*(NORMINV(RAND(),0,1))</f>
        <v>3.20148196862095</v>
      </c>
      <c r="F165" s="0" t="n">
        <f aca="true">E165+$D$6*($H$5-E165)*$H$7+$D$9*($H$7^0.5)*(NORMINV(RAND(),0,1))</f>
        <v>3.15618390463249</v>
      </c>
      <c r="G165" s="0" t="n">
        <f aca="true">F165+$D$6*($H$5-F165)*$H$7+$D$9*($H$7^0.5)*(NORMINV(RAND(),0,1))</f>
        <v>3.07731763274261</v>
      </c>
      <c r="H165" s="0" t="n">
        <f aca="true">G165+$D$6*($H$5-G165)*$H$7+$D$9*($H$7^0.5)*(NORMINV(RAND(),0,1))</f>
        <v>3.07592275969088</v>
      </c>
      <c r="I165" s="0" t="n">
        <f aca="true">H165+$D$6*($H$5-H165)*$H$7+$D$9*($H$7^0.5)*(NORMINV(RAND(),0,1))</f>
        <v>2.90778489516176</v>
      </c>
      <c r="J165" s="0" t="n">
        <f aca="true">I165+$D$6*($H$5-I165)*$H$7+$D$9*($H$7^0.5)*(NORMINV(RAND(),0,1))</f>
        <v>2.88101003927197</v>
      </c>
      <c r="K165" s="0" t="n">
        <f aca="true">J165+$D$6*($H$5-J165)*$H$7+$D$9*($H$7^0.5)*(NORMINV(RAND(),0,1))</f>
        <v>2.93886037483237</v>
      </c>
      <c r="L165" s="0" t="n">
        <f aca="true">K165+$D$6*($H$5-K165)*$H$7+$D$9*($H$7^0.5)*(NORMINV(RAND(),0,1))</f>
        <v>2.94628948138507</v>
      </c>
      <c r="M165" s="0" t="n">
        <f aca="true">L165+$D$6*($H$5-L165)*$H$7+$D$9*($H$7^0.5)*(NORMINV(RAND(),0,1))</f>
        <v>2.92836909444121</v>
      </c>
      <c r="N165" s="0" t="n">
        <f aca="false">EXP(M165)</f>
        <v>18.6971123928299</v>
      </c>
      <c r="O165" s="0" t="n">
        <f aca="false">EXP(($H$9*LN(N165))+(1-$H$9)*$H$5+(($D$9^2)/(4*$D$6))*(1-$H$9^2))</f>
        <v>18.6247435326268</v>
      </c>
      <c r="P165" s="32" t="n">
        <f aca="false">(MAX(O165-$D$5,0))*$H$8</f>
        <v>0</v>
      </c>
    </row>
    <row r="166" customFormat="false" ht="12.75" hidden="false" customHeight="false" outlineLevel="0" collapsed="false">
      <c r="C166" s="20" t="n">
        <f aca="false">$H$6</f>
        <v>3.29212628660779</v>
      </c>
      <c r="D166" s="0" t="n">
        <f aca="false">C166+$D$6*($H$5-C166)*$H$7+(C165+$D$6*($H$5-C165)*$H$7-D165)</f>
        <v>3.31840922954336</v>
      </c>
      <c r="E166" s="0" t="n">
        <f aca="false">D166+$D$6*($H$5-D166)*$H$7+(D165+$D$6*($H$5-D165)*$H$7-E165)</f>
        <v>3.33514023277204</v>
      </c>
      <c r="F166" s="0" t="n">
        <f aca="false">E166+$D$6*($H$5-E166)*$H$7+(E165+$D$6*($H$5-E165)*$H$7-F165)</f>
        <v>3.35746281280762</v>
      </c>
      <c r="G166" s="0" t="n">
        <f aca="false">F166+$D$6*($H$5-F166)*$H$7+(F165+$D$6*($H$5-F165)*$H$7-G165)</f>
        <v>3.41389582216592</v>
      </c>
      <c r="H166" s="0" t="n">
        <f aca="false">G166+$D$6*($H$5-G166)*$H$7+(G165+$D$6*($H$5-G165)*$H$7-H165)</f>
        <v>3.39338685768181</v>
      </c>
      <c r="I166" s="0" t="n">
        <f aca="false">H166+$D$6*($H$5-H166)*$H$7+(H165+$D$6*($H$5-H165)*$H$7-I165)</f>
        <v>3.54013781524093</v>
      </c>
      <c r="J166" s="0" t="n">
        <f aca="false">I166+$D$6*($H$5-I166)*$H$7+(I165+$D$6*($H$5-I165)*$H$7-J165)</f>
        <v>3.54603049516521</v>
      </c>
      <c r="K166" s="0" t="n">
        <f aca="false">J166+$D$6*($H$5-J166)*$H$7+(J165+$D$6*($H$5-J165)*$H$7-K165)</f>
        <v>3.4677908029921</v>
      </c>
      <c r="L166" s="0" t="n">
        <f aca="false">K166+$D$6*($H$5-K166)*$H$7+(K165+$D$6*($H$5-K165)*$H$7-L165)</f>
        <v>3.44045352864274</v>
      </c>
      <c r="M166" s="0" t="n">
        <f aca="false">L166+$D$6*($H$5-L166)*$H$7+(L165+$D$6*($H$5-L165)*$H$7-M165)</f>
        <v>3.43893558054995</v>
      </c>
      <c r="N166" s="0" t="n">
        <f aca="false">EXP(M166)</f>
        <v>31.1537798244171</v>
      </c>
      <c r="O166" s="0" t="n">
        <f aca="false">EXP(($H$9*LN(N166))+(1-$H$9)*$H$5+(($D$9^2)/(4*$D$6))*(1-$H$9^2))</f>
        <v>27.8748970805804</v>
      </c>
      <c r="P166" s="32" t="n">
        <f aca="false">(MAX(O166-$D$5,0))*$H$8</f>
        <v>4.44689965956055</v>
      </c>
      <c r="Q166" s="32" t="n">
        <f aca="false">AVERAGE(P165:P166)</f>
        <v>2.22344982978027</v>
      </c>
    </row>
    <row r="167" customFormat="false" ht="12.75" hidden="false" customHeight="false" outlineLevel="0" collapsed="false">
      <c r="A167" s="0" t="n">
        <v>74</v>
      </c>
      <c r="C167" s="20" t="n">
        <f aca="false">$H$6</f>
        <v>3.29212628660779</v>
      </c>
      <c r="D167" s="0" t="n">
        <f aca="true">C167+$D$6*($H$5-C167)*$H$7+$D$9*($H$7^0.5)*(NORMINV(RAND(),0,1))</f>
        <v>3.27854087728483</v>
      </c>
      <c r="E167" s="0" t="n">
        <f aca="true">D167+$D$6*($H$5-D167)*$H$7+$D$9*($H$7^0.5)*(NORMINV(RAND(),0,1))</f>
        <v>3.23996488721993</v>
      </c>
      <c r="F167" s="0" t="n">
        <f aca="true">E167+$D$6*($H$5-E167)*$H$7+$D$9*($H$7^0.5)*(NORMINV(RAND(),0,1))</f>
        <v>3.07686861827753</v>
      </c>
      <c r="G167" s="0" t="n">
        <f aca="true">F167+$D$6*($H$5-F167)*$H$7+$D$9*($H$7^0.5)*(NORMINV(RAND(),0,1))</f>
        <v>3.1377992062059</v>
      </c>
      <c r="H167" s="0" t="n">
        <f aca="true">G167+$D$6*($H$5-G167)*$H$7+$D$9*($H$7^0.5)*(NORMINV(RAND(),0,1))</f>
        <v>3.11284937175284</v>
      </c>
      <c r="I167" s="0" t="n">
        <f aca="true">H167+$D$6*($H$5-H167)*$H$7+$D$9*($H$7^0.5)*(NORMINV(RAND(),0,1))</f>
        <v>3.16544109482153</v>
      </c>
      <c r="J167" s="0" t="n">
        <f aca="true">I167+$D$6*($H$5-I167)*$H$7+$D$9*($H$7^0.5)*(NORMINV(RAND(),0,1))</f>
        <v>3.12843755362576</v>
      </c>
      <c r="K167" s="0" t="n">
        <f aca="true">J167+$D$6*($H$5-J167)*$H$7+$D$9*($H$7^0.5)*(NORMINV(RAND(),0,1))</f>
        <v>3.14061665824118</v>
      </c>
      <c r="L167" s="0" t="n">
        <f aca="true">K167+$D$6*($H$5-K167)*$H$7+$D$9*($H$7^0.5)*(NORMINV(RAND(),0,1))</f>
        <v>3.06601749725473</v>
      </c>
      <c r="M167" s="0" t="n">
        <f aca="true">L167+$D$6*($H$5-L167)*$H$7+$D$9*($H$7^0.5)*(NORMINV(RAND(),0,1))</f>
        <v>3.17039707865691</v>
      </c>
      <c r="N167" s="0" t="n">
        <f aca="false">EXP(M167)</f>
        <v>23.8169396774702</v>
      </c>
      <c r="O167" s="0" t="n">
        <f aca="false">EXP(($H$9*LN(N167))+(1-$H$9)*$H$5+(($D$9^2)/(4*$D$6))*(1-$H$9^2))</f>
        <v>22.5478567840292</v>
      </c>
      <c r="P167" s="32" t="n">
        <f aca="false">(MAX(O167-$D$5,0))*$H$8</f>
        <v>0</v>
      </c>
    </row>
    <row r="168" customFormat="false" ht="12.75" hidden="false" customHeight="false" outlineLevel="0" collapsed="false">
      <c r="C168" s="20" t="n">
        <f aca="false">$H$6</f>
        <v>3.29212628660779</v>
      </c>
      <c r="D168" s="0" t="n">
        <f aca="false">C168+$D$6*($H$5-C168)*$H$7+(C167+$D$6*($H$5-C167)*$H$7-D167)</f>
        <v>3.28161213520287</v>
      </c>
      <c r="E168" s="0" t="n">
        <f aca="false">D168+$D$6*($H$5-D168)*$H$7+(D167+$D$6*($H$5-D167)*$H$7-E167)</f>
        <v>3.29665731417306</v>
      </c>
      <c r="F168" s="0" t="n">
        <f aca="false">E168+$D$6*($H$5-E168)*$H$7+(E167+$D$6*($H$5-E167)*$H$7-F167)</f>
        <v>3.43677809916258</v>
      </c>
      <c r="G168" s="0" t="n">
        <f aca="false">F168+$D$6*($H$5-F168)*$H$7+(F167+$D$6*($H$5-F167)*$H$7-G167)</f>
        <v>3.35341424870263</v>
      </c>
      <c r="H168" s="0" t="n">
        <f aca="false">G168+$D$6*($H$5-G168)*$H$7+(G167+$D$6*($H$5-G167)*$H$7-H167)</f>
        <v>3.35646024561985</v>
      </c>
      <c r="I168" s="0" t="n">
        <f aca="false">H168+$D$6*($H$5-H168)*$H$7+(H167+$D$6*($H$5-H167)*$H$7-I167)</f>
        <v>3.28248161558116</v>
      </c>
      <c r="J168" s="0" t="n">
        <f aca="false">I168+$D$6*($H$5-I168)*$H$7+(I167+$D$6*($H$5-I167)*$H$7-J167)</f>
        <v>3.29860298081143</v>
      </c>
      <c r="K168" s="0" t="n">
        <f aca="false">J168+$D$6*($H$5-J168)*$H$7+(J167+$D$6*($H$5-J167)*$H$7-K167)</f>
        <v>3.26603451958329</v>
      </c>
      <c r="L168" s="0" t="n">
        <f aca="false">K168+$D$6*($H$5-K168)*$H$7+(K167+$D$6*($H$5-K167)*$H$7-L167)</f>
        <v>3.32072551277308</v>
      </c>
      <c r="M168" s="0" t="n">
        <f aca="false">L168+$D$6*($H$5-L168)*$H$7+(L167+$D$6*($H$5-L167)*$H$7-M167)</f>
        <v>3.19690759633424</v>
      </c>
      <c r="N168" s="0" t="n">
        <f aca="false">EXP(M168)</f>
        <v>24.4567828917839</v>
      </c>
      <c r="O168" s="0" t="n">
        <f aca="false">EXP(($H$9*LN(N168))+(1-$H$9)*$H$5+(($D$9^2)/(4*$D$6))*(1-$H$9^2))</f>
        <v>23.0249293357187</v>
      </c>
      <c r="P168" s="32" t="n">
        <f aca="false">(MAX(O168-$D$5,0))*$H$8</f>
        <v>0</v>
      </c>
      <c r="Q168" s="32" t="n">
        <f aca="false">AVERAGE(P167:P168)</f>
        <v>0</v>
      </c>
    </row>
    <row r="169" customFormat="false" ht="12.75" hidden="false" customHeight="false" outlineLevel="0" collapsed="false">
      <c r="A169" s="0" t="n">
        <v>75</v>
      </c>
      <c r="C169" s="20" t="n">
        <f aca="false">$H$6</f>
        <v>3.29212628660779</v>
      </c>
      <c r="D169" s="0" t="n">
        <f aca="true">C169+$D$6*($H$5-C169)*$H$7+$D$9*($H$7^0.5)*(NORMINV(RAND(),0,1))</f>
        <v>3.2890963460921</v>
      </c>
      <c r="E169" s="0" t="n">
        <f aca="true">D169+$D$6*($H$5-D169)*$H$7+$D$9*($H$7^0.5)*(NORMINV(RAND(),0,1))</f>
        <v>3.2615043920091</v>
      </c>
      <c r="F169" s="0" t="n">
        <f aca="true">E169+$D$6*($H$5-E169)*$H$7+$D$9*($H$7^0.5)*(NORMINV(RAND(),0,1))</f>
        <v>3.1480995402543</v>
      </c>
      <c r="G169" s="0" t="n">
        <f aca="true">F169+$D$6*($H$5-F169)*$H$7+$D$9*($H$7^0.5)*(NORMINV(RAND(),0,1))</f>
        <v>2.86498622673557</v>
      </c>
      <c r="H169" s="0" t="n">
        <f aca="true">G169+$D$6*($H$5-G169)*$H$7+$D$9*($H$7^0.5)*(NORMINV(RAND(),0,1))</f>
        <v>2.81788813784983</v>
      </c>
      <c r="I169" s="0" t="n">
        <f aca="true">H169+$D$6*($H$5-H169)*$H$7+$D$9*($H$7^0.5)*(NORMINV(RAND(),0,1))</f>
        <v>2.75831537305443</v>
      </c>
      <c r="J169" s="0" t="n">
        <f aca="true">I169+$D$6*($H$5-I169)*$H$7+$D$9*($H$7^0.5)*(NORMINV(RAND(),0,1))</f>
        <v>2.83308509505388</v>
      </c>
      <c r="K169" s="0" t="n">
        <f aca="true">J169+$D$6*($H$5-J169)*$H$7+$D$9*($H$7^0.5)*(NORMINV(RAND(),0,1))</f>
        <v>2.73319654726868</v>
      </c>
      <c r="L169" s="0" t="n">
        <f aca="true">K169+$D$6*($H$5-K169)*$H$7+$D$9*($H$7^0.5)*(NORMINV(RAND(),0,1))</f>
        <v>2.76704640976082</v>
      </c>
      <c r="M169" s="0" t="n">
        <f aca="true">L169+$D$6*($H$5-L169)*$H$7+$D$9*($H$7^0.5)*(NORMINV(RAND(),0,1))</f>
        <v>2.7431031501708</v>
      </c>
      <c r="N169" s="0" t="n">
        <f aca="false">EXP(M169)</f>
        <v>15.5351181802556</v>
      </c>
      <c r="O169" s="0" t="n">
        <f aca="false">EXP(($H$9*LN(N169))+(1-$H$9)*$H$5+(($D$9^2)/(4*$D$6))*(1-$H$9^2))</f>
        <v>16.0895747595265</v>
      </c>
      <c r="P169" s="32" t="n">
        <f aca="false">(MAX(O169-$D$5,0))*$H$8</f>
        <v>0</v>
      </c>
    </row>
    <row r="170" customFormat="false" ht="12.75" hidden="false" customHeight="false" outlineLevel="0" collapsed="false">
      <c r="C170" s="20" t="n">
        <f aca="false">$H$6</f>
        <v>3.29212628660779</v>
      </c>
      <c r="D170" s="0" t="n">
        <f aca="false">C170+$D$6*($H$5-C170)*$H$7+(C169+$D$6*($H$5-C169)*$H$7-D169)</f>
        <v>3.2710566663956</v>
      </c>
      <c r="E170" s="0" t="n">
        <f aca="false">D170+$D$6*($H$5-D170)*$H$7+(D169+$D$6*($H$5-D169)*$H$7-E169)</f>
        <v>3.27511780938389</v>
      </c>
      <c r="F170" s="0" t="n">
        <f aca="false">E170+$D$6*($H$5-E170)*$H$7+(E169+$D$6*($H$5-E169)*$H$7-F169)</f>
        <v>3.36554717718582</v>
      </c>
      <c r="G170" s="0" t="n">
        <f aca="false">F170+$D$6*($H$5-F170)*$H$7+(F169+$D$6*($H$5-F169)*$H$7-G169)</f>
        <v>3.62622722817296</v>
      </c>
      <c r="H170" s="0" t="n">
        <f aca="false">G170+$D$6*($H$5-G170)*$H$7+(G169+$D$6*($H$5-G169)*$H$7-H169)</f>
        <v>3.65142147952286</v>
      </c>
      <c r="I170" s="0" t="n">
        <f aca="false">H170+$D$6*($H$5-H170)*$H$7+(H169+$D$6*($H$5-H169)*$H$7-I169)</f>
        <v>3.68960733734826</v>
      </c>
      <c r="J170" s="0" t="n">
        <f aca="false">I170+$D$6*($H$5-I170)*$H$7+(I169+$D$6*($H$5-I169)*$H$7-J169)</f>
        <v>3.59395543938331</v>
      </c>
      <c r="K170" s="0" t="n">
        <f aca="false">J170+$D$6*($H$5-J170)*$H$7+(J169+$D$6*($H$5-J169)*$H$7-K169)</f>
        <v>3.67345463055579</v>
      </c>
      <c r="L170" s="0" t="n">
        <f aca="false">K170+$D$6*($H$5-K170)*$H$7+(K169+$D$6*($H$5-K169)*$H$7-L169)</f>
        <v>3.61969660026699</v>
      </c>
      <c r="M170" s="0" t="n">
        <f aca="false">L170+$D$6*($H$5-L170)*$H$7+(L169+$D$6*($H$5-L169)*$H$7-M169)</f>
        <v>3.62420152482036</v>
      </c>
      <c r="N170" s="0" t="n">
        <f aca="false">EXP(M170)</f>
        <v>37.4947725585323</v>
      </c>
      <c r="O170" s="0" t="n">
        <f aca="false">EXP(($H$9*LN(N170))+(1-$H$9)*$H$5+(($D$9^2)/(4*$D$6))*(1-$H$9^2))</f>
        <v>32.267031098307</v>
      </c>
      <c r="P170" s="32" t="n">
        <f aca="false">(MAX(O170-$D$5,0))*$H$8</f>
        <v>8.62482677357263</v>
      </c>
      <c r="Q170" s="32" t="n">
        <f aca="false">AVERAGE(P169:P170)</f>
        <v>4.31241338678632</v>
      </c>
    </row>
    <row r="171" customFormat="false" ht="12.75" hidden="false" customHeight="false" outlineLevel="0" collapsed="false">
      <c r="A171" s="0" t="n">
        <v>76</v>
      </c>
      <c r="C171" s="20" t="n">
        <f aca="false">$H$6</f>
        <v>3.29212628660779</v>
      </c>
      <c r="D171" s="0" t="n">
        <f aca="true">C171+$D$6*($H$5-C171)*$H$7+$D$9*($H$7^0.5)*(NORMINV(RAND(),0,1))</f>
        <v>3.39810517904213</v>
      </c>
      <c r="E171" s="0" t="n">
        <f aca="true">D171+$D$6*($H$5-D171)*$H$7+$D$9*($H$7^0.5)*(NORMINV(RAND(),0,1))</f>
        <v>3.36866492018941</v>
      </c>
      <c r="F171" s="0" t="n">
        <f aca="true">E171+$D$6*($H$5-E171)*$H$7+$D$9*($H$7^0.5)*(NORMINV(RAND(),0,1))</f>
        <v>3.26844065788104</v>
      </c>
      <c r="G171" s="0" t="n">
        <f aca="true">F171+$D$6*($H$5-F171)*$H$7+$D$9*($H$7^0.5)*(NORMINV(RAND(),0,1))</f>
        <v>3.31117955785579</v>
      </c>
      <c r="H171" s="0" t="n">
        <f aca="true">G171+$D$6*($H$5-G171)*$H$7+$D$9*($H$7^0.5)*(NORMINV(RAND(),0,1))</f>
        <v>3.15362298373218</v>
      </c>
      <c r="I171" s="0" t="n">
        <f aca="true">H171+$D$6*($H$5-H171)*$H$7+$D$9*($H$7^0.5)*(NORMINV(RAND(),0,1))</f>
        <v>3.18862033668245</v>
      </c>
      <c r="J171" s="0" t="n">
        <f aca="true">I171+$D$6*($H$5-I171)*$H$7+$D$9*($H$7^0.5)*(NORMINV(RAND(),0,1))</f>
        <v>3.22002686205599</v>
      </c>
      <c r="K171" s="0" t="n">
        <f aca="true">J171+$D$6*($H$5-J171)*$H$7+$D$9*($H$7^0.5)*(NORMINV(RAND(),0,1))</f>
        <v>3.17639747572425</v>
      </c>
      <c r="L171" s="0" t="n">
        <f aca="true">K171+$D$6*($H$5-K171)*$H$7+$D$9*($H$7^0.5)*(NORMINV(RAND(),0,1))</f>
        <v>3.25974976034698</v>
      </c>
      <c r="M171" s="0" t="n">
        <f aca="true">L171+$D$6*($H$5-L171)*$H$7+$D$9*($H$7^0.5)*(NORMINV(RAND(),0,1))</f>
        <v>3.16485640656472</v>
      </c>
      <c r="N171" s="0" t="n">
        <f aca="false">EXP(M171)</f>
        <v>23.6853427289063</v>
      </c>
      <c r="O171" s="0" t="n">
        <f aca="false">EXP(($H$9*LN(N171))+(1-$H$9)*$H$5+(($D$9^2)/(4*$D$6))*(1-$H$9^2))</f>
        <v>22.4494048284796</v>
      </c>
      <c r="P171" s="32" t="n">
        <f aca="false">(MAX(O171-$D$5,0))*$H$8</f>
        <v>0</v>
      </c>
    </row>
    <row r="172" customFormat="false" ht="12.75" hidden="false" customHeight="false" outlineLevel="0" collapsed="false">
      <c r="C172" s="20" t="n">
        <f aca="false">$H$6</f>
        <v>3.29212628660779</v>
      </c>
      <c r="D172" s="0" t="n">
        <f aca="false">C172+$D$6*($H$5-C172)*$H$7+(C171+$D$6*($H$5-C171)*$H$7-D171)</f>
        <v>3.16204783344557</v>
      </c>
      <c r="E172" s="0" t="n">
        <f aca="false">D172+$D$6*($H$5-D172)*$H$7+(D171+$D$6*($H$5-D171)*$H$7-E171)</f>
        <v>3.16795728120358</v>
      </c>
      <c r="F172" s="0" t="n">
        <f aca="false">E172+$D$6*($H$5-E172)*$H$7+(E171+$D$6*($H$5-E171)*$H$7-F171)</f>
        <v>3.24520605955907</v>
      </c>
      <c r="G172" s="0" t="n">
        <f aca="false">F172+$D$6*($H$5-F172)*$H$7+(F171+$D$6*($H$5-F171)*$H$7-G171)</f>
        <v>3.18003389705274</v>
      </c>
      <c r="H172" s="0" t="n">
        <f aca="false">G172+$D$6*($H$5-G172)*$H$7+(G171+$D$6*($H$5-G171)*$H$7-H171)</f>
        <v>3.3156866336405</v>
      </c>
      <c r="I172" s="0" t="n">
        <f aca="false">H172+$D$6*($H$5-H172)*$H$7+(H171+$D$6*($H$5-H171)*$H$7-I171)</f>
        <v>3.25930237372024</v>
      </c>
      <c r="J172" s="0" t="n">
        <f aca="false">I172+$D$6*($H$5-I172)*$H$7+(I171+$D$6*($H$5-I171)*$H$7-J171)</f>
        <v>3.2070136723812</v>
      </c>
      <c r="K172" s="0" t="n">
        <f aca="false">J172+$D$6*($H$5-J172)*$H$7+(J171+$D$6*($H$5-J171)*$H$7-K171)</f>
        <v>3.23025370210022</v>
      </c>
      <c r="L172" s="0" t="n">
        <f aca="false">K172+$D$6*($H$5-K172)*$H$7+(K171+$D$6*($H$5-K171)*$H$7-L171)</f>
        <v>3.12699324968084</v>
      </c>
      <c r="M172" s="0" t="n">
        <f aca="false">L172+$D$6*($H$5-L172)*$H$7+(L171+$D$6*($H$5-L171)*$H$7-M171)</f>
        <v>3.20244826842643</v>
      </c>
      <c r="N172" s="0" t="n">
        <f aca="false">EXP(M172)</f>
        <v>24.5926660004679</v>
      </c>
      <c r="O172" s="0" t="n">
        <f aca="false">EXP(($H$9*LN(N172))+(1-$H$9)*$H$5+(($D$9^2)/(4*$D$6))*(1-$H$9^2))</f>
        <v>23.1259052563193</v>
      </c>
      <c r="P172" s="32" t="n">
        <f aca="false">(MAX(O172-$D$5,0))*$H$8</f>
        <v>0</v>
      </c>
      <c r="Q172" s="32" t="n">
        <f aca="false">AVERAGE(P171:P172)</f>
        <v>0</v>
      </c>
    </row>
    <row r="173" customFormat="false" ht="12.75" hidden="false" customHeight="false" outlineLevel="0" collapsed="false">
      <c r="A173" s="0" t="n">
        <v>77</v>
      </c>
      <c r="C173" s="20" t="n">
        <f aca="false">$H$6</f>
        <v>3.29212628660779</v>
      </c>
      <c r="D173" s="0" t="n">
        <f aca="true">C173+$D$6*($H$5-C173)*$H$7+$D$9*($H$7^0.5)*(NORMINV(RAND(),0,1))</f>
        <v>3.22452148713944</v>
      </c>
      <c r="E173" s="0" t="n">
        <f aca="true">D173+$D$6*($H$5-D173)*$H$7+$D$9*($H$7^0.5)*(NORMINV(RAND(),0,1))</f>
        <v>3.20371217101207</v>
      </c>
      <c r="F173" s="0" t="n">
        <f aca="true">E173+$D$6*($H$5-E173)*$H$7+$D$9*($H$7^0.5)*(NORMINV(RAND(),0,1))</f>
        <v>3.04177592810358</v>
      </c>
      <c r="G173" s="0" t="n">
        <f aca="true">F173+$D$6*($H$5-F173)*$H$7+$D$9*($H$7^0.5)*(NORMINV(RAND(),0,1))</f>
        <v>3.07279801082727</v>
      </c>
      <c r="H173" s="0" t="n">
        <f aca="true">G173+$D$6*($H$5-G173)*$H$7+$D$9*($H$7^0.5)*(NORMINV(RAND(),0,1))</f>
        <v>3.02921201333352</v>
      </c>
      <c r="I173" s="0" t="n">
        <f aca="true">H173+$D$6*($H$5-H173)*$H$7+$D$9*($H$7^0.5)*(NORMINV(RAND(),0,1))</f>
        <v>3.03870950862238</v>
      </c>
      <c r="J173" s="0" t="n">
        <f aca="true">I173+$D$6*($H$5-I173)*$H$7+$D$9*($H$7^0.5)*(NORMINV(RAND(),0,1))</f>
        <v>3.07222934691922</v>
      </c>
      <c r="K173" s="0" t="n">
        <f aca="true">J173+$D$6*($H$5-J173)*$H$7+$D$9*($H$7^0.5)*(NORMINV(RAND(),0,1))</f>
        <v>3.03739511161847</v>
      </c>
      <c r="L173" s="0" t="n">
        <f aca="true">K173+$D$6*($H$5-K173)*$H$7+$D$9*($H$7^0.5)*(NORMINV(RAND(),0,1))</f>
        <v>3.04479930324015</v>
      </c>
      <c r="M173" s="0" t="n">
        <f aca="true">L173+$D$6*($H$5-L173)*$H$7+$D$9*($H$7^0.5)*(NORMINV(RAND(),0,1))</f>
        <v>3.03699673707257</v>
      </c>
      <c r="N173" s="0" t="n">
        <f aca="false">EXP(M173)</f>
        <v>20.8425534771285</v>
      </c>
      <c r="O173" s="0" t="n">
        <f aca="false">EXP(($H$9*LN(N173))+(1-$H$9)*$H$5+(($D$9^2)/(4*$D$6))*(1-$H$9^2))</f>
        <v>20.2931422122353</v>
      </c>
      <c r="P173" s="32" t="n">
        <f aca="false">(MAX(O173-$D$5,0))*$H$8</f>
        <v>0</v>
      </c>
    </row>
    <row r="174" customFormat="false" ht="12.75" hidden="false" customHeight="false" outlineLevel="0" collapsed="false">
      <c r="C174" s="20" t="n">
        <f aca="false">$H$6</f>
        <v>3.29212628660779</v>
      </c>
      <c r="D174" s="0" t="n">
        <f aca="false">C174+$D$6*($H$5-C174)*$H$7+(C173+$D$6*($H$5-C173)*$H$7-D173)</f>
        <v>3.33563152534826</v>
      </c>
      <c r="E174" s="0" t="n">
        <f aca="false">D174+$D$6*($H$5-D174)*$H$7+(D173+$D$6*($H$5-D173)*$H$7-E173)</f>
        <v>3.33291003038092</v>
      </c>
      <c r="F174" s="0" t="n">
        <f aca="false">E174+$D$6*($H$5-E174)*$H$7+(E173+$D$6*($H$5-E173)*$H$7-F173)</f>
        <v>3.47187078933653</v>
      </c>
      <c r="G174" s="0" t="n">
        <f aca="false">F174+$D$6*($H$5-F174)*$H$7+(F173+$D$6*($H$5-F173)*$H$7-G173)</f>
        <v>3.41841544408126</v>
      </c>
      <c r="H174" s="0" t="n">
        <f aca="false">G174+$D$6*($H$5-G174)*$H$7+(G173+$D$6*($H$5-G173)*$H$7-H173)</f>
        <v>3.44009760403916</v>
      </c>
      <c r="I174" s="0" t="n">
        <f aca="false">H174+$D$6*($H$5-H174)*$H$7+(H173+$D$6*($H$5-H173)*$H$7-I173)</f>
        <v>3.40921320178031</v>
      </c>
      <c r="J174" s="0" t="n">
        <f aca="false">I174+$D$6*($H$5-I174)*$H$7+(I173+$D$6*($H$5-I173)*$H$7-J173)</f>
        <v>3.35481118751797</v>
      </c>
      <c r="K174" s="0" t="n">
        <f aca="false">J174+$D$6*($H$5-J174)*$H$7+(J173+$D$6*($H$5-J173)*$H$7-K173)</f>
        <v>3.369256066206</v>
      </c>
      <c r="L174" s="0" t="n">
        <f aca="false">K174+$D$6*($H$5-K174)*$H$7+(K173+$D$6*($H$5-K173)*$H$7-L173)</f>
        <v>3.34194370678766</v>
      </c>
      <c r="M174" s="0" t="n">
        <f aca="false">L174+$D$6*($H$5-L174)*$H$7+(L173+$D$6*($H$5-L173)*$H$7-M173)</f>
        <v>3.33030793791859</v>
      </c>
      <c r="N174" s="0" t="n">
        <f aca="false">EXP(M174)</f>
        <v>27.9469463028026</v>
      </c>
      <c r="O174" s="0" t="n">
        <f aca="false">EXP(($H$9*LN(N174))+(1-$H$9)*$H$5+(($D$9^2)/(4*$D$6))*(1-$H$9^2))</f>
        <v>25.583165174448</v>
      </c>
      <c r="P174" s="32" t="n">
        <f aca="false">(MAX(O174-$D$5,0))*$H$8</f>
        <v>2.26693683738028</v>
      </c>
      <c r="Q174" s="32" t="n">
        <f aca="false">AVERAGE(P173:P174)</f>
        <v>1.13346841869014</v>
      </c>
    </row>
    <row r="175" customFormat="false" ht="12.75" hidden="false" customHeight="false" outlineLevel="0" collapsed="false">
      <c r="A175" s="0" t="n">
        <v>78</v>
      </c>
      <c r="C175" s="20" t="n">
        <f aca="false">$H$6</f>
        <v>3.29212628660779</v>
      </c>
      <c r="D175" s="0" t="n">
        <f aca="true">C175+$D$6*($H$5-C175)*$H$7+$D$9*($H$7^0.5)*(NORMINV(RAND(),0,1))</f>
        <v>3.29321326442495</v>
      </c>
      <c r="E175" s="0" t="n">
        <f aca="true">D175+$D$6*($H$5-D175)*$H$7+$D$9*($H$7^0.5)*(NORMINV(RAND(),0,1))</f>
        <v>3.24539292625531</v>
      </c>
      <c r="F175" s="0" t="n">
        <f aca="true">E175+$D$6*($H$5-E175)*$H$7+$D$9*($H$7^0.5)*(NORMINV(RAND(),0,1))</f>
        <v>3.3021758924128</v>
      </c>
      <c r="G175" s="0" t="n">
        <f aca="true">F175+$D$6*($H$5-F175)*$H$7+$D$9*($H$7^0.5)*(NORMINV(RAND(),0,1))</f>
        <v>3.43446304857598</v>
      </c>
      <c r="H175" s="0" t="n">
        <f aca="true">G175+$D$6*($H$5-G175)*$H$7+$D$9*($H$7^0.5)*(NORMINV(RAND(),0,1))</f>
        <v>3.52161558975336</v>
      </c>
      <c r="I175" s="0" t="n">
        <f aca="true">H175+$D$6*($H$5-H175)*$H$7+$D$9*($H$7^0.5)*(NORMINV(RAND(),0,1))</f>
        <v>3.40968133559295</v>
      </c>
      <c r="J175" s="0" t="n">
        <f aca="true">I175+$D$6*($H$5-I175)*$H$7+$D$9*($H$7^0.5)*(NORMINV(RAND(),0,1))</f>
        <v>3.5050302554564</v>
      </c>
      <c r="K175" s="0" t="n">
        <f aca="true">J175+$D$6*($H$5-J175)*$H$7+$D$9*($H$7^0.5)*(NORMINV(RAND(),0,1))</f>
        <v>3.51825943106197</v>
      </c>
      <c r="L175" s="0" t="n">
        <f aca="true">K175+$D$6*($H$5-K175)*$H$7+$D$9*($H$7^0.5)*(NORMINV(RAND(),0,1))</f>
        <v>3.61405836796016</v>
      </c>
      <c r="M175" s="0" t="n">
        <f aca="true">L175+$D$6*($H$5-L175)*$H$7+$D$9*($H$7^0.5)*(NORMINV(RAND(),0,1))</f>
        <v>3.60997537380139</v>
      </c>
      <c r="N175" s="0" t="n">
        <f aca="false">EXP(M175)</f>
        <v>36.9651424926731</v>
      </c>
      <c r="O175" s="0" t="n">
        <f aca="false">EXP(($H$9*LN(N175))+(1-$H$9)*$H$5+(($D$9^2)/(4*$D$6))*(1-$H$9^2))</f>
        <v>31.906522653328</v>
      </c>
      <c r="P175" s="32" t="n">
        <f aca="false">(MAX(O175-$D$5,0))*$H$8</f>
        <v>8.28190053292759</v>
      </c>
    </row>
    <row r="176" customFormat="false" ht="12.75" hidden="false" customHeight="false" outlineLevel="0" collapsed="false">
      <c r="C176" s="20" t="n">
        <f aca="false">$H$6</f>
        <v>3.29212628660779</v>
      </c>
      <c r="D176" s="0" t="n">
        <f aca="false">C176+$D$6*($H$5-C176)*$H$7+(C175+$D$6*($H$5-C175)*$H$7-D175)</f>
        <v>3.26693974806275</v>
      </c>
      <c r="E176" s="0" t="n">
        <f aca="false">D176+$D$6*($H$5-D176)*$H$7+(D175+$D$6*($H$5-D175)*$H$7-E175)</f>
        <v>3.29122927513768</v>
      </c>
      <c r="F176" s="0" t="n">
        <f aca="false">E176+$D$6*($H$5-E176)*$H$7+(E175+$D$6*($H$5-E175)*$H$7-F175)</f>
        <v>3.21147082502732</v>
      </c>
      <c r="G176" s="0" t="n">
        <f aca="false">F176+$D$6*($H$5-F176)*$H$7+(F175+$D$6*($H$5-F175)*$H$7-G175)</f>
        <v>3.05675040633255</v>
      </c>
      <c r="H176" s="0" t="n">
        <f aca="false">G176+$D$6*($H$5-G176)*$H$7+(G175+$D$6*($H$5-G175)*$H$7-H175)</f>
        <v>2.94769402761932</v>
      </c>
      <c r="I176" s="0" t="n">
        <f aca="false">H176+$D$6*($H$5-H176)*$H$7+(H175+$D$6*($H$5-H175)*$H$7-I175)</f>
        <v>3.03824137480975</v>
      </c>
      <c r="J176" s="0" t="n">
        <f aca="false">I176+$D$6*($H$5-I176)*$H$7+(I175+$D$6*($H$5-I175)*$H$7-J175)</f>
        <v>2.92201027898079</v>
      </c>
      <c r="K176" s="0" t="n">
        <f aca="false">J176+$D$6*($H$5-J176)*$H$7+(J175+$D$6*($H$5-J175)*$H$7-K175)</f>
        <v>2.8883917467625</v>
      </c>
      <c r="L176" s="0" t="n">
        <f aca="false">K176+$D$6*($H$5-K176)*$H$7+(K175+$D$6*($H$5-K175)*$H$7-L175)</f>
        <v>2.77268464206765</v>
      </c>
      <c r="M176" s="0" t="n">
        <f aca="false">L176+$D$6*($H$5-L176)*$H$7+(L175+$D$6*($H$5-L175)*$H$7-M175)</f>
        <v>2.75732930118976</v>
      </c>
      <c r="N176" s="0" t="n">
        <f aca="false">EXP(M176)</f>
        <v>15.7577026236016</v>
      </c>
      <c r="O176" s="0" t="n">
        <f aca="false">EXP(($H$9*LN(N176))+(1-$H$9)*$H$5+(($D$9^2)/(4*$D$6))*(1-$H$9^2))</f>
        <v>16.2713691731627</v>
      </c>
      <c r="P176" s="32" t="n">
        <f aca="false">(MAX(O176-$D$5,0))*$H$8</f>
        <v>0</v>
      </c>
      <c r="Q176" s="32" t="n">
        <f aca="false">AVERAGE(P175:P176)</f>
        <v>4.14095026646379</v>
      </c>
    </row>
    <row r="177" customFormat="false" ht="12.75" hidden="false" customHeight="false" outlineLevel="0" collapsed="false">
      <c r="A177" s="0" t="n">
        <v>79</v>
      </c>
      <c r="C177" s="20" t="n">
        <f aca="false">$H$6</f>
        <v>3.29212628660779</v>
      </c>
      <c r="D177" s="0" t="n">
        <f aca="true">C177+$D$6*($H$5-C177)*$H$7+$D$9*($H$7^0.5)*(NORMINV(RAND(),0,1))</f>
        <v>3.33983135006381</v>
      </c>
      <c r="E177" s="0" t="n">
        <f aca="true">D177+$D$6*($H$5-D177)*$H$7+$D$9*($H$7^0.5)*(NORMINV(RAND(),0,1))</f>
        <v>3.17912756735877</v>
      </c>
      <c r="F177" s="0" t="n">
        <f aca="true">E177+$D$6*($H$5-E177)*$H$7+$D$9*($H$7^0.5)*(NORMINV(RAND(),0,1))</f>
        <v>3.2236485167871</v>
      </c>
      <c r="G177" s="0" t="n">
        <f aca="true">F177+$D$6*($H$5-F177)*$H$7+$D$9*($H$7^0.5)*(NORMINV(RAND(),0,1))</f>
        <v>3.20368480230995</v>
      </c>
      <c r="H177" s="0" t="n">
        <f aca="true">G177+$D$6*($H$5-G177)*$H$7+$D$9*($H$7^0.5)*(NORMINV(RAND(),0,1))</f>
        <v>3.33559179697851</v>
      </c>
      <c r="I177" s="0" t="n">
        <f aca="true">H177+$D$6*($H$5-H177)*$H$7+$D$9*($H$7^0.5)*(NORMINV(RAND(),0,1))</f>
        <v>3.35084862407581</v>
      </c>
      <c r="J177" s="0" t="n">
        <f aca="true">I177+$D$6*($H$5-I177)*$H$7+$D$9*($H$7^0.5)*(NORMINV(RAND(),0,1))</f>
        <v>3.26656570126841</v>
      </c>
      <c r="K177" s="0" t="n">
        <f aca="true">J177+$D$6*($H$5-J177)*$H$7+$D$9*($H$7^0.5)*(NORMINV(RAND(),0,1))</f>
        <v>3.28865222776149</v>
      </c>
      <c r="L177" s="0" t="n">
        <f aca="true">K177+$D$6*($H$5-K177)*$H$7+$D$9*($H$7^0.5)*(NORMINV(RAND(),0,1))</f>
        <v>3.42113957947386</v>
      </c>
      <c r="M177" s="0" t="n">
        <f aca="true">L177+$D$6*($H$5-L177)*$H$7+$D$9*($H$7^0.5)*(NORMINV(RAND(),0,1))</f>
        <v>3.33193950502177</v>
      </c>
      <c r="N177" s="0" t="n">
        <f aca="false">EXP(M177)</f>
        <v>27.9925808388053</v>
      </c>
      <c r="O177" s="0" t="n">
        <f aca="false">EXP(($H$9*LN(N177))+(1-$H$9)*$H$5+(($D$9^2)/(4*$D$6))*(1-$H$9^2))</f>
        <v>25.61615238245</v>
      </c>
      <c r="P177" s="32" t="n">
        <f aca="false">(MAX(O177-$D$5,0))*$H$8</f>
        <v>2.29831524026396</v>
      </c>
    </row>
    <row r="178" customFormat="false" ht="12.75" hidden="false" customHeight="false" outlineLevel="0" collapsed="false">
      <c r="C178" s="20" t="n">
        <f aca="false">$H$6</f>
        <v>3.29212628660779</v>
      </c>
      <c r="D178" s="0" t="n">
        <f aca="false">C178+$D$6*($H$5-C178)*$H$7+(C177+$D$6*($H$5-C177)*$H$7-D177)</f>
        <v>3.22032166242389</v>
      </c>
      <c r="E178" s="0" t="n">
        <f aca="false">D178+$D$6*($H$5-D178)*$H$7+(D177+$D$6*($H$5-D177)*$H$7-E177)</f>
        <v>3.35749463403422</v>
      </c>
      <c r="F178" s="0" t="n">
        <f aca="false">E178+$D$6*($H$5-E178)*$H$7+(E177+$D$6*($H$5-E177)*$H$7-F177)</f>
        <v>3.28999820065301</v>
      </c>
      <c r="G178" s="0" t="n">
        <f aca="false">F178+$D$6*($H$5-F178)*$H$7+(F177+$D$6*($H$5-F177)*$H$7-G177)</f>
        <v>3.28752865259858</v>
      </c>
      <c r="H178" s="0" t="n">
        <f aca="false">G178+$D$6*($H$5-G178)*$H$7+(G177+$D$6*($H$5-G177)*$H$7-H177)</f>
        <v>3.13371782039417</v>
      </c>
      <c r="I178" s="0" t="n">
        <f aca="false">H178+$D$6*($H$5-H178)*$H$7+(H177+$D$6*($H$5-H177)*$H$7-I177)</f>
        <v>3.09707408632688</v>
      </c>
      <c r="J178" s="0" t="n">
        <f aca="false">I178+$D$6*($H$5-I178)*$H$7+(I177+$D$6*($H$5-I177)*$H$7-J177)</f>
        <v>3.16047483316878</v>
      </c>
      <c r="K178" s="0" t="n">
        <f aca="false">J178+$D$6*($H$5-J178)*$H$7+(J177+$D$6*($H$5-J177)*$H$7-K177)</f>
        <v>3.11799895006298</v>
      </c>
      <c r="L178" s="0" t="n">
        <f aca="false">K178+$D$6*($H$5-K178)*$H$7+(K177+$D$6*($H$5-K177)*$H$7-L177)</f>
        <v>2.96560343055395</v>
      </c>
      <c r="M178" s="0" t="n">
        <f aca="false">L178+$D$6*($H$5-L178)*$H$7+(L177+$D$6*($H$5-L177)*$H$7-M177)</f>
        <v>3.03536516996938</v>
      </c>
      <c r="N178" s="0" t="n">
        <f aca="false">EXP(M178)</f>
        <v>20.8085751790031</v>
      </c>
      <c r="O178" s="0" t="n">
        <f aca="false">EXP(($H$9*LN(N178))+(1-$H$9)*$H$5+(($D$9^2)/(4*$D$6))*(1-$H$9^2))</f>
        <v>20.2670097121948</v>
      </c>
      <c r="P178" s="32" t="n">
        <f aca="false">(MAX(O178-$D$5,0))*$H$8</f>
        <v>0</v>
      </c>
      <c r="Q178" s="32" t="n">
        <f aca="false">AVERAGE(P177:P178)</f>
        <v>1.14915762013198</v>
      </c>
    </row>
    <row r="179" customFormat="false" ht="12.75" hidden="false" customHeight="false" outlineLevel="0" collapsed="false">
      <c r="A179" s="0" t="n">
        <v>80</v>
      </c>
      <c r="C179" s="20" t="n">
        <f aca="false">$H$6</f>
        <v>3.29212628660779</v>
      </c>
      <c r="D179" s="0" t="n">
        <f aca="true">C179+$D$6*($H$5-C179)*$H$7+$D$9*($H$7^0.5)*(NORMINV(RAND(),0,1))</f>
        <v>3.2937276604299</v>
      </c>
      <c r="E179" s="0" t="n">
        <f aca="true">D179+$D$6*($H$5-D179)*$H$7+$D$9*($H$7^0.5)*(NORMINV(RAND(),0,1))</f>
        <v>3.33552098177944</v>
      </c>
      <c r="F179" s="0" t="n">
        <f aca="true">E179+$D$6*($H$5-E179)*$H$7+$D$9*($H$7^0.5)*(NORMINV(RAND(),0,1))</f>
        <v>3.43179581940286</v>
      </c>
      <c r="G179" s="0" t="n">
        <f aca="true">F179+$D$6*($H$5-F179)*$H$7+$D$9*($H$7^0.5)*(NORMINV(RAND(),0,1))</f>
        <v>3.44781550264321</v>
      </c>
      <c r="H179" s="0" t="n">
        <f aca="true">G179+$D$6*($H$5-G179)*$H$7+$D$9*($H$7^0.5)*(NORMINV(RAND(),0,1))</f>
        <v>3.44772012923002</v>
      </c>
      <c r="I179" s="0" t="n">
        <f aca="true">H179+$D$6*($H$5-H179)*$H$7+$D$9*($H$7^0.5)*(NORMINV(RAND(),0,1))</f>
        <v>3.32494083911454</v>
      </c>
      <c r="J179" s="0" t="n">
        <f aca="true">I179+$D$6*($H$5-I179)*$H$7+$D$9*($H$7^0.5)*(NORMINV(RAND(),0,1))</f>
        <v>3.24017220393513</v>
      </c>
      <c r="K179" s="0" t="n">
        <f aca="true">J179+$D$6*($H$5-J179)*$H$7+$D$9*($H$7^0.5)*(NORMINV(RAND(),0,1))</f>
        <v>3.19508097250049</v>
      </c>
      <c r="L179" s="0" t="n">
        <f aca="true">K179+$D$6*($H$5-K179)*$H$7+$D$9*($H$7^0.5)*(NORMINV(RAND(),0,1))</f>
        <v>3.16194222129188</v>
      </c>
      <c r="M179" s="0" t="n">
        <f aca="true">L179+$D$6*($H$5-L179)*$H$7+$D$9*($H$7^0.5)*(NORMINV(RAND(),0,1))</f>
        <v>3.18818775183172</v>
      </c>
      <c r="N179" s="0" t="n">
        <f aca="false">EXP(M179)</f>
        <v>24.2444506454217</v>
      </c>
      <c r="O179" s="0" t="n">
        <f aca="false">EXP(($H$9*LN(N179))+(1-$H$9)*$H$5+(($D$9^2)/(4*$D$6))*(1-$H$9^2))</f>
        <v>22.8669068223727</v>
      </c>
      <c r="P179" s="32" t="n">
        <f aca="false">(MAX(O179-$D$5,0))*$H$8</f>
        <v>0</v>
      </c>
    </row>
    <row r="180" customFormat="false" ht="12.75" hidden="false" customHeight="false" outlineLevel="0" collapsed="false">
      <c r="C180" s="20" t="n">
        <f aca="false">$H$6</f>
        <v>3.29212628660779</v>
      </c>
      <c r="D180" s="0" t="n">
        <f aca="false">C180+$D$6*($H$5-C180)*$H$7+(C179+$D$6*($H$5-C179)*$H$7-D179)</f>
        <v>3.2664253520578</v>
      </c>
      <c r="E180" s="0" t="n">
        <f aca="false">D180+$D$6*($H$5-D180)*$H$7+(D179+$D$6*($H$5-D179)*$H$7-E179)</f>
        <v>3.20110121961355</v>
      </c>
      <c r="F180" s="0" t="n">
        <f aca="false">E180+$D$6*($H$5-E180)*$H$7+(E179+$D$6*($H$5-E179)*$H$7-F179)</f>
        <v>3.08185089803726</v>
      </c>
      <c r="G180" s="0" t="n">
        <f aca="false">F180+$D$6*($H$5-F180)*$H$7+(F179+$D$6*($H$5-F179)*$H$7-G179)</f>
        <v>3.04339795226532</v>
      </c>
      <c r="H180" s="0" t="n">
        <f aca="false">G180+$D$6*($H$5-G180)*$H$7+(G179+$D$6*($H$5-G179)*$H$7-H179)</f>
        <v>3.02158948814267</v>
      </c>
      <c r="I180" s="0" t="n">
        <f aca="false">H180+$D$6*($H$5-H180)*$H$7+(H179+$D$6*($H$5-H179)*$H$7-I179)</f>
        <v>3.12298187128815</v>
      </c>
      <c r="J180" s="0" t="n">
        <f aca="false">I180+$D$6*($H$5-I180)*$H$7+(I179+$D$6*($H$5-I179)*$H$7-J179)</f>
        <v>3.18686833050206</v>
      </c>
      <c r="K180" s="0" t="n">
        <f aca="false">J180+$D$6*($H$5-J180)*$H$7+(J179+$D$6*($H$5-J179)*$H$7-K179)</f>
        <v>3.21157020532398</v>
      </c>
      <c r="L180" s="0" t="n">
        <f aca="false">K180+$D$6*($H$5-K180)*$H$7+(K179+$D$6*($H$5-K179)*$H$7-L179)</f>
        <v>3.22480078873593</v>
      </c>
      <c r="M180" s="0" t="n">
        <f aca="false">L180+$D$6*($H$5-L180)*$H$7+(L179+$D$6*($H$5-L179)*$H$7-M179)</f>
        <v>3.17911692315944</v>
      </c>
      <c r="N180" s="0" t="n">
        <f aca="false">EXP(M180)</f>
        <v>24.0255277942789</v>
      </c>
      <c r="O180" s="0" t="n">
        <f aca="false">EXP(($H$9*LN(N180))+(1-$H$9)*$H$5+(($D$9^2)/(4*$D$6))*(1-$H$9^2))</f>
        <v>22.7036744915685</v>
      </c>
      <c r="P180" s="32" t="n">
        <f aca="false">(MAX(O180-$D$5,0))*$H$8</f>
        <v>0</v>
      </c>
      <c r="Q180" s="32" t="n">
        <f aca="false">AVERAGE(P179:P180)</f>
        <v>0</v>
      </c>
    </row>
    <row r="181" customFormat="false" ht="12.75" hidden="false" customHeight="false" outlineLevel="0" collapsed="false">
      <c r="A181" s="0" t="n">
        <v>81</v>
      </c>
      <c r="C181" s="20" t="n">
        <f aca="false">$H$6</f>
        <v>3.29212628660779</v>
      </c>
      <c r="D181" s="0" t="n">
        <f aca="true">C181+$D$6*($H$5-C181)*$H$7+$D$9*($H$7^0.5)*(NORMINV(RAND(),0,1))</f>
        <v>3.15009125047488</v>
      </c>
      <c r="E181" s="0" t="n">
        <f aca="true">D181+$D$6*($H$5-D181)*$H$7+$D$9*($H$7^0.5)*(NORMINV(RAND(),0,1))</f>
        <v>3.26144482980619</v>
      </c>
      <c r="F181" s="0" t="n">
        <f aca="true">E181+$D$6*($H$5-E181)*$H$7+$D$9*($H$7^0.5)*(NORMINV(RAND(),0,1))</f>
        <v>3.22346341713112</v>
      </c>
      <c r="G181" s="0" t="n">
        <f aca="true">F181+$D$6*($H$5-F181)*$H$7+$D$9*($H$7^0.5)*(NORMINV(RAND(),0,1))</f>
        <v>3.22369174970692</v>
      </c>
      <c r="H181" s="0" t="n">
        <f aca="true">G181+$D$6*($H$5-G181)*$H$7+$D$9*($H$7^0.5)*(NORMINV(RAND(),0,1))</f>
        <v>3.3035732003938</v>
      </c>
      <c r="I181" s="0" t="n">
        <f aca="true">H181+$D$6*($H$5-H181)*$H$7+$D$9*($H$7^0.5)*(NORMINV(RAND(),0,1))</f>
        <v>3.2702214513369</v>
      </c>
      <c r="J181" s="0" t="n">
        <f aca="true">I181+$D$6*($H$5-I181)*$H$7+$D$9*($H$7^0.5)*(NORMINV(RAND(),0,1))</f>
        <v>3.29874672500664</v>
      </c>
      <c r="K181" s="0" t="n">
        <f aca="true">J181+$D$6*($H$5-J181)*$H$7+$D$9*($H$7^0.5)*(NORMINV(RAND(),0,1))</f>
        <v>3.32604841254032</v>
      </c>
      <c r="L181" s="0" t="n">
        <f aca="true">K181+$D$6*($H$5-K181)*$H$7+$D$9*($H$7^0.5)*(NORMINV(RAND(),0,1))</f>
        <v>3.31365506946201</v>
      </c>
      <c r="M181" s="0" t="n">
        <f aca="true">L181+$D$6*($H$5-L181)*$H$7+$D$9*($H$7^0.5)*(NORMINV(RAND(),0,1))</f>
        <v>3.24324033485303</v>
      </c>
      <c r="N181" s="0" t="n">
        <f aca="false">EXP(M181)</f>
        <v>25.6165937498646</v>
      </c>
      <c r="O181" s="0" t="n">
        <f aca="false">EXP(($H$9*LN(N181))+(1-$H$9)*$H$5+(($D$9^2)/(4*$D$6))*(1-$H$9^2))</f>
        <v>23.8830789523242</v>
      </c>
      <c r="P181" s="32" t="n">
        <f aca="false">(MAX(O181-$D$5,0))*$H$8</f>
        <v>0.649764798707898</v>
      </c>
    </row>
    <row r="182" customFormat="false" ht="12.75" hidden="false" customHeight="false" outlineLevel="0" collapsed="false">
      <c r="C182" s="20" t="n">
        <f aca="false">$H$6</f>
        <v>3.29212628660779</v>
      </c>
      <c r="D182" s="0" t="n">
        <f aca="false">C182+$D$6*($H$5-C182)*$H$7+(C181+$D$6*($H$5-C181)*$H$7-D181)</f>
        <v>3.41006176201282</v>
      </c>
      <c r="E182" s="0" t="n">
        <f aca="false">D182+$D$6*($H$5-D182)*$H$7+(D181+$D$6*($H$5-D181)*$H$7-E181)</f>
        <v>3.2751773715868</v>
      </c>
      <c r="F182" s="0" t="n">
        <f aca="false">E182+$D$6*($H$5-E182)*$H$7+(E181+$D$6*($H$5-E181)*$H$7-F181)</f>
        <v>3.290183300309</v>
      </c>
      <c r="G182" s="0" t="n">
        <f aca="false">F182+$D$6*($H$5-F182)*$H$7+(F181+$D$6*($H$5-F181)*$H$7-G181)</f>
        <v>3.26752170520161</v>
      </c>
      <c r="H182" s="0" t="n">
        <f aca="false">G182+$D$6*($H$5-G182)*$H$7+(G181+$D$6*($H$5-G181)*$H$7-H181)</f>
        <v>3.16573641697888</v>
      </c>
      <c r="I182" s="0" t="n">
        <f aca="false">H182+$D$6*($H$5-H182)*$H$7+(H181+$D$6*($H$5-H181)*$H$7-I181)</f>
        <v>3.17770125906579</v>
      </c>
      <c r="J182" s="0" t="n">
        <f aca="false">I182+$D$6*($H$5-I182)*$H$7+(I181+$D$6*($H$5-I181)*$H$7-J181)</f>
        <v>3.12829380943054</v>
      </c>
      <c r="K182" s="0" t="n">
        <f aca="false">J182+$D$6*($H$5-J182)*$H$7+(J181+$D$6*($H$5-J181)*$H$7-K181)</f>
        <v>3.08060276528415</v>
      </c>
      <c r="L182" s="0" t="n">
        <f aca="false">K182+$D$6*($H$5-K182)*$H$7+(K181+$D$6*($H$5-K181)*$H$7-L181)</f>
        <v>3.0730879405658</v>
      </c>
      <c r="M182" s="0" t="n">
        <f aca="false">L182+$D$6*($H$5-L182)*$H$7+(L181+$D$6*($H$5-L181)*$H$7-M181)</f>
        <v>3.12406434013813</v>
      </c>
      <c r="N182" s="0" t="n">
        <f aca="false">EXP(M182)</f>
        <v>22.7386095328026</v>
      </c>
      <c r="O182" s="0" t="n">
        <f aca="false">EXP(($H$9*LN(N182))+(1-$H$9)*$H$5+(($D$9^2)/(4*$D$6))*(1-$H$9^2))</f>
        <v>21.7376834101055</v>
      </c>
      <c r="P182" s="32" t="n">
        <f aca="false">(MAX(O182-$D$5,0))*$H$8</f>
        <v>0</v>
      </c>
      <c r="Q182" s="32" t="n">
        <f aca="false">AVERAGE(P181:P182)</f>
        <v>0.324882399353949</v>
      </c>
    </row>
    <row r="183" customFormat="false" ht="12.75" hidden="false" customHeight="false" outlineLevel="0" collapsed="false">
      <c r="A183" s="0" t="n">
        <v>82</v>
      </c>
      <c r="C183" s="20" t="n">
        <f aca="false">$H$6</f>
        <v>3.29212628660779</v>
      </c>
      <c r="D183" s="0" t="n">
        <f aca="true">C183+$D$6*($H$5-C183)*$H$7+$D$9*($H$7^0.5)*(NORMINV(RAND(),0,1))</f>
        <v>3.21511567248748</v>
      </c>
      <c r="E183" s="0" t="n">
        <f aca="true">D183+$D$6*($H$5-D183)*$H$7+$D$9*($H$7^0.5)*(NORMINV(RAND(),0,1))</f>
        <v>3.32714825305548</v>
      </c>
      <c r="F183" s="0" t="n">
        <f aca="true">E183+$D$6*($H$5-E183)*$H$7+$D$9*($H$7^0.5)*(NORMINV(RAND(),0,1))</f>
        <v>3.32183936833182</v>
      </c>
      <c r="G183" s="0" t="n">
        <f aca="true">F183+$D$6*($H$5-F183)*$H$7+$D$9*($H$7^0.5)*(NORMINV(RAND(),0,1))</f>
        <v>3.28282821195183</v>
      </c>
      <c r="H183" s="0" t="n">
        <f aca="true">G183+$D$6*($H$5-G183)*$H$7+$D$9*($H$7^0.5)*(NORMINV(RAND(),0,1))</f>
        <v>3.20273117767536</v>
      </c>
      <c r="I183" s="0" t="n">
        <f aca="true">H183+$D$6*($H$5-H183)*$H$7+$D$9*($H$7^0.5)*(NORMINV(RAND(),0,1))</f>
        <v>3.08190171835941</v>
      </c>
      <c r="J183" s="0" t="n">
        <f aca="true">I183+$D$6*($H$5-I183)*$H$7+$D$9*($H$7^0.5)*(NORMINV(RAND(),0,1))</f>
        <v>2.99783781263333</v>
      </c>
      <c r="K183" s="0" t="n">
        <f aca="true">J183+$D$6*($H$5-J183)*$H$7+$D$9*($H$7^0.5)*(NORMINV(RAND(),0,1))</f>
        <v>3.00241822263342</v>
      </c>
      <c r="L183" s="0" t="n">
        <f aca="true">K183+$D$6*($H$5-K183)*$H$7+$D$9*($H$7^0.5)*(NORMINV(RAND(),0,1))</f>
        <v>3.0005605831995</v>
      </c>
      <c r="M183" s="0" t="n">
        <f aca="true">L183+$D$6*($H$5-L183)*$H$7+$D$9*($H$7^0.5)*(NORMINV(RAND(),0,1))</f>
        <v>2.80229053955983</v>
      </c>
      <c r="N183" s="0" t="n">
        <f aca="false">EXP(M183)</f>
        <v>16.482357057037</v>
      </c>
      <c r="O183" s="0" t="n">
        <f aca="false">EXP(($H$9*LN(N183))+(1-$H$9)*$H$5+(($D$9^2)/(4*$D$6))*(1-$H$9^2))</f>
        <v>16.8595386407432</v>
      </c>
      <c r="P183" s="32" t="n">
        <f aca="false">(MAX(O183-$D$5,0))*$H$8</f>
        <v>0</v>
      </c>
    </row>
    <row r="184" customFormat="false" ht="12.75" hidden="false" customHeight="false" outlineLevel="0" collapsed="false">
      <c r="C184" s="20" t="n">
        <f aca="false">$H$6</f>
        <v>3.29212628660779</v>
      </c>
      <c r="D184" s="0" t="n">
        <f aca="false">C184+$D$6*($H$5-C184)*$H$7+(C183+$D$6*($H$5-C183)*$H$7-D183)</f>
        <v>3.34503734000022</v>
      </c>
      <c r="E184" s="0" t="n">
        <f aca="false">D184+$D$6*($H$5-D184)*$H$7+(D183+$D$6*($H$5-D183)*$H$7-E183)</f>
        <v>3.20947394833751</v>
      </c>
      <c r="F184" s="0" t="n">
        <f aca="false">E184+$D$6*($H$5-E184)*$H$7+(E183+$D$6*($H$5-E183)*$H$7-F183)</f>
        <v>3.1918073491083</v>
      </c>
      <c r="G184" s="0" t="n">
        <f aca="false">F184+$D$6*($H$5-F184)*$H$7+(F183+$D$6*($H$5-F183)*$H$7-G183)</f>
        <v>3.2083852429567</v>
      </c>
      <c r="H184" s="0" t="n">
        <f aca="false">G184+$D$6*($H$5-G184)*$H$7+(G183+$D$6*($H$5-G183)*$H$7-H183)</f>
        <v>3.26657843969733</v>
      </c>
      <c r="I184" s="0" t="n">
        <f aca="false">H184+$D$6*($H$5-H184)*$H$7+(H183+$D$6*($H$5-H183)*$H$7-I183)</f>
        <v>3.36602099204328</v>
      </c>
      <c r="J184" s="0" t="n">
        <f aca="false">I184+$D$6*($H$5-I184)*$H$7+(I183+$D$6*($H$5-I183)*$H$7-J183)</f>
        <v>3.42920272180385</v>
      </c>
      <c r="K184" s="0" t="n">
        <f aca="false">J184+$D$6*($H$5-J184)*$H$7+(J183+$D$6*($H$5-J183)*$H$7-K183)</f>
        <v>3.40423295519105</v>
      </c>
      <c r="L184" s="0" t="n">
        <f aca="false">K184+$D$6*($H$5-K184)*$H$7+(K183+$D$6*($H$5-K183)*$H$7-L183)</f>
        <v>3.38618242682831</v>
      </c>
      <c r="M184" s="0" t="n">
        <f aca="false">L184+$D$6*($H$5-L184)*$H$7+(L183+$D$6*($H$5-L183)*$H$7-M183)</f>
        <v>3.56501413543133</v>
      </c>
      <c r="N184" s="0" t="n">
        <f aca="false">EXP(M184)</f>
        <v>35.3399529462271</v>
      </c>
      <c r="O184" s="0" t="n">
        <f aca="false">EXP(($H$9*LN(N184))+(1-$H$9)*$H$5+(($D$9^2)/(4*$D$6))*(1-$H$9^2))</f>
        <v>30.7934173162696</v>
      </c>
      <c r="P184" s="32" t="n">
        <f aca="false">(MAX(O184-$D$5,0))*$H$8</f>
        <v>7.22308198374889</v>
      </c>
      <c r="Q184" s="32" t="n">
        <f aca="false">AVERAGE(P183:P184)</f>
        <v>3.61154099187444</v>
      </c>
    </row>
    <row r="185" customFormat="false" ht="12.75" hidden="false" customHeight="false" outlineLevel="0" collapsed="false">
      <c r="A185" s="0" t="n">
        <v>83</v>
      </c>
      <c r="C185" s="20" t="n">
        <f aca="false">$H$6</f>
        <v>3.29212628660779</v>
      </c>
      <c r="D185" s="0" t="n">
        <f aca="true">C185+$D$6*($H$5-C185)*$H$7+$D$9*($H$7^0.5)*(NORMINV(RAND(),0,1))</f>
        <v>3.33029006985622</v>
      </c>
      <c r="E185" s="0" t="n">
        <f aca="true">D185+$D$6*($H$5-D185)*$H$7+$D$9*($H$7^0.5)*(NORMINV(RAND(),0,1))</f>
        <v>3.27323074626757</v>
      </c>
      <c r="F185" s="0" t="n">
        <f aca="true">E185+$D$6*($H$5-E185)*$H$7+$D$9*($H$7^0.5)*(NORMINV(RAND(),0,1))</f>
        <v>3.22031895602954</v>
      </c>
      <c r="G185" s="0" t="n">
        <f aca="true">F185+$D$6*($H$5-F185)*$H$7+$D$9*($H$7^0.5)*(NORMINV(RAND(),0,1))</f>
        <v>3.32412305281165</v>
      </c>
      <c r="H185" s="0" t="n">
        <f aca="true">G185+$D$6*($H$5-G185)*$H$7+$D$9*($H$7^0.5)*(NORMINV(RAND(),0,1))</f>
        <v>3.30382563195105</v>
      </c>
      <c r="I185" s="0" t="n">
        <f aca="true">H185+$D$6*($H$5-H185)*$H$7+$D$9*($H$7^0.5)*(NORMINV(RAND(),0,1))</f>
        <v>3.2502410526508</v>
      </c>
      <c r="J185" s="0" t="n">
        <f aca="true">I185+$D$6*($H$5-I185)*$H$7+$D$9*($H$7^0.5)*(NORMINV(RAND(),0,1))</f>
        <v>3.26656359399292</v>
      </c>
      <c r="K185" s="0" t="n">
        <f aca="true">J185+$D$6*($H$5-J185)*$H$7+$D$9*($H$7^0.5)*(NORMINV(RAND(),0,1))</f>
        <v>3.19026429177677</v>
      </c>
      <c r="L185" s="0" t="n">
        <f aca="true">K185+$D$6*($H$5-K185)*$H$7+$D$9*($H$7^0.5)*(NORMINV(RAND(),0,1))</f>
        <v>3.11709979777344</v>
      </c>
      <c r="M185" s="0" t="n">
        <f aca="true">L185+$D$6*($H$5-L185)*$H$7+$D$9*($H$7^0.5)*(NORMINV(RAND(),0,1))</f>
        <v>3.10765387181788</v>
      </c>
      <c r="N185" s="0" t="n">
        <f aca="false">EXP(M185)</f>
        <v>22.3685034146496</v>
      </c>
      <c r="O185" s="0" t="n">
        <f aca="false">EXP(($H$9*LN(N185))+(1-$H$9)*$H$5+(($D$9^2)/(4*$D$6))*(1-$H$9^2))</f>
        <v>21.4577663279096</v>
      </c>
      <c r="P185" s="32" t="n">
        <f aca="false">(MAX(O185-$D$5,0))*$H$8</f>
        <v>0</v>
      </c>
    </row>
    <row r="186" customFormat="false" ht="12.75" hidden="false" customHeight="false" outlineLevel="0" collapsed="false">
      <c r="C186" s="20" t="n">
        <f aca="false">$H$6</f>
        <v>3.29212628660779</v>
      </c>
      <c r="D186" s="0" t="n">
        <f aca="false">C186+$D$6*($H$5-C186)*$H$7+(C185+$D$6*($H$5-C185)*$H$7-D185)</f>
        <v>3.22986294263148</v>
      </c>
      <c r="E186" s="0" t="n">
        <f aca="false">D186+$D$6*($H$5-D186)*$H$7+(D185+$D$6*($H$5-D185)*$H$7-E185)</f>
        <v>3.26339145512542</v>
      </c>
      <c r="F186" s="0" t="n">
        <f aca="false">E186+$D$6*($H$5-E186)*$H$7+(E185+$D$6*($H$5-E185)*$H$7-F185)</f>
        <v>3.29332776141057</v>
      </c>
      <c r="G186" s="0" t="n">
        <f aca="false">F186+$D$6*($H$5-F186)*$H$7+(F185+$D$6*($H$5-F185)*$H$7-G185)</f>
        <v>3.16709040209687</v>
      </c>
      <c r="H186" s="0" t="n">
        <f aca="false">G186+$D$6*($H$5-G186)*$H$7+(G185+$D$6*($H$5-G185)*$H$7-H185)</f>
        <v>3.16548398542164</v>
      </c>
      <c r="I186" s="0" t="n">
        <f aca="false">H186+$D$6*($H$5-H186)*$H$7+(H185+$D$6*($H$5-H185)*$H$7-I185)</f>
        <v>3.19768165775189</v>
      </c>
      <c r="J186" s="0" t="n">
        <f aca="false">I186+$D$6*($H$5-I186)*$H$7+(I185+$D$6*($H$5-I185)*$H$7-J185)</f>
        <v>3.16047694044426</v>
      </c>
      <c r="K186" s="0" t="n">
        <f aca="false">J186+$D$6*($H$5-J186)*$H$7+(J185+$D$6*($H$5-J185)*$H$7-K185)</f>
        <v>3.2163868860477</v>
      </c>
      <c r="L186" s="0" t="n">
        <f aca="false">K186+$D$6*($H$5-K186)*$H$7+(K185+$D$6*($H$5-K185)*$H$7-L185)</f>
        <v>3.26964321225437</v>
      </c>
      <c r="M186" s="0" t="n">
        <f aca="false">L186+$D$6*($H$5-L186)*$H$7+(L185+$D$6*($H$5-L185)*$H$7-M185)</f>
        <v>3.25965080317327</v>
      </c>
      <c r="N186" s="0" t="n">
        <f aca="false">EXP(M186)</f>
        <v>26.0404423148454</v>
      </c>
      <c r="O186" s="0" t="n">
        <f aca="false">EXP(($H$9*LN(N186))+(1-$H$9)*$H$5+(($D$9^2)/(4*$D$6))*(1-$H$9^2))</f>
        <v>24.1946342965304</v>
      </c>
      <c r="P186" s="32" t="n">
        <f aca="false">(MAX(O186-$D$5,0))*$H$8</f>
        <v>0.946125409477308</v>
      </c>
      <c r="Q186" s="32" t="n">
        <f aca="false">AVERAGE(P185:P186)</f>
        <v>0.473062704738654</v>
      </c>
    </row>
    <row r="187" customFormat="false" ht="12.75" hidden="false" customHeight="false" outlineLevel="0" collapsed="false">
      <c r="A187" s="0" t="n">
        <v>84</v>
      </c>
      <c r="C187" s="20" t="n">
        <f aca="false">$H$6</f>
        <v>3.29212628660779</v>
      </c>
      <c r="D187" s="0" t="n">
        <f aca="true">C187+$D$6*($H$5-C187)*$H$7+$D$9*($H$7^0.5)*(NORMINV(RAND(),0,1))</f>
        <v>3.41591608270083</v>
      </c>
      <c r="E187" s="0" t="n">
        <f aca="true">D187+$D$6*($H$5-D187)*$H$7+$D$9*($H$7^0.5)*(NORMINV(RAND(),0,1))</f>
        <v>3.46253196731059</v>
      </c>
      <c r="F187" s="0" t="n">
        <f aca="true">E187+$D$6*($H$5-E187)*$H$7+$D$9*($H$7^0.5)*(NORMINV(RAND(),0,1))</f>
        <v>3.56786710154455</v>
      </c>
      <c r="G187" s="0" t="n">
        <f aca="true">F187+$D$6*($H$5-F187)*$H$7+$D$9*($H$7^0.5)*(NORMINV(RAND(),0,1))</f>
        <v>3.5273889823452</v>
      </c>
      <c r="H187" s="0" t="n">
        <f aca="true">G187+$D$6*($H$5-G187)*$H$7+$D$9*($H$7^0.5)*(NORMINV(RAND(),0,1))</f>
        <v>3.44188926634372</v>
      </c>
      <c r="I187" s="0" t="n">
        <f aca="true">H187+$D$6*($H$5-H187)*$H$7+$D$9*($H$7^0.5)*(NORMINV(RAND(),0,1))</f>
        <v>3.42316126568477</v>
      </c>
      <c r="J187" s="0" t="n">
        <f aca="true">I187+$D$6*($H$5-I187)*$H$7+$D$9*($H$7^0.5)*(NORMINV(RAND(),0,1))</f>
        <v>3.41217185281312</v>
      </c>
      <c r="K187" s="0" t="n">
        <f aca="true">J187+$D$6*($H$5-J187)*$H$7+$D$9*($H$7^0.5)*(NORMINV(RAND(),0,1))</f>
        <v>3.52788696967659</v>
      </c>
      <c r="L187" s="0" t="n">
        <f aca="true">K187+$D$6*($H$5-K187)*$H$7+$D$9*($H$7^0.5)*(NORMINV(RAND(),0,1))</f>
        <v>3.41764995537224</v>
      </c>
      <c r="M187" s="0" t="n">
        <f aca="true">L187+$D$6*($H$5-L187)*$H$7+$D$9*($H$7^0.5)*(NORMINV(RAND(),0,1))</f>
        <v>3.29212727408436</v>
      </c>
      <c r="N187" s="0" t="n">
        <f aca="false">EXP(M187)</f>
        <v>26.9000265631328</v>
      </c>
      <c r="O187" s="0" t="n">
        <f aca="false">EXP(($H$9*LN(N187))+(1-$H$9)*$H$5+(($D$9^2)/(4*$D$6))*(1-$H$9^2))</f>
        <v>24.8232366050149</v>
      </c>
      <c r="P187" s="32" t="n">
        <f aca="false">(MAX(O187-$D$5,0))*$H$8</f>
        <v>1.54407042161683</v>
      </c>
    </row>
    <row r="188" customFormat="false" ht="12.75" hidden="false" customHeight="false" outlineLevel="0" collapsed="false">
      <c r="C188" s="20" t="n">
        <f aca="false">$H$6</f>
        <v>3.29212628660779</v>
      </c>
      <c r="D188" s="0" t="n">
        <f aca="false">C188+$D$6*($H$5-C188)*$H$7+(C187+$D$6*($H$5-C187)*$H$7-D187)</f>
        <v>3.14423692978687</v>
      </c>
      <c r="E188" s="0" t="n">
        <f aca="false">D188+$D$6*($H$5-D188)*$H$7+(D187+$D$6*($H$5-D187)*$H$7-E187)</f>
        <v>3.0740902340824</v>
      </c>
      <c r="F188" s="0" t="n">
        <f aca="false">E188+$D$6*($H$5-E188)*$H$7+(E187+$D$6*($H$5-E187)*$H$7-F187)</f>
        <v>2.94577961589556</v>
      </c>
      <c r="G188" s="0" t="n">
        <f aca="false">F188+$D$6*($H$5-F188)*$H$7+(F187+$D$6*($H$5-F187)*$H$7-G187)</f>
        <v>2.96382447256333</v>
      </c>
      <c r="H188" s="0" t="n">
        <f aca="false">G188+$D$6*($H$5-G188)*$H$7+(G187+$D$6*($H$5-G187)*$H$7-H187)</f>
        <v>3.02742035102896</v>
      </c>
      <c r="I188" s="0" t="n">
        <f aca="false">H188+$D$6*($H$5-H188)*$H$7+(H187+$D$6*($H$5-H187)*$H$7-I187)</f>
        <v>3.02476144471792</v>
      </c>
      <c r="J188" s="0" t="n">
        <f aca="false">I188+$D$6*($H$5-I188)*$H$7+(I187+$D$6*($H$5-I187)*$H$7-J187)</f>
        <v>3.01486868162407</v>
      </c>
      <c r="K188" s="0" t="n">
        <f aca="false">J188+$D$6*($H$5-J188)*$H$7+(J187+$D$6*($H$5-J187)*$H$7-K187)</f>
        <v>2.87876420814788</v>
      </c>
      <c r="L188" s="0" t="n">
        <f aca="false">K188+$D$6*($H$5-K188)*$H$7+(K187+$D$6*($H$5-K187)*$H$7-L187)</f>
        <v>2.96909305465557</v>
      </c>
      <c r="M188" s="0" t="n">
        <f aca="false">L188+$D$6*($H$5-L188)*$H$7+(L187+$D$6*($H$5-L187)*$H$7-M187)</f>
        <v>3.07517740090679</v>
      </c>
      <c r="N188" s="0" t="n">
        <f aca="false">EXP(M188)</f>
        <v>21.6537229608879</v>
      </c>
      <c r="O188" s="0" t="n">
        <f aca="false">EXP(($H$9*LN(N188))+(1-$H$9)*$H$5+(($D$9^2)/(4*$D$6))*(1-$H$9^2))</f>
        <v>20.9143882961376</v>
      </c>
      <c r="P188" s="32" t="n">
        <f aca="false">(MAX(O188-$D$5,0))*$H$8</f>
        <v>0</v>
      </c>
      <c r="Q188" s="32" t="n">
        <f aca="false">AVERAGE(P187:P188)</f>
        <v>0.772035210808414</v>
      </c>
    </row>
    <row r="189" customFormat="false" ht="12.75" hidden="false" customHeight="false" outlineLevel="0" collapsed="false">
      <c r="A189" s="0" t="n">
        <v>85</v>
      </c>
      <c r="C189" s="20" t="n">
        <f aca="false">$H$6</f>
        <v>3.29212628660779</v>
      </c>
      <c r="D189" s="0" t="n">
        <f aca="true">C189+$D$6*($H$5-C189)*$H$7+$D$9*($H$7^0.5)*(NORMINV(RAND(),0,1))</f>
        <v>3.35024335762323</v>
      </c>
      <c r="E189" s="0" t="n">
        <f aca="true">D189+$D$6*($H$5-D189)*$H$7+$D$9*($H$7^0.5)*(NORMINV(RAND(),0,1))</f>
        <v>3.34784956903361</v>
      </c>
      <c r="F189" s="0" t="n">
        <f aca="true">E189+$D$6*($H$5-E189)*$H$7+$D$9*($H$7^0.5)*(NORMINV(RAND(),0,1))</f>
        <v>3.33452986661137</v>
      </c>
      <c r="G189" s="0" t="n">
        <f aca="true">F189+$D$6*($H$5-F189)*$H$7+$D$9*($H$7^0.5)*(NORMINV(RAND(),0,1))</f>
        <v>3.40727126013695</v>
      </c>
      <c r="H189" s="0" t="n">
        <f aca="true">G189+$D$6*($H$5-G189)*$H$7+$D$9*($H$7^0.5)*(NORMINV(RAND(),0,1))</f>
        <v>3.26175276359641</v>
      </c>
      <c r="I189" s="0" t="n">
        <f aca="true">H189+$D$6*($H$5-H189)*$H$7+$D$9*($H$7^0.5)*(NORMINV(RAND(),0,1))</f>
        <v>3.14222619869245</v>
      </c>
      <c r="J189" s="0" t="n">
        <f aca="true">I189+$D$6*($H$5-I189)*$H$7+$D$9*($H$7^0.5)*(NORMINV(RAND(),0,1))</f>
        <v>3.31971408806261</v>
      </c>
      <c r="K189" s="0" t="n">
        <f aca="true">J189+$D$6*($H$5-J189)*$H$7+$D$9*($H$7^0.5)*(NORMINV(RAND(),0,1))</f>
        <v>3.36916392708545</v>
      </c>
      <c r="L189" s="0" t="n">
        <f aca="true">K189+$D$6*($H$5-K189)*$H$7+$D$9*($H$7^0.5)*(NORMINV(RAND(),0,1))</f>
        <v>3.37387435183295</v>
      </c>
      <c r="M189" s="0" t="n">
        <f aca="true">L189+$D$6*($H$5-L189)*$H$7+$D$9*($H$7^0.5)*(NORMINV(RAND(),0,1))</f>
        <v>3.23287224118591</v>
      </c>
      <c r="N189" s="0" t="n">
        <f aca="false">EXP(M189)</f>
        <v>25.3523706184578</v>
      </c>
      <c r="O189" s="0" t="n">
        <f aca="false">EXP(($H$9*LN(N189))+(1-$H$9)*$H$5+(($D$9^2)/(4*$D$6))*(1-$H$9^2))</f>
        <v>23.6883104039459</v>
      </c>
      <c r="P189" s="32" t="n">
        <f aca="false">(MAX(O189-$D$5,0))*$H$8</f>
        <v>0.464495224523122</v>
      </c>
    </row>
    <row r="190" customFormat="false" ht="12.75" hidden="false" customHeight="false" outlineLevel="0" collapsed="false">
      <c r="C190" s="20" t="n">
        <f aca="false">$H$6</f>
        <v>3.29212628660779</v>
      </c>
      <c r="D190" s="0" t="n">
        <f aca="false">C190+$D$6*($H$5-C190)*$H$7+(C189+$D$6*($H$5-C189)*$H$7-D189)</f>
        <v>3.20990965486447</v>
      </c>
      <c r="E190" s="0" t="n">
        <f aca="false">D190+$D$6*($H$5-D190)*$H$7+(D189+$D$6*($H$5-D189)*$H$7-E189)</f>
        <v>3.18877263235938</v>
      </c>
      <c r="F190" s="0" t="n">
        <f aca="false">E190+$D$6*($H$5-E190)*$H$7+(E189+$D$6*($H$5-E189)*$H$7-F189)</f>
        <v>3.17911685082875</v>
      </c>
      <c r="G190" s="0" t="n">
        <f aca="false">F190+$D$6*($H$5-F190)*$H$7+(F189+$D$6*($H$5-F189)*$H$7-G189)</f>
        <v>3.08394219477158</v>
      </c>
      <c r="H190" s="0" t="n">
        <f aca="false">G190+$D$6*($H$5-G190)*$H$7+(G189+$D$6*($H$5-G189)*$H$7-H189)</f>
        <v>3.20755685377628</v>
      </c>
      <c r="I190" s="0" t="n">
        <f aca="false">H190+$D$6*($H$5-H190)*$H$7+(H189+$D$6*($H$5-H189)*$H$7-I189)</f>
        <v>3.30569651171024</v>
      </c>
      <c r="J190" s="0" t="n">
        <f aca="false">I190+$D$6*($H$5-I190)*$H$7+(I189+$D$6*($H$5-I189)*$H$7-J189)</f>
        <v>3.10732644637457</v>
      </c>
      <c r="K190" s="0" t="n">
        <f aca="false">J190+$D$6*($H$5-J190)*$H$7+(J189+$D$6*($H$5-J189)*$H$7-K189)</f>
        <v>3.03748725073902</v>
      </c>
      <c r="L190" s="0" t="n">
        <f aca="false">K190+$D$6*($H$5-K190)*$H$7+(K189+$D$6*($H$5-K189)*$H$7-L189)</f>
        <v>3.01286865819486</v>
      </c>
      <c r="M190" s="0" t="n">
        <f aca="false">L190+$D$6*($H$5-L190)*$H$7+(L189+$D$6*($H$5-L189)*$H$7-M189)</f>
        <v>3.13443243380525</v>
      </c>
      <c r="N190" s="0" t="n">
        <f aca="false">EXP(M190)</f>
        <v>22.9755919714476</v>
      </c>
      <c r="O190" s="0" t="n">
        <f aca="false">EXP(($H$9*LN(N190))+(1-$H$9)*$H$5+(($D$9^2)/(4*$D$6))*(1-$H$9^2))</f>
        <v>21.9164136348745</v>
      </c>
      <c r="P190" s="32" t="n">
        <f aca="false">(MAX(O190-$D$5,0))*$H$8</f>
        <v>0</v>
      </c>
      <c r="Q190" s="32" t="n">
        <f aca="false">AVERAGE(P189:P190)</f>
        <v>0.232247612261561</v>
      </c>
    </row>
    <row r="191" customFormat="false" ht="12.75" hidden="false" customHeight="false" outlineLevel="0" collapsed="false">
      <c r="A191" s="0" t="n">
        <v>86</v>
      </c>
      <c r="C191" s="20" t="n">
        <f aca="false">$H$6</f>
        <v>3.29212628660779</v>
      </c>
      <c r="D191" s="0" t="n">
        <f aca="true">C191+$D$6*($H$5-C191)*$H$7+$D$9*($H$7^0.5)*(NORMINV(RAND(),0,1))</f>
        <v>3.2028492435917</v>
      </c>
      <c r="E191" s="0" t="n">
        <f aca="true">D191+$D$6*($H$5-D191)*$H$7+$D$9*($H$7^0.5)*(NORMINV(RAND(),0,1))</f>
        <v>3.1053008202121</v>
      </c>
      <c r="F191" s="0" t="n">
        <f aca="true">E191+$D$6*($H$5-E191)*$H$7+$D$9*($H$7^0.5)*(NORMINV(RAND(),0,1))</f>
        <v>3.12031160615663</v>
      </c>
      <c r="G191" s="0" t="n">
        <f aca="true">F191+$D$6*($H$5-F191)*$H$7+$D$9*($H$7^0.5)*(NORMINV(RAND(),0,1))</f>
        <v>2.96253925874718</v>
      </c>
      <c r="H191" s="0" t="n">
        <f aca="true">G191+$D$6*($H$5-G191)*$H$7+$D$9*($H$7^0.5)*(NORMINV(RAND(),0,1))</f>
        <v>2.93823798152948</v>
      </c>
      <c r="I191" s="0" t="n">
        <f aca="true">H191+$D$6*($H$5-H191)*$H$7+$D$9*($H$7^0.5)*(NORMINV(RAND(),0,1))</f>
        <v>3.02312388239244</v>
      </c>
      <c r="J191" s="0" t="n">
        <f aca="true">I191+$D$6*($H$5-I191)*$H$7+$D$9*($H$7^0.5)*(NORMINV(RAND(),0,1))</f>
        <v>3.00905319951616</v>
      </c>
      <c r="K191" s="0" t="n">
        <f aca="true">J191+$D$6*($H$5-J191)*$H$7+$D$9*($H$7^0.5)*(NORMINV(RAND(),0,1))</f>
        <v>2.9493829665818</v>
      </c>
      <c r="L191" s="0" t="n">
        <f aca="true">K191+$D$6*($H$5-K191)*$H$7+$D$9*($H$7^0.5)*(NORMINV(RAND(),0,1))</f>
        <v>3.04085111127993</v>
      </c>
      <c r="M191" s="0" t="n">
        <f aca="true">L191+$D$6*($H$5-L191)*$H$7+$D$9*($H$7^0.5)*(NORMINV(RAND(),0,1))</f>
        <v>2.91770458674371</v>
      </c>
      <c r="N191" s="0" t="n">
        <f aca="false">EXP(M191)</f>
        <v>18.4987763516691</v>
      </c>
      <c r="O191" s="0" t="n">
        <f aca="false">EXP(($H$9*LN(N191))+(1-$H$9)*$H$5+(($D$9^2)/(4*$D$6))*(1-$H$9^2))</f>
        <v>18.4685331306401</v>
      </c>
      <c r="P191" s="32" t="n">
        <f aca="false">(MAX(O191-$D$5,0))*$H$8</f>
        <v>0</v>
      </c>
    </row>
    <row r="192" customFormat="false" ht="12.75" hidden="false" customHeight="false" outlineLevel="0" collapsed="false">
      <c r="C192" s="20" t="n">
        <f aca="false">$H$6</f>
        <v>3.29212628660779</v>
      </c>
      <c r="D192" s="0" t="n">
        <f aca="false">C192+$D$6*($H$5-C192)*$H$7+(C191+$D$6*($H$5-C191)*$H$7-D191)</f>
        <v>3.357303768896</v>
      </c>
      <c r="E192" s="0" t="n">
        <f aca="false">D192+$D$6*($H$5-D192)*$H$7+(D191+$D$6*($H$5-D191)*$H$7-E191)</f>
        <v>3.43132138118088</v>
      </c>
      <c r="F192" s="0" t="n">
        <f aca="false">E192+$D$6*($H$5-E192)*$H$7+(E191+$D$6*($H$5-E191)*$H$7-F191)</f>
        <v>3.39333511128348</v>
      </c>
      <c r="G192" s="0" t="n">
        <f aca="false">F192+$D$6*($H$5-F192)*$H$7+(F191+$D$6*($H$5-F191)*$H$7-G191)</f>
        <v>3.52867419616135</v>
      </c>
      <c r="H192" s="0" t="n">
        <f aca="false">G192+$D$6*($H$5-G192)*$H$7+(G191+$D$6*($H$5-G191)*$H$7-H191)</f>
        <v>3.53107163584321</v>
      </c>
      <c r="I192" s="0" t="n">
        <f aca="false">H192+$D$6*($H$5-H192)*$H$7+(H191+$D$6*($H$5-H191)*$H$7-I191)</f>
        <v>3.42479882801025</v>
      </c>
      <c r="J192" s="0" t="n">
        <f aca="false">I192+$D$6*($H$5-I192)*$H$7+(I191+$D$6*($H$5-I191)*$H$7-J191)</f>
        <v>3.41798733492103</v>
      </c>
      <c r="K192" s="0" t="n">
        <f aca="false">J192+$D$6*($H$5-J192)*$H$7+(J191+$D$6*($H$5-J191)*$H$7-K191)</f>
        <v>3.45726821124267</v>
      </c>
      <c r="L192" s="0" t="n">
        <f aca="false">K192+$D$6*($H$5-K192)*$H$7+(K191+$D$6*($H$5-K191)*$H$7-L191)</f>
        <v>3.34589189874789</v>
      </c>
      <c r="M192" s="0" t="n">
        <f aca="false">L192+$D$6*($H$5-L192)*$H$7+(L191+$D$6*($H$5-L191)*$H$7-M191)</f>
        <v>3.44960008824745</v>
      </c>
      <c r="N192" s="0" t="n">
        <f aca="false">EXP(M192)</f>
        <v>31.4877974502376</v>
      </c>
      <c r="O192" s="0" t="n">
        <f aca="false">EXP(($H$9*LN(N192))+(1-$H$9)*$H$5+(($D$9^2)/(4*$D$6))*(1-$H$9^2))</f>
        <v>28.1106683163084</v>
      </c>
      <c r="P192" s="32" t="n">
        <f aca="false">(MAX(O192-$D$5,0))*$H$8</f>
        <v>4.67117219643594</v>
      </c>
      <c r="Q192" s="32" t="n">
        <f aca="false">AVERAGE(P191:P192)</f>
        <v>2.33558609821797</v>
      </c>
    </row>
    <row r="193" customFormat="false" ht="12.75" hidden="false" customHeight="false" outlineLevel="0" collapsed="false">
      <c r="A193" s="0" t="n">
        <v>87</v>
      </c>
      <c r="C193" s="20" t="n">
        <f aca="false">$H$6</f>
        <v>3.29212628660779</v>
      </c>
      <c r="D193" s="0" t="n">
        <f aca="true">C193+$D$6*($H$5-C193)*$H$7+$D$9*($H$7^0.5)*(NORMINV(RAND(),0,1))</f>
        <v>3.21879146133684</v>
      </c>
      <c r="E193" s="0" t="n">
        <f aca="true">D193+$D$6*($H$5-D193)*$H$7+$D$9*($H$7^0.5)*(NORMINV(RAND(),0,1))</f>
        <v>3.15974751460411</v>
      </c>
      <c r="F193" s="0" t="n">
        <f aca="true">E193+$D$6*($H$5-E193)*$H$7+$D$9*($H$7^0.5)*(NORMINV(RAND(),0,1))</f>
        <v>3.2830689227049</v>
      </c>
      <c r="G193" s="0" t="n">
        <f aca="true">F193+$D$6*($H$5-F193)*$H$7+$D$9*($H$7^0.5)*(NORMINV(RAND(),0,1))</f>
        <v>3.25823658366112</v>
      </c>
      <c r="H193" s="0" t="n">
        <f aca="true">G193+$D$6*($H$5-G193)*$H$7+$D$9*($H$7^0.5)*(NORMINV(RAND(),0,1))</f>
        <v>3.38604405505899</v>
      </c>
      <c r="I193" s="0" t="n">
        <f aca="true">H193+$D$6*($H$5-H193)*$H$7+$D$9*($H$7^0.5)*(NORMINV(RAND(),0,1))</f>
        <v>3.30427501114701</v>
      </c>
      <c r="J193" s="0" t="n">
        <f aca="true">I193+$D$6*($H$5-I193)*$H$7+$D$9*($H$7^0.5)*(NORMINV(RAND(),0,1))</f>
        <v>3.2105861180184</v>
      </c>
      <c r="K193" s="0" t="n">
        <f aca="true">J193+$D$6*($H$5-J193)*$H$7+$D$9*($H$7^0.5)*(NORMINV(RAND(),0,1))</f>
        <v>3.36453120411168</v>
      </c>
      <c r="L193" s="0" t="n">
        <f aca="true">K193+$D$6*($H$5-K193)*$H$7+$D$9*($H$7^0.5)*(NORMINV(RAND(),0,1))</f>
        <v>3.31353808150395</v>
      </c>
      <c r="M193" s="0" t="n">
        <f aca="true">L193+$D$6*($H$5-L193)*$H$7+$D$9*($H$7^0.5)*(NORMINV(RAND(),0,1))</f>
        <v>3.36589993789207</v>
      </c>
      <c r="N193" s="0" t="n">
        <f aca="false">EXP(M193)</f>
        <v>28.9595473695844</v>
      </c>
      <c r="O193" s="0" t="n">
        <f aca="false">EXP(($H$9*LN(N193))+(1-$H$9)*$H$5+(($D$9^2)/(4*$D$6))*(1-$H$9^2))</f>
        <v>26.31250755366</v>
      </c>
      <c r="P193" s="32" t="n">
        <f aca="false">(MAX(O193-$D$5,0))*$H$8</f>
        <v>2.96070876902212</v>
      </c>
    </row>
    <row r="194" customFormat="false" ht="12.75" hidden="false" customHeight="false" outlineLevel="0" collapsed="false">
      <c r="C194" s="20" t="n">
        <f aca="false">$H$6</f>
        <v>3.29212628660779</v>
      </c>
      <c r="D194" s="0" t="n">
        <f aca="false">C194+$D$6*($H$5-C194)*$H$7+(C193+$D$6*($H$5-C193)*$H$7-D193)</f>
        <v>3.34136155115086</v>
      </c>
      <c r="E194" s="0" t="n">
        <f aca="false">D194+$D$6*($H$5-D194)*$H$7+(D193+$D$6*($H$5-D193)*$H$7-E193)</f>
        <v>3.37687468678888</v>
      </c>
      <c r="F194" s="0" t="n">
        <f aca="false">E194+$D$6*($H$5-E194)*$H$7+(E193+$D$6*($H$5-E193)*$H$7-F193)</f>
        <v>3.23057779473521</v>
      </c>
      <c r="G194" s="0" t="n">
        <f aca="false">F194+$D$6*($H$5-F194)*$H$7+(F193+$D$6*($H$5-F193)*$H$7-G193)</f>
        <v>3.23297687124741</v>
      </c>
      <c r="H194" s="0" t="n">
        <f aca="false">G194+$D$6*($H$5-G194)*$H$7+(G193+$D$6*($H$5-G193)*$H$7-H193)</f>
        <v>3.08326556231369</v>
      </c>
      <c r="I194" s="0" t="n">
        <f aca="false">H194+$D$6*($H$5-H194)*$H$7+(H193+$D$6*($H$5-H193)*$H$7-I193)</f>
        <v>3.14364769925568</v>
      </c>
      <c r="J194" s="0" t="n">
        <f aca="false">I194+$D$6*($H$5-I194)*$H$7+(I193+$D$6*($H$5-I193)*$H$7-J193)</f>
        <v>3.21645441641879</v>
      </c>
      <c r="K194" s="0" t="n">
        <f aca="false">J194+$D$6*($H$5-J194)*$H$7+(J193+$D$6*($H$5-J193)*$H$7-K193)</f>
        <v>3.04211997371279</v>
      </c>
      <c r="L194" s="0" t="n">
        <f aca="false">K194+$D$6*($H$5-K194)*$H$7+(K193+$D$6*($H$5-K193)*$H$7-L193)</f>
        <v>3.07320492852386</v>
      </c>
      <c r="M194" s="0" t="n">
        <f aca="false">L194+$D$6*($H$5-L194)*$H$7+(L193+$D$6*($H$5-L193)*$H$7-M193)</f>
        <v>3.00140473709908</v>
      </c>
      <c r="N194" s="0" t="n">
        <f aca="false">EXP(M194)</f>
        <v>20.1137716485989</v>
      </c>
      <c r="O194" s="0" t="n">
        <f aca="false">EXP(($H$9*LN(N194))+(1-$H$9)*$H$5+(($D$9^2)/(4*$D$6))*(1-$H$9^2))</f>
        <v>19.7306474141786</v>
      </c>
      <c r="P194" s="32" t="n">
        <f aca="false">(MAX(O194-$D$5,0))*$H$8</f>
        <v>0</v>
      </c>
      <c r="Q194" s="32" t="n">
        <f aca="false">AVERAGE(P193:P194)</f>
        <v>1.48035438451106</v>
      </c>
    </row>
    <row r="195" customFormat="false" ht="12.75" hidden="false" customHeight="false" outlineLevel="0" collapsed="false">
      <c r="A195" s="0" t="n">
        <v>88</v>
      </c>
      <c r="C195" s="20" t="n">
        <f aca="false">$H$6</f>
        <v>3.29212628660779</v>
      </c>
      <c r="D195" s="0" t="n">
        <f aca="true">C195+$D$6*($H$5-C195)*$H$7+$D$9*($H$7^0.5)*(NORMINV(RAND(),0,1))</f>
        <v>3.30904397503912</v>
      </c>
      <c r="E195" s="0" t="n">
        <f aca="true">D195+$D$6*($H$5-D195)*$H$7+$D$9*($H$7^0.5)*(NORMINV(RAND(),0,1))</f>
        <v>3.23512564397034</v>
      </c>
      <c r="F195" s="0" t="n">
        <f aca="true">E195+$D$6*($H$5-E195)*$H$7+$D$9*($H$7^0.5)*(NORMINV(RAND(),0,1))</f>
        <v>3.26214272805843</v>
      </c>
      <c r="G195" s="0" t="n">
        <f aca="true">F195+$D$6*($H$5-F195)*$H$7+$D$9*($H$7^0.5)*(NORMINV(RAND(),0,1))</f>
        <v>3.19999608905508</v>
      </c>
      <c r="H195" s="0" t="n">
        <f aca="true">G195+$D$6*($H$5-G195)*$H$7+$D$9*($H$7^0.5)*(NORMINV(RAND(),0,1))</f>
        <v>3.08566294211944</v>
      </c>
      <c r="I195" s="0" t="n">
        <f aca="true">H195+$D$6*($H$5-H195)*$H$7+$D$9*($H$7^0.5)*(NORMINV(RAND(),0,1))</f>
        <v>3.17493337916714</v>
      </c>
      <c r="J195" s="0" t="n">
        <f aca="true">I195+$D$6*($H$5-I195)*$H$7+$D$9*($H$7^0.5)*(NORMINV(RAND(),0,1))</f>
        <v>3.12474603980936</v>
      </c>
      <c r="K195" s="0" t="n">
        <f aca="true">J195+$D$6*($H$5-J195)*$H$7+$D$9*($H$7^0.5)*(NORMINV(RAND(),0,1))</f>
        <v>3.07595303466946</v>
      </c>
      <c r="L195" s="0" t="n">
        <f aca="true">K195+$D$6*($H$5-K195)*$H$7+$D$9*($H$7^0.5)*(NORMINV(RAND(),0,1))</f>
        <v>2.99574115272894</v>
      </c>
      <c r="M195" s="0" t="n">
        <f aca="true">L195+$D$6*($H$5-L195)*$H$7+$D$9*($H$7^0.5)*(NORMINV(RAND(),0,1))</f>
        <v>2.97641041927306</v>
      </c>
      <c r="N195" s="0" t="n">
        <f aca="false">EXP(M195)</f>
        <v>19.6172723255905</v>
      </c>
      <c r="O195" s="0" t="n">
        <f aca="false">EXP(($H$9*LN(N195))+(1-$H$9)*$H$5+(($D$9^2)/(4*$D$6))*(1-$H$9^2))</f>
        <v>19.3449828963262</v>
      </c>
      <c r="P195" s="32" t="n">
        <f aca="false">(MAX(O195-$D$5,0))*$H$8</f>
        <v>0</v>
      </c>
    </row>
    <row r="196" customFormat="false" ht="12.75" hidden="false" customHeight="false" outlineLevel="0" collapsed="false">
      <c r="C196" s="20" t="n">
        <f aca="false">$H$6</f>
        <v>3.29212628660779</v>
      </c>
      <c r="D196" s="0" t="n">
        <f aca="false">C196+$D$6*($H$5-C196)*$H$7+(C195+$D$6*($H$5-C195)*$H$7-D195)</f>
        <v>3.25110903744858</v>
      </c>
      <c r="E196" s="0" t="n">
        <f aca="false">D196+$D$6*($H$5-D196)*$H$7+(D195+$D$6*($H$5-D195)*$H$7-E195)</f>
        <v>3.30149655742265</v>
      </c>
      <c r="F196" s="0" t="n">
        <f aca="false">E196+$D$6*($H$5-E196)*$H$7+(E195+$D$6*($H$5-E195)*$H$7-F195)</f>
        <v>3.25150398938168</v>
      </c>
      <c r="G196" s="0" t="n">
        <f aca="false">F196+$D$6*($H$5-F196)*$H$7+(F195+$D$6*($H$5-F195)*$H$7-G195)</f>
        <v>3.29121736585345</v>
      </c>
      <c r="H196" s="0" t="n">
        <f aca="false">G196+$D$6*($H$5-G196)*$H$7+(G195+$D$6*($H$5-G195)*$H$7-H195)</f>
        <v>3.38364667525324</v>
      </c>
      <c r="I196" s="0" t="n">
        <f aca="false">H196+$D$6*($H$5-H196)*$H$7+(H195+$D$6*($H$5-H195)*$H$7-I195)</f>
        <v>3.27298933123555</v>
      </c>
      <c r="J196" s="0" t="n">
        <f aca="false">I196+$D$6*($H$5-I196)*$H$7+(I195+$D$6*($H$5-I195)*$H$7-J195)</f>
        <v>3.30229449462783</v>
      </c>
      <c r="K196" s="0" t="n">
        <f aca="false">J196+$D$6*($H$5-J196)*$H$7+(J195+$D$6*($H$5-J195)*$H$7-K195)</f>
        <v>3.33069814315501</v>
      </c>
      <c r="L196" s="0" t="n">
        <f aca="false">K196+$D$6*($H$5-K196)*$H$7+(K195+$D$6*($H$5-K195)*$H$7-L195)</f>
        <v>3.39100185729888</v>
      </c>
      <c r="M196" s="0" t="n">
        <f aca="false">L196+$D$6*($H$5-L196)*$H$7+(L195+$D$6*($H$5-L195)*$H$7-M195)</f>
        <v>3.3908942557181</v>
      </c>
      <c r="N196" s="0" t="n">
        <f aca="false">EXP(M196)</f>
        <v>29.6924930831876</v>
      </c>
      <c r="O196" s="0" t="n">
        <f aca="false">EXP(($H$9*LN(N196))+(1-$H$9)*$H$5+(($D$9^2)/(4*$D$6))*(1-$H$9^2))</f>
        <v>26.8370777015663</v>
      </c>
      <c r="P196" s="32" t="n">
        <f aca="false">(MAX(O196-$D$5,0))*$H$8</f>
        <v>3.45969532892529</v>
      </c>
      <c r="Q196" s="32" t="n">
        <f aca="false">AVERAGE(P195:P196)</f>
        <v>1.72984766446265</v>
      </c>
    </row>
    <row r="197" customFormat="false" ht="12.75" hidden="false" customHeight="false" outlineLevel="0" collapsed="false">
      <c r="A197" s="0" t="n">
        <v>89</v>
      </c>
      <c r="C197" s="20" t="n">
        <f aca="false">$H$6</f>
        <v>3.29212628660779</v>
      </c>
      <c r="D197" s="0" t="n">
        <f aca="true">C197+$D$6*($H$5-C197)*$H$7+$D$9*($H$7^0.5)*(NORMINV(RAND(),0,1))</f>
        <v>3.25393061309983</v>
      </c>
      <c r="E197" s="0" t="n">
        <f aca="true">D197+$D$6*($H$5-D197)*$H$7+$D$9*($H$7^0.5)*(NORMINV(RAND(),0,1))</f>
        <v>3.25164070107482</v>
      </c>
      <c r="F197" s="0" t="n">
        <f aca="true">E197+$D$6*($H$5-E197)*$H$7+$D$9*($H$7^0.5)*(NORMINV(RAND(),0,1))</f>
        <v>3.20301087375393</v>
      </c>
      <c r="G197" s="0" t="n">
        <f aca="true">F197+$D$6*($H$5-F197)*$H$7+$D$9*($H$7^0.5)*(NORMINV(RAND(),0,1))</f>
        <v>3.25735099036069</v>
      </c>
      <c r="H197" s="0" t="n">
        <f aca="true">G197+$D$6*($H$5-G197)*$H$7+$D$9*($H$7^0.5)*(NORMINV(RAND(),0,1))</f>
        <v>3.27019949558201</v>
      </c>
      <c r="I197" s="0" t="n">
        <f aca="true">H197+$D$6*($H$5-H197)*$H$7+$D$9*($H$7^0.5)*(NORMINV(RAND(),0,1))</f>
        <v>3.25123186811665</v>
      </c>
      <c r="J197" s="0" t="n">
        <f aca="true">I197+$D$6*($H$5-I197)*$H$7+$D$9*($H$7^0.5)*(NORMINV(RAND(),0,1))</f>
        <v>3.11013961896995</v>
      </c>
      <c r="K197" s="0" t="n">
        <f aca="true">J197+$D$6*($H$5-J197)*$H$7+$D$9*($H$7^0.5)*(NORMINV(RAND(),0,1))</f>
        <v>3.18452456873892</v>
      </c>
      <c r="L197" s="0" t="n">
        <f aca="true">K197+$D$6*($H$5-K197)*$H$7+$D$9*($H$7^0.5)*(NORMINV(RAND(),0,1))</f>
        <v>3.29430741571206</v>
      </c>
      <c r="M197" s="0" t="n">
        <f aca="true">L197+$D$6*($H$5-L197)*$H$7+$D$9*($H$7^0.5)*(NORMINV(RAND(),0,1))</f>
        <v>3.38211008455149</v>
      </c>
      <c r="N197" s="0" t="n">
        <f aca="false">EXP(M197)</f>
        <v>29.4328113557403</v>
      </c>
      <c r="O197" s="0" t="n">
        <f aca="false">EXP(($H$9*LN(N197))+(1-$H$9)*$H$5+(($D$9^2)/(4*$D$6))*(1-$H$9^2))</f>
        <v>26.6515379748062</v>
      </c>
      <c r="P197" s="32" t="n">
        <f aca="false">(MAX(O197-$D$5,0))*$H$8</f>
        <v>3.28320448141729</v>
      </c>
    </row>
    <row r="198" customFormat="false" ht="12.75" hidden="false" customHeight="false" outlineLevel="0" collapsed="false">
      <c r="C198" s="20" t="n">
        <f aca="false">$H$6</f>
        <v>3.29212628660779</v>
      </c>
      <c r="D198" s="0" t="n">
        <f aca="false">C198+$D$6*($H$5-C198)*$H$7+(C197+$D$6*($H$5-C197)*$H$7-D197)</f>
        <v>3.30622239938786</v>
      </c>
      <c r="E198" s="0" t="n">
        <f aca="false">D198+$D$6*($H$5-D198)*$H$7+(D197+$D$6*($H$5-D197)*$H$7-E197)</f>
        <v>3.28498150031817</v>
      </c>
      <c r="F198" s="0" t="n">
        <f aca="false">E198+$D$6*($H$5-E198)*$H$7+(E197+$D$6*($H$5-E197)*$H$7-F197)</f>
        <v>3.31063584368618</v>
      </c>
      <c r="G198" s="0" t="n">
        <f aca="false">F198+$D$6*($H$5-F198)*$H$7+(F197+$D$6*($H$5-F197)*$H$7-G197)</f>
        <v>3.23386246454783</v>
      </c>
      <c r="H198" s="0" t="n">
        <f aca="false">G198+$D$6*($H$5-G198)*$H$7+(G197+$D$6*($H$5-G197)*$H$7-H197)</f>
        <v>3.19911012179067</v>
      </c>
      <c r="I198" s="0" t="n">
        <f aca="false">H198+$D$6*($H$5-H198)*$H$7+(H197+$D$6*($H$5-H197)*$H$7-I197)</f>
        <v>3.19669084228604</v>
      </c>
      <c r="J198" s="0" t="n">
        <f aca="false">I198+$D$6*($H$5-I198)*$H$7+(I197+$D$6*($H$5-I197)*$H$7-J197)</f>
        <v>3.31690091546724</v>
      </c>
      <c r="K198" s="0" t="n">
        <f aca="false">J198+$D$6*($H$5-J198)*$H$7+(J197+$D$6*($H$5-J197)*$H$7-K197)</f>
        <v>3.22212660908555</v>
      </c>
      <c r="L198" s="0" t="n">
        <f aca="false">K198+$D$6*($H$5-K198)*$H$7+(K197+$D$6*($H$5-K197)*$H$7-L197)</f>
        <v>3.09243559431575</v>
      </c>
      <c r="M198" s="0" t="n">
        <f aca="false">L198+$D$6*($H$5-L198)*$H$7+(L197+$D$6*($H$5-L197)*$H$7-M197)</f>
        <v>2.98519459043966</v>
      </c>
      <c r="N198" s="0" t="n">
        <f aca="false">EXP(M198)</f>
        <v>19.7903528751765</v>
      </c>
      <c r="O198" s="0" t="n">
        <f aca="false">EXP(($H$9*LN(N198))+(1-$H$9)*$H$5+(($D$9^2)/(4*$D$6))*(1-$H$9^2))</f>
        <v>19.4796566567732</v>
      </c>
      <c r="P198" s="32" t="n">
        <f aca="false">(MAX(O198-$D$5,0))*$H$8</f>
        <v>0</v>
      </c>
      <c r="Q198" s="32" t="n">
        <f aca="false">AVERAGE(P197:P198)</f>
        <v>1.64160224070864</v>
      </c>
    </row>
    <row r="199" customFormat="false" ht="12.75" hidden="false" customHeight="false" outlineLevel="0" collapsed="false">
      <c r="A199" s="0" t="n">
        <v>90</v>
      </c>
      <c r="C199" s="20" t="n">
        <f aca="false">$H$6</f>
        <v>3.29212628660779</v>
      </c>
      <c r="D199" s="0" t="n">
        <f aca="true">C199+$D$6*($H$5-C199)*$H$7+$D$9*($H$7^0.5)*(NORMINV(RAND(),0,1))</f>
        <v>3.51079796502105</v>
      </c>
      <c r="E199" s="0" t="n">
        <f aca="true">D199+$D$6*($H$5-D199)*$H$7+$D$9*($H$7^0.5)*(NORMINV(RAND(),0,1))</f>
        <v>3.34523469118576</v>
      </c>
      <c r="F199" s="0" t="n">
        <f aca="true">E199+$D$6*($H$5-E199)*$H$7+$D$9*($H$7^0.5)*(NORMINV(RAND(),0,1))</f>
        <v>3.32046958291975</v>
      </c>
      <c r="G199" s="0" t="n">
        <f aca="true">F199+$D$6*($H$5-F199)*$H$7+$D$9*($H$7^0.5)*(NORMINV(RAND(),0,1))</f>
        <v>3.2097854382938</v>
      </c>
      <c r="H199" s="0" t="n">
        <f aca="true">G199+$D$6*($H$5-G199)*$H$7+$D$9*($H$7^0.5)*(NORMINV(RAND(),0,1))</f>
        <v>3.21480841199236</v>
      </c>
      <c r="I199" s="0" t="n">
        <f aca="true">H199+$D$6*($H$5-H199)*$H$7+$D$9*($H$7^0.5)*(NORMINV(RAND(),0,1))</f>
        <v>3.27464858068208</v>
      </c>
      <c r="J199" s="0" t="n">
        <f aca="true">I199+$D$6*($H$5-I199)*$H$7+$D$9*($H$7^0.5)*(NORMINV(RAND(),0,1))</f>
        <v>3.21494792995845</v>
      </c>
      <c r="K199" s="0" t="n">
        <f aca="true">J199+$D$6*($H$5-J199)*$H$7+$D$9*($H$7^0.5)*(NORMINV(RAND(),0,1))</f>
        <v>3.32460798394029</v>
      </c>
      <c r="L199" s="0" t="n">
        <f aca="true">K199+$D$6*($H$5-K199)*$H$7+$D$9*($H$7^0.5)*(NORMINV(RAND(),0,1))</f>
        <v>3.30400223898779</v>
      </c>
      <c r="M199" s="0" t="n">
        <f aca="true">L199+$D$6*($H$5-L199)*$H$7+$D$9*($H$7^0.5)*(NORMINV(RAND(),0,1))</f>
        <v>3.3125075520376</v>
      </c>
      <c r="N199" s="0" t="n">
        <f aca="false">EXP(M199)</f>
        <v>27.4538812674209</v>
      </c>
      <c r="O199" s="0" t="n">
        <f aca="false">EXP(($H$9*LN(N199))+(1-$H$9)*$H$5+(($D$9^2)/(4*$D$6))*(1-$H$9^2))</f>
        <v>25.2260230911216</v>
      </c>
      <c r="P199" s="32" t="n">
        <f aca="false">(MAX(O199-$D$5,0))*$H$8</f>
        <v>1.92721277899274</v>
      </c>
    </row>
    <row r="200" customFormat="false" ht="12.75" hidden="false" customHeight="false" outlineLevel="0" collapsed="false">
      <c r="C200" s="20" t="n">
        <f aca="false">$H$6</f>
        <v>3.29212628660779</v>
      </c>
      <c r="D200" s="0" t="n">
        <f aca="false">C200+$D$6*($H$5-C200)*$H$7+(C199+$D$6*($H$5-C199)*$H$7-D199)</f>
        <v>3.04935504746665</v>
      </c>
      <c r="E200" s="0" t="n">
        <f aca="false">D200+$D$6*($H$5-D200)*$H$7+(D199+$D$6*($H$5-D199)*$H$7-E199)</f>
        <v>3.19138751020723</v>
      </c>
      <c r="F200" s="0" t="n">
        <f aca="false">E200+$D$6*($H$5-E200)*$H$7+(E199+$D$6*($H$5-E199)*$H$7-F199)</f>
        <v>3.19317713452037</v>
      </c>
      <c r="G200" s="0" t="n">
        <f aca="false">F200+$D$6*($H$5-F200)*$H$7+(F199+$D$6*($H$5-F199)*$H$7-G199)</f>
        <v>3.28142801661473</v>
      </c>
      <c r="H200" s="0" t="n">
        <f aca="false">G200+$D$6*($H$5-G200)*$H$7+(G199+$D$6*($H$5-G199)*$H$7-H199)</f>
        <v>3.25450120538033</v>
      </c>
      <c r="I200" s="0" t="n">
        <f aca="false">H200+$D$6*($H$5-H200)*$H$7+(H199+$D$6*($H$5-H199)*$H$7-I199)</f>
        <v>3.17327412972061</v>
      </c>
      <c r="J200" s="0" t="n">
        <f aca="false">I200+$D$6*($H$5-I200)*$H$7+(I199+$D$6*($H$5-I199)*$H$7-J199)</f>
        <v>3.21209260447874</v>
      </c>
      <c r="K200" s="0" t="n">
        <f aca="false">J200+$D$6*($H$5-J200)*$H$7+(J199+$D$6*($H$5-J199)*$H$7-K199)</f>
        <v>3.08204319388418</v>
      </c>
      <c r="L200" s="0" t="n">
        <f aca="false">K200+$D$6*($H$5-K200)*$H$7+(K199+$D$6*($H$5-K199)*$H$7-L199)</f>
        <v>3.08274077104002</v>
      </c>
      <c r="M200" s="0" t="n">
        <f aca="false">L200+$D$6*($H$5-L200)*$H$7+(L199+$D$6*($H$5-L199)*$H$7-M199)</f>
        <v>3.05479712295355</v>
      </c>
      <c r="N200" s="0" t="n">
        <f aca="false">EXP(M200)</f>
        <v>21.2168806721631</v>
      </c>
      <c r="O200" s="0" t="n">
        <f aca="false">EXP(($H$9*LN(N200))+(1-$H$9)*$H$5+(($D$9^2)/(4*$D$6))*(1-$H$9^2))</f>
        <v>20.5804461229919</v>
      </c>
      <c r="P200" s="32" t="n">
        <f aca="false">(MAX(O200-$D$5,0))*$H$8</f>
        <v>0</v>
      </c>
      <c r="Q200" s="32" t="n">
        <f aca="false">AVERAGE(P199:P200)</f>
        <v>0.963606389496369</v>
      </c>
    </row>
    <row r="201" customFormat="false" ht="12.75" hidden="false" customHeight="false" outlineLevel="0" collapsed="false">
      <c r="A201" s="0" t="n">
        <v>91</v>
      </c>
      <c r="C201" s="20" t="n">
        <f aca="false">$H$6</f>
        <v>3.29212628660779</v>
      </c>
      <c r="D201" s="0" t="n">
        <f aca="true">C201+$D$6*($H$5-C201)*$H$7+$D$9*($H$7^0.5)*(NORMINV(RAND(),0,1))</f>
        <v>3.18775959163147</v>
      </c>
      <c r="E201" s="0" t="n">
        <f aca="true">D201+$D$6*($H$5-D201)*$H$7+$D$9*($H$7^0.5)*(NORMINV(RAND(),0,1))</f>
        <v>3.20022321743363</v>
      </c>
      <c r="F201" s="0" t="n">
        <f aca="true">E201+$D$6*($H$5-E201)*$H$7+$D$9*($H$7^0.5)*(NORMINV(RAND(),0,1))</f>
        <v>3.28127503542869</v>
      </c>
      <c r="G201" s="0" t="n">
        <f aca="true">F201+$D$6*($H$5-F201)*$H$7+$D$9*($H$7^0.5)*(NORMINV(RAND(),0,1))</f>
        <v>3.36677620451995</v>
      </c>
      <c r="H201" s="0" t="n">
        <f aca="true">G201+$D$6*($H$5-G201)*$H$7+$D$9*($H$7^0.5)*(NORMINV(RAND(),0,1))</f>
        <v>3.27332931501359</v>
      </c>
      <c r="I201" s="0" t="n">
        <f aca="true">H201+$D$6*($H$5-H201)*$H$7+$D$9*($H$7^0.5)*(NORMINV(RAND(),0,1))</f>
        <v>3.28390980572871</v>
      </c>
      <c r="J201" s="0" t="n">
        <f aca="true">I201+$D$6*($H$5-I201)*$H$7+$D$9*($H$7^0.5)*(NORMINV(RAND(),0,1))</f>
        <v>3.2294758849282</v>
      </c>
      <c r="K201" s="0" t="n">
        <f aca="true">J201+$D$6*($H$5-J201)*$H$7+$D$9*($H$7^0.5)*(NORMINV(RAND(),0,1))</f>
        <v>3.19017127230067</v>
      </c>
      <c r="L201" s="0" t="n">
        <f aca="true">K201+$D$6*($H$5-K201)*$H$7+$D$9*($H$7^0.5)*(NORMINV(RAND(),0,1))</f>
        <v>3.13622152165152</v>
      </c>
      <c r="M201" s="0" t="n">
        <f aca="true">L201+$D$6*($H$5-L201)*$H$7+$D$9*($H$7^0.5)*(NORMINV(RAND(),0,1))</f>
        <v>3.13230755847849</v>
      </c>
      <c r="N201" s="0" t="n">
        <f aca="false">EXP(M201)</f>
        <v>22.9268235347233</v>
      </c>
      <c r="O201" s="0" t="n">
        <f aca="false">EXP(($H$9*LN(N201))+(1-$H$9)*$H$5+(($D$9^2)/(4*$D$6))*(1-$H$9^2))</f>
        <v>21.8796646724228</v>
      </c>
      <c r="P201" s="32" t="n">
        <f aca="false">(MAX(O201-$D$5,0))*$H$8</f>
        <v>0</v>
      </c>
    </row>
    <row r="202" customFormat="false" ht="12.75" hidden="false" customHeight="false" outlineLevel="0" collapsed="false">
      <c r="C202" s="20" t="n">
        <f aca="false">$H$6</f>
        <v>3.29212628660779</v>
      </c>
      <c r="D202" s="0" t="n">
        <f aca="false">C202+$D$6*($H$5-C202)*$H$7+(C201+$D$6*($H$5-C201)*$H$7-D201)</f>
        <v>3.37239342085623</v>
      </c>
      <c r="E202" s="0" t="n">
        <f aca="false">D202+$D$6*($H$5-D202)*$H$7+(D201+$D$6*($H$5-D201)*$H$7-E201)</f>
        <v>3.33639898395936</v>
      </c>
      <c r="F202" s="0" t="n">
        <f aca="false">E202+$D$6*($H$5-E202)*$H$7+(E201+$D$6*($H$5-E201)*$H$7-F201)</f>
        <v>3.23237168201142</v>
      </c>
      <c r="G202" s="0" t="n">
        <f aca="false">F202+$D$6*($H$5-F202)*$H$7+(F201+$D$6*($H$5-F201)*$H$7-G201)</f>
        <v>3.12443725038858</v>
      </c>
      <c r="H202" s="0" t="n">
        <f aca="false">G202+$D$6*($H$5-G202)*$H$7+(G201+$D$6*($H$5-G201)*$H$7-H201)</f>
        <v>3.1959803023591</v>
      </c>
      <c r="I202" s="0" t="n">
        <f aca="false">H202+$D$6*($H$5-H202)*$H$7+(H201+$D$6*($H$5-H201)*$H$7-I201)</f>
        <v>3.16401290467398</v>
      </c>
      <c r="J202" s="0" t="n">
        <f aca="false">I202+$D$6*($H$5-I202)*$H$7+(I201+$D$6*($H$5-I201)*$H$7-J201)</f>
        <v>3.19756464950899</v>
      </c>
      <c r="K202" s="0" t="n">
        <f aca="false">J202+$D$6*($H$5-J202)*$H$7+(J201+$D$6*($H$5-J201)*$H$7-K201)</f>
        <v>3.21647990552379</v>
      </c>
      <c r="L202" s="0" t="n">
        <f aca="false">K202+$D$6*($H$5-K202)*$H$7+(K201+$D$6*($H$5-K201)*$H$7-L201)</f>
        <v>3.25052148837629</v>
      </c>
      <c r="M202" s="0" t="n">
        <f aca="false">L202+$D$6*($H$5-L202)*$H$7+(L201+$D$6*($H$5-L201)*$H$7-M201)</f>
        <v>3.23499711651266</v>
      </c>
      <c r="N202" s="0" t="n">
        <f aca="false">EXP(M202)</f>
        <v>25.4062985200027</v>
      </c>
      <c r="O202" s="0" t="n">
        <f aca="false">EXP(($H$9*LN(N202))+(1-$H$9)*$H$5+(($D$9^2)/(4*$D$6))*(1-$H$9^2))</f>
        <v>23.7280971576558</v>
      </c>
      <c r="P202" s="32" t="n">
        <f aca="false">(MAX(O202-$D$5,0))*$H$8</f>
        <v>0.502341555357356</v>
      </c>
      <c r="Q202" s="32" t="n">
        <f aca="false">AVERAGE(P201:P202)</f>
        <v>0.251170777678678</v>
      </c>
    </row>
    <row r="203" customFormat="false" ht="12.75" hidden="false" customHeight="false" outlineLevel="0" collapsed="false">
      <c r="A203" s="0" t="n">
        <v>92</v>
      </c>
      <c r="C203" s="20" t="n">
        <f aca="false">$H$6</f>
        <v>3.29212628660779</v>
      </c>
      <c r="D203" s="0" t="n">
        <f aca="true">C203+$D$6*($H$5-C203)*$H$7+$D$9*($H$7^0.5)*(NORMINV(RAND(),0,1))</f>
        <v>3.12318460944122</v>
      </c>
      <c r="E203" s="0" t="n">
        <f aca="true">D203+$D$6*($H$5-D203)*$H$7+$D$9*($H$7^0.5)*(NORMINV(RAND(),0,1))</f>
        <v>3.10729467153213</v>
      </c>
      <c r="F203" s="0" t="n">
        <f aca="true">E203+$D$6*($H$5-E203)*$H$7+$D$9*($H$7^0.5)*(NORMINV(RAND(),0,1))</f>
        <v>3.06983949835655</v>
      </c>
      <c r="G203" s="0" t="n">
        <f aca="true">F203+$D$6*($H$5-F203)*$H$7+$D$9*($H$7^0.5)*(NORMINV(RAND(),0,1))</f>
        <v>3.12440417558899</v>
      </c>
      <c r="H203" s="0" t="n">
        <f aca="true">G203+$D$6*($H$5-G203)*$H$7+$D$9*($H$7^0.5)*(NORMINV(RAND(),0,1))</f>
        <v>3.17771000567998</v>
      </c>
      <c r="I203" s="0" t="n">
        <f aca="true">H203+$D$6*($H$5-H203)*$H$7+$D$9*($H$7^0.5)*(NORMINV(RAND(),0,1))</f>
        <v>3.21161952108328</v>
      </c>
      <c r="J203" s="0" t="n">
        <f aca="true">I203+$D$6*($H$5-I203)*$H$7+$D$9*($H$7^0.5)*(NORMINV(RAND(),0,1))</f>
        <v>3.23349324539543</v>
      </c>
      <c r="K203" s="0" t="n">
        <f aca="true">J203+$D$6*($H$5-J203)*$H$7+$D$9*($H$7^0.5)*(NORMINV(RAND(),0,1))</f>
        <v>3.2917956032291</v>
      </c>
      <c r="L203" s="0" t="n">
        <f aca="true">K203+$D$6*($H$5-K203)*$H$7+$D$9*($H$7^0.5)*(NORMINV(RAND(),0,1))</f>
        <v>3.35813583147502</v>
      </c>
      <c r="M203" s="0" t="n">
        <f aca="true">L203+$D$6*($H$5-L203)*$H$7+$D$9*($H$7^0.5)*(NORMINV(RAND(),0,1))</f>
        <v>3.26181678478175</v>
      </c>
      <c r="N203" s="0" t="n">
        <f aca="false">EXP(M203)</f>
        <v>26.0969065621614</v>
      </c>
      <c r="O203" s="0" t="n">
        <f aca="false">EXP(($H$9*LN(N203))+(1-$H$9)*$H$5+(($D$9^2)/(4*$D$6))*(1-$H$9^2))</f>
        <v>24.236058278592</v>
      </c>
      <c r="P203" s="32" t="n">
        <f aca="false">(MAX(O203-$D$5,0))*$H$8</f>
        <v>0.98552912009427</v>
      </c>
    </row>
    <row r="204" customFormat="false" ht="12.75" hidden="false" customHeight="false" outlineLevel="0" collapsed="false">
      <c r="C204" s="20" t="n">
        <f aca="false">$H$6</f>
        <v>3.29212628660779</v>
      </c>
      <c r="D204" s="0" t="n">
        <f aca="false">C204+$D$6*($H$5-C204)*$H$7+(C203+$D$6*($H$5-C203)*$H$7-D203)</f>
        <v>3.43696840304648</v>
      </c>
      <c r="E204" s="0" t="n">
        <f aca="false">D204+$D$6*($H$5-D204)*$H$7+(D203+$D$6*($H$5-D203)*$H$7-E203)</f>
        <v>3.42932752986086</v>
      </c>
      <c r="F204" s="0" t="n">
        <f aca="false">E204+$D$6*($H$5-E204)*$H$7+(E203+$D$6*($H$5-E203)*$H$7-F203)</f>
        <v>3.44380721908356</v>
      </c>
      <c r="G204" s="0" t="n">
        <f aca="false">F204+$D$6*($H$5-F204)*$H$7+(F203+$D$6*($H$5-F203)*$H$7-G203)</f>
        <v>3.36680927931954</v>
      </c>
      <c r="H204" s="0" t="n">
        <f aca="false">G204+$D$6*($H$5-G204)*$H$7+(G203+$D$6*($H$5-G203)*$H$7-H203)</f>
        <v>3.2915996116927</v>
      </c>
      <c r="I204" s="0" t="n">
        <f aca="false">H204+$D$6*($H$5-H204)*$H$7+(H203+$D$6*($H$5-H203)*$H$7-I203)</f>
        <v>3.23630318931942</v>
      </c>
      <c r="J204" s="0" t="n">
        <f aca="false">I204+$D$6*($H$5-I204)*$H$7+(I203+$D$6*($H$5-I203)*$H$7-J203)</f>
        <v>3.19354728904176</v>
      </c>
      <c r="K204" s="0" t="n">
        <f aca="false">J204+$D$6*($H$5-J204)*$H$7+(J203+$D$6*($H$5-J203)*$H$7-K203)</f>
        <v>3.11485557459537</v>
      </c>
      <c r="L204" s="0" t="n">
        <f aca="false">K204+$D$6*($H$5-K204)*$H$7+(K203+$D$6*($H$5-K203)*$H$7-L203)</f>
        <v>3.0286071785528</v>
      </c>
      <c r="M204" s="0" t="n">
        <f aca="false">L204+$D$6*($H$5-L204)*$H$7+(L203+$D$6*($H$5-L203)*$H$7-M203)</f>
        <v>3.10548789020941</v>
      </c>
      <c r="N204" s="0" t="n">
        <f aca="false">EXP(M204)</f>
        <v>22.3201060804335</v>
      </c>
      <c r="O204" s="0" t="n">
        <f aca="false">EXP(($H$9*LN(N204))+(1-$H$9)*$H$5+(($D$9^2)/(4*$D$6))*(1-$H$9^2))</f>
        <v>21.4210909693496</v>
      </c>
      <c r="P204" s="32" t="n">
        <f aca="false">(MAX(O204-$D$5,0))*$H$8</f>
        <v>0</v>
      </c>
      <c r="Q204" s="32" t="n">
        <f aca="false">AVERAGE(P203:P204)</f>
        <v>0.492764560047135</v>
      </c>
    </row>
    <row r="205" customFormat="false" ht="12.75" hidden="false" customHeight="false" outlineLevel="0" collapsed="false">
      <c r="A205" s="0" t="n">
        <v>93</v>
      </c>
      <c r="C205" s="20" t="n">
        <f aca="false">$H$6</f>
        <v>3.29212628660779</v>
      </c>
      <c r="D205" s="0" t="n">
        <f aca="true">C205+$D$6*($H$5-C205)*$H$7+$D$9*($H$7^0.5)*(NORMINV(RAND(),0,1))</f>
        <v>3.30763241708493</v>
      </c>
      <c r="E205" s="0" t="n">
        <f aca="true">D205+$D$6*($H$5-D205)*$H$7+$D$9*($H$7^0.5)*(NORMINV(RAND(),0,1))</f>
        <v>3.3559583988715</v>
      </c>
      <c r="F205" s="0" t="n">
        <f aca="true">E205+$D$6*($H$5-E205)*$H$7+$D$9*($H$7^0.5)*(NORMINV(RAND(),0,1))</f>
        <v>3.35678609459369</v>
      </c>
      <c r="G205" s="0" t="n">
        <f aca="true">F205+$D$6*($H$5-F205)*$H$7+$D$9*($H$7^0.5)*(NORMINV(RAND(),0,1))</f>
        <v>3.45180009998882</v>
      </c>
      <c r="H205" s="0" t="n">
        <f aca="true">G205+$D$6*($H$5-G205)*$H$7+$D$9*($H$7^0.5)*(NORMINV(RAND(),0,1))</f>
        <v>3.45961192539107</v>
      </c>
      <c r="I205" s="0" t="n">
        <f aca="true">H205+$D$6*($H$5-H205)*$H$7+$D$9*($H$7^0.5)*(NORMINV(RAND(),0,1))</f>
        <v>3.46261592225548</v>
      </c>
      <c r="J205" s="0" t="n">
        <f aca="true">I205+$D$6*($H$5-I205)*$H$7+$D$9*($H$7^0.5)*(NORMINV(RAND(),0,1))</f>
        <v>3.55748097635133</v>
      </c>
      <c r="K205" s="0" t="n">
        <f aca="true">J205+$D$6*($H$5-J205)*$H$7+$D$9*($H$7^0.5)*(NORMINV(RAND(),0,1))</f>
        <v>3.53165737676123</v>
      </c>
      <c r="L205" s="0" t="n">
        <f aca="true">K205+$D$6*($H$5-K205)*$H$7+$D$9*($H$7^0.5)*(NORMINV(RAND(),0,1))</f>
        <v>3.54694602439426</v>
      </c>
      <c r="M205" s="0" t="n">
        <f aca="true">L205+$D$6*($H$5-L205)*$H$7+$D$9*($H$7^0.5)*(NORMINV(RAND(),0,1))</f>
        <v>3.59186555664751</v>
      </c>
      <c r="N205" s="0" t="n">
        <f aca="false">EXP(M205)</f>
        <v>36.3017357396717</v>
      </c>
      <c r="O205" s="0" t="n">
        <f aca="false">EXP(($H$9*LN(N205))+(1-$H$9)*$H$5+(($D$9^2)/(4*$D$6))*(1-$H$9^2))</f>
        <v>31.4534186132639</v>
      </c>
      <c r="P205" s="32" t="n">
        <f aca="false">(MAX(O205-$D$5,0))*$H$8</f>
        <v>7.85089463765853</v>
      </c>
    </row>
    <row r="206" customFormat="false" ht="12.75" hidden="false" customHeight="false" outlineLevel="0" collapsed="false">
      <c r="C206" s="20" t="n">
        <f aca="false">$H$6</f>
        <v>3.29212628660779</v>
      </c>
      <c r="D206" s="0" t="n">
        <f aca="false">C206+$D$6*($H$5-C206)*$H$7+(C205+$D$6*($H$5-C205)*$H$7-D205)</f>
        <v>3.25252059540277</v>
      </c>
      <c r="E206" s="0" t="n">
        <f aca="false">D206+$D$6*($H$5-D206)*$H$7+(D205+$D$6*($H$5-D205)*$H$7-E205)</f>
        <v>3.18066380252149</v>
      </c>
      <c r="F206" s="0" t="n">
        <f aca="false">E206+$D$6*($H$5-E206)*$H$7+(E205+$D$6*($H$5-E205)*$H$7-F205)</f>
        <v>3.15686062284642</v>
      </c>
      <c r="G206" s="0" t="n">
        <f aca="false">F206+$D$6*($H$5-F206)*$H$7+(F205+$D$6*($H$5-F205)*$H$7-G205)</f>
        <v>3.0394133549197</v>
      </c>
      <c r="H206" s="0" t="n">
        <f aca="false">G206+$D$6*($H$5-G206)*$H$7+(G205+$D$6*($H$5-G205)*$H$7-H205)</f>
        <v>3.00969769198162</v>
      </c>
      <c r="I206" s="0" t="n">
        <f aca="false">H206+$D$6*($H$5-H206)*$H$7+(H205+$D$6*($H$5-H205)*$H$7-I205)</f>
        <v>2.98530678814721</v>
      </c>
      <c r="J206" s="0" t="n">
        <f aca="false">I206+$D$6*($H$5-I206)*$H$7+(I205+$D$6*($H$5-I205)*$H$7-J205)</f>
        <v>2.86955955808586</v>
      </c>
      <c r="K206" s="0" t="n">
        <f aca="false">J206+$D$6*($H$5-J206)*$H$7+(J205+$D$6*($H$5-J205)*$H$7-K205)</f>
        <v>2.87499380106324</v>
      </c>
      <c r="L206" s="0" t="n">
        <f aca="false">K206+$D$6*($H$5-K206)*$H$7+(K205+$D$6*($H$5-K205)*$H$7-L205)</f>
        <v>2.83979698563355</v>
      </c>
      <c r="M206" s="0" t="n">
        <f aca="false">L206+$D$6*($H$5-L206)*$H$7+(L205+$D$6*($H$5-L205)*$H$7-M205)</f>
        <v>2.77543911834364</v>
      </c>
      <c r="N206" s="0" t="n">
        <f aca="false">EXP(M206)</f>
        <v>16.0456713975262</v>
      </c>
      <c r="O206" s="0" t="n">
        <f aca="false">EXP(($H$9*LN(N206))+(1-$H$9)*$H$5+(($D$9^2)/(4*$D$6))*(1-$H$9^2))</f>
        <v>16.5057673223872</v>
      </c>
      <c r="P206" s="32" t="n">
        <f aca="false">(MAX(O206-$D$5,0))*$H$8</f>
        <v>0</v>
      </c>
      <c r="Q206" s="32" t="n">
        <f aca="false">AVERAGE(P205:P206)</f>
        <v>3.92544731882927</v>
      </c>
    </row>
    <row r="207" customFormat="false" ht="12.75" hidden="false" customHeight="false" outlineLevel="0" collapsed="false">
      <c r="A207" s="0" t="n">
        <v>94</v>
      </c>
      <c r="C207" s="20" t="n">
        <f aca="false">$H$6</f>
        <v>3.29212628660779</v>
      </c>
      <c r="D207" s="0" t="n">
        <f aca="true">C207+$D$6*($H$5-C207)*$H$7+$D$9*($H$7^0.5)*(NORMINV(RAND(),0,1))</f>
        <v>3.10450069733132</v>
      </c>
      <c r="E207" s="0" t="n">
        <f aca="true">D207+$D$6*($H$5-D207)*$H$7+$D$9*($H$7^0.5)*(NORMINV(RAND(),0,1))</f>
        <v>3.18600280424381</v>
      </c>
      <c r="F207" s="0" t="n">
        <f aca="true">E207+$D$6*($H$5-E207)*$H$7+$D$9*($H$7^0.5)*(NORMINV(RAND(),0,1))</f>
        <v>3.17081263553361</v>
      </c>
      <c r="G207" s="0" t="n">
        <f aca="true">F207+$D$6*($H$5-F207)*$H$7+$D$9*($H$7^0.5)*(NORMINV(RAND(),0,1))</f>
        <v>3.21638634229835</v>
      </c>
      <c r="H207" s="0" t="n">
        <f aca="true">G207+$D$6*($H$5-G207)*$H$7+$D$9*($H$7^0.5)*(NORMINV(RAND(),0,1))</f>
        <v>3.10307039507471</v>
      </c>
      <c r="I207" s="0" t="n">
        <f aca="true">H207+$D$6*($H$5-H207)*$H$7+$D$9*($H$7^0.5)*(NORMINV(RAND(),0,1))</f>
        <v>3.00017182106158</v>
      </c>
      <c r="J207" s="0" t="n">
        <f aca="true">I207+$D$6*($H$5-I207)*$H$7+$D$9*($H$7^0.5)*(NORMINV(RAND(),0,1))</f>
        <v>2.92513502228858</v>
      </c>
      <c r="K207" s="0" t="n">
        <f aca="true">J207+$D$6*($H$5-J207)*$H$7+$D$9*($H$7^0.5)*(NORMINV(RAND(),0,1))</f>
        <v>2.85822111856673</v>
      </c>
      <c r="L207" s="0" t="n">
        <f aca="true">K207+$D$6*($H$5-K207)*$H$7+$D$9*($H$7^0.5)*(NORMINV(RAND(),0,1))</f>
        <v>2.87965046736613</v>
      </c>
      <c r="M207" s="0" t="n">
        <f aca="true">L207+$D$6*($H$5-L207)*$H$7+$D$9*($H$7^0.5)*(NORMINV(RAND(),0,1))</f>
        <v>2.7580617014937</v>
      </c>
      <c r="N207" s="0" t="n">
        <f aca="false">EXP(M207)</f>
        <v>15.7692477971207</v>
      </c>
      <c r="O207" s="0" t="n">
        <f aca="false">EXP(($H$9*LN(N207))+(1-$H$9)*$H$5+(($D$9^2)/(4*$D$6))*(1-$H$9^2))</f>
        <v>16.2807838350701</v>
      </c>
      <c r="P207" s="32" t="n">
        <f aca="false">(MAX(O207-$D$5,0))*$H$8</f>
        <v>0</v>
      </c>
    </row>
    <row r="208" customFormat="false" ht="12.75" hidden="false" customHeight="false" outlineLevel="0" collapsed="false">
      <c r="C208" s="20" t="n">
        <f aca="false">$H$6</f>
        <v>3.29212628660779</v>
      </c>
      <c r="D208" s="0" t="n">
        <f aca="false">C208+$D$6*($H$5-C208)*$H$7+(C207+$D$6*($H$5-C207)*$H$7-D207)</f>
        <v>3.45565231515638</v>
      </c>
      <c r="E208" s="0" t="n">
        <f aca="false">D208+$D$6*($H$5-D208)*$H$7+(D207+$D$6*($H$5-D207)*$H$7-E207)</f>
        <v>3.35061939714918</v>
      </c>
      <c r="F208" s="0" t="n">
        <f aca="false">E208+$D$6*($H$5-E208)*$H$7+(E207+$D$6*($H$5-E207)*$H$7-F207)</f>
        <v>3.3428340819065</v>
      </c>
      <c r="G208" s="0" t="n">
        <f aca="false">F208+$D$6*($H$5-F208)*$H$7+(F207+$D$6*($H$5-F207)*$H$7-G207)</f>
        <v>3.27482711261018</v>
      </c>
      <c r="H208" s="0" t="n">
        <f aca="false">G208+$D$6*($H$5-G208)*$H$7+(G207+$D$6*($H$5-G207)*$H$7-H207)</f>
        <v>3.36623922229798</v>
      </c>
      <c r="I208" s="0" t="n">
        <f aca="false">H208+$D$6*($H$5-H208)*$H$7+(H207+$D$6*($H$5-H207)*$H$7-I207)</f>
        <v>3.44775088934112</v>
      </c>
      <c r="J208" s="0" t="n">
        <f aca="false">I208+$D$6*($H$5-I208)*$H$7+(I207+$D$6*($H$5-I207)*$H$7-J207)</f>
        <v>3.50190551214861</v>
      </c>
      <c r="K208" s="0" t="n">
        <f aca="false">J208+$D$6*($H$5-J208)*$H$7+(J207+$D$6*($H$5-J207)*$H$7-K207)</f>
        <v>3.54843005925774</v>
      </c>
      <c r="L208" s="0" t="n">
        <f aca="false">K208+$D$6*($H$5-K208)*$H$7+(K207+$D$6*($H$5-K207)*$H$7-L207)</f>
        <v>3.50709254266169</v>
      </c>
      <c r="M208" s="0" t="n">
        <f aca="false">L208+$D$6*($H$5-L208)*$H$7+(L207+$D$6*($H$5-L207)*$H$7-M207)</f>
        <v>3.60924297349746</v>
      </c>
      <c r="N208" s="0" t="n">
        <f aca="false">EXP(M208)</f>
        <v>36.9380791228963</v>
      </c>
      <c r="O208" s="0" t="n">
        <f aca="false">EXP(($H$9*LN(N208))+(1-$H$9)*$H$5+(($D$9^2)/(4*$D$6))*(1-$H$9^2))</f>
        <v>31.8880721213102</v>
      </c>
      <c r="P208" s="32" t="n">
        <f aca="false">(MAX(O208-$D$5,0))*$H$8</f>
        <v>8.26434984397456</v>
      </c>
      <c r="Q208" s="32" t="n">
        <f aca="false">AVERAGE(P207:P208)</f>
        <v>4.13217492198728</v>
      </c>
    </row>
    <row r="209" customFormat="false" ht="12.75" hidden="false" customHeight="false" outlineLevel="0" collapsed="false">
      <c r="A209" s="0" t="n">
        <v>95</v>
      </c>
      <c r="C209" s="20" t="n">
        <f aca="false">$H$6</f>
        <v>3.29212628660779</v>
      </c>
      <c r="D209" s="0" t="n">
        <f aca="true">C209+$D$6*($H$5-C209)*$H$7+$D$9*($H$7^0.5)*(NORMINV(RAND(),0,1))</f>
        <v>3.23063880034702</v>
      </c>
      <c r="E209" s="0" t="n">
        <f aca="true">D209+$D$6*($H$5-D209)*$H$7+$D$9*($H$7^0.5)*(NORMINV(RAND(),0,1))</f>
        <v>3.32309419921158</v>
      </c>
      <c r="F209" s="0" t="n">
        <f aca="true">E209+$D$6*($H$5-E209)*$H$7+$D$9*($H$7^0.5)*(NORMINV(RAND(),0,1))</f>
        <v>3.43471754895487</v>
      </c>
      <c r="G209" s="0" t="n">
        <f aca="true">F209+$D$6*($H$5-F209)*$H$7+$D$9*($H$7^0.5)*(NORMINV(RAND(),0,1))</f>
        <v>3.43756889221187</v>
      </c>
      <c r="H209" s="0" t="n">
        <f aca="true">G209+$D$6*($H$5-G209)*$H$7+$D$9*($H$7^0.5)*(NORMINV(RAND(),0,1))</f>
        <v>3.50551994562855</v>
      </c>
      <c r="I209" s="0" t="n">
        <f aca="true">H209+$D$6*($H$5-H209)*$H$7+$D$9*($H$7^0.5)*(NORMINV(RAND(),0,1))</f>
        <v>3.50229068769461</v>
      </c>
      <c r="J209" s="0" t="n">
        <f aca="true">I209+$D$6*($H$5-I209)*$H$7+$D$9*($H$7^0.5)*(NORMINV(RAND(),0,1))</f>
        <v>3.59977646325423</v>
      </c>
      <c r="K209" s="0" t="n">
        <f aca="true">J209+$D$6*($H$5-J209)*$H$7+$D$9*($H$7^0.5)*(NORMINV(RAND(),0,1))</f>
        <v>3.60062253217827</v>
      </c>
      <c r="L209" s="0" t="n">
        <f aca="true">K209+$D$6*($H$5-K209)*$H$7+$D$9*($H$7^0.5)*(NORMINV(RAND(),0,1))</f>
        <v>3.49822246132369</v>
      </c>
      <c r="M209" s="0" t="n">
        <f aca="true">L209+$D$6*($H$5-L209)*$H$7+$D$9*($H$7^0.5)*(NORMINV(RAND(),0,1))</f>
        <v>3.37828376922597</v>
      </c>
      <c r="N209" s="0" t="n">
        <f aca="false">EXP(M209)</f>
        <v>29.3204073223538</v>
      </c>
      <c r="O209" s="0" t="n">
        <f aca="false">EXP(($H$9*LN(N209))+(1-$H$9)*$H$5+(($D$9^2)/(4*$D$6))*(1-$H$9^2))</f>
        <v>26.5711199332281</v>
      </c>
      <c r="P209" s="32" t="n">
        <f aca="false">(MAX(O209-$D$5,0))*$H$8</f>
        <v>3.20670847400745</v>
      </c>
    </row>
    <row r="210" customFormat="false" ht="12.75" hidden="false" customHeight="false" outlineLevel="0" collapsed="false">
      <c r="C210" s="20" t="n">
        <f aca="false">$H$6</f>
        <v>3.29212628660779</v>
      </c>
      <c r="D210" s="0" t="n">
        <f aca="false">C210+$D$6*($H$5-C210)*$H$7+(C209+$D$6*($H$5-C209)*$H$7-D209)</f>
        <v>3.32951421214067</v>
      </c>
      <c r="E210" s="0" t="n">
        <f aca="false">D210+$D$6*($H$5-D210)*$H$7+(D209+$D$6*($H$5-D209)*$H$7-E209)</f>
        <v>3.21352800218141</v>
      </c>
      <c r="F210" s="0" t="n">
        <f aca="false">E210+$D$6*($H$5-E210)*$H$7+(E209+$D$6*($H$5-E209)*$H$7-F209)</f>
        <v>3.07892916848525</v>
      </c>
      <c r="G210" s="0" t="n">
        <f aca="false">F210+$D$6*($H$5-F210)*$H$7+(F209+$D$6*($H$5-F209)*$H$7-G209)</f>
        <v>3.05364456269666</v>
      </c>
      <c r="H210" s="0" t="n">
        <f aca="false">G210+$D$6*($H$5-G210)*$H$7+(G209+$D$6*($H$5-G209)*$H$7-H209)</f>
        <v>2.96378967174413</v>
      </c>
      <c r="I210" s="0" t="n">
        <f aca="false">H210+$D$6*($H$5-H210)*$H$7+(H209+$D$6*($H$5-H209)*$H$7-I209)</f>
        <v>2.94563202270808</v>
      </c>
      <c r="J210" s="0" t="n">
        <f aca="false">I210+$D$6*($H$5-I210)*$H$7+(I209+$D$6*($H$5-I209)*$H$7-J209)</f>
        <v>2.82726407118296</v>
      </c>
      <c r="K210" s="0" t="n">
        <f aca="false">J210+$D$6*($H$5-J210)*$H$7+(J209+$D$6*($H$5-J209)*$H$7-K209)</f>
        <v>2.8060286456462</v>
      </c>
      <c r="L210" s="0" t="n">
        <f aca="false">K210+$D$6*($H$5-K210)*$H$7+(K209+$D$6*($H$5-K209)*$H$7-L209)</f>
        <v>2.88852054870412</v>
      </c>
      <c r="M210" s="0" t="n">
        <f aca="false">L210+$D$6*($H$5-L210)*$H$7+(L209+$D$6*($H$5-L209)*$H$7-M209)</f>
        <v>2.98902090576518</v>
      </c>
      <c r="N210" s="0" t="n">
        <f aca="false">EXP(M210)</f>
        <v>19.8662220628332</v>
      </c>
      <c r="O210" s="0" t="n">
        <f aca="false">EXP(($H$9*LN(N210))+(1-$H$9)*$H$5+(($D$9^2)/(4*$D$6))*(1-$H$9^2))</f>
        <v>19.5386122387317</v>
      </c>
      <c r="P210" s="32" t="n">
        <f aca="false">(MAX(O210-$D$5,0))*$H$8</f>
        <v>0</v>
      </c>
      <c r="Q210" s="32" t="n">
        <f aca="false">AVERAGE(P209:P210)</f>
        <v>1.60335423700373</v>
      </c>
    </row>
    <row r="211" customFormat="false" ht="12.75" hidden="false" customHeight="false" outlineLevel="0" collapsed="false">
      <c r="A211" s="0" t="n">
        <v>96</v>
      </c>
      <c r="C211" s="20" t="n">
        <f aca="false">$H$6</f>
        <v>3.29212628660779</v>
      </c>
      <c r="D211" s="0" t="n">
        <f aca="true">C211+$D$6*($H$5-C211)*$H$7+$D$9*($H$7^0.5)*(NORMINV(RAND(),0,1))</f>
        <v>3.32743866634047</v>
      </c>
      <c r="E211" s="0" t="n">
        <f aca="true">D211+$D$6*($H$5-D211)*$H$7+$D$9*($H$7^0.5)*(NORMINV(RAND(),0,1))</f>
        <v>3.32012653355343</v>
      </c>
      <c r="F211" s="0" t="n">
        <f aca="true">E211+$D$6*($H$5-E211)*$H$7+$D$9*($H$7^0.5)*(NORMINV(RAND(),0,1))</f>
        <v>3.28025217720218</v>
      </c>
      <c r="G211" s="0" t="n">
        <f aca="true">F211+$D$6*($H$5-F211)*$H$7+$D$9*($H$7^0.5)*(NORMINV(RAND(),0,1))</f>
        <v>3.17930346644</v>
      </c>
      <c r="H211" s="0" t="n">
        <f aca="true">G211+$D$6*($H$5-G211)*$H$7+$D$9*($H$7^0.5)*(NORMINV(RAND(),0,1))</f>
        <v>3.29399736431311</v>
      </c>
      <c r="I211" s="0" t="n">
        <f aca="true">H211+$D$6*($H$5-H211)*$H$7+$D$9*($H$7^0.5)*(NORMINV(RAND(),0,1))</f>
        <v>3.1871124931828</v>
      </c>
      <c r="J211" s="0" t="n">
        <f aca="true">I211+$D$6*($H$5-I211)*$H$7+$D$9*($H$7^0.5)*(NORMINV(RAND(),0,1))</f>
        <v>3.04779079868706</v>
      </c>
      <c r="K211" s="0" t="n">
        <f aca="true">J211+$D$6*($H$5-J211)*$H$7+$D$9*($H$7^0.5)*(NORMINV(RAND(),0,1))</f>
        <v>2.86114096983821</v>
      </c>
      <c r="L211" s="0" t="n">
        <f aca="true">K211+$D$6*($H$5-K211)*$H$7+$D$9*($H$7^0.5)*(NORMINV(RAND(),0,1))</f>
        <v>3.01842609964775</v>
      </c>
      <c r="M211" s="0" t="n">
        <f aca="true">L211+$D$6*($H$5-L211)*$H$7+$D$9*($H$7^0.5)*(NORMINV(RAND(),0,1))</f>
        <v>2.89918522901539</v>
      </c>
      <c r="N211" s="0" t="n">
        <f aca="false">EXP(M211)</f>
        <v>18.1593436339571</v>
      </c>
      <c r="O211" s="0" t="n">
        <f aca="false">EXP(($H$9*LN(N211))+(1-$H$9)*$H$5+(($D$9^2)/(4*$D$6))*(1-$H$9^2))</f>
        <v>18.200373961495</v>
      </c>
      <c r="P211" s="32" t="n">
        <f aca="false">(MAX(O211-$D$5,0))*$H$8</f>
        <v>0</v>
      </c>
    </row>
    <row r="212" customFormat="false" ht="12.75" hidden="false" customHeight="false" outlineLevel="0" collapsed="false">
      <c r="C212" s="20" t="n">
        <f aca="false">$H$6</f>
        <v>3.29212628660779</v>
      </c>
      <c r="D212" s="0" t="n">
        <f aca="false">C212+$D$6*($H$5-C212)*$H$7+(C211+$D$6*($H$5-C211)*$H$7-D211)</f>
        <v>3.23271434614723</v>
      </c>
      <c r="E212" s="0" t="n">
        <f aca="false">D212+$D$6*($H$5-D212)*$H$7+(D211+$D$6*($H$5-D211)*$H$7-E211)</f>
        <v>3.21649566783956</v>
      </c>
      <c r="F212" s="0" t="n">
        <f aca="false">E212+$D$6*($H$5-E212)*$H$7+(E211+$D$6*($H$5-E211)*$H$7-F211)</f>
        <v>3.23339454023794</v>
      </c>
      <c r="G212" s="0" t="n">
        <f aca="false">F212+$D$6*($H$5-F212)*$H$7+(F211+$D$6*($H$5-F211)*$H$7-G211)</f>
        <v>3.31190998846853</v>
      </c>
      <c r="H212" s="0" t="n">
        <f aca="false">G212+$D$6*($H$5-G212)*$H$7+(G211+$D$6*($H$5-G211)*$H$7-H211)</f>
        <v>3.17531225305957</v>
      </c>
      <c r="I212" s="0" t="n">
        <f aca="false">H212+$D$6*($H$5-H212)*$H$7+(H211+$D$6*($H$5-H211)*$H$7-I211)</f>
        <v>3.2608102172199</v>
      </c>
      <c r="J212" s="0" t="n">
        <f aca="false">I212+$D$6*($H$5-I212)*$H$7+(I211+$D$6*($H$5-I211)*$H$7-J211)</f>
        <v>3.37924973575013</v>
      </c>
      <c r="K212" s="0" t="n">
        <f aca="false">J212+$D$6*($H$5-J212)*$H$7+(J211+$D$6*($H$5-J211)*$H$7-K211)</f>
        <v>3.54551020798626</v>
      </c>
      <c r="L212" s="0" t="n">
        <f aca="false">K212+$D$6*($H$5-K212)*$H$7+(K211+$D$6*($H$5-K211)*$H$7-L211)</f>
        <v>3.36831691038006</v>
      </c>
      <c r="M212" s="0" t="n">
        <f aca="false">L212+$D$6*($H$5-L212)*$H$7+(L211+$D$6*($H$5-L211)*$H$7-M211)</f>
        <v>3.46811944597576</v>
      </c>
      <c r="N212" s="0" t="n">
        <f aca="false">EXP(M212)</f>
        <v>32.0763643543471</v>
      </c>
      <c r="O212" s="0" t="n">
        <f aca="false">EXP(($H$9*LN(N212))+(1-$H$9)*$H$5+(($D$9^2)/(4*$D$6))*(1-$H$9^2))</f>
        <v>28.5248429632559</v>
      </c>
      <c r="P212" s="32" t="n">
        <f aca="false">(MAX(O212-$D$5,0))*$H$8</f>
        <v>5.06514730749462</v>
      </c>
      <c r="Q212" s="32" t="n">
        <f aca="false">AVERAGE(P211:P212)</f>
        <v>2.53257365374731</v>
      </c>
    </row>
    <row r="213" customFormat="false" ht="12.75" hidden="false" customHeight="false" outlineLevel="0" collapsed="false">
      <c r="A213" s="0" t="n">
        <v>97</v>
      </c>
      <c r="C213" s="20" t="n">
        <f aca="false">$H$6</f>
        <v>3.29212628660779</v>
      </c>
      <c r="D213" s="0" t="n">
        <f aca="true">C213+$D$6*($H$5-C213)*$H$7+$D$9*($H$7^0.5)*(NORMINV(RAND(),0,1))</f>
        <v>3.250269939556</v>
      </c>
      <c r="E213" s="0" t="n">
        <f aca="true">D213+$D$6*($H$5-D213)*$H$7+$D$9*($H$7^0.5)*(NORMINV(RAND(),0,1))</f>
        <v>3.26821940431018</v>
      </c>
      <c r="F213" s="0" t="n">
        <f aca="true">E213+$D$6*($H$5-E213)*$H$7+$D$9*($H$7^0.5)*(NORMINV(RAND(),0,1))</f>
        <v>3.21414423406252</v>
      </c>
      <c r="G213" s="0" t="n">
        <f aca="true">F213+$D$6*($H$5-F213)*$H$7+$D$9*($H$7^0.5)*(NORMINV(RAND(),0,1))</f>
        <v>3.34137604286247</v>
      </c>
      <c r="H213" s="0" t="n">
        <f aca="true">G213+$D$6*($H$5-G213)*$H$7+$D$9*($H$7^0.5)*(NORMINV(RAND(),0,1))</f>
        <v>3.3978248804362</v>
      </c>
      <c r="I213" s="0" t="n">
        <f aca="true">H213+$D$6*($H$5-H213)*$H$7+$D$9*($H$7^0.5)*(NORMINV(RAND(),0,1))</f>
        <v>3.30173228233571</v>
      </c>
      <c r="J213" s="0" t="n">
        <f aca="true">I213+$D$6*($H$5-I213)*$H$7+$D$9*($H$7^0.5)*(NORMINV(RAND(),0,1))</f>
        <v>3.09326075587842</v>
      </c>
      <c r="K213" s="0" t="n">
        <f aca="true">J213+$D$6*($H$5-J213)*$H$7+$D$9*($H$7^0.5)*(NORMINV(RAND(),0,1))</f>
        <v>3.08240290635104</v>
      </c>
      <c r="L213" s="0" t="n">
        <f aca="true">K213+$D$6*($H$5-K213)*$H$7+$D$9*($H$7^0.5)*(NORMINV(RAND(),0,1))</f>
        <v>3.14535959031629</v>
      </c>
      <c r="M213" s="0" t="n">
        <f aca="true">L213+$D$6*($H$5-L213)*$H$7+$D$9*($H$7^0.5)*(NORMINV(RAND(),0,1))</f>
        <v>3.04590464873008</v>
      </c>
      <c r="N213" s="0" t="n">
        <f aca="false">EXP(M213)</f>
        <v>21.0290465007119</v>
      </c>
      <c r="O213" s="0" t="n">
        <f aca="false">EXP(($H$9*LN(N213))+(1-$H$9)*$H$5+(($D$9^2)/(4*$D$6))*(1-$H$9^2))</f>
        <v>20.4364138724136</v>
      </c>
      <c r="P213" s="32" t="n">
        <f aca="false">(MAX(O213-$D$5,0))*$H$8</f>
        <v>0</v>
      </c>
    </row>
    <row r="214" customFormat="false" ht="12.75" hidden="false" customHeight="false" outlineLevel="0" collapsed="false">
      <c r="C214" s="20" t="n">
        <f aca="false">$H$6</f>
        <v>3.29212628660779</v>
      </c>
      <c r="D214" s="0" t="n">
        <f aca="false">C214+$D$6*($H$5-C214)*$H$7+(C213+$D$6*($H$5-C213)*$H$7-D213)</f>
        <v>3.3098830729317</v>
      </c>
      <c r="E214" s="0" t="n">
        <f aca="false">D214+$D$6*($H$5-D214)*$H$7+(D213+$D$6*($H$5-D213)*$H$7-E213)</f>
        <v>3.26840279708281</v>
      </c>
      <c r="F214" s="0" t="n">
        <f aca="false">E214+$D$6*($H$5-E214)*$H$7+(E213+$D$6*($H$5-E213)*$H$7-F213)</f>
        <v>3.2995024833776</v>
      </c>
      <c r="G214" s="0" t="n">
        <f aca="false">F214+$D$6*($H$5-F214)*$H$7+(F213+$D$6*($H$5-F213)*$H$7-G213)</f>
        <v>3.14983741204605</v>
      </c>
      <c r="H214" s="0" t="n">
        <f aca="false">G214+$D$6*($H$5-G214)*$H$7+(G213+$D$6*($H$5-G213)*$H$7-H213)</f>
        <v>3.07148473693649</v>
      </c>
      <c r="I214" s="0" t="n">
        <f aca="false">H214+$D$6*($H$5-H214)*$H$7+(H213+$D$6*($H$5-H213)*$H$7-I213)</f>
        <v>3.14619042806699</v>
      </c>
      <c r="J214" s="0" t="n">
        <f aca="false">I214+$D$6*($H$5-I214)*$H$7+(I213+$D$6*($H$5-I213)*$H$7-J213)</f>
        <v>3.33377977855877</v>
      </c>
      <c r="K214" s="0" t="n">
        <f aca="false">J214+$D$6*($H$5-J214)*$H$7+(J213+$D$6*($H$5-J213)*$H$7-K213)</f>
        <v>3.32424827147343</v>
      </c>
      <c r="L214" s="0" t="n">
        <f aca="false">K214+$D$6*($H$5-K214)*$H$7+(K213+$D$6*($H$5-K213)*$H$7-L213)</f>
        <v>3.24138341971152</v>
      </c>
      <c r="M214" s="0" t="n">
        <f aca="false">L214+$D$6*($H$5-L214)*$H$7+(L213+$D$6*($H$5-L213)*$H$7-M213)</f>
        <v>3.32140002626107</v>
      </c>
      <c r="N214" s="0" t="n">
        <f aca="false">EXP(M214)</f>
        <v>27.6991028965048</v>
      </c>
      <c r="O214" s="0" t="n">
        <f aca="false">EXP(($H$9*LN(N214))+(1-$H$9)*$H$5+(($D$9^2)/(4*$D$6))*(1-$H$9^2))</f>
        <v>25.4038116650681</v>
      </c>
      <c r="P214" s="32" t="n">
        <f aca="false">(MAX(O214-$D$5,0))*$H$8</f>
        <v>2.09633050187064</v>
      </c>
      <c r="Q214" s="32" t="n">
        <f aca="false">AVERAGE(P213:P214)</f>
        <v>1.04816525093532</v>
      </c>
    </row>
    <row r="215" customFormat="false" ht="12.75" hidden="false" customHeight="false" outlineLevel="0" collapsed="false">
      <c r="A215" s="0" t="n">
        <v>98</v>
      </c>
      <c r="C215" s="20" t="n">
        <f aca="false">$H$6</f>
        <v>3.29212628660779</v>
      </c>
      <c r="D215" s="0" t="n">
        <f aca="true">C215+$D$6*($H$5-C215)*$H$7+$D$9*($H$7^0.5)*(NORMINV(RAND(),0,1))</f>
        <v>3.10211963413318</v>
      </c>
      <c r="E215" s="0" t="n">
        <f aca="true">D215+$D$6*($H$5-D215)*$H$7+$D$9*($H$7^0.5)*(NORMINV(RAND(),0,1))</f>
        <v>3.05217889279175</v>
      </c>
      <c r="F215" s="0" t="n">
        <f aca="true">E215+$D$6*($H$5-E215)*$H$7+$D$9*($H$7^0.5)*(NORMINV(RAND(),0,1))</f>
        <v>3.13365381611453</v>
      </c>
      <c r="G215" s="0" t="n">
        <f aca="true">F215+$D$6*($H$5-F215)*$H$7+$D$9*($H$7^0.5)*(NORMINV(RAND(),0,1))</f>
        <v>3.22222715057866</v>
      </c>
      <c r="H215" s="0" t="n">
        <f aca="true">G215+$D$6*($H$5-G215)*$H$7+$D$9*($H$7^0.5)*(NORMINV(RAND(),0,1))</f>
        <v>3.15747022287571</v>
      </c>
      <c r="I215" s="0" t="n">
        <f aca="true">H215+$D$6*($H$5-H215)*$H$7+$D$9*($H$7^0.5)*(NORMINV(RAND(),0,1))</f>
        <v>3.21265386055215</v>
      </c>
      <c r="J215" s="0" t="n">
        <f aca="true">I215+$D$6*($H$5-I215)*$H$7+$D$9*($H$7^0.5)*(NORMINV(RAND(),0,1))</f>
        <v>3.19027328465645</v>
      </c>
      <c r="K215" s="0" t="n">
        <f aca="true">J215+$D$6*($H$5-J215)*$H$7+$D$9*($H$7^0.5)*(NORMINV(RAND(),0,1))</f>
        <v>3.36030072318739</v>
      </c>
      <c r="L215" s="0" t="n">
        <f aca="true">K215+$D$6*($H$5-K215)*$H$7+$D$9*($H$7^0.5)*(NORMINV(RAND(),0,1))</f>
        <v>3.38767972837991</v>
      </c>
      <c r="M215" s="0" t="n">
        <f aca="true">L215+$D$6*($H$5-L215)*$H$7+$D$9*($H$7^0.5)*(NORMINV(RAND(),0,1))</f>
        <v>3.31300127500466</v>
      </c>
      <c r="N215" s="0" t="n">
        <f aca="false">EXP(M215)</f>
        <v>27.4674392257998</v>
      </c>
      <c r="O215" s="0" t="n">
        <f aca="false">EXP(($H$9*LN(N215))+(1-$H$9)*$H$5+(($D$9^2)/(4*$D$6))*(1-$H$9^2))</f>
        <v>25.2358614644207</v>
      </c>
      <c r="P215" s="32" t="n">
        <f aca="false">(MAX(O215-$D$5,0))*$H$8</f>
        <v>1.93657132916404</v>
      </c>
    </row>
    <row r="216" customFormat="false" ht="12.75" hidden="false" customHeight="false" outlineLevel="0" collapsed="false">
      <c r="C216" s="20" t="n">
        <f aca="false">$H$6</f>
        <v>3.29212628660779</v>
      </c>
      <c r="D216" s="0" t="n">
        <f aca="false">C216+$D$6*($H$5-C216)*$H$7+(C215+$D$6*($H$5-C215)*$H$7-D215)</f>
        <v>3.45803337835452</v>
      </c>
      <c r="E216" s="0" t="n">
        <f aca="false">D216+$D$6*($H$5-D216)*$H$7+(D215+$D$6*($H$5-D215)*$H$7-E215)</f>
        <v>3.48444330860124</v>
      </c>
      <c r="F216" s="0" t="n">
        <f aca="false">E216+$D$6*($H$5-E216)*$H$7+(E215+$D$6*($H$5-E215)*$H$7-F215)</f>
        <v>3.37999290132558</v>
      </c>
      <c r="G216" s="0" t="n">
        <f aca="false">F216+$D$6*($H$5-F216)*$H$7+(F215+$D$6*($H$5-F215)*$H$7-G215)</f>
        <v>3.26898630432986</v>
      </c>
      <c r="H216" s="0" t="n">
        <f aca="false">G216+$D$6*($H$5-G216)*$H$7+(G215+$D$6*($H$5-G215)*$H$7-H215)</f>
        <v>3.31183939449698</v>
      </c>
      <c r="I216" s="0" t="n">
        <f aca="false">H216+$D$6*($H$5-H216)*$H$7+(H215+$D$6*($H$5-H215)*$H$7-I215)</f>
        <v>3.23526884985054</v>
      </c>
      <c r="J216" s="0" t="n">
        <f aca="false">I216+$D$6*($H$5-I216)*$H$7+(I215+$D$6*($H$5-I215)*$H$7-J215)</f>
        <v>3.23676724978074</v>
      </c>
      <c r="K216" s="0" t="n">
        <f aca="false">J216+$D$6*($H$5-J216)*$H$7+(J215+$D$6*($H$5-J215)*$H$7-K215)</f>
        <v>3.04635045463708</v>
      </c>
      <c r="L216" s="0" t="n">
        <f aca="false">K216+$D$6*($H$5-K216)*$H$7+(K215+$D$6*($H$5-K215)*$H$7-L215)</f>
        <v>2.9990632816479</v>
      </c>
      <c r="M216" s="0" t="n">
        <f aca="false">L216+$D$6*($H$5-L216)*$H$7+(L215+$D$6*($H$5-L215)*$H$7-M215)</f>
        <v>3.0543033999865</v>
      </c>
      <c r="N216" s="0" t="n">
        <f aca="false">EXP(M216)</f>
        <v>21.206407996399</v>
      </c>
      <c r="O216" s="0" t="n">
        <f aca="false">EXP(($H$9*LN(N216))+(1-$H$9)*$H$5+(($D$9^2)/(4*$D$6))*(1-$H$9^2))</f>
        <v>20.5724226952241</v>
      </c>
      <c r="P216" s="32" t="n">
        <f aca="false">(MAX(O216-$D$5,0))*$H$8</f>
        <v>0</v>
      </c>
      <c r="Q216" s="32" t="n">
        <f aca="false">AVERAGE(P215:P216)</f>
        <v>0.968285664582019</v>
      </c>
    </row>
    <row r="217" customFormat="false" ht="12.75" hidden="false" customHeight="false" outlineLevel="0" collapsed="false">
      <c r="A217" s="0" t="n">
        <v>99</v>
      </c>
      <c r="C217" s="20" t="n">
        <f aca="false">$H$6</f>
        <v>3.29212628660779</v>
      </c>
      <c r="D217" s="0" t="n">
        <f aca="true">C217+$D$6*($H$5-C217)*$H$7+$D$9*($H$7^0.5)*(NORMINV(RAND(),0,1))</f>
        <v>3.25181049348492</v>
      </c>
      <c r="E217" s="0" t="n">
        <f aca="true">D217+$D$6*($H$5-D217)*$H$7+$D$9*($H$7^0.5)*(NORMINV(RAND(),0,1))</f>
        <v>3.16336632177817</v>
      </c>
      <c r="F217" s="0" t="n">
        <f aca="true">E217+$D$6*($H$5-E217)*$H$7+$D$9*($H$7^0.5)*(NORMINV(RAND(),0,1))</f>
        <v>3.25854424506375</v>
      </c>
      <c r="G217" s="0" t="n">
        <f aca="true">F217+$D$6*($H$5-F217)*$H$7+$D$9*($H$7^0.5)*(NORMINV(RAND(),0,1))</f>
        <v>3.14637944415934</v>
      </c>
      <c r="H217" s="0" t="n">
        <f aca="true">G217+$D$6*($H$5-G217)*$H$7+$D$9*($H$7^0.5)*(NORMINV(RAND(),0,1))</f>
        <v>3.13895184921808</v>
      </c>
      <c r="I217" s="0" t="n">
        <f aca="true">H217+$D$6*($H$5-H217)*$H$7+$D$9*($H$7^0.5)*(NORMINV(RAND(),0,1))</f>
        <v>3.08258789907123</v>
      </c>
      <c r="J217" s="0" t="n">
        <f aca="true">I217+$D$6*($H$5-I217)*$H$7+$D$9*($H$7^0.5)*(NORMINV(RAND(),0,1))</f>
        <v>3.12496784383336</v>
      </c>
      <c r="K217" s="0" t="n">
        <f aca="true">J217+$D$6*($H$5-J217)*$H$7+$D$9*($H$7^0.5)*(NORMINV(RAND(),0,1))</f>
        <v>3.17909225800298</v>
      </c>
      <c r="L217" s="0" t="n">
        <f aca="true">K217+$D$6*($H$5-K217)*$H$7+$D$9*($H$7^0.5)*(NORMINV(RAND(),0,1))</f>
        <v>3.11218700421748</v>
      </c>
      <c r="M217" s="0" t="n">
        <f aca="true">L217+$D$6*($H$5-L217)*$H$7+$D$9*($H$7^0.5)*(NORMINV(RAND(),0,1))</f>
        <v>3.07056535063049</v>
      </c>
      <c r="N217" s="0" t="n">
        <f aca="false">EXP(M217)</f>
        <v>21.5540848465363</v>
      </c>
      <c r="O217" s="0" t="n">
        <f aca="false">EXP(($H$9*LN(N217))+(1-$H$9)*$H$5+(($D$9^2)/(4*$D$6))*(1-$H$9^2))</f>
        <v>20.8383460421272</v>
      </c>
      <c r="P217" s="32" t="n">
        <f aca="false">(MAX(O217-$D$5,0))*$H$8</f>
        <v>0</v>
      </c>
    </row>
    <row r="218" customFormat="false" ht="12.75" hidden="false" customHeight="false" outlineLevel="0" collapsed="false">
      <c r="C218" s="20" t="n">
        <f aca="false">$H$6</f>
        <v>3.29212628660779</v>
      </c>
      <c r="D218" s="0" t="n">
        <f aca="false">C218+$D$6*($H$5-C218)*$H$7+(C217+$D$6*($H$5-C217)*$H$7-D217)</f>
        <v>3.30834251900278</v>
      </c>
      <c r="E218" s="0" t="n">
        <f aca="false">D218+$D$6*($H$5-D218)*$H$7+(D217+$D$6*($H$5-D217)*$H$7-E217)</f>
        <v>3.37325587961482</v>
      </c>
      <c r="F218" s="0" t="n">
        <f aca="false">E218+$D$6*($H$5-E218)*$H$7+(E217+$D$6*($H$5-E217)*$H$7-F217)</f>
        <v>3.25510247237636</v>
      </c>
      <c r="G218" s="0" t="n">
        <f aca="false">F218+$D$6*($H$5-F218)*$H$7+(F217+$D$6*($H$5-F217)*$H$7-G217)</f>
        <v>3.34483401074919</v>
      </c>
      <c r="H218" s="0" t="n">
        <f aca="false">G218+$D$6*($H$5-G218)*$H$7+(G217+$D$6*($H$5-G217)*$H$7-H217)</f>
        <v>3.3303577681546</v>
      </c>
      <c r="I218" s="0" t="n">
        <f aca="false">H218+$D$6*($H$5-H218)*$H$7+(H217+$D$6*($H$5-H217)*$H$7-I217)</f>
        <v>3.36533481133146</v>
      </c>
      <c r="J218" s="0" t="n">
        <f aca="false">I218+$D$6*($H$5-I218)*$H$7+(I217+$D$6*($H$5-I217)*$H$7-J217)</f>
        <v>3.30207269060383</v>
      </c>
      <c r="K218" s="0" t="n">
        <f aca="false">J218+$D$6*($H$5-J218)*$H$7+(J217+$D$6*($H$5-J217)*$H$7-K217)</f>
        <v>3.22755891982149</v>
      </c>
      <c r="L218" s="0" t="n">
        <f aca="false">K218+$D$6*($H$5-K218)*$H$7+(K217+$D$6*($H$5-K217)*$H$7-L217)</f>
        <v>3.27455600581033</v>
      </c>
      <c r="M218" s="0" t="n">
        <f aca="false">L218+$D$6*($H$5-L218)*$H$7+(L217+$D$6*($H$5-L217)*$H$7-M217)</f>
        <v>3.29673932436067</v>
      </c>
      <c r="N218" s="0" t="n">
        <f aca="false">EXP(M218)</f>
        <v>27.024377373749</v>
      </c>
      <c r="O218" s="0" t="n">
        <f aca="false">EXP(($H$9*LN(N218))+(1-$H$9)*$H$5+(($D$9^2)/(4*$D$6))*(1-$H$9^2))</f>
        <v>24.9138203231018</v>
      </c>
      <c r="P218" s="32" t="n">
        <f aca="false">(MAX(O218-$D$5,0))*$H$8</f>
        <v>1.63023631964179</v>
      </c>
      <c r="Q218" s="32" t="n">
        <f aca="false">AVERAGE(P217:P218)</f>
        <v>0.815118159820895</v>
      </c>
    </row>
    <row r="219" customFormat="false" ht="12.75" hidden="false" customHeight="false" outlineLevel="0" collapsed="false">
      <c r="A219" s="0" t="n">
        <v>100</v>
      </c>
      <c r="C219" s="20" t="n">
        <f aca="false">$H$6</f>
        <v>3.29212628660779</v>
      </c>
      <c r="D219" s="0" t="n">
        <f aca="true">C219+$D$6*($H$5-C219)*$H$7+$D$9*($H$7^0.5)*(NORMINV(RAND(),0,1))</f>
        <v>3.17665248099159</v>
      </c>
      <c r="E219" s="0" t="n">
        <f aca="true">D219+$D$6*($H$5-D219)*$H$7+$D$9*($H$7^0.5)*(NORMINV(RAND(),0,1))</f>
        <v>3.21029328183669</v>
      </c>
      <c r="F219" s="0" t="n">
        <f aca="true">E219+$D$6*($H$5-E219)*$H$7+$D$9*($H$7^0.5)*(NORMINV(RAND(),0,1))</f>
        <v>3.12006684847163</v>
      </c>
      <c r="G219" s="0" t="n">
        <f aca="true">F219+$D$6*($H$5-F219)*$H$7+$D$9*($H$7^0.5)*(NORMINV(RAND(),0,1))</f>
        <v>3.05937388701908</v>
      </c>
      <c r="H219" s="0" t="n">
        <f aca="true">G219+$D$6*($H$5-G219)*$H$7+$D$9*($H$7^0.5)*(NORMINV(RAND(),0,1))</f>
        <v>3.25029816378031</v>
      </c>
      <c r="I219" s="0" t="n">
        <f aca="true">H219+$D$6*($H$5-H219)*$H$7+$D$9*($H$7^0.5)*(NORMINV(RAND(),0,1))</f>
        <v>3.39316735958438</v>
      </c>
      <c r="J219" s="0" t="n">
        <f aca="true">I219+$D$6*($H$5-I219)*$H$7+$D$9*($H$7^0.5)*(NORMINV(RAND(),0,1))</f>
        <v>3.36142060950287</v>
      </c>
      <c r="K219" s="0" t="n">
        <f aca="true">J219+$D$6*($H$5-J219)*$H$7+$D$9*($H$7^0.5)*(NORMINV(RAND(),0,1))</f>
        <v>3.3090271791393</v>
      </c>
      <c r="L219" s="0" t="n">
        <f aca="true">K219+$D$6*($H$5-K219)*$H$7+$D$9*($H$7^0.5)*(NORMINV(RAND(),0,1))</f>
        <v>3.35289320849591</v>
      </c>
      <c r="M219" s="0" t="n">
        <f aca="true">L219+$D$6*($H$5-L219)*$H$7+$D$9*($H$7^0.5)*(NORMINV(RAND(),0,1))</f>
        <v>3.2570360899483</v>
      </c>
      <c r="N219" s="0" t="n">
        <f aca="false">EXP(M219)</f>
        <v>25.9724429640824</v>
      </c>
      <c r="O219" s="0" t="n">
        <f aca="false">EXP(($H$9*LN(N219))+(1-$H$9)*$H$5+(($D$9^2)/(4*$D$6))*(1-$H$9^2))</f>
        <v>24.1447227203171</v>
      </c>
      <c r="P219" s="32" t="n">
        <f aca="false">(MAX(O219-$D$5,0))*$H$8</f>
        <v>0.898648049560013</v>
      </c>
    </row>
    <row r="220" customFormat="false" ht="12.75" hidden="false" customHeight="false" outlineLevel="0" collapsed="false">
      <c r="C220" s="20" t="n">
        <f aca="false">$H$6</f>
        <v>3.29212628660779</v>
      </c>
      <c r="D220" s="0" t="n">
        <f aca="false">C220+$D$6*($H$5-C220)*$H$7+(C219+$D$6*($H$5-C219)*$H$7-D219)</f>
        <v>3.38350053149611</v>
      </c>
      <c r="E220" s="0" t="n">
        <f aca="false">D220+$D$6*($H$5-D220)*$H$7+(D219+$D$6*($H$5-D219)*$H$7-E219)</f>
        <v>3.3263289195563</v>
      </c>
      <c r="F220" s="0" t="n">
        <f aca="false">E220+$D$6*($H$5-E220)*$H$7+(E219+$D$6*($H$5-E219)*$H$7-F219)</f>
        <v>3.39357986896849</v>
      </c>
      <c r="G220" s="0" t="n">
        <f aca="false">F220+$D$6*($H$5-F220)*$H$7+(F219+$D$6*($H$5-F219)*$H$7-G219)</f>
        <v>3.43183956788944</v>
      </c>
      <c r="H220" s="0" t="n">
        <f aca="false">G220+$D$6*($H$5-G220)*$H$7+(G219+$D$6*($H$5-G219)*$H$7-H219)</f>
        <v>3.21901145359238</v>
      </c>
      <c r="I220" s="0" t="n">
        <f aca="false">H220+$D$6*($H$5-H220)*$H$7+(H219+$D$6*($H$5-H219)*$H$7-I219)</f>
        <v>3.05475535081831</v>
      </c>
      <c r="J220" s="0" t="n">
        <f aca="false">I220+$D$6*($H$5-I220)*$H$7+(I219+$D$6*($H$5-I219)*$H$7-J219)</f>
        <v>3.06561992493432</v>
      </c>
      <c r="K220" s="0" t="n">
        <f aca="false">J220+$D$6*($H$5-J220)*$H$7+(J219+$D$6*($H$5-J219)*$H$7-K219)</f>
        <v>3.09762399868517</v>
      </c>
      <c r="L220" s="0" t="n">
        <f aca="false">K220+$D$6*($H$5-K220)*$H$7+(K219+$D$6*($H$5-K219)*$H$7-L219)</f>
        <v>3.0338498015319</v>
      </c>
      <c r="M220" s="0" t="n">
        <f aca="false">L220+$D$6*($H$5-L220)*$H$7+(L219+$D$6*($H$5-L219)*$H$7-M219)</f>
        <v>3.11026858504286</v>
      </c>
      <c r="N220" s="0" t="n">
        <f aca="false">EXP(M220)</f>
        <v>22.4270671666939</v>
      </c>
      <c r="O220" s="0" t="n">
        <f aca="false">EXP(($H$9*LN(N220))+(1-$H$9)*$H$5+(($D$9^2)/(4*$D$6))*(1-$H$9^2))</f>
        <v>21.5021234717811</v>
      </c>
      <c r="P220" s="32" t="n">
        <f aca="false">(MAX(O220-$D$5,0))*$H$8</f>
        <v>0</v>
      </c>
      <c r="Q220" s="32" t="n">
        <f aca="false">AVERAGE(P219:P220)</f>
        <v>0.449324024780007</v>
      </c>
    </row>
    <row r="221" customFormat="false" ht="12.75" hidden="false" customHeight="false" outlineLevel="0" collapsed="false">
      <c r="A221" s="0" t="n">
        <v>101</v>
      </c>
      <c r="C221" s="20" t="n">
        <f aca="false">$H$6</f>
        <v>3.29212628660779</v>
      </c>
      <c r="D221" s="0" t="n">
        <f aca="true">C221+$D$6*($H$5-C221)*$H$7+$D$9*($H$7^0.5)*(NORMINV(RAND(),0,1))</f>
        <v>3.33409526312769</v>
      </c>
      <c r="E221" s="0" t="n">
        <f aca="true">D221+$D$6*($H$5-D221)*$H$7+$D$9*($H$7^0.5)*(NORMINV(RAND(),0,1))</f>
        <v>3.29456206274587</v>
      </c>
      <c r="F221" s="0" t="n">
        <f aca="true">E221+$D$6*($H$5-E221)*$H$7+$D$9*($H$7^0.5)*(NORMINV(RAND(),0,1))</f>
        <v>3.1226340279066</v>
      </c>
      <c r="G221" s="0" t="n">
        <f aca="true">F221+$D$6*($H$5-F221)*$H$7+$D$9*($H$7^0.5)*(NORMINV(RAND(),0,1))</f>
        <v>3.01936144722983</v>
      </c>
      <c r="H221" s="0" t="n">
        <f aca="true">G221+$D$6*($H$5-G221)*$H$7+$D$9*($H$7^0.5)*(NORMINV(RAND(),0,1))</f>
        <v>3.04824067124761</v>
      </c>
      <c r="I221" s="0" t="n">
        <f aca="true">H221+$D$6*($H$5-H221)*$H$7+$D$9*($H$7^0.5)*(NORMINV(RAND(),0,1))</f>
        <v>2.95556175866708</v>
      </c>
      <c r="J221" s="0" t="n">
        <f aca="true">I221+$D$6*($H$5-I221)*$H$7+$D$9*($H$7^0.5)*(NORMINV(RAND(),0,1))</f>
        <v>2.92454063742507</v>
      </c>
      <c r="K221" s="0" t="n">
        <f aca="true">J221+$D$6*($H$5-J221)*$H$7+$D$9*($H$7^0.5)*(NORMINV(RAND(),0,1))</f>
        <v>3.11845835126715</v>
      </c>
      <c r="L221" s="0" t="n">
        <f aca="true">K221+$D$6*($H$5-K221)*$H$7+$D$9*($H$7^0.5)*(NORMINV(RAND(),0,1))</f>
        <v>3.14177242034438</v>
      </c>
      <c r="M221" s="0" t="n">
        <f aca="true">L221+$D$6*($H$5-L221)*$H$7+$D$9*($H$7^0.5)*(NORMINV(RAND(),0,1))</f>
        <v>3.36908940897574</v>
      </c>
      <c r="N221" s="0" t="n">
        <f aca="false">EXP(M221)</f>
        <v>29.0520604640097</v>
      </c>
      <c r="O221" s="0" t="n">
        <f aca="false">EXP(($H$9*LN(N221))+(1-$H$9)*$H$5+(($D$9^2)/(4*$D$6))*(1-$H$9^2))</f>
        <v>26.3788718530944</v>
      </c>
      <c r="P221" s="32" t="n">
        <f aca="false">(MAX(O221-$D$5,0))*$H$8</f>
        <v>3.02383644338054</v>
      </c>
    </row>
    <row r="222" customFormat="false" ht="12.75" hidden="false" customHeight="false" outlineLevel="0" collapsed="false">
      <c r="C222" s="20" t="n">
        <f aca="false">$H$6</f>
        <v>3.29212628660779</v>
      </c>
      <c r="D222" s="0" t="n">
        <f aca="false">C222+$D$6*($H$5-C222)*$H$7+(C221+$D$6*($H$5-C221)*$H$7-D221)</f>
        <v>3.22605774936001</v>
      </c>
      <c r="E222" s="0" t="n">
        <f aca="false">D222+$D$6*($H$5-D222)*$H$7+(D221+$D$6*($H$5-D221)*$H$7-E221)</f>
        <v>3.24206013864712</v>
      </c>
      <c r="F222" s="0" t="n">
        <f aca="false">E222+$D$6*($H$5-E222)*$H$7+(E221+$D$6*($H$5-E221)*$H$7-F221)</f>
        <v>3.39101268953352</v>
      </c>
      <c r="G222" s="0" t="n">
        <f aca="false">F222+$D$6*($H$5-F222)*$H$7+(F221+$D$6*($H$5-F221)*$H$7-G221)</f>
        <v>3.4718520076787</v>
      </c>
      <c r="H222" s="0" t="n">
        <f aca="false">G222+$D$6*($H$5-G222)*$H$7+(G221+$D$6*($H$5-G221)*$H$7-H221)</f>
        <v>3.42106894612507</v>
      </c>
      <c r="I222" s="0" t="n">
        <f aca="false">H222+$D$6*($H$5-H222)*$H$7+(H221+$D$6*($H$5-H221)*$H$7-I221)</f>
        <v>3.49236095173561</v>
      </c>
      <c r="J222" s="0" t="n">
        <f aca="false">I222+$D$6*($H$5-I222)*$H$7+(I221+$D$6*($H$5-I221)*$H$7-J221)</f>
        <v>3.50249989701212</v>
      </c>
      <c r="K222" s="0" t="n">
        <f aca="false">J222+$D$6*($H$5-J222)*$H$7+(J221+$D$6*($H$5-J221)*$H$7-K221)</f>
        <v>3.28819282655732</v>
      </c>
      <c r="L222" s="0" t="n">
        <f aca="false">K222+$D$6*($H$5-K222)*$H$7+(K221+$D$6*($H$5-K221)*$H$7-L221)</f>
        <v>3.24497058968343</v>
      </c>
      <c r="M222" s="0" t="n">
        <f aca="false">L222+$D$6*($H$5-L222)*$H$7+(L221+$D$6*($H$5-L221)*$H$7-M221)</f>
        <v>2.99821526601542</v>
      </c>
      <c r="N222" s="0" t="n">
        <f aca="false">EXP(M222)</f>
        <v>20.0497215528034</v>
      </c>
      <c r="O222" s="0" t="n">
        <f aca="false">EXP(($H$9*LN(N222))+(1-$H$9)*$H$5+(($D$9^2)/(4*$D$6))*(1-$H$9^2))</f>
        <v>19.681008801871</v>
      </c>
      <c r="P222" s="32" t="n">
        <f aca="false">(MAX(O222-$D$5,0))*$H$8</f>
        <v>0</v>
      </c>
      <c r="Q222" s="32" t="n">
        <f aca="false">AVERAGE(P221:P222)</f>
        <v>1.51191822169027</v>
      </c>
    </row>
    <row r="223" customFormat="false" ht="12.75" hidden="false" customHeight="false" outlineLevel="0" collapsed="false">
      <c r="A223" s="0" t="n">
        <v>102</v>
      </c>
      <c r="C223" s="20" t="n">
        <f aca="false">$H$6</f>
        <v>3.29212628660779</v>
      </c>
      <c r="D223" s="0" t="n">
        <f aca="true">C223+$D$6*($H$5-C223)*$H$7+$D$9*($H$7^0.5)*(NORMINV(RAND(),0,1))</f>
        <v>3.36131041996766</v>
      </c>
      <c r="E223" s="0" t="n">
        <f aca="true">D223+$D$6*($H$5-D223)*$H$7+$D$9*($H$7^0.5)*(NORMINV(RAND(),0,1))</f>
        <v>3.41092353105767</v>
      </c>
      <c r="F223" s="0" t="n">
        <f aca="true">E223+$D$6*($H$5-E223)*$H$7+$D$9*($H$7^0.5)*(NORMINV(RAND(),0,1))</f>
        <v>3.40071045594622</v>
      </c>
      <c r="G223" s="0" t="n">
        <f aca="true">F223+$D$6*($H$5-F223)*$H$7+$D$9*($H$7^0.5)*(NORMINV(RAND(),0,1))</f>
        <v>3.33142767584151</v>
      </c>
      <c r="H223" s="0" t="n">
        <f aca="true">G223+$D$6*($H$5-G223)*$H$7+$D$9*($H$7^0.5)*(NORMINV(RAND(),0,1))</f>
        <v>3.2946121646381</v>
      </c>
      <c r="I223" s="0" t="n">
        <f aca="true">H223+$D$6*($H$5-H223)*$H$7+$D$9*($H$7^0.5)*(NORMINV(RAND(),0,1))</f>
        <v>3.45323508665742</v>
      </c>
      <c r="J223" s="0" t="n">
        <f aca="true">I223+$D$6*($H$5-I223)*$H$7+$D$9*($H$7^0.5)*(NORMINV(RAND(),0,1))</f>
        <v>3.34285080565413</v>
      </c>
      <c r="K223" s="0" t="n">
        <f aca="true">J223+$D$6*($H$5-J223)*$H$7+$D$9*($H$7^0.5)*(NORMINV(RAND(),0,1))</f>
        <v>3.26806614886495</v>
      </c>
      <c r="L223" s="0" t="n">
        <f aca="true">K223+$D$6*($H$5-K223)*$H$7+$D$9*($H$7^0.5)*(NORMINV(RAND(),0,1))</f>
        <v>3.38713023923324</v>
      </c>
      <c r="M223" s="0" t="n">
        <f aca="true">L223+$D$6*($H$5-L223)*$H$7+$D$9*($H$7^0.5)*(NORMINV(RAND(),0,1))</f>
        <v>3.39083055601818</v>
      </c>
      <c r="N223" s="0" t="n">
        <f aca="false">EXP(M223)</f>
        <v>29.6906017405279</v>
      </c>
      <c r="O223" s="0" t="n">
        <f aca="false">EXP(($H$9*LN(N223))+(1-$H$9)*$H$5+(($D$9^2)/(4*$D$6))*(1-$H$9^2))</f>
        <v>26.8357275945696</v>
      </c>
      <c r="P223" s="32" t="n">
        <f aca="false">(MAX(O223-$D$5,0))*$H$8</f>
        <v>3.45841106742378</v>
      </c>
    </row>
    <row r="224" customFormat="false" ht="12.75" hidden="false" customHeight="false" outlineLevel="0" collapsed="false">
      <c r="C224" s="20" t="n">
        <f aca="false">$H$6</f>
        <v>3.29212628660779</v>
      </c>
      <c r="D224" s="0" t="n">
        <f aca="false">C224+$D$6*($H$5-C224)*$H$7+(C223+$D$6*($H$5-C223)*$H$7-D223)</f>
        <v>3.19884259252004</v>
      </c>
      <c r="E224" s="0" t="n">
        <f aca="false">D224+$D$6*($H$5-D224)*$H$7+(D223+$D$6*($H$5-D223)*$H$7-E223)</f>
        <v>3.12569867033532</v>
      </c>
      <c r="F224" s="0" t="n">
        <f aca="false">E224+$D$6*($H$5-E224)*$H$7+(E223+$D$6*($H$5-E223)*$H$7-F223)</f>
        <v>3.11293626149389</v>
      </c>
      <c r="G224" s="0" t="n">
        <f aca="false">F224+$D$6*($H$5-F224)*$H$7+(F223+$D$6*($H$5-F223)*$H$7-G223)</f>
        <v>3.15978577906702</v>
      </c>
      <c r="H224" s="0" t="n">
        <f aca="false">G224+$D$6*($H$5-G224)*$H$7+(G223+$D$6*($H$5-G223)*$H$7-H223)</f>
        <v>3.17469745273459</v>
      </c>
      <c r="I224" s="0" t="n">
        <f aca="false">H224+$D$6*($H$5-H224)*$H$7+(H223+$D$6*($H$5-H223)*$H$7-I223)</f>
        <v>2.99468762374527</v>
      </c>
      <c r="J224" s="0" t="n">
        <f aca="false">I224+$D$6*($H$5-I224)*$H$7+(I223+$D$6*($H$5-I223)*$H$7-J223)</f>
        <v>3.08418972878306</v>
      </c>
      <c r="K224" s="0" t="n">
        <f aca="false">J224+$D$6*($H$5-J224)*$H$7+(J223+$D$6*($H$5-J223)*$H$7-K223)</f>
        <v>3.13858502895952</v>
      </c>
      <c r="L224" s="0" t="n">
        <f aca="false">K224+$D$6*($H$5-K224)*$H$7+(K223+$D$6*($H$5-K223)*$H$7-L223)</f>
        <v>2.99961277079458</v>
      </c>
      <c r="M224" s="0" t="n">
        <f aca="false">L224+$D$6*($H$5-L224)*$H$7+(L223+$D$6*($H$5-L223)*$H$7-M223)</f>
        <v>2.97647411897298</v>
      </c>
      <c r="N224" s="0" t="n">
        <f aca="false">EXP(M224)</f>
        <v>19.6185219797517</v>
      </c>
      <c r="O224" s="0" t="n">
        <f aca="false">EXP(($H$9*LN(N224))+(1-$H$9)*$H$5+(($D$9^2)/(4*$D$6))*(1-$H$9^2))</f>
        <v>19.3459561435269</v>
      </c>
      <c r="P224" s="32" t="n">
        <f aca="false">(MAX(O224-$D$5,0))*$H$8</f>
        <v>0</v>
      </c>
      <c r="Q224" s="32" t="n">
        <f aca="false">AVERAGE(P223:P224)</f>
        <v>1.72920553371189</v>
      </c>
    </row>
    <row r="225" customFormat="false" ht="12.75" hidden="false" customHeight="false" outlineLevel="0" collapsed="false">
      <c r="A225" s="0" t="n">
        <v>103</v>
      </c>
      <c r="C225" s="20" t="n">
        <f aca="false">$H$6</f>
        <v>3.29212628660779</v>
      </c>
      <c r="D225" s="0" t="n">
        <f aca="true">C225+$D$6*($H$5-C225)*$H$7+$D$9*($H$7^0.5)*(NORMINV(RAND(),0,1))</f>
        <v>3.23338205124546</v>
      </c>
      <c r="E225" s="0" t="n">
        <f aca="true">D225+$D$6*($H$5-D225)*$H$7+$D$9*($H$7^0.5)*(NORMINV(RAND(),0,1))</f>
        <v>3.06710414819035</v>
      </c>
      <c r="F225" s="0" t="n">
        <f aca="true">E225+$D$6*($H$5-E225)*$H$7+$D$9*($H$7^0.5)*(NORMINV(RAND(),0,1))</f>
        <v>3.18024470430504</v>
      </c>
      <c r="G225" s="0" t="n">
        <f aca="true">F225+$D$6*($H$5-F225)*$H$7+$D$9*($H$7^0.5)*(NORMINV(RAND(),0,1))</f>
        <v>3.02331825316753</v>
      </c>
      <c r="H225" s="0" t="n">
        <f aca="true">G225+$D$6*($H$5-G225)*$H$7+$D$9*($H$7^0.5)*(NORMINV(RAND(),0,1))</f>
        <v>2.98040061451436</v>
      </c>
      <c r="I225" s="0" t="n">
        <f aca="true">H225+$D$6*($H$5-H225)*$H$7+$D$9*($H$7^0.5)*(NORMINV(RAND(),0,1))</f>
        <v>2.98254930131266</v>
      </c>
      <c r="J225" s="0" t="n">
        <f aca="true">I225+$D$6*($H$5-I225)*$H$7+$D$9*($H$7^0.5)*(NORMINV(RAND(),0,1))</f>
        <v>2.89203315969909</v>
      </c>
      <c r="K225" s="0" t="n">
        <f aca="true">J225+$D$6*($H$5-J225)*$H$7+$D$9*($H$7^0.5)*(NORMINV(RAND(),0,1))</f>
        <v>2.90394800020421</v>
      </c>
      <c r="L225" s="0" t="n">
        <f aca="true">K225+$D$6*($H$5-K225)*$H$7+$D$9*($H$7^0.5)*(NORMINV(RAND(),0,1))</f>
        <v>2.96287158620106</v>
      </c>
      <c r="M225" s="0" t="n">
        <f aca="true">L225+$D$6*($H$5-L225)*$H$7+$D$9*($H$7^0.5)*(NORMINV(RAND(),0,1))</f>
        <v>3.06424020050462</v>
      </c>
      <c r="N225" s="0" t="n">
        <f aca="false">EXP(M225)</f>
        <v>21.4181822792201</v>
      </c>
      <c r="O225" s="0" t="n">
        <f aca="false">EXP(($H$9*LN(N225))+(1-$H$9)*$H$5+(($D$9^2)/(4*$D$6))*(1-$H$9^2))</f>
        <v>20.7345080498578</v>
      </c>
      <c r="P225" s="32" t="n">
        <f aca="false">(MAX(O225-$D$5,0))*$H$8</f>
        <v>0</v>
      </c>
    </row>
    <row r="226" customFormat="false" ht="12.75" hidden="false" customHeight="false" outlineLevel="0" collapsed="false">
      <c r="C226" s="20" t="n">
        <f aca="false">$H$6</f>
        <v>3.29212628660779</v>
      </c>
      <c r="D226" s="0" t="n">
        <f aca="false">C226+$D$6*($H$5-C226)*$H$7+(C225+$D$6*($H$5-C225)*$H$7-D225)</f>
        <v>3.32677096124224</v>
      </c>
      <c r="E226" s="0" t="n">
        <f aca="false">D226+$D$6*($H$5-D226)*$H$7+(D225+$D$6*($H$5-D225)*$H$7-E225)</f>
        <v>3.46951805320264</v>
      </c>
      <c r="F226" s="0" t="n">
        <f aca="false">E226+$D$6*($H$5-E226)*$H$7+(E225+$D$6*($H$5-E225)*$H$7-F225)</f>
        <v>3.33340201313507</v>
      </c>
      <c r="G226" s="0" t="n">
        <f aca="false">F226+$D$6*($H$5-F226)*$H$7+(F225+$D$6*($H$5-F225)*$H$7-G225)</f>
        <v>3.46789520174099</v>
      </c>
      <c r="H226" s="0" t="n">
        <f aca="false">G226+$D$6*($H$5-G226)*$H$7+(G225+$D$6*($H$5-G225)*$H$7-H225)</f>
        <v>3.48890900285832</v>
      </c>
      <c r="I226" s="0" t="n">
        <f aca="false">H226+$D$6*($H$5-H226)*$H$7+(H225+$D$6*($H$5-H225)*$H$7-I225)</f>
        <v>3.46537340909003</v>
      </c>
      <c r="J226" s="0" t="n">
        <f aca="false">I226+$D$6*($H$5-I226)*$H$7+(I225+$D$6*($H$5-I225)*$H$7-J225)</f>
        <v>3.5350073747381</v>
      </c>
      <c r="K226" s="0" t="n">
        <f aca="false">J226+$D$6*($H$5-J226)*$H$7+(J225+$D$6*($H$5-J225)*$H$7-K225)</f>
        <v>3.50270317762026</v>
      </c>
      <c r="L226" s="0" t="n">
        <f aca="false">K226+$D$6*($H$5-K226)*$H$7+(K225+$D$6*($H$5-K225)*$H$7-L225)</f>
        <v>3.42387142382676</v>
      </c>
      <c r="M226" s="0" t="n">
        <f aca="false">L226+$D$6*($H$5-L226)*$H$7+(L225+$D$6*($H$5-L225)*$H$7-M225)</f>
        <v>3.30306447448654</v>
      </c>
      <c r="N226" s="0" t="n">
        <f aca="false">EXP(M226)</f>
        <v>27.1958523484848</v>
      </c>
      <c r="O226" s="0" t="n">
        <f aca="false">EXP(($H$9*LN(N226))+(1-$H$9)*$H$5+(($D$9^2)/(4*$D$6))*(1-$H$9^2))</f>
        <v>25.038588225764</v>
      </c>
      <c r="P226" s="32" t="n">
        <f aca="false">(MAX(O226-$D$5,0))*$H$8</f>
        <v>1.74891921988729</v>
      </c>
      <c r="Q226" s="32" t="n">
        <f aca="false">AVERAGE(P225:P226)</f>
        <v>0.874459609943646</v>
      </c>
    </row>
    <row r="227" customFormat="false" ht="12.75" hidden="false" customHeight="false" outlineLevel="0" collapsed="false">
      <c r="A227" s="0" t="n">
        <v>104</v>
      </c>
      <c r="C227" s="20" t="n">
        <f aca="false">$H$6</f>
        <v>3.29212628660779</v>
      </c>
      <c r="D227" s="0" t="n">
        <f aca="true">C227+$D$6*($H$5-C227)*$H$7+$D$9*($H$7^0.5)*(NORMINV(RAND(),0,1))</f>
        <v>3.30307202616899</v>
      </c>
      <c r="E227" s="0" t="n">
        <f aca="true">D227+$D$6*($H$5-D227)*$H$7+$D$9*($H$7^0.5)*(NORMINV(RAND(),0,1))</f>
        <v>3.39746478615905</v>
      </c>
      <c r="F227" s="0" t="n">
        <f aca="true">E227+$D$6*($H$5-E227)*$H$7+$D$9*($H$7^0.5)*(NORMINV(RAND(),0,1))</f>
        <v>3.36696212275705</v>
      </c>
      <c r="G227" s="0" t="n">
        <f aca="true">F227+$D$6*($H$5-F227)*$H$7+$D$9*($H$7^0.5)*(NORMINV(RAND(),0,1))</f>
        <v>3.34750469577473</v>
      </c>
      <c r="H227" s="0" t="n">
        <f aca="true">G227+$D$6*($H$5-G227)*$H$7+$D$9*($H$7^0.5)*(NORMINV(RAND(),0,1))</f>
        <v>3.27416024751728</v>
      </c>
      <c r="I227" s="0" t="n">
        <f aca="true">H227+$D$6*($H$5-H227)*$H$7+$D$9*($H$7^0.5)*(NORMINV(RAND(),0,1))</f>
        <v>3.28787215900629</v>
      </c>
      <c r="J227" s="0" t="n">
        <f aca="true">I227+$D$6*($H$5-I227)*$H$7+$D$9*($H$7^0.5)*(NORMINV(RAND(),0,1))</f>
        <v>3.28680389847226</v>
      </c>
      <c r="K227" s="0" t="n">
        <f aca="true">J227+$D$6*($H$5-J227)*$H$7+$D$9*($H$7^0.5)*(NORMINV(RAND(),0,1))</f>
        <v>3.36123987238284</v>
      </c>
      <c r="L227" s="0" t="n">
        <f aca="true">K227+$D$6*($H$5-K227)*$H$7+$D$9*($H$7^0.5)*(NORMINV(RAND(),0,1))</f>
        <v>3.36393043296205</v>
      </c>
      <c r="M227" s="0" t="n">
        <f aca="true">L227+$D$6*($H$5-L227)*$H$7+$D$9*($H$7^0.5)*(NORMINV(RAND(),0,1))</f>
        <v>3.3148040163</v>
      </c>
      <c r="N227" s="0" t="n">
        <f aca="false">EXP(M227)</f>
        <v>27.5170005724902</v>
      </c>
      <c r="O227" s="0" t="n">
        <f aca="false">EXP(($H$9*LN(N227))+(1-$H$9)*$H$5+(($D$9^2)/(4*$D$6))*(1-$H$9^2))</f>
        <v>25.2718171230567</v>
      </c>
      <c r="P227" s="32" t="n">
        <f aca="false">(MAX(O227-$D$5,0))*$H$8</f>
        <v>1.97077340963599</v>
      </c>
    </row>
    <row r="228" customFormat="false" ht="12.75" hidden="false" customHeight="false" outlineLevel="0" collapsed="false">
      <c r="C228" s="20" t="n">
        <f aca="false">$H$6</f>
        <v>3.29212628660779</v>
      </c>
      <c r="D228" s="0" t="n">
        <f aca="false">C228+$D$6*($H$5-C228)*$H$7+(C227+$D$6*($H$5-C227)*$H$7-D227)</f>
        <v>3.25708098631871</v>
      </c>
      <c r="E228" s="0" t="n">
        <f aca="false">D228+$D$6*($H$5-D228)*$H$7+(D227+$D$6*($H$5-D227)*$H$7-E227)</f>
        <v>3.13915741523394</v>
      </c>
      <c r="F228" s="0" t="n">
        <f aca="false">E228+$D$6*($H$5-E228)*$H$7+(E227+$D$6*($H$5-E227)*$H$7-F227)</f>
        <v>3.14668459468306</v>
      </c>
      <c r="G228" s="0" t="n">
        <f aca="false">F228+$D$6*($H$5-F228)*$H$7+(F227+$D$6*($H$5-F227)*$H$7-G227)</f>
        <v>3.1437087591338</v>
      </c>
      <c r="H228" s="0" t="n">
        <f aca="false">G228+$D$6*($H$5-G228)*$H$7+(G227+$D$6*($H$5-G227)*$H$7-H227)</f>
        <v>3.19514936985541</v>
      </c>
      <c r="I228" s="0" t="n">
        <f aca="false">H228+$D$6*($H$5-H228)*$H$7+(H227+$D$6*($H$5-H227)*$H$7-I227)</f>
        <v>3.1600505513964</v>
      </c>
      <c r="J228" s="0" t="n">
        <f aca="false">I228+$D$6*($H$5-I228)*$H$7+(I227+$D$6*($H$5-I227)*$H$7-J227)</f>
        <v>3.14023663596492</v>
      </c>
      <c r="K228" s="0" t="n">
        <f aca="false">J228+$D$6*($H$5-J228)*$H$7+(J227+$D$6*($H$5-J227)*$H$7-K227)</f>
        <v>3.04541130544163</v>
      </c>
      <c r="L228" s="0" t="n">
        <f aca="false">K228+$D$6*($H$5-K228)*$H$7+(K227+$D$6*($H$5-K227)*$H$7-L227)</f>
        <v>3.02281257706576</v>
      </c>
      <c r="M228" s="0" t="n">
        <f aca="false">L228+$D$6*($H$5-L228)*$H$7+(L227+$D$6*($H$5-L227)*$H$7-M227)</f>
        <v>3.05250065869116</v>
      </c>
      <c r="N228" s="0" t="n">
        <f aca="false">EXP(M228)</f>
        <v>21.1682127673805</v>
      </c>
      <c r="O228" s="0" t="n">
        <f aca="false">EXP(($H$9*LN(N228))+(1-$H$9)*$H$5+(($D$9^2)/(4*$D$6))*(1-$H$9^2))</f>
        <v>20.5431531336352</v>
      </c>
      <c r="P228" s="32" t="n">
        <f aca="false">(MAX(O228-$D$5,0))*$H$8</f>
        <v>0</v>
      </c>
      <c r="Q228" s="32" t="n">
        <f aca="false">AVERAGE(P227:P228)</f>
        <v>0.985386704817994</v>
      </c>
    </row>
    <row r="229" customFormat="false" ht="12.75" hidden="false" customHeight="false" outlineLevel="0" collapsed="false">
      <c r="A229" s="0" t="n">
        <v>105</v>
      </c>
      <c r="C229" s="20" t="n">
        <f aca="false">$H$6</f>
        <v>3.29212628660779</v>
      </c>
      <c r="D229" s="0" t="n">
        <f aca="true">C229+$D$6*($H$5-C229)*$H$7+$D$9*($H$7^0.5)*(NORMINV(RAND(),0,1))</f>
        <v>3.38018544975032</v>
      </c>
      <c r="E229" s="0" t="n">
        <f aca="true">D229+$D$6*($H$5-D229)*$H$7+$D$9*($H$7^0.5)*(NORMINV(RAND(),0,1))</f>
        <v>3.44019796595083</v>
      </c>
      <c r="F229" s="0" t="n">
        <f aca="true">E229+$D$6*($H$5-E229)*$H$7+$D$9*($H$7^0.5)*(NORMINV(RAND(),0,1))</f>
        <v>3.44200569837857</v>
      </c>
      <c r="G229" s="0" t="n">
        <f aca="true">F229+$D$6*($H$5-F229)*$H$7+$D$9*($H$7^0.5)*(NORMINV(RAND(),0,1))</f>
        <v>3.38374816581292</v>
      </c>
      <c r="H229" s="0" t="n">
        <f aca="true">G229+$D$6*($H$5-G229)*$H$7+$D$9*($H$7^0.5)*(NORMINV(RAND(),0,1))</f>
        <v>3.4199033972337</v>
      </c>
      <c r="I229" s="0" t="n">
        <f aca="true">H229+$D$6*($H$5-H229)*$H$7+$D$9*($H$7^0.5)*(NORMINV(RAND(),0,1))</f>
        <v>3.28932204802774</v>
      </c>
      <c r="J229" s="0" t="n">
        <f aca="true">I229+$D$6*($H$5-I229)*$H$7+$D$9*($H$7^0.5)*(NORMINV(RAND(),0,1))</f>
        <v>3.18941321373496</v>
      </c>
      <c r="K229" s="0" t="n">
        <f aca="true">J229+$D$6*($H$5-J229)*$H$7+$D$9*($H$7^0.5)*(NORMINV(RAND(),0,1))</f>
        <v>3.2576291592936</v>
      </c>
      <c r="L229" s="0" t="n">
        <f aca="true">K229+$D$6*($H$5-K229)*$H$7+$D$9*($H$7^0.5)*(NORMINV(RAND(),0,1))</f>
        <v>3.1646643543948</v>
      </c>
      <c r="M229" s="0" t="n">
        <f aca="true">L229+$D$6*($H$5-L229)*$H$7+$D$9*($H$7^0.5)*(NORMINV(RAND(),0,1))</f>
        <v>3.07098937658899</v>
      </c>
      <c r="N229" s="0" t="n">
        <f aca="false">EXP(M229)</f>
        <v>21.5632262759877</v>
      </c>
      <c r="O229" s="0" t="n">
        <f aca="false">EXP(($H$9*LN(N229))+(1-$H$9)*$H$5+(($D$9^2)/(4*$D$6))*(1-$H$9^2))</f>
        <v>20.8453257125258</v>
      </c>
      <c r="P229" s="32" t="n">
        <f aca="false">(MAX(O229-$D$5,0))*$H$8</f>
        <v>0</v>
      </c>
    </row>
    <row r="230" customFormat="false" ht="12.75" hidden="false" customHeight="false" outlineLevel="0" collapsed="false">
      <c r="C230" s="20" t="n">
        <f aca="false">$H$6</f>
        <v>3.29212628660779</v>
      </c>
      <c r="D230" s="0" t="n">
        <f aca="false">C230+$D$6*($H$5-C230)*$H$7+(C229+$D$6*($H$5-C229)*$H$7-D229)</f>
        <v>3.17996756273738</v>
      </c>
      <c r="E230" s="0" t="n">
        <f aca="false">D230+$D$6*($H$5-D230)*$H$7+(D229+$D$6*($H$5-D229)*$H$7-E229)</f>
        <v>3.09642423544216</v>
      </c>
      <c r="F230" s="0" t="n">
        <f aca="false">E230+$D$6*($H$5-E230)*$H$7+(E229+$D$6*($H$5-E229)*$H$7-F229)</f>
        <v>3.07164101906155</v>
      </c>
      <c r="G230" s="0" t="n">
        <f aca="false">F230+$D$6*($H$5-F230)*$H$7+(F229+$D$6*($H$5-F229)*$H$7-G229)</f>
        <v>3.10746528909561</v>
      </c>
      <c r="H230" s="0" t="n">
        <f aca="false">G230+$D$6*($H$5-G230)*$H$7+(G229+$D$6*($H$5-G229)*$H$7-H229)</f>
        <v>3.04940622013898</v>
      </c>
      <c r="I230" s="0" t="n">
        <f aca="false">H230+$D$6*($H$5-H230)*$H$7+(H229+$D$6*($H$5-H229)*$H$7-I229)</f>
        <v>3.15860066237496</v>
      </c>
      <c r="J230" s="0" t="n">
        <f aca="false">I230+$D$6*($H$5-I230)*$H$7+(I229+$D$6*($H$5-I229)*$H$7-J229)</f>
        <v>3.23762732070222</v>
      </c>
      <c r="K230" s="0" t="n">
        <f aca="false">J230+$D$6*($H$5-J230)*$H$7+(J229+$D$6*($H$5-J229)*$H$7-K229)</f>
        <v>3.14902201853087</v>
      </c>
      <c r="L230" s="0" t="n">
        <f aca="false">K230+$D$6*($H$5-K230)*$H$7+(K229+$D$6*($H$5-K229)*$H$7-L229)</f>
        <v>3.22207865563302</v>
      </c>
      <c r="M230" s="0" t="n">
        <f aca="false">L230+$D$6*($H$5-L230)*$H$7+(L229+$D$6*($H$5-L229)*$H$7-M229)</f>
        <v>3.29631529840217</v>
      </c>
      <c r="N230" s="0" t="n">
        <f aca="false">EXP(M230)</f>
        <v>27.0129207653516</v>
      </c>
      <c r="O230" s="0" t="n">
        <f aca="false">EXP(($H$9*LN(N230))+(1-$H$9)*$H$5+(($D$9^2)/(4*$D$6))*(1-$H$9^2))</f>
        <v>24.9054783927994</v>
      </c>
      <c r="P230" s="32" t="n">
        <f aca="false">(MAX(O230-$D$5,0))*$H$8</f>
        <v>1.62230123008095</v>
      </c>
      <c r="Q230" s="32" t="n">
        <f aca="false">AVERAGE(P229:P230)</f>
        <v>0.811150615040474</v>
      </c>
    </row>
    <row r="231" customFormat="false" ht="12.75" hidden="false" customHeight="false" outlineLevel="0" collapsed="false">
      <c r="A231" s="0" t="n">
        <v>106</v>
      </c>
      <c r="C231" s="20" t="n">
        <f aca="false">$H$6</f>
        <v>3.29212628660779</v>
      </c>
      <c r="D231" s="0" t="n">
        <f aca="true">C231+$D$6*($H$5-C231)*$H$7+$D$9*($H$7^0.5)*(NORMINV(RAND(),0,1))</f>
        <v>3.43369493805442</v>
      </c>
      <c r="E231" s="0" t="n">
        <f aca="true">D231+$D$6*($H$5-D231)*$H$7+$D$9*($H$7^0.5)*(NORMINV(RAND(),0,1))</f>
        <v>3.3073129845956</v>
      </c>
      <c r="F231" s="0" t="n">
        <f aca="true">E231+$D$6*($H$5-E231)*$H$7+$D$9*($H$7^0.5)*(NORMINV(RAND(),0,1))</f>
        <v>3.17419839133291</v>
      </c>
      <c r="G231" s="0" t="n">
        <f aca="true">F231+$D$6*($H$5-F231)*$H$7+$D$9*($H$7^0.5)*(NORMINV(RAND(),0,1))</f>
        <v>3.07063152206114</v>
      </c>
      <c r="H231" s="0" t="n">
        <f aca="true">G231+$D$6*($H$5-G231)*$H$7+$D$9*($H$7^0.5)*(NORMINV(RAND(),0,1))</f>
        <v>3.11792214256058</v>
      </c>
      <c r="I231" s="0" t="n">
        <f aca="true">H231+$D$6*($H$5-H231)*$H$7+$D$9*($H$7^0.5)*(NORMINV(RAND(),0,1))</f>
        <v>3.02405225370422</v>
      </c>
      <c r="J231" s="0" t="n">
        <f aca="true">I231+$D$6*($H$5-I231)*$H$7+$D$9*($H$7^0.5)*(NORMINV(RAND(),0,1))</f>
        <v>3.10077434942617</v>
      </c>
      <c r="K231" s="0" t="n">
        <f aca="true">J231+$D$6*($H$5-J231)*$H$7+$D$9*($H$7^0.5)*(NORMINV(RAND(),0,1))</f>
        <v>2.97368729790127</v>
      </c>
      <c r="L231" s="0" t="n">
        <f aca="true">K231+$D$6*($H$5-K231)*$H$7+$D$9*($H$7^0.5)*(NORMINV(RAND(),0,1))</f>
        <v>2.92880054546432</v>
      </c>
      <c r="M231" s="0" t="n">
        <f aca="true">L231+$D$6*($H$5-L231)*$H$7+$D$9*($H$7^0.5)*(NORMINV(RAND(),0,1))</f>
        <v>2.96551042971555</v>
      </c>
      <c r="N231" s="0" t="n">
        <f aca="false">EXP(M231)</f>
        <v>19.4046054012933</v>
      </c>
      <c r="O231" s="0" t="n">
        <f aca="false">EXP(($H$9*LN(N231))+(1-$H$9)*$H$5+(($D$9^2)/(4*$D$6))*(1-$H$9^2))</f>
        <v>19.1791644119447</v>
      </c>
      <c r="P231" s="32" t="n">
        <f aca="false">(MAX(O231-$D$5,0))*$H$8</f>
        <v>0</v>
      </c>
    </row>
    <row r="232" customFormat="false" ht="12.75" hidden="false" customHeight="false" outlineLevel="0" collapsed="false">
      <c r="C232" s="20" t="n">
        <f aca="false">$H$6</f>
        <v>3.29212628660779</v>
      </c>
      <c r="D232" s="0" t="n">
        <f aca="false">C232+$D$6*($H$5-C232)*$H$7+(C231+$D$6*($H$5-C231)*$H$7-D231)</f>
        <v>3.12645807443328</v>
      </c>
      <c r="E232" s="0" t="n">
        <f aca="false">D232+$D$6*($H$5-D232)*$H$7+(D231+$D$6*($H$5-D231)*$H$7-E231)</f>
        <v>3.22930921679739</v>
      </c>
      <c r="F232" s="0" t="n">
        <f aca="false">E232+$D$6*($H$5-E232)*$H$7+(E231+$D$6*($H$5-E231)*$H$7-F231)</f>
        <v>3.3394483261072</v>
      </c>
      <c r="G232" s="0" t="n">
        <f aca="false">F232+$D$6*($H$5-F232)*$H$7+(F231+$D$6*($H$5-F231)*$H$7-G231)</f>
        <v>3.42058193284739</v>
      </c>
      <c r="H232" s="0" t="n">
        <f aca="false">G232+$D$6*($H$5-G232)*$H$7+(G231+$D$6*($H$5-G231)*$H$7-H231)</f>
        <v>3.35138747481211</v>
      </c>
      <c r="I232" s="0" t="n">
        <f aca="false">H232+$D$6*($H$5-H232)*$H$7+(H231+$D$6*($H$5-H231)*$H$7-I231)</f>
        <v>3.42387045669848</v>
      </c>
      <c r="J232" s="0" t="n">
        <f aca="false">I232+$D$6*($H$5-I232)*$H$7+(I231+$D$6*($H$5-I231)*$H$7-J231)</f>
        <v>3.32626618501102</v>
      </c>
      <c r="K232" s="0" t="n">
        <f aca="false">J232+$D$6*($H$5-J232)*$H$7+(J231+$D$6*($H$5-J231)*$H$7-K231)</f>
        <v>3.4329638799232</v>
      </c>
      <c r="L232" s="0" t="n">
        <f aca="false">K232+$D$6*($H$5-K232)*$H$7+(K231+$D$6*($H$5-K231)*$H$7-L231)</f>
        <v>3.4579424645635</v>
      </c>
      <c r="M232" s="0" t="n">
        <f aca="false">L232+$D$6*($H$5-L232)*$H$7+(L231+$D$6*($H$5-L231)*$H$7-M231)</f>
        <v>3.40179424527561</v>
      </c>
      <c r="N232" s="0" t="n">
        <f aca="false">EXP(M232)</f>
        <v>30.0179112531595</v>
      </c>
      <c r="O232" s="0" t="n">
        <f aca="false">EXP(($H$9*LN(N232))+(1-$H$9)*$H$5+(($D$9^2)/(4*$D$6))*(1-$H$9^2))</f>
        <v>27.069104679078</v>
      </c>
      <c r="P232" s="32" t="n">
        <f aca="false">(MAX(O232-$D$5,0))*$H$8</f>
        <v>3.68040621721237</v>
      </c>
      <c r="Q232" s="32" t="n">
        <f aca="false">AVERAGE(P231:P232)</f>
        <v>1.84020310860619</v>
      </c>
    </row>
    <row r="233" customFormat="false" ht="12.75" hidden="false" customHeight="false" outlineLevel="0" collapsed="false">
      <c r="A233" s="0" t="n">
        <v>107</v>
      </c>
      <c r="C233" s="20" t="n">
        <f aca="false">$H$6</f>
        <v>3.29212628660779</v>
      </c>
      <c r="D233" s="0" t="n">
        <f aca="true">C233+$D$6*($H$5-C233)*$H$7+$D$9*($H$7^0.5)*(NORMINV(RAND(),0,1))</f>
        <v>3.33106781498457</v>
      </c>
      <c r="E233" s="0" t="n">
        <f aca="true">D233+$D$6*($H$5-D233)*$H$7+$D$9*($H$7^0.5)*(NORMINV(RAND(),0,1))</f>
        <v>3.38482312395586</v>
      </c>
      <c r="F233" s="0" t="n">
        <f aca="true">E233+$D$6*($H$5-E233)*$H$7+$D$9*($H$7^0.5)*(NORMINV(RAND(),0,1))</f>
        <v>3.47561114858554</v>
      </c>
      <c r="G233" s="0" t="n">
        <f aca="true">F233+$D$6*($H$5-F233)*$H$7+$D$9*($H$7^0.5)*(NORMINV(RAND(),0,1))</f>
        <v>3.52926699866456</v>
      </c>
      <c r="H233" s="0" t="n">
        <f aca="true">G233+$D$6*($H$5-G233)*$H$7+$D$9*($H$7^0.5)*(NORMINV(RAND(),0,1))</f>
        <v>3.40197425573391</v>
      </c>
      <c r="I233" s="0" t="n">
        <f aca="true">H233+$D$6*($H$5-H233)*$H$7+$D$9*($H$7^0.5)*(NORMINV(RAND(),0,1))</f>
        <v>3.4220962627838</v>
      </c>
      <c r="J233" s="0" t="n">
        <f aca="true">I233+$D$6*($H$5-I233)*$H$7+$D$9*($H$7^0.5)*(NORMINV(RAND(),0,1))</f>
        <v>3.45758976844116</v>
      </c>
      <c r="K233" s="0" t="n">
        <f aca="true">J233+$D$6*($H$5-J233)*$H$7+$D$9*($H$7^0.5)*(NORMINV(RAND(),0,1))</f>
        <v>3.46593851161107</v>
      </c>
      <c r="L233" s="0" t="n">
        <f aca="true">K233+$D$6*($H$5-K233)*$H$7+$D$9*($H$7^0.5)*(NORMINV(RAND(),0,1))</f>
        <v>3.34424573261318</v>
      </c>
      <c r="M233" s="0" t="n">
        <f aca="true">L233+$D$6*($H$5-L233)*$H$7+$D$9*($H$7^0.5)*(NORMINV(RAND(),0,1))</f>
        <v>3.24186990297329</v>
      </c>
      <c r="N233" s="0" t="n">
        <f aca="false">EXP(M233)</f>
        <v>25.5815119972061</v>
      </c>
      <c r="O233" s="0" t="n">
        <f aca="false">EXP(($H$9*LN(N233))+(1-$H$9)*$H$5+(($D$9^2)/(4*$D$6))*(1-$H$9^2))</f>
        <v>23.8572433100018</v>
      </c>
      <c r="P233" s="32" t="n">
        <f aca="false">(MAX(O233-$D$5,0))*$H$8</f>
        <v>0.625189175529976</v>
      </c>
    </row>
    <row r="234" customFormat="false" ht="12.75" hidden="false" customHeight="false" outlineLevel="0" collapsed="false">
      <c r="C234" s="20" t="n">
        <f aca="false">$H$6</f>
        <v>3.29212628660779</v>
      </c>
      <c r="D234" s="0" t="n">
        <f aca="false">C234+$D$6*($H$5-C234)*$H$7+(C233+$D$6*($H$5-C233)*$H$7-D233)</f>
        <v>3.22908519750313</v>
      </c>
      <c r="E234" s="0" t="n">
        <f aca="false">D234+$D$6*($H$5-D234)*$H$7+(D233+$D$6*($H$5-D233)*$H$7-E233)</f>
        <v>3.15179907743713</v>
      </c>
      <c r="F234" s="0" t="n">
        <f aca="false">E234+$D$6*($H$5-E234)*$H$7+(E233+$D$6*($H$5-E233)*$H$7-F233)</f>
        <v>3.03803556885457</v>
      </c>
      <c r="G234" s="0" t="n">
        <f aca="false">F234+$D$6*($H$5-F234)*$H$7+(F233+$D$6*($H$5-F233)*$H$7-G233)</f>
        <v>2.96194645624397</v>
      </c>
      <c r="H234" s="0" t="n">
        <f aca="false">G234+$D$6*($H$5-G234)*$H$7+(G233+$D$6*($H$5-G233)*$H$7-H233)</f>
        <v>3.06733536163878</v>
      </c>
      <c r="I234" s="0" t="n">
        <f aca="false">H234+$D$6*($H$5-H234)*$H$7+(H233+$D$6*($H$5-H233)*$H$7-I233)</f>
        <v>3.02582644761889</v>
      </c>
      <c r="J234" s="0" t="n">
        <f aca="false">I234+$D$6*($H$5-I234)*$H$7+(I233+$D$6*($H$5-I233)*$H$7-J233)</f>
        <v>2.96945076599602</v>
      </c>
      <c r="K234" s="0" t="n">
        <f aca="false">J234+$D$6*($H$5-J234)*$H$7+(J233+$D$6*($H$5-J233)*$H$7-K233)</f>
        <v>2.94071266621341</v>
      </c>
      <c r="L234" s="0" t="n">
        <f aca="false">K234+$D$6*($H$5-K234)*$H$7+(K233+$D$6*($H$5-K233)*$H$7-L233)</f>
        <v>3.04249727741463</v>
      </c>
      <c r="M234" s="0" t="n">
        <f aca="false">L234+$D$6*($H$5-L234)*$H$7+(L233+$D$6*($H$5-L233)*$H$7-M233)</f>
        <v>3.12543477201787</v>
      </c>
      <c r="N234" s="0" t="n">
        <f aca="false">EXP(M234)</f>
        <v>22.7697926104688</v>
      </c>
      <c r="O234" s="0" t="n">
        <f aca="false">EXP(($H$9*LN(N234))+(1-$H$9)*$H$5+(($D$9^2)/(4*$D$6))*(1-$H$9^2))</f>
        <v>21.7612237247262</v>
      </c>
      <c r="P234" s="32" t="n">
        <f aca="false">(MAX(O234-$D$5,0))*$H$8</f>
        <v>0</v>
      </c>
      <c r="Q234" s="32" t="n">
        <f aca="false">AVERAGE(P233:P234)</f>
        <v>0.312594587764988</v>
      </c>
    </row>
    <row r="235" customFormat="false" ht="12.75" hidden="false" customHeight="false" outlineLevel="0" collapsed="false">
      <c r="A235" s="0" t="n">
        <v>108</v>
      </c>
      <c r="C235" s="20" t="n">
        <f aca="false">$H$6</f>
        <v>3.29212628660779</v>
      </c>
      <c r="D235" s="0" t="n">
        <f aca="true">C235+$D$6*($H$5-C235)*$H$7+$D$9*($H$7^0.5)*(NORMINV(RAND(),0,1))</f>
        <v>3.29460742360094</v>
      </c>
      <c r="E235" s="0" t="n">
        <f aca="true">D235+$D$6*($H$5-D235)*$H$7+$D$9*($H$7^0.5)*(NORMINV(RAND(),0,1))</f>
        <v>3.3402195341528</v>
      </c>
      <c r="F235" s="0" t="n">
        <f aca="true">E235+$D$6*($H$5-E235)*$H$7+$D$9*($H$7^0.5)*(NORMINV(RAND(),0,1))</f>
        <v>3.34341059606332</v>
      </c>
      <c r="G235" s="0" t="n">
        <f aca="true">F235+$D$6*($H$5-F235)*$H$7+$D$9*($H$7^0.5)*(NORMINV(RAND(),0,1))</f>
        <v>3.28158876826165</v>
      </c>
      <c r="H235" s="0" t="n">
        <f aca="true">G235+$D$6*($H$5-G235)*$H$7+$D$9*($H$7^0.5)*(NORMINV(RAND(),0,1))</f>
        <v>3.28671597683029</v>
      </c>
      <c r="I235" s="0" t="n">
        <f aca="true">H235+$D$6*($H$5-H235)*$H$7+$D$9*($H$7^0.5)*(NORMINV(RAND(),0,1))</f>
        <v>3.31469985576937</v>
      </c>
      <c r="J235" s="0" t="n">
        <f aca="true">I235+$D$6*($H$5-I235)*$H$7+$D$9*($H$7^0.5)*(NORMINV(RAND(),0,1))</f>
        <v>3.23481442745219</v>
      </c>
      <c r="K235" s="0" t="n">
        <f aca="true">J235+$D$6*($H$5-J235)*$H$7+$D$9*($H$7^0.5)*(NORMINV(RAND(),0,1))</f>
        <v>3.31096539300406</v>
      </c>
      <c r="L235" s="0" t="n">
        <f aca="true">K235+$D$6*($H$5-K235)*$H$7+$D$9*($H$7^0.5)*(NORMINV(RAND(),0,1))</f>
        <v>3.31548498124748</v>
      </c>
      <c r="M235" s="0" t="n">
        <f aca="true">L235+$D$6*($H$5-L235)*$H$7+$D$9*($H$7^0.5)*(NORMINV(RAND(),0,1))</f>
        <v>3.31141124563303</v>
      </c>
      <c r="N235" s="0" t="n">
        <f aca="false">EXP(M235)</f>
        <v>27.4237998937713</v>
      </c>
      <c r="O235" s="0" t="n">
        <f aca="false">EXP(($H$9*LN(N235))+(1-$H$9)*$H$5+(($D$9^2)/(4*$D$6))*(1-$H$9^2))</f>
        <v>25.2041908036637</v>
      </c>
      <c r="P235" s="32" t="n">
        <f aca="false">(MAX(O235-$D$5,0))*$H$8</f>
        <v>1.9064452647586</v>
      </c>
    </row>
    <row r="236" customFormat="false" ht="12.75" hidden="false" customHeight="false" outlineLevel="0" collapsed="false">
      <c r="C236" s="20" t="n">
        <f aca="false">$H$6</f>
        <v>3.29212628660779</v>
      </c>
      <c r="D236" s="0" t="n">
        <f aca="false">C236+$D$6*($H$5-C236)*$H$7+(C235+$D$6*($H$5-C235)*$H$7-D235)</f>
        <v>3.26554558888676</v>
      </c>
      <c r="E236" s="0" t="n">
        <f aca="false">D236+$D$6*($H$5-D236)*$H$7+(D235+$D$6*($H$5-D235)*$H$7-E235)</f>
        <v>3.19640266724019</v>
      </c>
      <c r="F236" s="0" t="n">
        <f aca="false">E236+$D$6*($H$5-E236)*$H$7+(E235+$D$6*($H$5-E235)*$H$7-F235)</f>
        <v>3.17023612137679</v>
      </c>
      <c r="G236" s="0" t="n">
        <f aca="false">F236+$D$6*($H$5-F236)*$H$7+(F235+$D$6*($H$5-F235)*$H$7-G235)</f>
        <v>3.20962468664688</v>
      </c>
      <c r="H236" s="0" t="n">
        <f aca="false">G236+$D$6*($H$5-G236)*$H$7+(G235+$D$6*($H$5-G235)*$H$7-H235)</f>
        <v>3.1825936405424</v>
      </c>
      <c r="I236" s="0" t="n">
        <f aca="false">H236+$D$6*($H$5-H236)*$H$7+(H235+$D$6*($H$5-H235)*$H$7-I235)</f>
        <v>3.13322285463332</v>
      </c>
      <c r="J236" s="0" t="n">
        <f aca="false">I236+$D$6*($H$5-I236)*$H$7+(I235+$D$6*($H$5-I235)*$H$7-J235)</f>
        <v>3.192226106985</v>
      </c>
      <c r="K236" s="0" t="n">
        <f aca="false">J236+$D$6*($H$5-J236)*$H$7+(J235+$D$6*($H$5-J235)*$H$7-K235)</f>
        <v>3.09568578482041</v>
      </c>
      <c r="L236" s="0" t="n">
        <f aca="false">K236+$D$6*($H$5-K236)*$H$7+(K235+$D$6*($H$5-K235)*$H$7-L235)</f>
        <v>3.07125802878034</v>
      </c>
      <c r="M236" s="0" t="n">
        <f aca="false">L236+$D$6*($H$5-L236)*$H$7+(L235+$D$6*($H$5-L235)*$H$7-M235)</f>
        <v>3.05589342935812</v>
      </c>
      <c r="N236" s="0" t="n">
        <f aca="false">EXP(M236)</f>
        <v>21.240153629144</v>
      </c>
      <c r="O236" s="0" t="n">
        <f aca="false">EXP(($H$9*LN(N236))+(1-$H$9)*$H$5+(($D$9^2)/(4*$D$6))*(1-$H$9^2))</f>
        <v>20.5982732462378</v>
      </c>
      <c r="P236" s="32" t="n">
        <f aca="false">(MAX(O236-$D$5,0))*$H$8</f>
        <v>0</v>
      </c>
      <c r="Q236" s="32" t="n">
        <f aca="false">AVERAGE(P235:P236)</f>
        <v>0.953222632379299</v>
      </c>
    </row>
    <row r="237" customFormat="false" ht="12.75" hidden="false" customHeight="false" outlineLevel="0" collapsed="false">
      <c r="A237" s="0" t="n">
        <v>109</v>
      </c>
      <c r="C237" s="20" t="n">
        <f aca="false">$H$6</f>
        <v>3.29212628660779</v>
      </c>
      <c r="D237" s="0" t="n">
        <f aca="true">C237+$D$6*($H$5-C237)*$H$7+$D$9*($H$7^0.5)*(NORMINV(RAND(),0,1))</f>
        <v>3.31578100490987</v>
      </c>
      <c r="E237" s="0" t="n">
        <f aca="true">D237+$D$6*($H$5-D237)*$H$7+$D$9*($H$7^0.5)*(NORMINV(RAND(),0,1))</f>
        <v>3.25144041244794</v>
      </c>
      <c r="F237" s="0" t="n">
        <f aca="true">E237+$D$6*($H$5-E237)*$H$7+$D$9*($H$7^0.5)*(NORMINV(RAND(),0,1))</f>
        <v>3.18982359126152</v>
      </c>
      <c r="G237" s="0" t="n">
        <f aca="true">F237+$D$6*($H$5-F237)*$H$7+$D$9*($H$7^0.5)*(NORMINV(RAND(),0,1))</f>
        <v>3.14398754065439</v>
      </c>
      <c r="H237" s="0" t="n">
        <f aca="true">G237+$D$6*($H$5-G237)*$H$7+$D$9*($H$7^0.5)*(NORMINV(RAND(),0,1))</f>
        <v>3.02385407349313</v>
      </c>
      <c r="I237" s="0" t="n">
        <f aca="true">H237+$D$6*($H$5-H237)*$H$7+$D$9*($H$7^0.5)*(NORMINV(RAND(),0,1))</f>
        <v>2.89667910812255</v>
      </c>
      <c r="J237" s="0" t="n">
        <f aca="true">I237+$D$6*($H$5-I237)*$H$7+$D$9*($H$7^0.5)*(NORMINV(RAND(),0,1))</f>
        <v>2.92989028945044</v>
      </c>
      <c r="K237" s="0" t="n">
        <f aca="true">J237+$D$6*($H$5-J237)*$H$7+$D$9*($H$7^0.5)*(NORMINV(RAND(),0,1))</f>
        <v>2.7499834036321</v>
      </c>
      <c r="L237" s="0" t="n">
        <f aca="true">K237+$D$6*($H$5-K237)*$H$7+$D$9*($H$7^0.5)*(NORMINV(RAND(),0,1))</f>
        <v>2.68691162654345</v>
      </c>
      <c r="M237" s="0" t="n">
        <f aca="true">L237+$D$6*($H$5-L237)*$H$7+$D$9*($H$7^0.5)*(NORMINV(RAND(),0,1))</f>
        <v>2.584647575233</v>
      </c>
      <c r="N237" s="0" t="n">
        <f aca="false">EXP(M237)</f>
        <v>13.2586156019756</v>
      </c>
      <c r="O237" s="0" t="n">
        <f aca="false">EXP(($H$9*LN(N237))+(1-$H$9)*$H$5+(($D$9^2)/(4*$D$6))*(1-$H$9^2))</f>
        <v>14.196939043091</v>
      </c>
      <c r="P237" s="32" t="n">
        <f aca="false">(MAX(O237-$D$5,0))*$H$8</f>
        <v>0</v>
      </c>
    </row>
    <row r="238" customFormat="false" ht="12.75" hidden="false" customHeight="false" outlineLevel="0" collapsed="false">
      <c r="C238" s="20" t="n">
        <f aca="false">$H$6</f>
        <v>3.29212628660779</v>
      </c>
      <c r="D238" s="0" t="n">
        <f aca="false">C238+$D$6*($H$5-C238)*$H$7+(C237+$D$6*($H$5-C237)*$H$7-D237)</f>
        <v>3.24437200757783</v>
      </c>
      <c r="E238" s="0" t="n">
        <f aca="false">D238+$D$6*($H$5-D238)*$H$7+(D237+$D$6*($H$5-D237)*$H$7-E237)</f>
        <v>3.28518178894505</v>
      </c>
      <c r="F238" s="0" t="n">
        <f aca="false">E238+$D$6*($H$5-E238)*$H$7+(E237+$D$6*($H$5-E237)*$H$7-F237)</f>
        <v>3.3238231261786</v>
      </c>
      <c r="G238" s="0" t="n">
        <f aca="false">F238+$D$6*($H$5-F238)*$H$7+(F237+$D$6*($H$5-F237)*$H$7-G237)</f>
        <v>3.34722591425414</v>
      </c>
      <c r="H238" s="0" t="n">
        <f aca="false">G238+$D$6*($H$5-G238)*$H$7+(G237+$D$6*($H$5-G237)*$H$7-H237)</f>
        <v>3.44545554387956</v>
      </c>
      <c r="I238" s="0" t="n">
        <f aca="false">H238+$D$6*($H$5-H238)*$H$7+(H237+$D$6*($H$5-H237)*$H$7-I237)</f>
        <v>3.55124360228015</v>
      </c>
      <c r="J238" s="0" t="n">
        <f aca="false">I238+$D$6*($H$5-I238)*$H$7+(I237+$D$6*($H$5-I237)*$H$7-J237)</f>
        <v>3.49715024498675</v>
      </c>
      <c r="K238" s="0" t="n">
        <f aca="false">J238+$D$6*($H$5-J238)*$H$7+(J237+$D$6*($H$5-J237)*$H$7-K237)</f>
        <v>3.65666777419237</v>
      </c>
      <c r="L238" s="0" t="n">
        <f aca="false">K238+$D$6*($H$5-K238)*$H$7+(K237+$D$6*($H$5-K237)*$H$7-L237)</f>
        <v>3.69983138348436</v>
      </c>
      <c r="M238" s="0" t="n">
        <f aca="false">L238+$D$6*($H$5-L238)*$H$7+(L237+$D$6*($H$5-L237)*$H$7-M237)</f>
        <v>3.78265709975816</v>
      </c>
      <c r="N238" s="0" t="n">
        <f aca="false">EXP(M238)</f>
        <v>43.9326201411111</v>
      </c>
      <c r="O238" s="0" t="n">
        <f aca="false">EXP(($H$9*LN(N238))+(1-$H$9)*$H$5+(($D$9^2)/(4*$D$6))*(1-$H$9^2))</f>
        <v>36.5686439554609</v>
      </c>
      <c r="P238" s="32" t="n">
        <f aca="false">(MAX(O238-$D$5,0))*$H$8</f>
        <v>12.716647496108</v>
      </c>
      <c r="Q238" s="32" t="n">
        <f aca="false">AVERAGE(P237:P238)</f>
        <v>6.35832374805401</v>
      </c>
    </row>
    <row r="239" customFormat="false" ht="12.75" hidden="false" customHeight="false" outlineLevel="0" collapsed="false">
      <c r="A239" s="0" t="n">
        <v>110</v>
      </c>
      <c r="C239" s="20" t="n">
        <f aca="false">$H$6</f>
        <v>3.29212628660779</v>
      </c>
      <c r="D239" s="0" t="n">
        <f aca="true">C239+$D$6*($H$5-C239)*$H$7+$D$9*($H$7^0.5)*(NORMINV(RAND(),0,1))</f>
        <v>3.38038981311793</v>
      </c>
      <c r="E239" s="0" t="n">
        <f aca="true">D239+$D$6*($H$5-D239)*$H$7+$D$9*($H$7^0.5)*(NORMINV(RAND(),0,1))</f>
        <v>3.32136150027033</v>
      </c>
      <c r="F239" s="0" t="n">
        <f aca="true">E239+$D$6*($H$5-E239)*$H$7+$D$9*($H$7^0.5)*(NORMINV(RAND(),0,1))</f>
        <v>3.34510798131574</v>
      </c>
      <c r="G239" s="0" t="n">
        <f aca="true">F239+$D$6*($H$5-F239)*$H$7+$D$9*($H$7^0.5)*(NORMINV(RAND(),0,1))</f>
        <v>3.41468832439529</v>
      </c>
      <c r="H239" s="0" t="n">
        <f aca="true">G239+$D$6*($H$5-G239)*$H$7+$D$9*($H$7^0.5)*(NORMINV(RAND(),0,1))</f>
        <v>3.49896033922672</v>
      </c>
      <c r="I239" s="0" t="n">
        <f aca="true">H239+$D$6*($H$5-H239)*$H$7+$D$9*($H$7^0.5)*(NORMINV(RAND(),0,1))</f>
        <v>3.5686294612223</v>
      </c>
      <c r="J239" s="0" t="n">
        <f aca="true">I239+$D$6*($H$5-I239)*$H$7+$D$9*($H$7^0.5)*(NORMINV(RAND(),0,1))</f>
        <v>3.58994040540102</v>
      </c>
      <c r="K239" s="0" t="n">
        <f aca="true">J239+$D$6*($H$5-J239)*$H$7+$D$9*($H$7^0.5)*(NORMINV(RAND(),0,1))</f>
        <v>3.85718748642687</v>
      </c>
      <c r="L239" s="0" t="n">
        <f aca="true">K239+$D$6*($H$5-K239)*$H$7+$D$9*($H$7^0.5)*(NORMINV(RAND(),0,1))</f>
        <v>3.76374251972772</v>
      </c>
      <c r="M239" s="0" t="n">
        <f aca="true">L239+$D$6*($H$5-L239)*$H$7+$D$9*($H$7^0.5)*(NORMINV(RAND(),0,1))</f>
        <v>3.61871991868992</v>
      </c>
      <c r="N239" s="0" t="n">
        <f aca="false">EXP(M239)</f>
        <v>37.2898032770937</v>
      </c>
      <c r="O239" s="0" t="n">
        <f aca="false">EXP(($H$9*LN(N239))+(1-$H$9)*$H$5+(($D$9^2)/(4*$D$6))*(1-$H$9^2))</f>
        <v>32.1276404661246</v>
      </c>
      <c r="P239" s="32" t="n">
        <f aca="false">(MAX(O239-$D$5,0))*$H$8</f>
        <v>8.49223430274101</v>
      </c>
    </row>
    <row r="240" customFormat="false" ht="12.75" hidden="false" customHeight="false" outlineLevel="0" collapsed="false">
      <c r="C240" s="20" t="n">
        <f aca="false">$H$6</f>
        <v>3.29212628660779</v>
      </c>
      <c r="D240" s="0" t="n">
        <f aca="false">C240+$D$6*($H$5-C240)*$H$7+(C239+$D$6*($H$5-C239)*$H$7-D239)</f>
        <v>3.17976319936976</v>
      </c>
      <c r="E240" s="0" t="n">
        <f aca="false">D240+$D$6*($H$5-D240)*$H$7+(D239+$D$6*($H$5-D239)*$H$7-E239)</f>
        <v>3.21526070112266</v>
      </c>
      <c r="F240" s="0" t="n">
        <f aca="false">E240+$D$6*($H$5-E240)*$H$7+(E239+$D$6*($H$5-E239)*$H$7-F239)</f>
        <v>3.16853873612437</v>
      </c>
      <c r="G240" s="0" t="n">
        <f aca="false">F240+$D$6*($H$5-F240)*$H$7+(F239+$D$6*($H$5-F239)*$H$7-G239)</f>
        <v>3.07652513051324</v>
      </c>
      <c r="H240" s="0" t="n">
        <f aca="false">G240+$D$6*($H$5-G240)*$H$7+(G239+$D$6*($H$5-G239)*$H$7-H239)</f>
        <v>2.97034927814596</v>
      </c>
      <c r="I240" s="0" t="n">
        <f aca="false">H240+$D$6*($H$5-H240)*$H$7+(H239+$D$6*($H$5-H239)*$H$7-I239)</f>
        <v>2.87929324918039</v>
      </c>
      <c r="J240" s="0" t="n">
        <f aca="false">I240+$D$6*($H$5-I240)*$H$7+(I239+$D$6*($H$5-I239)*$H$7-J239)</f>
        <v>2.83710012903617</v>
      </c>
      <c r="K240" s="0" t="n">
        <f aca="false">J240+$D$6*($H$5-J240)*$H$7+(J239+$D$6*($H$5-J239)*$H$7-K239)</f>
        <v>2.5494636913976</v>
      </c>
      <c r="L240" s="0" t="n">
        <f aca="false">K240+$D$6*($H$5-K240)*$H$7+(K239+$D$6*($H$5-K239)*$H$7-L239)</f>
        <v>2.62300049030009</v>
      </c>
      <c r="M240" s="0" t="n">
        <f aca="false">L240+$D$6*($H$5-L240)*$H$7+(L239+$D$6*($H$5-L239)*$H$7-M239)</f>
        <v>2.74858475630124</v>
      </c>
      <c r="N240" s="0" t="n">
        <f aca="false">EXP(M240)</f>
        <v>15.6205094060234</v>
      </c>
      <c r="O240" s="0" t="n">
        <f aca="false">EXP(($H$9*LN(N240))+(1-$H$9)*$H$5+(($D$9^2)/(4*$D$6))*(1-$H$9^2))</f>
        <v>16.1593818155299</v>
      </c>
      <c r="P240" s="32" t="n">
        <f aca="false">(MAX(O240-$D$5,0))*$H$8</f>
        <v>0</v>
      </c>
      <c r="Q240" s="32" t="n">
        <f aca="false">AVERAGE(P239:P240)</f>
        <v>4.2461171513705</v>
      </c>
    </row>
    <row r="241" customFormat="false" ht="12.75" hidden="false" customHeight="false" outlineLevel="0" collapsed="false">
      <c r="A241" s="0" t="n">
        <v>111</v>
      </c>
      <c r="C241" s="20" t="n">
        <f aca="false">$H$6</f>
        <v>3.29212628660779</v>
      </c>
      <c r="D241" s="0" t="n">
        <f aca="true">C241+$D$6*($H$5-C241)*$H$7+$D$9*($H$7^0.5)*(NORMINV(RAND(),0,1))</f>
        <v>3.32377277883814</v>
      </c>
      <c r="E241" s="0" t="n">
        <f aca="true">D241+$D$6*($H$5-D241)*$H$7+$D$9*($H$7^0.5)*(NORMINV(RAND(),0,1))</f>
        <v>3.3397320834912</v>
      </c>
      <c r="F241" s="0" t="n">
        <f aca="true">E241+$D$6*($H$5-E241)*$H$7+$D$9*($H$7^0.5)*(NORMINV(RAND(),0,1))</f>
        <v>3.33556873610362</v>
      </c>
      <c r="G241" s="0" t="n">
        <f aca="true">F241+$D$6*($H$5-F241)*$H$7+$D$9*($H$7^0.5)*(NORMINV(RAND(),0,1))</f>
        <v>3.41684968910476</v>
      </c>
      <c r="H241" s="0" t="n">
        <f aca="true">G241+$D$6*($H$5-G241)*$H$7+$D$9*($H$7^0.5)*(NORMINV(RAND(),0,1))</f>
        <v>3.46723238306089</v>
      </c>
      <c r="I241" s="0" t="n">
        <f aca="true">H241+$D$6*($H$5-H241)*$H$7+$D$9*($H$7^0.5)*(NORMINV(RAND(),0,1))</f>
        <v>3.47361787023322</v>
      </c>
      <c r="J241" s="0" t="n">
        <f aca="true">I241+$D$6*($H$5-I241)*$H$7+$D$9*($H$7^0.5)*(NORMINV(RAND(),0,1))</f>
        <v>3.41055684142898</v>
      </c>
      <c r="K241" s="0" t="n">
        <f aca="true">J241+$D$6*($H$5-J241)*$H$7+$D$9*($H$7^0.5)*(NORMINV(RAND(),0,1))</f>
        <v>3.42774721691037</v>
      </c>
      <c r="L241" s="0" t="n">
        <f aca="true">K241+$D$6*($H$5-K241)*$H$7+$D$9*($H$7^0.5)*(NORMINV(RAND(),0,1))</f>
        <v>3.41558703394427</v>
      </c>
      <c r="M241" s="0" t="n">
        <f aca="true">L241+$D$6*($H$5-L241)*$H$7+$D$9*($H$7^0.5)*(NORMINV(RAND(),0,1))</f>
        <v>3.37105990616109</v>
      </c>
      <c r="N241" s="0" t="n">
        <f aca="false">EXP(M241)</f>
        <v>29.1093639069773</v>
      </c>
      <c r="O241" s="0" t="n">
        <f aca="false">EXP(($H$9*LN(N241))+(1-$H$9)*$H$5+(($D$9^2)/(4*$D$6))*(1-$H$9^2))</f>
        <v>26.4199562125935</v>
      </c>
      <c r="P241" s="32" t="n">
        <f aca="false">(MAX(O241-$D$5,0))*$H$8</f>
        <v>3.06291709502282</v>
      </c>
    </row>
    <row r="242" customFormat="false" ht="12.75" hidden="false" customHeight="false" outlineLevel="0" collapsed="false">
      <c r="C242" s="20" t="n">
        <f aca="false">$H$6</f>
        <v>3.29212628660779</v>
      </c>
      <c r="D242" s="0" t="n">
        <f aca="false">C242+$D$6*($H$5-C242)*$H$7+(C241+$D$6*($H$5-C241)*$H$7-D241)</f>
        <v>3.23638023364956</v>
      </c>
      <c r="E242" s="0" t="n">
        <f aca="false">D242+$D$6*($H$5-D242)*$H$7+(D241+$D$6*($H$5-D241)*$H$7-E241)</f>
        <v>3.19689011790178</v>
      </c>
      <c r="F242" s="0" t="n">
        <f aca="false">E242+$D$6*($H$5-E242)*$H$7+(E241+$D$6*($H$5-E241)*$H$7-F241)</f>
        <v>3.17807798133649</v>
      </c>
      <c r="G242" s="0" t="n">
        <f aca="false">F242+$D$6*($H$5-F242)*$H$7+(F241+$D$6*($H$5-F241)*$H$7-G241)</f>
        <v>3.07436376580376</v>
      </c>
      <c r="H242" s="0" t="n">
        <f aca="false">G242+$D$6*($H$5-G242)*$H$7+(G241+$D$6*($H$5-G241)*$H$7-H241)</f>
        <v>3.00207723431179</v>
      </c>
      <c r="I242" s="0" t="n">
        <f aca="false">H242+$D$6*($H$5-H242)*$H$7+(H241+$D$6*($H$5-H241)*$H$7-I241)</f>
        <v>2.97430484016947</v>
      </c>
      <c r="J242" s="0" t="n">
        <f aca="false">I242+$D$6*($H$5-I242)*$H$7+(I241+$D$6*($H$5-I241)*$H$7-J241)</f>
        <v>3.01648369300821</v>
      </c>
      <c r="K242" s="0" t="n">
        <f aca="false">J242+$D$6*($H$5-J242)*$H$7+(J241+$D$6*($H$5-J241)*$H$7-K241)</f>
        <v>2.9789039609141</v>
      </c>
      <c r="L242" s="0" t="n">
        <f aca="false">K242+$D$6*($H$5-K242)*$H$7+(K241+$D$6*($H$5-K241)*$H$7-L241)</f>
        <v>2.97115597608354</v>
      </c>
      <c r="M242" s="0" t="n">
        <f aca="false">L242+$D$6*($H$5-L242)*$H$7+(L241+$D$6*($H$5-L241)*$H$7-M241)</f>
        <v>2.99624476883007</v>
      </c>
      <c r="N242" s="0" t="n">
        <f aca="false">EXP(M242)</f>
        <v>20.0102525324844</v>
      </c>
      <c r="O242" s="0" t="n">
        <f aca="false">EXP(($H$9*LN(N242))+(1-$H$9)*$H$5+(($D$9^2)/(4*$D$6))*(1-$H$9^2))</f>
        <v>19.650403844224</v>
      </c>
      <c r="P242" s="32" t="n">
        <f aca="false">(MAX(O242-$D$5,0))*$H$8</f>
        <v>0</v>
      </c>
      <c r="Q242" s="32" t="n">
        <f aca="false">AVERAGE(P241:P242)</f>
        <v>1.53145854751141</v>
      </c>
    </row>
    <row r="243" customFormat="false" ht="12.75" hidden="false" customHeight="false" outlineLevel="0" collapsed="false">
      <c r="A243" s="0" t="n">
        <v>112</v>
      </c>
      <c r="C243" s="20" t="n">
        <f aca="false">$H$6</f>
        <v>3.29212628660779</v>
      </c>
      <c r="D243" s="0" t="n">
        <f aca="true">C243+$D$6*($H$5-C243)*$H$7+$D$9*($H$7^0.5)*(NORMINV(RAND(),0,1))</f>
        <v>3.16399391434036</v>
      </c>
      <c r="E243" s="0" t="n">
        <f aca="true">D243+$D$6*($H$5-D243)*$H$7+$D$9*($H$7^0.5)*(NORMINV(RAND(),0,1))</f>
        <v>2.99813821636096</v>
      </c>
      <c r="F243" s="0" t="n">
        <f aca="true">E243+$D$6*($H$5-E243)*$H$7+$D$9*($H$7^0.5)*(NORMINV(RAND(),0,1))</f>
        <v>3.09773270861253</v>
      </c>
      <c r="G243" s="0" t="n">
        <f aca="true">F243+$D$6*($H$5-F243)*$H$7+$D$9*($H$7^0.5)*(NORMINV(RAND(),0,1))</f>
        <v>3.18880228324975</v>
      </c>
      <c r="H243" s="0" t="n">
        <f aca="true">G243+$D$6*($H$5-G243)*$H$7+$D$9*($H$7^0.5)*(NORMINV(RAND(),0,1))</f>
        <v>3.13816756985313</v>
      </c>
      <c r="I243" s="0" t="n">
        <f aca="true">H243+$D$6*($H$5-H243)*$H$7+$D$9*($H$7^0.5)*(NORMINV(RAND(),0,1))</f>
        <v>3.26030139829181</v>
      </c>
      <c r="J243" s="0" t="n">
        <f aca="true">I243+$D$6*($H$5-I243)*$H$7+$D$9*($H$7^0.5)*(NORMINV(RAND(),0,1))</f>
        <v>3.24369798599878</v>
      </c>
      <c r="K243" s="0" t="n">
        <f aca="true">J243+$D$6*($H$5-J243)*$H$7+$D$9*($H$7^0.5)*(NORMINV(RAND(),0,1))</f>
        <v>3.21557728583894</v>
      </c>
      <c r="L243" s="0" t="n">
        <f aca="true">K243+$D$6*($H$5-K243)*$H$7+$D$9*($H$7^0.5)*(NORMINV(RAND(),0,1))</f>
        <v>3.4107026298208</v>
      </c>
      <c r="M243" s="0" t="n">
        <f aca="true">L243+$D$6*($H$5-L243)*$H$7+$D$9*($H$7^0.5)*(NORMINV(RAND(),0,1))</f>
        <v>3.58173996488522</v>
      </c>
      <c r="N243" s="0" t="n">
        <f aca="false">EXP(M243)</f>
        <v>35.9360138831283</v>
      </c>
      <c r="O243" s="0" t="n">
        <f aca="false">EXP(($H$9*LN(N243))+(1-$H$9)*$H$5+(($D$9^2)/(4*$D$6))*(1-$H$9^2))</f>
        <v>31.2028888070201</v>
      </c>
      <c r="P243" s="32" t="n">
        <f aca="false">(MAX(O243-$D$5,0))*$H$8</f>
        <v>7.61258331424494</v>
      </c>
    </row>
    <row r="244" customFormat="false" ht="12.75" hidden="false" customHeight="false" outlineLevel="0" collapsed="false">
      <c r="C244" s="20" t="n">
        <f aca="false">$H$6</f>
        <v>3.29212628660779</v>
      </c>
      <c r="D244" s="0" t="n">
        <f aca="false">C244+$D$6*($H$5-C244)*$H$7+(C243+$D$6*($H$5-C243)*$H$7-D243)</f>
        <v>3.39615909814734</v>
      </c>
      <c r="E244" s="0" t="n">
        <f aca="false">D244+$D$6*($H$5-D244)*$H$7+(D243+$D$6*($H$5-D243)*$H$7-E243)</f>
        <v>3.53848398503203</v>
      </c>
      <c r="F244" s="0" t="n">
        <f aca="false">E244+$D$6*($H$5-E244)*$H$7+(E243+$D$6*($H$5-E243)*$H$7-F243)</f>
        <v>3.41591400882759</v>
      </c>
      <c r="G244" s="0" t="n">
        <f aca="false">F244+$D$6*($H$5-F244)*$H$7+(F243+$D$6*($H$5-F243)*$H$7-G243)</f>
        <v>3.30241117165877</v>
      </c>
      <c r="H244" s="0" t="n">
        <f aca="false">G244+$D$6*($H$5-G244)*$H$7+(G243+$D$6*($H$5-G243)*$H$7-H243)</f>
        <v>3.33114204751956</v>
      </c>
      <c r="I244" s="0" t="n">
        <f aca="false">H244+$D$6*($H$5-H244)*$H$7+(H243+$D$6*($H$5-H243)*$H$7-I243)</f>
        <v>3.18762131211088</v>
      </c>
      <c r="J244" s="0" t="n">
        <f aca="false">I244+$D$6*($H$5-I244)*$H$7+(I243+$D$6*($H$5-I243)*$H$7-J243)</f>
        <v>3.18334254843841</v>
      </c>
      <c r="K244" s="0" t="n">
        <f aca="false">J244+$D$6*($H$5-J244)*$H$7+(J243+$D$6*($H$5-J243)*$H$7-K243)</f>
        <v>3.19107389198553</v>
      </c>
      <c r="L244" s="0" t="n">
        <f aca="false">K244+$D$6*($H$5-K244)*$H$7+(K243+$D$6*($H$5-K243)*$H$7-L243)</f>
        <v>2.97604038020701</v>
      </c>
      <c r="M244" s="0" t="n">
        <f aca="false">L244+$D$6*($H$5-L244)*$H$7+(L243+$D$6*($H$5-L243)*$H$7-M243)</f>
        <v>2.78556471010594</v>
      </c>
      <c r="N244" s="0" t="n">
        <f aca="false">EXP(M244)</f>
        <v>16.2089686611591</v>
      </c>
      <c r="O244" s="0" t="n">
        <f aca="false">EXP(($H$9*LN(N244))+(1-$H$9)*$H$5+(($D$9^2)/(4*$D$6))*(1-$H$9^2))</f>
        <v>16.6382930867406</v>
      </c>
      <c r="P244" s="32" t="n">
        <f aca="false">(MAX(O244-$D$5,0))*$H$8</f>
        <v>0</v>
      </c>
      <c r="Q244" s="32" t="n">
        <f aca="false">AVERAGE(P243:P244)</f>
        <v>3.80629165712247</v>
      </c>
    </row>
    <row r="245" customFormat="false" ht="12.75" hidden="false" customHeight="false" outlineLevel="0" collapsed="false">
      <c r="A245" s="0" t="n">
        <v>113</v>
      </c>
      <c r="C245" s="20" t="n">
        <f aca="false">$H$6</f>
        <v>3.29212628660779</v>
      </c>
      <c r="D245" s="0" t="n">
        <f aca="true">C245+$D$6*($H$5-C245)*$H$7+$D$9*($H$7^0.5)*(NORMINV(RAND(),0,1))</f>
        <v>3.34984092411811</v>
      </c>
      <c r="E245" s="0" t="n">
        <f aca="true">D245+$D$6*($H$5-D245)*$H$7+$D$9*($H$7^0.5)*(NORMINV(RAND(),0,1))</f>
        <v>3.31834045919989</v>
      </c>
      <c r="F245" s="0" t="n">
        <f aca="true">E245+$D$6*($H$5-E245)*$H$7+$D$9*($H$7^0.5)*(NORMINV(RAND(),0,1))</f>
        <v>3.31543922610792</v>
      </c>
      <c r="G245" s="0" t="n">
        <f aca="true">F245+$D$6*($H$5-F245)*$H$7+$D$9*($H$7^0.5)*(NORMINV(RAND(),0,1))</f>
        <v>3.37742190329178</v>
      </c>
      <c r="H245" s="0" t="n">
        <f aca="true">G245+$D$6*($H$5-G245)*$H$7+$D$9*($H$7^0.5)*(NORMINV(RAND(),0,1))</f>
        <v>3.23956503399177</v>
      </c>
      <c r="I245" s="0" t="n">
        <f aca="true">H245+$D$6*($H$5-H245)*$H$7+$D$9*($H$7^0.5)*(NORMINV(RAND(),0,1))</f>
        <v>3.22844583739967</v>
      </c>
      <c r="J245" s="0" t="n">
        <f aca="true">I245+$D$6*($H$5-I245)*$H$7+$D$9*($H$7^0.5)*(NORMINV(RAND(),0,1))</f>
        <v>3.16787886802089</v>
      </c>
      <c r="K245" s="0" t="n">
        <f aca="true">J245+$D$6*($H$5-J245)*$H$7+$D$9*($H$7^0.5)*(NORMINV(RAND(),0,1))</f>
        <v>3.29720025793389</v>
      </c>
      <c r="L245" s="0" t="n">
        <f aca="true">K245+$D$6*($H$5-K245)*$H$7+$D$9*($H$7^0.5)*(NORMINV(RAND(),0,1))</f>
        <v>3.3342724064669</v>
      </c>
      <c r="M245" s="0" t="n">
        <f aca="true">L245+$D$6*($H$5-L245)*$H$7+$D$9*($H$7^0.5)*(NORMINV(RAND(),0,1))</f>
        <v>3.3246428833775</v>
      </c>
      <c r="N245" s="0" t="n">
        <f aca="false">EXP(M245)</f>
        <v>27.7890729305893</v>
      </c>
      <c r="O245" s="0" t="n">
        <f aca="false">EXP(($H$9*LN(N245))+(1-$H$9)*$H$5+(($D$9^2)/(4*$D$6))*(1-$H$9^2))</f>
        <v>25.4689579215446</v>
      </c>
      <c r="P245" s="32" t="n">
        <f aca="false">(MAX(O245-$D$5,0))*$H$8</f>
        <v>2.15829953792719</v>
      </c>
    </row>
    <row r="246" customFormat="false" ht="12.75" hidden="false" customHeight="false" outlineLevel="0" collapsed="false">
      <c r="C246" s="20" t="n">
        <f aca="false">$H$6</f>
        <v>3.29212628660779</v>
      </c>
      <c r="D246" s="0" t="n">
        <f aca="false">C246+$D$6*($H$5-C246)*$H$7+(C245+$D$6*($H$5-C245)*$H$7-D245)</f>
        <v>3.21031208836959</v>
      </c>
      <c r="E246" s="0" t="n">
        <f aca="false">D246+$D$6*($H$5-D246)*$H$7+(D245+$D$6*($H$5-D245)*$H$7-E245)</f>
        <v>3.2182817421931</v>
      </c>
      <c r="F246" s="0" t="n">
        <f aca="false">E246+$D$6*($H$5-E246)*$H$7+(E245+$D$6*($H$5-E245)*$H$7-F245)</f>
        <v>3.19820749133219</v>
      </c>
      <c r="G246" s="0" t="n">
        <f aca="false">F246+$D$6*($H$5-F246)*$H$7+(F245+$D$6*($H$5-F245)*$H$7-G245)</f>
        <v>3.11379155161675</v>
      </c>
      <c r="H246" s="0" t="n">
        <f aca="false">G246+$D$6*($H$5-G246)*$H$7+(G245+$D$6*($H$5-G245)*$H$7-H245)</f>
        <v>3.22974458338091</v>
      </c>
      <c r="I246" s="0" t="n">
        <f aca="false">H246+$D$6*($H$5-H246)*$H$7+(H245+$D$6*($H$5-H245)*$H$7-I245)</f>
        <v>3.21947687300302</v>
      </c>
      <c r="J246" s="0" t="n">
        <f aca="false">I246+$D$6*($H$5-I246)*$H$7+(I245+$D$6*($H$5-I245)*$H$7-J245)</f>
        <v>3.2591616664163</v>
      </c>
      <c r="K246" s="0" t="n">
        <f aca="false">J246+$D$6*($H$5-J246)*$H$7+(J245+$D$6*($H$5-J245)*$H$7-K245)</f>
        <v>3.10945091989058</v>
      </c>
      <c r="L246" s="0" t="n">
        <f aca="false">K246+$D$6*($H$5-K246)*$H$7+(K245+$D$6*($H$5-K245)*$H$7-L245)</f>
        <v>3.05247060356091</v>
      </c>
      <c r="M246" s="0" t="n">
        <f aca="false">L246+$D$6*($H$5-L246)*$H$7+(L245+$D$6*($H$5-L245)*$H$7-M245)</f>
        <v>3.04266179161366</v>
      </c>
      <c r="N246" s="0" t="n">
        <f aca="false">EXP(M246)</f>
        <v>20.9609627602014</v>
      </c>
      <c r="O246" s="0" t="n">
        <f aca="false">EXP(($H$9*LN(N246))+(1-$H$9)*$H$5+(($D$9^2)/(4*$D$6))*(1-$H$9^2))</f>
        <v>20.3841402040643</v>
      </c>
      <c r="P246" s="32" t="n">
        <f aca="false">(MAX(O246-$D$5,0))*$H$8</f>
        <v>0</v>
      </c>
      <c r="Q246" s="32" t="n">
        <f aca="false">AVERAGE(P245:P246)</f>
        <v>1.0791497689636</v>
      </c>
    </row>
    <row r="247" customFormat="false" ht="12.75" hidden="false" customHeight="false" outlineLevel="0" collapsed="false">
      <c r="A247" s="0" t="n">
        <v>114</v>
      </c>
      <c r="C247" s="20" t="n">
        <f aca="false">$H$6</f>
        <v>3.29212628660779</v>
      </c>
      <c r="D247" s="0" t="n">
        <f aca="true">C247+$D$6*($H$5-C247)*$H$7+$D$9*($H$7^0.5)*(NORMINV(RAND(),0,1))</f>
        <v>3.27202936158173</v>
      </c>
      <c r="E247" s="0" t="n">
        <f aca="true">D247+$D$6*($H$5-D247)*$H$7+$D$9*($H$7^0.5)*(NORMINV(RAND(),0,1))</f>
        <v>3.2629974955546</v>
      </c>
      <c r="F247" s="0" t="n">
        <f aca="true">E247+$D$6*($H$5-E247)*$H$7+$D$9*($H$7^0.5)*(NORMINV(RAND(),0,1))</f>
        <v>3.39879401199342</v>
      </c>
      <c r="G247" s="0" t="n">
        <f aca="true">F247+$D$6*($H$5-F247)*$H$7+$D$9*($H$7^0.5)*(NORMINV(RAND(),0,1))</f>
        <v>3.2590068906566</v>
      </c>
      <c r="H247" s="0" t="n">
        <f aca="true">G247+$D$6*($H$5-G247)*$H$7+$D$9*($H$7^0.5)*(NORMINV(RAND(),0,1))</f>
        <v>3.2860169168621</v>
      </c>
      <c r="I247" s="0" t="n">
        <f aca="true">H247+$D$6*($H$5-H247)*$H$7+$D$9*($H$7^0.5)*(NORMINV(RAND(),0,1))</f>
        <v>3.29818603198693</v>
      </c>
      <c r="J247" s="0" t="n">
        <f aca="true">I247+$D$6*($H$5-I247)*$H$7+$D$9*($H$7^0.5)*(NORMINV(RAND(),0,1))</f>
        <v>3.27109147153941</v>
      </c>
      <c r="K247" s="0" t="n">
        <f aca="true">J247+$D$6*($H$5-J247)*$H$7+$D$9*($H$7^0.5)*(NORMINV(RAND(),0,1))</f>
        <v>3.2962303167547</v>
      </c>
      <c r="L247" s="0" t="n">
        <f aca="true">K247+$D$6*($H$5-K247)*$H$7+$D$9*($H$7^0.5)*(NORMINV(RAND(),0,1))</f>
        <v>3.29761379747055</v>
      </c>
      <c r="M247" s="0" t="n">
        <f aca="true">L247+$D$6*($H$5-L247)*$H$7+$D$9*($H$7^0.5)*(NORMINV(RAND(),0,1))</f>
        <v>3.29879842270042</v>
      </c>
      <c r="N247" s="0" t="n">
        <f aca="false">EXP(M247)</f>
        <v>27.0800805538136</v>
      </c>
      <c r="O247" s="0" t="n">
        <f aca="false">EXP(($H$9*LN(N247))+(1-$H$9)*$H$5+(($D$9^2)/(4*$D$6))*(1-$H$9^2))</f>
        <v>24.9543690384193</v>
      </c>
      <c r="P247" s="32" t="n">
        <f aca="false">(MAX(O247-$D$5,0))*$H$8</f>
        <v>1.66880745077748</v>
      </c>
    </row>
    <row r="248" customFormat="false" ht="12.75" hidden="false" customHeight="false" outlineLevel="0" collapsed="false">
      <c r="C248" s="20" t="n">
        <f aca="false">$H$6</f>
        <v>3.29212628660779</v>
      </c>
      <c r="D248" s="0" t="n">
        <f aca="false">C248+$D$6*($H$5-C248)*$H$7+(C247+$D$6*($H$5-C247)*$H$7-D247)</f>
        <v>3.28812365090596</v>
      </c>
      <c r="E248" s="0" t="n">
        <f aca="false">D248+$D$6*($H$5-D248)*$H$7+(D247+$D$6*($H$5-D247)*$H$7-E247)</f>
        <v>3.27362470583839</v>
      </c>
      <c r="F248" s="0" t="n">
        <f aca="false">E248+$D$6*($H$5-E248)*$H$7+(E247+$D$6*($H$5-E247)*$H$7-F247)</f>
        <v>3.11485270544669</v>
      </c>
      <c r="G248" s="0" t="n">
        <f aca="false">F248+$D$6*($H$5-F248)*$H$7+(F247+$D$6*($H$5-F247)*$H$7-G247)</f>
        <v>3.23220656425193</v>
      </c>
      <c r="H248" s="0" t="n">
        <f aca="false">G248+$D$6*($H$5-G248)*$H$7+(G247+$D$6*($H$5-G247)*$H$7-H247)</f>
        <v>3.18329270051059</v>
      </c>
      <c r="I248" s="0" t="n">
        <f aca="false">H248+$D$6*($H$5-H248)*$H$7+(H247+$D$6*($H$5-H247)*$H$7-I247)</f>
        <v>3.14973667841576</v>
      </c>
      <c r="J248" s="0" t="n">
        <f aca="false">I248+$D$6*($H$5-I248)*$H$7+(I247+$D$6*($H$5-I247)*$H$7-J247)</f>
        <v>3.15594906289778</v>
      </c>
      <c r="K248" s="0" t="n">
        <f aca="false">J248+$D$6*($H$5-J248)*$H$7+(J247+$D$6*($H$5-J247)*$H$7-K247)</f>
        <v>3.11042086106977</v>
      </c>
      <c r="L248" s="0" t="n">
        <f aca="false">K248+$D$6*($H$5-K248)*$H$7+(K247+$D$6*($H$5-K247)*$H$7-L247)</f>
        <v>3.08912921255727</v>
      </c>
      <c r="M248" s="0" t="n">
        <f aca="false">L248+$D$6*($H$5-L248)*$H$7+(L247+$D$6*($H$5-L247)*$H$7-M247)</f>
        <v>3.06850625229074</v>
      </c>
      <c r="N248" s="0" t="n">
        <f aca="false">EXP(M248)</f>
        <v>21.5097485282987</v>
      </c>
      <c r="O248" s="0" t="n">
        <f aca="false">EXP(($H$9*LN(N248))+(1-$H$9)*$H$5+(($D$9^2)/(4*$D$6))*(1-$H$9^2))</f>
        <v>20.8044855121315</v>
      </c>
      <c r="P248" s="32" t="n">
        <f aca="false">(MAX(O248-$D$5,0))*$H$8</f>
        <v>0</v>
      </c>
      <c r="Q248" s="32" t="n">
        <f aca="false">AVERAGE(P247:P248)</f>
        <v>0.834403725388739</v>
      </c>
    </row>
    <row r="249" customFormat="false" ht="12.75" hidden="false" customHeight="false" outlineLevel="0" collapsed="false">
      <c r="A249" s="0" t="n">
        <v>115</v>
      </c>
      <c r="C249" s="20" t="n">
        <f aca="false">$H$6</f>
        <v>3.29212628660779</v>
      </c>
      <c r="D249" s="0" t="n">
        <f aca="true">C249+$D$6*($H$5-C249)*$H$7+$D$9*($H$7^0.5)*(NORMINV(RAND(),0,1))</f>
        <v>3.33249699480885</v>
      </c>
      <c r="E249" s="0" t="n">
        <f aca="true">D249+$D$6*($H$5-D249)*$H$7+$D$9*($H$7^0.5)*(NORMINV(RAND(),0,1))</f>
        <v>3.22340172515952</v>
      </c>
      <c r="F249" s="0" t="n">
        <f aca="true">E249+$D$6*($H$5-E249)*$H$7+$D$9*($H$7^0.5)*(NORMINV(RAND(),0,1))</f>
        <v>3.22766686473994</v>
      </c>
      <c r="G249" s="0" t="n">
        <f aca="true">F249+$D$6*($H$5-F249)*$H$7+$D$9*($H$7^0.5)*(NORMINV(RAND(),0,1))</f>
        <v>3.14788336910869</v>
      </c>
      <c r="H249" s="0" t="n">
        <f aca="true">G249+$D$6*($H$5-G249)*$H$7+$D$9*($H$7^0.5)*(NORMINV(RAND(),0,1))</f>
        <v>2.98030639108973</v>
      </c>
      <c r="I249" s="0" t="n">
        <f aca="true">H249+$D$6*($H$5-H249)*$H$7+$D$9*($H$7^0.5)*(NORMINV(RAND(),0,1))</f>
        <v>2.80320964578016</v>
      </c>
      <c r="J249" s="0" t="n">
        <f aca="true">I249+$D$6*($H$5-I249)*$H$7+$D$9*($H$7^0.5)*(NORMINV(RAND(),0,1))</f>
        <v>2.59265516111691</v>
      </c>
      <c r="K249" s="0" t="n">
        <f aca="true">J249+$D$6*($H$5-J249)*$H$7+$D$9*($H$7^0.5)*(NORMINV(RAND(),0,1))</f>
        <v>2.71077969192103</v>
      </c>
      <c r="L249" s="0" t="n">
        <f aca="true">K249+$D$6*($H$5-K249)*$H$7+$D$9*($H$7^0.5)*(NORMINV(RAND(),0,1))</f>
        <v>2.73684765648838</v>
      </c>
      <c r="M249" s="0" t="n">
        <f aca="true">L249+$D$6*($H$5-L249)*$H$7+$D$9*($H$7^0.5)*(NORMINV(RAND(),0,1))</f>
        <v>2.81459453682493</v>
      </c>
      <c r="N249" s="0" t="n">
        <f aca="false">EXP(M249)</f>
        <v>16.6864086842742</v>
      </c>
      <c r="O249" s="0" t="n">
        <f aca="false">EXP(($H$9*LN(N249))+(1-$H$9)*$H$5+(($D$9^2)/(4*$D$6))*(1-$H$9^2))</f>
        <v>17.0241691199915</v>
      </c>
      <c r="P249" s="32" t="n">
        <f aca="false">(MAX(O249-$D$5,0))*$H$8</f>
        <v>0</v>
      </c>
    </row>
    <row r="250" customFormat="false" ht="12.75" hidden="false" customHeight="false" outlineLevel="0" collapsed="false">
      <c r="C250" s="20" t="n">
        <f aca="false">$H$6</f>
        <v>3.29212628660779</v>
      </c>
      <c r="D250" s="0" t="n">
        <f aca="false">C250+$D$6*($H$5-C250)*$H$7+(C249+$D$6*($H$5-C249)*$H$7-D249)</f>
        <v>3.22765601767885</v>
      </c>
      <c r="E250" s="0" t="n">
        <f aca="false">D250+$D$6*($H$5-D250)*$H$7+(D249+$D$6*($H$5-D249)*$H$7-E249)</f>
        <v>3.31322047623347</v>
      </c>
      <c r="F250" s="0" t="n">
        <f aca="false">E250+$D$6*($H$5-E250)*$H$7+(E249+$D$6*($H$5-E249)*$H$7-F249)</f>
        <v>3.28597985270018</v>
      </c>
      <c r="G250" s="0" t="n">
        <f aca="false">F250+$D$6*($H$5-F250)*$H$7+(F249+$D$6*($H$5-F249)*$H$7-G249)</f>
        <v>3.34333008579984</v>
      </c>
      <c r="H250" s="0" t="n">
        <f aca="false">G250+$D$6*($H$5-G250)*$H$7+(G249+$D$6*($H$5-G249)*$H$7-H249)</f>
        <v>3.48900322628296</v>
      </c>
      <c r="I250" s="0" t="n">
        <f aca="false">H250+$D$6*($H$5-H250)*$H$7+(H249+$D$6*($H$5-H249)*$H$7-I249)</f>
        <v>3.64471306462253</v>
      </c>
      <c r="J250" s="0" t="n">
        <f aca="false">I250+$D$6*($H$5-I250)*$H$7+(I249+$D$6*($H$5-I249)*$H$7-J249)</f>
        <v>3.83438537332028</v>
      </c>
      <c r="K250" s="0" t="n">
        <f aca="false">J250+$D$6*($H$5-J250)*$H$7+(J249+$D$6*($H$5-J249)*$H$7-K249)</f>
        <v>3.69587148590344</v>
      </c>
      <c r="L250" s="0" t="n">
        <f aca="false">K250+$D$6*($H$5-K250)*$H$7+(K249+$D$6*($H$5-K249)*$H$7-L249)</f>
        <v>3.64989535353943</v>
      </c>
      <c r="M250" s="0" t="n">
        <f aca="false">L250+$D$6*($H$5-L250)*$H$7+(L249+$D$6*($H$5-L249)*$H$7-M249)</f>
        <v>3.55271013816623</v>
      </c>
      <c r="N250" s="0" t="n">
        <f aca="false">EXP(M250)</f>
        <v>34.907794352871</v>
      </c>
      <c r="O250" s="0" t="n">
        <f aca="false">EXP(($H$9*LN(N250))+(1-$H$9)*$H$5+(($D$9^2)/(4*$D$6))*(1-$H$9^2))</f>
        <v>30.4956327363151</v>
      </c>
      <c r="P250" s="32" t="n">
        <f aca="false">(MAX(O250-$D$5,0))*$H$8</f>
        <v>6.93982052913357</v>
      </c>
      <c r="Q250" s="32" t="n">
        <f aca="false">AVERAGE(P249:P250)</f>
        <v>3.46991026456678</v>
      </c>
    </row>
    <row r="251" customFormat="false" ht="12.75" hidden="false" customHeight="false" outlineLevel="0" collapsed="false">
      <c r="A251" s="0" t="n">
        <v>116</v>
      </c>
      <c r="C251" s="20" t="n">
        <f aca="false">$H$6</f>
        <v>3.29212628660779</v>
      </c>
      <c r="D251" s="0" t="n">
        <f aca="true">C251+$D$6*($H$5-C251)*$H$7+$D$9*($H$7^0.5)*(NORMINV(RAND(),0,1))</f>
        <v>3.29368250247079</v>
      </c>
      <c r="E251" s="0" t="n">
        <f aca="true">D251+$D$6*($H$5-D251)*$H$7+$D$9*($H$7^0.5)*(NORMINV(RAND(),0,1))</f>
        <v>3.22010054804333</v>
      </c>
      <c r="F251" s="0" t="n">
        <f aca="true">E251+$D$6*($H$5-E251)*$H$7+$D$9*($H$7^0.5)*(NORMINV(RAND(),0,1))</f>
        <v>3.19339308338175</v>
      </c>
      <c r="G251" s="0" t="n">
        <f aca="true">F251+$D$6*($H$5-F251)*$H$7+$D$9*($H$7^0.5)*(NORMINV(RAND(),0,1))</f>
        <v>3.07462267667539</v>
      </c>
      <c r="H251" s="0" t="n">
        <f aca="true">G251+$D$6*($H$5-G251)*$H$7+$D$9*($H$7^0.5)*(NORMINV(RAND(),0,1))</f>
        <v>2.97068123823297</v>
      </c>
      <c r="I251" s="0" t="n">
        <f aca="true">H251+$D$6*($H$5-H251)*$H$7+$D$9*($H$7^0.5)*(NORMINV(RAND(),0,1))</f>
        <v>2.99894947021574</v>
      </c>
      <c r="J251" s="0" t="n">
        <f aca="true">I251+$D$6*($H$5-I251)*$H$7+$D$9*($H$7^0.5)*(NORMINV(RAND(),0,1))</f>
        <v>2.99119978524423</v>
      </c>
      <c r="K251" s="0" t="n">
        <f aca="true">J251+$D$6*($H$5-J251)*$H$7+$D$9*($H$7^0.5)*(NORMINV(RAND(),0,1))</f>
        <v>2.80693416781804</v>
      </c>
      <c r="L251" s="0" t="n">
        <f aca="true">K251+$D$6*($H$5-K251)*$H$7+$D$9*($H$7^0.5)*(NORMINV(RAND(),0,1))</f>
        <v>2.78233557668794</v>
      </c>
      <c r="M251" s="0" t="n">
        <f aca="true">L251+$D$6*($H$5-L251)*$H$7+$D$9*($H$7^0.5)*(NORMINV(RAND(),0,1))</f>
        <v>2.62133118488221</v>
      </c>
      <c r="N251" s="0" t="n">
        <f aca="false">EXP(M251)</f>
        <v>13.754020548279</v>
      </c>
      <c r="O251" s="0" t="n">
        <f aca="false">EXP(($H$9*LN(N251))+(1-$H$9)*$H$5+(($D$9^2)/(4*$D$6))*(1-$H$9^2))</f>
        <v>14.6142690989311</v>
      </c>
      <c r="P251" s="32" t="n">
        <f aca="false">(MAX(O251-$D$5,0))*$H$8</f>
        <v>0</v>
      </c>
    </row>
    <row r="252" customFormat="false" ht="12.75" hidden="false" customHeight="false" outlineLevel="0" collapsed="false">
      <c r="C252" s="20" t="n">
        <f aca="false">$H$6</f>
        <v>3.29212628660779</v>
      </c>
      <c r="D252" s="0" t="n">
        <f aca="false">C252+$D$6*($H$5-C252)*$H$7+(C251+$D$6*($H$5-C251)*$H$7-D251)</f>
        <v>3.26647051001691</v>
      </c>
      <c r="E252" s="0" t="n">
        <f aca="false">D252+$D$6*($H$5-D252)*$H$7+(D251+$D$6*($H$5-D251)*$H$7-E251)</f>
        <v>3.31652165334966</v>
      </c>
      <c r="F252" s="0" t="n">
        <f aca="false">E252+$D$6*($H$5-E252)*$H$7+(E251+$D$6*($H$5-E251)*$H$7-F251)</f>
        <v>3.32025363405837</v>
      </c>
      <c r="G252" s="0" t="n">
        <f aca="false">F252+$D$6*($H$5-F252)*$H$7+(F251+$D$6*($H$5-F251)*$H$7-G251)</f>
        <v>3.41659077823314</v>
      </c>
      <c r="H252" s="0" t="n">
        <f aca="false">G252+$D$6*($H$5-G252)*$H$7+(G251+$D$6*($H$5-G251)*$H$7-H251)</f>
        <v>3.49862837913972</v>
      </c>
      <c r="I252" s="0" t="n">
        <f aca="false">H252+$D$6*($H$5-H252)*$H$7+(H251+$D$6*($H$5-H251)*$H$7-I251)</f>
        <v>3.44897324018695</v>
      </c>
      <c r="J252" s="0" t="n">
        <f aca="false">I252+$D$6*($H$5-I252)*$H$7+(I251+$D$6*($H$5-I251)*$H$7-J251)</f>
        <v>3.43584074919295</v>
      </c>
      <c r="K252" s="0" t="n">
        <f aca="false">J252+$D$6*($H$5-J252)*$H$7+(J251+$D$6*($H$5-J251)*$H$7-K251)</f>
        <v>3.59971701000643</v>
      </c>
      <c r="L252" s="0" t="n">
        <f aca="false">K252+$D$6*($H$5-K252)*$H$7+(K251+$D$6*($H$5-K251)*$H$7-L251)</f>
        <v>3.60440743333987</v>
      </c>
      <c r="M252" s="0" t="n">
        <f aca="false">L252+$D$6*($H$5-L252)*$H$7+(L251+$D$6*($H$5-L251)*$H$7-M251)</f>
        <v>3.74597349010895</v>
      </c>
      <c r="N252" s="0" t="n">
        <f aca="false">EXP(M252)</f>
        <v>42.3502146731551</v>
      </c>
      <c r="O252" s="0" t="n">
        <f aca="false">EXP(($H$9*LN(N252))+(1-$H$9)*$H$5+(($D$9^2)/(4*$D$6))*(1-$H$9^2))</f>
        <v>35.5243772787891</v>
      </c>
      <c r="P252" s="32" t="n">
        <f aca="false">(MAX(O252-$D$5,0))*$H$8</f>
        <v>11.7233103062322</v>
      </c>
      <c r="Q252" s="32" t="n">
        <f aca="false">AVERAGE(P251:P252)</f>
        <v>5.86165515311612</v>
      </c>
    </row>
    <row r="253" customFormat="false" ht="12.75" hidden="false" customHeight="false" outlineLevel="0" collapsed="false">
      <c r="A253" s="0" t="n">
        <v>117</v>
      </c>
      <c r="C253" s="20" t="n">
        <f aca="false">$H$6</f>
        <v>3.29212628660779</v>
      </c>
      <c r="D253" s="0" t="n">
        <f aca="true">C253+$D$6*($H$5-C253)*$H$7+$D$9*($H$7^0.5)*(NORMINV(RAND(),0,1))</f>
        <v>3.15390192858671</v>
      </c>
      <c r="E253" s="0" t="n">
        <f aca="true">D253+$D$6*($H$5-D253)*$H$7+$D$9*($H$7^0.5)*(NORMINV(RAND(),0,1))</f>
        <v>3.1714956822812</v>
      </c>
      <c r="F253" s="0" t="n">
        <f aca="true">E253+$D$6*($H$5-E253)*$H$7+$D$9*($H$7^0.5)*(NORMINV(RAND(),0,1))</f>
        <v>3.25887023145891</v>
      </c>
      <c r="G253" s="0" t="n">
        <f aca="true">F253+$D$6*($H$5-F253)*$H$7+$D$9*($H$7^0.5)*(NORMINV(RAND(),0,1))</f>
        <v>3.25641312083447</v>
      </c>
      <c r="H253" s="0" t="n">
        <f aca="true">G253+$D$6*($H$5-G253)*$H$7+$D$9*($H$7^0.5)*(NORMINV(RAND(),0,1))</f>
        <v>3.31199212925578</v>
      </c>
      <c r="I253" s="0" t="n">
        <f aca="true">H253+$D$6*($H$5-H253)*$H$7+$D$9*($H$7^0.5)*(NORMINV(RAND(),0,1))</f>
        <v>3.40148916825125</v>
      </c>
      <c r="J253" s="0" t="n">
        <f aca="true">I253+$D$6*($H$5-I253)*$H$7+$D$9*($H$7^0.5)*(NORMINV(RAND(),0,1))</f>
        <v>3.45838093673988</v>
      </c>
      <c r="K253" s="0" t="n">
        <f aca="true">J253+$D$6*($H$5-J253)*$H$7+$D$9*($H$7^0.5)*(NORMINV(RAND(),0,1))</f>
        <v>3.37566083489167</v>
      </c>
      <c r="L253" s="0" t="n">
        <f aca="true">K253+$D$6*($H$5-K253)*$H$7+$D$9*($H$7^0.5)*(NORMINV(RAND(),0,1))</f>
        <v>3.34636584713124</v>
      </c>
      <c r="M253" s="0" t="n">
        <f aca="true">L253+$D$6*($H$5-L253)*$H$7+$D$9*($H$7^0.5)*(NORMINV(RAND(),0,1))</f>
        <v>3.5528790349326</v>
      </c>
      <c r="N253" s="0" t="n">
        <f aca="false">EXP(M253)</f>
        <v>34.9136906643783</v>
      </c>
      <c r="O253" s="0" t="n">
        <f aca="false">EXP(($H$9*LN(N253))+(1-$H$9)*$H$5+(($D$9^2)/(4*$D$6))*(1-$H$9^2))</f>
        <v>30.4997008628403</v>
      </c>
      <c r="P253" s="32" t="n">
        <f aca="false">(MAX(O253-$D$5,0))*$H$8</f>
        <v>6.94369025078691</v>
      </c>
    </row>
    <row r="254" customFormat="false" ht="12.75" hidden="false" customHeight="false" outlineLevel="0" collapsed="false">
      <c r="C254" s="20" t="n">
        <f aca="false">$H$6</f>
        <v>3.29212628660779</v>
      </c>
      <c r="D254" s="0" t="n">
        <f aca="false">C254+$D$6*($H$5-C254)*$H$7+(C253+$D$6*($H$5-C253)*$H$7-D253)</f>
        <v>3.40625108390099</v>
      </c>
      <c r="E254" s="0" t="n">
        <f aca="false">D254+$D$6*($H$5-D254)*$H$7+(D253+$D$6*($H$5-D253)*$H$7-E253)</f>
        <v>3.36512651911179</v>
      </c>
      <c r="F254" s="0" t="n">
        <f aca="false">E254+$D$6*($H$5-E254)*$H$7+(E253+$D$6*($H$5-E253)*$H$7-F253)</f>
        <v>3.2547764859812</v>
      </c>
      <c r="G254" s="0" t="n">
        <f aca="false">F254+$D$6*($H$5-F254)*$H$7+(F253+$D$6*($H$5-F253)*$H$7-G253)</f>
        <v>3.23480033407406</v>
      </c>
      <c r="H254" s="0" t="n">
        <f aca="false">G254+$D$6*($H$5-G254)*$H$7+(G253+$D$6*($H$5-G253)*$H$7-H253)</f>
        <v>3.1573174881169</v>
      </c>
      <c r="I254" s="0" t="n">
        <f aca="false">H254+$D$6*($H$5-H254)*$H$7+(H253+$D$6*($H$5-H253)*$H$7-I253)</f>
        <v>3.04643354215144</v>
      </c>
      <c r="J254" s="0" t="n">
        <f aca="false">I254+$D$6*($H$5-I254)*$H$7+(I253+$D$6*($H$5-I253)*$H$7-J253)</f>
        <v>2.96865959769731</v>
      </c>
      <c r="K254" s="0" t="n">
        <f aca="false">J254+$D$6*($H$5-J254)*$H$7+(J253+$D$6*($H$5-J253)*$H$7-K253)</f>
        <v>3.0309903429328</v>
      </c>
      <c r="L254" s="0" t="n">
        <f aca="false">K254+$D$6*($H$5-K254)*$H$7+(K253+$D$6*($H$5-K253)*$H$7-L253)</f>
        <v>3.04037716289657</v>
      </c>
      <c r="M254" s="0" t="n">
        <f aca="false">L254+$D$6*($H$5-L254)*$H$7+(L253+$D$6*($H$5-L253)*$H$7-M253)</f>
        <v>2.81442564005855</v>
      </c>
      <c r="N254" s="0" t="n">
        <f aca="false">EXP(M254)</f>
        <v>16.6835906417909</v>
      </c>
      <c r="O254" s="0" t="n">
        <f aca="false">EXP(($H$9*LN(N254))+(1-$H$9)*$H$5+(($D$9^2)/(4*$D$6))*(1-$H$9^2))</f>
        <v>17.0218983936563</v>
      </c>
      <c r="P254" s="32" t="n">
        <f aca="false">(MAX(O254-$D$5,0))*$H$8</f>
        <v>0</v>
      </c>
      <c r="Q254" s="32" t="n">
        <f aca="false">AVERAGE(P253:P254)</f>
        <v>3.47184512539346</v>
      </c>
    </row>
    <row r="255" customFormat="false" ht="12.75" hidden="false" customHeight="false" outlineLevel="0" collapsed="false">
      <c r="A255" s="0" t="n">
        <v>118</v>
      </c>
      <c r="C255" s="20" t="n">
        <f aca="false">$H$6</f>
        <v>3.29212628660779</v>
      </c>
      <c r="D255" s="0" t="n">
        <f aca="true">C255+$D$6*($H$5-C255)*$H$7+$D$9*($H$7^0.5)*(NORMINV(RAND(),0,1))</f>
        <v>3.24762880088835</v>
      </c>
      <c r="E255" s="0" t="n">
        <f aca="true">D255+$D$6*($H$5-D255)*$H$7+$D$9*($H$7^0.5)*(NORMINV(RAND(),0,1))</f>
        <v>3.1727520320947</v>
      </c>
      <c r="F255" s="0" t="n">
        <f aca="true">E255+$D$6*($H$5-E255)*$H$7+$D$9*($H$7^0.5)*(NORMINV(RAND(),0,1))</f>
        <v>3.39132863378068</v>
      </c>
      <c r="G255" s="0" t="n">
        <f aca="true">F255+$D$6*($H$5-F255)*$H$7+$D$9*($H$7^0.5)*(NORMINV(RAND(),0,1))</f>
        <v>3.37779250603449</v>
      </c>
      <c r="H255" s="0" t="n">
        <f aca="true">G255+$D$6*($H$5-G255)*$H$7+$D$9*($H$7^0.5)*(NORMINV(RAND(),0,1))</f>
        <v>3.35564123074438</v>
      </c>
      <c r="I255" s="0" t="n">
        <f aca="true">H255+$D$6*($H$5-H255)*$H$7+$D$9*($H$7^0.5)*(NORMINV(RAND(),0,1))</f>
        <v>3.44286084408265</v>
      </c>
      <c r="J255" s="0" t="n">
        <f aca="true">I255+$D$6*($H$5-I255)*$H$7+$D$9*($H$7^0.5)*(NORMINV(RAND(),0,1))</f>
        <v>3.53046737543997</v>
      </c>
      <c r="K255" s="0" t="n">
        <f aca="true">J255+$D$6*($H$5-J255)*$H$7+$D$9*($H$7^0.5)*(NORMINV(RAND(),0,1))</f>
        <v>3.52124289253229</v>
      </c>
      <c r="L255" s="0" t="n">
        <f aca="true">K255+$D$6*($H$5-K255)*$H$7+$D$9*($H$7^0.5)*(NORMINV(RAND(),0,1))</f>
        <v>3.61186387585329</v>
      </c>
      <c r="M255" s="0" t="n">
        <f aca="true">L255+$D$6*($H$5-L255)*$H$7+$D$9*($H$7^0.5)*(NORMINV(RAND(),0,1))</f>
        <v>3.59689814924206</v>
      </c>
      <c r="N255" s="0" t="n">
        <f aca="false">EXP(M255)</f>
        <v>36.4848880650847</v>
      </c>
      <c r="O255" s="0" t="n">
        <f aca="false">EXP(($H$9*LN(N255))+(1-$H$9)*$H$5+(($D$9^2)/(4*$D$6))*(1-$H$9^2))</f>
        <v>31.5786835433678</v>
      </c>
      <c r="P255" s="32" t="n">
        <f aca="false">(MAX(O255-$D$5,0))*$H$8</f>
        <v>7.97005032503138</v>
      </c>
    </row>
    <row r="256" customFormat="false" ht="12.75" hidden="false" customHeight="false" outlineLevel="0" collapsed="false">
      <c r="C256" s="20" t="n">
        <f aca="false">$H$6</f>
        <v>3.29212628660779</v>
      </c>
      <c r="D256" s="0" t="n">
        <f aca="false">C256+$D$6*($H$5-C256)*$H$7+(C255+$D$6*($H$5-C255)*$H$7-D255)</f>
        <v>3.31252421159935</v>
      </c>
      <c r="E256" s="0" t="n">
        <f aca="false">D256+$D$6*($H$5-D256)*$H$7+(D255+$D$6*($H$5-D255)*$H$7-E255)</f>
        <v>3.36387016929829</v>
      </c>
      <c r="F256" s="0" t="n">
        <f aca="false">E256+$D$6*($H$5-E256)*$H$7+(E255+$D$6*($H$5-E255)*$H$7-F255)</f>
        <v>3.12231808365943</v>
      </c>
      <c r="G256" s="0" t="n">
        <f aca="false">F256+$D$6*($H$5-F256)*$H$7+(F255+$D$6*($H$5-F255)*$H$7-G255)</f>
        <v>3.11342094887404</v>
      </c>
      <c r="H256" s="0" t="n">
        <f aca="false">G256+$D$6*($H$5-G256)*$H$7+(G255+$D$6*($H$5-G255)*$H$7-H255)</f>
        <v>3.11366838662831</v>
      </c>
      <c r="I256" s="0" t="n">
        <f aca="false">H256+$D$6*($H$5-H256)*$H$7+(H255+$D$6*($H$5-H255)*$H$7-I255)</f>
        <v>3.00506186632004</v>
      </c>
      <c r="J256" s="0" t="n">
        <f aca="false">I256+$D$6*($H$5-I256)*$H$7+(I255+$D$6*($H$5-I255)*$H$7-J255)</f>
        <v>2.89657315899722</v>
      </c>
      <c r="K256" s="0" t="n">
        <f aca="false">J256+$D$6*($H$5-J256)*$H$7+(J255+$D$6*($H$5-J255)*$H$7-K255)</f>
        <v>2.88540828529218</v>
      </c>
      <c r="L256" s="0" t="n">
        <f aca="false">K256+$D$6*($H$5-K256)*$H$7+(K255+$D$6*($H$5-K255)*$H$7-L255)</f>
        <v>2.77487913417452</v>
      </c>
      <c r="M256" s="0" t="n">
        <f aca="false">L256+$D$6*($H$5-L256)*$H$7+(L255+$D$6*($H$5-L255)*$H$7-M255)</f>
        <v>2.7704065257491</v>
      </c>
      <c r="N256" s="0" t="n">
        <f aca="false">EXP(M256)</f>
        <v>15.9651229243055</v>
      </c>
      <c r="O256" s="0" t="n">
        <f aca="false">EXP(($H$9*LN(N256))+(1-$H$9)*$H$5+(($D$9^2)/(4*$D$6))*(1-$H$9^2))</f>
        <v>16.440292972036</v>
      </c>
      <c r="P256" s="32" t="n">
        <f aca="false">(MAX(O256-$D$5,0))*$H$8</f>
        <v>0</v>
      </c>
      <c r="Q256" s="32" t="n">
        <f aca="false">AVERAGE(P255:P256)</f>
        <v>3.98502516251569</v>
      </c>
    </row>
    <row r="257" customFormat="false" ht="12.75" hidden="false" customHeight="false" outlineLevel="0" collapsed="false">
      <c r="A257" s="0" t="n">
        <v>119</v>
      </c>
      <c r="C257" s="20" t="n">
        <f aca="false">$H$6</f>
        <v>3.29212628660779</v>
      </c>
      <c r="D257" s="0" t="n">
        <f aca="true">C257+$D$6*($H$5-C257)*$H$7+$D$9*($H$7^0.5)*(NORMINV(RAND(),0,1))</f>
        <v>3.15189025637239</v>
      </c>
      <c r="E257" s="0" t="n">
        <f aca="true">D257+$D$6*($H$5-D257)*$H$7+$D$9*($H$7^0.5)*(NORMINV(RAND(),0,1))</f>
        <v>3.07478940731554</v>
      </c>
      <c r="F257" s="0" t="n">
        <f aca="true">E257+$D$6*($H$5-E257)*$H$7+$D$9*($H$7^0.5)*(NORMINV(RAND(),0,1))</f>
        <v>3.07650084170156</v>
      </c>
      <c r="G257" s="0" t="n">
        <f aca="true">F257+$D$6*($H$5-F257)*$H$7+$D$9*($H$7^0.5)*(NORMINV(RAND(),0,1))</f>
        <v>3.1138938864026</v>
      </c>
      <c r="H257" s="0" t="n">
        <f aca="true">G257+$D$6*($H$5-G257)*$H$7+$D$9*($H$7^0.5)*(NORMINV(RAND(),0,1))</f>
        <v>3.07444067161752</v>
      </c>
      <c r="I257" s="0" t="n">
        <f aca="true">H257+$D$6*($H$5-H257)*$H$7+$D$9*($H$7^0.5)*(NORMINV(RAND(),0,1))</f>
        <v>3.12694033773842</v>
      </c>
      <c r="J257" s="0" t="n">
        <f aca="true">I257+$D$6*($H$5-I257)*$H$7+$D$9*($H$7^0.5)*(NORMINV(RAND(),0,1))</f>
        <v>3.13462257235645</v>
      </c>
      <c r="K257" s="0" t="n">
        <f aca="true">J257+$D$6*($H$5-J257)*$H$7+$D$9*($H$7^0.5)*(NORMINV(RAND(),0,1))</f>
        <v>3.25033423574274</v>
      </c>
      <c r="L257" s="0" t="n">
        <f aca="true">K257+$D$6*($H$5-K257)*$H$7+$D$9*($H$7^0.5)*(NORMINV(RAND(),0,1))</f>
        <v>3.32572468432163</v>
      </c>
      <c r="M257" s="0" t="n">
        <f aca="true">L257+$D$6*($H$5-L257)*$H$7+$D$9*($H$7^0.5)*(NORMINV(RAND(),0,1))</f>
        <v>3.28005825175393</v>
      </c>
      <c r="N257" s="0" t="n">
        <f aca="false">EXP(M257)</f>
        <v>26.5773208303361</v>
      </c>
      <c r="O257" s="0" t="n">
        <f aca="false">EXP(($H$9*LN(N257))+(1-$H$9)*$H$5+(($D$9^2)/(4*$D$6))*(1-$H$9^2))</f>
        <v>24.5877485826676</v>
      </c>
      <c r="P257" s="32" t="n">
        <f aca="false">(MAX(O257-$D$5,0))*$H$8</f>
        <v>1.32006728564255</v>
      </c>
    </row>
    <row r="258" customFormat="false" ht="12.75" hidden="false" customHeight="false" outlineLevel="0" collapsed="false">
      <c r="C258" s="20" t="n">
        <f aca="false">$H$6</f>
        <v>3.29212628660779</v>
      </c>
      <c r="D258" s="0" t="n">
        <f aca="false">C258+$D$6*($H$5-C258)*$H$7+(C257+$D$6*($H$5-C257)*$H$7-D257)</f>
        <v>3.40826275611531</v>
      </c>
      <c r="E258" s="0" t="n">
        <f aca="false">D258+$D$6*($H$5-D258)*$H$7+(D257+$D$6*($H$5-D257)*$H$7-E257)</f>
        <v>3.46183279407745</v>
      </c>
      <c r="F258" s="0" t="n">
        <f aca="false">E258+$D$6*($H$5-E258)*$H$7+(E257+$D$6*($H$5-E257)*$H$7-F257)</f>
        <v>3.43714587573856</v>
      </c>
      <c r="G258" s="0" t="n">
        <f aca="false">F258+$D$6*($H$5-F258)*$H$7+(F257+$D$6*($H$5-F257)*$H$7-G257)</f>
        <v>3.37731956850593</v>
      </c>
      <c r="H258" s="0" t="n">
        <f aca="false">G258+$D$6*($H$5-G258)*$H$7+(G257+$D$6*($H$5-G257)*$H$7-H257)</f>
        <v>3.39486894575516</v>
      </c>
      <c r="I258" s="0" t="n">
        <f aca="false">H258+$D$6*($H$5-H258)*$H$7+(H257+$D$6*($H$5-H257)*$H$7-I257)</f>
        <v>3.32098237266427</v>
      </c>
      <c r="J258" s="0" t="n">
        <f aca="false">I258+$D$6*($H$5-I258)*$H$7+(I257+$D$6*($H$5-I257)*$H$7-J257)</f>
        <v>3.29241796208074</v>
      </c>
      <c r="K258" s="0" t="n">
        <f aca="false">J258+$D$6*($H$5-J258)*$H$7+(J257+$D$6*($H$5-J257)*$H$7-K257)</f>
        <v>3.15631694208173</v>
      </c>
      <c r="L258" s="0" t="n">
        <f aca="false">K258+$D$6*($H$5-K258)*$H$7+(K257+$D$6*($H$5-K257)*$H$7-L257)</f>
        <v>3.06101832570618</v>
      </c>
      <c r="M258" s="0" t="n">
        <f aca="false">L258+$D$6*($H$5-L258)*$H$7+(L257+$D$6*($H$5-L257)*$H$7-M257)</f>
        <v>3.08724642323722</v>
      </c>
      <c r="N258" s="0" t="n">
        <f aca="false">EXP(M258)</f>
        <v>21.9166456452502</v>
      </c>
      <c r="O258" s="0" t="n">
        <f aca="false">EXP(($H$9*LN(N258))+(1-$H$9)*$H$5+(($D$9^2)/(4*$D$6))*(1-$H$9^2))</f>
        <v>21.11469488061</v>
      </c>
      <c r="P258" s="32" t="n">
        <f aca="false">(MAX(O258-$D$5,0))*$H$8</f>
        <v>0</v>
      </c>
      <c r="Q258" s="32" t="n">
        <f aca="false">AVERAGE(P257:P258)</f>
        <v>0.660033642821275</v>
      </c>
    </row>
    <row r="259" customFormat="false" ht="12.75" hidden="false" customHeight="false" outlineLevel="0" collapsed="false">
      <c r="A259" s="0" t="n">
        <v>120</v>
      </c>
      <c r="C259" s="20" t="n">
        <f aca="false">$H$6</f>
        <v>3.29212628660779</v>
      </c>
      <c r="D259" s="0" t="n">
        <f aca="true">C259+$D$6*($H$5-C259)*$H$7+$D$9*($H$7^0.5)*(NORMINV(RAND(),0,1))</f>
        <v>3.35192587484659</v>
      </c>
      <c r="E259" s="0" t="n">
        <f aca="true">D259+$D$6*($H$5-D259)*$H$7+$D$9*($H$7^0.5)*(NORMINV(RAND(),0,1))</f>
        <v>3.32595202777451</v>
      </c>
      <c r="F259" s="0" t="n">
        <f aca="true">E259+$D$6*($H$5-E259)*$H$7+$D$9*($H$7^0.5)*(NORMINV(RAND(),0,1))</f>
        <v>3.33921554557934</v>
      </c>
      <c r="G259" s="0" t="n">
        <f aca="true">F259+$D$6*($H$5-F259)*$H$7+$D$9*($H$7^0.5)*(NORMINV(RAND(),0,1))</f>
        <v>3.37006343682248</v>
      </c>
      <c r="H259" s="0" t="n">
        <f aca="true">G259+$D$6*($H$5-G259)*$H$7+$D$9*($H$7^0.5)*(NORMINV(RAND(),0,1))</f>
        <v>3.31315357933113</v>
      </c>
      <c r="I259" s="0" t="n">
        <f aca="true">H259+$D$6*($H$5-H259)*$H$7+$D$9*($H$7^0.5)*(NORMINV(RAND(),0,1))</f>
        <v>3.29926000962889</v>
      </c>
      <c r="J259" s="0" t="n">
        <f aca="true">I259+$D$6*($H$5-I259)*$H$7+$D$9*($H$7^0.5)*(NORMINV(RAND(),0,1))</f>
        <v>3.37009563169775</v>
      </c>
      <c r="K259" s="0" t="n">
        <f aca="true">J259+$D$6*($H$5-J259)*$H$7+$D$9*($H$7^0.5)*(NORMINV(RAND(),0,1))</f>
        <v>3.38361381078191</v>
      </c>
      <c r="L259" s="0" t="n">
        <f aca="true">K259+$D$6*($H$5-K259)*$H$7+$D$9*($H$7^0.5)*(NORMINV(RAND(),0,1))</f>
        <v>3.42240178897654</v>
      </c>
      <c r="M259" s="0" t="n">
        <f aca="true">L259+$D$6*($H$5-L259)*$H$7+$D$9*($H$7^0.5)*(NORMINV(RAND(),0,1))</f>
        <v>3.44997439294641</v>
      </c>
      <c r="N259" s="0" t="n">
        <f aca="false">EXP(M259)</f>
        <v>31.4995856868415</v>
      </c>
      <c r="O259" s="0" t="n">
        <f aca="false">EXP(($H$9*LN(N259))+(1-$H$9)*$H$5+(($D$9^2)/(4*$D$6))*(1-$H$9^2))</f>
        <v>28.118979581632</v>
      </c>
      <c r="P259" s="32" t="n">
        <f aca="false">(MAX(O259-$D$5,0))*$H$8</f>
        <v>4.67907811656658</v>
      </c>
    </row>
    <row r="260" customFormat="false" ht="12.75" hidden="false" customHeight="false" outlineLevel="0" collapsed="false">
      <c r="C260" s="20" t="n">
        <f aca="false">$H$6</f>
        <v>3.29212628660779</v>
      </c>
      <c r="D260" s="0" t="n">
        <f aca="false">C260+$D$6*($H$5-C260)*$H$7+(C259+$D$6*($H$5-C259)*$H$7-D259)</f>
        <v>3.2082271376411</v>
      </c>
      <c r="E260" s="0" t="n">
        <f aca="false">D260+$D$6*($H$5-D260)*$H$7+(D259+$D$6*($H$5-D259)*$H$7-E259)</f>
        <v>3.21067017361848</v>
      </c>
      <c r="F260" s="0" t="n">
        <f aca="false">E260+$D$6*($H$5-E260)*$H$7+(E259+$D$6*($H$5-E259)*$H$7-F259)</f>
        <v>3.17443117186077</v>
      </c>
      <c r="G260" s="0" t="n">
        <f aca="false">F260+$D$6*($H$5-F260)*$H$7+(F259+$D$6*($H$5-F259)*$H$7-G259)</f>
        <v>3.12115001808604</v>
      </c>
      <c r="H260" s="0" t="n">
        <f aca="false">G260+$D$6*($H$5-G260)*$H$7+(G259+$D$6*($H$5-G259)*$H$7-H259)</f>
        <v>3.15615603804155</v>
      </c>
      <c r="I260" s="0" t="n">
        <f aca="false">H260+$D$6*($H$5-H260)*$H$7+(H259+$D$6*($H$5-H259)*$H$7-I259)</f>
        <v>3.1486627007738</v>
      </c>
      <c r="J260" s="0" t="n">
        <f aca="false">I260+$D$6*($H$5-I260)*$H$7+(I259+$D$6*($H$5-I259)*$H$7-J259)</f>
        <v>3.05694490273943</v>
      </c>
      <c r="K260" s="0" t="n">
        <f aca="false">J260+$D$6*($H$5-J260)*$H$7+(J259+$D$6*($H$5-J259)*$H$7-K259)</f>
        <v>3.02303736704256</v>
      </c>
      <c r="L260" s="0" t="n">
        <f aca="false">K260+$D$6*($H$5-K260)*$H$7+(K259+$D$6*($H$5-K259)*$H$7-L259)</f>
        <v>2.96434122105128</v>
      </c>
      <c r="M260" s="0" t="n">
        <f aca="false">L260+$D$6*($H$5-L260)*$H$7+(L259+$D$6*($H$5-L259)*$H$7-M259)</f>
        <v>2.91733028204475</v>
      </c>
      <c r="N260" s="0" t="n">
        <f aca="false">EXP(M260)</f>
        <v>18.4918534684705</v>
      </c>
      <c r="O260" s="0" t="n">
        <f aca="false">EXP(($H$9*LN(N260))+(1-$H$9)*$H$5+(($D$9^2)/(4*$D$6))*(1-$H$9^2))</f>
        <v>18.4630742953171</v>
      </c>
      <c r="P260" s="32" t="n">
        <f aca="false">(MAX(O260-$D$5,0))*$H$8</f>
        <v>0</v>
      </c>
      <c r="Q260" s="32" t="n">
        <f aca="false">AVERAGE(P259:P260)</f>
        <v>2.33953905828329</v>
      </c>
    </row>
    <row r="261" customFormat="false" ht="12.75" hidden="false" customHeight="false" outlineLevel="0" collapsed="false">
      <c r="A261" s="0" t="n">
        <v>121</v>
      </c>
      <c r="C261" s="20" t="n">
        <f aca="false">$H$6</f>
        <v>3.29212628660779</v>
      </c>
      <c r="D261" s="0" t="n">
        <f aca="true">C261+$D$6*($H$5-C261)*$H$7+$D$9*($H$7^0.5)*(NORMINV(RAND(),0,1))</f>
        <v>3.25172046631366</v>
      </c>
      <c r="E261" s="0" t="n">
        <f aca="true">D261+$D$6*($H$5-D261)*$H$7+$D$9*($H$7^0.5)*(NORMINV(RAND(),0,1))</f>
        <v>3.21787250581936</v>
      </c>
      <c r="F261" s="0" t="n">
        <f aca="true">E261+$D$6*($H$5-E261)*$H$7+$D$9*($H$7^0.5)*(NORMINV(RAND(),0,1))</f>
        <v>3.2596454787883</v>
      </c>
      <c r="G261" s="0" t="n">
        <f aca="true">F261+$D$6*($H$5-F261)*$H$7+$D$9*($H$7^0.5)*(NORMINV(RAND(),0,1))</f>
        <v>3.19169425517222</v>
      </c>
      <c r="H261" s="0" t="n">
        <f aca="true">G261+$D$6*($H$5-G261)*$H$7+$D$9*($H$7^0.5)*(NORMINV(RAND(),0,1))</f>
        <v>3.23491387190907</v>
      </c>
      <c r="I261" s="0" t="n">
        <f aca="true">H261+$D$6*($H$5-H261)*$H$7+$D$9*($H$7^0.5)*(NORMINV(RAND(),0,1))</f>
        <v>3.14628850601772</v>
      </c>
      <c r="J261" s="0" t="n">
        <f aca="true">I261+$D$6*($H$5-I261)*$H$7+$D$9*($H$7^0.5)*(NORMINV(RAND(),0,1))</f>
        <v>3.10228290678926</v>
      </c>
      <c r="K261" s="0" t="n">
        <f aca="true">J261+$D$6*($H$5-J261)*$H$7+$D$9*($H$7^0.5)*(NORMINV(RAND(),0,1))</f>
        <v>3.13345669831061</v>
      </c>
      <c r="L261" s="0" t="n">
        <f aca="true">K261+$D$6*($H$5-K261)*$H$7+$D$9*($H$7^0.5)*(NORMINV(RAND(),0,1))</f>
        <v>3.17396237104081</v>
      </c>
      <c r="M261" s="0" t="n">
        <f aca="true">L261+$D$6*($H$5-L261)*$H$7+$D$9*($H$7^0.5)*(NORMINV(RAND(),0,1))</f>
        <v>3.17274061061762</v>
      </c>
      <c r="N261" s="0" t="n">
        <f aca="false">EXP(M261)</f>
        <v>23.87282089094</v>
      </c>
      <c r="O261" s="0" t="n">
        <f aca="false">EXP(($H$9*LN(N261))+(1-$H$9)*$H$5+(($D$9^2)/(4*$D$6))*(1-$H$9^2))</f>
        <v>22.5896287220878</v>
      </c>
      <c r="P261" s="32" t="n">
        <f aca="false">(MAX(O261-$D$5,0))*$H$8</f>
        <v>0</v>
      </c>
    </row>
    <row r="262" customFormat="false" ht="12.75" hidden="false" customHeight="false" outlineLevel="0" collapsed="false">
      <c r="C262" s="20" t="n">
        <f aca="false">$H$6</f>
        <v>3.29212628660779</v>
      </c>
      <c r="D262" s="0" t="n">
        <f aca="false">C262+$D$6*($H$5-C262)*$H$7+(C261+$D$6*($H$5-C261)*$H$7-D261)</f>
        <v>3.30843254617403</v>
      </c>
      <c r="E262" s="0" t="n">
        <f aca="false">D262+$D$6*($H$5-D262)*$H$7+(D261+$D$6*($H$5-D261)*$H$7-E261)</f>
        <v>3.31874969557363</v>
      </c>
      <c r="F262" s="0" t="n">
        <f aca="false">E262+$D$6*($H$5-E262)*$H$7+(E261+$D$6*($H$5-E261)*$H$7-F261)</f>
        <v>3.25400123865181</v>
      </c>
      <c r="G262" s="0" t="n">
        <f aca="false">F262+$D$6*($H$5-F262)*$H$7+(F261+$D$6*($H$5-F261)*$H$7-G261)</f>
        <v>3.29951919973631</v>
      </c>
      <c r="H262" s="0" t="n">
        <f aca="false">G262+$D$6*($H$5-G262)*$H$7+(G261+$D$6*($H$5-G261)*$H$7-H261)</f>
        <v>3.23439574546362</v>
      </c>
      <c r="I262" s="0" t="n">
        <f aca="false">H262+$D$6*($H$5-H262)*$H$7+(H261+$D$6*($H$5-H261)*$H$7-I261)</f>
        <v>3.30163420438497</v>
      </c>
      <c r="J262" s="0" t="n">
        <f aca="false">I262+$D$6*($H$5-I262)*$H$7+(I261+$D$6*($H$5-I261)*$H$7-J261)</f>
        <v>3.32475762764793</v>
      </c>
      <c r="K262" s="0" t="n">
        <f aca="false">J262+$D$6*($H$5-J262)*$H$7+(J261+$D$6*($H$5-J261)*$H$7-K261)</f>
        <v>3.27319447951386</v>
      </c>
      <c r="L262" s="0" t="n">
        <f aca="false">K262+$D$6*($H$5-K262)*$H$7+(K261+$D$6*($H$5-K261)*$H$7-L261)</f>
        <v>3.212780638987</v>
      </c>
      <c r="M262" s="0" t="n">
        <f aca="false">L262+$D$6*($H$5-L262)*$H$7+(L261+$D$6*($H$5-L261)*$H$7-M261)</f>
        <v>3.19456406437353</v>
      </c>
      <c r="N262" s="0" t="n">
        <f aca="false">EXP(M262)</f>
        <v>24.3995347470505</v>
      </c>
      <c r="O262" s="0" t="n">
        <f aca="false">EXP(($H$9*LN(N262))+(1-$H$9)*$H$5+(($D$9^2)/(4*$D$6))*(1-$H$9^2))</f>
        <v>22.9823524552463</v>
      </c>
      <c r="P262" s="32" t="n">
        <f aca="false">(MAX(O262-$D$5,0))*$H$8</f>
        <v>0</v>
      </c>
      <c r="Q262" s="32" t="n">
        <f aca="false">AVERAGE(P261:P262)</f>
        <v>0</v>
      </c>
    </row>
    <row r="263" customFormat="false" ht="12.75" hidden="false" customHeight="false" outlineLevel="0" collapsed="false">
      <c r="A263" s="0" t="n">
        <v>122</v>
      </c>
      <c r="C263" s="20" t="n">
        <f aca="false">$H$6</f>
        <v>3.29212628660779</v>
      </c>
      <c r="D263" s="0" t="n">
        <f aca="true">C263+$D$6*($H$5-C263)*$H$7+$D$9*($H$7^0.5)*(NORMINV(RAND(),0,1))</f>
        <v>3.31092072774521</v>
      </c>
      <c r="E263" s="0" t="n">
        <f aca="true">D263+$D$6*($H$5-D263)*$H$7+$D$9*($H$7^0.5)*(NORMINV(RAND(),0,1))</f>
        <v>3.29219113262425</v>
      </c>
      <c r="F263" s="0" t="n">
        <f aca="true">E263+$D$6*($H$5-E263)*$H$7+$D$9*($H$7^0.5)*(NORMINV(RAND(),0,1))</f>
        <v>3.4128688983304</v>
      </c>
      <c r="G263" s="0" t="n">
        <f aca="true">F263+$D$6*($H$5-F263)*$H$7+$D$9*($H$7^0.5)*(NORMINV(RAND(),0,1))</f>
        <v>3.46860136940952</v>
      </c>
      <c r="H263" s="0" t="n">
        <f aca="true">G263+$D$6*($H$5-G263)*$H$7+$D$9*($H$7^0.5)*(NORMINV(RAND(),0,1))</f>
        <v>3.56601976489889</v>
      </c>
      <c r="I263" s="0" t="n">
        <f aca="true">H263+$D$6*($H$5-H263)*$H$7+$D$9*($H$7^0.5)*(NORMINV(RAND(),0,1))</f>
        <v>3.42096428373452</v>
      </c>
      <c r="J263" s="0" t="n">
        <f aca="true">I263+$D$6*($H$5-I263)*$H$7+$D$9*($H$7^0.5)*(NORMINV(RAND(),0,1))</f>
        <v>3.38868831118054</v>
      </c>
      <c r="K263" s="0" t="n">
        <f aca="true">J263+$D$6*($H$5-J263)*$H$7+$D$9*($H$7^0.5)*(NORMINV(RAND(),0,1))</f>
        <v>3.48012993304365</v>
      </c>
      <c r="L263" s="0" t="n">
        <f aca="true">K263+$D$6*($H$5-K263)*$H$7+$D$9*($H$7^0.5)*(NORMINV(RAND(),0,1))</f>
        <v>3.31425973458301</v>
      </c>
      <c r="M263" s="0" t="n">
        <f aca="true">L263+$D$6*($H$5-L263)*$H$7+$D$9*($H$7^0.5)*(NORMINV(RAND(),0,1))</f>
        <v>3.36014867753489</v>
      </c>
      <c r="N263" s="0" t="n">
        <f aca="false">EXP(M263)</f>
        <v>28.7934715033825</v>
      </c>
      <c r="O263" s="0" t="n">
        <f aca="false">EXP(($H$9*LN(N263))+(1-$H$9)*$H$5+(($D$9^2)/(4*$D$6))*(1-$H$9^2))</f>
        <v>26.1932610077322</v>
      </c>
      <c r="P263" s="32" t="n">
        <f aca="false">(MAX(O263-$D$5,0))*$H$8</f>
        <v>2.84727794576555</v>
      </c>
    </row>
    <row r="264" customFormat="false" ht="12.75" hidden="false" customHeight="false" outlineLevel="0" collapsed="false">
      <c r="C264" s="20" t="n">
        <f aca="false">$H$6</f>
        <v>3.29212628660779</v>
      </c>
      <c r="D264" s="0" t="n">
        <f aca="false">C264+$D$6*($H$5-C264)*$H$7+(C263+$D$6*($H$5-C263)*$H$7-D263)</f>
        <v>3.24923228474249</v>
      </c>
      <c r="E264" s="0" t="n">
        <f aca="false">D264+$D$6*($H$5-D264)*$H$7+(D263+$D$6*($H$5-D263)*$H$7-E263)</f>
        <v>3.24443106876874</v>
      </c>
      <c r="F264" s="0" t="n">
        <f aca="false">E264+$D$6*($H$5-E264)*$H$7+(E263+$D$6*($H$5-E263)*$H$7-F263)</f>
        <v>3.10077781910972</v>
      </c>
      <c r="G264" s="0" t="n">
        <f aca="false">F264+$D$6*($H$5-F264)*$H$7+(F263+$D$6*($H$5-F263)*$H$7-G263)</f>
        <v>3.02261208549901</v>
      </c>
      <c r="H264" s="0" t="n">
        <f aca="false">G264+$D$6*($H$5-G264)*$H$7+(G263+$D$6*($H$5-G263)*$H$7-H263)</f>
        <v>2.9032898524738</v>
      </c>
      <c r="I264" s="0" t="n">
        <f aca="false">H264+$D$6*($H$5-H264)*$H$7+(H263+$D$6*($H$5-H263)*$H$7-I263)</f>
        <v>3.02695842666817</v>
      </c>
      <c r="J264" s="0" t="n">
        <f aca="false">I264+$D$6*($H$5-I264)*$H$7+(I263+$D$6*($H$5-I263)*$H$7-J263)</f>
        <v>3.03835222325664</v>
      </c>
      <c r="K264" s="0" t="n">
        <f aca="false">J264+$D$6*($H$5-J264)*$H$7+(J263+$D$6*($H$5-J263)*$H$7-K263)</f>
        <v>2.92652124478082</v>
      </c>
      <c r="L264" s="0" t="n">
        <f aca="false">K264+$D$6*($H$5-K264)*$H$7+(K263+$D$6*($H$5-K263)*$H$7-L263)</f>
        <v>3.07248327544481</v>
      </c>
      <c r="M264" s="0" t="n">
        <f aca="false">L264+$D$6*($H$5-L264)*$H$7+(L263+$D$6*($H$5-L263)*$H$7-M263)</f>
        <v>3.00715599745627</v>
      </c>
      <c r="N264" s="0" t="n">
        <f aca="false">EXP(M264)</f>
        <v>20.2297844763239</v>
      </c>
      <c r="O264" s="0" t="n">
        <f aca="false">EXP(($H$9*LN(N264))+(1-$H$9)*$H$5+(($D$9^2)/(4*$D$6))*(1-$H$9^2))</f>
        <v>19.8204724860689</v>
      </c>
      <c r="P264" s="32" t="n">
        <f aca="false">(MAX(O264-$D$5,0))*$H$8</f>
        <v>0</v>
      </c>
      <c r="Q264" s="32" t="n">
        <f aca="false">AVERAGE(P263:P264)</f>
        <v>1.42363897288277</v>
      </c>
    </row>
    <row r="265" customFormat="false" ht="12.75" hidden="false" customHeight="false" outlineLevel="0" collapsed="false">
      <c r="A265" s="0" t="n">
        <v>123</v>
      </c>
      <c r="C265" s="20" t="n">
        <f aca="false">$H$6</f>
        <v>3.29212628660779</v>
      </c>
      <c r="D265" s="0" t="n">
        <f aca="true">C265+$D$6*($H$5-C265)*$H$7+$D$9*($H$7^0.5)*(NORMINV(RAND(),0,1))</f>
        <v>3.26845813671325</v>
      </c>
      <c r="E265" s="0" t="n">
        <f aca="true">D265+$D$6*($H$5-D265)*$H$7+$D$9*($H$7^0.5)*(NORMINV(RAND(),0,1))</f>
        <v>3.36342470163355</v>
      </c>
      <c r="F265" s="0" t="n">
        <f aca="true">E265+$D$6*($H$5-E265)*$H$7+$D$9*($H$7^0.5)*(NORMINV(RAND(),0,1))</f>
        <v>3.26887588664058</v>
      </c>
      <c r="G265" s="0" t="n">
        <f aca="true">F265+$D$6*($H$5-F265)*$H$7+$D$9*($H$7^0.5)*(NORMINV(RAND(),0,1))</f>
        <v>3.28115698730767</v>
      </c>
      <c r="H265" s="0" t="n">
        <f aca="true">G265+$D$6*($H$5-G265)*$H$7+$D$9*($H$7^0.5)*(NORMINV(RAND(),0,1))</f>
        <v>3.30450398373203</v>
      </c>
      <c r="I265" s="0" t="n">
        <f aca="true">H265+$D$6*($H$5-H265)*$H$7+$D$9*($H$7^0.5)*(NORMINV(RAND(),0,1))</f>
        <v>3.23618738723095</v>
      </c>
      <c r="J265" s="0" t="n">
        <f aca="true">I265+$D$6*($H$5-I265)*$H$7+$D$9*($H$7^0.5)*(NORMINV(RAND(),0,1))</f>
        <v>3.35025276231662</v>
      </c>
      <c r="K265" s="0" t="n">
        <f aca="true">J265+$D$6*($H$5-J265)*$H$7+$D$9*($H$7^0.5)*(NORMINV(RAND(),0,1))</f>
        <v>3.40327718123062</v>
      </c>
      <c r="L265" s="0" t="n">
        <f aca="true">K265+$D$6*($H$5-K265)*$H$7+$D$9*($H$7^0.5)*(NORMINV(RAND(),0,1))</f>
        <v>3.30826323063175</v>
      </c>
      <c r="M265" s="0" t="n">
        <f aca="true">L265+$D$6*($H$5-L265)*$H$7+$D$9*($H$7^0.5)*(NORMINV(RAND(),0,1))</f>
        <v>3.23817313679879</v>
      </c>
      <c r="N265" s="0" t="n">
        <f aca="false">EXP(M265)</f>
        <v>25.4871177132603</v>
      </c>
      <c r="O265" s="0" t="n">
        <f aca="false">EXP(($H$9*LN(N265))+(1-$H$9)*$H$5+(($D$9^2)/(4*$D$6))*(1-$H$9^2))</f>
        <v>23.7876904636717</v>
      </c>
      <c r="P265" s="32" t="n">
        <f aca="false">(MAX(O265-$D$5,0))*$H$8</f>
        <v>0.559028461543021</v>
      </c>
    </row>
    <row r="266" customFormat="false" ht="12.75" hidden="false" customHeight="false" outlineLevel="0" collapsed="false">
      <c r="C266" s="20" t="n">
        <f aca="false">$H$6</f>
        <v>3.29212628660779</v>
      </c>
      <c r="D266" s="0" t="n">
        <f aca="false">C266+$D$6*($H$5-C266)*$H$7+(C265+$D$6*($H$5-C265)*$H$7-D265)</f>
        <v>3.29169487577445</v>
      </c>
      <c r="E266" s="0" t="n">
        <f aca="false">D266+$D$6*($H$5-D266)*$H$7+(D265+$D$6*($H$5-D265)*$H$7-E265)</f>
        <v>3.17319749975944</v>
      </c>
      <c r="F266" s="0" t="n">
        <f aca="false">E266+$D$6*($H$5-E266)*$H$7+(E265+$D$6*($H$5-E265)*$H$7-F265)</f>
        <v>3.24477083079953</v>
      </c>
      <c r="G266" s="0" t="n">
        <f aca="false">F266+$D$6*($H$5-F266)*$H$7+(F265+$D$6*($H$5-F265)*$H$7-G265)</f>
        <v>3.21005646760086</v>
      </c>
      <c r="H266" s="0" t="n">
        <f aca="false">G266+$D$6*($H$5-G266)*$H$7+(G265+$D$6*($H$5-G265)*$H$7-H265)</f>
        <v>3.16480563364066</v>
      </c>
      <c r="I266" s="0" t="n">
        <f aca="false">H266+$D$6*($H$5-H266)*$H$7+(H265+$D$6*($H$5-H265)*$H$7-I265)</f>
        <v>3.21173532317174</v>
      </c>
      <c r="J266" s="0" t="n">
        <f aca="false">I266+$D$6*($H$5-I266)*$H$7+(I265+$D$6*($H$5-I265)*$H$7-J265)</f>
        <v>3.07678777212056</v>
      </c>
      <c r="K266" s="0" t="n">
        <f aca="false">J266+$D$6*($H$5-J266)*$H$7+(J265+$D$6*($H$5-J265)*$H$7-K265)</f>
        <v>3.00337399659385</v>
      </c>
      <c r="L266" s="0" t="n">
        <f aca="false">K266+$D$6*($H$5-K266)*$H$7+(K265+$D$6*($H$5-K265)*$H$7-L265)</f>
        <v>3.07847977939606</v>
      </c>
      <c r="M266" s="0" t="n">
        <f aca="false">L266+$D$6*($H$5-L266)*$H$7+(L265+$D$6*($H$5-L265)*$H$7-M265)</f>
        <v>3.12913153819237</v>
      </c>
      <c r="N266" s="0" t="n">
        <f aca="false">EXP(M266)</f>
        <v>22.854122988397</v>
      </c>
      <c r="O266" s="0" t="n">
        <f aca="false">EXP(($H$9*LN(N266))+(1-$H$9)*$H$5+(($D$9^2)/(4*$D$6))*(1-$H$9^2))</f>
        <v>21.8248513834093</v>
      </c>
      <c r="P266" s="32" t="n">
        <f aca="false">(MAX(O266-$D$5,0))*$H$8</f>
        <v>0</v>
      </c>
      <c r="Q266" s="32" t="n">
        <f aca="false">AVERAGE(P265:P266)</f>
        <v>0.279514230771511</v>
      </c>
    </row>
    <row r="267" customFormat="false" ht="12.75" hidden="false" customHeight="false" outlineLevel="0" collapsed="false">
      <c r="A267" s="0" t="n">
        <v>124</v>
      </c>
      <c r="C267" s="20" t="n">
        <f aca="false">$H$6</f>
        <v>3.29212628660779</v>
      </c>
      <c r="D267" s="0" t="n">
        <f aca="true">C267+$D$6*($H$5-C267)*$H$7+$D$9*($H$7^0.5)*(NORMINV(RAND(),0,1))</f>
        <v>3.29411031014554</v>
      </c>
      <c r="E267" s="0" t="n">
        <f aca="true">D267+$D$6*($H$5-D267)*$H$7+$D$9*($H$7^0.5)*(NORMINV(RAND(),0,1))</f>
        <v>3.38462167494893</v>
      </c>
      <c r="F267" s="0" t="n">
        <f aca="true">E267+$D$6*($H$5-E267)*$H$7+$D$9*($H$7^0.5)*(NORMINV(RAND(),0,1))</f>
        <v>3.36866147451849</v>
      </c>
      <c r="G267" s="0" t="n">
        <f aca="true">F267+$D$6*($H$5-F267)*$H$7+$D$9*($H$7^0.5)*(NORMINV(RAND(),0,1))</f>
        <v>3.40761708066141</v>
      </c>
      <c r="H267" s="0" t="n">
        <f aca="true">G267+$D$6*($H$5-G267)*$H$7+$D$9*($H$7^0.5)*(NORMINV(RAND(),0,1))</f>
        <v>3.37143668719267</v>
      </c>
      <c r="I267" s="0" t="n">
        <f aca="true">H267+$D$6*($H$5-H267)*$H$7+$D$9*($H$7^0.5)*(NORMINV(RAND(),0,1))</f>
        <v>3.35390831821829</v>
      </c>
      <c r="J267" s="0" t="n">
        <f aca="true">I267+$D$6*($H$5-I267)*$H$7+$D$9*($H$7^0.5)*(NORMINV(RAND(),0,1))</f>
        <v>3.36033265361143</v>
      </c>
      <c r="K267" s="0" t="n">
        <f aca="true">J267+$D$6*($H$5-J267)*$H$7+$D$9*($H$7^0.5)*(NORMINV(RAND(),0,1))</f>
        <v>3.20373896434281</v>
      </c>
      <c r="L267" s="0" t="n">
        <f aca="true">K267+$D$6*($H$5-K267)*$H$7+$D$9*($H$7^0.5)*(NORMINV(RAND(),0,1))</f>
        <v>3.27559667994055</v>
      </c>
      <c r="M267" s="0" t="n">
        <f aca="true">L267+$D$6*($H$5-L267)*$H$7+$D$9*($H$7^0.5)*(NORMINV(RAND(),0,1))</f>
        <v>3.25028284177109</v>
      </c>
      <c r="N267" s="0" t="n">
        <f aca="false">EXP(M267)</f>
        <v>25.7976355343162</v>
      </c>
      <c r="O267" s="0" t="n">
        <f aca="false">EXP(($H$9*LN(N267))+(1-$H$9)*$H$5+(($D$9^2)/(4*$D$6))*(1-$H$9^2))</f>
        <v>24.0162876061426</v>
      </c>
      <c r="P267" s="32" t="n">
        <f aca="false">(MAX(O267-$D$5,0))*$H$8</f>
        <v>0.776476789818137</v>
      </c>
    </row>
    <row r="268" customFormat="false" ht="12.75" hidden="false" customHeight="false" outlineLevel="0" collapsed="false">
      <c r="C268" s="20" t="n">
        <f aca="false">$H$6</f>
        <v>3.29212628660779</v>
      </c>
      <c r="D268" s="0" t="n">
        <f aca="false">C268+$D$6*($H$5-C268)*$H$7+(C267+$D$6*($H$5-C267)*$H$7-D267)</f>
        <v>3.26604270234216</v>
      </c>
      <c r="E268" s="0" t="n">
        <f aca="false">D268+$D$6*($H$5-D268)*$H$7+(D267+$D$6*($H$5-D267)*$H$7-E267)</f>
        <v>3.15200052644406</v>
      </c>
      <c r="F268" s="0" t="n">
        <f aca="false">E268+$D$6*($H$5-E268)*$H$7+(E267+$D$6*($H$5-E267)*$H$7-F267)</f>
        <v>3.14498524292162</v>
      </c>
      <c r="G268" s="0" t="n">
        <f aca="false">F268+$D$6*($H$5-F268)*$H$7+(F267+$D$6*($H$5-F267)*$H$7-G267)</f>
        <v>3.08359637424712</v>
      </c>
      <c r="H268" s="0" t="n">
        <f aca="false">G268+$D$6*($H$5-G268)*$H$7+(G267+$D$6*($H$5-G267)*$H$7-H267)</f>
        <v>3.09787293018002</v>
      </c>
      <c r="I268" s="0" t="n">
        <f aca="false">H268+$D$6*($H$5-H268)*$H$7+(H267+$D$6*($H$5-H267)*$H$7-I267)</f>
        <v>3.0940143921844</v>
      </c>
      <c r="J268" s="0" t="n">
        <f aca="false">I268+$D$6*($H$5-I268)*$H$7+(I267+$D$6*($H$5-I267)*$H$7-J267)</f>
        <v>3.06670788082576</v>
      </c>
      <c r="K268" s="0" t="n">
        <f aca="false">J268+$D$6*($H$5-J268)*$H$7+(J267+$D$6*($H$5-J267)*$H$7-K267)</f>
        <v>3.20291221348166</v>
      </c>
      <c r="L268" s="0" t="n">
        <f aca="false">K268+$D$6*($H$5-K268)*$H$7+(K267+$D$6*($H$5-K267)*$H$7-L267)</f>
        <v>3.11114633008726</v>
      </c>
      <c r="M268" s="0" t="n">
        <f aca="false">L268+$D$6*($H$5-L268)*$H$7+(L267+$D$6*($H$5-L267)*$H$7-M267)</f>
        <v>3.11702183322007</v>
      </c>
      <c r="N268" s="0" t="n">
        <f aca="false">EXP(M268)</f>
        <v>22.5790352787866</v>
      </c>
      <c r="O268" s="0" t="n">
        <f aca="false">EXP(($H$9*LN(N268))+(1-$H$9)*$H$5+(($D$9^2)/(4*$D$6))*(1-$H$9^2))</f>
        <v>21.6171132540648</v>
      </c>
      <c r="P268" s="32" t="n">
        <f aca="false">(MAX(O268-$D$5,0))*$H$8</f>
        <v>0</v>
      </c>
      <c r="Q268" s="32" t="n">
        <f aca="false">AVERAGE(P267:P268)</f>
        <v>0.388238394909068</v>
      </c>
    </row>
    <row r="269" customFormat="false" ht="12.75" hidden="false" customHeight="false" outlineLevel="0" collapsed="false">
      <c r="A269" s="0" t="n">
        <v>125</v>
      </c>
      <c r="C269" s="20" t="n">
        <f aca="false">$H$6</f>
        <v>3.29212628660779</v>
      </c>
      <c r="D269" s="0" t="n">
        <f aca="true">C269+$D$6*($H$5-C269)*$H$7+$D$9*($H$7^0.5)*(NORMINV(RAND(),0,1))</f>
        <v>3.18875584682635</v>
      </c>
      <c r="E269" s="0" t="n">
        <f aca="true">D269+$D$6*($H$5-D269)*$H$7+$D$9*($H$7^0.5)*(NORMINV(RAND(),0,1))</f>
        <v>3.13389455845642</v>
      </c>
      <c r="F269" s="0" t="n">
        <f aca="true">E269+$D$6*($H$5-E269)*$H$7+$D$9*($H$7^0.5)*(NORMINV(RAND(),0,1))</f>
        <v>3.0874898468472</v>
      </c>
      <c r="G269" s="0" t="n">
        <f aca="true">F269+$D$6*($H$5-F269)*$H$7+$D$9*($H$7^0.5)*(NORMINV(RAND(),0,1))</f>
        <v>3.13780729531394</v>
      </c>
      <c r="H269" s="0" t="n">
        <f aca="true">G269+$D$6*($H$5-G269)*$H$7+$D$9*($H$7^0.5)*(NORMINV(RAND(),0,1))</f>
        <v>3.13438141905062</v>
      </c>
      <c r="I269" s="0" t="n">
        <f aca="true">H269+$D$6*($H$5-H269)*$H$7+$D$9*($H$7^0.5)*(NORMINV(RAND(),0,1))</f>
        <v>3.07251835561226</v>
      </c>
      <c r="J269" s="0" t="n">
        <f aca="true">I269+$D$6*($H$5-I269)*$H$7+$D$9*($H$7^0.5)*(NORMINV(RAND(),0,1))</f>
        <v>3.28265165348057</v>
      </c>
      <c r="K269" s="0" t="n">
        <f aca="true">J269+$D$6*($H$5-J269)*$H$7+$D$9*($H$7^0.5)*(NORMINV(RAND(),0,1))</f>
        <v>3.31829450187146</v>
      </c>
      <c r="L269" s="0" t="n">
        <f aca="true">K269+$D$6*($H$5-K269)*$H$7+$D$9*($H$7^0.5)*(NORMINV(RAND(),0,1))</f>
        <v>3.22448596662726</v>
      </c>
      <c r="M269" s="0" t="n">
        <f aca="true">L269+$D$6*($H$5-L269)*$H$7+$D$9*($H$7^0.5)*(NORMINV(RAND(),0,1))</f>
        <v>3.10191073414402</v>
      </c>
      <c r="N269" s="0" t="n">
        <f aca="false">EXP(M269)</f>
        <v>22.2404062120085</v>
      </c>
      <c r="O269" s="0" t="n">
        <f aca="false">EXP(($H$9*LN(N269))+(1-$H$9)*$H$5+(($D$9^2)/(4*$D$6))*(1-$H$9^2))</f>
        <v>21.360658179631</v>
      </c>
      <c r="P269" s="32" t="n">
        <f aca="false">(MAX(O269-$D$5,0))*$H$8</f>
        <v>0</v>
      </c>
    </row>
    <row r="270" customFormat="false" ht="12.75" hidden="false" customHeight="false" outlineLevel="0" collapsed="false">
      <c r="C270" s="20" t="n">
        <f aca="false">$H$6</f>
        <v>3.29212628660779</v>
      </c>
      <c r="D270" s="0" t="n">
        <f aca="false">C270+$D$6*($H$5-C270)*$H$7+(C269+$D$6*($H$5-C269)*$H$7-D269)</f>
        <v>3.37139716566135</v>
      </c>
      <c r="E270" s="0" t="n">
        <f aca="false">D270+$D$6*($H$5-D270)*$H$7+(D269+$D$6*($H$5-D269)*$H$7-E269)</f>
        <v>3.40272764293656</v>
      </c>
      <c r="F270" s="0" t="n">
        <f aca="false">E270+$D$6*($H$5-E270)*$H$7+(E269+$D$6*($H$5-E269)*$H$7-F269)</f>
        <v>3.42615687059291</v>
      </c>
      <c r="G270" s="0" t="n">
        <f aca="false">F270+$D$6*($H$5-F270)*$H$7+(F269+$D$6*($H$5-F269)*$H$7-G269)</f>
        <v>3.35340615959459</v>
      </c>
      <c r="H270" s="0" t="n">
        <f aca="false">G270+$D$6*($H$5-G270)*$H$7+(G269+$D$6*($H$5-G269)*$H$7-H269)</f>
        <v>3.33492819832207</v>
      </c>
      <c r="I270" s="0" t="n">
        <f aca="false">H270+$D$6*($H$5-H270)*$H$7+(H269+$D$6*($H$5-H269)*$H$7-I269)</f>
        <v>3.37540435479043</v>
      </c>
      <c r="J270" s="0" t="n">
        <f aca="false">I270+$D$6*($H$5-I270)*$H$7+(I269+$D$6*($H$5-I269)*$H$7-J269)</f>
        <v>3.14438888095662</v>
      </c>
      <c r="K270" s="0" t="n">
        <f aca="false">J270+$D$6*($H$5-J270)*$H$7+(J269+$D$6*($H$5-J269)*$H$7-K269)</f>
        <v>3.08835667595301</v>
      </c>
      <c r="L270" s="0" t="n">
        <f aca="false">K270+$D$6*($H$5-K270)*$H$7+(K269+$D$6*($H$5-K269)*$H$7-L269)</f>
        <v>3.16225704340056</v>
      </c>
      <c r="M270" s="0" t="n">
        <f aca="false">L270+$D$6*($H$5-L270)*$H$7+(L269+$D$6*($H$5-L269)*$H$7-M269)</f>
        <v>3.26539394084714</v>
      </c>
      <c r="N270" s="0" t="n">
        <f aca="false">EXP(M270)</f>
        <v>26.1904264376294</v>
      </c>
      <c r="O270" s="0" t="n">
        <f aca="false">EXP(($H$9*LN(N270))+(1-$H$9)*$H$5+(($D$9^2)/(4*$D$6))*(1-$H$9^2))</f>
        <v>24.3046260446805</v>
      </c>
      <c r="P270" s="32" t="n">
        <f aca="false">(MAX(O270-$D$5,0))*$H$8</f>
        <v>1.05075279676993</v>
      </c>
      <c r="Q270" s="32" t="n">
        <f aca="false">AVERAGE(P269:P270)</f>
        <v>0.525376398384965</v>
      </c>
    </row>
    <row r="271" customFormat="false" ht="12.75" hidden="false" customHeight="false" outlineLevel="0" collapsed="false">
      <c r="A271" s="0" t="n">
        <v>126</v>
      </c>
      <c r="C271" s="20" t="n">
        <f aca="false">$H$6</f>
        <v>3.29212628660779</v>
      </c>
      <c r="D271" s="0" t="n">
        <f aca="true">C271+$D$6*($H$5-C271)*$H$7+$D$9*($H$7^0.5)*(NORMINV(RAND(),0,1))</f>
        <v>3.26457114148664</v>
      </c>
      <c r="E271" s="0" t="n">
        <f aca="true">D271+$D$6*($H$5-D271)*$H$7+$D$9*($H$7^0.5)*(NORMINV(RAND(),0,1))</f>
        <v>3.22307226665076</v>
      </c>
      <c r="F271" s="0" t="n">
        <f aca="true">E271+$D$6*($H$5-E271)*$H$7+$D$9*($H$7^0.5)*(NORMINV(RAND(),0,1))</f>
        <v>3.22188548846015</v>
      </c>
      <c r="G271" s="0" t="n">
        <f aca="true">F271+$D$6*($H$5-F271)*$H$7+$D$9*($H$7^0.5)*(NORMINV(RAND(),0,1))</f>
        <v>3.37207383677496</v>
      </c>
      <c r="H271" s="0" t="n">
        <f aca="true">G271+$D$6*($H$5-G271)*$H$7+$D$9*($H$7^0.5)*(NORMINV(RAND(),0,1))</f>
        <v>3.34263451516529</v>
      </c>
      <c r="I271" s="0" t="n">
        <f aca="true">H271+$D$6*($H$5-H271)*$H$7+$D$9*($H$7^0.5)*(NORMINV(RAND(),0,1))</f>
        <v>3.40524753467959</v>
      </c>
      <c r="J271" s="0" t="n">
        <f aca="true">I271+$D$6*($H$5-I271)*$H$7+$D$9*($H$7^0.5)*(NORMINV(RAND(),0,1))</f>
        <v>3.38557186551572</v>
      </c>
      <c r="K271" s="0" t="n">
        <f aca="true">J271+$D$6*($H$5-J271)*$H$7+$D$9*($H$7^0.5)*(NORMINV(RAND(),0,1))</f>
        <v>3.26135951776436</v>
      </c>
      <c r="L271" s="0" t="n">
        <f aca="true">K271+$D$6*($H$5-K271)*$H$7+$D$9*($H$7^0.5)*(NORMINV(RAND(),0,1))</f>
        <v>3.20428766635312</v>
      </c>
      <c r="M271" s="0" t="n">
        <f aca="true">L271+$D$6*($H$5-L271)*$H$7+$D$9*($H$7^0.5)*(NORMINV(RAND(),0,1))</f>
        <v>3.15152958753504</v>
      </c>
      <c r="N271" s="0" t="n">
        <f aca="false">EXP(M271)</f>
        <v>23.3717864473388</v>
      </c>
      <c r="O271" s="0" t="n">
        <f aca="false">EXP(($H$9*LN(N271))+(1-$H$9)*$H$5+(($D$9^2)/(4*$D$6))*(1-$H$9^2))</f>
        <v>22.2143580480577</v>
      </c>
      <c r="P271" s="32" t="n">
        <f aca="false">(MAX(O271-$D$5,0))*$H$8</f>
        <v>0</v>
      </c>
    </row>
    <row r="272" customFormat="false" ht="12.75" hidden="false" customHeight="false" outlineLevel="0" collapsed="false">
      <c r="C272" s="20" t="n">
        <f aca="false">$H$6</f>
        <v>3.29212628660779</v>
      </c>
      <c r="D272" s="0" t="n">
        <f aca="false">C272+$D$6*($H$5-C272)*$H$7+(C271+$D$6*($H$5-C271)*$H$7-D271)</f>
        <v>3.29558187100106</v>
      </c>
      <c r="E272" s="0" t="n">
        <f aca="false">D272+$D$6*($H$5-D272)*$H$7+(D271+$D$6*($H$5-D271)*$H$7-E271)</f>
        <v>3.31354993474223</v>
      </c>
      <c r="F272" s="0" t="n">
        <f aca="false">E272+$D$6*($H$5-E272)*$H$7+(E271+$D$6*($H$5-E271)*$H$7-F271)</f>
        <v>3.29176122897996</v>
      </c>
      <c r="G272" s="0" t="n">
        <f aca="false">F272+$D$6*($H$5-F272)*$H$7+(F271+$D$6*($H$5-F271)*$H$7-G271)</f>
        <v>3.11913961813357</v>
      </c>
      <c r="H272" s="0" t="n">
        <f aca="false">G272+$D$6*($H$5-G272)*$H$7+(G271+$D$6*($H$5-G271)*$H$7-H271)</f>
        <v>3.1266751022074</v>
      </c>
      <c r="I272" s="0" t="n">
        <f aca="false">H272+$D$6*($H$5-H272)*$H$7+(H271+$D$6*($H$5-H271)*$H$7-I271)</f>
        <v>3.0426751757231</v>
      </c>
      <c r="J272" s="0" t="n">
        <f aca="false">I272+$D$6*($H$5-I272)*$H$7+(I271+$D$6*($H$5-I271)*$H$7-J271)</f>
        <v>3.04146866892146</v>
      </c>
      <c r="K272" s="0" t="n">
        <f aca="false">J272+$D$6*($H$5-J272)*$H$7+(J271+$D$6*($H$5-J271)*$H$7-K271)</f>
        <v>3.14529166006011</v>
      </c>
      <c r="L272" s="0" t="n">
        <f aca="false">K272+$D$6*($H$5-K272)*$H$7+(K271+$D$6*($H$5-K271)*$H$7-L271)</f>
        <v>3.1824553436747</v>
      </c>
      <c r="M272" s="0" t="n">
        <f aca="false">L272+$D$6*($H$5-L272)*$H$7+(L271+$D$6*($H$5-L271)*$H$7-M271)</f>
        <v>3.21577508745611</v>
      </c>
      <c r="N272" s="0" t="n">
        <f aca="false">EXP(M272)</f>
        <v>24.9226016227325</v>
      </c>
      <c r="O272" s="0" t="n">
        <f aca="false">EXP(($H$9*LN(N272))+(1-$H$9)*$H$5+(($D$9^2)/(4*$D$6))*(1-$H$9^2))</f>
        <v>23.3705969806123</v>
      </c>
      <c r="P272" s="32" t="n">
        <f aca="false">(MAX(O272-$D$5,0))*$H$8</f>
        <v>0.162276867689356</v>
      </c>
      <c r="Q272" s="32" t="n">
        <f aca="false">AVERAGE(P271:P272)</f>
        <v>0.0811384338446779</v>
      </c>
    </row>
    <row r="273" customFormat="false" ht="12.75" hidden="false" customHeight="false" outlineLevel="0" collapsed="false">
      <c r="A273" s="0" t="n">
        <v>127</v>
      </c>
      <c r="C273" s="20" t="n">
        <f aca="false">$H$6</f>
        <v>3.29212628660779</v>
      </c>
      <c r="D273" s="0" t="n">
        <f aca="true">C273+$D$6*($H$5-C273)*$H$7+$D$9*($H$7^0.5)*(NORMINV(RAND(),0,1))</f>
        <v>3.31738898868135</v>
      </c>
      <c r="E273" s="0" t="n">
        <f aca="true">D273+$D$6*($H$5-D273)*$H$7+$D$9*($H$7^0.5)*(NORMINV(RAND(),0,1))</f>
        <v>3.24079006405897</v>
      </c>
      <c r="F273" s="0" t="n">
        <f aca="true">E273+$D$6*($H$5-E273)*$H$7+$D$9*($H$7^0.5)*(NORMINV(RAND(),0,1))</f>
        <v>3.29408342837134</v>
      </c>
      <c r="G273" s="0" t="n">
        <f aca="true">F273+$D$6*($H$5-F273)*$H$7+$D$9*($H$7^0.5)*(NORMINV(RAND(),0,1))</f>
        <v>3.19207847014144</v>
      </c>
      <c r="H273" s="0" t="n">
        <f aca="true">G273+$D$6*($H$5-G273)*$H$7+$D$9*($H$7^0.5)*(NORMINV(RAND(),0,1))</f>
        <v>3.22976840920465</v>
      </c>
      <c r="I273" s="0" t="n">
        <f aca="true">H273+$D$6*($H$5-H273)*$H$7+$D$9*($H$7^0.5)*(NORMINV(RAND(),0,1))</f>
        <v>3.24280875015392</v>
      </c>
      <c r="J273" s="0" t="n">
        <f aca="true">I273+$D$6*($H$5-I273)*$H$7+$D$9*($H$7^0.5)*(NORMINV(RAND(),0,1))</f>
        <v>3.25775141121361</v>
      </c>
      <c r="K273" s="0" t="n">
        <f aca="true">J273+$D$6*($H$5-J273)*$H$7+$D$9*($H$7^0.5)*(NORMINV(RAND(),0,1))</f>
        <v>3.17298581647214</v>
      </c>
      <c r="L273" s="0" t="n">
        <f aca="true">K273+$D$6*($H$5-K273)*$H$7+$D$9*($H$7^0.5)*(NORMINV(RAND(),0,1))</f>
        <v>3.18709097106928</v>
      </c>
      <c r="M273" s="0" t="n">
        <f aca="true">L273+$D$6*($H$5-L273)*$H$7+$D$9*($H$7^0.5)*(NORMINV(RAND(),0,1))</f>
        <v>3.16841886715813</v>
      </c>
      <c r="N273" s="0" t="n">
        <f aca="false">EXP(M273)</f>
        <v>23.7698713044822</v>
      </c>
      <c r="O273" s="0" t="n">
        <f aca="false">EXP(($H$9*LN(N273))+(1-$H$9)*$H$5+(($D$9^2)/(4*$D$6))*(1-$H$9^2))</f>
        <v>22.5126565723305</v>
      </c>
      <c r="P273" s="32" t="n">
        <f aca="false">(MAX(O273-$D$5,0))*$H$8</f>
        <v>0</v>
      </c>
    </row>
    <row r="274" customFormat="false" ht="12.75" hidden="false" customHeight="false" outlineLevel="0" collapsed="false">
      <c r="C274" s="20" t="n">
        <f aca="false">$H$6</f>
        <v>3.29212628660779</v>
      </c>
      <c r="D274" s="0" t="n">
        <f aca="false">C274+$D$6*($H$5-C274)*$H$7+(C273+$D$6*($H$5-C273)*$H$7-D273)</f>
        <v>3.24276402380635</v>
      </c>
      <c r="E274" s="0" t="n">
        <f aca="false">D274+$D$6*($H$5-D274)*$H$7+(D273+$D$6*($H$5-D273)*$H$7-E273)</f>
        <v>3.29583213733402</v>
      </c>
      <c r="F274" s="0" t="n">
        <f aca="false">E274+$D$6*($H$5-E274)*$H$7+(E273+$D$6*($H$5-E273)*$H$7-F273)</f>
        <v>3.21956328906878</v>
      </c>
      <c r="G274" s="0" t="n">
        <f aca="false">F274+$D$6*($H$5-F274)*$H$7+(F273+$D$6*($H$5-F273)*$H$7-G273)</f>
        <v>3.29913498476709</v>
      </c>
      <c r="H274" s="0" t="n">
        <f aca="false">G274+$D$6*($H$5-G274)*$H$7+(G273+$D$6*($H$5-G273)*$H$7-H273)</f>
        <v>3.23954120816804</v>
      </c>
      <c r="I274" s="0" t="n">
        <f aca="false">H274+$D$6*($H$5-H274)*$H$7+(H273+$D$6*($H$5-H273)*$H$7-I273)</f>
        <v>3.20511396024877</v>
      </c>
      <c r="J274" s="0" t="n">
        <f aca="false">I274+$D$6*($H$5-I274)*$H$7+(I273+$D$6*($H$5-I273)*$H$7-J273)</f>
        <v>3.16928912322358</v>
      </c>
      <c r="K274" s="0" t="n">
        <f aca="false">J274+$D$6*($H$5-J274)*$H$7+(J273+$D$6*($H$5-J273)*$H$7-K273)</f>
        <v>3.23366536135233</v>
      </c>
      <c r="L274" s="0" t="n">
        <f aca="false">K274+$D$6*($H$5-K274)*$H$7+(K273+$D$6*($H$5-K273)*$H$7-L273)</f>
        <v>3.19965203895853</v>
      </c>
      <c r="M274" s="0" t="n">
        <f aca="false">L274+$D$6*($H$5-L274)*$H$7+(L273+$D$6*($H$5-L273)*$H$7-M273)</f>
        <v>3.19888580783303</v>
      </c>
      <c r="N274" s="0" t="n">
        <f aca="false">EXP(M274)</f>
        <v>24.5052114661119</v>
      </c>
      <c r="O274" s="0" t="n">
        <f aca="false">EXP(($H$9*LN(N274))+(1-$H$9)*$H$5+(($D$9^2)/(4*$D$6))*(1-$H$9^2))</f>
        <v>23.0609305239552</v>
      </c>
      <c r="P274" s="32" t="n">
        <f aca="false">(MAX(O274-$D$5,0))*$H$8</f>
        <v>0</v>
      </c>
      <c r="Q274" s="32" t="n">
        <f aca="false">AVERAGE(P273:P274)</f>
        <v>0</v>
      </c>
    </row>
    <row r="275" customFormat="false" ht="12.75" hidden="false" customHeight="false" outlineLevel="0" collapsed="false">
      <c r="A275" s="0" t="n">
        <v>128</v>
      </c>
      <c r="C275" s="20" t="n">
        <f aca="false">$H$6</f>
        <v>3.29212628660779</v>
      </c>
      <c r="D275" s="0" t="n">
        <f aca="true">C275+$D$6*($H$5-C275)*$H$7+$D$9*($H$7^0.5)*(NORMINV(RAND(),0,1))</f>
        <v>3.39969195228464</v>
      </c>
      <c r="E275" s="0" t="n">
        <f aca="true">D275+$D$6*($H$5-D275)*$H$7+$D$9*($H$7^0.5)*(NORMINV(RAND(),0,1))</f>
        <v>3.34418566567237</v>
      </c>
      <c r="F275" s="0" t="n">
        <f aca="true">E275+$D$6*($H$5-E275)*$H$7+$D$9*($H$7^0.5)*(NORMINV(RAND(),0,1))</f>
        <v>3.2808271253469</v>
      </c>
      <c r="G275" s="0" t="n">
        <f aca="true">F275+$D$6*($H$5-F275)*$H$7+$D$9*($H$7^0.5)*(NORMINV(RAND(),0,1))</f>
        <v>3.30692514200252</v>
      </c>
      <c r="H275" s="0" t="n">
        <f aca="true">G275+$D$6*($H$5-G275)*$H$7+$D$9*($H$7^0.5)*(NORMINV(RAND(),0,1))</f>
        <v>3.36413758387767</v>
      </c>
      <c r="I275" s="0" t="n">
        <f aca="true">H275+$D$6*($H$5-H275)*$H$7+$D$9*($H$7^0.5)*(NORMINV(RAND(),0,1))</f>
        <v>3.40155137342849</v>
      </c>
      <c r="J275" s="0" t="n">
        <f aca="true">I275+$D$6*($H$5-I275)*$H$7+$D$9*($H$7^0.5)*(NORMINV(RAND(),0,1))</f>
        <v>3.38335057306498</v>
      </c>
      <c r="K275" s="0" t="n">
        <f aca="true">J275+$D$6*($H$5-J275)*$H$7+$D$9*($H$7^0.5)*(NORMINV(RAND(),0,1))</f>
        <v>3.36174604358774</v>
      </c>
      <c r="L275" s="0" t="n">
        <f aca="true">K275+$D$6*($H$5-K275)*$H$7+$D$9*($H$7^0.5)*(NORMINV(RAND(),0,1))</f>
        <v>3.29860119362042</v>
      </c>
      <c r="M275" s="0" t="n">
        <f aca="true">L275+$D$6*($H$5-L275)*$H$7+$D$9*($H$7^0.5)*(NORMINV(RAND(),0,1))</f>
        <v>3.25826824292513</v>
      </c>
      <c r="N275" s="0" t="n">
        <f aca="false">EXP(M275)</f>
        <v>26.0044647107902</v>
      </c>
      <c r="O275" s="0" t="n">
        <f aca="false">EXP(($H$9*LN(N275))+(1-$H$9)*$H$5+(($D$9^2)/(4*$D$6))*(1-$H$9^2))</f>
        <v>24.1682301250608</v>
      </c>
      <c r="P275" s="32" t="n">
        <f aca="false">(MAX(O275-$D$5,0))*$H$8</f>
        <v>0.921008984645791</v>
      </c>
    </row>
    <row r="276" customFormat="false" ht="12.75" hidden="false" customHeight="false" outlineLevel="0" collapsed="false">
      <c r="C276" s="20" t="n">
        <f aca="false">$H$6</f>
        <v>3.29212628660779</v>
      </c>
      <c r="D276" s="0" t="n">
        <f aca="false">C276+$D$6*($H$5-C276)*$H$7+(C275+$D$6*($H$5-C275)*$H$7-D275)</f>
        <v>3.16046106020306</v>
      </c>
      <c r="E276" s="0" t="n">
        <f aca="false">D276+$D$6*($H$5-D276)*$H$7+(D275+$D$6*($H$5-D275)*$H$7-E275)</f>
        <v>3.19243653572062</v>
      </c>
      <c r="F276" s="0" t="n">
        <f aca="false">E276+$D$6*($H$5-E276)*$H$7+(E275+$D$6*($H$5-E275)*$H$7-F275)</f>
        <v>3.23281959209321</v>
      </c>
      <c r="G276" s="0" t="n">
        <f aca="false">F276+$D$6*($H$5-F276)*$H$7+(F275+$D$6*($H$5-F275)*$H$7-G275)</f>
        <v>3.18428831290601</v>
      </c>
      <c r="H276" s="0" t="n">
        <f aca="false">G276+$D$6*($H$5-G276)*$H$7+(G275+$D$6*($H$5-G275)*$H$7-H275)</f>
        <v>3.10517203349502</v>
      </c>
      <c r="I276" s="0" t="n">
        <f aca="false">H276+$D$6*($H$5-H276)*$H$7+(H275+$D$6*($H$5-H275)*$H$7-I275)</f>
        <v>3.0463713369742</v>
      </c>
      <c r="J276" s="0" t="n">
        <f aca="false">I276+$D$6*($H$5-I276)*$H$7+(I275+$D$6*($H$5-I275)*$H$7-J275)</f>
        <v>3.04368996137221</v>
      </c>
      <c r="K276" s="0" t="n">
        <f aca="false">J276+$D$6*($H$5-J276)*$H$7+(J275+$D$6*($H$5-J275)*$H$7-K275)</f>
        <v>3.04490513423673</v>
      </c>
      <c r="L276" s="0" t="n">
        <f aca="false">K276+$D$6*($H$5-K276)*$H$7+(K275+$D$6*($H$5-K275)*$H$7-L275)</f>
        <v>3.08814181640739</v>
      </c>
      <c r="M276" s="0" t="n">
        <f aca="false">L276+$D$6*($H$5-L276)*$H$7+(L275+$D$6*($H$5-L275)*$H$7-M275)</f>
        <v>3.10903643206603</v>
      </c>
      <c r="N276" s="0" t="n">
        <f aca="false">EXP(M276)</f>
        <v>22.3994506065303</v>
      </c>
      <c r="O276" s="0" t="n">
        <f aca="false">EXP(($H$9*LN(N276))+(1-$H$9)*$H$5+(($D$9^2)/(4*$D$6))*(1-$H$9^2))</f>
        <v>21.4812092750575</v>
      </c>
      <c r="P276" s="32" t="n">
        <f aca="false">(MAX(O276-$D$5,0))*$H$8</f>
        <v>0</v>
      </c>
      <c r="Q276" s="32" t="n">
        <f aca="false">AVERAGE(P275:P276)</f>
        <v>0.460504492322896</v>
      </c>
    </row>
    <row r="277" customFormat="false" ht="12.75" hidden="false" customHeight="false" outlineLevel="0" collapsed="false">
      <c r="A277" s="0" t="n">
        <v>129</v>
      </c>
      <c r="C277" s="20" t="n">
        <f aca="false">$H$6</f>
        <v>3.29212628660779</v>
      </c>
      <c r="D277" s="0" t="n">
        <f aca="true">C277+$D$6*($H$5-C277)*$H$7+$D$9*($H$7^0.5)*(NORMINV(RAND(),0,1))</f>
        <v>3.26181901624535</v>
      </c>
      <c r="E277" s="0" t="n">
        <f aca="true">D277+$D$6*($H$5-D277)*$H$7+$D$9*($H$7^0.5)*(NORMINV(RAND(),0,1))</f>
        <v>3.12548574669003</v>
      </c>
      <c r="F277" s="0" t="n">
        <f aca="true">E277+$D$6*($H$5-E277)*$H$7+$D$9*($H$7^0.5)*(NORMINV(RAND(),0,1))</f>
        <v>3.25336030872165</v>
      </c>
      <c r="G277" s="0" t="n">
        <f aca="true">F277+$D$6*($H$5-F277)*$H$7+$D$9*($H$7^0.5)*(NORMINV(RAND(),0,1))</f>
        <v>3.33741103457436</v>
      </c>
      <c r="H277" s="0" t="n">
        <f aca="true">G277+$D$6*($H$5-G277)*$H$7+$D$9*($H$7^0.5)*(NORMINV(RAND(),0,1))</f>
        <v>3.3492013624304</v>
      </c>
      <c r="I277" s="0" t="n">
        <f aca="true">H277+$D$6*($H$5-H277)*$H$7+$D$9*($H$7^0.5)*(NORMINV(RAND(),0,1))</f>
        <v>3.20506472705097</v>
      </c>
      <c r="J277" s="0" t="n">
        <f aca="true">I277+$D$6*($H$5-I277)*$H$7+$D$9*($H$7^0.5)*(NORMINV(RAND(),0,1))</f>
        <v>3.33312949575274</v>
      </c>
      <c r="K277" s="0" t="n">
        <f aca="true">J277+$D$6*($H$5-J277)*$H$7+$D$9*($H$7^0.5)*(NORMINV(RAND(),0,1))</f>
        <v>3.43769399544139</v>
      </c>
      <c r="L277" s="0" t="n">
        <f aca="true">K277+$D$6*($H$5-K277)*$H$7+$D$9*($H$7^0.5)*(NORMINV(RAND(),0,1))</f>
        <v>3.34435421967881</v>
      </c>
      <c r="M277" s="0" t="n">
        <f aca="true">L277+$D$6*($H$5-L277)*$H$7+$D$9*($H$7^0.5)*(NORMINV(RAND(),0,1))</f>
        <v>3.14286363459816</v>
      </c>
      <c r="N277" s="0" t="n">
        <f aca="false">EXP(M277)</f>
        <v>23.1701227122102</v>
      </c>
      <c r="O277" s="0" t="n">
        <f aca="false">EXP(($H$9*LN(N277))+(1-$H$9)*$H$5+(($D$9^2)/(4*$D$6))*(1-$H$9^2))</f>
        <v>22.0628376006869</v>
      </c>
      <c r="P277" s="32" t="n">
        <f aca="false">(MAX(O277-$D$5,0))*$H$8</f>
        <v>0</v>
      </c>
    </row>
    <row r="278" customFormat="false" ht="12.75" hidden="false" customHeight="false" outlineLevel="0" collapsed="false">
      <c r="C278" s="20" t="n">
        <f aca="false">$H$6</f>
        <v>3.29212628660779</v>
      </c>
      <c r="D278" s="0" t="n">
        <f aca="false">C278+$D$6*($H$5-C278)*$H$7+(C277+$D$6*($H$5-C277)*$H$7-D277)</f>
        <v>3.29833399624235</v>
      </c>
      <c r="E278" s="0" t="n">
        <f aca="false">D278+$D$6*($H$5-D278)*$H$7+(D277+$D$6*($H$5-D277)*$H$7-E277)</f>
        <v>3.41113645470296</v>
      </c>
      <c r="F278" s="0" t="n">
        <f aca="false">E278+$D$6*($H$5-E278)*$H$7+(E277+$D$6*($H$5-E277)*$H$7-F277)</f>
        <v>3.26028640871847</v>
      </c>
      <c r="G278" s="0" t="n">
        <f aca="false">F278+$D$6*($H$5-F278)*$H$7+(F277+$D$6*($H$5-F277)*$H$7-G277)</f>
        <v>3.15380242033416</v>
      </c>
      <c r="H278" s="0" t="n">
        <f aca="false">G278+$D$6*($H$5-G278)*$H$7+(G277+$D$6*($H$5-G277)*$H$7-H277)</f>
        <v>3.12010825494228</v>
      </c>
      <c r="I278" s="0" t="n">
        <f aca="false">H278+$D$6*($H$5-H278)*$H$7+(H277+$D$6*($H$5-H277)*$H$7-I277)</f>
        <v>3.24285798335173</v>
      </c>
      <c r="J278" s="0" t="n">
        <f aca="false">I278+$D$6*($H$5-I278)*$H$7+(I277+$D$6*($H$5-I277)*$H$7-J277)</f>
        <v>3.09391103868445</v>
      </c>
      <c r="K278" s="0" t="n">
        <f aca="false">J278+$D$6*($H$5-J278)*$H$7+(J277+$D$6*($H$5-J277)*$H$7-K277)</f>
        <v>2.96895718238308</v>
      </c>
      <c r="L278" s="0" t="n">
        <f aca="false">K278+$D$6*($H$5-K278)*$H$7+(K277+$D$6*($H$5-K277)*$H$7-L277)</f>
        <v>3.04238879034901</v>
      </c>
      <c r="M278" s="0" t="n">
        <f aca="false">L278+$D$6*($H$5-L278)*$H$7+(L277+$D$6*($H$5-L277)*$H$7-M277)</f>
        <v>3.224441040393</v>
      </c>
      <c r="N278" s="0" t="n">
        <f aca="false">EXP(M278)</f>
        <v>25.1395182526005</v>
      </c>
      <c r="O278" s="0" t="n">
        <f aca="false">EXP(($H$9*LN(N278))+(1-$H$9)*$H$5+(($D$9^2)/(4*$D$6))*(1-$H$9^2))</f>
        <v>23.5310986972961</v>
      </c>
      <c r="P278" s="32" t="n">
        <f aca="false">(MAX(O278-$D$5,0))*$H$8</f>
        <v>0.314950823281887</v>
      </c>
      <c r="Q278" s="32" t="n">
        <f aca="false">AVERAGE(P277:P278)</f>
        <v>0.157475411640944</v>
      </c>
    </row>
    <row r="279" customFormat="false" ht="12.75" hidden="false" customHeight="false" outlineLevel="0" collapsed="false">
      <c r="A279" s="0" t="n">
        <v>130</v>
      </c>
      <c r="C279" s="20" t="n">
        <f aca="false">$H$6</f>
        <v>3.29212628660779</v>
      </c>
      <c r="D279" s="0" t="n">
        <f aca="true">C279+$D$6*($H$5-C279)*$H$7+$D$9*($H$7^0.5)*(NORMINV(RAND(),0,1))</f>
        <v>3.17041385066254</v>
      </c>
      <c r="E279" s="0" t="n">
        <f aca="true">D279+$D$6*($H$5-D279)*$H$7+$D$9*($H$7^0.5)*(NORMINV(RAND(),0,1))</f>
        <v>3.10149179389039</v>
      </c>
      <c r="F279" s="0" t="n">
        <f aca="true">E279+$D$6*($H$5-E279)*$H$7+$D$9*($H$7^0.5)*(NORMINV(RAND(),0,1))</f>
        <v>3.14355859025556</v>
      </c>
      <c r="G279" s="0" t="n">
        <f aca="true">F279+$D$6*($H$5-F279)*$H$7+$D$9*($H$7^0.5)*(NORMINV(RAND(),0,1))</f>
        <v>3.06591129258813</v>
      </c>
      <c r="H279" s="0" t="n">
        <f aca="true">G279+$D$6*($H$5-G279)*$H$7+$D$9*($H$7^0.5)*(NORMINV(RAND(),0,1))</f>
        <v>3.21228521736307</v>
      </c>
      <c r="I279" s="0" t="n">
        <f aca="true">H279+$D$6*($H$5-H279)*$H$7+$D$9*($H$7^0.5)*(NORMINV(RAND(),0,1))</f>
        <v>3.24033669973818</v>
      </c>
      <c r="J279" s="0" t="n">
        <f aca="true">I279+$D$6*($H$5-I279)*$H$7+$D$9*($H$7^0.5)*(NORMINV(RAND(),0,1))</f>
        <v>3.18758391438998</v>
      </c>
      <c r="K279" s="0" t="n">
        <f aca="true">J279+$D$6*($H$5-J279)*$H$7+$D$9*($H$7^0.5)*(NORMINV(RAND(),0,1))</f>
        <v>3.25045320489002</v>
      </c>
      <c r="L279" s="0" t="n">
        <f aca="true">K279+$D$6*($H$5-K279)*$H$7+$D$9*($H$7^0.5)*(NORMINV(RAND(),0,1))</f>
        <v>3.1584851094097</v>
      </c>
      <c r="M279" s="0" t="n">
        <f aca="true">L279+$D$6*($H$5-L279)*$H$7+$D$9*($H$7^0.5)*(NORMINV(RAND(),0,1))</f>
        <v>3.17874252610995</v>
      </c>
      <c r="N279" s="0" t="n">
        <f aca="false">EXP(M279)</f>
        <v>24.0165343912171</v>
      </c>
      <c r="O279" s="0" t="n">
        <f aca="false">EXP(($H$9*LN(N279))+(1-$H$9)*$H$5+(($D$9^2)/(4*$D$6))*(1-$H$9^2))</f>
        <v>22.6969621992081</v>
      </c>
      <c r="P279" s="32" t="n">
        <f aca="false">(MAX(O279-$D$5,0))*$H$8</f>
        <v>0</v>
      </c>
    </row>
    <row r="280" customFormat="false" ht="12.75" hidden="false" customHeight="false" outlineLevel="0" collapsed="false">
      <c r="C280" s="20" t="n">
        <f aca="false">$H$6</f>
        <v>3.29212628660779</v>
      </c>
      <c r="D280" s="0" t="n">
        <f aca="false">C280+$D$6*($H$5-C280)*$H$7+(C279+$D$6*($H$5-C279)*$H$7-D279)</f>
        <v>3.38973916182516</v>
      </c>
      <c r="E280" s="0" t="n">
        <f aca="false">D280+$D$6*($H$5-D280)*$H$7+(D279+$D$6*($H$5-D279)*$H$7-E279)</f>
        <v>3.4351304075026</v>
      </c>
      <c r="F280" s="0" t="n">
        <f aca="false">E280+$D$6*($H$5-E280)*$H$7+(E279+$D$6*($H$5-E279)*$H$7-F279)</f>
        <v>3.37008812718456</v>
      </c>
      <c r="G280" s="0" t="n">
        <f aca="false">F280+$D$6*($H$5-F280)*$H$7+(F279+$D$6*($H$5-F279)*$H$7-G279)</f>
        <v>3.4253021623204</v>
      </c>
      <c r="H280" s="0" t="n">
        <f aca="false">G280+$D$6*($H$5-G280)*$H$7+(G279+$D$6*($H$5-G279)*$H$7-H279)</f>
        <v>3.25702440000961</v>
      </c>
      <c r="I280" s="0" t="n">
        <f aca="false">H280+$D$6*($H$5-H280)*$H$7+(H279+$D$6*($H$5-H279)*$H$7-I279)</f>
        <v>3.20758601066451</v>
      </c>
      <c r="J280" s="0" t="n">
        <f aca="false">I280+$D$6*($H$5-I280)*$H$7+(I279+$D$6*($H$5-I279)*$H$7-J279)</f>
        <v>3.2394566200472</v>
      </c>
      <c r="K280" s="0" t="n">
        <f aca="false">J280+$D$6*($H$5-J280)*$H$7+(J279+$D$6*($H$5-J279)*$H$7-K279)</f>
        <v>3.15619797293445</v>
      </c>
      <c r="L280" s="0" t="n">
        <f aca="false">K280+$D$6*($H$5-K280)*$H$7+(K279+$D$6*($H$5-K279)*$H$7-L279)</f>
        <v>3.22825790061811</v>
      </c>
      <c r="M280" s="0" t="n">
        <f aca="false">L280+$D$6*($H$5-L280)*$H$7+(L279+$D$6*($H$5-L279)*$H$7-M279)</f>
        <v>3.18856214888121</v>
      </c>
      <c r="N280" s="0" t="n">
        <f aca="false">EXP(M280)</f>
        <v>24.2535293956325</v>
      </c>
      <c r="O280" s="0" t="n">
        <f aca="false">EXP(($H$9*LN(N280))+(1-$H$9)*$H$5+(($D$9^2)/(4*$D$6))*(1-$H$9^2))</f>
        <v>22.873669373353</v>
      </c>
      <c r="P280" s="32" t="n">
        <f aca="false">(MAX(O280-$D$5,0))*$H$8</f>
        <v>0</v>
      </c>
      <c r="Q280" s="32" t="n">
        <f aca="false">AVERAGE(P279:P280)</f>
        <v>0</v>
      </c>
    </row>
    <row r="281" customFormat="false" ht="12.75" hidden="false" customHeight="false" outlineLevel="0" collapsed="false">
      <c r="A281" s="0" t="n">
        <v>131</v>
      </c>
      <c r="C281" s="20" t="n">
        <f aca="false">$H$6</f>
        <v>3.29212628660779</v>
      </c>
      <c r="D281" s="0" t="n">
        <f aca="true">C281+$D$6*($H$5-C281)*$H$7+$D$9*($H$7^0.5)*(NORMINV(RAND(),0,1))</f>
        <v>3.16229914567661</v>
      </c>
      <c r="E281" s="0" t="n">
        <f aca="true">D281+$D$6*($H$5-D281)*$H$7+$D$9*($H$7^0.5)*(NORMINV(RAND(),0,1))</f>
        <v>3.0618588203058</v>
      </c>
      <c r="F281" s="0" t="n">
        <f aca="true">E281+$D$6*($H$5-E281)*$H$7+$D$9*($H$7^0.5)*(NORMINV(RAND(),0,1))</f>
        <v>3.04596841182145</v>
      </c>
      <c r="G281" s="0" t="n">
        <f aca="true">F281+$D$6*($H$5-F281)*$H$7+$D$9*($H$7^0.5)*(NORMINV(RAND(),0,1))</f>
        <v>3.07371293601622</v>
      </c>
      <c r="H281" s="0" t="n">
        <f aca="true">G281+$D$6*($H$5-G281)*$H$7+$D$9*($H$7^0.5)*(NORMINV(RAND(),0,1))</f>
        <v>3.03187716702865</v>
      </c>
      <c r="I281" s="0" t="n">
        <f aca="true">H281+$D$6*($H$5-H281)*$H$7+$D$9*($H$7^0.5)*(NORMINV(RAND(),0,1))</f>
        <v>3.13994477651032</v>
      </c>
      <c r="J281" s="0" t="n">
        <f aca="true">I281+$D$6*($H$5-I281)*$H$7+$D$9*($H$7^0.5)*(NORMINV(RAND(),0,1))</f>
        <v>3.11966559688849</v>
      </c>
      <c r="K281" s="0" t="n">
        <f aca="true">J281+$D$6*($H$5-J281)*$H$7+$D$9*($H$7^0.5)*(NORMINV(RAND(),0,1))</f>
        <v>3.34736837486252</v>
      </c>
      <c r="L281" s="0" t="n">
        <f aca="true">K281+$D$6*($H$5-K281)*$H$7+$D$9*($H$7^0.5)*(NORMINV(RAND(),0,1))</f>
        <v>3.34018880614618</v>
      </c>
      <c r="M281" s="0" t="n">
        <f aca="true">L281+$D$6*($H$5-L281)*$H$7+$D$9*($H$7^0.5)*(NORMINV(RAND(),0,1))</f>
        <v>3.41998135169052</v>
      </c>
      <c r="N281" s="0" t="n">
        <f aca="false">EXP(M281)</f>
        <v>30.5688449584535</v>
      </c>
      <c r="O281" s="0" t="n">
        <f aca="false">EXP(($H$9*LN(N281))+(1-$H$9)*$H$5+(($D$9^2)/(4*$D$6))*(1-$H$9^2))</f>
        <v>27.4607264258672</v>
      </c>
      <c r="P281" s="32" t="n">
        <f aca="false">(MAX(O281-$D$5,0))*$H$8</f>
        <v>4.05292834603259</v>
      </c>
    </row>
    <row r="282" customFormat="false" ht="12.75" hidden="false" customHeight="false" outlineLevel="0" collapsed="false">
      <c r="C282" s="20" t="n">
        <f aca="false">$H$6</f>
        <v>3.29212628660779</v>
      </c>
      <c r="D282" s="0" t="n">
        <f aca="false">C282+$D$6*($H$5-C282)*$H$7+(C281+$D$6*($H$5-C281)*$H$7-D281)</f>
        <v>3.39785386681109</v>
      </c>
      <c r="E282" s="0" t="n">
        <f aca="false">D282+$D$6*($H$5-D282)*$H$7+(D281+$D$6*($H$5-D281)*$H$7-E281)</f>
        <v>3.47476338108719</v>
      </c>
      <c r="F282" s="0" t="n">
        <f aca="false">E282+$D$6*($H$5-E282)*$H$7+(E281+$D$6*($H$5-E281)*$H$7-F281)</f>
        <v>3.46767830561867</v>
      </c>
      <c r="G282" s="0" t="n">
        <f aca="false">F282+$D$6*($H$5-F282)*$H$7+(F281+$D$6*($H$5-F281)*$H$7-G281)</f>
        <v>3.41750051889231</v>
      </c>
      <c r="H282" s="0" t="n">
        <f aca="false">G282+$D$6*($H$5-G282)*$H$7+(G281+$D$6*($H$5-G281)*$H$7-H281)</f>
        <v>3.43743245034404</v>
      </c>
      <c r="I282" s="0" t="n">
        <f aca="false">H282+$D$6*($H$5-H282)*$H$7+(H281+$D$6*($H$5-H281)*$H$7-I281)</f>
        <v>3.30797793389237</v>
      </c>
      <c r="J282" s="0" t="n">
        <f aca="false">I282+$D$6*($H$5-I282)*$H$7+(I281+$D$6*($H$5-I281)*$H$7-J281)</f>
        <v>3.3073749375487</v>
      </c>
      <c r="K282" s="0" t="n">
        <f aca="false">J282+$D$6*($H$5-J282)*$H$7+(J281+$D$6*($H$5-J281)*$H$7-K281)</f>
        <v>3.05928280296195</v>
      </c>
      <c r="L282" s="0" t="n">
        <f aca="false">K282+$D$6*($H$5-K282)*$H$7+(K281+$D$6*($H$5-K281)*$H$7-L281)</f>
        <v>3.04655420388163</v>
      </c>
      <c r="M282" s="0" t="n">
        <f aca="false">L282+$D$6*($H$5-L282)*$H$7+(L281+$D$6*($H$5-L281)*$H$7-M281)</f>
        <v>2.94732332330064</v>
      </c>
      <c r="N282" s="0" t="n">
        <f aca="false">EXP(M282)</f>
        <v>19.0548816492827</v>
      </c>
      <c r="O282" s="0" t="n">
        <f aca="false">EXP(($H$9*LN(N282))+(1-$H$9)*$H$5+(($D$9^2)/(4*$D$6))*(1-$H$9^2))</f>
        <v>18.9056473260351</v>
      </c>
      <c r="P282" s="32" t="n">
        <f aca="false">(MAX(O282-$D$5,0))*$H$8</f>
        <v>0</v>
      </c>
      <c r="Q282" s="32" t="n">
        <f aca="false">AVERAGE(P281:P282)</f>
        <v>2.0264641730163</v>
      </c>
    </row>
    <row r="283" customFormat="false" ht="12.75" hidden="false" customHeight="false" outlineLevel="0" collapsed="false">
      <c r="A283" s="0" t="n">
        <v>132</v>
      </c>
      <c r="C283" s="20" t="n">
        <f aca="false">$H$6</f>
        <v>3.29212628660779</v>
      </c>
      <c r="D283" s="0" t="n">
        <f aca="true">C283+$D$6*($H$5-C283)*$H$7+$D$9*($H$7^0.5)*(NORMINV(RAND(),0,1))</f>
        <v>3.54778420791893</v>
      </c>
      <c r="E283" s="0" t="n">
        <f aca="true">D283+$D$6*($H$5-D283)*$H$7+$D$9*($H$7^0.5)*(NORMINV(RAND(),0,1))</f>
        <v>3.52413851459664</v>
      </c>
      <c r="F283" s="0" t="n">
        <f aca="true">E283+$D$6*($H$5-E283)*$H$7+$D$9*($H$7^0.5)*(NORMINV(RAND(),0,1))</f>
        <v>3.26910097908761</v>
      </c>
      <c r="G283" s="0" t="n">
        <f aca="true">F283+$D$6*($H$5-F283)*$H$7+$D$9*($H$7^0.5)*(NORMINV(RAND(),0,1))</f>
        <v>3.26178053256424</v>
      </c>
      <c r="H283" s="0" t="n">
        <f aca="true">G283+$D$6*($H$5-G283)*$H$7+$D$9*($H$7^0.5)*(NORMINV(RAND(),0,1))</f>
        <v>3.16227737130246</v>
      </c>
      <c r="I283" s="0" t="n">
        <f aca="true">H283+$D$6*($H$5-H283)*$H$7+$D$9*($H$7^0.5)*(NORMINV(RAND(),0,1))</f>
        <v>3.10888249776629</v>
      </c>
      <c r="J283" s="0" t="n">
        <f aca="true">I283+$D$6*($H$5-I283)*$H$7+$D$9*($H$7^0.5)*(NORMINV(RAND(),0,1))</f>
        <v>3.03368900918462</v>
      </c>
      <c r="K283" s="0" t="n">
        <f aca="true">J283+$D$6*($H$5-J283)*$H$7+$D$9*($H$7^0.5)*(NORMINV(RAND(),0,1))</f>
        <v>3.14153583784372</v>
      </c>
      <c r="L283" s="0" t="n">
        <f aca="true">K283+$D$6*($H$5-K283)*$H$7+$D$9*($H$7^0.5)*(NORMINV(RAND(),0,1))</f>
        <v>3.07132411541857</v>
      </c>
      <c r="M283" s="0" t="n">
        <f aca="true">L283+$D$6*($H$5-L283)*$H$7+$D$9*($H$7^0.5)*(NORMINV(RAND(),0,1))</f>
        <v>3.19516762873678</v>
      </c>
      <c r="N283" s="0" t="n">
        <f aca="false">EXP(M283)</f>
        <v>24.4142658818505</v>
      </c>
      <c r="O283" s="0" t="n">
        <f aca="false">EXP(($H$9*LN(N283))+(1-$H$9)*$H$5+(($D$9^2)/(4*$D$6))*(1-$H$9^2))</f>
        <v>22.9933103742754</v>
      </c>
      <c r="P283" s="32" t="n">
        <f aca="false">(MAX(O283-$D$5,0))*$H$8</f>
        <v>0</v>
      </c>
    </row>
    <row r="284" customFormat="false" ht="12.75" hidden="false" customHeight="false" outlineLevel="0" collapsed="false">
      <c r="C284" s="20" t="n">
        <f aca="false">$H$6</f>
        <v>3.29212628660779</v>
      </c>
      <c r="D284" s="0" t="n">
        <f aca="false">C284+$D$6*($H$5-C284)*$H$7+(C283+$D$6*($H$5-C283)*$H$7-D283)</f>
        <v>3.01236880456877</v>
      </c>
      <c r="E284" s="0" t="n">
        <f aca="false">D284+$D$6*($H$5-D284)*$H$7+(D283+$D$6*($H$5-D283)*$H$7-E283)</f>
        <v>3.01248368679635</v>
      </c>
      <c r="F284" s="0" t="n">
        <f aca="false">E284+$D$6*($H$5-E284)*$H$7+(E283+$D$6*($H$5-E283)*$H$7-F283)</f>
        <v>3.24454573835251</v>
      </c>
      <c r="G284" s="0" t="n">
        <f aca="false">F284+$D$6*($H$5-F284)*$H$7+(F283+$D$6*($H$5-F283)*$H$7-G283)</f>
        <v>3.22943292234429</v>
      </c>
      <c r="H284" s="0" t="n">
        <f aca="false">G284+$D$6*($H$5-G284)*$H$7+(G283+$D$6*($H$5-G283)*$H$7-H283)</f>
        <v>3.30703224607023</v>
      </c>
      <c r="I284" s="0" t="n">
        <f aca="false">H284+$D$6*($H$5-H284)*$H$7+(H283+$D$6*($H$5-H283)*$H$7-I283)</f>
        <v>3.3390402126364</v>
      </c>
      <c r="J284" s="0" t="n">
        <f aca="false">I284+$D$6*($H$5-I284)*$H$7+(I283+$D$6*($H$5-I283)*$H$7-J283)</f>
        <v>3.39335152525257</v>
      </c>
      <c r="K284" s="0" t="n">
        <f aca="false">J284+$D$6*($H$5-J284)*$H$7+(J283+$D$6*($H$5-J283)*$H$7-K283)</f>
        <v>3.26511533998075</v>
      </c>
      <c r="L284" s="0" t="n">
        <f aca="false">K284+$D$6*($H$5-K284)*$H$7+(K283+$D$6*($H$5-K283)*$H$7-L283)</f>
        <v>3.31541889460925</v>
      </c>
      <c r="M284" s="0" t="n">
        <f aca="false">L284+$D$6*($H$5-L284)*$H$7+(L283+$D$6*($H$5-L283)*$H$7-M283)</f>
        <v>3.17213704625437</v>
      </c>
      <c r="N284" s="0" t="n">
        <f aca="false">EXP(M284)</f>
        <v>23.8584164544395</v>
      </c>
      <c r="O284" s="0" t="n">
        <f aca="false">EXP(($H$9*LN(N284))+(1-$H$9)*$H$5+(($D$9^2)/(4*$D$6))*(1-$H$9^2))</f>
        <v>22.5788631855729</v>
      </c>
      <c r="P284" s="32" t="n">
        <f aca="false">(MAX(O284-$D$5,0))*$H$8</f>
        <v>0</v>
      </c>
      <c r="Q284" s="32" t="n">
        <f aca="false">AVERAGE(P283:P284)</f>
        <v>0</v>
      </c>
    </row>
    <row r="285" customFormat="false" ht="12.75" hidden="false" customHeight="false" outlineLevel="0" collapsed="false">
      <c r="A285" s="0" t="n">
        <v>133</v>
      </c>
      <c r="C285" s="20" t="n">
        <f aca="false">$H$6</f>
        <v>3.29212628660779</v>
      </c>
      <c r="D285" s="0" t="n">
        <f aca="true">C285+$D$6*($H$5-C285)*$H$7+$D$9*($H$7^0.5)*(NORMINV(RAND(),0,1))</f>
        <v>3.10921986554647</v>
      </c>
      <c r="E285" s="0" t="n">
        <f aca="true">D285+$D$6*($H$5-D285)*$H$7+$D$9*($H$7^0.5)*(NORMINV(RAND(),0,1))</f>
        <v>3.15595065641235</v>
      </c>
      <c r="F285" s="0" t="n">
        <f aca="true">E285+$D$6*($H$5-E285)*$H$7+$D$9*($H$7^0.5)*(NORMINV(RAND(),0,1))</f>
        <v>3.11655261891808</v>
      </c>
      <c r="G285" s="0" t="n">
        <f aca="true">F285+$D$6*($H$5-F285)*$H$7+$D$9*($H$7^0.5)*(NORMINV(RAND(),0,1))</f>
        <v>3.08528976606195</v>
      </c>
      <c r="H285" s="0" t="n">
        <f aca="true">G285+$D$6*($H$5-G285)*$H$7+$D$9*($H$7^0.5)*(NORMINV(RAND(),0,1))</f>
        <v>3.1385666982271</v>
      </c>
      <c r="I285" s="0" t="n">
        <f aca="true">H285+$D$6*($H$5-H285)*$H$7+$D$9*($H$7^0.5)*(NORMINV(RAND(),0,1))</f>
        <v>3.12452368052119</v>
      </c>
      <c r="J285" s="0" t="n">
        <f aca="true">I285+$D$6*($H$5-I285)*$H$7+$D$9*($H$7^0.5)*(NORMINV(RAND(),0,1))</f>
        <v>2.94796983627699</v>
      </c>
      <c r="K285" s="0" t="n">
        <f aca="true">J285+$D$6*($H$5-J285)*$H$7+$D$9*($H$7^0.5)*(NORMINV(RAND(),0,1))</f>
        <v>2.95667015015779</v>
      </c>
      <c r="L285" s="0" t="n">
        <f aca="true">K285+$D$6*($H$5-K285)*$H$7+$D$9*($H$7^0.5)*(NORMINV(RAND(),0,1))</f>
        <v>2.98121752038921</v>
      </c>
      <c r="M285" s="0" t="n">
        <f aca="true">L285+$D$6*($H$5-L285)*$H$7+$D$9*($H$7^0.5)*(NORMINV(RAND(),0,1))</f>
        <v>2.96791133614551</v>
      </c>
      <c r="N285" s="0" t="n">
        <f aca="false">EXP(M285)</f>
        <v>19.4512500154429</v>
      </c>
      <c r="O285" s="0" t="n">
        <f aca="false">EXP(($H$9*LN(N285))+(1-$H$9)*$H$5+(($D$9^2)/(4*$D$6))*(1-$H$9^2))</f>
        <v>19.2155662435673</v>
      </c>
      <c r="P285" s="32" t="n">
        <f aca="false">(MAX(O285-$D$5,0))*$H$8</f>
        <v>0</v>
      </c>
    </row>
    <row r="286" customFormat="false" ht="12.75" hidden="false" customHeight="false" outlineLevel="0" collapsed="false">
      <c r="C286" s="20" t="n">
        <f aca="false">$H$6</f>
        <v>3.29212628660779</v>
      </c>
      <c r="D286" s="0" t="n">
        <f aca="false">C286+$D$6*($H$5-C286)*$H$7+(C285+$D$6*($H$5-C285)*$H$7-D285)</f>
        <v>3.45093314694123</v>
      </c>
      <c r="E286" s="0" t="n">
        <f aca="false">D286+$D$6*($H$5-D286)*$H$7+(D285+$D$6*($H$5-D285)*$H$7-E285)</f>
        <v>3.38067154498064</v>
      </c>
      <c r="F286" s="0" t="n">
        <f aca="false">E286+$D$6*($H$5-E286)*$H$7+(E285+$D$6*($H$5-E285)*$H$7-F285)</f>
        <v>3.39709409852204</v>
      </c>
      <c r="G286" s="0" t="n">
        <f aca="false">F286+$D$6*($H$5-F286)*$H$7+(F285+$D$6*($H$5-F285)*$H$7-G285)</f>
        <v>3.40592368884658</v>
      </c>
      <c r="H286" s="0" t="n">
        <f aca="false">G286+$D$6*($H$5-G286)*$H$7+(G285+$D$6*($H$5-G285)*$H$7-H285)</f>
        <v>3.33074291914559</v>
      </c>
      <c r="I286" s="0" t="n">
        <f aca="false">H286+$D$6*($H$5-H286)*$H$7+(H285+$D$6*($H$5-H285)*$H$7-I285)</f>
        <v>3.3233990298815</v>
      </c>
      <c r="J286" s="0" t="n">
        <f aca="false">I286+$D$6*($H$5-I286)*$H$7+(I285+$D$6*($H$5-I285)*$H$7-J285)</f>
        <v>3.4790706981602</v>
      </c>
      <c r="K286" s="0" t="n">
        <f aca="false">J286+$D$6*($H$5-J286)*$H$7+(J285+$D$6*($H$5-J285)*$H$7-K285)</f>
        <v>3.44998102766668</v>
      </c>
      <c r="L286" s="0" t="n">
        <f aca="false">K286+$D$6*($H$5-K286)*$H$7+(K285+$D$6*($H$5-K285)*$H$7-L285)</f>
        <v>3.4055254896386</v>
      </c>
      <c r="M286" s="0" t="n">
        <f aca="false">L286+$D$6*($H$5-L286)*$H$7+(L285+$D$6*($H$5-L285)*$H$7-M285)</f>
        <v>3.39939333884565</v>
      </c>
      <c r="N286" s="0" t="n">
        <f aca="false">EXP(M286)</f>
        <v>29.9459275047183</v>
      </c>
      <c r="O286" s="0" t="n">
        <f aca="false">EXP(($H$9*LN(N286))+(1-$H$9)*$H$5+(($D$9^2)/(4*$D$6))*(1-$H$9^2))</f>
        <v>27.0178251602643</v>
      </c>
      <c r="P286" s="32" t="n">
        <f aca="false">(MAX(O286-$D$5,0))*$H$8</f>
        <v>3.63162763004257</v>
      </c>
      <c r="Q286" s="32" t="n">
        <f aca="false">AVERAGE(P285:P286)</f>
        <v>1.81581381502128</v>
      </c>
    </row>
    <row r="287" customFormat="false" ht="12.75" hidden="false" customHeight="false" outlineLevel="0" collapsed="false">
      <c r="A287" s="0" t="n">
        <v>134</v>
      </c>
      <c r="C287" s="20" t="n">
        <f aca="false">$H$6</f>
        <v>3.29212628660779</v>
      </c>
      <c r="D287" s="0" t="n">
        <f aca="true">C287+$D$6*($H$5-C287)*$H$7+$D$9*($H$7^0.5)*(NORMINV(RAND(),0,1))</f>
        <v>3.34715999703621</v>
      </c>
      <c r="E287" s="0" t="n">
        <f aca="true">D287+$D$6*($H$5-D287)*$H$7+$D$9*($H$7^0.5)*(NORMINV(RAND(),0,1))</f>
        <v>3.35621159642503</v>
      </c>
      <c r="F287" s="0" t="n">
        <f aca="true">E287+$D$6*($H$5-E287)*$H$7+$D$9*($H$7^0.5)*(NORMINV(RAND(),0,1))</f>
        <v>3.26539690518631</v>
      </c>
      <c r="G287" s="0" t="n">
        <f aca="true">F287+$D$6*($H$5-F287)*$H$7+$D$9*($H$7^0.5)*(NORMINV(RAND(),0,1))</f>
        <v>3.21323152315302</v>
      </c>
      <c r="H287" s="0" t="n">
        <f aca="true">G287+$D$6*($H$5-G287)*$H$7+$D$9*($H$7^0.5)*(NORMINV(RAND(),0,1))</f>
        <v>3.29589649709857</v>
      </c>
      <c r="I287" s="0" t="n">
        <f aca="true">H287+$D$6*($H$5-H287)*$H$7+$D$9*($H$7^0.5)*(NORMINV(RAND(),0,1))</f>
        <v>3.17319037148977</v>
      </c>
      <c r="J287" s="0" t="n">
        <f aca="true">I287+$D$6*($H$5-I287)*$H$7+$D$9*($H$7^0.5)*(NORMINV(RAND(),0,1))</f>
        <v>3.06674886451651</v>
      </c>
      <c r="K287" s="0" t="n">
        <f aca="true">J287+$D$6*($H$5-J287)*$H$7+$D$9*($H$7^0.5)*(NORMINV(RAND(),0,1))</f>
        <v>3.09005459177374</v>
      </c>
      <c r="L287" s="0" t="n">
        <f aca="true">K287+$D$6*($H$5-K287)*$H$7+$D$9*($H$7^0.5)*(NORMINV(RAND(),0,1))</f>
        <v>3.27686585659345</v>
      </c>
      <c r="M287" s="0" t="n">
        <f aca="true">L287+$D$6*($H$5-L287)*$H$7+$D$9*($H$7^0.5)*(NORMINV(RAND(),0,1))</f>
        <v>3.19318078086112</v>
      </c>
      <c r="N287" s="0" t="n">
        <f aca="false">EXP(M287)</f>
        <v>24.3658066060931</v>
      </c>
      <c r="O287" s="0" t="n">
        <f aca="false">EXP(($H$9*LN(N287))+(1-$H$9)*$H$5+(($D$9^2)/(4*$D$6))*(1-$H$9^2))</f>
        <v>22.9572581617108</v>
      </c>
      <c r="P287" s="32" t="n">
        <f aca="false">(MAX(O287-$D$5,0))*$H$8</f>
        <v>0</v>
      </c>
    </row>
    <row r="288" customFormat="false" ht="12.75" hidden="false" customHeight="false" outlineLevel="0" collapsed="false">
      <c r="C288" s="20" t="n">
        <f aca="false">$H$6</f>
        <v>3.29212628660779</v>
      </c>
      <c r="D288" s="0" t="n">
        <f aca="false">C288+$D$6*($H$5-C288)*$H$7+(C287+$D$6*($H$5-C287)*$H$7-D287)</f>
        <v>3.21299301545149</v>
      </c>
      <c r="E288" s="0" t="n">
        <f aca="false">D288+$D$6*($H$5-D288)*$H$7+(D287+$D$6*($H$5-D287)*$H$7-E287)</f>
        <v>3.18041060496796</v>
      </c>
      <c r="F288" s="0" t="n">
        <f aca="false">E288+$D$6*($H$5-E288)*$H$7+(E287+$D$6*($H$5-E287)*$H$7-F287)</f>
        <v>3.2482498122538</v>
      </c>
      <c r="G288" s="0" t="n">
        <f aca="false">F288+$D$6*($H$5-F288)*$H$7+(F287+$D$6*($H$5-F287)*$H$7-G287)</f>
        <v>3.27798193175551</v>
      </c>
      <c r="H288" s="0" t="n">
        <f aca="false">G288+$D$6*($H$5-G288)*$H$7+(G287+$D$6*($H$5-G287)*$H$7-H287)</f>
        <v>3.17341312027412</v>
      </c>
      <c r="I288" s="0" t="n">
        <f aca="false">H288+$D$6*($H$5-H288)*$H$7+(H287+$D$6*($H$5-H287)*$H$7-I287)</f>
        <v>3.27473233891292</v>
      </c>
      <c r="J288" s="0" t="n">
        <f aca="false">I288+$D$6*($H$5-I288)*$H$7+(I287+$D$6*($H$5-I287)*$H$7-J287)</f>
        <v>3.36029166992068</v>
      </c>
      <c r="K288" s="0" t="n">
        <f aca="false">J288+$D$6*($H$5-J288)*$H$7+(J287+$D$6*($H$5-J287)*$H$7-K287)</f>
        <v>3.31659658605073</v>
      </c>
      <c r="L288" s="0" t="n">
        <f aca="false">K288+$D$6*($H$5-K288)*$H$7+(K287+$D$6*($H$5-K287)*$H$7-L287)</f>
        <v>3.10987715343436</v>
      </c>
      <c r="M288" s="0" t="n">
        <f aca="false">L288+$D$6*($H$5-L288)*$H$7+(L287+$D$6*($H$5-L287)*$H$7-M287)</f>
        <v>3.17412389413004</v>
      </c>
      <c r="N288" s="0" t="n">
        <f aca="false">EXP(M288)</f>
        <v>23.9058666210107</v>
      </c>
      <c r="O288" s="0" t="n">
        <f aca="false">EXP(($H$9*LN(N288))+(1-$H$9)*$H$5+(($D$9^2)/(4*$D$6))*(1-$H$9^2))</f>
        <v>22.6143211644525</v>
      </c>
      <c r="P288" s="32" t="n">
        <f aca="false">(MAX(O288-$D$5,0))*$H$8</f>
        <v>0</v>
      </c>
      <c r="Q288" s="32" t="n">
        <f aca="false">AVERAGE(P287:P288)</f>
        <v>0</v>
      </c>
    </row>
    <row r="289" customFormat="false" ht="12.75" hidden="false" customHeight="false" outlineLevel="0" collapsed="false">
      <c r="A289" s="0" t="n">
        <v>135</v>
      </c>
      <c r="C289" s="20" t="n">
        <f aca="false">$H$6</f>
        <v>3.29212628660779</v>
      </c>
      <c r="D289" s="0" t="n">
        <f aca="true">C289+$D$6*($H$5-C289)*$H$7+$D$9*($H$7^0.5)*(NORMINV(RAND(),0,1))</f>
        <v>3.32920533195863</v>
      </c>
      <c r="E289" s="0" t="n">
        <f aca="true">D289+$D$6*($H$5-D289)*$H$7+$D$9*($H$7^0.5)*(NORMINV(RAND(),0,1))</f>
        <v>3.40945272892938</v>
      </c>
      <c r="F289" s="0" t="n">
        <f aca="true">E289+$D$6*($H$5-E289)*$H$7+$D$9*($H$7^0.5)*(NORMINV(RAND(),0,1))</f>
        <v>3.47092858430247</v>
      </c>
      <c r="G289" s="0" t="n">
        <f aca="true">F289+$D$6*($H$5-F289)*$H$7+$D$9*($H$7^0.5)*(NORMINV(RAND(),0,1))</f>
        <v>3.56233223582095</v>
      </c>
      <c r="H289" s="0" t="n">
        <f aca="true">G289+$D$6*($H$5-G289)*$H$7+$D$9*($H$7^0.5)*(NORMINV(RAND(),0,1))</f>
        <v>3.63012970643119</v>
      </c>
      <c r="I289" s="0" t="n">
        <f aca="true">H289+$D$6*($H$5-H289)*$H$7+$D$9*($H$7^0.5)*(NORMINV(RAND(),0,1))</f>
        <v>3.45366113858696</v>
      </c>
      <c r="J289" s="0" t="n">
        <f aca="true">I289+$D$6*($H$5-I289)*$H$7+$D$9*($H$7^0.5)*(NORMINV(RAND(),0,1))</f>
        <v>3.48205679288939</v>
      </c>
      <c r="K289" s="0" t="n">
        <f aca="true">J289+$D$6*($H$5-J289)*$H$7+$D$9*($H$7^0.5)*(NORMINV(RAND(),0,1))</f>
        <v>3.32966938437636</v>
      </c>
      <c r="L289" s="0" t="n">
        <f aca="true">K289+$D$6*($H$5-K289)*$H$7+$D$9*($H$7^0.5)*(NORMINV(RAND(),0,1))</f>
        <v>3.45168291235428</v>
      </c>
      <c r="M289" s="0" t="n">
        <f aca="true">L289+$D$6*($H$5-L289)*$H$7+$D$9*($H$7^0.5)*(NORMINV(RAND(),0,1))</f>
        <v>3.5992261082964</v>
      </c>
      <c r="N289" s="0" t="n">
        <f aca="false">EXP(M289)</f>
        <v>36.5699223303436</v>
      </c>
      <c r="O289" s="0" t="n">
        <f aca="false">EXP(($H$9*LN(N289))+(1-$H$9)*$H$5+(($D$9^2)/(4*$D$6))*(1-$H$9^2))</f>
        <v>31.6367967933317</v>
      </c>
      <c r="P289" s="32" t="n">
        <f aca="false">(MAX(O289-$D$5,0))*$H$8</f>
        <v>8.02532935835039</v>
      </c>
    </row>
    <row r="290" customFormat="false" ht="12.75" hidden="false" customHeight="false" outlineLevel="0" collapsed="false">
      <c r="C290" s="20" t="n">
        <f aca="false">$H$6</f>
        <v>3.29212628660779</v>
      </c>
      <c r="D290" s="0" t="n">
        <f aca="false">C290+$D$6*($H$5-C290)*$H$7+(C289+$D$6*($H$5-C289)*$H$7-D289)</f>
        <v>3.23094768052907</v>
      </c>
      <c r="E290" s="0" t="n">
        <f aca="false">D290+$D$6*($H$5-D290)*$H$7+(D289+$D$6*($H$5-D289)*$H$7-E289)</f>
        <v>3.12716947246361</v>
      </c>
      <c r="F290" s="0" t="n">
        <f aca="false">E290+$D$6*($H$5-E290)*$H$7+(E289+$D$6*($H$5-E289)*$H$7-F289)</f>
        <v>3.04271813313764</v>
      </c>
      <c r="G290" s="0" t="n">
        <f aca="false">F290+$D$6*($H$5-F290)*$H$7+(F289+$D$6*($H$5-F289)*$H$7-G289)</f>
        <v>2.92888121908758</v>
      </c>
      <c r="H290" s="0" t="n">
        <f aca="false">G290+$D$6*($H$5-G290)*$H$7+(G289+$D$6*($H$5-G289)*$H$7-H289)</f>
        <v>2.8391799109415</v>
      </c>
      <c r="I290" s="0" t="n">
        <f aca="false">H290+$D$6*($H$5-H290)*$H$7+(H289+$D$6*($H$5-H289)*$H$7-I289)</f>
        <v>2.99426157181573</v>
      </c>
      <c r="J290" s="0" t="n">
        <f aca="false">I290+$D$6*($H$5-I290)*$H$7+(I289+$D$6*($H$5-I289)*$H$7-J289)</f>
        <v>2.94498374154779</v>
      </c>
      <c r="K290" s="0" t="n">
        <f aca="false">J290+$D$6*($H$5-J290)*$H$7+(J289+$D$6*($H$5-J289)*$H$7-K289)</f>
        <v>3.07698179344811</v>
      </c>
      <c r="L290" s="0" t="n">
        <f aca="false">K290+$D$6*($H$5-K290)*$H$7+(K289+$D$6*($H$5-K289)*$H$7-L289)</f>
        <v>2.93506009767353</v>
      </c>
      <c r="M290" s="0" t="n">
        <f aca="false">L290+$D$6*($H$5-L290)*$H$7+(L289+$D$6*($H$5-L289)*$H$7-M289)</f>
        <v>2.76807856669475</v>
      </c>
      <c r="N290" s="0" t="n">
        <f aca="false">EXP(M290)</f>
        <v>15.9279999989306</v>
      </c>
      <c r="O290" s="0" t="n">
        <f aca="false">EXP(($H$9*LN(N290))+(1-$H$9)*$H$5+(($D$9^2)/(4*$D$6))*(1-$H$9^2))</f>
        <v>16.4100939964189</v>
      </c>
      <c r="P290" s="32" t="n">
        <f aca="false">(MAX(O290-$D$5,0))*$H$8</f>
        <v>0</v>
      </c>
      <c r="Q290" s="32" t="n">
        <f aca="false">AVERAGE(P289:P290)</f>
        <v>4.01266467917519</v>
      </c>
    </row>
    <row r="291" customFormat="false" ht="12.75" hidden="false" customHeight="false" outlineLevel="0" collapsed="false">
      <c r="A291" s="0" t="n">
        <v>136</v>
      </c>
      <c r="C291" s="20" t="n">
        <f aca="false">$H$6</f>
        <v>3.29212628660779</v>
      </c>
      <c r="D291" s="0" t="n">
        <f aca="true">C291+$D$6*($H$5-C291)*$H$7+$D$9*($H$7^0.5)*(NORMINV(RAND(),0,1))</f>
        <v>3.27431912568908</v>
      </c>
      <c r="E291" s="0" t="n">
        <f aca="true">D291+$D$6*($H$5-D291)*$H$7+$D$9*($H$7^0.5)*(NORMINV(RAND(),0,1))</f>
        <v>3.17718443672441</v>
      </c>
      <c r="F291" s="0" t="n">
        <f aca="true">E291+$D$6*($H$5-E291)*$H$7+$D$9*($H$7^0.5)*(NORMINV(RAND(),0,1))</f>
        <v>3.00824013512619</v>
      </c>
      <c r="G291" s="0" t="n">
        <f aca="true">F291+$D$6*($H$5-F291)*$H$7+$D$9*($H$7^0.5)*(NORMINV(RAND(),0,1))</f>
        <v>3.12526764435757</v>
      </c>
      <c r="H291" s="0" t="n">
        <f aca="true">G291+$D$6*($H$5-G291)*$H$7+$D$9*($H$7^0.5)*(NORMINV(RAND(),0,1))</f>
        <v>3.01581761087907</v>
      </c>
      <c r="I291" s="0" t="n">
        <f aca="true">H291+$D$6*($H$5-H291)*$H$7+$D$9*($H$7^0.5)*(NORMINV(RAND(),0,1))</f>
        <v>3.0954017158859</v>
      </c>
      <c r="J291" s="0" t="n">
        <f aca="true">I291+$D$6*($H$5-I291)*$H$7+$D$9*($H$7^0.5)*(NORMINV(RAND(),0,1))</f>
        <v>3.04117268869414</v>
      </c>
      <c r="K291" s="0" t="n">
        <f aca="true">J291+$D$6*($H$5-J291)*$H$7+$D$9*($H$7^0.5)*(NORMINV(RAND(),0,1))</f>
        <v>2.91830367593827</v>
      </c>
      <c r="L291" s="0" t="n">
        <f aca="true">K291+$D$6*($H$5-K291)*$H$7+$D$9*($H$7^0.5)*(NORMINV(RAND(),0,1))</f>
        <v>2.90784851316093</v>
      </c>
      <c r="M291" s="0" t="n">
        <f aca="true">L291+$D$6*($H$5-L291)*$H$7+$D$9*($H$7^0.5)*(NORMINV(RAND(),0,1))</f>
        <v>2.94543506684478</v>
      </c>
      <c r="N291" s="0" t="n">
        <f aca="false">EXP(M291)</f>
        <v>19.0189350948301</v>
      </c>
      <c r="O291" s="0" t="n">
        <f aca="false">EXP(($H$9*LN(N291))+(1-$H$9)*$H$5+(($D$9^2)/(4*$D$6))*(1-$H$9^2))</f>
        <v>18.8774741869483</v>
      </c>
      <c r="P291" s="32" t="n">
        <f aca="false">(MAX(O291-$D$5,0))*$H$8</f>
        <v>0</v>
      </c>
    </row>
    <row r="292" customFormat="false" ht="12.75" hidden="false" customHeight="false" outlineLevel="0" collapsed="false">
      <c r="C292" s="20" t="n">
        <f aca="false">$H$6</f>
        <v>3.29212628660779</v>
      </c>
      <c r="D292" s="0" t="n">
        <f aca="false">C292+$D$6*($H$5-C292)*$H$7+(C291+$D$6*($H$5-C291)*$H$7-D291)</f>
        <v>3.28583388679862</v>
      </c>
      <c r="E292" s="0" t="n">
        <f aca="false">D292+$D$6*($H$5-D292)*$H$7+(D291+$D$6*($H$5-D291)*$H$7-E291)</f>
        <v>3.35943776466858</v>
      </c>
      <c r="F292" s="0" t="n">
        <f aca="false">E292+$D$6*($H$5-E292)*$H$7+(E291+$D$6*($H$5-E291)*$H$7-F291)</f>
        <v>3.50540658231392</v>
      </c>
      <c r="G292" s="0" t="n">
        <f aca="false">F292+$D$6*($H$5-F292)*$H$7+(F291+$D$6*($H$5-F291)*$H$7-G291)</f>
        <v>3.36594581055096</v>
      </c>
      <c r="H292" s="0" t="n">
        <f aca="false">G292+$D$6*($H$5-G292)*$H$7+(G291+$D$6*($H$5-G291)*$H$7-H291)</f>
        <v>3.45349200649361</v>
      </c>
      <c r="I292" s="0" t="n">
        <f aca="false">H292+$D$6*($H$5-H292)*$H$7+(H291+$D$6*($H$5-H291)*$H$7-I291)</f>
        <v>3.35252099451679</v>
      </c>
      <c r="J292" s="0" t="n">
        <f aca="false">I292+$D$6*($H$5-I292)*$H$7+(I291+$D$6*($H$5-I291)*$H$7-J291)</f>
        <v>3.38586784574305</v>
      </c>
      <c r="K292" s="0" t="n">
        <f aca="false">J292+$D$6*($H$5-J292)*$H$7+(J291+$D$6*($H$5-J291)*$H$7-K291)</f>
        <v>3.4883475018862</v>
      </c>
      <c r="L292" s="0" t="n">
        <f aca="false">K292+$D$6*($H$5-K292)*$H$7+(K291+$D$6*($H$5-K291)*$H$7-L291)</f>
        <v>3.47889449686689</v>
      </c>
      <c r="M292" s="0" t="n">
        <f aca="false">L292+$D$6*($H$5-L292)*$H$7+(L291+$D$6*($H$5-L291)*$H$7-M291)</f>
        <v>3.42186960814638</v>
      </c>
      <c r="N292" s="0" t="n">
        <f aca="false">EXP(M292)</f>
        <v>30.6266213084106</v>
      </c>
      <c r="O292" s="0" t="n">
        <f aca="false">EXP(($H$9*LN(N292))+(1-$H$9)*$H$5+(($D$9^2)/(4*$D$6))*(1-$H$9^2))</f>
        <v>27.501709390927</v>
      </c>
      <c r="P292" s="32" t="n">
        <f aca="false">(MAX(O292-$D$5,0))*$H$8</f>
        <v>4.09191254830081</v>
      </c>
      <c r="Q292" s="32" t="n">
        <f aca="false">AVERAGE(P291:P292)</f>
        <v>2.04595627415041</v>
      </c>
    </row>
    <row r="293" customFormat="false" ht="12.75" hidden="false" customHeight="false" outlineLevel="0" collapsed="false">
      <c r="A293" s="0" t="n">
        <v>137</v>
      </c>
      <c r="C293" s="20" t="n">
        <f aca="false">$H$6</f>
        <v>3.29212628660779</v>
      </c>
      <c r="D293" s="0" t="n">
        <f aca="true">C293+$D$6*($H$5-C293)*$H$7+$D$9*($H$7^0.5)*(NORMINV(RAND(),0,1))</f>
        <v>3.18865638357948</v>
      </c>
      <c r="E293" s="0" t="n">
        <f aca="true">D293+$D$6*($H$5-D293)*$H$7+$D$9*($H$7^0.5)*(NORMINV(RAND(),0,1))</f>
        <v>3.12338559239996</v>
      </c>
      <c r="F293" s="0" t="n">
        <f aca="true">E293+$D$6*($H$5-E293)*$H$7+$D$9*($H$7^0.5)*(NORMINV(RAND(),0,1))</f>
        <v>3.02296752502891</v>
      </c>
      <c r="G293" s="0" t="n">
        <f aca="true">F293+$D$6*($H$5-F293)*$H$7+$D$9*($H$7^0.5)*(NORMINV(RAND(),0,1))</f>
        <v>2.99922073454506</v>
      </c>
      <c r="H293" s="0" t="n">
        <f aca="true">G293+$D$6*($H$5-G293)*$H$7+$D$9*($H$7^0.5)*(NORMINV(RAND(),0,1))</f>
        <v>2.93494444701214</v>
      </c>
      <c r="I293" s="0" t="n">
        <f aca="true">H293+$D$6*($H$5-H293)*$H$7+$D$9*($H$7^0.5)*(NORMINV(RAND(),0,1))</f>
        <v>3.05332297908324</v>
      </c>
      <c r="J293" s="0" t="n">
        <f aca="true">I293+$D$6*($H$5-I293)*$H$7+$D$9*($H$7^0.5)*(NORMINV(RAND(),0,1))</f>
        <v>3.05786807897431</v>
      </c>
      <c r="K293" s="0" t="n">
        <f aca="true">J293+$D$6*($H$5-J293)*$H$7+$D$9*($H$7^0.5)*(NORMINV(RAND(),0,1))</f>
        <v>3.18049189743534</v>
      </c>
      <c r="L293" s="0" t="n">
        <f aca="true">K293+$D$6*($H$5-K293)*$H$7+$D$9*($H$7^0.5)*(NORMINV(RAND(),0,1))</f>
        <v>3.21327318285187</v>
      </c>
      <c r="M293" s="0" t="n">
        <f aca="true">L293+$D$6*($H$5-L293)*$H$7+$D$9*($H$7^0.5)*(NORMINV(RAND(),0,1))</f>
        <v>3.13930851254277</v>
      </c>
      <c r="N293" s="0" t="n">
        <f aca="false">EXP(M293)</f>
        <v>23.0878963469164</v>
      </c>
      <c r="O293" s="0" t="n">
        <f aca="false">EXP(($H$9*LN(N293))+(1-$H$9)*$H$5+(($D$9^2)/(4*$D$6))*(1-$H$9^2))</f>
        <v>22.0009771855691</v>
      </c>
      <c r="P293" s="32" t="n">
        <f aca="false">(MAX(O293-$D$5,0))*$H$8</f>
        <v>0</v>
      </c>
    </row>
    <row r="294" customFormat="false" ht="12.75" hidden="false" customHeight="false" outlineLevel="0" collapsed="false">
      <c r="C294" s="20" t="n">
        <f aca="false">$H$6</f>
        <v>3.29212628660779</v>
      </c>
      <c r="D294" s="0" t="n">
        <f aca="false">C294+$D$6*($H$5-C294)*$H$7+(C293+$D$6*($H$5-C293)*$H$7-D293)</f>
        <v>3.37149662890822</v>
      </c>
      <c r="E294" s="0" t="n">
        <f aca="false">D294+$D$6*($H$5-D294)*$H$7+(D293+$D$6*($H$5-D293)*$H$7-E293)</f>
        <v>3.41323660899303</v>
      </c>
      <c r="F294" s="0" t="n">
        <f aca="false">E294+$D$6*($H$5-E294)*$H$7+(E293+$D$6*($H$5-E293)*$H$7-F293)</f>
        <v>3.4906791924112</v>
      </c>
      <c r="G294" s="0" t="n">
        <f aca="false">F294+$D$6*($H$5-F294)*$H$7+(F293+$D$6*($H$5-F293)*$H$7-G293)</f>
        <v>3.49199272036347</v>
      </c>
      <c r="H294" s="0" t="n">
        <f aca="false">G294+$D$6*($H$5-G294)*$H$7+(G293+$D$6*($H$5-G293)*$H$7-H293)</f>
        <v>3.53436517036055</v>
      </c>
      <c r="I294" s="0" t="n">
        <f aca="false">H294+$D$6*($H$5-H294)*$H$7+(H293+$D$6*($H$5-H293)*$H$7-I293)</f>
        <v>3.39459973131945</v>
      </c>
      <c r="J294" s="0" t="n">
        <f aca="false">I294+$D$6*($H$5-I294)*$H$7+(I293+$D$6*($H$5-I293)*$H$7-J293)</f>
        <v>3.36917245546288</v>
      </c>
      <c r="K294" s="0" t="n">
        <f aca="false">J294+$D$6*($H$5-J294)*$H$7+(J293+$D$6*($H$5-J293)*$H$7-K293)</f>
        <v>3.22615928038913</v>
      </c>
      <c r="L294" s="0" t="n">
        <f aca="false">K294+$D$6*($H$5-K294)*$H$7+(K293+$D$6*($H$5-K293)*$H$7-L293)</f>
        <v>3.17346982717595</v>
      </c>
      <c r="M294" s="0" t="n">
        <f aca="false">L294+$D$6*($H$5-L294)*$H$7+(L293+$D$6*($H$5-L293)*$H$7-M293)</f>
        <v>3.22799616244839</v>
      </c>
      <c r="N294" s="0" t="n">
        <f aca="false">EXP(M294)</f>
        <v>25.2290513646731</v>
      </c>
      <c r="O294" s="0" t="n">
        <f aca="false">EXP(($H$9*LN(N294))+(1-$H$9)*$H$5+(($D$9^2)/(4*$D$6))*(1-$H$9^2))</f>
        <v>23.597261373677</v>
      </c>
      <c r="P294" s="32" t="n">
        <f aca="false">(MAX(O294-$D$5,0))*$H$8</f>
        <v>0.377886707859103</v>
      </c>
      <c r="Q294" s="32" t="n">
        <f aca="false">AVERAGE(P293:P294)</f>
        <v>0.188943353929551</v>
      </c>
    </row>
    <row r="295" customFormat="false" ht="12.75" hidden="false" customHeight="false" outlineLevel="0" collapsed="false">
      <c r="A295" s="0" t="n">
        <v>138</v>
      </c>
      <c r="C295" s="20" t="n">
        <f aca="false">$H$6</f>
        <v>3.29212628660779</v>
      </c>
      <c r="D295" s="0" t="n">
        <f aca="true">C295+$D$6*($H$5-C295)*$H$7+$D$9*($H$7^0.5)*(NORMINV(RAND(),0,1))</f>
        <v>3.3392743666801</v>
      </c>
      <c r="E295" s="0" t="n">
        <f aca="true">D295+$D$6*($H$5-D295)*$H$7+$D$9*($H$7^0.5)*(NORMINV(RAND(),0,1))</f>
        <v>3.19396854339695</v>
      </c>
      <c r="F295" s="0" t="n">
        <f aca="true">E295+$D$6*($H$5-E295)*$H$7+$D$9*($H$7^0.5)*(NORMINV(RAND(),0,1))</f>
        <v>3.1213966625613</v>
      </c>
      <c r="G295" s="0" t="n">
        <f aca="true">F295+$D$6*($H$5-F295)*$H$7+$D$9*($H$7^0.5)*(NORMINV(RAND(),0,1))</f>
        <v>3.10967361915281</v>
      </c>
      <c r="H295" s="0" t="n">
        <f aca="true">G295+$D$6*($H$5-G295)*$H$7+$D$9*($H$7^0.5)*(NORMINV(RAND(),0,1))</f>
        <v>3.08992791043393</v>
      </c>
      <c r="I295" s="0" t="n">
        <f aca="true">H295+$D$6*($H$5-H295)*$H$7+$D$9*($H$7^0.5)*(NORMINV(RAND(),0,1))</f>
        <v>3.02138890138577</v>
      </c>
      <c r="J295" s="0" t="n">
        <f aca="true">I295+$D$6*($H$5-I295)*$H$7+$D$9*($H$7^0.5)*(NORMINV(RAND(),0,1))</f>
        <v>3.01098834897752</v>
      </c>
      <c r="K295" s="0" t="n">
        <f aca="true">J295+$D$6*($H$5-J295)*$H$7+$D$9*($H$7^0.5)*(NORMINV(RAND(),0,1))</f>
        <v>2.93199104816863</v>
      </c>
      <c r="L295" s="0" t="n">
        <f aca="true">K295+$D$6*($H$5-K295)*$H$7+$D$9*($H$7^0.5)*(NORMINV(RAND(),0,1))</f>
        <v>2.99817436546757</v>
      </c>
      <c r="M295" s="0" t="n">
        <f aca="true">L295+$D$6*($H$5-L295)*$H$7+$D$9*($H$7^0.5)*(NORMINV(RAND(),0,1))</f>
        <v>3.18050443209969</v>
      </c>
      <c r="N295" s="0" t="n">
        <f aca="false">EXP(M295)</f>
        <v>24.0588865663331</v>
      </c>
      <c r="O295" s="0" t="n">
        <f aca="false">EXP(($H$9*LN(N295))+(1-$H$9)*$H$5+(($D$9^2)/(4*$D$6))*(1-$H$9^2))</f>
        <v>22.728567444714</v>
      </c>
      <c r="P295" s="32" t="n">
        <f aca="false">(MAX(O295-$D$5,0))*$H$8</f>
        <v>0</v>
      </c>
    </row>
    <row r="296" customFormat="false" ht="12.75" hidden="false" customHeight="false" outlineLevel="0" collapsed="false">
      <c r="C296" s="20" t="n">
        <f aca="false">$H$6</f>
        <v>3.29212628660779</v>
      </c>
      <c r="D296" s="0" t="n">
        <f aca="false">C296+$D$6*($H$5-C296)*$H$7+(C295+$D$6*($H$5-C295)*$H$7-D295)</f>
        <v>3.2208786458076</v>
      </c>
      <c r="E296" s="0" t="n">
        <f aca="false">D296+$D$6*($H$5-D296)*$H$7+(D295+$D$6*($H$5-D295)*$H$7-E295)</f>
        <v>3.34265365799604</v>
      </c>
      <c r="F296" s="0" t="n">
        <f aca="false">E296+$D$6*($H$5-E296)*$H$7+(E295+$D$6*($H$5-E295)*$H$7-F295)</f>
        <v>3.39225005487881</v>
      </c>
      <c r="G296" s="0" t="n">
        <f aca="false">F296+$D$6*($H$5-F296)*$H$7+(F295+$D$6*($H$5-F295)*$H$7-G295)</f>
        <v>3.38153983575572</v>
      </c>
      <c r="H296" s="0" t="n">
        <f aca="false">G296+$D$6*($H$5-G296)*$H$7+(G295+$D$6*($H$5-G295)*$H$7-H295)</f>
        <v>3.37938170693876</v>
      </c>
      <c r="I296" s="0" t="n">
        <f aca="false">H296+$D$6*($H$5-H296)*$H$7+(H295+$D$6*($H$5-H295)*$H$7-I295)</f>
        <v>3.42653380901692</v>
      </c>
      <c r="J296" s="0" t="n">
        <f aca="false">I296+$D$6*($H$5-I296)*$H$7+(I295+$D$6*($H$5-I295)*$H$7-J295)</f>
        <v>3.41605218545967</v>
      </c>
      <c r="K296" s="0" t="n">
        <f aca="false">J296+$D$6*($H$5-J296)*$H$7+(J295+$D$6*($H$5-J295)*$H$7-K295)</f>
        <v>3.47466012965584</v>
      </c>
      <c r="L296" s="0" t="n">
        <f aca="false">K296+$D$6*($H$5-K296)*$H$7+(K295+$D$6*($H$5-K295)*$H$7-L295)</f>
        <v>3.38856864456025</v>
      </c>
      <c r="M296" s="0" t="n">
        <f aca="false">L296+$D$6*($H$5-L296)*$H$7+(L295+$D$6*($H$5-L295)*$H$7-M295)</f>
        <v>3.18680024289147</v>
      </c>
      <c r="N296" s="0" t="n">
        <f aca="false">EXP(M296)</f>
        <v>24.2108345800884</v>
      </c>
      <c r="O296" s="0" t="n">
        <f aca="false">EXP(($H$9*LN(N296))+(1-$H$9)*$H$5+(($D$9^2)/(4*$D$6))*(1-$H$9^2))</f>
        <v>22.8418623561301</v>
      </c>
      <c r="P296" s="32" t="n">
        <f aca="false">(MAX(O296-$D$5,0))*$H$8</f>
        <v>0</v>
      </c>
      <c r="Q296" s="32" t="n">
        <f aca="false">AVERAGE(P295:P296)</f>
        <v>0</v>
      </c>
    </row>
    <row r="297" customFormat="false" ht="12.75" hidden="false" customHeight="false" outlineLevel="0" collapsed="false">
      <c r="A297" s="0" t="n">
        <v>139</v>
      </c>
      <c r="C297" s="20" t="n">
        <f aca="false">$H$6</f>
        <v>3.29212628660779</v>
      </c>
      <c r="D297" s="0" t="n">
        <f aca="true">C297+$D$6*($H$5-C297)*$H$7+$D$9*($H$7^0.5)*(NORMINV(RAND(),0,1))</f>
        <v>3.27848145416671</v>
      </c>
      <c r="E297" s="0" t="n">
        <f aca="true">D297+$D$6*($H$5-D297)*$H$7+$D$9*($H$7^0.5)*(NORMINV(RAND(),0,1))</f>
        <v>3.10363200235341</v>
      </c>
      <c r="F297" s="0" t="n">
        <f aca="true">E297+$D$6*($H$5-E297)*$H$7+$D$9*($H$7^0.5)*(NORMINV(RAND(),0,1))</f>
        <v>3.22821075844994</v>
      </c>
      <c r="G297" s="0" t="n">
        <f aca="true">F297+$D$6*($H$5-F297)*$H$7+$D$9*($H$7^0.5)*(NORMINV(RAND(),0,1))</f>
        <v>3.26466729677425</v>
      </c>
      <c r="H297" s="0" t="n">
        <f aca="true">G297+$D$6*($H$5-G297)*$H$7+$D$9*($H$7^0.5)*(NORMINV(RAND(),0,1))</f>
        <v>3.23802575730841</v>
      </c>
      <c r="I297" s="0" t="n">
        <f aca="true">H297+$D$6*($H$5-H297)*$H$7+$D$9*($H$7^0.5)*(NORMINV(RAND(),0,1))</f>
        <v>3.14633155118874</v>
      </c>
      <c r="J297" s="0" t="n">
        <f aca="true">I297+$D$6*($H$5-I297)*$H$7+$D$9*($H$7^0.5)*(NORMINV(RAND(),0,1))</f>
        <v>3.18235069081563</v>
      </c>
      <c r="K297" s="0" t="n">
        <f aca="true">J297+$D$6*($H$5-J297)*$H$7+$D$9*($H$7^0.5)*(NORMINV(RAND(),0,1))</f>
        <v>3.33229702779438</v>
      </c>
      <c r="L297" s="0" t="n">
        <f aca="true">K297+$D$6*($H$5-K297)*$H$7+$D$9*($H$7^0.5)*(NORMINV(RAND(),0,1))</f>
        <v>3.34245762618015</v>
      </c>
      <c r="M297" s="0" t="n">
        <f aca="true">L297+$D$6*($H$5-L297)*$H$7+$D$9*($H$7^0.5)*(NORMINV(RAND(),0,1))</f>
        <v>3.28654092334434</v>
      </c>
      <c r="N297" s="0" t="n">
        <f aca="false">EXP(M297)</f>
        <v>26.7501725381186</v>
      </c>
      <c r="O297" s="0" t="n">
        <f aca="false">EXP(($H$9*LN(N297))+(1-$H$9)*$H$5+(($D$9^2)/(4*$D$6))*(1-$H$9^2))</f>
        <v>24.713957932937</v>
      </c>
      <c r="P297" s="32" t="n">
        <f aca="false">(MAX(O297-$D$5,0))*$H$8</f>
        <v>1.44012133326591</v>
      </c>
    </row>
    <row r="298" customFormat="false" ht="12.75" hidden="false" customHeight="false" outlineLevel="0" collapsed="false">
      <c r="C298" s="20" t="n">
        <f aca="false">$H$6</f>
        <v>3.29212628660779</v>
      </c>
      <c r="D298" s="0" t="n">
        <f aca="false">C298+$D$6*($H$5-C298)*$H$7+(C297+$D$6*($H$5-C297)*$H$7-D297)</f>
        <v>3.28167155832099</v>
      </c>
      <c r="E298" s="0" t="n">
        <f aca="false">D298+$D$6*($H$5-D298)*$H$7+(D297+$D$6*($H$5-D297)*$H$7-E297)</f>
        <v>3.43299019903958</v>
      </c>
      <c r="F298" s="0" t="n">
        <f aca="false">E298+$D$6*($H$5-E298)*$H$7+(E297+$D$6*($H$5-E297)*$H$7-F297)</f>
        <v>3.28543595899017</v>
      </c>
      <c r="G298" s="0" t="n">
        <f aca="false">F298+$D$6*($H$5-F298)*$H$7+(F297+$D$6*($H$5-F297)*$H$7-G297)</f>
        <v>3.22654615813428</v>
      </c>
      <c r="H298" s="0" t="n">
        <f aca="false">G298+$D$6*($H$5-G298)*$H$7+(G297+$D$6*($H$5-G297)*$H$7-H297)</f>
        <v>3.23128386006428</v>
      </c>
      <c r="I298" s="0" t="n">
        <f aca="false">H298+$D$6*($H$5-H298)*$H$7+(H297+$D$6*($H$5-H297)*$H$7-I297)</f>
        <v>3.30159115921395</v>
      </c>
      <c r="J298" s="0" t="n">
        <f aca="false">I298+$D$6*($H$5-I298)*$H$7+(I297+$D$6*($H$5-I297)*$H$7-J297)</f>
        <v>3.24468984362155</v>
      </c>
      <c r="K298" s="0" t="n">
        <f aca="false">J298+$D$6*($H$5-J298)*$H$7+(J297+$D$6*($H$5-J297)*$H$7-K297)</f>
        <v>3.07435415003009</v>
      </c>
      <c r="L298" s="0" t="n">
        <f aca="false">K298+$D$6*($H$5-K298)*$H$7+(K297+$D$6*($H$5-K297)*$H$7-L297)</f>
        <v>3.04428538384766</v>
      </c>
      <c r="M298" s="0" t="n">
        <f aca="false">L298+$D$6*($H$5-L298)*$H$7+(L297+$D$6*($H$5-L297)*$H$7-M297)</f>
        <v>3.08076375164682</v>
      </c>
      <c r="N298" s="0" t="n">
        <f aca="false">EXP(M298)</f>
        <v>21.7750267594936</v>
      </c>
      <c r="O298" s="0" t="n">
        <f aca="false">EXP(($H$9*LN(N298))+(1-$H$9)*$H$5+(($D$9^2)/(4*$D$6))*(1-$H$9^2))</f>
        <v>21.0068662629014</v>
      </c>
      <c r="P298" s="32" t="n">
        <f aca="false">(MAX(O298-$D$5,0))*$H$8</f>
        <v>0</v>
      </c>
      <c r="Q298" s="32" t="n">
        <f aca="false">AVERAGE(P297:P298)</f>
        <v>0.720060666632953</v>
      </c>
    </row>
    <row r="299" customFormat="false" ht="12.75" hidden="false" customHeight="false" outlineLevel="0" collapsed="false">
      <c r="A299" s="0" t="n">
        <v>140</v>
      </c>
      <c r="C299" s="20" t="n">
        <f aca="false">$H$6</f>
        <v>3.29212628660779</v>
      </c>
      <c r="D299" s="0" t="n">
        <f aca="true">C299+$D$6*($H$5-C299)*$H$7+$D$9*($H$7^0.5)*(NORMINV(RAND(),0,1))</f>
        <v>3.33957745018516</v>
      </c>
      <c r="E299" s="0" t="n">
        <f aca="true">D299+$D$6*($H$5-D299)*$H$7+$D$9*($H$7^0.5)*(NORMINV(RAND(),0,1))</f>
        <v>3.27721973342207</v>
      </c>
      <c r="F299" s="0" t="n">
        <f aca="true">E299+$D$6*($H$5-E299)*$H$7+$D$9*($H$7^0.5)*(NORMINV(RAND(),0,1))</f>
        <v>3.29608493964936</v>
      </c>
      <c r="G299" s="0" t="n">
        <f aca="true">F299+$D$6*($H$5-F299)*$H$7+$D$9*($H$7^0.5)*(NORMINV(RAND(),0,1))</f>
        <v>3.2346319383213</v>
      </c>
      <c r="H299" s="0" t="n">
        <f aca="true">G299+$D$6*($H$5-G299)*$H$7+$D$9*($H$7^0.5)*(NORMINV(RAND(),0,1))</f>
        <v>3.33587918464853</v>
      </c>
      <c r="I299" s="0" t="n">
        <f aca="true">H299+$D$6*($H$5-H299)*$H$7+$D$9*($H$7^0.5)*(NORMINV(RAND(),0,1))</f>
        <v>3.43199356004522</v>
      </c>
      <c r="J299" s="0" t="n">
        <f aca="true">I299+$D$6*($H$5-I299)*$H$7+$D$9*($H$7^0.5)*(NORMINV(RAND(),0,1))</f>
        <v>3.30169965226028</v>
      </c>
      <c r="K299" s="0" t="n">
        <f aca="true">J299+$D$6*($H$5-J299)*$H$7+$D$9*($H$7^0.5)*(NORMINV(RAND(),0,1))</f>
        <v>3.26952580837511</v>
      </c>
      <c r="L299" s="0" t="n">
        <f aca="true">K299+$D$6*($H$5-K299)*$H$7+$D$9*($H$7^0.5)*(NORMINV(RAND(),0,1))</f>
        <v>3.38607679725354</v>
      </c>
      <c r="M299" s="0" t="n">
        <f aca="true">L299+$D$6*($H$5-L299)*$H$7+$D$9*($H$7^0.5)*(NORMINV(RAND(),0,1))</f>
        <v>3.21809959234325</v>
      </c>
      <c r="N299" s="0" t="n">
        <f aca="false">EXP(M299)</f>
        <v>24.9806017166396</v>
      </c>
      <c r="O299" s="0" t="n">
        <f aca="false">EXP(($H$9*LN(N299))+(1-$H$9)*$H$5+(($D$9^2)/(4*$D$6))*(1-$H$9^2))</f>
        <v>23.4135412761178</v>
      </c>
      <c r="P299" s="32" t="n">
        <f aca="false">(MAX(O299-$D$5,0))*$H$8</f>
        <v>0.203126745188695</v>
      </c>
    </row>
    <row r="300" customFormat="false" ht="12.75" hidden="false" customHeight="false" outlineLevel="0" collapsed="false">
      <c r="C300" s="20" t="n">
        <f aca="false">$H$6</f>
        <v>3.29212628660779</v>
      </c>
      <c r="D300" s="0" t="n">
        <f aca="false">C300+$D$6*($H$5-C300)*$H$7+(C299+$D$6*($H$5-C299)*$H$7-D299)</f>
        <v>3.22057556230254</v>
      </c>
      <c r="E300" s="0" t="n">
        <f aca="false">D300+$D$6*($H$5-D300)*$H$7+(D299+$D$6*($H$5-D299)*$H$7-E299)</f>
        <v>3.25940246797092</v>
      </c>
      <c r="F300" s="0" t="n">
        <f aca="false">E300+$D$6*($H$5-E300)*$H$7+(E299+$D$6*($H$5-E299)*$H$7-F299)</f>
        <v>3.21756177779076</v>
      </c>
      <c r="G300" s="0" t="n">
        <f aca="false">F300+$D$6*($H$5-F300)*$H$7+(F299+$D$6*($H$5-F299)*$H$7-G299)</f>
        <v>3.25658151658723</v>
      </c>
      <c r="H300" s="0" t="n">
        <f aca="false">G300+$D$6*($H$5-G300)*$H$7+(G299+$D$6*($H$5-G299)*$H$7-H299)</f>
        <v>3.13343043272416</v>
      </c>
      <c r="I300" s="0" t="n">
        <f aca="false">H300+$D$6*($H$5-H300)*$H$7+(H299+$D$6*($H$5-H299)*$H$7-I299)</f>
        <v>3.01592915035747</v>
      </c>
      <c r="J300" s="0" t="n">
        <f aca="false">I300+$D$6*($H$5-I300)*$H$7+(I299+$D$6*($H$5-I299)*$H$7-J299)</f>
        <v>3.12534088217691</v>
      </c>
      <c r="K300" s="0" t="n">
        <f aca="false">J300+$D$6*($H$5-J300)*$H$7+(J299+$D$6*($H$5-J299)*$H$7-K299)</f>
        <v>3.13712536944936</v>
      </c>
      <c r="L300" s="0" t="n">
        <f aca="false">K300+$D$6*($H$5-K300)*$H$7+(K299+$D$6*($H$5-K299)*$H$7-L299)</f>
        <v>3.00066621277427</v>
      </c>
      <c r="M300" s="0" t="n">
        <f aca="false">L300+$D$6*($H$5-L300)*$H$7+(L299+$D$6*($H$5-L299)*$H$7-M299)</f>
        <v>3.1492050826479</v>
      </c>
      <c r="N300" s="0" t="n">
        <f aca="false">EXP(M300)</f>
        <v>23.3175217092793</v>
      </c>
      <c r="O300" s="0" t="n">
        <f aca="false">EXP(($H$9*LN(N300))+(1-$H$9)*$H$5+(($D$9^2)/(4*$D$6))*(1-$H$9^2))</f>
        <v>22.1736132523333</v>
      </c>
      <c r="P300" s="32" t="n">
        <f aca="false">(MAX(O300-$D$5,0))*$H$8</f>
        <v>0</v>
      </c>
      <c r="Q300" s="32" t="n">
        <f aca="false">AVERAGE(P299:P300)</f>
        <v>0.101563372594347</v>
      </c>
    </row>
    <row r="301" customFormat="false" ht="12.75" hidden="false" customHeight="false" outlineLevel="0" collapsed="false">
      <c r="A301" s="0" t="n">
        <v>141</v>
      </c>
      <c r="C301" s="20" t="n">
        <f aca="false">$H$6</f>
        <v>3.29212628660779</v>
      </c>
      <c r="D301" s="0" t="n">
        <f aca="true">C301+$D$6*($H$5-C301)*$H$7+$D$9*($H$7^0.5)*(NORMINV(RAND(),0,1))</f>
        <v>3.23040185876916</v>
      </c>
      <c r="E301" s="0" t="n">
        <f aca="true">D301+$D$6*($H$5-D301)*$H$7+$D$9*($H$7^0.5)*(NORMINV(RAND(),0,1))</f>
        <v>3.27587926795246</v>
      </c>
      <c r="F301" s="0" t="n">
        <f aca="true">E301+$D$6*($H$5-E301)*$H$7+$D$9*($H$7^0.5)*(NORMINV(RAND(),0,1))</f>
        <v>3.3001427997674</v>
      </c>
      <c r="G301" s="0" t="n">
        <f aca="true">F301+$D$6*($H$5-F301)*$H$7+$D$9*($H$7^0.5)*(NORMINV(RAND(),0,1))</f>
        <v>3.21807563027784</v>
      </c>
      <c r="H301" s="0" t="n">
        <f aca="true">G301+$D$6*($H$5-G301)*$H$7+$D$9*($H$7^0.5)*(NORMINV(RAND(),0,1))</f>
        <v>3.22934665864107</v>
      </c>
      <c r="I301" s="0" t="n">
        <f aca="true">H301+$D$6*($H$5-H301)*$H$7+$D$9*($H$7^0.5)*(NORMINV(RAND(),0,1))</f>
        <v>3.18994332481586</v>
      </c>
      <c r="J301" s="0" t="n">
        <f aca="true">I301+$D$6*($H$5-I301)*$H$7+$D$9*($H$7^0.5)*(NORMINV(RAND(),0,1))</f>
        <v>3.2342467106979</v>
      </c>
      <c r="K301" s="0" t="n">
        <f aca="true">J301+$D$6*($H$5-J301)*$H$7+$D$9*($H$7^0.5)*(NORMINV(RAND(),0,1))</f>
        <v>3.19893598107343</v>
      </c>
      <c r="L301" s="0" t="n">
        <f aca="true">K301+$D$6*($H$5-K301)*$H$7+$D$9*($H$7^0.5)*(NORMINV(RAND(),0,1))</f>
        <v>3.05789079889442</v>
      </c>
      <c r="M301" s="0" t="n">
        <f aca="true">L301+$D$6*($H$5-L301)*$H$7+$D$9*($H$7^0.5)*(NORMINV(RAND(),0,1))</f>
        <v>3.00031904243177</v>
      </c>
      <c r="N301" s="0" t="n">
        <f aca="false">EXP(M301)</f>
        <v>20.0919460840738</v>
      </c>
      <c r="O301" s="0" t="n">
        <f aca="false">EXP(($H$9*LN(N301))+(1-$H$9)*$H$5+(($D$9^2)/(4*$D$6))*(1-$H$9^2))</f>
        <v>19.7137364114015</v>
      </c>
      <c r="P301" s="32" t="n">
        <f aca="false">(MAX(O301-$D$5,0))*$H$8</f>
        <v>0</v>
      </c>
    </row>
    <row r="302" customFormat="false" ht="12.75" hidden="false" customHeight="false" outlineLevel="0" collapsed="false">
      <c r="C302" s="20" t="n">
        <f aca="false">$H$6</f>
        <v>3.29212628660779</v>
      </c>
      <c r="D302" s="0" t="n">
        <f aca="false">C302+$D$6*($H$5-C302)*$H$7+(C301+$D$6*($H$5-C301)*$H$7-D301)</f>
        <v>3.32975115371854</v>
      </c>
      <c r="E302" s="0" t="n">
        <f aca="false">D302+$D$6*($H$5-D302)*$H$7+(D301+$D$6*($H$5-D301)*$H$7-E301)</f>
        <v>3.26074293344053</v>
      </c>
      <c r="F302" s="0" t="n">
        <f aca="false">E302+$D$6*($H$5-E302)*$H$7+(E301+$D$6*($H$5-E301)*$H$7-F301)</f>
        <v>3.21350391767272</v>
      </c>
      <c r="G302" s="0" t="n">
        <f aca="false">F302+$D$6*($H$5-F302)*$H$7+(F301+$D$6*($H$5-F301)*$H$7-G301)</f>
        <v>3.27313782463069</v>
      </c>
      <c r="H302" s="0" t="n">
        <f aca="false">G302+$D$6*($H$5-G302)*$H$7+(G301+$D$6*($H$5-G301)*$H$7-H301)</f>
        <v>3.23996295873162</v>
      </c>
      <c r="I302" s="0" t="n">
        <f aca="false">H302+$D$6*($H$5-H302)*$H$7+(H301+$D$6*($H$5-H301)*$H$7-I301)</f>
        <v>3.25797938558683</v>
      </c>
      <c r="J302" s="0" t="n">
        <f aca="false">I302+$D$6*($H$5-I302)*$H$7+(I301+$D$6*($H$5-I301)*$H$7-J301)</f>
        <v>3.19279382373928</v>
      </c>
      <c r="K302" s="0" t="n">
        <f aca="false">J302+$D$6*($H$5-J302)*$H$7+(J301+$D$6*($H$5-J301)*$H$7-K301)</f>
        <v>3.20771519675104</v>
      </c>
      <c r="L302" s="0" t="n">
        <f aca="false">K302+$D$6*($H$5-K302)*$H$7+(K301+$D$6*($H$5-K301)*$H$7-L301)</f>
        <v>3.32885221113339</v>
      </c>
      <c r="M302" s="0" t="n">
        <f aca="false">L302+$D$6*($H$5-L302)*$H$7+(L301+$D$6*($H$5-L301)*$H$7-M301)</f>
        <v>3.36698563255939</v>
      </c>
      <c r="N302" s="0" t="n">
        <f aca="false">EXP(M302)</f>
        <v>28.9910056696957</v>
      </c>
      <c r="O302" s="0" t="n">
        <f aca="false">EXP(($H$9*LN(N302))+(1-$H$9)*$H$5+(($D$9^2)/(4*$D$6))*(1-$H$9^2))</f>
        <v>26.3350791696656</v>
      </c>
      <c r="P302" s="32" t="n">
        <f aca="false">(MAX(O302-$D$5,0))*$H$8</f>
        <v>2.98217955432515</v>
      </c>
      <c r="Q302" s="32" t="n">
        <f aca="false">AVERAGE(P301:P302)</f>
        <v>1.49108977716257</v>
      </c>
    </row>
    <row r="303" customFormat="false" ht="12.75" hidden="false" customHeight="false" outlineLevel="0" collapsed="false">
      <c r="A303" s="0" t="n">
        <v>142</v>
      </c>
      <c r="C303" s="20" t="n">
        <f aca="false">$H$6</f>
        <v>3.29212628660779</v>
      </c>
      <c r="D303" s="0" t="n">
        <f aca="true">C303+$D$6*($H$5-C303)*$H$7+$D$9*($H$7^0.5)*(NORMINV(RAND(),0,1))</f>
        <v>3.26086586271371</v>
      </c>
      <c r="E303" s="0" t="n">
        <f aca="true">D303+$D$6*($H$5-D303)*$H$7+$D$9*($H$7^0.5)*(NORMINV(RAND(),0,1))</f>
        <v>3.2848377580267</v>
      </c>
      <c r="F303" s="0" t="n">
        <f aca="true">E303+$D$6*($H$5-E303)*$H$7+$D$9*($H$7^0.5)*(NORMINV(RAND(),0,1))</f>
        <v>3.14763700956641</v>
      </c>
      <c r="G303" s="0" t="n">
        <f aca="true">F303+$D$6*($H$5-F303)*$H$7+$D$9*($H$7^0.5)*(NORMINV(RAND(),0,1))</f>
        <v>3.07722280387815</v>
      </c>
      <c r="H303" s="0" t="n">
        <f aca="true">G303+$D$6*($H$5-G303)*$H$7+$D$9*($H$7^0.5)*(NORMINV(RAND(),0,1))</f>
        <v>3.20863319040229</v>
      </c>
      <c r="I303" s="0" t="n">
        <f aca="true">H303+$D$6*($H$5-H303)*$H$7+$D$9*($H$7^0.5)*(NORMINV(RAND(),0,1))</f>
        <v>3.16780576723015</v>
      </c>
      <c r="J303" s="0" t="n">
        <f aca="true">I303+$D$6*($H$5-I303)*$H$7+$D$9*($H$7^0.5)*(NORMINV(RAND(),0,1))</f>
        <v>2.9838224361162</v>
      </c>
      <c r="K303" s="0" t="n">
        <f aca="true">J303+$D$6*($H$5-J303)*$H$7+$D$9*($H$7^0.5)*(NORMINV(RAND(),0,1))</f>
        <v>2.89337378036676</v>
      </c>
      <c r="L303" s="0" t="n">
        <f aca="true">K303+$D$6*($H$5-K303)*$H$7+$D$9*($H$7^0.5)*(NORMINV(RAND(),0,1))</f>
        <v>2.75246497184872</v>
      </c>
      <c r="M303" s="0" t="n">
        <f aca="true">L303+$D$6*($H$5-L303)*$H$7+$D$9*($H$7^0.5)*(NORMINV(RAND(),0,1))</f>
        <v>2.76355754380724</v>
      </c>
      <c r="N303" s="0" t="n">
        <f aca="false">EXP(M303)</f>
        <v>15.8561516827036</v>
      </c>
      <c r="O303" s="0" t="n">
        <f aca="false">EXP(($H$9*LN(N303))+(1-$H$9)*$H$5+(($D$9^2)/(4*$D$6))*(1-$H$9^2))</f>
        <v>16.3516043282092</v>
      </c>
      <c r="P303" s="32" t="n">
        <f aca="false">(MAX(O303-$D$5,0))*$H$8</f>
        <v>0</v>
      </c>
    </row>
    <row r="304" customFormat="false" ht="12.75" hidden="false" customHeight="false" outlineLevel="0" collapsed="false">
      <c r="C304" s="20" t="n">
        <f aca="false">$H$6</f>
        <v>3.29212628660779</v>
      </c>
      <c r="D304" s="0" t="n">
        <f aca="false">C304+$D$6*($H$5-C304)*$H$7+(C303+$D$6*($H$5-C303)*$H$7-D303)</f>
        <v>3.29928714977399</v>
      </c>
      <c r="E304" s="0" t="n">
        <f aca="false">D304+$D$6*($H$5-D304)*$H$7+(D303+$D$6*($H$5-D303)*$H$7-E303)</f>
        <v>3.25178444336629</v>
      </c>
      <c r="F304" s="0" t="n">
        <f aca="false">E304+$D$6*($H$5-E304)*$H$7+(E303+$D$6*($H$5-E303)*$H$7-F303)</f>
        <v>3.3660097078737</v>
      </c>
      <c r="G304" s="0" t="n">
        <f aca="false">F304+$D$6*($H$5-F304)*$H$7+(F303+$D$6*($H$5-F303)*$H$7-G303)</f>
        <v>3.41399065103038</v>
      </c>
      <c r="H304" s="0" t="n">
        <f aca="false">G304+$D$6*($H$5-G304)*$H$7+(G303+$D$6*($H$5-G303)*$H$7-H303)</f>
        <v>3.2606764269704</v>
      </c>
      <c r="I304" s="0" t="n">
        <f aca="false">H304+$D$6*($H$5-H304)*$H$7+(H303+$D$6*($H$5-H303)*$H$7-I303)</f>
        <v>3.28011694317254</v>
      </c>
      <c r="J304" s="0" t="n">
        <f aca="false">I304+$D$6*($H$5-I304)*$H$7+(I303+$D$6*($H$5-I303)*$H$7-J303)</f>
        <v>3.44321809832099</v>
      </c>
      <c r="K304" s="0" t="n">
        <f aca="false">J304+$D$6*($H$5-J304)*$H$7+(J303+$D$6*($H$5-J303)*$H$7-K303)</f>
        <v>3.51327739745771</v>
      </c>
      <c r="L304" s="0" t="n">
        <f aca="false">K304+$D$6*($H$5-K304)*$H$7+(K303+$D$6*($H$5-K303)*$H$7-L303)</f>
        <v>3.63427803817909</v>
      </c>
      <c r="M304" s="0" t="n">
        <f aca="false">L304+$D$6*($H$5-L304)*$H$7+(L303+$D$6*($H$5-L303)*$H$7-M303)</f>
        <v>3.60374713118392</v>
      </c>
      <c r="N304" s="0" t="n">
        <f aca="false">EXP(M304)</f>
        <v>36.7356300882261</v>
      </c>
      <c r="O304" s="0" t="n">
        <f aca="false">EXP(($H$9*LN(N304))+(1-$H$9)*$H$5+(($D$9^2)/(4*$D$6))*(1-$H$9^2))</f>
        <v>31.749961575852</v>
      </c>
      <c r="P304" s="32" t="n">
        <f aca="false">(MAX(O304-$D$5,0))*$H$8</f>
        <v>8.13297502930093</v>
      </c>
      <c r="Q304" s="32" t="n">
        <f aca="false">AVERAGE(P303:P304)</f>
        <v>4.06648751465046</v>
      </c>
    </row>
    <row r="305" customFormat="false" ht="12.75" hidden="false" customHeight="false" outlineLevel="0" collapsed="false">
      <c r="A305" s="0" t="n">
        <v>143</v>
      </c>
      <c r="C305" s="20" t="n">
        <f aca="false">$H$6</f>
        <v>3.29212628660779</v>
      </c>
      <c r="D305" s="0" t="n">
        <f aca="true">C305+$D$6*($H$5-C305)*$H$7+$D$9*($H$7^0.5)*(NORMINV(RAND(),0,1))</f>
        <v>3.38925722902805</v>
      </c>
      <c r="E305" s="0" t="n">
        <f aca="true">D305+$D$6*($H$5-D305)*$H$7+$D$9*($H$7^0.5)*(NORMINV(RAND(),0,1))</f>
        <v>3.43803166758817</v>
      </c>
      <c r="F305" s="0" t="n">
        <f aca="true">E305+$D$6*($H$5-E305)*$H$7+$D$9*($H$7^0.5)*(NORMINV(RAND(),0,1))</f>
        <v>3.48279941948257</v>
      </c>
      <c r="G305" s="0" t="n">
        <f aca="true">F305+$D$6*($H$5-F305)*$H$7+$D$9*($H$7^0.5)*(NORMINV(RAND(),0,1))</f>
        <v>3.43903374671485</v>
      </c>
      <c r="H305" s="0" t="n">
        <f aca="true">G305+$D$6*($H$5-G305)*$H$7+$D$9*($H$7^0.5)*(NORMINV(RAND(),0,1))</f>
        <v>3.50654473131477</v>
      </c>
      <c r="I305" s="0" t="n">
        <f aca="true">H305+$D$6*($H$5-H305)*$H$7+$D$9*($H$7^0.5)*(NORMINV(RAND(),0,1))</f>
        <v>3.53906895182441</v>
      </c>
      <c r="J305" s="0" t="n">
        <f aca="true">I305+$D$6*($H$5-I305)*$H$7+$D$9*($H$7^0.5)*(NORMINV(RAND(),0,1))</f>
        <v>3.43917793554808</v>
      </c>
      <c r="K305" s="0" t="n">
        <f aca="true">J305+$D$6*($H$5-J305)*$H$7+$D$9*($H$7^0.5)*(NORMINV(RAND(),0,1))</f>
        <v>3.34015734512013</v>
      </c>
      <c r="L305" s="0" t="n">
        <f aca="true">K305+$D$6*($H$5-K305)*$H$7+$D$9*($H$7^0.5)*(NORMINV(RAND(),0,1))</f>
        <v>3.1972814070315</v>
      </c>
      <c r="M305" s="0" t="n">
        <f aca="true">L305+$D$6*($H$5-L305)*$H$7+$D$9*($H$7^0.5)*(NORMINV(RAND(),0,1))</f>
        <v>3.3132181913263</v>
      </c>
      <c r="N305" s="0" t="n">
        <f aca="false">EXP(M305)</f>
        <v>27.4733980079366</v>
      </c>
      <c r="O305" s="0" t="n">
        <f aca="false">EXP(($H$9*LN(N305))+(1-$H$9)*$H$5+(($D$9^2)/(4*$D$6))*(1-$H$9^2))</f>
        <v>25.2401851496541</v>
      </c>
      <c r="P305" s="32" t="n">
        <f aca="false">(MAX(O305-$D$5,0))*$H$8</f>
        <v>1.94068414578033</v>
      </c>
    </row>
    <row r="306" customFormat="false" ht="12.75" hidden="false" customHeight="false" outlineLevel="0" collapsed="false">
      <c r="C306" s="20" t="n">
        <f aca="false">$H$6</f>
        <v>3.29212628660779</v>
      </c>
      <c r="D306" s="0" t="n">
        <f aca="false">C306+$D$6*($H$5-C306)*$H$7+(C305+$D$6*($H$5-C305)*$H$7-D305)</f>
        <v>3.17089578345965</v>
      </c>
      <c r="E306" s="0" t="n">
        <f aca="false">D306+$D$6*($H$5-D306)*$H$7+(D305+$D$6*($H$5-D305)*$H$7-E305)</f>
        <v>3.09859053380482</v>
      </c>
      <c r="F306" s="0" t="n">
        <f aca="false">E306+$D$6*($H$5-E306)*$H$7+(E305+$D$6*($H$5-E305)*$H$7-F305)</f>
        <v>3.03084729795755</v>
      </c>
      <c r="G306" s="0" t="n">
        <f aca="false">F306+$D$6*($H$5-F306)*$H$7+(F305+$D$6*($H$5-F305)*$H$7-G305)</f>
        <v>3.05217970819368</v>
      </c>
      <c r="H306" s="0" t="n">
        <f aca="false">G306+$D$6*($H$5-G306)*$H$7+(G305+$D$6*($H$5-G305)*$H$7-H305)</f>
        <v>2.96276488605792</v>
      </c>
      <c r="I306" s="0" t="n">
        <f aca="false">H306+$D$6*($H$5-H306)*$H$7+(H305+$D$6*($H$5-H305)*$H$7-I305)</f>
        <v>2.90885375857828</v>
      </c>
      <c r="J306" s="0" t="n">
        <f aca="false">I306+$D$6*($H$5-I306)*$H$7+(I305+$D$6*($H$5-I305)*$H$7-J305)</f>
        <v>2.98786259888911</v>
      </c>
      <c r="K306" s="0" t="n">
        <f aca="false">J306+$D$6*($H$5-J306)*$H$7+(J305+$D$6*($H$5-J305)*$H$7-K305)</f>
        <v>3.06649383270434</v>
      </c>
      <c r="L306" s="0" t="n">
        <f aca="false">K306+$D$6*($H$5-K306)*$H$7+(K305+$D$6*($H$5-K305)*$H$7-L305)</f>
        <v>3.18946160299631</v>
      </c>
      <c r="M306" s="0" t="n">
        <f aca="false">L306+$D$6*($H$5-L306)*$H$7+(L305+$D$6*($H$5-L305)*$H$7-M305)</f>
        <v>3.05408648366486</v>
      </c>
      <c r="N306" s="0" t="n">
        <f aca="false">EXP(M306)</f>
        <v>21.2018084792545</v>
      </c>
      <c r="O306" s="0" t="n">
        <f aca="false">EXP(($H$9*LN(N306))+(1-$H$9)*$H$5+(($D$9^2)/(4*$D$6))*(1-$H$9^2))</f>
        <v>20.568898605377</v>
      </c>
      <c r="P306" s="32" t="n">
        <f aca="false">(MAX(O306-$D$5,0))*$H$8</f>
        <v>0</v>
      </c>
      <c r="Q306" s="32" t="n">
        <f aca="false">AVERAGE(P305:P306)</f>
        <v>0.970342072890166</v>
      </c>
    </row>
    <row r="307" customFormat="false" ht="12.75" hidden="false" customHeight="false" outlineLevel="0" collapsed="false">
      <c r="A307" s="0" t="n">
        <v>144</v>
      </c>
      <c r="C307" s="20" t="n">
        <f aca="false">$H$6</f>
        <v>3.29212628660779</v>
      </c>
      <c r="D307" s="0" t="n">
        <f aca="true">C307+$D$6*($H$5-C307)*$H$7+$D$9*($H$7^0.5)*(NORMINV(RAND(),0,1))</f>
        <v>3.24478281627081</v>
      </c>
      <c r="E307" s="0" t="n">
        <f aca="true">D307+$D$6*($H$5-D307)*$H$7+$D$9*($H$7^0.5)*(NORMINV(RAND(),0,1))</f>
        <v>3.17737315362143</v>
      </c>
      <c r="F307" s="0" t="n">
        <f aca="true">E307+$D$6*($H$5-E307)*$H$7+$D$9*($H$7^0.5)*(NORMINV(RAND(),0,1))</f>
        <v>3.29488057417635</v>
      </c>
      <c r="G307" s="0" t="n">
        <f aca="true">F307+$D$6*($H$5-F307)*$H$7+$D$9*($H$7^0.5)*(NORMINV(RAND(),0,1))</f>
        <v>3.36715842661229</v>
      </c>
      <c r="H307" s="0" t="n">
        <f aca="true">G307+$D$6*($H$5-G307)*$H$7+$D$9*($H$7^0.5)*(NORMINV(RAND(),0,1))</f>
        <v>3.37267896489199</v>
      </c>
      <c r="I307" s="0" t="n">
        <f aca="true">H307+$D$6*($H$5-H307)*$H$7+$D$9*($H$7^0.5)*(NORMINV(RAND(),0,1))</f>
        <v>3.38257725140058</v>
      </c>
      <c r="J307" s="0" t="n">
        <f aca="true">I307+$D$6*($H$5-I307)*$H$7+$D$9*($H$7^0.5)*(NORMINV(RAND(),0,1))</f>
        <v>3.38157255030978</v>
      </c>
      <c r="K307" s="0" t="n">
        <f aca="true">J307+$D$6*($H$5-J307)*$H$7+$D$9*($H$7^0.5)*(NORMINV(RAND(),0,1))</f>
        <v>3.44377887322711</v>
      </c>
      <c r="L307" s="0" t="n">
        <f aca="true">K307+$D$6*($H$5-K307)*$H$7+$D$9*($H$7^0.5)*(NORMINV(RAND(),0,1))</f>
        <v>3.39596452341177</v>
      </c>
      <c r="M307" s="0" t="n">
        <f aca="true">L307+$D$6*($H$5-L307)*$H$7+$D$9*($H$7^0.5)*(NORMINV(RAND(),0,1))</f>
        <v>3.34802614622391</v>
      </c>
      <c r="N307" s="0" t="n">
        <f aca="false">EXP(M307)</f>
        <v>28.4465289035532</v>
      </c>
      <c r="O307" s="0" t="n">
        <f aca="false">EXP(($H$9*LN(N307))+(1-$H$9)*$H$5+(($D$9^2)/(4*$D$6))*(1-$H$9^2))</f>
        <v>25.9436797046976</v>
      </c>
      <c r="P307" s="32" t="n">
        <f aca="false">(MAX(O307-$D$5,0))*$H$8</f>
        <v>2.6098688665138</v>
      </c>
    </row>
    <row r="308" customFormat="false" ht="12.75" hidden="false" customHeight="false" outlineLevel="0" collapsed="false">
      <c r="C308" s="20" t="n">
        <f aca="false">$H$6</f>
        <v>3.29212628660779</v>
      </c>
      <c r="D308" s="0" t="n">
        <f aca="false">C308+$D$6*($H$5-C308)*$H$7+(C307+$D$6*($H$5-C307)*$H$7-D307)</f>
        <v>3.31537019621689</v>
      </c>
      <c r="E308" s="0" t="n">
        <f aca="false">D308+$D$6*($H$5-D308)*$H$7+(D307+$D$6*($H$5-D307)*$H$7-E307)</f>
        <v>3.35924904777155</v>
      </c>
      <c r="F308" s="0" t="n">
        <f aca="false">E308+$D$6*($H$5-E308)*$H$7+(E307+$D$6*($H$5-E307)*$H$7-F307)</f>
        <v>3.21876614326376</v>
      </c>
      <c r="G308" s="0" t="n">
        <f aca="false">F308+$D$6*($H$5-F308)*$H$7+(F307+$D$6*($H$5-F307)*$H$7-G307)</f>
        <v>3.12405502829623</v>
      </c>
      <c r="H308" s="0" t="n">
        <f aca="false">G308+$D$6*($H$5-G308)*$H$7+(G307+$D$6*($H$5-G307)*$H$7-H307)</f>
        <v>3.0966306524807</v>
      </c>
      <c r="I308" s="0" t="n">
        <f aca="false">H308+$D$6*($H$5-H308)*$H$7+(H307+$D$6*($H$5-H307)*$H$7-I307)</f>
        <v>3.06534545900211</v>
      </c>
      <c r="J308" s="0" t="n">
        <f aca="false">I308+$D$6*($H$5-I308)*$H$7+(I307+$D$6*($H$5-I307)*$H$7-J307)</f>
        <v>3.0454679841274</v>
      </c>
      <c r="K308" s="0" t="n">
        <f aca="false">J308+$D$6*($H$5-J308)*$H$7+(J307+$D$6*($H$5-J307)*$H$7-K307)</f>
        <v>2.96287230459736</v>
      </c>
      <c r="L308" s="0" t="n">
        <f aca="false">K308+$D$6*($H$5-K308)*$H$7+(K307+$D$6*($H$5-K307)*$H$7-L307)</f>
        <v>2.99077848661604</v>
      </c>
      <c r="M308" s="0" t="n">
        <f aca="false">L308+$D$6*($H$5-L308)*$H$7+(L307+$D$6*($H$5-L307)*$H$7-M307)</f>
        <v>3.01927852876725</v>
      </c>
      <c r="N308" s="0" t="n">
        <f aca="false">EXP(M308)</f>
        <v>20.4765131385097</v>
      </c>
      <c r="O308" s="0" t="n">
        <f aca="false">EXP(($H$9*LN(N308))+(1-$H$9)*$H$5+(($D$9^2)/(4*$D$6))*(1-$H$9^2))</f>
        <v>20.0111478029916</v>
      </c>
      <c r="P308" s="32" t="n">
        <f aca="false">(MAX(O308-$D$5,0))*$H$8</f>
        <v>0</v>
      </c>
      <c r="Q308" s="32" t="n">
        <f aca="false">AVERAGE(P307:P308)</f>
        <v>1.3049344332569</v>
      </c>
    </row>
    <row r="309" customFormat="false" ht="12.75" hidden="false" customHeight="false" outlineLevel="0" collapsed="false">
      <c r="A309" s="0" t="n">
        <v>145</v>
      </c>
      <c r="C309" s="20" t="n">
        <f aca="false">$H$6</f>
        <v>3.29212628660779</v>
      </c>
      <c r="D309" s="0" t="n">
        <f aca="true">C309+$D$6*($H$5-C309)*$H$7+$D$9*($H$7^0.5)*(NORMINV(RAND(),0,1))</f>
        <v>3.23594488305819</v>
      </c>
      <c r="E309" s="0" t="n">
        <f aca="true">D309+$D$6*($H$5-D309)*$H$7+$D$9*($H$7^0.5)*(NORMINV(RAND(),0,1))</f>
        <v>3.20327871321016</v>
      </c>
      <c r="F309" s="0" t="n">
        <f aca="true">E309+$D$6*($H$5-E309)*$H$7+$D$9*($H$7^0.5)*(NORMINV(RAND(),0,1))</f>
        <v>3.17903810689579</v>
      </c>
      <c r="G309" s="0" t="n">
        <f aca="true">F309+$D$6*($H$5-F309)*$H$7+$D$9*($H$7^0.5)*(NORMINV(RAND(),0,1))</f>
        <v>3.07708046102354</v>
      </c>
      <c r="H309" s="0" t="n">
        <f aca="true">G309+$D$6*($H$5-G309)*$H$7+$D$9*($H$7^0.5)*(NORMINV(RAND(),0,1))</f>
        <v>2.87313177945649</v>
      </c>
      <c r="I309" s="0" t="n">
        <f aca="true">H309+$D$6*($H$5-H309)*$H$7+$D$9*($H$7^0.5)*(NORMINV(RAND(),0,1))</f>
        <v>2.72874210246045</v>
      </c>
      <c r="J309" s="0" t="n">
        <f aca="true">I309+$D$6*($H$5-I309)*$H$7+$D$9*($H$7^0.5)*(NORMINV(RAND(),0,1))</f>
        <v>2.81069699288183</v>
      </c>
      <c r="K309" s="0" t="n">
        <f aca="true">J309+$D$6*($H$5-J309)*$H$7+$D$9*($H$7^0.5)*(NORMINV(RAND(),0,1))</f>
        <v>2.74743103321207</v>
      </c>
      <c r="L309" s="0" t="n">
        <f aca="true">K309+$D$6*($H$5-K309)*$H$7+$D$9*($H$7^0.5)*(NORMINV(RAND(),0,1))</f>
        <v>2.67900659192104</v>
      </c>
      <c r="M309" s="0" t="n">
        <f aca="true">L309+$D$6*($H$5-L309)*$H$7+$D$9*($H$7^0.5)*(NORMINV(RAND(),0,1))</f>
        <v>2.54747888331669</v>
      </c>
      <c r="N309" s="0" t="n">
        <f aca="false">EXP(M309)</f>
        <v>12.7748562466328</v>
      </c>
      <c r="O309" s="0" t="n">
        <f aca="false">EXP(($H$9*LN(N309))+(1-$H$9)*$H$5+(($D$9^2)/(4*$D$6))*(1-$H$9^2))</f>
        <v>13.786243766355</v>
      </c>
      <c r="P309" s="32" t="n">
        <f aca="false">(MAX(O309-$D$5,0))*$H$8</f>
        <v>0</v>
      </c>
    </row>
    <row r="310" customFormat="false" ht="12.75" hidden="false" customHeight="false" outlineLevel="0" collapsed="false">
      <c r="C310" s="20" t="n">
        <f aca="false">$H$6</f>
        <v>3.29212628660779</v>
      </c>
      <c r="D310" s="0" t="n">
        <f aca="false">C310+$D$6*($H$5-C310)*$H$7+(C309+$D$6*($H$5-C309)*$H$7-D309)</f>
        <v>3.32420812942951</v>
      </c>
      <c r="E310" s="0" t="n">
        <f aca="false">D310+$D$6*($H$5-D310)*$H$7+(D309+$D$6*($H$5-D309)*$H$7-E309)</f>
        <v>3.33334348818283</v>
      </c>
      <c r="F310" s="0" t="n">
        <f aca="false">E310+$D$6*($H$5-E310)*$H$7+(E309+$D$6*($H$5-E309)*$H$7-F309)</f>
        <v>3.33460861054432</v>
      </c>
      <c r="G310" s="0" t="n">
        <f aca="false">F310+$D$6*($H$5-F310)*$H$7+(F309+$D$6*($H$5-F309)*$H$7-G309)</f>
        <v>3.41413299388498</v>
      </c>
      <c r="H310" s="0" t="n">
        <f aca="false">G310+$D$6*($H$5-G310)*$H$7+(G309+$D$6*($H$5-G309)*$H$7-H309)</f>
        <v>3.5961778379162</v>
      </c>
      <c r="I310" s="0" t="n">
        <f aca="false">H310+$D$6*($H$5-H310)*$H$7+(H309+$D$6*($H$5-H309)*$H$7-I309)</f>
        <v>3.71918060794225</v>
      </c>
      <c r="J310" s="0" t="n">
        <f aca="false">I310+$D$6*($H$5-I310)*$H$7+(I309+$D$6*($H$5-I309)*$H$7-J309)</f>
        <v>3.61634354155536</v>
      </c>
      <c r="K310" s="0" t="n">
        <f aca="false">J310+$D$6*($H$5-J310)*$H$7+(J309+$D$6*($H$5-J309)*$H$7-K309)</f>
        <v>3.6592201446124</v>
      </c>
      <c r="L310" s="0" t="n">
        <f aca="false">K310+$D$6*($H$5-K310)*$H$7+(K309+$D$6*($H$5-K309)*$H$7-L309)</f>
        <v>3.70773641810677</v>
      </c>
      <c r="M310" s="0" t="n">
        <f aca="false">L310+$D$6*($H$5-L310)*$H$7+(L309+$D$6*($H$5-L309)*$H$7-M309)</f>
        <v>3.81982579167447</v>
      </c>
      <c r="N310" s="0" t="n">
        <f aca="false">EXP(M310)</f>
        <v>45.5962643800502</v>
      </c>
      <c r="O310" s="0" t="n">
        <f aca="false">EXP(($H$9*LN(N310))+(1-$H$9)*$H$5+(($D$9^2)/(4*$D$6))*(1-$H$9^2))</f>
        <v>37.6580320153038</v>
      </c>
      <c r="P310" s="32" t="n">
        <f aca="false">(MAX(O310-$D$5,0))*$H$8</f>
        <v>13.7529054733303</v>
      </c>
      <c r="Q310" s="32" t="n">
        <f aca="false">AVERAGE(P309:P310)</f>
        <v>6.87645273666515</v>
      </c>
    </row>
    <row r="311" customFormat="false" ht="12.75" hidden="false" customHeight="false" outlineLevel="0" collapsed="false">
      <c r="A311" s="0" t="n">
        <v>146</v>
      </c>
      <c r="C311" s="20" t="n">
        <f aca="false">$H$6</f>
        <v>3.29212628660779</v>
      </c>
      <c r="D311" s="0" t="n">
        <f aca="true">C311+$D$6*($H$5-C311)*$H$7+$D$9*($H$7^0.5)*(NORMINV(RAND(),0,1))</f>
        <v>3.20774025880694</v>
      </c>
      <c r="E311" s="0" t="n">
        <f aca="true">D311+$D$6*($H$5-D311)*$H$7+$D$9*($H$7^0.5)*(NORMINV(RAND(),0,1))</f>
        <v>3.24063138122453</v>
      </c>
      <c r="F311" s="0" t="n">
        <f aca="true">E311+$D$6*($H$5-E311)*$H$7+$D$9*($H$7^0.5)*(NORMINV(RAND(),0,1))</f>
        <v>3.14830355296494</v>
      </c>
      <c r="G311" s="0" t="n">
        <f aca="true">F311+$D$6*($H$5-F311)*$H$7+$D$9*($H$7^0.5)*(NORMINV(RAND(),0,1))</f>
        <v>3.13828047740793</v>
      </c>
      <c r="H311" s="0" t="n">
        <f aca="true">G311+$D$6*($H$5-G311)*$H$7+$D$9*($H$7^0.5)*(NORMINV(RAND(),0,1))</f>
        <v>3.26540100969712</v>
      </c>
      <c r="I311" s="0" t="n">
        <f aca="true">H311+$D$6*($H$5-H311)*$H$7+$D$9*($H$7^0.5)*(NORMINV(RAND(),0,1))</f>
        <v>3.14801344510109</v>
      </c>
      <c r="J311" s="0" t="n">
        <f aca="true">I311+$D$6*($H$5-I311)*$H$7+$D$9*($H$7^0.5)*(NORMINV(RAND(),0,1))</f>
        <v>3.3169168286687</v>
      </c>
      <c r="K311" s="0" t="n">
        <f aca="true">J311+$D$6*($H$5-J311)*$H$7+$D$9*($H$7^0.5)*(NORMINV(RAND(),0,1))</f>
        <v>3.23685121174692</v>
      </c>
      <c r="L311" s="0" t="n">
        <f aca="true">K311+$D$6*($H$5-K311)*$H$7+$D$9*($H$7^0.5)*(NORMINV(RAND(),0,1))</f>
        <v>3.09184280539309</v>
      </c>
      <c r="M311" s="0" t="n">
        <f aca="true">L311+$D$6*($H$5-L311)*$H$7+$D$9*($H$7^0.5)*(NORMINV(RAND(),0,1))</f>
        <v>2.9840957287912</v>
      </c>
      <c r="N311" s="0" t="n">
        <f aca="false">EXP(M311)</f>
        <v>19.7686179594122</v>
      </c>
      <c r="O311" s="0" t="n">
        <f aca="false">EXP(($H$9*LN(N311))+(1-$H$9)*$H$5+(($D$9^2)/(4*$D$6))*(1-$H$9^2))</f>
        <v>19.4627583816483</v>
      </c>
      <c r="P311" s="32" t="n">
        <f aca="false">(MAX(O311-$D$5,0))*$H$8</f>
        <v>0</v>
      </c>
    </row>
    <row r="312" customFormat="false" ht="12.75" hidden="false" customHeight="false" outlineLevel="0" collapsed="false">
      <c r="C312" s="20" t="n">
        <f aca="false">$H$6</f>
        <v>3.29212628660779</v>
      </c>
      <c r="D312" s="0" t="n">
        <f aca="false">C312+$D$6*($H$5-C312)*$H$7+(C311+$D$6*($H$5-C311)*$H$7-D311)</f>
        <v>3.35241275368076</v>
      </c>
      <c r="E312" s="0" t="n">
        <f aca="false">D312+$D$6*($H$5-D312)*$H$7+(D311+$D$6*($H$5-D311)*$H$7-E311)</f>
        <v>3.29599082016845</v>
      </c>
      <c r="F312" s="0" t="n">
        <f aca="false">E312+$D$6*($H$5-E312)*$H$7+(E311+$D$6*($H$5-E311)*$H$7-F311)</f>
        <v>3.36534316447517</v>
      </c>
      <c r="G312" s="0" t="n">
        <f aca="false">F312+$D$6*($H$5-F312)*$H$7+(F311+$D$6*($H$5-F311)*$H$7-G311)</f>
        <v>3.3529329775006</v>
      </c>
      <c r="H312" s="0" t="n">
        <f aca="false">G312+$D$6*($H$5-G312)*$H$7+(G311+$D$6*($H$5-G311)*$H$7-H311)</f>
        <v>3.20390860767557</v>
      </c>
      <c r="I312" s="0" t="n">
        <f aca="false">H312+$D$6*($H$5-H312)*$H$7+(H311+$D$6*($H$5-H311)*$H$7-I311)</f>
        <v>3.2999092653016</v>
      </c>
      <c r="J312" s="0" t="n">
        <f aca="false">I312+$D$6*($H$5-I312)*$H$7+(I311+$D$6*($H$5-I311)*$H$7-J311)</f>
        <v>3.11012370576848</v>
      </c>
      <c r="K312" s="0" t="n">
        <f aca="false">J312+$D$6*($H$5-J312)*$H$7+(J311+$D$6*($H$5-J311)*$H$7-K311)</f>
        <v>3.16979996607755</v>
      </c>
      <c r="L312" s="0" t="n">
        <f aca="false">K312+$D$6*($H$5-K312)*$H$7+(K311+$D$6*($H$5-K311)*$H$7-L311)</f>
        <v>3.29490020463473</v>
      </c>
      <c r="M312" s="0" t="n">
        <f aca="false">L312+$D$6*($H$5-L312)*$H$7+(L311+$D$6*($H$5-L311)*$H$7-M311)</f>
        <v>3.38320894619996</v>
      </c>
      <c r="N312" s="0" t="n">
        <f aca="false">EXP(M312)</f>
        <v>29.4651717198709</v>
      </c>
      <c r="O312" s="0" t="n">
        <f aca="false">EXP(($H$9*LN(N312))+(1-$H$9)*$H$5+(($D$9^2)/(4*$D$6))*(1-$H$9^2))</f>
        <v>26.6746778099913</v>
      </c>
      <c r="P312" s="32" t="n">
        <f aca="false">(MAX(O312-$D$5,0))*$H$8</f>
        <v>3.30521577352345</v>
      </c>
      <c r="Q312" s="32" t="n">
        <f aca="false">AVERAGE(P311:P312)</f>
        <v>1.65260788676173</v>
      </c>
    </row>
    <row r="313" customFormat="false" ht="12.75" hidden="false" customHeight="false" outlineLevel="0" collapsed="false">
      <c r="A313" s="0" t="n">
        <v>147</v>
      </c>
      <c r="C313" s="20" t="n">
        <f aca="false">$H$6</f>
        <v>3.29212628660779</v>
      </c>
      <c r="D313" s="0" t="n">
        <f aca="true">C313+$D$6*($H$5-C313)*$H$7+$D$9*($H$7^0.5)*(NORMINV(RAND(),0,1))</f>
        <v>3.26141509489574</v>
      </c>
      <c r="E313" s="0" t="n">
        <f aca="true">D313+$D$6*($H$5-D313)*$H$7+$D$9*($H$7^0.5)*(NORMINV(RAND(),0,1))</f>
        <v>3.24591994933416</v>
      </c>
      <c r="F313" s="0" t="n">
        <f aca="true">E313+$D$6*($H$5-E313)*$H$7+$D$9*($H$7^0.5)*(NORMINV(RAND(),0,1))</f>
        <v>3.21877821549405</v>
      </c>
      <c r="G313" s="0" t="n">
        <f aca="true">F313+$D$6*($H$5-F313)*$H$7+$D$9*($H$7^0.5)*(NORMINV(RAND(),0,1))</f>
        <v>3.35718402156041</v>
      </c>
      <c r="H313" s="0" t="n">
        <f aca="true">G313+$D$6*($H$5-G313)*$H$7+$D$9*($H$7^0.5)*(NORMINV(RAND(),0,1))</f>
        <v>3.38792661879317</v>
      </c>
      <c r="I313" s="0" t="n">
        <f aca="true">H313+$D$6*($H$5-H313)*$H$7+$D$9*($H$7^0.5)*(NORMINV(RAND(),0,1))</f>
        <v>3.35849939652644</v>
      </c>
      <c r="J313" s="0" t="n">
        <f aca="true">I313+$D$6*($H$5-I313)*$H$7+$D$9*($H$7^0.5)*(NORMINV(RAND(),0,1))</f>
        <v>3.4299447228837</v>
      </c>
      <c r="K313" s="0" t="n">
        <f aca="true">J313+$D$6*($H$5-J313)*$H$7+$D$9*($H$7^0.5)*(NORMINV(RAND(),0,1))</f>
        <v>3.33193107778617</v>
      </c>
      <c r="L313" s="0" t="n">
        <f aca="true">K313+$D$6*($H$5-K313)*$H$7+$D$9*($H$7^0.5)*(NORMINV(RAND(),0,1))</f>
        <v>3.49560214984447</v>
      </c>
      <c r="M313" s="0" t="n">
        <f aca="true">L313+$D$6*($H$5-L313)*$H$7+$D$9*($H$7^0.5)*(NORMINV(RAND(),0,1))</f>
        <v>3.55540358919251</v>
      </c>
      <c r="N313" s="0" t="n">
        <f aca="false">EXP(M313)</f>
        <v>35.0019435235676</v>
      </c>
      <c r="O313" s="0" t="n">
        <f aca="false">EXP(($H$9*LN(N313))+(1-$H$9)*$H$5+(($D$9^2)/(4*$D$6))*(1-$H$9^2))</f>
        <v>30.5605731782222</v>
      </c>
      <c r="P313" s="32" t="n">
        <f aca="false">(MAX(O313-$D$5,0))*$H$8</f>
        <v>7.00159378831571</v>
      </c>
    </row>
    <row r="314" customFormat="false" ht="12.75" hidden="false" customHeight="false" outlineLevel="0" collapsed="false">
      <c r="C314" s="20" t="n">
        <f aca="false">$H$6</f>
        <v>3.29212628660779</v>
      </c>
      <c r="D314" s="0" t="n">
        <f aca="false">C314+$D$6*($H$5-C314)*$H$7+(C313+$D$6*($H$5-C313)*$H$7-D313)</f>
        <v>3.29873791759196</v>
      </c>
      <c r="E314" s="0" t="n">
        <f aca="false">D314+$D$6*($H$5-D314)*$H$7+(D313+$D$6*($H$5-D313)*$H$7-E313)</f>
        <v>3.29070225205883</v>
      </c>
      <c r="F314" s="0" t="n">
        <f aca="false">E314+$D$6*($H$5-E314)*$H$7+(E313+$D$6*($H$5-E313)*$H$7-F313)</f>
        <v>3.29486850194606</v>
      </c>
      <c r="G314" s="0" t="n">
        <f aca="false">F314+$D$6*($H$5-F314)*$H$7+(F313+$D$6*($H$5-F313)*$H$7-G313)</f>
        <v>3.13402943334811</v>
      </c>
      <c r="H314" s="0" t="n">
        <f aca="false">G314+$D$6*($H$5-G314)*$H$7+(G313+$D$6*($H$5-G313)*$H$7-H313)</f>
        <v>3.08138299857951</v>
      </c>
      <c r="I314" s="0" t="n">
        <f aca="false">H314+$D$6*($H$5-H314)*$H$7+(H313+$D$6*($H$5-H313)*$H$7-I313)</f>
        <v>3.08942331387625</v>
      </c>
      <c r="J314" s="0" t="n">
        <f aca="false">I314+$D$6*($H$5-I314)*$H$7+(I313+$D$6*($H$5-I313)*$H$7-J313)</f>
        <v>2.99709581155349</v>
      </c>
      <c r="K314" s="0" t="n">
        <f aca="false">J314+$D$6*($H$5-J314)*$H$7+(J313+$D$6*($H$5-J313)*$H$7-K313)</f>
        <v>3.0747201000383</v>
      </c>
      <c r="L314" s="0" t="n">
        <f aca="false">K314+$D$6*($H$5-K314)*$H$7+(K313+$D$6*($H$5-K313)*$H$7-L313)</f>
        <v>2.89114086018335</v>
      </c>
      <c r="M314" s="0" t="n">
        <f aca="false">L314+$D$6*($H$5-L314)*$H$7+(L313+$D$6*($H$5-L313)*$H$7-M313)</f>
        <v>2.81190108579865</v>
      </c>
      <c r="N314" s="0" t="n">
        <f aca="false">EXP(M314)</f>
        <v>16.6415251326373</v>
      </c>
      <c r="O314" s="0" t="n">
        <f aca="false">EXP(($H$9*LN(N314))+(1-$H$9)*$H$5+(($D$9^2)/(4*$D$6))*(1-$H$9^2))</f>
        <v>16.9879931929463</v>
      </c>
      <c r="P314" s="32" t="n">
        <f aca="false">(MAX(O314-$D$5,0))*$H$8</f>
        <v>0</v>
      </c>
      <c r="Q314" s="32" t="n">
        <f aca="false">AVERAGE(P313:P314)</f>
        <v>3.50079689415786</v>
      </c>
    </row>
    <row r="315" customFormat="false" ht="12.75" hidden="false" customHeight="false" outlineLevel="0" collapsed="false">
      <c r="A315" s="0" t="n">
        <v>148</v>
      </c>
      <c r="C315" s="20" t="n">
        <f aca="false">$H$6</f>
        <v>3.29212628660779</v>
      </c>
      <c r="D315" s="0" t="n">
        <f aca="true">C315+$D$6*($H$5-C315)*$H$7+$D$9*($H$7^0.5)*(NORMINV(RAND(),0,1))</f>
        <v>3.29726366559219</v>
      </c>
      <c r="E315" s="0" t="n">
        <f aca="true">D315+$D$6*($H$5-D315)*$H$7+$D$9*($H$7^0.5)*(NORMINV(RAND(),0,1))</f>
        <v>3.24491164496723</v>
      </c>
      <c r="F315" s="0" t="n">
        <f aca="true">E315+$D$6*($H$5-E315)*$H$7+$D$9*($H$7^0.5)*(NORMINV(RAND(),0,1))</f>
        <v>3.4125705747161</v>
      </c>
      <c r="G315" s="0" t="n">
        <f aca="true">F315+$D$6*($H$5-F315)*$H$7+$D$9*($H$7^0.5)*(NORMINV(RAND(),0,1))</f>
        <v>3.46053170137135</v>
      </c>
      <c r="H315" s="0" t="n">
        <f aca="true">G315+$D$6*($H$5-G315)*$H$7+$D$9*($H$7^0.5)*(NORMINV(RAND(),0,1))</f>
        <v>3.47796988399162</v>
      </c>
      <c r="I315" s="0" t="n">
        <f aca="true">H315+$D$6*($H$5-H315)*$H$7+$D$9*($H$7^0.5)*(NORMINV(RAND(),0,1))</f>
        <v>3.44371340189844</v>
      </c>
      <c r="J315" s="0" t="n">
        <f aca="true">I315+$D$6*($H$5-I315)*$H$7+$D$9*($H$7^0.5)*(NORMINV(RAND(),0,1))</f>
        <v>3.52274884312252</v>
      </c>
      <c r="K315" s="0" t="n">
        <f aca="true">J315+$D$6*($H$5-J315)*$H$7+$D$9*($H$7^0.5)*(NORMINV(RAND(),0,1))</f>
        <v>3.42782714994994</v>
      </c>
      <c r="L315" s="0" t="n">
        <f aca="true">K315+$D$6*($H$5-K315)*$H$7+$D$9*($H$7^0.5)*(NORMINV(RAND(),0,1))</f>
        <v>3.55342791602013</v>
      </c>
      <c r="M315" s="0" t="n">
        <f aca="true">L315+$D$6*($H$5-L315)*$H$7+$D$9*($H$7^0.5)*(NORMINV(RAND(),0,1))</f>
        <v>3.59966711172646</v>
      </c>
      <c r="N315" s="0" t="n">
        <f aca="false">EXP(M315)</f>
        <v>36.5860533481838</v>
      </c>
      <c r="O315" s="0" t="n">
        <f aca="false">EXP(($H$9*LN(N315))+(1-$H$9)*$H$5+(($D$9^2)/(4*$D$6))*(1-$H$9^2))</f>
        <v>31.6478176818251</v>
      </c>
      <c r="P315" s="32" t="n">
        <f aca="false">(MAX(O315-$D$5,0))*$H$8</f>
        <v>8.03581275176947</v>
      </c>
    </row>
    <row r="316" customFormat="false" ht="12.75" hidden="false" customHeight="false" outlineLevel="0" collapsed="false">
      <c r="C316" s="20" t="n">
        <f aca="false">$H$6</f>
        <v>3.29212628660779</v>
      </c>
      <c r="D316" s="0" t="n">
        <f aca="false">C316+$D$6*($H$5-C316)*$H$7+(C315+$D$6*($H$5-C315)*$H$7-D315)</f>
        <v>3.26288934689551</v>
      </c>
      <c r="E316" s="0" t="n">
        <f aca="false">D316+$D$6*($H$5-D316)*$H$7+(D315+$D$6*($H$5-D315)*$H$7-E315)</f>
        <v>3.29171055642575</v>
      </c>
      <c r="F316" s="0" t="n">
        <f aca="false">E316+$D$6*($H$5-E316)*$H$7+(E315+$D$6*($H$5-E315)*$H$7-F315)</f>
        <v>3.10107614272402</v>
      </c>
      <c r="G316" s="0" t="n">
        <f aca="false">F316+$D$6*($H$5-F316)*$H$7+(F315+$D$6*($H$5-F315)*$H$7-G315)</f>
        <v>3.03068175353718</v>
      </c>
      <c r="H316" s="0" t="n">
        <f aca="false">G316+$D$6*($H$5-G316)*$H$7+(G315+$D$6*($H$5-G315)*$H$7-H315)</f>
        <v>2.99133973338107</v>
      </c>
      <c r="I316" s="0" t="n">
        <f aca="false">H316+$D$6*($H$5-H316)*$H$7+(H315+$D$6*($H$5-H315)*$H$7-I315)</f>
        <v>3.00420930850426</v>
      </c>
      <c r="J316" s="0" t="n">
        <f aca="false">I316+$D$6*($H$5-I316)*$H$7+(I315+$D$6*($H$5-I315)*$H$7-J315)</f>
        <v>2.90429169131467</v>
      </c>
      <c r="K316" s="0" t="n">
        <f aca="false">J316+$D$6*($H$5-J316)*$H$7+(J315+$D$6*($H$5-J315)*$H$7-K315)</f>
        <v>2.97882402787453</v>
      </c>
      <c r="L316" s="0" t="n">
        <f aca="false">K316+$D$6*($H$5-K316)*$H$7+(K315+$D$6*($H$5-K315)*$H$7-L315)</f>
        <v>2.83331509400768</v>
      </c>
      <c r="M316" s="0" t="n">
        <f aca="false">L316+$D$6*($H$5-L316)*$H$7+(L315+$D$6*($H$5-L315)*$H$7-M315)</f>
        <v>2.7676375632647</v>
      </c>
      <c r="N316" s="0" t="n">
        <f aca="false">EXP(M316)</f>
        <v>15.9209772449402</v>
      </c>
      <c r="O316" s="0" t="n">
        <f aca="false">EXP(($H$9*LN(N316))+(1-$H$9)*$H$5+(($D$9^2)/(4*$D$6))*(1-$H$9^2))</f>
        <v>16.4043794217863</v>
      </c>
      <c r="P316" s="32" t="n">
        <f aca="false">(MAX(O316-$D$5,0))*$H$8</f>
        <v>0</v>
      </c>
      <c r="Q316" s="32" t="n">
        <f aca="false">AVERAGE(P315:P316)</f>
        <v>4.01790637588474</v>
      </c>
    </row>
    <row r="317" customFormat="false" ht="12.75" hidden="false" customHeight="false" outlineLevel="0" collapsed="false">
      <c r="A317" s="0" t="n">
        <v>149</v>
      </c>
      <c r="C317" s="20" t="n">
        <f aca="false">$H$6</f>
        <v>3.29212628660779</v>
      </c>
      <c r="D317" s="0" t="n">
        <f aca="true">C317+$D$6*($H$5-C317)*$H$7+$D$9*($H$7^0.5)*(NORMINV(RAND(),0,1))</f>
        <v>3.31519423577425</v>
      </c>
      <c r="E317" s="0" t="n">
        <f aca="true">D317+$D$6*($H$5-D317)*$H$7+$D$9*($H$7^0.5)*(NORMINV(RAND(),0,1))</f>
        <v>3.24903016971827</v>
      </c>
      <c r="F317" s="0" t="n">
        <f aca="true">E317+$D$6*($H$5-E317)*$H$7+$D$9*($H$7^0.5)*(NORMINV(RAND(),0,1))</f>
        <v>3.22149494120067</v>
      </c>
      <c r="G317" s="0" t="n">
        <f aca="true">F317+$D$6*($H$5-F317)*$H$7+$D$9*($H$7^0.5)*(NORMINV(RAND(),0,1))</f>
        <v>3.25567782063149</v>
      </c>
      <c r="H317" s="0" t="n">
        <f aca="true">G317+$D$6*($H$5-G317)*$H$7+$D$9*($H$7^0.5)*(NORMINV(RAND(),0,1))</f>
        <v>3.22389311623425</v>
      </c>
      <c r="I317" s="0" t="n">
        <f aca="true">H317+$D$6*($H$5-H317)*$H$7+$D$9*($H$7^0.5)*(NORMINV(RAND(),0,1))</f>
        <v>3.2892285714073</v>
      </c>
      <c r="J317" s="0" t="n">
        <f aca="true">I317+$D$6*($H$5-I317)*$H$7+$D$9*($H$7^0.5)*(NORMINV(RAND(),0,1))</f>
        <v>3.27322968040157</v>
      </c>
      <c r="K317" s="0" t="n">
        <f aca="true">J317+$D$6*($H$5-J317)*$H$7+$D$9*($H$7^0.5)*(NORMINV(RAND(),0,1))</f>
        <v>3.14946106332236</v>
      </c>
      <c r="L317" s="0" t="n">
        <f aca="true">K317+$D$6*($H$5-K317)*$H$7+$D$9*($H$7^0.5)*(NORMINV(RAND(),0,1))</f>
        <v>3.06514513113124</v>
      </c>
      <c r="M317" s="0" t="n">
        <f aca="true">L317+$D$6*($H$5-L317)*$H$7+$D$9*($H$7^0.5)*(NORMINV(RAND(),0,1))</f>
        <v>3.02161463913931</v>
      </c>
      <c r="N317" s="0" t="n">
        <f aca="false">EXP(M317)</f>
        <v>20.5244044511521</v>
      </c>
      <c r="O317" s="0" t="n">
        <f aca="false">EXP(($H$9*LN(N317))+(1-$H$9)*$H$5+(($D$9^2)/(4*$D$6))*(1-$H$9^2))</f>
        <v>20.0481027480616</v>
      </c>
      <c r="P317" s="32" t="n">
        <f aca="false">(MAX(O317-$D$5,0))*$H$8</f>
        <v>0</v>
      </c>
    </row>
    <row r="318" customFormat="false" ht="12.75" hidden="false" customHeight="false" outlineLevel="0" collapsed="false">
      <c r="C318" s="20" t="n">
        <f aca="false">$H$6</f>
        <v>3.29212628660779</v>
      </c>
      <c r="D318" s="0" t="n">
        <f aca="false">C318+$D$6*($H$5-C318)*$H$7+(C317+$D$6*($H$5-C317)*$H$7-D317)</f>
        <v>3.24495877671345</v>
      </c>
      <c r="E318" s="0" t="n">
        <f aca="false">D318+$D$6*($H$5-D318)*$H$7+(D317+$D$6*($H$5-D317)*$H$7-E317)</f>
        <v>3.28759203167472</v>
      </c>
      <c r="F318" s="0" t="n">
        <f aca="false">E318+$D$6*($H$5-E318)*$H$7+(E317+$D$6*($H$5-E317)*$H$7-F317)</f>
        <v>3.29215177623945</v>
      </c>
      <c r="G318" s="0" t="n">
        <f aca="false">F318+$D$6*($H$5-F318)*$H$7+(F317+$D$6*($H$5-F317)*$H$7-G317)</f>
        <v>3.23553563427703</v>
      </c>
      <c r="H318" s="0" t="n">
        <f aca="false">G318+$D$6*($H$5-G318)*$H$7+(G317+$D$6*($H$5-G317)*$H$7-H317)</f>
        <v>3.24541650113844</v>
      </c>
      <c r="I318" s="0" t="n">
        <f aca="false">H318+$D$6*($H$5-H318)*$H$7+(H317+$D$6*($H$5-H317)*$H$7-I317)</f>
        <v>3.15869413899539</v>
      </c>
      <c r="J318" s="0" t="n">
        <f aca="false">I318+$D$6*($H$5-I318)*$H$7+(I317+$D$6*($H$5-I317)*$H$7-J317)</f>
        <v>3.15381085403562</v>
      </c>
      <c r="K318" s="0" t="n">
        <f aca="false">J318+$D$6*($H$5-J318)*$H$7+(J317+$D$6*($H$5-J317)*$H$7-K317)</f>
        <v>3.25719011450211</v>
      </c>
      <c r="L318" s="0" t="n">
        <f aca="false">K318+$D$6*($H$5-K318)*$H$7+(K317+$D$6*($H$5-K317)*$H$7-L317)</f>
        <v>3.32159787889657</v>
      </c>
      <c r="M318" s="0" t="n">
        <f aca="false">L318+$D$6*($H$5-L318)*$H$7+(L317+$D$6*($H$5-L317)*$H$7-M317)</f>
        <v>3.34569003585184</v>
      </c>
      <c r="N318" s="0" t="n">
        <f aca="false">EXP(M318)</f>
        <v>28.3801522341324</v>
      </c>
      <c r="O318" s="0" t="n">
        <f aca="false">EXP(($H$9*LN(N318))+(1-$H$9)*$H$5+(($D$9^2)/(4*$D$6))*(1-$H$9^2))</f>
        <v>25.8958573610849</v>
      </c>
      <c r="P318" s="32" t="n">
        <f aca="false">(MAX(O318-$D$5,0))*$H$8</f>
        <v>2.56437884612081</v>
      </c>
      <c r="Q318" s="32" t="n">
        <f aca="false">AVERAGE(P317:P318)</f>
        <v>1.28218942306041</v>
      </c>
    </row>
    <row r="319" customFormat="false" ht="12.75" hidden="false" customHeight="false" outlineLevel="0" collapsed="false">
      <c r="A319" s="0" t="n">
        <v>150</v>
      </c>
      <c r="C319" s="20" t="n">
        <f aca="false">$H$6</f>
        <v>3.29212628660779</v>
      </c>
      <c r="D319" s="0" t="n">
        <f aca="true">C319+$D$6*($H$5-C319)*$H$7+$D$9*($H$7^0.5)*(NORMINV(RAND(),0,1))</f>
        <v>3.35485708705418</v>
      </c>
      <c r="E319" s="0" t="n">
        <f aca="true">D319+$D$6*($H$5-D319)*$H$7+$D$9*($H$7^0.5)*(NORMINV(RAND(),0,1))</f>
        <v>3.35138952521504</v>
      </c>
      <c r="F319" s="0" t="n">
        <f aca="true">E319+$D$6*($H$5-E319)*$H$7+$D$9*($H$7^0.5)*(NORMINV(RAND(),0,1))</f>
        <v>3.37063994113404</v>
      </c>
      <c r="G319" s="0" t="n">
        <f aca="true">F319+$D$6*($H$5-F319)*$H$7+$D$9*($H$7^0.5)*(NORMINV(RAND(),0,1))</f>
        <v>3.42865691910872</v>
      </c>
      <c r="H319" s="0" t="n">
        <f aca="true">G319+$D$6*($H$5-G319)*$H$7+$D$9*($H$7^0.5)*(NORMINV(RAND(),0,1))</f>
        <v>3.43880087861972</v>
      </c>
      <c r="I319" s="0" t="n">
        <f aca="true">H319+$D$6*($H$5-H319)*$H$7+$D$9*($H$7^0.5)*(NORMINV(RAND(),0,1))</f>
        <v>3.38525001346647</v>
      </c>
      <c r="J319" s="0" t="n">
        <f aca="true">I319+$D$6*($H$5-I319)*$H$7+$D$9*($H$7^0.5)*(NORMINV(RAND(),0,1))</f>
        <v>3.28052869865822</v>
      </c>
      <c r="K319" s="0" t="n">
        <f aca="true">J319+$D$6*($H$5-J319)*$H$7+$D$9*($H$7^0.5)*(NORMINV(RAND(),0,1))</f>
        <v>3.20386467836871</v>
      </c>
      <c r="L319" s="0" t="n">
        <f aca="true">K319+$D$6*($H$5-K319)*$H$7+$D$9*($H$7^0.5)*(NORMINV(RAND(),0,1))</f>
        <v>3.17939168421126</v>
      </c>
      <c r="M319" s="0" t="n">
        <f aca="true">L319+$D$6*($H$5-L319)*$H$7+$D$9*($H$7^0.5)*(NORMINV(RAND(),0,1))</f>
        <v>3.11994839931037</v>
      </c>
      <c r="N319" s="0" t="n">
        <f aca="false">EXP(M319)</f>
        <v>22.6452111045172</v>
      </c>
      <c r="O319" s="0" t="n">
        <f aca="false">EXP(($H$9*LN(N319))+(1-$H$9)*$H$5+(($D$9^2)/(4*$D$6))*(1-$H$9^2))</f>
        <v>21.6671356552819</v>
      </c>
      <c r="P319" s="32" t="n">
        <f aca="false">(MAX(O319-$D$5,0))*$H$8</f>
        <v>0</v>
      </c>
    </row>
    <row r="320" customFormat="false" ht="12.75" hidden="false" customHeight="false" outlineLevel="0" collapsed="false">
      <c r="C320" s="20" t="n">
        <f aca="false">$H$6</f>
        <v>3.29212628660779</v>
      </c>
      <c r="D320" s="0" t="n">
        <f aca="false">C320+$D$6*($H$5-C320)*$H$7+(C319+$D$6*($H$5-C319)*$H$7-D319)</f>
        <v>3.20529592543352</v>
      </c>
      <c r="E320" s="0" t="n">
        <f aca="false">D320+$D$6*($H$5-D320)*$H$7+(D319+$D$6*($H$5-D319)*$H$7-E319)</f>
        <v>3.18523267617795</v>
      </c>
      <c r="F320" s="0" t="n">
        <f aca="false">E320+$D$6*($H$5-E320)*$H$7+(E319+$D$6*($H$5-E319)*$H$7-F319)</f>
        <v>3.14300677630608</v>
      </c>
      <c r="G320" s="0" t="n">
        <f aca="false">F320+$D$6*($H$5-F320)*$H$7+(F319+$D$6*($H$5-F319)*$H$7-G319)</f>
        <v>3.0625565357998</v>
      </c>
      <c r="H320" s="0" t="n">
        <f aca="false">G320+$D$6*($H$5-G320)*$H$7+(G319+$D$6*($H$5-G319)*$H$7-H319)</f>
        <v>3.03050873875297</v>
      </c>
      <c r="I320" s="0" t="n">
        <f aca="false">H320+$D$6*($H$5-H320)*$H$7+(H319+$D$6*($H$5-H319)*$H$7-I319)</f>
        <v>3.06267269693622</v>
      </c>
      <c r="J320" s="0" t="n">
        <f aca="false">I320+$D$6*($H$5-I320)*$H$7+(I319+$D$6*($H$5-I319)*$H$7-J319)</f>
        <v>3.14651183577897</v>
      </c>
      <c r="K320" s="0" t="n">
        <f aca="false">J320+$D$6*($H$5-J320)*$H$7+(J319+$D$6*($H$5-J319)*$H$7-K319)</f>
        <v>3.20278649945577</v>
      </c>
      <c r="L320" s="0" t="n">
        <f aca="false">K320+$D$6*($H$5-K320)*$H$7+(K319+$D$6*($H$5-K319)*$H$7-L319)</f>
        <v>3.20735132581655</v>
      </c>
      <c r="M320" s="0" t="n">
        <f aca="false">L320+$D$6*($H$5-L320)*$H$7+(L319+$D$6*($H$5-L319)*$H$7-M319)</f>
        <v>3.24735627568078</v>
      </c>
      <c r="N320" s="0" t="n">
        <f aca="false">EXP(M320)</f>
        <v>25.7222474169124</v>
      </c>
      <c r="O320" s="0" t="n">
        <f aca="false">EXP(($H$9*LN(N320))+(1-$H$9)*$H$5+(($D$9^2)/(4*$D$6))*(1-$H$9^2))</f>
        <v>23.9608417736388</v>
      </c>
      <c r="P320" s="32" t="n">
        <f aca="false">(MAX(O320-$D$5,0))*$H$8</f>
        <v>0.723735082474571</v>
      </c>
      <c r="Q320" s="32" t="n">
        <f aca="false">AVERAGE(P319:P320)</f>
        <v>0.361867541237285</v>
      </c>
    </row>
    <row r="321" customFormat="false" ht="12.75" hidden="false" customHeight="false" outlineLevel="0" collapsed="false">
      <c r="A321" s="0" t="n">
        <v>151</v>
      </c>
      <c r="C321" s="20" t="n">
        <f aca="false">$H$6</f>
        <v>3.29212628660779</v>
      </c>
      <c r="D321" s="0" t="n">
        <f aca="true">C321+$D$6*($H$5-C321)*$H$7+$D$9*($H$7^0.5)*(NORMINV(RAND(),0,1))</f>
        <v>3.20474746549023</v>
      </c>
      <c r="E321" s="0" t="n">
        <f aca="true">D321+$D$6*($H$5-D321)*$H$7+$D$9*($H$7^0.5)*(NORMINV(RAND(),0,1))</f>
        <v>3.12768873515322</v>
      </c>
      <c r="F321" s="0" t="n">
        <f aca="true">E321+$D$6*($H$5-E321)*$H$7+$D$9*($H$7^0.5)*(NORMINV(RAND(),0,1))</f>
        <v>2.9186025341376</v>
      </c>
      <c r="G321" s="0" t="n">
        <f aca="true">F321+$D$6*($H$5-F321)*$H$7+$D$9*($H$7^0.5)*(NORMINV(RAND(),0,1))</f>
        <v>2.99511478342636</v>
      </c>
      <c r="H321" s="0" t="n">
        <f aca="true">G321+$D$6*($H$5-G321)*$H$7+$D$9*($H$7^0.5)*(NORMINV(RAND(),0,1))</f>
        <v>3.02011792296515</v>
      </c>
      <c r="I321" s="0" t="n">
        <f aca="true">H321+$D$6*($H$5-H321)*$H$7+$D$9*($H$7^0.5)*(NORMINV(RAND(),0,1))</f>
        <v>3.12654571339222</v>
      </c>
      <c r="J321" s="0" t="n">
        <f aca="true">I321+$D$6*($H$5-I321)*$H$7+$D$9*($H$7^0.5)*(NORMINV(RAND(),0,1))</f>
        <v>3.07884168284683</v>
      </c>
      <c r="K321" s="0" t="n">
        <f aca="true">J321+$D$6*($H$5-J321)*$H$7+$D$9*($H$7^0.5)*(NORMINV(RAND(),0,1))</f>
        <v>3.06508946807828</v>
      </c>
      <c r="L321" s="0" t="n">
        <f aca="true">K321+$D$6*($H$5-K321)*$H$7+$D$9*($H$7^0.5)*(NORMINV(RAND(),0,1))</f>
        <v>3.03416055334889</v>
      </c>
      <c r="M321" s="0" t="n">
        <f aca="true">L321+$D$6*($H$5-L321)*$H$7+$D$9*($H$7^0.5)*(NORMINV(RAND(),0,1))</f>
        <v>3.07394474498668</v>
      </c>
      <c r="N321" s="0" t="n">
        <f aca="false">EXP(M321)</f>
        <v>21.6270478151034</v>
      </c>
      <c r="O321" s="0" t="n">
        <f aca="false">EXP(($H$9*LN(N321))+(1-$H$9)*$H$5+(($D$9^2)/(4*$D$6))*(1-$H$9^2))</f>
        <v>20.8940374648812</v>
      </c>
      <c r="P321" s="32" t="n">
        <f aca="false">(MAX(O321-$D$5,0))*$H$8</f>
        <v>0</v>
      </c>
    </row>
    <row r="322" customFormat="false" ht="12.75" hidden="false" customHeight="false" outlineLevel="0" collapsed="false">
      <c r="C322" s="20" t="n">
        <f aca="false">$H$6</f>
        <v>3.29212628660779</v>
      </c>
      <c r="D322" s="0" t="n">
        <f aca="false">C322+$D$6*($H$5-C322)*$H$7+(C321+$D$6*($H$5-C321)*$H$7-D321)</f>
        <v>3.35540554699747</v>
      </c>
      <c r="E322" s="0" t="n">
        <f aca="false">D322+$D$6*($H$5-D322)*$H$7+(D321+$D$6*($H$5-D321)*$H$7-E321)</f>
        <v>3.40893346623977</v>
      </c>
      <c r="F322" s="0" t="n">
        <f aca="false">E322+$D$6*($H$5-E322)*$H$7+(E321+$D$6*($H$5-E321)*$H$7-F321)</f>
        <v>3.59504418330251</v>
      </c>
      <c r="G322" s="0" t="n">
        <f aca="false">F322+$D$6*($H$5-F322)*$H$7+(F321+$D$6*($H$5-F321)*$H$7-G321)</f>
        <v>3.49609867148217</v>
      </c>
      <c r="H322" s="0" t="n">
        <f aca="false">G322+$D$6*($H$5-G322)*$H$7+(G321+$D$6*($H$5-G321)*$H$7-H321)</f>
        <v>3.44919169440754</v>
      </c>
      <c r="I322" s="0" t="n">
        <f aca="false">H322+$D$6*($H$5-H322)*$H$7+(H321+$D$6*($H$5-H321)*$H$7-I321)</f>
        <v>3.32137699701047</v>
      </c>
      <c r="J322" s="0" t="n">
        <f aca="false">I322+$D$6*($H$5-I322)*$H$7+(I321+$D$6*($H$5-I321)*$H$7-J321)</f>
        <v>3.34819885159036</v>
      </c>
      <c r="K322" s="0" t="n">
        <f aca="false">J322+$D$6*($H$5-J322)*$H$7+(J321+$D$6*($H$5-J321)*$H$7-K321)</f>
        <v>3.34156170974619</v>
      </c>
      <c r="L322" s="0" t="n">
        <f aca="false">K322+$D$6*($H$5-K322)*$H$7+(K321+$D$6*($H$5-K321)*$H$7-L321)</f>
        <v>3.35258245667892</v>
      </c>
      <c r="M322" s="0" t="n">
        <f aca="false">L322+$D$6*($H$5-L322)*$H$7+(L321+$D$6*($H$5-L321)*$H$7-M321)</f>
        <v>3.29335993000448</v>
      </c>
      <c r="N322" s="0" t="n">
        <f aca="false">EXP(M322)</f>
        <v>26.9332054850232</v>
      </c>
      <c r="O322" s="0" t="n">
        <f aca="false">EXP(($H$9*LN(N322))+(1-$H$9)*$H$5+(($D$9^2)/(4*$D$6))*(1-$H$9^2))</f>
        <v>24.8474144835238</v>
      </c>
      <c r="P322" s="32" t="n">
        <f aca="false">(MAX(O322-$D$5,0))*$H$8</f>
        <v>1.56706913107645</v>
      </c>
      <c r="Q322" s="32" t="n">
        <f aca="false">AVERAGE(P321:P322)</f>
        <v>0.783534565538224</v>
      </c>
    </row>
    <row r="323" customFormat="false" ht="12.75" hidden="false" customHeight="false" outlineLevel="0" collapsed="false">
      <c r="A323" s="0" t="n">
        <v>152</v>
      </c>
      <c r="C323" s="20" t="n">
        <f aca="false">$H$6</f>
        <v>3.29212628660779</v>
      </c>
      <c r="D323" s="0" t="n">
        <f aca="true">C323+$D$6*($H$5-C323)*$H$7+$D$9*($H$7^0.5)*(NORMINV(RAND(),0,1))</f>
        <v>3.19183533351893</v>
      </c>
      <c r="E323" s="0" t="n">
        <f aca="true">D323+$D$6*($H$5-D323)*$H$7+$D$9*($H$7^0.5)*(NORMINV(RAND(),0,1))</f>
        <v>3.15529959689323</v>
      </c>
      <c r="F323" s="0" t="n">
        <f aca="true">E323+$D$6*($H$5-E323)*$H$7+$D$9*($H$7^0.5)*(NORMINV(RAND(),0,1))</f>
        <v>3.21376038783224</v>
      </c>
      <c r="G323" s="0" t="n">
        <f aca="true">F323+$D$6*($H$5-F323)*$H$7+$D$9*($H$7^0.5)*(NORMINV(RAND(),0,1))</f>
        <v>3.15811577629895</v>
      </c>
      <c r="H323" s="0" t="n">
        <f aca="true">G323+$D$6*($H$5-G323)*$H$7+$D$9*($H$7^0.5)*(NORMINV(RAND(),0,1))</f>
        <v>3.05332534303679</v>
      </c>
      <c r="I323" s="0" t="n">
        <f aca="true">H323+$D$6*($H$5-H323)*$H$7+$D$9*($H$7^0.5)*(NORMINV(RAND(),0,1))</f>
        <v>2.92768198187321</v>
      </c>
      <c r="J323" s="0" t="n">
        <f aca="true">I323+$D$6*($H$5-I323)*$H$7+$D$9*($H$7^0.5)*(NORMINV(RAND(),0,1))</f>
        <v>2.71909270626286</v>
      </c>
      <c r="K323" s="0" t="n">
        <f aca="true">J323+$D$6*($H$5-J323)*$H$7+$D$9*($H$7^0.5)*(NORMINV(RAND(),0,1))</f>
        <v>2.73393498920371</v>
      </c>
      <c r="L323" s="0" t="n">
        <f aca="true">K323+$D$6*($H$5-K323)*$H$7+$D$9*($H$7^0.5)*(NORMINV(RAND(),0,1))</f>
        <v>2.69241353112337</v>
      </c>
      <c r="M323" s="0" t="n">
        <f aca="true">L323+$D$6*($H$5-L323)*$H$7+$D$9*($H$7^0.5)*(NORMINV(RAND(),0,1))</f>
        <v>2.70622031983908</v>
      </c>
      <c r="N323" s="0" t="n">
        <f aca="false">EXP(M323)</f>
        <v>14.9725768792326</v>
      </c>
      <c r="O323" s="0" t="n">
        <f aca="false">EXP(($H$9*LN(N323))+(1-$H$9)*$H$5+(($D$9^2)/(4*$D$6))*(1-$H$9^2))</f>
        <v>15.6276563127887</v>
      </c>
      <c r="P323" s="32" t="n">
        <f aca="false">(MAX(O323-$D$5,0))*$H$8</f>
        <v>0</v>
      </c>
    </row>
    <row r="324" customFormat="false" ht="12.75" hidden="false" customHeight="false" outlineLevel="0" collapsed="false">
      <c r="C324" s="20" t="n">
        <f aca="false">$H$6</f>
        <v>3.29212628660779</v>
      </c>
      <c r="D324" s="0" t="n">
        <f aca="false">C324+$D$6*($H$5-C324)*$H$7+(C323+$D$6*($H$5-C323)*$H$7-D323)</f>
        <v>3.36831767896877</v>
      </c>
      <c r="E324" s="0" t="n">
        <f aca="false">D324+$D$6*($H$5-D324)*$H$7+(D323+$D$6*($H$5-D323)*$H$7-E323)</f>
        <v>3.38132260449976</v>
      </c>
      <c r="F324" s="0" t="n">
        <f aca="false">E324+$D$6*($H$5-E324)*$H$7+(E323+$D$6*($H$5-E323)*$H$7-F323)</f>
        <v>3.29988632960787</v>
      </c>
      <c r="G324" s="0" t="n">
        <f aca="false">F324+$D$6*($H$5-F324)*$H$7+(F323+$D$6*($H$5-F323)*$H$7-G323)</f>
        <v>3.33309767860958</v>
      </c>
      <c r="H324" s="0" t="n">
        <f aca="false">G324+$D$6*($H$5-G324)*$H$7+(G323+$D$6*($H$5-G323)*$H$7-H323)</f>
        <v>3.41598427433589</v>
      </c>
      <c r="I324" s="0" t="n">
        <f aca="false">H324+$D$6*($H$5-H324)*$H$7+(H323+$D$6*($H$5-H323)*$H$7-I323)</f>
        <v>3.52024072852948</v>
      </c>
      <c r="J324" s="0" t="n">
        <f aca="false">I324+$D$6*($H$5-I324)*$H$7+(I323+$D$6*($H$5-I323)*$H$7-J323)</f>
        <v>3.70794782817433</v>
      </c>
      <c r="K324" s="0" t="n">
        <f aca="false">J324+$D$6*($H$5-J324)*$H$7+(J323+$D$6*($H$5-J323)*$H$7-K323)</f>
        <v>3.67271618862076</v>
      </c>
      <c r="L324" s="0" t="n">
        <f aca="false">K324+$D$6*($H$5-K324)*$H$7+(K323+$D$6*($H$5-K323)*$H$7-L323)</f>
        <v>3.69432947890444</v>
      </c>
      <c r="M324" s="0" t="n">
        <f aca="false">L324+$D$6*($H$5-L324)*$H$7+(L323+$D$6*($H$5-L323)*$H$7-M323)</f>
        <v>3.66108435515207</v>
      </c>
      <c r="N324" s="0" t="n">
        <f aca="false">EXP(M324)</f>
        <v>38.9035052240424</v>
      </c>
      <c r="O324" s="0" t="n">
        <f aca="false">EXP(($H$9*LN(N324))+(1-$H$9)*$H$5+(($D$9^2)/(4*$D$6))*(1-$H$9^2))</f>
        <v>33.2207721191901</v>
      </c>
      <c r="P324" s="32" t="n">
        <f aca="false">(MAX(O324-$D$5,0))*$H$8</f>
        <v>9.53205329598998</v>
      </c>
      <c r="Q324" s="32" t="n">
        <f aca="false">AVERAGE(P323:P324)</f>
        <v>4.76602664799499</v>
      </c>
    </row>
    <row r="325" customFormat="false" ht="12.75" hidden="false" customHeight="false" outlineLevel="0" collapsed="false">
      <c r="A325" s="0" t="n">
        <v>153</v>
      </c>
      <c r="C325" s="20" t="n">
        <f aca="false">$H$6</f>
        <v>3.29212628660779</v>
      </c>
      <c r="D325" s="0" t="n">
        <f aca="true">C325+$D$6*($H$5-C325)*$H$7+$D$9*($H$7^0.5)*(NORMINV(RAND(),0,1))</f>
        <v>3.22682036249612</v>
      </c>
      <c r="E325" s="0" t="n">
        <f aca="true">D325+$D$6*($H$5-D325)*$H$7+$D$9*($H$7^0.5)*(NORMINV(RAND(),0,1))</f>
        <v>3.38269562069801</v>
      </c>
      <c r="F325" s="0" t="n">
        <f aca="true">E325+$D$6*($H$5-E325)*$H$7+$D$9*($H$7^0.5)*(NORMINV(RAND(),0,1))</f>
        <v>3.53005243853161</v>
      </c>
      <c r="G325" s="0" t="n">
        <f aca="true">F325+$D$6*($H$5-F325)*$H$7+$D$9*($H$7^0.5)*(NORMINV(RAND(),0,1))</f>
        <v>3.53404358033784</v>
      </c>
      <c r="H325" s="0" t="n">
        <f aca="true">G325+$D$6*($H$5-G325)*$H$7+$D$9*($H$7^0.5)*(NORMINV(RAND(),0,1))</f>
        <v>3.48570555552462</v>
      </c>
      <c r="I325" s="0" t="n">
        <f aca="true">H325+$D$6*($H$5-H325)*$H$7+$D$9*($H$7^0.5)*(NORMINV(RAND(),0,1))</f>
        <v>3.50618367349433</v>
      </c>
      <c r="J325" s="0" t="n">
        <f aca="true">I325+$D$6*($H$5-I325)*$H$7+$D$9*($H$7^0.5)*(NORMINV(RAND(),0,1))</f>
        <v>3.56093674002323</v>
      </c>
      <c r="K325" s="0" t="n">
        <f aca="true">J325+$D$6*($H$5-J325)*$H$7+$D$9*($H$7^0.5)*(NORMINV(RAND(),0,1))</f>
        <v>3.4174438376909</v>
      </c>
      <c r="L325" s="0" t="n">
        <f aca="true">K325+$D$6*($H$5-K325)*$H$7+$D$9*($H$7^0.5)*(NORMINV(RAND(),0,1))</f>
        <v>3.39135117535625</v>
      </c>
      <c r="M325" s="0" t="n">
        <f aca="true">L325+$D$6*($H$5-L325)*$H$7+$D$9*($H$7^0.5)*(NORMINV(RAND(),0,1))</f>
        <v>3.21978252656366</v>
      </c>
      <c r="N325" s="0" t="n">
        <f aca="false">EXP(M325)</f>
        <v>25.0226778218427</v>
      </c>
      <c r="O325" s="0" t="n">
        <f aca="false">EXP(($H$9*LN(N325))+(1-$H$9)*$H$5+(($D$9^2)/(4*$D$6))*(1-$H$9^2))</f>
        <v>23.444682050062</v>
      </c>
      <c r="P325" s="32" t="n">
        <f aca="false">(MAX(O325-$D$5,0))*$H$8</f>
        <v>0.232748765666097</v>
      </c>
    </row>
    <row r="326" customFormat="false" ht="12.75" hidden="false" customHeight="false" outlineLevel="0" collapsed="false">
      <c r="C326" s="20" t="n">
        <f aca="false">$H$6</f>
        <v>3.29212628660779</v>
      </c>
      <c r="D326" s="0" t="n">
        <f aca="false">C326+$D$6*($H$5-C326)*$H$7+(C325+$D$6*($H$5-C325)*$H$7-D325)</f>
        <v>3.33333264999158</v>
      </c>
      <c r="E326" s="0" t="n">
        <f aca="false">D326+$D$6*($H$5-D326)*$H$7+(D325+$D$6*($H$5-D325)*$H$7-E325)</f>
        <v>3.15392658069498</v>
      </c>
      <c r="F326" s="0" t="n">
        <f aca="false">E326+$D$6*($H$5-E326)*$H$7+(E325+$D$6*($H$5-E325)*$H$7-F325)</f>
        <v>2.98359427890851</v>
      </c>
      <c r="G326" s="0" t="n">
        <f aca="false">F326+$D$6*($H$5-F326)*$H$7+(F325+$D$6*($H$5-F325)*$H$7-G325)</f>
        <v>2.95716987457069</v>
      </c>
      <c r="H326" s="0" t="n">
        <f aca="false">G326+$D$6*($H$5-G326)*$H$7+(G325+$D$6*($H$5-G325)*$H$7-H325)</f>
        <v>2.98360406184807</v>
      </c>
      <c r="I326" s="0" t="n">
        <f aca="false">H326+$D$6*($H$5-H326)*$H$7+(H325+$D$6*($H$5-H325)*$H$7-I325)</f>
        <v>2.94173903690836</v>
      </c>
      <c r="J326" s="0" t="n">
        <f aca="false">I326+$D$6*($H$5-I326)*$H$7+(I325+$D$6*($H$5-I325)*$H$7-J325)</f>
        <v>2.86610379441396</v>
      </c>
      <c r="K326" s="0" t="n">
        <f aca="false">J326+$D$6*($H$5-J326)*$H$7+(J325+$D$6*($H$5-J325)*$H$7-K325)</f>
        <v>2.98920734013357</v>
      </c>
      <c r="L326" s="0" t="n">
        <f aca="false">K326+$D$6*($H$5-K326)*$H$7+(K325+$D$6*($H$5-K325)*$H$7-L325)</f>
        <v>2.99539183467156</v>
      </c>
      <c r="M326" s="0" t="n">
        <f aca="false">L326+$D$6*($H$5-L326)*$H$7+(L325+$D$6*($H$5-L325)*$H$7-M325)</f>
        <v>3.14752214842749</v>
      </c>
      <c r="N326" s="0" t="n">
        <f aca="false">EXP(M326)</f>
        <v>23.278312856274</v>
      </c>
      <c r="O326" s="0" t="n">
        <f aca="false">EXP(($H$9*LN(N326))+(1-$H$9)*$H$5+(($D$9^2)/(4*$D$6))*(1-$H$9^2))</f>
        <v>22.1441607958512</v>
      </c>
      <c r="P326" s="32" t="n">
        <f aca="false">(MAX(O326-$D$5,0))*$H$8</f>
        <v>0</v>
      </c>
      <c r="Q326" s="32" t="n">
        <f aca="false">AVERAGE(P325:P326)</f>
        <v>0.116374382833049</v>
      </c>
    </row>
    <row r="327" customFormat="false" ht="12.75" hidden="false" customHeight="false" outlineLevel="0" collapsed="false">
      <c r="A327" s="0" t="n">
        <v>154</v>
      </c>
      <c r="C327" s="20" t="n">
        <f aca="false">$H$6</f>
        <v>3.29212628660779</v>
      </c>
      <c r="D327" s="0" t="n">
        <f aca="true">C327+$D$6*($H$5-C327)*$H$7+$D$9*($H$7^0.5)*(NORMINV(RAND(),0,1))</f>
        <v>3.21505000088271</v>
      </c>
      <c r="E327" s="0" t="n">
        <f aca="true">D327+$D$6*($H$5-D327)*$H$7+$D$9*($H$7^0.5)*(NORMINV(RAND(),0,1))</f>
        <v>3.19577731792489</v>
      </c>
      <c r="F327" s="0" t="n">
        <f aca="true">E327+$D$6*($H$5-E327)*$H$7+$D$9*($H$7^0.5)*(NORMINV(RAND(),0,1))</f>
        <v>3.04363863052138</v>
      </c>
      <c r="G327" s="0" t="n">
        <f aca="true">F327+$D$6*($H$5-F327)*$H$7+$D$9*($H$7^0.5)*(NORMINV(RAND(),0,1))</f>
        <v>3.02379345713151</v>
      </c>
      <c r="H327" s="0" t="n">
        <f aca="true">G327+$D$6*($H$5-G327)*$H$7+$D$9*($H$7^0.5)*(NORMINV(RAND(),0,1))</f>
        <v>2.8940127216787</v>
      </c>
      <c r="I327" s="0" t="n">
        <f aca="true">H327+$D$6*($H$5-H327)*$H$7+$D$9*($H$7^0.5)*(NORMINV(RAND(),0,1))</f>
        <v>3.02145046528322</v>
      </c>
      <c r="J327" s="0" t="n">
        <f aca="true">I327+$D$6*($H$5-I327)*$H$7+$D$9*($H$7^0.5)*(NORMINV(RAND(),0,1))</f>
        <v>2.98559587286099</v>
      </c>
      <c r="K327" s="0" t="n">
        <f aca="true">J327+$D$6*($H$5-J327)*$H$7+$D$9*($H$7^0.5)*(NORMINV(RAND(),0,1))</f>
        <v>2.99678360695534</v>
      </c>
      <c r="L327" s="0" t="n">
        <f aca="true">K327+$D$6*($H$5-K327)*$H$7+$D$9*($H$7^0.5)*(NORMINV(RAND(),0,1))</f>
        <v>3.0565200629055</v>
      </c>
      <c r="M327" s="0" t="n">
        <f aca="true">L327+$D$6*($H$5-L327)*$H$7+$D$9*($H$7^0.5)*(NORMINV(RAND(),0,1))</f>
        <v>3.09203713227766</v>
      </c>
      <c r="N327" s="0" t="n">
        <f aca="false">EXP(M327)</f>
        <v>22.0218938230825</v>
      </c>
      <c r="O327" s="0" t="n">
        <f aca="false">EXP(($H$9*LN(N327))+(1-$H$9)*$H$5+(($D$9^2)/(4*$D$6))*(1-$H$9^2))</f>
        <v>21.1947359655603</v>
      </c>
      <c r="P327" s="32" t="n">
        <f aca="false">(MAX(O327-$D$5,0))*$H$8</f>
        <v>0</v>
      </c>
    </row>
    <row r="328" customFormat="false" ht="12.75" hidden="false" customHeight="false" outlineLevel="0" collapsed="false">
      <c r="C328" s="20" t="n">
        <f aca="false">$H$6</f>
        <v>3.29212628660779</v>
      </c>
      <c r="D328" s="0" t="n">
        <f aca="false">C328+$D$6*($H$5-C328)*$H$7+(C327+$D$6*($H$5-C327)*$H$7-D327)</f>
        <v>3.34510301160499</v>
      </c>
      <c r="E328" s="0" t="n">
        <f aca="false">D328+$D$6*($H$5-D328)*$H$7+(D327+$D$6*($H$5-D327)*$H$7-E327)</f>
        <v>3.3408448834681</v>
      </c>
      <c r="F328" s="0" t="n">
        <f aca="false">E328+$D$6*($H$5-E328)*$H$7+(E327+$D$6*($H$5-E327)*$H$7-F327)</f>
        <v>3.47000808691874</v>
      </c>
      <c r="G328" s="0" t="n">
        <f aca="false">F328+$D$6*($H$5-F328)*$H$7+(F327+$D$6*($H$5-F327)*$H$7-G327)</f>
        <v>3.46741999777701</v>
      </c>
      <c r="H328" s="0" t="n">
        <f aca="false">G328+$D$6*($H$5-G328)*$H$7+(G327+$D$6*($H$5-G327)*$H$7-H327)</f>
        <v>3.57529689569398</v>
      </c>
      <c r="I328" s="0" t="n">
        <f aca="false">H328+$D$6*($H$5-H328)*$H$7+(H327+$D$6*($H$5-H327)*$H$7-I327)</f>
        <v>3.42647224511947</v>
      </c>
      <c r="J328" s="0" t="n">
        <f aca="false">I328+$D$6*($H$5-I328)*$H$7+(I327+$D$6*($H$5-I327)*$H$7-J327)</f>
        <v>3.4414446615762</v>
      </c>
      <c r="K328" s="0" t="n">
        <f aca="false">J328+$D$6*($H$5-J328)*$H$7+(J327+$D$6*($H$5-J327)*$H$7-K327)</f>
        <v>3.40986757086913</v>
      </c>
      <c r="L328" s="0" t="n">
        <f aca="false">K328+$D$6*($H$5-K328)*$H$7+(K327+$D$6*($H$5-K327)*$H$7-L327)</f>
        <v>3.33022294712232</v>
      </c>
      <c r="M328" s="0" t="n">
        <f aca="false">L328+$D$6*($H$5-L328)*$H$7+(L327+$D$6*($H$5-L327)*$H$7-M327)</f>
        <v>3.2752675427135</v>
      </c>
      <c r="N328" s="0" t="n">
        <f aca="false">EXP(M328)</f>
        <v>26.4503011193372</v>
      </c>
      <c r="O328" s="0" t="n">
        <f aca="false">EXP(($H$9*LN(N328))+(1-$H$9)*$H$5+(($D$9^2)/(4*$D$6))*(1-$H$9^2))</f>
        <v>24.4948939193097</v>
      </c>
      <c r="P328" s="32" t="n">
        <f aca="false">(MAX(O328-$D$5,0))*$H$8</f>
        <v>1.2317411976544</v>
      </c>
      <c r="Q328" s="32" t="n">
        <f aca="false">AVERAGE(P327:P328)</f>
        <v>0.615870598827198</v>
      </c>
    </row>
    <row r="329" customFormat="false" ht="12.75" hidden="false" customHeight="false" outlineLevel="0" collapsed="false">
      <c r="A329" s="0" t="n">
        <v>155</v>
      </c>
      <c r="C329" s="20" t="n">
        <f aca="false">$H$6</f>
        <v>3.29212628660779</v>
      </c>
      <c r="D329" s="0" t="n">
        <f aca="true">C329+$D$6*($H$5-C329)*$H$7+$D$9*($H$7^0.5)*(NORMINV(RAND(),0,1))</f>
        <v>3.14583896440297</v>
      </c>
      <c r="E329" s="0" t="n">
        <f aca="true">D329+$D$6*($H$5-D329)*$H$7+$D$9*($H$7^0.5)*(NORMINV(RAND(),0,1))</f>
        <v>3.18811627888457</v>
      </c>
      <c r="F329" s="0" t="n">
        <f aca="true">E329+$D$6*($H$5-E329)*$H$7+$D$9*($H$7^0.5)*(NORMINV(RAND(),0,1))</f>
        <v>3.06684298823738</v>
      </c>
      <c r="G329" s="0" t="n">
        <f aca="true">F329+$D$6*($H$5-F329)*$H$7+$D$9*($H$7^0.5)*(NORMINV(RAND(),0,1))</f>
        <v>2.90645031330881</v>
      </c>
      <c r="H329" s="0" t="n">
        <f aca="true">G329+$D$6*($H$5-G329)*$H$7+$D$9*($H$7^0.5)*(NORMINV(RAND(),0,1))</f>
        <v>2.94952512939864</v>
      </c>
      <c r="I329" s="0" t="n">
        <f aca="true">H329+$D$6*($H$5-H329)*$H$7+$D$9*($H$7^0.5)*(NORMINV(RAND(),0,1))</f>
        <v>2.98173085711192</v>
      </c>
      <c r="J329" s="0" t="n">
        <f aca="true">I329+$D$6*($H$5-I329)*$H$7+$D$9*($H$7^0.5)*(NORMINV(RAND(),0,1))</f>
        <v>2.8856359039509</v>
      </c>
      <c r="K329" s="0" t="n">
        <f aca="true">J329+$D$6*($H$5-J329)*$H$7+$D$9*($H$7^0.5)*(NORMINV(RAND(),0,1))</f>
        <v>2.89176405141181</v>
      </c>
      <c r="L329" s="0" t="n">
        <f aca="true">K329+$D$6*($H$5-K329)*$H$7+$D$9*($H$7^0.5)*(NORMINV(RAND(),0,1))</f>
        <v>2.97788078598369</v>
      </c>
      <c r="M329" s="0" t="n">
        <f aca="true">L329+$D$6*($H$5-L329)*$H$7+$D$9*($H$7^0.5)*(NORMINV(RAND(),0,1))</f>
        <v>2.92007438136687</v>
      </c>
      <c r="N329" s="0" t="n">
        <f aca="false">EXP(M329)</f>
        <v>18.5426666373435</v>
      </c>
      <c r="O329" s="0" t="n">
        <f aca="false">EXP(($H$9*LN(N329))+(1-$H$9)*$H$5+(($D$9^2)/(4*$D$6))*(1-$H$9^2))</f>
        <v>18.5031315369808</v>
      </c>
      <c r="P329" s="32" t="n">
        <f aca="false">(MAX(O329-$D$5,0))*$H$8</f>
        <v>0</v>
      </c>
    </row>
    <row r="330" customFormat="false" ht="12.75" hidden="false" customHeight="false" outlineLevel="0" collapsed="false">
      <c r="C330" s="20" t="n">
        <f aca="false">$H$6</f>
        <v>3.29212628660779</v>
      </c>
      <c r="D330" s="0" t="n">
        <f aca="false">C330+$D$6*($H$5-C330)*$H$7+(C329+$D$6*($H$5-C329)*$H$7-D329)</f>
        <v>3.41431404808472</v>
      </c>
      <c r="E330" s="0" t="n">
        <f aca="false">D330+$D$6*($H$5-D330)*$H$7+(D329+$D$6*($H$5-D329)*$H$7-E329)</f>
        <v>3.34850592250842</v>
      </c>
      <c r="F330" s="0" t="n">
        <f aca="false">E330+$D$6*($H$5-E330)*$H$7+(E329+$D$6*($H$5-E329)*$H$7-F329)</f>
        <v>3.44680372920273</v>
      </c>
      <c r="G330" s="0" t="n">
        <f aca="false">F330+$D$6*($H$5-F330)*$H$7+(F329+$D$6*($H$5-F329)*$H$7-G329)</f>
        <v>3.58476314159972</v>
      </c>
      <c r="H330" s="0" t="n">
        <f aca="false">G330+$D$6*($H$5-G330)*$H$7+(G329+$D$6*($H$5-G329)*$H$7-H329)</f>
        <v>3.51978448797404</v>
      </c>
      <c r="I330" s="0" t="n">
        <f aca="false">H330+$D$6*($H$5-H330)*$H$7+(H329+$D$6*($H$5-H329)*$H$7-I329)</f>
        <v>3.46619185329077</v>
      </c>
      <c r="J330" s="0" t="n">
        <f aca="false">I330+$D$6*($H$5-I330)*$H$7+(I329+$D$6*($H$5-I329)*$H$7-J329)</f>
        <v>3.54140463048629</v>
      </c>
      <c r="K330" s="0" t="n">
        <f aca="false">J330+$D$6*($H$5-J330)*$H$7+(J329+$D$6*($H$5-J329)*$H$7-K329)</f>
        <v>3.51488712641266</v>
      </c>
      <c r="L330" s="0" t="n">
        <f aca="false">K330+$D$6*($H$5-K330)*$H$7+(K329+$D$6*($H$5-K329)*$H$7-L329)</f>
        <v>3.40886222404412</v>
      </c>
      <c r="M330" s="0" t="n">
        <f aca="false">L330+$D$6*($H$5-L330)*$H$7+(L329+$D$6*($H$5-L329)*$H$7-M329)</f>
        <v>3.44723029362429</v>
      </c>
      <c r="N330" s="0" t="n">
        <f aca="false">EXP(M330)</f>
        <v>31.4132661839221</v>
      </c>
      <c r="O330" s="0" t="n">
        <f aca="false">EXP(($H$9*LN(N330))+(1-$H$9)*$H$5+(($D$9^2)/(4*$D$6))*(1-$H$9^2))</f>
        <v>28.0581050881342</v>
      </c>
      <c r="P330" s="32" t="n">
        <f aca="false">(MAX(O330-$D$5,0))*$H$8</f>
        <v>4.62117250714989</v>
      </c>
      <c r="Q330" s="32" t="n">
        <f aca="false">AVERAGE(P329:P330)</f>
        <v>2.31058625357495</v>
      </c>
    </row>
    <row r="331" customFormat="false" ht="12.75" hidden="false" customHeight="false" outlineLevel="0" collapsed="false">
      <c r="A331" s="0" t="n">
        <v>156</v>
      </c>
      <c r="C331" s="20" t="n">
        <f aca="false">$H$6</f>
        <v>3.29212628660779</v>
      </c>
      <c r="D331" s="0" t="n">
        <f aca="true">C331+$D$6*($H$5-C331)*$H$7+$D$9*($H$7^0.5)*(NORMINV(RAND(),0,1))</f>
        <v>3.30234628741641</v>
      </c>
      <c r="E331" s="0" t="n">
        <f aca="true">D331+$D$6*($H$5-D331)*$H$7+$D$9*($H$7^0.5)*(NORMINV(RAND(),0,1))</f>
        <v>3.3302700004086</v>
      </c>
      <c r="F331" s="0" t="n">
        <f aca="true">E331+$D$6*($H$5-E331)*$H$7+$D$9*($H$7^0.5)*(NORMINV(RAND(),0,1))</f>
        <v>3.1813439964435</v>
      </c>
      <c r="G331" s="0" t="n">
        <f aca="true">F331+$D$6*($H$5-F331)*$H$7+$D$9*($H$7^0.5)*(NORMINV(RAND(),0,1))</f>
        <v>3.20239377826155</v>
      </c>
      <c r="H331" s="0" t="n">
        <f aca="true">G331+$D$6*($H$5-G331)*$H$7+$D$9*($H$7^0.5)*(NORMINV(RAND(),0,1))</f>
        <v>3.00099613424874</v>
      </c>
      <c r="I331" s="0" t="n">
        <f aca="true">H331+$D$6*($H$5-H331)*$H$7+$D$9*($H$7^0.5)*(NORMINV(RAND(),0,1))</f>
        <v>3.12179967231629</v>
      </c>
      <c r="J331" s="0" t="n">
        <f aca="true">I331+$D$6*($H$5-I331)*$H$7+$D$9*($H$7^0.5)*(NORMINV(RAND(),0,1))</f>
        <v>3.12121922696727</v>
      </c>
      <c r="K331" s="0" t="n">
        <f aca="true">J331+$D$6*($H$5-J331)*$H$7+$D$9*($H$7^0.5)*(NORMINV(RAND(),0,1))</f>
        <v>3.12308280953132</v>
      </c>
      <c r="L331" s="0" t="n">
        <f aca="true">K331+$D$6*($H$5-K331)*$H$7+$D$9*($H$7^0.5)*(NORMINV(RAND(),0,1))</f>
        <v>3.07240763682516</v>
      </c>
      <c r="M331" s="0" t="n">
        <f aca="true">L331+$D$6*($H$5-L331)*$H$7+$D$9*($H$7^0.5)*(NORMINV(RAND(),0,1))</f>
        <v>3.11789831292255</v>
      </c>
      <c r="N331" s="0" t="n">
        <f aca="false">EXP(M331)</f>
        <v>22.59883402024</v>
      </c>
      <c r="O331" s="0" t="n">
        <f aca="false">EXP(($H$9*LN(N331))+(1-$H$9)*$H$5+(($D$9^2)/(4*$D$6))*(1-$H$9^2))</f>
        <v>21.6320823781032</v>
      </c>
      <c r="P331" s="32" t="n">
        <f aca="false">(MAX(O331-$D$5,0))*$H$8</f>
        <v>0</v>
      </c>
    </row>
    <row r="332" customFormat="false" ht="12.75" hidden="false" customHeight="false" outlineLevel="0" collapsed="false">
      <c r="C332" s="20" t="n">
        <f aca="false">$H$6</f>
        <v>3.29212628660779</v>
      </c>
      <c r="D332" s="0" t="n">
        <f aca="false">C332+$D$6*($H$5-C332)*$H$7+(C331+$D$6*($H$5-C331)*$H$7-D331)</f>
        <v>3.25780672507129</v>
      </c>
      <c r="E332" s="0" t="n">
        <f aca="false">D332+$D$6*($H$5-D332)*$H$7+(D331+$D$6*($H$5-D331)*$H$7-E331)</f>
        <v>3.20635220098439</v>
      </c>
      <c r="F332" s="0" t="n">
        <f aca="false">E332+$D$6*($H$5-E332)*$H$7+(E331+$D$6*($H$5-E331)*$H$7-F331)</f>
        <v>3.33230272099662</v>
      </c>
      <c r="G332" s="0" t="n">
        <f aca="false">F332+$D$6*($H$5-F332)*$H$7+(F331+$D$6*($H$5-F331)*$H$7-G331)</f>
        <v>3.28881967664698</v>
      </c>
      <c r="H332" s="0" t="n">
        <f aca="false">G332+$D$6*($H$5-G332)*$H$7+(G331+$D$6*($H$5-G331)*$H$7-H331)</f>
        <v>3.46831348312395</v>
      </c>
      <c r="I332" s="0" t="n">
        <f aca="false">H332+$D$6*($H$5-H332)*$H$7+(H331+$D$6*($H$5-H331)*$H$7-I331)</f>
        <v>3.3261230380864</v>
      </c>
      <c r="J332" s="0" t="n">
        <f aca="false">I332+$D$6*($H$5-I332)*$H$7+(I331+$D$6*($H$5-I331)*$H$7-J331)</f>
        <v>3.30582130746991</v>
      </c>
      <c r="K332" s="0" t="n">
        <f aca="false">J332+$D$6*($H$5-J332)*$H$7+(J331+$D$6*($H$5-J331)*$H$7-K331)</f>
        <v>3.28356836829315</v>
      </c>
      <c r="L332" s="0" t="n">
        <f aca="false">K332+$D$6*($H$5-K332)*$H$7+(K331+$D$6*($H$5-K331)*$H$7-L331)</f>
        <v>3.31433537320265</v>
      </c>
      <c r="M332" s="0" t="n">
        <f aca="false">L332+$D$6*($H$5-L332)*$H$7+(L331+$D$6*($H$5-L331)*$H$7-M331)</f>
        <v>3.24940636206861</v>
      </c>
      <c r="N332" s="0" t="n">
        <f aca="false">EXP(M332)</f>
        <v>25.7750343365909</v>
      </c>
      <c r="O332" s="0" t="n">
        <f aca="false">EXP(($H$9*LN(N332))+(1-$H$9)*$H$5+(($D$9^2)/(4*$D$6))*(1-$H$9^2))</f>
        <v>23.9996686426126</v>
      </c>
      <c r="P332" s="32" t="n">
        <f aca="false">(MAX(O332-$D$5,0))*$H$8</f>
        <v>0.760668342703679</v>
      </c>
      <c r="Q332" s="32" t="n">
        <f aca="false">AVERAGE(P331:P332)</f>
        <v>0.38033417135184</v>
      </c>
    </row>
    <row r="333" customFormat="false" ht="12.75" hidden="false" customHeight="false" outlineLevel="0" collapsed="false">
      <c r="A333" s="0" t="n">
        <v>157</v>
      </c>
      <c r="C333" s="20" t="n">
        <f aca="false">$H$6</f>
        <v>3.29212628660779</v>
      </c>
      <c r="D333" s="0" t="n">
        <f aca="true">C333+$D$6*($H$5-C333)*$H$7+$D$9*($H$7^0.5)*(NORMINV(RAND(),0,1))</f>
        <v>3.34368591037763</v>
      </c>
      <c r="E333" s="0" t="n">
        <f aca="true">D333+$D$6*($H$5-D333)*$H$7+$D$9*($H$7^0.5)*(NORMINV(RAND(),0,1))</f>
        <v>3.34688581139935</v>
      </c>
      <c r="F333" s="0" t="n">
        <f aca="true">E333+$D$6*($H$5-E333)*$H$7+$D$9*($H$7^0.5)*(NORMINV(RAND(),0,1))</f>
        <v>3.28583688668224</v>
      </c>
      <c r="G333" s="0" t="n">
        <f aca="true">F333+$D$6*($H$5-F333)*$H$7+$D$9*($H$7^0.5)*(NORMINV(RAND(),0,1))</f>
        <v>3.25000133123181</v>
      </c>
      <c r="H333" s="0" t="n">
        <f aca="true">G333+$D$6*($H$5-G333)*$H$7+$D$9*($H$7^0.5)*(NORMINV(RAND(),0,1))</f>
        <v>3.2194166375723</v>
      </c>
      <c r="I333" s="0" t="n">
        <f aca="true">H333+$D$6*($H$5-H333)*$H$7+$D$9*($H$7^0.5)*(NORMINV(RAND(),0,1))</f>
        <v>3.14059163658861</v>
      </c>
      <c r="J333" s="0" t="n">
        <f aca="true">I333+$D$6*($H$5-I333)*$H$7+$D$9*($H$7^0.5)*(NORMINV(RAND(),0,1))</f>
        <v>3.13510561936178</v>
      </c>
      <c r="K333" s="0" t="n">
        <f aca="true">J333+$D$6*($H$5-J333)*$H$7+$D$9*($H$7^0.5)*(NORMINV(RAND(),0,1))</f>
        <v>3.1056365855263</v>
      </c>
      <c r="L333" s="0" t="n">
        <f aca="true">K333+$D$6*($H$5-K333)*$H$7+$D$9*($H$7^0.5)*(NORMINV(RAND(),0,1))</f>
        <v>2.99530591502756</v>
      </c>
      <c r="M333" s="0" t="n">
        <f aca="true">L333+$D$6*($H$5-L333)*$H$7+$D$9*($H$7^0.5)*(NORMINV(RAND(),0,1))</f>
        <v>2.94539650171377</v>
      </c>
      <c r="N333" s="0" t="n">
        <f aca="false">EXP(M333)</f>
        <v>19.0182016412494</v>
      </c>
      <c r="O333" s="0" t="n">
        <f aca="false">EXP(($H$9*LN(N333))+(1-$H$9)*$H$5+(($D$9^2)/(4*$D$6))*(1-$H$9^2))</f>
        <v>18.876899225687</v>
      </c>
      <c r="P333" s="32" t="n">
        <f aca="false">(MAX(O333-$D$5,0))*$H$8</f>
        <v>0</v>
      </c>
    </row>
    <row r="334" customFormat="false" ht="12.75" hidden="false" customHeight="false" outlineLevel="0" collapsed="false">
      <c r="C334" s="20" t="n">
        <f aca="false">$H$6</f>
        <v>3.29212628660779</v>
      </c>
      <c r="D334" s="0" t="n">
        <f aca="false">C334+$D$6*($H$5-C334)*$H$7+(C333+$D$6*($H$5-C333)*$H$7-D333)</f>
        <v>3.21646710211007</v>
      </c>
      <c r="E334" s="0" t="n">
        <f aca="false">D334+$D$6*($H$5-D334)*$H$7+(D333+$D$6*($H$5-D333)*$H$7-E333)</f>
        <v>3.18973638999364</v>
      </c>
      <c r="F334" s="0" t="n">
        <f aca="false">E334+$D$6*($H$5-E334)*$H$7+(E333+$D$6*($H$5-E333)*$H$7-F333)</f>
        <v>3.22780983075787</v>
      </c>
      <c r="G334" s="0" t="n">
        <f aca="false">F334+$D$6*($H$5-F334)*$H$7+(F333+$D$6*($H$5-F333)*$H$7-G333)</f>
        <v>3.24121212367672</v>
      </c>
      <c r="H334" s="0" t="n">
        <f aca="false">G334+$D$6*($H$5-G334)*$H$7+(G333+$D$6*($H$5-G333)*$H$7-H333)</f>
        <v>3.24989297980039</v>
      </c>
      <c r="I334" s="0" t="n">
        <f aca="false">H334+$D$6*($H$5-H334)*$H$7+(H333+$D$6*($H$5-H333)*$H$7-I333)</f>
        <v>3.30733107381408</v>
      </c>
      <c r="J334" s="0" t="n">
        <f aca="false">I334+$D$6*($H$5-I334)*$H$7+(I333+$D$6*($H$5-I333)*$H$7-J333)</f>
        <v>3.29193491507541</v>
      </c>
      <c r="K334" s="0" t="n">
        <f aca="false">J334+$D$6*($H$5-J334)*$H$7+(J333+$D$6*($H$5-J333)*$H$7-K333)</f>
        <v>3.30101459229817</v>
      </c>
      <c r="L334" s="0" t="n">
        <f aca="false">K334+$D$6*($H$5-K334)*$H$7+(K333+$D$6*($H$5-K333)*$H$7-L333)</f>
        <v>3.39143709500025</v>
      </c>
      <c r="M334" s="0" t="n">
        <f aca="false">L334+$D$6*($H$5-L334)*$H$7+(L333+$D$6*($H$5-L333)*$H$7-M333)</f>
        <v>3.42190817327739</v>
      </c>
      <c r="N334" s="0" t="n">
        <f aca="false">EXP(M334)</f>
        <v>30.6278024508491</v>
      </c>
      <c r="O334" s="0" t="n">
        <f aca="false">EXP(($H$9*LN(N334))+(1-$H$9)*$H$5+(($D$9^2)/(4*$D$6))*(1-$H$9^2))</f>
        <v>27.5025470506152</v>
      </c>
      <c r="P334" s="32" t="n">
        <f aca="false">(MAX(O334-$D$5,0))*$H$8</f>
        <v>4.09270935484394</v>
      </c>
      <c r="Q334" s="32" t="n">
        <f aca="false">AVERAGE(P333:P334)</f>
        <v>2.04635467742197</v>
      </c>
    </row>
    <row r="335" customFormat="false" ht="12.75" hidden="false" customHeight="false" outlineLevel="0" collapsed="false">
      <c r="A335" s="0" t="n">
        <v>158</v>
      </c>
      <c r="C335" s="20" t="n">
        <f aca="false">$H$6</f>
        <v>3.29212628660779</v>
      </c>
      <c r="D335" s="0" t="n">
        <f aca="true">C335+$D$6*($H$5-C335)*$H$7+$D$9*($H$7^0.5)*(NORMINV(RAND(),0,1))</f>
        <v>3.2549913997022</v>
      </c>
      <c r="E335" s="0" t="n">
        <f aca="true">D335+$D$6*($H$5-D335)*$H$7+$D$9*($H$7^0.5)*(NORMINV(RAND(),0,1))</f>
        <v>3.44558203489293</v>
      </c>
      <c r="F335" s="0" t="n">
        <f aca="true">E335+$D$6*($H$5-E335)*$H$7+$D$9*($H$7^0.5)*(NORMINV(RAND(),0,1))</f>
        <v>3.344973882447</v>
      </c>
      <c r="G335" s="0" t="n">
        <f aca="true">F335+$D$6*($H$5-F335)*$H$7+$D$9*($H$7^0.5)*(NORMINV(RAND(),0,1))</f>
        <v>3.41958266523667</v>
      </c>
      <c r="H335" s="0" t="n">
        <f aca="true">G335+$D$6*($H$5-G335)*$H$7+$D$9*($H$7^0.5)*(NORMINV(RAND(),0,1))</f>
        <v>3.28613980968334</v>
      </c>
      <c r="I335" s="0" t="n">
        <f aca="true">H335+$D$6*($H$5-H335)*$H$7+$D$9*($H$7^0.5)*(NORMINV(RAND(),0,1))</f>
        <v>3.20040687015315</v>
      </c>
      <c r="J335" s="0" t="n">
        <f aca="true">I335+$D$6*($H$5-I335)*$H$7+$D$9*($H$7^0.5)*(NORMINV(RAND(),0,1))</f>
        <v>3.05314249035437</v>
      </c>
      <c r="K335" s="0" t="n">
        <f aca="true">J335+$D$6*($H$5-J335)*$H$7+$D$9*($H$7^0.5)*(NORMINV(RAND(),0,1))</f>
        <v>3.01018027499724</v>
      </c>
      <c r="L335" s="0" t="n">
        <f aca="true">K335+$D$6*($H$5-K335)*$H$7+$D$9*($H$7^0.5)*(NORMINV(RAND(),0,1))</f>
        <v>3.07848835631016</v>
      </c>
      <c r="M335" s="0" t="n">
        <f aca="true">L335+$D$6*($H$5-L335)*$H$7+$D$9*($H$7^0.5)*(NORMINV(RAND(),0,1))</f>
        <v>2.98043975535956</v>
      </c>
      <c r="N335" s="0" t="n">
        <f aca="false">EXP(M335)</f>
        <v>19.696476371591</v>
      </c>
      <c r="O335" s="0" t="n">
        <f aca="false">EXP(($H$9*LN(N335))+(1-$H$9)*$H$5+(($D$9^2)/(4*$D$6))*(1-$H$9^2))</f>
        <v>19.4066423333101</v>
      </c>
      <c r="P335" s="32" t="n">
        <f aca="false">(MAX(O335-$D$5,0))*$H$8</f>
        <v>0</v>
      </c>
    </row>
    <row r="336" customFormat="false" ht="12.75" hidden="false" customHeight="false" outlineLevel="0" collapsed="false">
      <c r="C336" s="20" t="n">
        <f aca="false">$H$6</f>
        <v>3.29212628660779</v>
      </c>
      <c r="D336" s="0" t="n">
        <f aca="false">C336+$D$6*($H$5-C336)*$H$7+(C335+$D$6*($H$5-C335)*$H$7-D335)</f>
        <v>3.3051616127855</v>
      </c>
      <c r="E336" s="0" t="n">
        <f aca="false">D336+$D$6*($H$5-D336)*$H$7+(D335+$D$6*($H$5-D335)*$H$7-E335)</f>
        <v>3.09104016650006</v>
      </c>
      <c r="F336" s="0" t="n">
        <f aca="false">E336+$D$6*($H$5-E336)*$H$7+(E335+$D$6*($H$5-E335)*$H$7-F335)</f>
        <v>3.16867283499311</v>
      </c>
      <c r="G336" s="0" t="n">
        <f aca="false">F336+$D$6*($H$5-F336)*$H$7+(F335+$D$6*($H$5-F335)*$H$7-G335)</f>
        <v>3.07163078967186</v>
      </c>
      <c r="H336" s="0" t="n">
        <f aca="false">G336+$D$6*($H$5-G336)*$H$7+(G335+$D$6*($H$5-G335)*$H$7-H335)</f>
        <v>3.18316980768934</v>
      </c>
      <c r="I336" s="0" t="n">
        <f aca="false">H336+$D$6*($H$5-H336)*$H$7+(H335+$D$6*($H$5-H335)*$H$7-I335)</f>
        <v>3.24751584024954</v>
      </c>
      <c r="J336" s="0" t="n">
        <f aca="false">I336+$D$6*($H$5-I336)*$H$7+(I335+$D$6*($H$5-I335)*$H$7-J335)</f>
        <v>3.37389804408282</v>
      </c>
      <c r="K336" s="0" t="n">
        <f aca="false">J336+$D$6*($H$5-J336)*$H$7+(J335+$D$6*($H$5-J335)*$H$7-K335)</f>
        <v>3.39647090282723</v>
      </c>
      <c r="L336" s="0" t="n">
        <f aca="false">K336+$D$6*($H$5-K336)*$H$7+(K335+$D$6*($H$5-K335)*$H$7-L335)</f>
        <v>3.30825465371765</v>
      </c>
      <c r="M336" s="0" t="n">
        <f aca="false">L336+$D$6*($H$5-L336)*$H$7+(L335+$D$6*($H$5-L335)*$H$7-M335)</f>
        <v>3.3868649196316</v>
      </c>
      <c r="N336" s="0" t="n">
        <f aca="false">EXP(M336)</f>
        <v>29.5730927628632</v>
      </c>
      <c r="O336" s="0" t="n">
        <f aca="false">EXP(($H$9*LN(N336))+(1-$H$9)*$H$5+(($D$9^2)/(4*$D$6))*(1-$H$9^2))</f>
        <v>26.7518100353235</v>
      </c>
      <c r="P336" s="32" t="n">
        <f aca="false">(MAX(O336-$D$5,0))*$H$8</f>
        <v>3.3785862158366</v>
      </c>
      <c r="Q336" s="32" t="n">
        <f aca="false">AVERAGE(P335:P336)</f>
        <v>1.6892931079183</v>
      </c>
    </row>
    <row r="337" customFormat="false" ht="12.75" hidden="false" customHeight="false" outlineLevel="0" collapsed="false">
      <c r="A337" s="0" t="n">
        <v>159</v>
      </c>
      <c r="C337" s="20" t="n">
        <f aca="false">$H$6</f>
        <v>3.29212628660779</v>
      </c>
      <c r="D337" s="0" t="n">
        <f aca="true">C337+$D$6*($H$5-C337)*$H$7+$D$9*($H$7^0.5)*(NORMINV(RAND(),0,1))</f>
        <v>3.33974086088225</v>
      </c>
      <c r="E337" s="0" t="n">
        <f aca="true">D337+$D$6*($H$5-D337)*$H$7+$D$9*($H$7^0.5)*(NORMINV(RAND(),0,1))</f>
        <v>3.35663108380785</v>
      </c>
      <c r="F337" s="0" t="n">
        <f aca="true">E337+$D$6*($H$5-E337)*$H$7+$D$9*($H$7^0.5)*(NORMINV(RAND(),0,1))</f>
        <v>3.40267189187105</v>
      </c>
      <c r="G337" s="0" t="n">
        <f aca="true">F337+$D$6*($H$5-F337)*$H$7+$D$9*($H$7^0.5)*(NORMINV(RAND(),0,1))</f>
        <v>3.37557487074799</v>
      </c>
      <c r="H337" s="0" t="n">
        <f aca="true">G337+$D$6*($H$5-G337)*$H$7+$D$9*($H$7^0.5)*(NORMINV(RAND(),0,1))</f>
        <v>3.3921275082907</v>
      </c>
      <c r="I337" s="0" t="n">
        <f aca="true">H337+$D$6*($H$5-H337)*$H$7+$D$9*($H$7^0.5)*(NORMINV(RAND(),0,1))</f>
        <v>3.19908816793332</v>
      </c>
      <c r="J337" s="0" t="n">
        <f aca="true">I337+$D$6*($H$5-I337)*$H$7+$D$9*($H$7^0.5)*(NORMINV(RAND(),0,1))</f>
        <v>3.17774536847458</v>
      </c>
      <c r="K337" s="0" t="n">
        <f aca="true">J337+$D$6*($H$5-J337)*$H$7+$D$9*($H$7^0.5)*(NORMINV(RAND(),0,1))</f>
        <v>3.24652274281148</v>
      </c>
      <c r="L337" s="0" t="n">
        <f aca="true">K337+$D$6*($H$5-K337)*$H$7+$D$9*($H$7^0.5)*(NORMINV(RAND(),0,1))</f>
        <v>3.32666925576714</v>
      </c>
      <c r="M337" s="0" t="n">
        <f aca="true">L337+$D$6*($H$5-L337)*$H$7+$D$9*($H$7^0.5)*(NORMINV(RAND(),0,1))</f>
        <v>3.32898735746383</v>
      </c>
      <c r="N337" s="0" t="n">
        <f aca="false">EXP(M337)</f>
        <v>27.9100644698188</v>
      </c>
      <c r="O337" s="0" t="n">
        <f aca="false">EXP(($H$9*LN(N337))+(1-$H$9)*$H$5+(($D$9^2)/(4*$D$6))*(1-$H$9^2))</f>
        <v>25.5564966379012</v>
      </c>
      <c r="P337" s="32" t="n">
        <f aca="false">(MAX(O337-$D$5,0))*$H$8</f>
        <v>2.24156894070863</v>
      </c>
    </row>
    <row r="338" customFormat="false" ht="12.75" hidden="false" customHeight="false" outlineLevel="0" collapsed="false">
      <c r="C338" s="20" t="n">
        <f aca="false">$H$6</f>
        <v>3.29212628660779</v>
      </c>
      <c r="D338" s="0" t="n">
        <f aca="false">C338+$D$6*($H$5-C338)*$H$7+(C337+$D$6*($H$5-C337)*$H$7-D337)</f>
        <v>3.22041215160545</v>
      </c>
      <c r="E338" s="0" t="n">
        <f aca="false">D338+$D$6*($H$5-D338)*$H$7+(D337+$D$6*($H$5-D337)*$H$7-E337)</f>
        <v>3.17999111758514</v>
      </c>
      <c r="F338" s="0" t="n">
        <f aca="false">E338+$D$6*($H$5-E338)*$H$7+(E337+$D$6*($H$5-E337)*$H$7-F337)</f>
        <v>3.11097482556906</v>
      </c>
      <c r="G338" s="0" t="n">
        <f aca="false">F338+$D$6*($H$5-F338)*$H$7+(F337+$D$6*($H$5-F337)*$H$7-G337)</f>
        <v>3.11563858416054</v>
      </c>
      <c r="H338" s="0" t="n">
        <f aca="false">G338+$D$6*($H$5-G338)*$H$7+(G337+$D$6*($H$5-G337)*$H$7-H337)</f>
        <v>3.07718210908199</v>
      </c>
      <c r="I338" s="0" t="n">
        <f aca="false">H338+$D$6*($H$5-H338)*$H$7+(H337+$D$6*($H$5-H337)*$H$7-I337)</f>
        <v>3.24883454246937</v>
      </c>
      <c r="J338" s="0" t="n">
        <f aca="false">I338+$D$6*($H$5-I338)*$H$7+(I337+$D$6*($H$5-I337)*$H$7-J337)</f>
        <v>3.2492951659626</v>
      </c>
      <c r="K338" s="0" t="n">
        <f aca="false">J338+$D$6*($H$5-J338)*$H$7+(J337+$D$6*($H$5-J337)*$H$7-K337)</f>
        <v>3.16012843501299</v>
      </c>
      <c r="L338" s="0" t="n">
        <f aca="false">K338+$D$6*($H$5-K338)*$H$7+(K337+$D$6*($H$5-K337)*$H$7-L337)</f>
        <v>3.06007375426068</v>
      </c>
      <c r="M338" s="0" t="n">
        <f aca="false">L338+$D$6*($H$5-L338)*$H$7+(L337+$D$6*($H$5-L337)*$H$7-M337)</f>
        <v>3.03831731752733</v>
      </c>
      <c r="N338" s="0" t="n">
        <f aca="false">EXP(M338)</f>
        <v>20.8700959278861</v>
      </c>
      <c r="O338" s="0" t="n">
        <f aca="false">EXP(($H$9*LN(N338))+(1-$H$9)*$H$5+(($D$9^2)/(4*$D$6))*(1-$H$9^2))</f>
        <v>20.3143183700007</v>
      </c>
      <c r="P338" s="32" t="n">
        <f aca="false">(MAX(O338-$D$5,0))*$H$8</f>
        <v>0</v>
      </c>
      <c r="Q338" s="32" t="n">
        <f aca="false">AVERAGE(P337:P338)</f>
        <v>1.12078447035432</v>
      </c>
    </row>
    <row r="339" customFormat="false" ht="12.75" hidden="false" customHeight="false" outlineLevel="0" collapsed="false">
      <c r="A339" s="0" t="n">
        <v>160</v>
      </c>
      <c r="C339" s="20" t="n">
        <f aca="false">$H$6</f>
        <v>3.29212628660779</v>
      </c>
      <c r="D339" s="0" t="n">
        <f aca="true">C339+$D$6*($H$5-C339)*$H$7+$D$9*($H$7^0.5)*(NORMINV(RAND(),0,1))</f>
        <v>3.33876969494106</v>
      </c>
      <c r="E339" s="0" t="n">
        <f aca="true">D339+$D$6*($H$5-D339)*$H$7+$D$9*($H$7^0.5)*(NORMINV(RAND(),0,1))</f>
        <v>3.45900722753577</v>
      </c>
      <c r="F339" s="0" t="n">
        <f aca="true">E339+$D$6*($H$5-E339)*$H$7+$D$9*($H$7^0.5)*(NORMINV(RAND(),0,1))</f>
        <v>3.51023429207522</v>
      </c>
      <c r="G339" s="0" t="n">
        <f aca="true">F339+$D$6*($H$5-F339)*$H$7+$D$9*($H$7^0.5)*(NORMINV(RAND(),0,1))</f>
        <v>3.3950629213226</v>
      </c>
      <c r="H339" s="0" t="n">
        <f aca="true">G339+$D$6*($H$5-G339)*$H$7+$D$9*($H$7^0.5)*(NORMINV(RAND(),0,1))</f>
        <v>3.39272547315773</v>
      </c>
      <c r="I339" s="0" t="n">
        <f aca="true">H339+$D$6*($H$5-H339)*$H$7+$D$9*($H$7^0.5)*(NORMINV(RAND(),0,1))</f>
        <v>3.43886505614444</v>
      </c>
      <c r="J339" s="0" t="n">
        <f aca="true">I339+$D$6*($H$5-I339)*$H$7+$D$9*($H$7^0.5)*(NORMINV(RAND(),0,1))</f>
        <v>3.46175742366162</v>
      </c>
      <c r="K339" s="0" t="n">
        <f aca="true">J339+$D$6*($H$5-J339)*$H$7+$D$9*($H$7^0.5)*(NORMINV(RAND(),0,1))</f>
        <v>3.4912280638242</v>
      </c>
      <c r="L339" s="0" t="n">
        <f aca="true">K339+$D$6*($H$5-K339)*$H$7+$D$9*($H$7^0.5)*(NORMINV(RAND(),0,1))</f>
        <v>3.41069277041457</v>
      </c>
      <c r="M339" s="0" t="n">
        <f aca="true">L339+$D$6*($H$5-L339)*$H$7+$D$9*($H$7^0.5)*(NORMINV(RAND(),0,1))</f>
        <v>3.40294328677667</v>
      </c>
      <c r="N339" s="0" t="n">
        <f aca="false">EXP(M339)</f>
        <v>30.0524229028262</v>
      </c>
      <c r="O339" s="0" t="n">
        <f aca="false">EXP(($H$9*LN(N339))+(1-$H$9)*$H$5+(($D$9^2)/(4*$D$6))*(1-$H$9^2))</f>
        <v>27.0936807913666</v>
      </c>
      <c r="P339" s="32" t="n">
        <f aca="false">(MAX(O339-$D$5,0))*$H$8</f>
        <v>3.70378373836117</v>
      </c>
    </row>
    <row r="340" customFormat="false" ht="12.75" hidden="false" customHeight="false" outlineLevel="0" collapsed="false">
      <c r="C340" s="20" t="n">
        <f aca="false">$H$6</f>
        <v>3.29212628660779</v>
      </c>
      <c r="D340" s="0" t="n">
        <f aca="false">C340+$D$6*($H$5-C340)*$H$7+(C339+$D$6*($H$5-C339)*$H$7-D339)</f>
        <v>3.22138331754664</v>
      </c>
      <c r="E340" s="0" t="n">
        <f aca="false">D340+$D$6*($H$5-D340)*$H$7+(D339+$D$6*($H$5-D339)*$H$7-E339)</f>
        <v>3.07761497385722</v>
      </c>
      <c r="F340" s="0" t="n">
        <f aca="false">E340+$D$6*($H$5-E340)*$H$7+(E339+$D$6*($H$5-E339)*$H$7-F339)</f>
        <v>3.0034124253649</v>
      </c>
      <c r="G340" s="0" t="n">
        <f aca="false">F340+$D$6*($H$5-F340)*$H$7+(F339+$D$6*($H$5-F339)*$H$7-G339)</f>
        <v>3.09615053358592</v>
      </c>
      <c r="H340" s="0" t="n">
        <f aca="false">G340+$D$6*($H$5-G340)*$H$7+(G339+$D$6*($H$5-G339)*$H$7-H339)</f>
        <v>3.07658414421495</v>
      </c>
      <c r="I340" s="0" t="n">
        <f aca="false">H340+$D$6*($H$5-H340)*$H$7+(H339+$D$6*($H$5-H339)*$H$7-I339)</f>
        <v>3.00905765425825</v>
      </c>
      <c r="J340" s="0" t="n">
        <f aca="false">I340+$D$6*($H$5-I340)*$H$7+(I339+$D$6*($H$5-I339)*$H$7-J339)</f>
        <v>2.96528311077556</v>
      </c>
      <c r="K340" s="0" t="n">
        <f aca="false">J340+$D$6*($H$5-J340)*$H$7+(J339+$D$6*($H$5-J339)*$H$7-K339)</f>
        <v>2.91542311400027</v>
      </c>
      <c r="L340" s="0" t="n">
        <f aca="false">K340+$D$6*($H$5-K340)*$H$7+(K339+$D$6*($H$5-K339)*$H$7-L339)</f>
        <v>2.97605023961324</v>
      </c>
      <c r="M340" s="0" t="n">
        <f aca="false">L340+$D$6*($H$5-L340)*$H$7+(L339+$D$6*($H$5-L339)*$H$7-M339)</f>
        <v>2.96436138821449</v>
      </c>
      <c r="N340" s="0" t="n">
        <f aca="false">EXP(M340)</f>
        <v>19.3823215093857</v>
      </c>
      <c r="O340" s="0" t="n">
        <f aca="false">EXP(($H$9*LN(N340))+(1-$H$9)*$H$5+(($D$9^2)/(4*$D$6))*(1-$H$9^2))</f>
        <v>19.1617673922551</v>
      </c>
      <c r="P340" s="32" t="n">
        <f aca="false">(MAX(O340-$D$5,0))*$H$8</f>
        <v>0</v>
      </c>
      <c r="Q340" s="32" t="n">
        <f aca="false">AVERAGE(P339:P340)</f>
        <v>1.85189186918058</v>
      </c>
    </row>
    <row r="341" customFormat="false" ht="12.75" hidden="false" customHeight="false" outlineLevel="0" collapsed="false">
      <c r="A341" s="0" t="n">
        <v>161</v>
      </c>
      <c r="C341" s="20" t="n">
        <f aca="false">$H$6</f>
        <v>3.29212628660779</v>
      </c>
      <c r="D341" s="0" t="n">
        <f aca="true">C341+$D$6*($H$5-C341)*$H$7+$D$9*($H$7^0.5)*(NORMINV(RAND(),0,1))</f>
        <v>3.38959446050142</v>
      </c>
      <c r="E341" s="0" t="n">
        <f aca="true">D341+$D$6*($H$5-D341)*$H$7+$D$9*($H$7^0.5)*(NORMINV(RAND(),0,1))</f>
        <v>3.38525007503174</v>
      </c>
      <c r="F341" s="0" t="n">
        <f aca="true">E341+$D$6*($H$5-E341)*$H$7+$D$9*($H$7^0.5)*(NORMINV(RAND(),0,1))</f>
        <v>3.3358729792112</v>
      </c>
      <c r="G341" s="0" t="n">
        <f aca="true">F341+$D$6*($H$5-F341)*$H$7+$D$9*($H$7^0.5)*(NORMINV(RAND(),0,1))</f>
        <v>3.32916734954215</v>
      </c>
      <c r="H341" s="0" t="n">
        <f aca="true">G341+$D$6*($H$5-G341)*$H$7+$D$9*($H$7^0.5)*(NORMINV(RAND(),0,1))</f>
        <v>3.3476418891934</v>
      </c>
      <c r="I341" s="0" t="n">
        <f aca="true">H341+$D$6*($H$5-H341)*$H$7+$D$9*($H$7^0.5)*(NORMINV(RAND(),0,1))</f>
        <v>3.35267790638853</v>
      </c>
      <c r="J341" s="0" t="n">
        <f aca="true">I341+$D$6*($H$5-I341)*$H$7+$D$9*($H$7^0.5)*(NORMINV(RAND(),0,1))</f>
        <v>3.40769434370181</v>
      </c>
      <c r="K341" s="0" t="n">
        <f aca="true">J341+$D$6*($H$5-J341)*$H$7+$D$9*($H$7^0.5)*(NORMINV(RAND(),0,1))</f>
        <v>3.47846479832412</v>
      </c>
      <c r="L341" s="0" t="n">
        <f aca="true">K341+$D$6*($H$5-K341)*$H$7+$D$9*($H$7^0.5)*(NORMINV(RAND(),0,1))</f>
        <v>3.54423233286639</v>
      </c>
      <c r="M341" s="0" t="n">
        <f aca="true">L341+$D$6*($H$5-L341)*$H$7+$D$9*($H$7^0.5)*(NORMINV(RAND(),0,1))</f>
        <v>3.69948069887196</v>
      </c>
      <c r="N341" s="0" t="n">
        <f aca="false">EXP(M341)</f>
        <v>40.4263054821295</v>
      </c>
      <c r="O341" s="0" t="n">
        <f aca="false">EXP(($H$9*LN(N341))+(1-$H$9)*$H$5+(($D$9^2)/(4*$D$6))*(1-$H$9^2))</f>
        <v>34.2436120127125</v>
      </c>
      <c r="P341" s="32" t="n">
        <f aca="false">(MAX(O341-$D$5,0))*$H$8</f>
        <v>10.5050086992617</v>
      </c>
    </row>
    <row r="342" customFormat="false" ht="12.75" hidden="false" customHeight="false" outlineLevel="0" collapsed="false">
      <c r="C342" s="20" t="n">
        <f aca="false">$H$6</f>
        <v>3.29212628660779</v>
      </c>
      <c r="D342" s="0" t="n">
        <f aca="false">C342+$D$6*($H$5-C342)*$H$7+(C341+$D$6*($H$5-C341)*$H$7-D341)</f>
        <v>3.17055855198628</v>
      </c>
      <c r="E342" s="0" t="n">
        <f aca="false">D342+$D$6*($H$5-D342)*$H$7+(D341+$D$6*($H$5-D341)*$H$7-E341)</f>
        <v>3.15137212636125</v>
      </c>
      <c r="F342" s="0" t="n">
        <f aca="false">E342+$D$6*($H$5-E342)*$H$7+(E341+$D$6*($H$5-E341)*$H$7-F341)</f>
        <v>3.17777373822891</v>
      </c>
      <c r="G342" s="0" t="n">
        <f aca="false">F342+$D$6*($H$5-F342)*$H$7+(F341+$D$6*($H$5-F341)*$H$7-G341)</f>
        <v>3.16204610536638</v>
      </c>
      <c r="H342" s="0" t="n">
        <f aca="false">G342+$D$6*($H$5-G342)*$H$7+(G341+$D$6*($H$5-G341)*$H$7-H341)</f>
        <v>3.12166772817929</v>
      </c>
      <c r="I342" s="0" t="n">
        <f aca="false">H342+$D$6*($H$5-H342)*$H$7+(H341+$D$6*($H$5-H341)*$H$7-I341)</f>
        <v>3.09524480401416</v>
      </c>
      <c r="J342" s="0" t="n">
        <f aca="false">I342+$D$6*($H$5-I342)*$H$7+(I341+$D$6*($H$5-I341)*$H$7-J341)</f>
        <v>3.01934619073538</v>
      </c>
      <c r="K342" s="0" t="n">
        <f aca="false">J342+$D$6*($H$5-J342)*$H$7+(J341+$D$6*($H$5-J341)*$H$7-K341)</f>
        <v>2.92818637950035</v>
      </c>
      <c r="L342" s="0" t="n">
        <f aca="false">K342+$D$6*($H$5-K342)*$H$7+(K341+$D$6*($H$5-K341)*$H$7-L341)</f>
        <v>2.84251067716142</v>
      </c>
      <c r="M342" s="0" t="n">
        <f aca="false">L342+$D$6*($H$5-L342)*$H$7+(L341+$D$6*($H$5-L341)*$H$7-M341)</f>
        <v>2.66782397611919</v>
      </c>
      <c r="N342" s="0" t="n">
        <f aca="false">EXP(M342)</f>
        <v>14.4085816374215</v>
      </c>
      <c r="O342" s="0" t="n">
        <f aca="false">EXP(($H$9*LN(N342))+(1-$H$9)*$H$5+(($D$9^2)/(4*$D$6))*(1-$H$9^2))</f>
        <v>15.1608658844588</v>
      </c>
      <c r="P342" s="32" t="n">
        <f aca="false">(MAX(O342-$D$5,0))*$H$8</f>
        <v>0</v>
      </c>
      <c r="Q342" s="32" t="n">
        <f aca="false">AVERAGE(P341:P342)</f>
        <v>5.25250434963085</v>
      </c>
    </row>
    <row r="343" customFormat="false" ht="12.75" hidden="false" customHeight="false" outlineLevel="0" collapsed="false">
      <c r="A343" s="0" t="n">
        <v>162</v>
      </c>
      <c r="C343" s="20" t="n">
        <f aca="false">$H$6</f>
        <v>3.29212628660779</v>
      </c>
      <c r="D343" s="0" t="n">
        <f aca="true">C343+$D$6*($H$5-C343)*$H$7+$D$9*($H$7^0.5)*(NORMINV(RAND(),0,1))</f>
        <v>3.16309860064706</v>
      </c>
      <c r="E343" s="0" t="n">
        <f aca="true">D343+$D$6*($H$5-D343)*$H$7+$D$9*($H$7^0.5)*(NORMINV(RAND(),0,1))</f>
        <v>3.09097506556125</v>
      </c>
      <c r="F343" s="0" t="n">
        <f aca="true">E343+$D$6*($H$5-E343)*$H$7+$D$9*($H$7^0.5)*(NORMINV(RAND(),0,1))</f>
        <v>3.24089360768329</v>
      </c>
      <c r="G343" s="0" t="n">
        <f aca="true">F343+$D$6*($H$5-F343)*$H$7+$D$9*($H$7^0.5)*(NORMINV(RAND(),0,1))</f>
        <v>3.12386515635083</v>
      </c>
      <c r="H343" s="0" t="n">
        <f aca="true">G343+$D$6*($H$5-G343)*$H$7+$D$9*($H$7^0.5)*(NORMINV(RAND(),0,1))</f>
        <v>3.05566638188254</v>
      </c>
      <c r="I343" s="0" t="n">
        <f aca="true">H343+$D$6*($H$5-H343)*$H$7+$D$9*($H$7^0.5)*(NORMINV(RAND(),0,1))</f>
        <v>3.0977305941952</v>
      </c>
      <c r="J343" s="0" t="n">
        <f aca="true">I343+$D$6*($H$5-I343)*$H$7+$D$9*($H$7^0.5)*(NORMINV(RAND(),0,1))</f>
        <v>2.98438663479939</v>
      </c>
      <c r="K343" s="0" t="n">
        <f aca="true">J343+$D$6*($H$5-J343)*$H$7+$D$9*($H$7^0.5)*(NORMINV(RAND(),0,1))</f>
        <v>3.09738187696709</v>
      </c>
      <c r="L343" s="0" t="n">
        <f aca="true">K343+$D$6*($H$5-K343)*$H$7+$D$9*($H$7^0.5)*(NORMINV(RAND(),0,1))</f>
        <v>3.17712008727825</v>
      </c>
      <c r="M343" s="0" t="n">
        <f aca="true">L343+$D$6*($H$5-L343)*$H$7+$D$9*($H$7^0.5)*(NORMINV(RAND(),0,1))</f>
        <v>3.10643944432038</v>
      </c>
      <c r="N343" s="0" t="n">
        <f aca="false">EXP(M343)</f>
        <v>22.3413549772658</v>
      </c>
      <c r="O343" s="0" t="n">
        <f aca="false">EXP(($H$9*LN(N343))+(1-$H$9)*$H$5+(($D$9^2)/(4*$D$6))*(1-$H$9^2))</f>
        <v>21.4371953778484</v>
      </c>
      <c r="P343" s="32" t="n">
        <f aca="false">(MAX(O343-$D$5,0))*$H$8</f>
        <v>0</v>
      </c>
    </row>
    <row r="344" customFormat="false" ht="12.75" hidden="false" customHeight="false" outlineLevel="0" collapsed="false">
      <c r="C344" s="20" t="n">
        <f aca="false">$H$6</f>
        <v>3.29212628660779</v>
      </c>
      <c r="D344" s="0" t="n">
        <f aca="false">C344+$D$6*($H$5-C344)*$H$7+(C343+$D$6*($H$5-C343)*$H$7-D343)</f>
        <v>3.39705441184064</v>
      </c>
      <c r="E344" s="0" t="n">
        <f aca="false">D344+$D$6*($H$5-D344)*$H$7+(D343+$D$6*($H$5-D343)*$H$7-E343)</f>
        <v>3.44564713583174</v>
      </c>
      <c r="F344" s="0" t="n">
        <f aca="false">E344+$D$6*($H$5-E344)*$H$7+(E343+$D$6*($H$5-E343)*$H$7-F343)</f>
        <v>3.27275310975682</v>
      </c>
      <c r="G344" s="0" t="n">
        <f aca="false">F344+$D$6*($H$5-F344)*$H$7+(F343+$D$6*($H$5-F343)*$H$7-G343)</f>
        <v>3.3673482985577</v>
      </c>
      <c r="H344" s="0" t="n">
        <f aca="false">G344+$D$6*($H$5-G344)*$H$7+(G343+$D$6*($H$5-G343)*$H$7-H343)</f>
        <v>3.41364323549015</v>
      </c>
      <c r="I344" s="0" t="n">
        <f aca="false">H344+$D$6*($H$5-H344)*$H$7+(H343+$D$6*($H$5-H343)*$H$7-I343)</f>
        <v>3.35019211620749</v>
      </c>
      <c r="J344" s="0" t="n">
        <f aca="false">I344+$D$6*($H$5-I344)*$H$7+(I343+$D$6*($H$5-I343)*$H$7-J343)</f>
        <v>3.4426538996378</v>
      </c>
      <c r="K344" s="0" t="n">
        <f aca="false">J344+$D$6*($H$5-J344)*$H$7+(J343+$D$6*($H$5-J343)*$H$7-K343)</f>
        <v>3.30926930085738</v>
      </c>
      <c r="L344" s="0" t="n">
        <f aca="false">K344+$D$6*($H$5-K344)*$H$7+(K343+$D$6*($H$5-K343)*$H$7-L343)</f>
        <v>3.20962292274956</v>
      </c>
      <c r="M344" s="0" t="n">
        <f aca="false">L344+$D$6*($H$5-L344)*$H$7+(L343+$D$6*($H$5-L343)*$H$7-M343)</f>
        <v>3.26086523067078</v>
      </c>
      <c r="N344" s="0" t="n">
        <f aca="false">EXP(M344)</f>
        <v>26.0720857544823</v>
      </c>
      <c r="O344" s="0" t="n">
        <f aca="false">EXP(($H$9*LN(N344))+(1-$H$9)*$H$5+(($D$9^2)/(4*$D$6))*(1-$H$9^2))</f>
        <v>24.2178512614874</v>
      </c>
      <c r="P344" s="32" t="n">
        <f aca="false">(MAX(O344-$D$5,0))*$H$8</f>
        <v>0.96821006969199</v>
      </c>
      <c r="Q344" s="32" t="n">
        <f aca="false">AVERAGE(P343:P344)</f>
        <v>0.484105034845995</v>
      </c>
    </row>
    <row r="345" customFormat="false" ht="12.75" hidden="false" customHeight="false" outlineLevel="0" collapsed="false">
      <c r="A345" s="0" t="n">
        <v>163</v>
      </c>
      <c r="C345" s="20" t="n">
        <f aca="false">$H$6</f>
        <v>3.29212628660779</v>
      </c>
      <c r="D345" s="0" t="n">
        <f aca="true">C345+$D$6*($H$5-C345)*$H$7+$D$9*($H$7^0.5)*(NORMINV(RAND(),0,1))</f>
        <v>3.35707912471834</v>
      </c>
      <c r="E345" s="0" t="n">
        <f aca="true">D345+$D$6*($H$5-D345)*$H$7+$D$9*($H$7^0.5)*(NORMINV(RAND(),0,1))</f>
        <v>3.30512017078545</v>
      </c>
      <c r="F345" s="0" t="n">
        <f aca="true">E345+$D$6*($H$5-E345)*$H$7+$D$9*($H$7^0.5)*(NORMINV(RAND(),0,1))</f>
        <v>3.29038864190206</v>
      </c>
      <c r="G345" s="0" t="n">
        <f aca="true">F345+$D$6*($H$5-F345)*$H$7+$D$9*($H$7^0.5)*(NORMINV(RAND(),0,1))</f>
        <v>3.21379559390158</v>
      </c>
      <c r="H345" s="0" t="n">
        <f aca="true">G345+$D$6*($H$5-G345)*$H$7+$D$9*($H$7^0.5)*(NORMINV(RAND(),0,1))</f>
        <v>3.31502072085488</v>
      </c>
      <c r="I345" s="0" t="n">
        <f aca="true">H345+$D$6*($H$5-H345)*$H$7+$D$9*($H$7^0.5)*(NORMINV(RAND(),0,1))</f>
        <v>3.32281840347477</v>
      </c>
      <c r="J345" s="0" t="n">
        <f aca="true">I345+$D$6*($H$5-I345)*$H$7+$D$9*($H$7^0.5)*(NORMINV(RAND(),0,1))</f>
        <v>3.38041044076741</v>
      </c>
      <c r="K345" s="0" t="n">
        <f aca="true">J345+$D$6*($H$5-J345)*$H$7+$D$9*($H$7^0.5)*(NORMINV(RAND(),0,1))</f>
        <v>3.40423646429231</v>
      </c>
      <c r="L345" s="0" t="n">
        <f aca="true">K345+$D$6*($H$5-K345)*$H$7+$D$9*($H$7^0.5)*(NORMINV(RAND(),0,1))</f>
        <v>3.4313736186344</v>
      </c>
      <c r="M345" s="0" t="n">
        <f aca="true">L345+$D$6*($H$5-L345)*$H$7+$D$9*($H$7^0.5)*(NORMINV(RAND(),0,1))</f>
        <v>3.43178140133167</v>
      </c>
      <c r="N345" s="0" t="n">
        <f aca="false">EXP(M345)</f>
        <v>30.9316954631186</v>
      </c>
      <c r="O345" s="0" t="n">
        <f aca="false">EXP(($H$9*LN(N345))+(1-$H$9)*$H$5+(($D$9^2)/(4*$D$6))*(1-$H$9^2))</f>
        <v>27.7178415495612</v>
      </c>
      <c r="P345" s="32" t="n">
        <f aca="false">(MAX(O345-$D$5,0))*$H$8</f>
        <v>4.29750381717448</v>
      </c>
    </row>
    <row r="346" customFormat="false" ht="12.75" hidden="false" customHeight="false" outlineLevel="0" collapsed="false">
      <c r="C346" s="20" t="n">
        <f aca="false">$H$6</f>
        <v>3.29212628660779</v>
      </c>
      <c r="D346" s="0" t="n">
        <f aca="false">C346+$D$6*($H$5-C346)*$H$7+(C345+$D$6*($H$5-C345)*$H$7-D345)</f>
        <v>3.20307388776935</v>
      </c>
      <c r="E346" s="0" t="n">
        <f aca="false">D346+$D$6*($H$5-D346)*$H$7+(D345+$D$6*($H$5-D345)*$H$7-E345)</f>
        <v>3.23150203060754</v>
      </c>
      <c r="F346" s="0" t="n">
        <f aca="false">E346+$D$6*($H$5-E346)*$H$7+(E345+$D$6*($H$5-E345)*$H$7-F345)</f>
        <v>3.22325807553805</v>
      </c>
      <c r="G346" s="0" t="n">
        <f aca="false">F346+$D$6*($H$5-F346)*$H$7+(F345+$D$6*($H$5-F345)*$H$7-G345)</f>
        <v>3.27741786100695</v>
      </c>
      <c r="H346" s="0" t="n">
        <f aca="false">G346+$D$6*($H$5-G346)*$H$7+(G345+$D$6*($H$5-G345)*$H$7-H345)</f>
        <v>3.15428889651781</v>
      </c>
      <c r="I346" s="0" t="n">
        <f aca="false">H346+$D$6*($H$5-H346)*$H$7+(H345+$D$6*($H$5-H345)*$H$7-I345)</f>
        <v>3.12510430692792</v>
      </c>
      <c r="J346" s="0" t="n">
        <f aca="false">I346+$D$6*($H$5-I346)*$H$7+(I345+$D$6*($H$5-I345)*$H$7-J345)</f>
        <v>3.04663009366978</v>
      </c>
      <c r="K346" s="0" t="n">
        <f aca="false">J346+$D$6*($H$5-J346)*$H$7+(J345+$D$6*($H$5-J345)*$H$7-K345)</f>
        <v>3.00241471353216</v>
      </c>
      <c r="L346" s="0" t="n">
        <f aca="false">K346+$D$6*($H$5-K346)*$H$7+(K345+$D$6*($H$5-K345)*$H$7-L345)</f>
        <v>2.95536939139341</v>
      </c>
      <c r="M346" s="0" t="n">
        <f aca="false">L346+$D$6*($H$5-L346)*$H$7+(L345+$D$6*($H$5-L345)*$H$7-M345)</f>
        <v>2.93552327365949</v>
      </c>
      <c r="N346" s="0" t="n">
        <f aca="false">EXP(M346)</f>
        <v>18.8313545092648</v>
      </c>
      <c r="O346" s="0" t="n">
        <f aca="false">EXP(($H$9*LN(N346))+(1-$H$9)*$H$5+(($D$9^2)/(4*$D$6))*(1-$H$9^2))</f>
        <v>18.7302755229293</v>
      </c>
      <c r="P346" s="32" t="n">
        <f aca="false">(MAX(O346-$D$5,0))*$H$8</f>
        <v>0</v>
      </c>
      <c r="Q346" s="32" t="n">
        <f aca="false">AVERAGE(P345:P346)</f>
        <v>2.14875190858724</v>
      </c>
    </row>
    <row r="347" customFormat="false" ht="12.75" hidden="false" customHeight="false" outlineLevel="0" collapsed="false">
      <c r="A347" s="0" t="n">
        <v>164</v>
      </c>
      <c r="C347" s="20" t="n">
        <f aca="false">$H$6</f>
        <v>3.29212628660779</v>
      </c>
      <c r="D347" s="0" t="n">
        <f aca="true">C347+$D$6*($H$5-C347)*$H$7+$D$9*($H$7^0.5)*(NORMINV(RAND(),0,1))</f>
        <v>3.36503479128827</v>
      </c>
      <c r="E347" s="0" t="n">
        <f aca="true">D347+$D$6*($H$5-D347)*$H$7+$D$9*($H$7^0.5)*(NORMINV(RAND(),0,1))</f>
        <v>3.3560096594981</v>
      </c>
      <c r="F347" s="0" t="n">
        <f aca="true">E347+$D$6*($H$5-E347)*$H$7+$D$9*($H$7^0.5)*(NORMINV(RAND(),0,1))</f>
        <v>3.41659452148917</v>
      </c>
      <c r="G347" s="0" t="n">
        <f aca="true">F347+$D$6*($H$5-F347)*$H$7+$D$9*($H$7^0.5)*(NORMINV(RAND(),0,1))</f>
        <v>3.45235235898028</v>
      </c>
      <c r="H347" s="0" t="n">
        <f aca="true">G347+$D$6*($H$5-G347)*$H$7+$D$9*($H$7^0.5)*(NORMINV(RAND(),0,1))</f>
        <v>3.42924366513957</v>
      </c>
      <c r="I347" s="0" t="n">
        <f aca="true">H347+$D$6*($H$5-H347)*$H$7+$D$9*($H$7^0.5)*(NORMINV(RAND(),0,1))</f>
        <v>3.4286263024257</v>
      </c>
      <c r="J347" s="0" t="n">
        <f aca="true">I347+$D$6*($H$5-I347)*$H$7+$D$9*($H$7^0.5)*(NORMINV(RAND(),0,1))</f>
        <v>3.47081681632575</v>
      </c>
      <c r="K347" s="0" t="n">
        <f aca="true">J347+$D$6*($H$5-J347)*$H$7+$D$9*($H$7^0.5)*(NORMINV(RAND(),0,1))</f>
        <v>3.56195174776758</v>
      </c>
      <c r="L347" s="0" t="n">
        <f aca="true">K347+$D$6*($H$5-K347)*$H$7+$D$9*($H$7^0.5)*(NORMINV(RAND(),0,1))</f>
        <v>3.45685353724735</v>
      </c>
      <c r="M347" s="0" t="n">
        <f aca="true">L347+$D$6*($H$5-L347)*$H$7+$D$9*($H$7^0.5)*(NORMINV(RAND(),0,1))</f>
        <v>3.39007356809367</v>
      </c>
      <c r="N347" s="0" t="n">
        <f aca="false">EXP(M347)</f>
        <v>29.6681348182061</v>
      </c>
      <c r="O347" s="0" t="n">
        <f aca="false">EXP(($H$9*LN(N347))+(1-$H$9)*$H$5+(($D$9^2)/(4*$D$6))*(1-$H$9^2))</f>
        <v>26.8196885308499</v>
      </c>
      <c r="P347" s="32" t="n">
        <f aca="false">(MAX(O347-$D$5,0))*$H$8</f>
        <v>3.44315423807222</v>
      </c>
    </row>
    <row r="348" customFormat="false" ht="12.75" hidden="false" customHeight="false" outlineLevel="0" collapsed="false">
      <c r="C348" s="20" t="n">
        <f aca="false">$H$6</f>
        <v>3.29212628660779</v>
      </c>
      <c r="D348" s="0" t="n">
        <f aca="false">C348+$D$6*($H$5-C348)*$H$7+(C347+$D$6*($H$5-C347)*$H$7-D347)</f>
        <v>3.19511822119943</v>
      </c>
      <c r="E348" s="0" t="n">
        <f aca="false">D348+$D$6*($H$5-D348)*$H$7+(D347+$D$6*($H$5-D347)*$H$7-E347)</f>
        <v>3.18061254189489</v>
      </c>
      <c r="F348" s="0" t="n">
        <f aca="false">E348+$D$6*($H$5-E348)*$H$7+(E347+$D$6*($H$5-E347)*$H$7-F347)</f>
        <v>3.09705219595095</v>
      </c>
      <c r="G348" s="0" t="n">
        <f aca="false">F348+$D$6*($H$5-F348)*$H$7+(F347+$D$6*($H$5-F347)*$H$7-G347)</f>
        <v>3.03886109592825</v>
      </c>
      <c r="H348" s="0" t="n">
        <f aca="false">G348+$D$6*($H$5-G348)*$H$7+(G347+$D$6*($H$5-G347)*$H$7-H347)</f>
        <v>3.04006595223311</v>
      </c>
      <c r="I348" s="0" t="n">
        <f aca="false">H348+$D$6*($H$5-H348)*$H$7+(H347+$D$6*($H$5-H347)*$H$7-I347)</f>
        <v>3.01929640797699</v>
      </c>
      <c r="J348" s="0" t="n">
        <f aca="false">I348+$D$6*($H$5-I348)*$H$7+(I347+$D$6*($H$5-I347)*$H$7-J347)</f>
        <v>2.95622371811144</v>
      </c>
      <c r="K348" s="0" t="n">
        <f aca="false">J348+$D$6*($H$5-J348)*$H$7+(J347+$D$6*($H$5-J347)*$H$7-K347)</f>
        <v>2.84469943005689</v>
      </c>
      <c r="L348" s="0" t="n">
        <f aca="false">K348+$D$6*($H$5-K348)*$H$7+(K347+$D$6*($H$5-K347)*$H$7-L347)</f>
        <v>2.92988947278047</v>
      </c>
      <c r="M348" s="0" t="n">
        <f aca="false">L348+$D$6*($H$5-L348)*$H$7+(L347+$D$6*($H$5-L347)*$H$7-M347)</f>
        <v>2.97723110689749</v>
      </c>
      <c r="N348" s="0" t="n">
        <f aca="false">EXP(M348)</f>
        <v>19.6333785864137</v>
      </c>
      <c r="O348" s="0" t="n">
        <f aca="false">EXP(($H$9*LN(N348))+(1-$H$9)*$H$5+(($D$9^2)/(4*$D$6))*(1-$H$9^2))</f>
        <v>19.3575256672723</v>
      </c>
      <c r="P348" s="32" t="n">
        <f aca="false">(MAX(O348-$D$5,0))*$H$8</f>
        <v>0</v>
      </c>
      <c r="Q348" s="32" t="n">
        <f aca="false">AVERAGE(P347:P348)</f>
        <v>1.72157711903611</v>
      </c>
    </row>
    <row r="349" customFormat="false" ht="12.75" hidden="false" customHeight="false" outlineLevel="0" collapsed="false">
      <c r="A349" s="0" t="n">
        <v>165</v>
      </c>
      <c r="C349" s="20" t="n">
        <f aca="false">$H$6</f>
        <v>3.29212628660779</v>
      </c>
      <c r="D349" s="0" t="n">
        <f aca="true">C349+$D$6*($H$5-C349)*$H$7+$D$9*($H$7^0.5)*(NORMINV(RAND(),0,1))</f>
        <v>3.395949839515</v>
      </c>
      <c r="E349" s="0" t="n">
        <f aca="true">D349+$D$6*($H$5-D349)*$H$7+$D$9*($H$7^0.5)*(NORMINV(RAND(),0,1))</f>
        <v>3.33362161121468</v>
      </c>
      <c r="F349" s="0" t="n">
        <f aca="true">E349+$D$6*($H$5-E349)*$H$7+$D$9*($H$7^0.5)*(NORMINV(RAND(),0,1))</f>
        <v>3.3388136289188</v>
      </c>
      <c r="G349" s="0" t="n">
        <f aca="true">F349+$D$6*($H$5-F349)*$H$7+$D$9*($H$7^0.5)*(NORMINV(RAND(),0,1))</f>
        <v>3.48794522576077</v>
      </c>
      <c r="H349" s="0" t="n">
        <f aca="true">G349+$D$6*($H$5-G349)*$H$7+$D$9*($H$7^0.5)*(NORMINV(RAND(),0,1))</f>
        <v>3.48709846524208</v>
      </c>
      <c r="I349" s="0" t="n">
        <f aca="true">H349+$D$6*($H$5-H349)*$H$7+$D$9*($H$7^0.5)*(NORMINV(RAND(),0,1))</f>
        <v>3.5449673356762</v>
      </c>
      <c r="J349" s="0" t="n">
        <f aca="true">I349+$D$6*($H$5-I349)*$H$7+$D$9*($H$7^0.5)*(NORMINV(RAND(),0,1))</f>
        <v>3.50731782258374</v>
      </c>
      <c r="K349" s="0" t="n">
        <f aca="true">J349+$D$6*($H$5-J349)*$H$7+$D$9*($H$7^0.5)*(NORMINV(RAND(),0,1))</f>
        <v>3.51787248951881</v>
      </c>
      <c r="L349" s="0" t="n">
        <f aca="true">K349+$D$6*($H$5-K349)*$H$7+$D$9*($H$7^0.5)*(NORMINV(RAND(),0,1))</f>
        <v>3.37469608239394</v>
      </c>
      <c r="M349" s="0" t="n">
        <f aca="true">L349+$D$6*($H$5-L349)*$H$7+$D$9*($H$7^0.5)*(NORMINV(RAND(),0,1))</f>
        <v>3.40837085115848</v>
      </c>
      <c r="N349" s="0" t="n">
        <f aca="false">EXP(M349)</f>
        <v>30.2159778138594</v>
      </c>
      <c r="O349" s="0" t="n">
        <f aca="false">EXP(($H$9*LN(N349))+(1-$H$9)*$H$5+(($D$9^2)/(4*$D$6))*(1-$H$9^2))</f>
        <v>27.2100694461159</v>
      </c>
      <c r="P349" s="32" t="n">
        <f aca="false">(MAX(O349-$D$5,0))*$H$8</f>
        <v>3.81449605143672</v>
      </c>
    </row>
    <row r="350" customFormat="false" ht="12.75" hidden="false" customHeight="false" outlineLevel="0" collapsed="false">
      <c r="C350" s="20" t="n">
        <f aca="false">$H$6</f>
        <v>3.29212628660779</v>
      </c>
      <c r="D350" s="0" t="n">
        <f aca="false">C350+$D$6*($H$5-C350)*$H$7+(C349+$D$6*($H$5-C349)*$H$7-D349)</f>
        <v>3.1642031729727</v>
      </c>
      <c r="E350" s="0" t="n">
        <f aca="false">D350+$D$6*($H$5-D350)*$H$7+(D349+$D$6*($H$5-D349)*$H$7-E349)</f>
        <v>3.20300059017831</v>
      </c>
      <c r="F350" s="0" t="n">
        <f aca="false">E350+$D$6*($H$5-E350)*$H$7+(E349+$D$6*($H$5-E349)*$H$7-F349)</f>
        <v>3.17483308852131</v>
      </c>
      <c r="G350" s="0" t="n">
        <f aca="false">F350+$D$6*($H$5-F350)*$H$7+(F349+$D$6*($H$5-F349)*$H$7-G349)</f>
        <v>3.00326822914776</v>
      </c>
      <c r="H350" s="0" t="n">
        <f aca="false">G350+$D$6*($H$5-G350)*$H$7+(G349+$D$6*($H$5-G349)*$H$7-H349)</f>
        <v>2.98221115213061</v>
      </c>
      <c r="I350" s="0" t="n">
        <f aca="false">H350+$D$6*($H$5-H350)*$H$7+(H349+$D$6*($H$5-H349)*$H$7-I349)</f>
        <v>2.9029553747265</v>
      </c>
      <c r="J350" s="0" t="n">
        <f aca="false">I350+$D$6*($H$5-I350)*$H$7+(I349+$D$6*($H$5-I349)*$H$7-J349)</f>
        <v>2.91972271185345</v>
      </c>
      <c r="K350" s="0" t="n">
        <f aca="false">J350+$D$6*($H$5-J350)*$H$7+(J349+$D$6*($H$5-J349)*$H$7-K349)</f>
        <v>2.88877868830566</v>
      </c>
      <c r="L350" s="0" t="n">
        <f aca="false">K350+$D$6*($H$5-K350)*$H$7+(K349+$D$6*($H$5-K349)*$H$7-L349)</f>
        <v>3.01204692763388</v>
      </c>
      <c r="M350" s="0" t="n">
        <f aca="false">L350+$D$6*($H$5-L350)*$H$7+(L349+$D$6*($H$5-L349)*$H$7-M349)</f>
        <v>2.95893382383268</v>
      </c>
      <c r="N350" s="0" t="n">
        <f aca="false">EXP(M350)</f>
        <v>19.2774076823498</v>
      </c>
      <c r="O350" s="0" t="n">
        <f aca="false">EXP(($H$9*LN(N350))+(1-$H$9)*$H$5+(($D$9^2)/(4*$D$6))*(1-$H$9^2))</f>
        <v>19.0798046345407</v>
      </c>
      <c r="P350" s="32" t="n">
        <f aca="false">(MAX(O350-$D$5,0))*$H$8</f>
        <v>0</v>
      </c>
      <c r="Q350" s="32" t="n">
        <f aca="false">AVERAGE(P349:P350)</f>
        <v>1.90724802571836</v>
      </c>
    </row>
    <row r="351" customFormat="false" ht="12.75" hidden="false" customHeight="false" outlineLevel="0" collapsed="false">
      <c r="A351" s="0" t="n">
        <v>166</v>
      </c>
      <c r="C351" s="20" t="n">
        <f aca="false">$H$6</f>
        <v>3.29212628660779</v>
      </c>
      <c r="D351" s="0" t="n">
        <f aca="true">C351+$D$6*($H$5-C351)*$H$7+$D$9*($H$7^0.5)*(NORMINV(RAND(),0,1))</f>
        <v>3.21999856281921</v>
      </c>
      <c r="E351" s="0" t="n">
        <f aca="true">D351+$D$6*($H$5-D351)*$H$7+$D$9*($H$7^0.5)*(NORMINV(RAND(),0,1))</f>
        <v>3.07255791940394</v>
      </c>
      <c r="F351" s="0" t="n">
        <f aca="true">E351+$D$6*($H$5-E351)*$H$7+$D$9*($H$7^0.5)*(NORMINV(RAND(),0,1))</f>
        <v>3.01284339440018</v>
      </c>
      <c r="G351" s="0" t="n">
        <f aca="true">F351+$D$6*($H$5-F351)*$H$7+$D$9*($H$7^0.5)*(NORMINV(RAND(),0,1))</f>
        <v>3.17092680592004</v>
      </c>
      <c r="H351" s="0" t="n">
        <f aca="true">G351+$D$6*($H$5-G351)*$H$7+$D$9*($H$7^0.5)*(NORMINV(RAND(),0,1))</f>
        <v>3.12269073519237</v>
      </c>
      <c r="I351" s="0" t="n">
        <f aca="true">H351+$D$6*($H$5-H351)*$H$7+$D$9*($H$7^0.5)*(NORMINV(RAND(),0,1))</f>
        <v>3.00780648698155</v>
      </c>
      <c r="J351" s="0" t="n">
        <f aca="true">I351+$D$6*($H$5-I351)*$H$7+$D$9*($H$7^0.5)*(NORMINV(RAND(),0,1))</f>
        <v>2.92542630626607</v>
      </c>
      <c r="K351" s="0" t="n">
        <f aca="true">J351+$D$6*($H$5-J351)*$H$7+$D$9*($H$7^0.5)*(NORMINV(RAND(),0,1))</f>
        <v>2.8954296641867</v>
      </c>
      <c r="L351" s="0" t="n">
        <f aca="true">K351+$D$6*($H$5-K351)*$H$7+$D$9*($H$7^0.5)*(NORMINV(RAND(),0,1))</f>
        <v>2.95134364152664</v>
      </c>
      <c r="M351" s="0" t="n">
        <f aca="true">L351+$D$6*($H$5-L351)*$H$7+$D$9*($H$7^0.5)*(NORMINV(RAND(),0,1))</f>
        <v>2.94607392175902</v>
      </c>
      <c r="N351" s="0" t="n">
        <f aca="false">EXP(M351)</f>
        <v>19.031089316958</v>
      </c>
      <c r="O351" s="0" t="n">
        <f aca="false">EXP(($H$9*LN(N351))+(1-$H$9)*$H$5+(($D$9^2)/(4*$D$6))*(1-$H$9^2))</f>
        <v>18.8870013192141</v>
      </c>
      <c r="P351" s="32" t="n">
        <f aca="false">(MAX(O351-$D$5,0))*$H$8</f>
        <v>0</v>
      </c>
    </row>
    <row r="352" customFormat="false" ht="12.75" hidden="false" customHeight="false" outlineLevel="0" collapsed="false">
      <c r="C352" s="20" t="n">
        <f aca="false">$H$6</f>
        <v>3.29212628660779</v>
      </c>
      <c r="D352" s="0" t="n">
        <f aca="false">C352+$D$6*($H$5-C352)*$H$7+(C351+$D$6*($H$5-C351)*$H$7-D351)</f>
        <v>3.34015444966849</v>
      </c>
      <c r="E352" s="0" t="n">
        <f aca="false">D352+$D$6*($H$5-D352)*$H$7+(D351+$D$6*($H$5-D351)*$H$7-E351)</f>
        <v>3.46406428198905</v>
      </c>
      <c r="F352" s="0" t="n">
        <f aca="false">E352+$D$6*($H$5-E352)*$H$7+(E351+$D$6*($H$5-E351)*$H$7-F351)</f>
        <v>3.50080332303994</v>
      </c>
      <c r="G352" s="0" t="n">
        <f aca="false">F352+$D$6*($H$5-F352)*$H$7+(F351+$D$6*($H$5-F351)*$H$7-G351)</f>
        <v>3.32028664898849</v>
      </c>
      <c r="H352" s="0" t="n">
        <f aca="false">G352+$D$6*($H$5-G352)*$H$7+(G351+$D$6*($H$5-G351)*$H$7-H351)</f>
        <v>3.34661888218032</v>
      </c>
      <c r="I352" s="0" t="n">
        <f aca="false">H352+$D$6*($H$5-H352)*$H$7+(H351+$D$6*($H$5-H351)*$H$7-I351)</f>
        <v>3.44011622342114</v>
      </c>
      <c r="J352" s="0" t="n">
        <f aca="false">I352+$D$6*($H$5-I352)*$H$7+(I351+$D$6*($H$5-I351)*$H$7-J351)</f>
        <v>3.50161422817112</v>
      </c>
      <c r="K352" s="0" t="n">
        <f aca="false">J352+$D$6*($H$5-J352)*$H$7+(J351+$D$6*($H$5-J351)*$H$7-K351)</f>
        <v>3.51122151363777</v>
      </c>
      <c r="L352" s="0" t="n">
        <f aca="false">K352+$D$6*($H$5-K352)*$H$7+(K351+$D$6*($H$5-K351)*$H$7-L351)</f>
        <v>3.43539936850117</v>
      </c>
      <c r="M352" s="0" t="n">
        <f aca="false">L352+$D$6*($H$5-L352)*$H$7+(L351+$D$6*($H$5-L351)*$H$7-M351)</f>
        <v>3.42123075323213</v>
      </c>
      <c r="N352" s="0" t="n">
        <f aca="false">EXP(M352)</f>
        <v>30.6070615894576</v>
      </c>
      <c r="O352" s="0" t="n">
        <f aca="false">EXP(($H$9*LN(N352))+(1-$H$9)*$H$5+(($D$9^2)/(4*$D$6))*(1-$H$9^2))</f>
        <v>27.4878367587142</v>
      </c>
      <c r="P352" s="32" t="n">
        <f aca="false">(MAX(O352-$D$5,0))*$H$8</f>
        <v>4.07871649234472</v>
      </c>
      <c r="Q352" s="32" t="n">
        <f aca="false">AVERAGE(P351:P352)</f>
        <v>2.03935824617236</v>
      </c>
    </row>
    <row r="353" customFormat="false" ht="12.75" hidden="false" customHeight="false" outlineLevel="0" collapsed="false">
      <c r="A353" s="0" t="n">
        <v>167</v>
      </c>
      <c r="C353" s="20" t="n">
        <f aca="false">$H$6</f>
        <v>3.29212628660779</v>
      </c>
      <c r="D353" s="0" t="n">
        <f aca="true">C353+$D$6*($H$5-C353)*$H$7+$D$9*($H$7^0.5)*(NORMINV(RAND(),0,1))</f>
        <v>3.3174913126499</v>
      </c>
      <c r="E353" s="0" t="n">
        <f aca="true">D353+$D$6*($H$5-D353)*$H$7+$D$9*($H$7^0.5)*(NORMINV(RAND(),0,1))</f>
        <v>3.20536210553539</v>
      </c>
      <c r="F353" s="0" t="n">
        <f aca="true">E353+$D$6*($H$5-E353)*$H$7+$D$9*($H$7^0.5)*(NORMINV(RAND(),0,1))</f>
        <v>3.15863107226757</v>
      </c>
      <c r="G353" s="0" t="n">
        <f aca="true">F353+$D$6*($H$5-F353)*$H$7+$D$9*($H$7^0.5)*(NORMINV(RAND(),0,1))</f>
        <v>3.22895960072417</v>
      </c>
      <c r="H353" s="0" t="n">
        <f aca="true">G353+$D$6*($H$5-G353)*$H$7+$D$9*($H$7^0.5)*(NORMINV(RAND(),0,1))</f>
        <v>3.10828156405849</v>
      </c>
      <c r="I353" s="0" t="n">
        <f aca="true">H353+$D$6*($H$5-H353)*$H$7+$D$9*($H$7^0.5)*(NORMINV(RAND(),0,1))</f>
        <v>3.06940497007428</v>
      </c>
      <c r="J353" s="0" t="n">
        <f aca="true">I353+$D$6*($H$5-I353)*$H$7+$D$9*($H$7^0.5)*(NORMINV(RAND(),0,1))</f>
        <v>3.04096544096225</v>
      </c>
      <c r="K353" s="0" t="n">
        <f aca="true">J353+$D$6*($H$5-J353)*$H$7+$D$9*($H$7^0.5)*(NORMINV(RAND(),0,1))</f>
        <v>3.02385316911585</v>
      </c>
      <c r="L353" s="0" t="n">
        <f aca="true">K353+$D$6*($H$5-K353)*$H$7+$D$9*($H$7^0.5)*(NORMINV(RAND(),0,1))</f>
        <v>3.06200925352936</v>
      </c>
      <c r="M353" s="0" t="n">
        <f aca="true">L353+$D$6*($H$5-L353)*$H$7+$D$9*($H$7^0.5)*(NORMINV(RAND(),0,1))</f>
        <v>3.04698971690892</v>
      </c>
      <c r="N353" s="0" t="n">
        <f aca="false">EXP(M353)</f>
        <v>21.051876833895</v>
      </c>
      <c r="O353" s="0" t="n">
        <f aca="false">EXP(($H$9*LN(N353))+(1-$H$9)*$H$5+(($D$9^2)/(4*$D$6))*(1-$H$9^2))</f>
        <v>20.4539346880598</v>
      </c>
      <c r="P353" s="32" t="n">
        <f aca="false">(MAX(O353-$D$5,0))*$H$8</f>
        <v>0</v>
      </c>
    </row>
    <row r="354" customFormat="false" ht="12.75" hidden="false" customHeight="false" outlineLevel="0" collapsed="false">
      <c r="C354" s="20" t="n">
        <f aca="false">$H$6</f>
        <v>3.29212628660779</v>
      </c>
      <c r="D354" s="0" t="n">
        <f aca="false">C354+$D$6*($H$5-C354)*$H$7+(C353+$D$6*($H$5-C353)*$H$7-D353)</f>
        <v>3.2426616998378</v>
      </c>
      <c r="E354" s="0" t="n">
        <f aca="false">D354+$D$6*($H$5-D354)*$H$7+(D353+$D$6*($H$5-D353)*$H$7-E353)</f>
        <v>3.3312600958576</v>
      </c>
      <c r="F354" s="0" t="n">
        <f aca="false">E354+$D$6*($H$5-E354)*$H$7+(E353+$D$6*($H$5-E353)*$H$7-F353)</f>
        <v>3.35501564517254</v>
      </c>
      <c r="G354" s="0" t="n">
        <f aca="false">F354+$D$6*($H$5-F354)*$H$7+(F353+$D$6*($H$5-F353)*$H$7-G353)</f>
        <v>3.26225385418436</v>
      </c>
      <c r="H354" s="0" t="n">
        <f aca="false">G354+$D$6*($H$5-G354)*$H$7+(G353+$D$6*($H$5-G353)*$H$7-H353)</f>
        <v>3.3610280533142</v>
      </c>
      <c r="I354" s="0" t="n">
        <f aca="false">H354+$D$6*($H$5-H354)*$H$7+(H353+$D$6*($H$5-H353)*$H$7-I353)</f>
        <v>3.37851774032841</v>
      </c>
      <c r="J354" s="0" t="n">
        <f aca="false">I354+$D$6*($H$5-I354)*$H$7+(I353+$D$6*($H$5-I353)*$H$7-J353)</f>
        <v>3.38607509347494</v>
      </c>
      <c r="K354" s="0" t="n">
        <f aca="false">J354+$D$6*($H$5-J354)*$H$7+(J353+$D$6*($H$5-J353)*$H$7-K353)</f>
        <v>3.38279800870862</v>
      </c>
      <c r="L354" s="0" t="n">
        <f aca="false">K354+$D$6*($H$5-K354)*$H$7+(K353+$D$6*($H$5-K353)*$H$7-L353)</f>
        <v>3.32473375649845</v>
      </c>
      <c r="M354" s="0" t="n">
        <f aca="false">L354+$D$6*($H$5-L354)*$H$7+(L353+$D$6*($H$5-L353)*$H$7-M353)</f>
        <v>3.32031495808224</v>
      </c>
      <c r="N354" s="0" t="n">
        <f aca="false">EXP(M354)</f>
        <v>27.6690637815608</v>
      </c>
      <c r="O354" s="0" t="n">
        <f aca="false">EXP(($H$9*LN(N354))+(1-$H$9)*$H$5+(($D$9^2)/(4*$D$6))*(1-$H$9^2))</f>
        <v>25.3820507908067</v>
      </c>
      <c r="P354" s="32" t="n">
        <f aca="false">(MAX(O354-$D$5,0))*$H$8</f>
        <v>2.07563091797041</v>
      </c>
      <c r="Q354" s="32" t="n">
        <f aca="false">AVERAGE(P353:P354)</f>
        <v>1.03781545898521</v>
      </c>
    </row>
    <row r="355" customFormat="false" ht="12.75" hidden="false" customHeight="false" outlineLevel="0" collapsed="false">
      <c r="A355" s="0" t="n">
        <v>168</v>
      </c>
      <c r="C355" s="20" t="n">
        <f aca="false">$H$6</f>
        <v>3.29212628660779</v>
      </c>
      <c r="D355" s="0" t="n">
        <f aca="true">C355+$D$6*($H$5-C355)*$H$7+$D$9*($H$7^0.5)*(NORMINV(RAND(),0,1))</f>
        <v>3.13937217188275</v>
      </c>
      <c r="E355" s="0" t="n">
        <f aca="true">D355+$D$6*($H$5-D355)*$H$7+$D$9*($H$7^0.5)*(NORMINV(RAND(),0,1))</f>
        <v>3.1286094371674</v>
      </c>
      <c r="F355" s="0" t="n">
        <f aca="true">E355+$D$6*($H$5-E355)*$H$7+$D$9*($H$7^0.5)*(NORMINV(RAND(),0,1))</f>
        <v>3.15501991593712</v>
      </c>
      <c r="G355" s="0" t="n">
        <f aca="true">F355+$D$6*($H$5-F355)*$H$7+$D$9*($H$7^0.5)*(NORMINV(RAND(),0,1))</f>
        <v>3.17906800480891</v>
      </c>
      <c r="H355" s="0" t="n">
        <f aca="true">G355+$D$6*($H$5-G355)*$H$7+$D$9*($H$7^0.5)*(NORMINV(RAND(),0,1))</f>
        <v>2.9844048790772</v>
      </c>
      <c r="I355" s="0" t="n">
        <f aca="true">H355+$D$6*($H$5-H355)*$H$7+$D$9*($H$7^0.5)*(NORMINV(RAND(),0,1))</f>
        <v>2.90878570453742</v>
      </c>
      <c r="J355" s="0" t="n">
        <f aca="true">I355+$D$6*($H$5-I355)*$H$7+$D$9*($H$7^0.5)*(NORMINV(RAND(),0,1))</f>
        <v>2.78413487838457</v>
      </c>
      <c r="K355" s="0" t="n">
        <f aca="true">J355+$D$6*($H$5-J355)*$H$7+$D$9*($H$7^0.5)*(NORMINV(RAND(),0,1))</f>
        <v>2.86510054917921</v>
      </c>
      <c r="L355" s="0" t="n">
        <f aca="true">K355+$D$6*($H$5-K355)*$H$7+$D$9*($H$7^0.5)*(NORMINV(RAND(),0,1))</f>
        <v>2.81914574166111</v>
      </c>
      <c r="M355" s="0" t="n">
        <f aca="true">L355+$D$6*($H$5-L355)*$H$7+$D$9*($H$7^0.5)*(NORMINV(RAND(),0,1))</f>
        <v>2.88185690227708</v>
      </c>
      <c r="N355" s="0" t="n">
        <f aca="false">EXP(M355)</f>
        <v>17.8473832756364</v>
      </c>
      <c r="O355" s="0" t="n">
        <f aca="false">EXP(($H$9*LN(N355))+(1-$H$9)*$H$5+(($D$9^2)/(4*$D$6))*(1-$H$9^2))</f>
        <v>17.952988002882</v>
      </c>
      <c r="P355" s="32" t="n">
        <f aca="false">(MAX(O355-$D$5,0))*$H$8</f>
        <v>0</v>
      </c>
    </row>
    <row r="356" customFormat="false" ht="12.75" hidden="false" customHeight="false" outlineLevel="0" collapsed="false">
      <c r="C356" s="20" t="n">
        <f aca="false">$H$6</f>
        <v>3.29212628660779</v>
      </c>
      <c r="D356" s="0" t="n">
        <f aca="false">C356+$D$6*($H$5-C356)*$H$7+(C355+$D$6*($H$5-C355)*$H$7-D355)</f>
        <v>3.42078084060495</v>
      </c>
      <c r="E356" s="0" t="n">
        <f aca="false">D356+$D$6*($H$5-D356)*$H$7+(D355+$D$6*($H$5-D355)*$H$7-E355)</f>
        <v>3.40801276422559</v>
      </c>
      <c r="F356" s="0" t="n">
        <f aca="false">E356+$D$6*($H$5-E356)*$H$7+(E355+$D$6*($H$5-E355)*$H$7-F355)</f>
        <v>3.35862680150299</v>
      </c>
      <c r="G356" s="0" t="n">
        <f aca="false">F356+$D$6*($H$5-F356)*$H$7+(F355+$D$6*($H$5-F355)*$H$7-G355)</f>
        <v>3.31214545009962</v>
      </c>
      <c r="H356" s="0" t="n">
        <f aca="false">G356+$D$6*($H$5-G356)*$H$7+(G355+$D$6*($H$5-G355)*$H$7-H355)</f>
        <v>3.48490473829548</v>
      </c>
      <c r="I356" s="0" t="n">
        <f aca="false">H356+$D$6*($H$5-H356)*$H$7+(H355+$D$6*($H$5-H355)*$H$7-I355)</f>
        <v>3.53913700586528</v>
      </c>
      <c r="J356" s="0" t="n">
        <f aca="false">I356+$D$6*($H$5-I356)*$H$7+(I355+$D$6*($H$5-I355)*$H$7-J355)</f>
        <v>3.64290565605262</v>
      </c>
      <c r="K356" s="0" t="n">
        <f aca="false">J356+$D$6*($H$5-J356)*$H$7+(J355+$D$6*($H$5-J355)*$H$7-K355)</f>
        <v>3.54155062864526</v>
      </c>
      <c r="L356" s="0" t="n">
        <f aca="false">K356+$D$6*($H$5-K356)*$H$7+(K355+$D$6*($H$5-K355)*$H$7-L355)</f>
        <v>3.5675972683667</v>
      </c>
      <c r="M356" s="0" t="n">
        <f aca="false">L356+$D$6*($H$5-L356)*$H$7+(L355+$D$6*($H$5-L355)*$H$7-M355)</f>
        <v>3.48544777271408</v>
      </c>
      <c r="N356" s="0" t="n">
        <f aca="false">EXP(M356)</f>
        <v>32.6370378134793</v>
      </c>
      <c r="O356" s="0" t="n">
        <f aca="false">EXP(($H$9*LN(N356))+(1-$H$9)*$H$5+(($D$9^2)/(4*$D$6))*(1-$H$9^2))</f>
        <v>28.9179054228097</v>
      </c>
      <c r="P356" s="32" t="n">
        <f aca="false">(MAX(O356-$D$5,0))*$H$8</f>
        <v>5.43903988468874</v>
      </c>
      <c r="Q356" s="32" t="n">
        <f aca="false">AVERAGE(P355:P356)</f>
        <v>2.71951994234437</v>
      </c>
    </row>
    <row r="357" customFormat="false" ht="12.75" hidden="false" customHeight="false" outlineLevel="0" collapsed="false">
      <c r="A357" s="0" t="n">
        <v>169</v>
      </c>
      <c r="C357" s="20" t="n">
        <f aca="false">$H$6</f>
        <v>3.29212628660779</v>
      </c>
      <c r="D357" s="0" t="n">
        <f aca="true">C357+$D$6*($H$5-C357)*$H$7+$D$9*($H$7^0.5)*(NORMINV(RAND(),0,1))</f>
        <v>3.25921866101281</v>
      </c>
      <c r="E357" s="0" t="n">
        <f aca="true">D357+$D$6*($H$5-D357)*$H$7+$D$9*($H$7^0.5)*(NORMINV(RAND(),0,1))</f>
        <v>3.16138573644812</v>
      </c>
      <c r="F357" s="0" t="n">
        <f aca="true">E357+$D$6*($H$5-E357)*$H$7+$D$9*($H$7^0.5)*(NORMINV(RAND(),0,1))</f>
        <v>3.09772369030401</v>
      </c>
      <c r="G357" s="0" t="n">
        <f aca="true">F357+$D$6*($H$5-F357)*$H$7+$D$9*($H$7^0.5)*(NORMINV(RAND(),0,1))</f>
        <v>3.09795391089587</v>
      </c>
      <c r="H357" s="0" t="n">
        <f aca="true">G357+$D$6*($H$5-G357)*$H$7+$D$9*($H$7^0.5)*(NORMINV(RAND(),0,1))</f>
        <v>2.91016236666789</v>
      </c>
      <c r="I357" s="0" t="n">
        <f aca="true">H357+$D$6*($H$5-H357)*$H$7+$D$9*($H$7^0.5)*(NORMINV(RAND(),0,1))</f>
        <v>2.91800256247245</v>
      </c>
      <c r="J357" s="0" t="n">
        <f aca="true">I357+$D$6*($H$5-I357)*$H$7+$D$9*($H$7^0.5)*(NORMINV(RAND(),0,1))</f>
        <v>2.92935466880259</v>
      </c>
      <c r="K357" s="0" t="n">
        <f aca="true">J357+$D$6*($H$5-J357)*$H$7+$D$9*($H$7^0.5)*(NORMINV(RAND(),0,1))</f>
        <v>2.84973778114771</v>
      </c>
      <c r="L357" s="0" t="n">
        <f aca="true">K357+$D$6*($H$5-K357)*$H$7+$D$9*($H$7^0.5)*(NORMINV(RAND(),0,1))</f>
        <v>2.73642815724501</v>
      </c>
      <c r="M357" s="0" t="n">
        <f aca="true">L357+$D$6*($H$5-L357)*$H$7+$D$9*($H$7^0.5)*(NORMINV(RAND(),0,1))</f>
        <v>2.69004089353732</v>
      </c>
      <c r="N357" s="0" t="n">
        <f aca="false">EXP(M357)</f>
        <v>14.7322783630996</v>
      </c>
      <c r="O357" s="0" t="n">
        <f aca="false">EXP(($H$9*LN(N357))+(1-$H$9)*$H$5+(($D$9^2)/(4*$D$6))*(1-$H$9^2))</f>
        <v>15.4292334660279</v>
      </c>
      <c r="P357" s="32" t="n">
        <f aca="false">(MAX(O357-$D$5,0))*$H$8</f>
        <v>0</v>
      </c>
    </row>
    <row r="358" customFormat="false" ht="12.75" hidden="false" customHeight="false" outlineLevel="0" collapsed="false">
      <c r="C358" s="20" t="n">
        <f aca="false">$H$6</f>
        <v>3.29212628660779</v>
      </c>
      <c r="D358" s="0" t="n">
        <f aca="false">C358+$D$6*($H$5-C358)*$H$7+(C357+$D$6*($H$5-C357)*$H$7-D357)</f>
        <v>3.30093435147489</v>
      </c>
      <c r="E358" s="0" t="n">
        <f aca="false">D358+$D$6*($H$5-D358)*$H$7+(D357+$D$6*($H$5-D357)*$H$7-E357)</f>
        <v>3.37523646494487</v>
      </c>
      <c r="F358" s="0" t="n">
        <f aca="false">E358+$D$6*($H$5-E358)*$H$7+(E357+$D$6*($H$5-E357)*$H$7-F357)</f>
        <v>3.4159230271361</v>
      </c>
      <c r="G358" s="0" t="n">
        <f aca="false">F358+$D$6*($H$5-F358)*$H$7+(F357+$D$6*($H$5-F357)*$H$7-G357)</f>
        <v>3.39325954401265</v>
      </c>
      <c r="H358" s="0" t="n">
        <f aca="false">G358+$D$6*($H$5-G358)*$H$7+(G357+$D$6*($H$5-G357)*$H$7-H357)</f>
        <v>3.55914725070479</v>
      </c>
      <c r="I358" s="0" t="n">
        <f aca="false">H358+$D$6*($H$5-H358)*$H$7+(H357+$D$6*($H$5-H357)*$H$7-I357)</f>
        <v>3.52992014793024</v>
      </c>
      <c r="J358" s="0" t="n">
        <f aca="false">I358+$D$6*($H$5-I358)*$H$7+(I357+$D$6*($H$5-I357)*$H$7-J357)</f>
        <v>3.4976858656346</v>
      </c>
      <c r="K358" s="0" t="n">
        <f aca="false">J358+$D$6*($H$5-J358)*$H$7+(J357+$D$6*($H$5-J357)*$H$7-K357)</f>
        <v>3.55691339667676</v>
      </c>
      <c r="L358" s="0" t="n">
        <f aca="false">K358+$D$6*($H$5-K358)*$H$7+(K357+$D$6*($H$5-K357)*$H$7-L357)</f>
        <v>3.6503148527828</v>
      </c>
      <c r="M358" s="0" t="n">
        <f aca="false">L358+$D$6*($H$5-L358)*$H$7+(L357+$D$6*($H$5-L357)*$H$7-M357)</f>
        <v>3.67726378145383</v>
      </c>
      <c r="N358" s="0" t="n">
        <f aca="false">EXP(M358)</f>
        <v>39.5380611526846</v>
      </c>
      <c r="O358" s="0" t="n">
        <f aca="false">EXP(($H$9*LN(N358))+(1-$H$9)*$H$5+(($D$9^2)/(4*$D$6))*(1-$H$9^2))</f>
        <v>33.6479975020969</v>
      </c>
      <c r="P358" s="32" t="n">
        <f aca="false">(MAX(O358-$D$5,0))*$H$8</f>
        <v>9.93844265110452</v>
      </c>
      <c r="Q358" s="32" t="n">
        <f aca="false">AVERAGE(P357:P358)</f>
        <v>4.96922132555226</v>
      </c>
    </row>
    <row r="359" customFormat="false" ht="12.75" hidden="false" customHeight="false" outlineLevel="0" collapsed="false">
      <c r="A359" s="0" t="n">
        <v>170</v>
      </c>
      <c r="C359" s="20" t="n">
        <f aca="false">$H$6</f>
        <v>3.29212628660779</v>
      </c>
      <c r="D359" s="0" t="n">
        <f aca="true">C359+$D$6*($H$5-C359)*$H$7+$D$9*($H$7^0.5)*(NORMINV(RAND(),0,1))</f>
        <v>3.15939545895234</v>
      </c>
      <c r="E359" s="0" t="n">
        <f aca="true">D359+$D$6*($H$5-D359)*$H$7+$D$9*($H$7^0.5)*(NORMINV(RAND(),0,1))</f>
        <v>3.15026304514972</v>
      </c>
      <c r="F359" s="0" t="n">
        <f aca="true">E359+$D$6*($H$5-E359)*$H$7+$D$9*($H$7^0.5)*(NORMINV(RAND(),0,1))</f>
        <v>3.21809418164726</v>
      </c>
      <c r="G359" s="0" t="n">
        <f aca="true">F359+$D$6*($H$5-F359)*$H$7+$D$9*($H$7^0.5)*(NORMINV(RAND(),0,1))</f>
        <v>3.17498824007849</v>
      </c>
      <c r="H359" s="0" t="n">
        <f aca="true">G359+$D$6*($H$5-G359)*$H$7+$D$9*($H$7^0.5)*(NORMINV(RAND(),0,1))</f>
        <v>3.27050663226092</v>
      </c>
      <c r="I359" s="0" t="n">
        <f aca="true">H359+$D$6*($H$5-H359)*$H$7+$D$9*($H$7^0.5)*(NORMINV(RAND(),0,1))</f>
        <v>3.18448262580609</v>
      </c>
      <c r="J359" s="0" t="n">
        <f aca="true">I359+$D$6*($H$5-I359)*$H$7+$D$9*($H$7^0.5)*(NORMINV(RAND(),0,1))</f>
        <v>3.15817736342298</v>
      </c>
      <c r="K359" s="0" t="n">
        <f aca="true">J359+$D$6*($H$5-J359)*$H$7+$D$9*($H$7^0.5)*(NORMINV(RAND(),0,1))</f>
        <v>3.07193846825128</v>
      </c>
      <c r="L359" s="0" t="n">
        <f aca="true">K359+$D$6*($H$5-K359)*$H$7+$D$9*($H$7^0.5)*(NORMINV(RAND(),0,1))</f>
        <v>3.15517197416873</v>
      </c>
      <c r="M359" s="0" t="n">
        <f aca="true">L359+$D$6*($H$5-L359)*$H$7+$D$9*($H$7^0.5)*(NORMINV(RAND(),0,1))</f>
        <v>3.06438564918093</v>
      </c>
      <c r="N359" s="0" t="n">
        <f aca="false">EXP(M359)</f>
        <v>21.4212977520469</v>
      </c>
      <c r="O359" s="0" t="n">
        <f aca="false">EXP(($H$9*LN(N359))+(1-$H$9)*$H$5+(($D$9^2)/(4*$D$6))*(1-$H$9^2))</f>
        <v>20.7368900125535</v>
      </c>
      <c r="P359" s="32" t="n">
        <f aca="false">(MAX(O359-$D$5,0))*$H$8</f>
        <v>0</v>
      </c>
    </row>
    <row r="360" customFormat="false" ht="12.75" hidden="false" customHeight="false" outlineLevel="0" collapsed="false">
      <c r="C360" s="20" t="n">
        <f aca="false">$H$6</f>
        <v>3.29212628660779</v>
      </c>
      <c r="D360" s="0" t="n">
        <f aca="false">C360+$D$6*($H$5-C360)*$H$7+(C359+$D$6*($H$5-C359)*$H$7-D359)</f>
        <v>3.40075755353536</v>
      </c>
      <c r="E360" s="0" t="n">
        <f aca="false">D360+$D$6*($H$5-D360)*$H$7+(D359+$D$6*($H$5-D359)*$H$7-E359)</f>
        <v>3.38635915624327</v>
      </c>
      <c r="F360" s="0" t="n">
        <f aca="false">E360+$D$6*($H$5-E360)*$H$7+(E359+$D$6*($H$5-E359)*$H$7-F359)</f>
        <v>3.29555253579285</v>
      </c>
      <c r="G360" s="0" t="n">
        <f aca="false">F360+$D$6*($H$5-F360)*$H$7+(F359+$D$6*($H$5-F359)*$H$7-G359)</f>
        <v>3.31622521483004</v>
      </c>
      <c r="H360" s="0" t="n">
        <f aca="false">G360+$D$6*($H$5-G360)*$H$7+(G359+$D$6*($H$5-G359)*$H$7-H359)</f>
        <v>3.19880298511177</v>
      </c>
      <c r="I360" s="0" t="n">
        <f aca="false">H360+$D$6*($H$5-H360)*$H$7+(H359+$D$6*($H$5-H359)*$H$7-I359)</f>
        <v>3.2634400845966</v>
      </c>
      <c r="J360" s="0" t="n">
        <f aca="false">I360+$D$6*($H$5-I360)*$H$7+(I359+$D$6*($H$5-I359)*$H$7-J359)</f>
        <v>3.26886317101421</v>
      </c>
      <c r="K360" s="0" t="n">
        <f aca="false">J360+$D$6*($H$5-J360)*$H$7+(J359+$D$6*($H$5-J359)*$H$7-K359)</f>
        <v>3.33471270957319</v>
      </c>
      <c r="L360" s="0" t="n">
        <f aca="false">K360+$D$6*($H$5-K360)*$H$7+(K359+$D$6*($H$5-K359)*$H$7-L359)</f>
        <v>3.23157103585908</v>
      </c>
      <c r="M360" s="0" t="n">
        <f aca="false">L360+$D$6*($H$5-L360)*$H$7+(L359+$D$6*($H$5-L359)*$H$7-M359)</f>
        <v>3.30291902581022</v>
      </c>
      <c r="N360" s="0" t="n">
        <f aca="false">EXP(M360)</f>
        <v>27.1918970354139</v>
      </c>
      <c r="O360" s="0" t="n">
        <f aca="false">EXP(($H$9*LN(N360))+(1-$H$9)*$H$5+(($D$9^2)/(4*$D$6))*(1-$H$9^2))</f>
        <v>25.0357121443905</v>
      </c>
      <c r="P360" s="32" t="n">
        <f aca="false">(MAX(O360-$D$5,0))*$H$8</f>
        <v>1.74618340665757</v>
      </c>
      <c r="Q360" s="32" t="n">
        <f aca="false">AVERAGE(P359:P360)</f>
        <v>0.873091703328786</v>
      </c>
    </row>
    <row r="361" customFormat="false" ht="12.75" hidden="false" customHeight="false" outlineLevel="0" collapsed="false">
      <c r="A361" s="0" t="n">
        <v>171</v>
      </c>
      <c r="C361" s="20" t="n">
        <f aca="false">$H$6</f>
        <v>3.29212628660779</v>
      </c>
      <c r="D361" s="0" t="n">
        <f aca="true">C361+$D$6*($H$5-C361)*$H$7+$D$9*($H$7^0.5)*(NORMINV(RAND(),0,1))</f>
        <v>3.29174806216738</v>
      </c>
      <c r="E361" s="0" t="n">
        <f aca="true">D361+$D$6*($H$5-D361)*$H$7+$D$9*($H$7^0.5)*(NORMINV(RAND(),0,1))</f>
        <v>3.34529299863805</v>
      </c>
      <c r="F361" s="0" t="n">
        <f aca="true">E361+$D$6*($H$5-E361)*$H$7+$D$9*($H$7^0.5)*(NORMINV(RAND(),0,1))</f>
        <v>3.31974579534826</v>
      </c>
      <c r="G361" s="0" t="n">
        <f aca="true">F361+$D$6*($H$5-F361)*$H$7+$D$9*($H$7^0.5)*(NORMINV(RAND(),0,1))</f>
        <v>3.20358882144744</v>
      </c>
      <c r="H361" s="0" t="n">
        <f aca="true">G361+$D$6*($H$5-G361)*$H$7+$D$9*($H$7^0.5)*(NORMINV(RAND(),0,1))</f>
        <v>3.24815154488855</v>
      </c>
      <c r="I361" s="0" t="n">
        <f aca="true">H361+$D$6*($H$5-H361)*$H$7+$D$9*($H$7^0.5)*(NORMINV(RAND(),0,1))</f>
        <v>3.3207043853568</v>
      </c>
      <c r="J361" s="0" t="n">
        <f aca="true">I361+$D$6*($H$5-I361)*$H$7+$D$9*($H$7^0.5)*(NORMINV(RAND(),0,1))</f>
        <v>3.34803926354782</v>
      </c>
      <c r="K361" s="0" t="n">
        <f aca="true">J361+$D$6*($H$5-J361)*$H$7+$D$9*($H$7^0.5)*(NORMINV(RAND(),0,1))</f>
        <v>3.27593726384014</v>
      </c>
      <c r="L361" s="0" t="n">
        <f aca="true">K361+$D$6*($H$5-K361)*$H$7+$D$9*($H$7^0.5)*(NORMINV(RAND(),0,1))</f>
        <v>3.2249190537066</v>
      </c>
      <c r="M361" s="0" t="n">
        <f aca="true">L361+$D$6*($H$5-L361)*$H$7+$D$9*($H$7^0.5)*(NORMINV(RAND(),0,1))</f>
        <v>3.1153305003165</v>
      </c>
      <c r="N361" s="0" t="n">
        <f aca="false">EXP(M361)</f>
        <v>22.5408788901623</v>
      </c>
      <c r="O361" s="0" t="n">
        <f aca="false">EXP(($H$9*LN(N361))+(1-$H$9)*$H$5+(($D$9^2)/(4*$D$6))*(1-$H$9^2))</f>
        <v>21.588256779685</v>
      </c>
      <c r="P361" s="32" t="n">
        <f aca="false">(MAX(O361-$D$5,0))*$H$8</f>
        <v>0</v>
      </c>
    </row>
    <row r="362" customFormat="false" ht="12.75" hidden="false" customHeight="false" outlineLevel="0" collapsed="false">
      <c r="C362" s="20" t="n">
        <f aca="false">$H$6</f>
        <v>3.29212628660779</v>
      </c>
      <c r="D362" s="0" t="n">
        <f aca="false">C362+$D$6*($H$5-C362)*$H$7+(C361+$D$6*($H$5-C361)*$H$7-D361)</f>
        <v>3.26840495032032</v>
      </c>
      <c r="E362" s="0" t="n">
        <f aca="false">D362+$D$6*($H$5-D362)*$H$7+(D361+$D$6*($H$5-D361)*$H$7-E361)</f>
        <v>3.19132920275494</v>
      </c>
      <c r="F362" s="0" t="n">
        <f aca="false">E362+$D$6*($H$5-E362)*$H$7+(E361+$D$6*($H$5-E361)*$H$7-F361)</f>
        <v>3.19390092209186</v>
      </c>
      <c r="G362" s="0" t="n">
        <f aca="false">F362+$D$6*($H$5-F362)*$H$7+(F361+$D$6*($H$5-F361)*$H$7-G361)</f>
        <v>3.28762463346109</v>
      </c>
      <c r="H362" s="0" t="n">
        <f aca="false">G362+$D$6*($H$5-G362)*$H$7+(G361+$D$6*($H$5-G361)*$H$7-H361)</f>
        <v>3.22115807248414</v>
      </c>
      <c r="I362" s="0" t="n">
        <f aca="false">H362+$D$6*($H$5-H362)*$H$7+(H361+$D$6*($H$5-H361)*$H$7-I361)</f>
        <v>3.1272183250459</v>
      </c>
      <c r="J362" s="0" t="n">
        <f aca="false">I362+$D$6*($H$5-I362)*$H$7+(I361+$D$6*($H$5-I361)*$H$7-J361)</f>
        <v>3.07900127088937</v>
      </c>
      <c r="K362" s="0" t="n">
        <f aca="false">J362+$D$6*($H$5-J362)*$H$7+(J361+$D$6*($H$5-J361)*$H$7-K361)</f>
        <v>3.13071391398433</v>
      </c>
      <c r="L362" s="0" t="n">
        <f aca="false">K362+$D$6*($H$5-K362)*$H$7+(K361+$D$6*($H$5-K361)*$H$7-L361)</f>
        <v>3.16182395632121</v>
      </c>
      <c r="M362" s="0" t="n">
        <f aca="false">L362+$D$6*($H$5-L362)*$H$7+(L361+$D$6*($H$5-L361)*$H$7-M361)</f>
        <v>3.25197417467466</v>
      </c>
      <c r="N362" s="0" t="n">
        <f aca="false">EXP(M362)</f>
        <v>25.8413048433893</v>
      </c>
      <c r="O362" s="0" t="n">
        <f aca="false">EXP(($H$9*LN(N362))+(1-$H$9)*$H$5+(($D$9^2)/(4*$D$6))*(1-$H$9^2))</f>
        <v>24.0483895676431</v>
      </c>
      <c r="P362" s="32" t="n">
        <f aca="false">(MAX(O362-$D$5,0))*$H$8</f>
        <v>0.807013120181586</v>
      </c>
      <c r="Q362" s="32" t="n">
        <f aca="false">AVERAGE(P361:P362)</f>
        <v>0.403506560090793</v>
      </c>
    </row>
    <row r="363" customFormat="false" ht="12.75" hidden="false" customHeight="false" outlineLevel="0" collapsed="false">
      <c r="A363" s="0" t="n">
        <v>172</v>
      </c>
      <c r="C363" s="20" t="n">
        <f aca="false">$H$6</f>
        <v>3.29212628660779</v>
      </c>
      <c r="D363" s="0" t="n">
        <f aca="true">C363+$D$6*($H$5-C363)*$H$7+$D$9*($H$7^0.5)*(NORMINV(RAND(),0,1))</f>
        <v>3.13647730406918</v>
      </c>
      <c r="E363" s="0" t="n">
        <f aca="true">D363+$D$6*($H$5-D363)*$H$7+$D$9*($H$7^0.5)*(NORMINV(RAND(),0,1))</f>
        <v>2.9131984625059</v>
      </c>
      <c r="F363" s="0" t="n">
        <f aca="true">E363+$D$6*($H$5-E363)*$H$7+$D$9*($H$7^0.5)*(NORMINV(RAND(),0,1))</f>
        <v>2.80572826184308</v>
      </c>
      <c r="G363" s="0" t="n">
        <f aca="true">F363+$D$6*($H$5-F363)*$H$7+$D$9*($H$7^0.5)*(NORMINV(RAND(),0,1))</f>
        <v>2.75625750556016</v>
      </c>
      <c r="H363" s="0" t="n">
        <f aca="true">G363+$D$6*($H$5-G363)*$H$7+$D$9*($H$7^0.5)*(NORMINV(RAND(),0,1))</f>
        <v>2.73068246973701</v>
      </c>
      <c r="I363" s="0" t="n">
        <f aca="true">H363+$D$6*($H$5-H363)*$H$7+$D$9*($H$7^0.5)*(NORMINV(RAND(),0,1))</f>
        <v>2.7080913494831</v>
      </c>
      <c r="J363" s="0" t="n">
        <f aca="true">I363+$D$6*($H$5-I363)*$H$7+$D$9*($H$7^0.5)*(NORMINV(RAND(),0,1))</f>
        <v>2.65752359135986</v>
      </c>
      <c r="K363" s="0" t="n">
        <f aca="true">J363+$D$6*($H$5-J363)*$H$7+$D$9*($H$7^0.5)*(NORMINV(RAND(),0,1))</f>
        <v>2.50252810474254</v>
      </c>
      <c r="L363" s="0" t="n">
        <f aca="true">K363+$D$6*($H$5-K363)*$H$7+$D$9*($H$7^0.5)*(NORMINV(RAND(),0,1))</f>
        <v>2.52119180369035</v>
      </c>
      <c r="M363" s="0" t="n">
        <f aca="true">L363+$D$6*($H$5-L363)*$H$7+$D$9*($H$7^0.5)*(NORMINV(RAND(),0,1))</f>
        <v>2.50418369522201</v>
      </c>
      <c r="N363" s="0" t="n">
        <f aca="false">EXP(M363)</f>
        <v>12.233568568277</v>
      </c>
      <c r="O363" s="0" t="n">
        <f aca="false">EXP(($H$9*LN(N363))+(1-$H$9)*$H$5+(($D$9^2)/(4*$D$6))*(1-$H$9^2))</f>
        <v>13.3228094646715</v>
      </c>
      <c r="P363" s="32" t="n">
        <f aca="false">(MAX(O363-$D$5,0))*$H$8</f>
        <v>0</v>
      </c>
    </row>
    <row r="364" customFormat="false" ht="12.75" hidden="false" customHeight="false" outlineLevel="0" collapsed="false">
      <c r="C364" s="20" t="n">
        <f aca="false">$H$6</f>
        <v>3.29212628660779</v>
      </c>
      <c r="D364" s="0" t="n">
        <f aca="false">C364+$D$6*($H$5-C364)*$H$7+(C363+$D$6*($H$5-C363)*$H$7-D363)</f>
        <v>3.42367570841852</v>
      </c>
      <c r="E364" s="0" t="n">
        <f aca="false">D364+$D$6*($H$5-D364)*$H$7+(D363+$D$6*($H$5-D363)*$H$7-E363)</f>
        <v>3.62342373888709</v>
      </c>
      <c r="F364" s="0" t="n">
        <f aca="false">E364+$D$6*($H$5-E364)*$H$7+(E363+$D$6*($H$5-E363)*$H$7-F363)</f>
        <v>3.70791845559704</v>
      </c>
      <c r="G364" s="0" t="n">
        <f aca="false">F364+$D$6*($H$5-F364)*$H$7+(F363+$D$6*($H$5-F363)*$H$7-G363)</f>
        <v>3.73495594934836</v>
      </c>
      <c r="H364" s="0" t="n">
        <f aca="false">G364+$D$6*($H$5-G364)*$H$7+(G363+$D$6*($H$5-G363)*$H$7-H363)</f>
        <v>3.73862714763567</v>
      </c>
      <c r="I364" s="0" t="n">
        <f aca="false">H364+$D$6*($H$5-H364)*$H$7+(H363+$D$6*($H$5-H363)*$H$7-I363)</f>
        <v>3.73983136091959</v>
      </c>
      <c r="J364" s="0" t="n">
        <f aca="false">I364+$D$6*($H$5-I364)*$H$7+(I363+$D$6*($H$5-I363)*$H$7-J363)</f>
        <v>3.76951694307732</v>
      </c>
      <c r="K364" s="0" t="n">
        <f aca="false">J364+$D$6*($H$5-J364)*$H$7+(J363+$D$6*($H$5-J363)*$H$7-K363)</f>
        <v>3.90412307308193</v>
      </c>
      <c r="L364" s="0" t="n">
        <f aca="false">K364+$D$6*($H$5-K364)*$H$7+(K363+$D$6*($H$5-K363)*$H$7-L363)</f>
        <v>3.86555120633746</v>
      </c>
      <c r="M364" s="0" t="n">
        <f aca="false">L364+$D$6*($H$5-L364)*$H$7+(L363+$D$6*($H$5-L363)*$H$7-M363)</f>
        <v>3.86312097976914</v>
      </c>
      <c r="N364" s="0" t="n">
        <f aca="false">EXP(M364)</f>
        <v>47.6137211793663</v>
      </c>
      <c r="O364" s="0" t="n">
        <f aca="false">EXP(($H$9*LN(N364))+(1-$H$9)*$H$5+(($D$9^2)/(4*$D$6))*(1-$H$9^2))</f>
        <v>38.967967717384</v>
      </c>
      <c r="P364" s="32" t="n">
        <f aca="false">(MAX(O364-$D$5,0))*$H$8</f>
        <v>14.998954857353</v>
      </c>
      <c r="Q364" s="32" t="n">
        <f aca="false">AVERAGE(P363:P364)</f>
        <v>7.49947742867649</v>
      </c>
    </row>
    <row r="365" customFormat="false" ht="12.75" hidden="false" customHeight="false" outlineLevel="0" collapsed="false">
      <c r="A365" s="0" t="n">
        <v>173</v>
      </c>
      <c r="C365" s="20" t="n">
        <f aca="false">$H$6</f>
        <v>3.29212628660779</v>
      </c>
      <c r="D365" s="0" t="n">
        <f aca="true">C365+$D$6*($H$5-C365)*$H$7+$D$9*($H$7^0.5)*(NORMINV(RAND(),0,1))</f>
        <v>3.35283688666785</v>
      </c>
      <c r="E365" s="0" t="n">
        <f aca="true">D365+$D$6*($H$5-D365)*$H$7+$D$9*($H$7^0.5)*(NORMINV(RAND(),0,1))</f>
        <v>3.36891744399801</v>
      </c>
      <c r="F365" s="0" t="n">
        <f aca="true">E365+$D$6*($H$5-E365)*$H$7+$D$9*($H$7^0.5)*(NORMINV(RAND(),0,1))</f>
        <v>3.43573476922139</v>
      </c>
      <c r="G365" s="0" t="n">
        <f aca="true">F365+$D$6*($H$5-F365)*$H$7+$D$9*($H$7^0.5)*(NORMINV(RAND(),0,1))</f>
        <v>3.54407602615066</v>
      </c>
      <c r="H365" s="0" t="n">
        <f aca="true">G365+$D$6*($H$5-G365)*$H$7+$D$9*($H$7^0.5)*(NORMINV(RAND(),0,1))</f>
        <v>3.5226776656768</v>
      </c>
      <c r="I365" s="0" t="n">
        <f aca="true">H365+$D$6*($H$5-H365)*$H$7+$D$9*($H$7^0.5)*(NORMINV(RAND(),0,1))</f>
        <v>3.60393810590918</v>
      </c>
      <c r="J365" s="0" t="n">
        <f aca="true">I365+$D$6*($H$5-I365)*$H$7+$D$9*($H$7^0.5)*(NORMINV(RAND(),0,1))</f>
        <v>3.75591168646105</v>
      </c>
      <c r="K365" s="0" t="n">
        <f aca="true">J365+$D$6*($H$5-J365)*$H$7+$D$9*($H$7^0.5)*(NORMINV(RAND(),0,1))</f>
        <v>3.74950443841752</v>
      </c>
      <c r="L365" s="0" t="n">
        <f aca="true">K365+$D$6*($H$5-K365)*$H$7+$D$9*($H$7^0.5)*(NORMINV(RAND(),0,1))</f>
        <v>3.63901378812134</v>
      </c>
      <c r="M365" s="0" t="n">
        <f aca="true">L365+$D$6*($H$5-L365)*$H$7+$D$9*($H$7^0.5)*(NORMINV(RAND(),0,1))</f>
        <v>3.69564447697508</v>
      </c>
      <c r="N365" s="0" t="n">
        <f aca="false">EXP(M365)</f>
        <v>40.2715182926601</v>
      </c>
      <c r="O365" s="0" t="n">
        <f aca="false">EXP(($H$9*LN(N365))+(1-$H$9)*$H$5+(($D$9^2)/(4*$D$6))*(1-$H$9^2))</f>
        <v>34.1400186218001</v>
      </c>
      <c r="P365" s="32" t="n">
        <f aca="false">(MAX(O365-$D$5,0))*$H$8</f>
        <v>10.406467617642</v>
      </c>
    </row>
    <row r="366" customFormat="false" ht="12.75" hidden="false" customHeight="false" outlineLevel="0" collapsed="false">
      <c r="C366" s="20" t="n">
        <f aca="false">$H$6</f>
        <v>3.29212628660779</v>
      </c>
      <c r="D366" s="0" t="n">
        <f aca="false">C366+$D$6*($H$5-C366)*$H$7+(C365+$D$6*($H$5-C365)*$H$7-D365)</f>
        <v>3.20731612581985</v>
      </c>
      <c r="E366" s="0" t="n">
        <f aca="false">D366+$D$6*($H$5-D366)*$H$7+(D365+$D$6*($H$5-D365)*$H$7-E365)</f>
        <v>3.16770475739498</v>
      </c>
      <c r="F366" s="0" t="n">
        <f aca="false">E366+$D$6*($H$5-E366)*$H$7+(E365+$D$6*($H$5-E365)*$H$7-F365)</f>
        <v>3.07791194821872</v>
      </c>
      <c r="G366" s="0" t="n">
        <f aca="false">F366+$D$6*($H$5-F366)*$H$7+(F365+$D$6*($H$5-F365)*$H$7-G365)</f>
        <v>2.94713742875787</v>
      </c>
      <c r="H366" s="0" t="n">
        <f aca="false">G366+$D$6*($H$5-G366)*$H$7+(G365+$D$6*($H$5-G365)*$H$7-H365)</f>
        <v>2.94663195169589</v>
      </c>
      <c r="I366" s="0" t="n">
        <f aca="false">H366+$D$6*($H$5-H366)*$H$7+(H365+$D$6*($H$5-H365)*$H$7-I365)</f>
        <v>2.84398460449351</v>
      </c>
      <c r="J366" s="0" t="n">
        <f aca="false">I366+$D$6*($H$5-I366)*$H$7+(I365+$D$6*($H$5-I365)*$H$7-J365)</f>
        <v>2.67112884797614</v>
      </c>
      <c r="K366" s="0" t="n">
        <f aca="false">J366+$D$6*($H$5-J366)*$H$7+(J365+$D$6*($H$5-J365)*$H$7-K365)</f>
        <v>2.65714673940695</v>
      </c>
      <c r="L366" s="0" t="n">
        <f aca="false">K366+$D$6*($H$5-K366)*$H$7+(K365+$D$6*($H$5-K365)*$H$7-L365)</f>
        <v>2.74772922190647</v>
      </c>
      <c r="M366" s="0" t="n">
        <f aca="false">L366+$D$6*($H$5-L366)*$H$7+(L365+$D$6*($H$5-L365)*$H$7-M365)</f>
        <v>2.67166019801608</v>
      </c>
      <c r="N366" s="0" t="n">
        <f aca="false">EXP(M366)</f>
        <v>14.4639623121626</v>
      </c>
      <c r="O366" s="0" t="n">
        <f aca="false">EXP(($H$9*LN(N366))+(1-$H$9)*$H$5+(($D$9^2)/(4*$D$6))*(1-$H$9^2))</f>
        <v>15.2068695355856</v>
      </c>
      <c r="P366" s="32" t="n">
        <f aca="false">(MAX(O366-$D$5,0))*$H$8</f>
        <v>0</v>
      </c>
      <c r="Q366" s="32" t="n">
        <f aca="false">AVERAGE(P365:P366)</f>
        <v>5.20323380882102</v>
      </c>
    </row>
    <row r="367" customFormat="false" ht="12.75" hidden="false" customHeight="false" outlineLevel="0" collapsed="false">
      <c r="A367" s="0" t="n">
        <v>174</v>
      </c>
      <c r="C367" s="20" t="n">
        <f aca="false">$H$6</f>
        <v>3.29212628660779</v>
      </c>
      <c r="D367" s="0" t="n">
        <f aca="true">C367+$D$6*($H$5-C367)*$H$7+$D$9*($H$7^0.5)*(NORMINV(RAND(),0,1))</f>
        <v>3.336681034997</v>
      </c>
      <c r="E367" s="0" t="n">
        <f aca="true">D367+$D$6*($H$5-D367)*$H$7+$D$9*($H$7^0.5)*(NORMINV(RAND(),0,1))</f>
        <v>3.25392333554374</v>
      </c>
      <c r="F367" s="0" t="n">
        <f aca="true">E367+$D$6*($H$5-E367)*$H$7+$D$9*($H$7^0.5)*(NORMINV(RAND(),0,1))</f>
        <v>3.20277789179528</v>
      </c>
      <c r="G367" s="0" t="n">
        <f aca="true">F367+$D$6*($H$5-F367)*$H$7+$D$9*($H$7^0.5)*(NORMINV(RAND(),0,1))</f>
        <v>3.28204214555377</v>
      </c>
      <c r="H367" s="0" t="n">
        <f aca="true">G367+$D$6*($H$5-G367)*$H$7+$D$9*($H$7^0.5)*(NORMINV(RAND(),0,1))</f>
        <v>3.09107938395915</v>
      </c>
      <c r="I367" s="0" t="n">
        <f aca="true">H367+$D$6*($H$5-H367)*$H$7+$D$9*($H$7^0.5)*(NORMINV(RAND(),0,1))</f>
        <v>3.097294409225</v>
      </c>
      <c r="J367" s="0" t="n">
        <f aca="true">I367+$D$6*($H$5-I367)*$H$7+$D$9*($H$7^0.5)*(NORMINV(RAND(),0,1))</f>
        <v>2.99526600297473</v>
      </c>
      <c r="K367" s="0" t="n">
        <f aca="true">J367+$D$6*($H$5-J367)*$H$7+$D$9*($H$7^0.5)*(NORMINV(RAND(),0,1))</f>
        <v>3.06448469110936</v>
      </c>
      <c r="L367" s="0" t="n">
        <f aca="true">K367+$D$6*($H$5-K367)*$H$7+$D$9*($H$7^0.5)*(NORMINV(RAND(),0,1))</f>
        <v>3.09850765566393</v>
      </c>
      <c r="M367" s="0" t="n">
        <f aca="true">L367+$D$6*($H$5-L367)*$H$7+$D$9*($H$7^0.5)*(NORMINV(RAND(),0,1))</f>
        <v>3.03400942387374</v>
      </c>
      <c r="N367" s="0" t="n">
        <f aca="false">EXP(M367)</f>
        <v>20.7803831493835</v>
      </c>
      <c r="O367" s="0" t="n">
        <f aca="false">EXP(($H$9*LN(N367))+(1-$H$9)*$H$5+(($D$9^2)/(4*$D$6))*(1-$H$9^2))</f>
        <v>20.2453205861642</v>
      </c>
      <c r="P367" s="32" t="n">
        <f aca="false">(MAX(O367-$D$5,0))*$H$8</f>
        <v>0</v>
      </c>
    </row>
    <row r="368" customFormat="false" ht="12.75" hidden="false" customHeight="false" outlineLevel="0" collapsed="false">
      <c r="C368" s="20" t="n">
        <f aca="false">$H$6</f>
        <v>3.29212628660779</v>
      </c>
      <c r="D368" s="0" t="n">
        <f aca="false">C368+$D$6*($H$5-C368)*$H$7+(C367+$D$6*($H$5-C367)*$H$7-D367)</f>
        <v>3.2234719774907</v>
      </c>
      <c r="E368" s="0" t="n">
        <f aca="false">D368+$D$6*($H$5-D368)*$H$7+(D367+$D$6*($H$5-D367)*$H$7-E367)</f>
        <v>3.28269886584925</v>
      </c>
      <c r="F368" s="0" t="n">
        <f aca="false">E368+$D$6*($H$5-E368)*$H$7+(E367+$D$6*($H$5-E367)*$H$7-F367)</f>
        <v>3.31086882564483</v>
      </c>
      <c r="G368" s="0" t="n">
        <f aca="false">F368+$D$6*($H$5-F368)*$H$7+(F367+$D$6*($H$5-F367)*$H$7-G367)</f>
        <v>3.20917130935476</v>
      </c>
      <c r="H368" s="0" t="n">
        <f aca="false">G368+$D$6*($H$5-G368)*$H$7+(G367+$D$6*($H$5-G367)*$H$7-H367)</f>
        <v>3.37823023341354</v>
      </c>
      <c r="I368" s="0" t="n">
        <f aca="false">H368+$D$6*($H$5-H368)*$H$7+(H367+$D$6*($H$5-H367)*$H$7-I367)</f>
        <v>3.35062830117769</v>
      </c>
      <c r="J368" s="0" t="n">
        <f aca="false">I368+$D$6*($H$5-I368)*$H$7+(I367+$D$6*($H$5-I367)*$H$7-J367)</f>
        <v>3.43177453146246</v>
      </c>
      <c r="K368" s="0" t="n">
        <f aca="false">J368+$D$6*($H$5-J368)*$H$7+(J367+$D$6*($H$5-J367)*$H$7-K367)</f>
        <v>3.34216648671511</v>
      </c>
      <c r="L368" s="0" t="n">
        <f aca="false">K368+$D$6*($H$5-K368)*$H$7+(K367+$D$6*($H$5-K367)*$H$7-L367)</f>
        <v>3.28823535436388</v>
      </c>
      <c r="M368" s="0" t="n">
        <f aca="false">L368+$D$6*($H$5-L368)*$H$7+(L367+$D$6*($H$5-L367)*$H$7-M367)</f>
        <v>3.33329525111742</v>
      </c>
      <c r="N368" s="0" t="n">
        <f aca="false">EXP(M368)</f>
        <v>28.0305574084607</v>
      </c>
      <c r="O368" s="0" t="n">
        <f aca="false">EXP(($H$9*LN(N368))+(1-$H$9)*$H$5+(($D$9^2)/(4*$D$6))*(1-$H$9^2))</f>
        <v>25.6435953639074</v>
      </c>
      <c r="P368" s="32" t="n">
        <f aca="false">(MAX(O368-$D$5,0))*$H$8</f>
        <v>2.3244198117222</v>
      </c>
      <c r="Q368" s="32" t="n">
        <f aca="false">AVERAGE(P367:P368)</f>
        <v>1.1622099058611</v>
      </c>
    </row>
    <row r="369" customFormat="false" ht="12.75" hidden="false" customHeight="false" outlineLevel="0" collapsed="false">
      <c r="A369" s="0" t="n">
        <v>175</v>
      </c>
      <c r="C369" s="20" t="n">
        <f aca="false">$H$6</f>
        <v>3.29212628660779</v>
      </c>
      <c r="D369" s="0" t="n">
        <f aca="true">C369+$D$6*($H$5-C369)*$H$7+$D$9*($H$7^0.5)*(NORMINV(RAND(),0,1))</f>
        <v>3.28237684700286</v>
      </c>
      <c r="E369" s="0" t="n">
        <f aca="true">D369+$D$6*($H$5-D369)*$H$7+$D$9*($H$7^0.5)*(NORMINV(RAND(),0,1))</f>
        <v>3.26025364212391</v>
      </c>
      <c r="F369" s="0" t="n">
        <f aca="true">E369+$D$6*($H$5-E369)*$H$7+$D$9*($H$7^0.5)*(NORMINV(RAND(),0,1))</f>
        <v>3.20034867219771</v>
      </c>
      <c r="G369" s="0" t="n">
        <f aca="true">F369+$D$6*($H$5-F369)*$H$7+$D$9*($H$7^0.5)*(NORMINV(RAND(),0,1))</f>
        <v>3.17850608511905</v>
      </c>
      <c r="H369" s="0" t="n">
        <f aca="true">G369+$D$6*($H$5-G369)*$H$7+$D$9*($H$7^0.5)*(NORMINV(RAND(),0,1))</f>
        <v>3.17258047963071</v>
      </c>
      <c r="I369" s="0" t="n">
        <f aca="true">H369+$D$6*($H$5-H369)*$H$7+$D$9*($H$7^0.5)*(NORMINV(RAND(),0,1))</f>
        <v>3.06329612325276</v>
      </c>
      <c r="J369" s="0" t="n">
        <f aca="true">I369+$D$6*($H$5-I369)*$H$7+$D$9*($H$7^0.5)*(NORMINV(RAND(),0,1))</f>
        <v>3.15830853977951</v>
      </c>
      <c r="K369" s="0" t="n">
        <f aca="true">J369+$D$6*($H$5-J369)*$H$7+$D$9*($H$7^0.5)*(NORMINV(RAND(),0,1))</f>
        <v>3.17980438312566</v>
      </c>
      <c r="L369" s="0" t="n">
        <f aca="true">K369+$D$6*($H$5-K369)*$H$7+$D$9*($H$7^0.5)*(NORMINV(RAND(),0,1))</f>
        <v>3.15655868913302</v>
      </c>
      <c r="M369" s="0" t="n">
        <f aca="true">L369+$D$6*($H$5-L369)*$H$7+$D$9*($H$7^0.5)*(NORMINV(RAND(),0,1))</f>
        <v>3.14730398939248</v>
      </c>
      <c r="N369" s="0" t="n">
        <f aca="false">EXP(M369)</f>
        <v>23.273235035911</v>
      </c>
      <c r="O369" s="0" t="n">
        <f aca="false">EXP(($H$9*LN(N369))+(1-$H$9)*$H$5+(($D$9^2)/(4*$D$6))*(1-$H$9^2))</f>
        <v>22.1403457345641</v>
      </c>
      <c r="P369" s="32" t="n">
        <f aca="false">(MAX(O369-$D$5,0))*$H$8</f>
        <v>0</v>
      </c>
    </row>
    <row r="370" customFormat="false" ht="12.75" hidden="false" customHeight="false" outlineLevel="0" collapsed="false">
      <c r="C370" s="20" t="n">
        <f aca="false">$H$6</f>
        <v>3.29212628660779</v>
      </c>
      <c r="D370" s="0" t="n">
        <f aca="false">C370+$D$6*($H$5-C370)*$H$7+(C369+$D$6*($H$5-C369)*$H$7-D369)</f>
        <v>3.27777616548484</v>
      </c>
      <c r="E370" s="0" t="n">
        <f aca="false">D370+$D$6*($H$5-D370)*$H$7+(D369+$D$6*($H$5-D369)*$H$7-E369)</f>
        <v>3.27636855926908</v>
      </c>
      <c r="F370" s="0" t="n">
        <f aca="false">E370+$D$6*($H$5-E370)*$H$7+(E369+$D$6*($H$5-E369)*$H$7-F369)</f>
        <v>3.31329804524241</v>
      </c>
      <c r="G370" s="0" t="n">
        <f aca="false">F370+$D$6*($H$5-F370)*$H$7+(F369+$D$6*($H$5-F369)*$H$7-G369)</f>
        <v>3.31270736978948</v>
      </c>
      <c r="H370" s="0" t="n">
        <f aca="false">G370+$D$6*($H$5-G370)*$H$7+(G369+$D$6*($H$5-G369)*$H$7-H369)</f>
        <v>3.29672913774197</v>
      </c>
      <c r="I370" s="0" t="n">
        <f aca="false">H370+$D$6*($H$5-H370)*$H$7+(H369+$D$6*($H$5-H369)*$H$7-I369)</f>
        <v>3.38462658714993</v>
      </c>
      <c r="J370" s="0" t="n">
        <f aca="false">I370+$D$6*($H$5-I370)*$H$7+(I369+$D$6*($H$5-I369)*$H$7-J369)</f>
        <v>3.26873199465768</v>
      </c>
      <c r="K370" s="0" t="n">
        <f aca="false">J370+$D$6*($H$5-J370)*$H$7+(J369+$D$6*($H$5-J369)*$H$7-K369)</f>
        <v>3.22684679469881</v>
      </c>
      <c r="L370" s="0" t="n">
        <f aca="false">K370+$D$6*($H$5-K370)*$H$7+(K369+$D$6*($H$5-K369)*$H$7-L369)</f>
        <v>3.2301843208948</v>
      </c>
      <c r="M370" s="0" t="n">
        <f aca="false">L370+$D$6*($H$5-L370)*$H$7+(L369+$D$6*($H$5-L369)*$H$7-M369)</f>
        <v>3.22000068559867</v>
      </c>
      <c r="N370" s="0" t="n">
        <f aca="false">EXP(M370)</f>
        <v>25.0281373405897</v>
      </c>
      <c r="O370" s="0" t="n">
        <f aca="false">EXP(($H$9*LN(N370))+(1-$H$9)*$H$5+(($D$9^2)/(4*$D$6))*(1-$H$9^2))</f>
        <v>23.4487218649749</v>
      </c>
      <c r="P370" s="32" t="n">
        <f aca="false">(MAX(O370-$D$5,0))*$H$8</f>
        <v>0.236591556480812</v>
      </c>
      <c r="Q370" s="32" t="n">
        <f aca="false">AVERAGE(P369:P370)</f>
        <v>0.118295778240406</v>
      </c>
    </row>
    <row r="371" customFormat="false" ht="12.75" hidden="false" customHeight="false" outlineLevel="0" collapsed="false">
      <c r="A371" s="0" t="n">
        <v>176</v>
      </c>
      <c r="C371" s="20" t="n">
        <f aca="false">$H$6</f>
        <v>3.29212628660779</v>
      </c>
      <c r="D371" s="0" t="n">
        <f aca="true">C371+$D$6*($H$5-C371)*$H$7+$D$9*($H$7^0.5)*(NORMINV(RAND(),0,1))</f>
        <v>3.17300917371171</v>
      </c>
      <c r="E371" s="0" t="n">
        <f aca="true">D371+$D$6*($H$5-D371)*$H$7+$D$9*($H$7^0.5)*(NORMINV(RAND(),0,1))</f>
        <v>3.14868044638949</v>
      </c>
      <c r="F371" s="0" t="n">
        <f aca="true">E371+$D$6*($H$5-E371)*$H$7+$D$9*($H$7^0.5)*(NORMINV(RAND(),0,1))</f>
        <v>3.24982698245541</v>
      </c>
      <c r="G371" s="0" t="n">
        <f aca="true">F371+$D$6*($H$5-F371)*$H$7+$D$9*($H$7^0.5)*(NORMINV(RAND(),0,1))</f>
        <v>3.32122272386442</v>
      </c>
      <c r="H371" s="0" t="n">
        <f aca="true">G371+$D$6*($H$5-G371)*$H$7+$D$9*($H$7^0.5)*(NORMINV(RAND(),0,1))</f>
        <v>3.27532287200514</v>
      </c>
      <c r="I371" s="0" t="n">
        <f aca="true">H371+$D$6*($H$5-H371)*$H$7+$D$9*($H$7^0.5)*(NORMINV(RAND(),0,1))</f>
        <v>3.15174077729042</v>
      </c>
      <c r="J371" s="0" t="n">
        <f aca="true">I371+$D$6*($H$5-I371)*$H$7+$D$9*($H$7^0.5)*(NORMINV(RAND(),0,1))</f>
        <v>3.20223071556175</v>
      </c>
      <c r="K371" s="0" t="n">
        <f aca="true">J371+$D$6*($H$5-J371)*$H$7+$D$9*($H$7^0.5)*(NORMINV(RAND(),0,1))</f>
        <v>3.12062069204854</v>
      </c>
      <c r="L371" s="0" t="n">
        <f aca="true">K371+$D$6*($H$5-K371)*$H$7+$D$9*($H$7^0.5)*(NORMINV(RAND(),0,1))</f>
        <v>3.04861308996968</v>
      </c>
      <c r="M371" s="0" t="n">
        <f aca="true">L371+$D$6*($H$5-L371)*$H$7+$D$9*($H$7^0.5)*(NORMINV(RAND(),0,1))</f>
        <v>3.05255925354567</v>
      </c>
      <c r="N371" s="0" t="n">
        <f aca="false">EXP(M371)</f>
        <v>21.1694531520676</v>
      </c>
      <c r="O371" s="0" t="n">
        <f aca="false">EXP(($H$9*LN(N371))+(1-$H$9)*$H$5+(($D$9^2)/(4*$D$6))*(1-$H$9^2))</f>
        <v>20.5441038328495</v>
      </c>
      <c r="P371" s="32" t="n">
        <f aca="false">(MAX(O371-$D$5,0))*$H$8</f>
        <v>0</v>
      </c>
    </row>
    <row r="372" customFormat="false" ht="12.75" hidden="false" customHeight="false" outlineLevel="0" collapsed="false">
      <c r="C372" s="20" t="n">
        <f aca="false">$H$6</f>
        <v>3.29212628660779</v>
      </c>
      <c r="D372" s="0" t="n">
        <f aca="false">C372+$D$6*($H$5-C372)*$H$7+(C371+$D$6*($H$5-C371)*$H$7-D371)</f>
        <v>3.38714383877599</v>
      </c>
      <c r="E372" s="0" t="n">
        <f aca="false">D372+$D$6*($H$5-D372)*$H$7+(D371+$D$6*($H$5-D371)*$H$7-E371)</f>
        <v>3.3879417550035</v>
      </c>
      <c r="F372" s="0" t="n">
        <f aca="false">E372+$D$6*($H$5-E372)*$H$7+(E371+$D$6*($H$5-E371)*$H$7-F371)</f>
        <v>3.26381973498471</v>
      </c>
      <c r="G372" s="0" t="n">
        <f aca="false">F372+$D$6*($H$5-F372)*$H$7+(F371+$D$6*($H$5-F371)*$H$7-G371)</f>
        <v>3.16999073104411</v>
      </c>
      <c r="H372" s="0" t="n">
        <f aca="false">G372+$D$6*($H$5-G372)*$H$7+(G371+$D$6*($H$5-G371)*$H$7-H371)</f>
        <v>3.19398674536754</v>
      </c>
      <c r="I372" s="0" t="n">
        <f aca="false">H372+$D$6*($H$5-H372)*$H$7+(H371+$D$6*($H$5-H371)*$H$7-I371)</f>
        <v>3.29618193311227</v>
      </c>
      <c r="J372" s="0" t="n">
        <f aca="false">I372+$D$6*($H$5-I372)*$H$7+(I371+$D$6*($H$5-I371)*$H$7-J371)</f>
        <v>3.22480981887544</v>
      </c>
      <c r="K372" s="0" t="n">
        <f aca="false">J372+$D$6*($H$5-J372)*$H$7+(J371+$D$6*($H$5-J371)*$H$7-K371)</f>
        <v>3.28603048577593</v>
      </c>
      <c r="L372" s="0" t="n">
        <f aca="false">K372+$D$6*($H$5-K372)*$H$7+(K371+$D$6*($H$5-K371)*$H$7-L371)</f>
        <v>3.33812992005814</v>
      </c>
      <c r="M372" s="0" t="n">
        <f aca="false">L372+$D$6*($H$5-L372)*$H$7+(L371+$D$6*($H$5-L371)*$H$7-M371)</f>
        <v>3.31474542144549</v>
      </c>
      <c r="N372" s="0" t="n">
        <f aca="false">EXP(M372)</f>
        <v>27.5153882650819</v>
      </c>
      <c r="O372" s="0" t="n">
        <f aca="false">EXP(($H$9*LN(N372))+(1-$H$9)*$H$5+(($D$9^2)/(4*$D$6))*(1-$H$9^2))</f>
        <v>25.2706476441211</v>
      </c>
      <c r="P372" s="32" t="n">
        <f aca="false">(MAX(O372-$D$5,0))*$H$8</f>
        <v>1.96966096686104</v>
      </c>
      <c r="Q372" s="32" t="n">
        <f aca="false">AVERAGE(P371:P372)</f>
        <v>0.984830483430519</v>
      </c>
    </row>
    <row r="373" customFormat="false" ht="12.75" hidden="false" customHeight="false" outlineLevel="0" collapsed="false">
      <c r="A373" s="0" t="n">
        <v>177</v>
      </c>
      <c r="C373" s="20" t="n">
        <f aca="false">$H$6</f>
        <v>3.29212628660779</v>
      </c>
      <c r="D373" s="0" t="n">
        <f aca="true">C373+$D$6*($H$5-C373)*$H$7+$D$9*($H$7^0.5)*(NORMINV(RAND(),0,1))</f>
        <v>3.37262046933891</v>
      </c>
      <c r="E373" s="0" t="n">
        <f aca="true">D373+$D$6*($H$5-D373)*$H$7+$D$9*($H$7^0.5)*(NORMINV(RAND(),0,1))</f>
        <v>3.33954515606154</v>
      </c>
      <c r="F373" s="0" t="n">
        <f aca="true">E373+$D$6*($H$5-E373)*$H$7+$D$9*($H$7^0.5)*(NORMINV(RAND(),0,1))</f>
        <v>3.35352725665514</v>
      </c>
      <c r="G373" s="0" t="n">
        <f aca="true">F373+$D$6*($H$5-F373)*$H$7+$D$9*($H$7^0.5)*(NORMINV(RAND(),0,1))</f>
        <v>3.27323462276364</v>
      </c>
      <c r="H373" s="0" t="n">
        <f aca="true">G373+$D$6*($H$5-G373)*$H$7+$D$9*($H$7^0.5)*(NORMINV(RAND(),0,1))</f>
        <v>3.28040821626821</v>
      </c>
      <c r="I373" s="0" t="n">
        <f aca="true">H373+$D$6*($H$5-H373)*$H$7+$D$9*($H$7^0.5)*(NORMINV(RAND(),0,1))</f>
        <v>3.41921619371515</v>
      </c>
      <c r="J373" s="0" t="n">
        <f aca="true">I373+$D$6*($H$5-I373)*$H$7+$D$9*($H$7^0.5)*(NORMINV(RAND(),0,1))</f>
        <v>3.38018231176185</v>
      </c>
      <c r="K373" s="0" t="n">
        <f aca="true">J373+$D$6*($H$5-J373)*$H$7+$D$9*($H$7^0.5)*(NORMINV(RAND(),0,1))</f>
        <v>3.4125020376405</v>
      </c>
      <c r="L373" s="0" t="n">
        <f aca="true">K373+$D$6*($H$5-K373)*$H$7+$D$9*($H$7^0.5)*(NORMINV(RAND(),0,1))</f>
        <v>3.33986499779885</v>
      </c>
      <c r="M373" s="0" t="n">
        <f aca="true">L373+$D$6*($H$5-L373)*$H$7+$D$9*($H$7^0.5)*(NORMINV(RAND(),0,1))</f>
        <v>3.32696849492977</v>
      </c>
      <c r="N373" s="0" t="n">
        <f aca="false">EXP(M373)</f>
        <v>27.8537747260837</v>
      </c>
      <c r="O373" s="0" t="n">
        <f aca="false">EXP(($H$9*LN(N373))+(1-$H$9)*$H$5+(($D$9^2)/(4*$D$6))*(1-$H$9^2))</f>
        <v>25.5157803305853</v>
      </c>
      <c r="P373" s="32" t="n">
        <f aca="false">(MAX(O373-$D$5,0))*$H$8</f>
        <v>2.20283839113274</v>
      </c>
    </row>
    <row r="374" customFormat="false" ht="12.75" hidden="false" customHeight="false" outlineLevel="0" collapsed="false">
      <c r="C374" s="20" t="n">
        <f aca="false">$H$6</f>
        <v>3.29212628660779</v>
      </c>
      <c r="D374" s="0" t="n">
        <f aca="false">C374+$D$6*($H$5-C374)*$H$7+(C373+$D$6*($H$5-C373)*$H$7-D373)</f>
        <v>3.18753254314879</v>
      </c>
      <c r="E374" s="0" t="n">
        <f aca="false">D374+$D$6*($H$5-D374)*$H$7+(D373+$D$6*($H$5-D373)*$H$7-E373)</f>
        <v>3.19707704533145</v>
      </c>
      <c r="F374" s="0" t="n">
        <f aca="false">E374+$D$6*($H$5-E374)*$H$7+(E373+$D$6*($H$5-E373)*$H$7-F373)</f>
        <v>3.16011946078497</v>
      </c>
      <c r="G374" s="0" t="n">
        <f aca="false">F374+$D$6*($H$5-F374)*$H$7+(F373+$D$6*($H$5-F373)*$H$7-G373)</f>
        <v>3.21797883214488</v>
      </c>
      <c r="H374" s="0" t="n">
        <f aca="false">G374+$D$6*($H$5-G374)*$H$7+(G373+$D$6*($H$5-G373)*$H$7-H373)</f>
        <v>3.18890140110448</v>
      </c>
      <c r="I374" s="0" t="n">
        <f aca="false">H374+$D$6*($H$5-H374)*$H$7+(H373+$D$6*($H$5-H373)*$H$7-I373)</f>
        <v>3.02870651668754</v>
      </c>
      <c r="J374" s="0" t="n">
        <f aca="false">I374+$D$6*($H$5-I374)*$H$7+(I373+$D$6*($H$5-I373)*$H$7-J373)</f>
        <v>3.04685822267534</v>
      </c>
      <c r="K374" s="0" t="n">
        <f aca="false">J374+$D$6*($H$5-J374)*$H$7+(J373+$D$6*($H$5-J373)*$H$7-K373)</f>
        <v>2.99414914018397</v>
      </c>
      <c r="L374" s="0" t="n">
        <f aca="false">K374+$D$6*($H$5-K374)*$H$7+(K373+$D$6*($H$5-K373)*$H$7-L373)</f>
        <v>3.04687801222896</v>
      </c>
      <c r="M374" s="0" t="n">
        <f aca="false">L374+$D$6*($H$5-L374)*$H$7+(L373+$D$6*($H$5-L373)*$H$7-M373)</f>
        <v>3.04033618006139</v>
      </c>
      <c r="N374" s="0" t="n">
        <f aca="false">EXP(M374)</f>
        <v>20.9122723425035</v>
      </c>
      <c r="O374" s="0" t="n">
        <f aca="false">EXP(($H$9*LN(N374))+(1-$H$9)*$H$5+(($D$9^2)/(4*$D$6))*(1-$H$9^2))</f>
        <v>20.3467345461454</v>
      </c>
      <c r="P374" s="32" t="n">
        <f aca="false">(MAX(O374-$D$5,0))*$H$8</f>
        <v>0</v>
      </c>
      <c r="Q374" s="32" t="n">
        <f aca="false">AVERAGE(P373:P374)</f>
        <v>1.10141919556637</v>
      </c>
    </row>
    <row r="375" customFormat="false" ht="12.75" hidden="false" customHeight="false" outlineLevel="0" collapsed="false">
      <c r="A375" s="0" t="n">
        <v>178</v>
      </c>
      <c r="C375" s="20" t="n">
        <f aca="false">$H$6</f>
        <v>3.29212628660779</v>
      </c>
      <c r="D375" s="0" t="n">
        <f aca="true">C375+$D$6*($H$5-C375)*$H$7+$D$9*($H$7^0.5)*(NORMINV(RAND(),0,1))</f>
        <v>3.30596493310588</v>
      </c>
      <c r="E375" s="0" t="n">
        <f aca="true">D375+$D$6*($H$5-D375)*$H$7+$D$9*($H$7^0.5)*(NORMINV(RAND(),0,1))</f>
        <v>3.20001640291874</v>
      </c>
      <c r="F375" s="0" t="n">
        <f aca="true">E375+$D$6*($H$5-E375)*$H$7+$D$9*($H$7^0.5)*(NORMINV(RAND(),0,1))</f>
        <v>3.29399377407297</v>
      </c>
      <c r="G375" s="0" t="n">
        <f aca="true">F375+$D$6*($H$5-F375)*$H$7+$D$9*($H$7^0.5)*(NORMINV(RAND(),0,1))</f>
        <v>3.30735417578447</v>
      </c>
      <c r="H375" s="0" t="n">
        <f aca="true">G375+$D$6*($H$5-G375)*$H$7+$D$9*($H$7^0.5)*(NORMINV(RAND(),0,1))</f>
        <v>3.30687433811982</v>
      </c>
      <c r="I375" s="0" t="n">
        <f aca="true">H375+$D$6*($H$5-H375)*$H$7+$D$9*($H$7^0.5)*(NORMINV(RAND(),0,1))</f>
        <v>3.1800931384142</v>
      </c>
      <c r="J375" s="0" t="n">
        <f aca="true">I375+$D$6*($H$5-I375)*$H$7+$D$9*($H$7^0.5)*(NORMINV(RAND(),0,1))</f>
        <v>3.13280503268561</v>
      </c>
      <c r="K375" s="0" t="n">
        <f aca="true">J375+$D$6*($H$5-J375)*$H$7+$D$9*($H$7^0.5)*(NORMINV(RAND(),0,1))</f>
        <v>3.22430262307256</v>
      </c>
      <c r="L375" s="0" t="n">
        <f aca="true">K375+$D$6*($H$5-K375)*$H$7+$D$9*($H$7^0.5)*(NORMINV(RAND(),0,1))</f>
        <v>3.31146096360629</v>
      </c>
      <c r="M375" s="0" t="n">
        <f aca="true">L375+$D$6*($H$5-L375)*$H$7+$D$9*($H$7^0.5)*(NORMINV(RAND(),0,1))</f>
        <v>3.16877387148887</v>
      </c>
      <c r="N375" s="0" t="n">
        <f aca="false">EXP(M375)</f>
        <v>23.7783112097494</v>
      </c>
      <c r="O375" s="0" t="n">
        <f aca="false">EXP(($H$9*LN(N375))+(1-$H$9)*$H$5+(($D$9^2)/(4*$D$6))*(1-$H$9^2))</f>
        <v>22.5189694559625</v>
      </c>
      <c r="P375" s="32" t="n">
        <f aca="false">(MAX(O375-$D$5,0))*$H$8</f>
        <v>0</v>
      </c>
    </row>
    <row r="376" customFormat="false" ht="12.75" hidden="false" customHeight="false" outlineLevel="0" collapsed="false">
      <c r="C376" s="20" t="n">
        <f aca="false">$H$6</f>
        <v>3.29212628660779</v>
      </c>
      <c r="D376" s="0" t="n">
        <f aca="false">C376+$D$6*($H$5-C376)*$H$7+(C375+$D$6*($H$5-C375)*$H$7-D375)</f>
        <v>3.25418807938182</v>
      </c>
      <c r="E376" s="0" t="n">
        <f aca="false">D376+$D$6*($H$5-D376)*$H$7+(D375+$D$6*($H$5-D375)*$H$7-E375)</f>
        <v>3.33660579847425</v>
      </c>
      <c r="F376" s="0" t="n">
        <f aca="false">E376+$D$6*($H$5-E376)*$H$7+(E375+$D$6*($H$5-E375)*$H$7-F375)</f>
        <v>3.21965294336715</v>
      </c>
      <c r="G376" s="0" t="n">
        <f aca="false">F376+$D$6*($H$5-F376)*$H$7+(F375+$D$6*($H$5-F375)*$H$7-G375)</f>
        <v>3.18385927912405</v>
      </c>
      <c r="H376" s="0" t="n">
        <f aca="false">G376+$D$6*($H$5-G376)*$H$7+(G375+$D$6*($H$5-G375)*$H$7-H375)</f>
        <v>3.16243527925287</v>
      </c>
      <c r="I376" s="0" t="n">
        <f aca="false">H376+$D$6*($H$5-H376)*$H$7+(H375+$D$6*($H$5-H375)*$H$7-I375)</f>
        <v>3.26782957198849</v>
      </c>
      <c r="J376" s="0" t="n">
        <f aca="false">I376+$D$6*($H$5-I376)*$H$7+(I375+$D$6*($H$5-I375)*$H$7-J375)</f>
        <v>3.29423550175158</v>
      </c>
      <c r="K376" s="0" t="n">
        <f aca="false">J376+$D$6*($H$5-J376)*$H$7+(J375+$D$6*($H$5-J375)*$H$7-K375)</f>
        <v>3.18234855475191</v>
      </c>
      <c r="L376" s="0" t="n">
        <f aca="false">K376+$D$6*($H$5-K376)*$H$7+(K375+$D$6*($H$5-K375)*$H$7-L375)</f>
        <v>3.07528204642152</v>
      </c>
      <c r="M376" s="0" t="n">
        <f aca="false">L376+$D$6*($H$5-L376)*$H$7+(L375+$D$6*($H$5-L375)*$H$7-M375)</f>
        <v>3.19853080350228</v>
      </c>
      <c r="N376" s="0" t="n">
        <f aca="false">EXP(M376)</f>
        <v>24.4965135539053</v>
      </c>
      <c r="O376" s="0" t="n">
        <f aca="false">EXP(($H$9*LN(N376))+(1-$H$9)*$H$5+(($D$9^2)/(4*$D$6))*(1-$H$9^2))</f>
        <v>23.0544657089854</v>
      </c>
      <c r="P376" s="32" t="n">
        <f aca="false">(MAX(O376-$D$5,0))*$H$8</f>
        <v>0</v>
      </c>
      <c r="Q376" s="32" t="n">
        <f aca="false">AVERAGE(P375:P376)</f>
        <v>0</v>
      </c>
    </row>
    <row r="377" customFormat="false" ht="12.75" hidden="false" customHeight="false" outlineLevel="0" collapsed="false">
      <c r="A377" s="0" t="n">
        <v>179</v>
      </c>
      <c r="C377" s="20" t="n">
        <f aca="false">$H$6</f>
        <v>3.29212628660779</v>
      </c>
      <c r="D377" s="0" t="n">
        <f aca="true">C377+$D$6*($H$5-C377)*$H$7+$D$9*($H$7^0.5)*(NORMINV(RAND(),0,1))</f>
        <v>3.33390317222063</v>
      </c>
      <c r="E377" s="0" t="n">
        <f aca="true">D377+$D$6*($H$5-D377)*$H$7+$D$9*($H$7^0.5)*(NORMINV(RAND(),0,1))</f>
        <v>3.24401656513288</v>
      </c>
      <c r="F377" s="0" t="n">
        <f aca="true">E377+$D$6*($H$5-E377)*$H$7+$D$9*($H$7^0.5)*(NORMINV(RAND(),0,1))</f>
        <v>3.22668460522151</v>
      </c>
      <c r="G377" s="0" t="n">
        <f aca="true">F377+$D$6*($H$5-F377)*$H$7+$D$9*($H$7^0.5)*(NORMINV(RAND(),0,1))</f>
        <v>3.18630123772768</v>
      </c>
      <c r="H377" s="0" t="n">
        <f aca="true">G377+$D$6*($H$5-G377)*$H$7+$D$9*($H$7^0.5)*(NORMINV(RAND(),0,1))</f>
        <v>3.17471577080085</v>
      </c>
      <c r="I377" s="0" t="n">
        <f aca="true">H377+$D$6*($H$5-H377)*$H$7+$D$9*($H$7^0.5)*(NORMINV(RAND(),0,1))</f>
        <v>3.26941092811671</v>
      </c>
      <c r="J377" s="0" t="n">
        <f aca="true">I377+$D$6*($H$5-I377)*$H$7+$D$9*($H$7^0.5)*(NORMINV(RAND(),0,1))</f>
        <v>3.087480851553</v>
      </c>
      <c r="K377" s="0" t="n">
        <f aca="true">J377+$D$6*($H$5-J377)*$H$7+$D$9*($H$7^0.5)*(NORMINV(RAND(),0,1))</f>
        <v>3.13519745227653</v>
      </c>
      <c r="L377" s="0" t="n">
        <f aca="true">K377+$D$6*($H$5-K377)*$H$7+$D$9*($H$7^0.5)*(NORMINV(RAND(),0,1))</f>
        <v>3.13828103060522</v>
      </c>
      <c r="M377" s="0" t="n">
        <f aca="true">L377+$D$6*($H$5-L377)*$H$7+$D$9*($H$7^0.5)*(NORMINV(RAND(),0,1))</f>
        <v>3.12172794184965</v>
      </c>
      <c r="N377" s="0" t="n">
        <f aca="false">EXP(M377)</f>
        <v>22.6855450983735</v>
      </c>
      <c r="O377" s="0" t="n">
        <f aca="false">EXP(($H$9*LN(N377))+(1-$H$9)*$H$5+(($D$9^2)/(4*$D$6))*(1-$H$9^2))</f>
        <v>21.6976091037958</v>
      </c>
      <c r="P377" s="32" t="n">
        <f aca="false">(MAX(O377-$D$5,0))*$H$8</f>
        <v>0</v>
      </c>
    </row>
    <row r="378" customFormat="false" ht="12.75" hidden="false" customHeight="false" outlineLevel="0" collapsed="false">
      <c r="C378" s="20" t="n">
        <f aca="false">$H$6</f>
        <v>3.29212628660779</v>
      </c>
      <c r="D378" s="0" t="n">
        <f aca="false">C378+$D$6*($H$5-C378)*$H$7+(C377+$D$6*($H$5-C377)*$H$7-D377)</f>
        <v>3.22624984026707</v>
      </c>
      <c r="E378" s="0" t="n">
        <f aca="false">D378+$D$6*($H$5-D378)*$H$7+(D377+$D$6*($H$5-D377)*$H$7-E377)</f>
        <v>3.29260563626011</v>
      </c>
      <c r="F378" s="0" t="n">
        <f aca="false">E378+$D$6*($H$5-E378)*$H$7+(E377+$D$6*($H$5-E377)*$H$7-F377)</f>
        <v>3.28696211221861</v>
      </c>
      <c r="G378" s="0" t="n">
        <f aca="false">F378+$D$6*($H$5-F378)*$H$7+(F377+$D$6*($H$5-F377)*$H$7-G377)</f>
        <v>3.30491221718085</v>
      </c>
      <c r="H378" s="0" t="n">
        <f aca="false">G378+$D$6*($H$5-G378)*$H$7+(G377+$D$6*($H$5-G377)*$H$7-H377)</f>
        <v>3.29459384657184</v>
      </c>
      <c r="I378" s="0" t="n">
        <f aca="false">H378+$D$6*($H$5-H378)*$H$7+(H377+$D$6*($H$5-H377)*$H$7-I377)</f>
        <v>3.17851178228598</v>
      </c>
      <c r="J378" s="0" t="n">
        <f aca="false">I378+$D$6*($H$5-I378)*$H$7+(I377+$D$6*($H$5-I377)*$H$7-J377)</f>
        <v>3.33955968288419</v>
      </c>
      <c r="K378" s="0" t="n">
        <f aca="false">J378+$D$6*($H$5-J378)*$H$7+(J377+$D$6*($H$5-J377)*$H$7-K377)</f>
        <v>3.27145372554795</v>
      </c>
      <c r="L378" s="0" t="n">
        <f aca="false">K378+$D$6*($H$5-K378)*$H$7+(K377+$D$6*($H$5-K377)*$H$7-L377)</f>
        <v>3.24846197942259</v>
      </c>
      <c r="M378" s="0" t="n">
        <f aca="false">L378+$D$6*($H$5-L378)*$H$7+(L377+$D$6*($H$5-L377)*$H$7-M377)</f>
        <v>3.24557673314151</v>
      </c>
      <c r="N378" s="0" t="n">
        <f aca="false">EXP(M378)</f>
        <v>25.6765142875217</v>
      </c>
      <c r="O378" s="0" t="n">
        <f aca="false">EXP(($H$9*LN(N378))+(1-$H$9)*$H$5+(($D$9^2)/(4*$D$6))*(1-$H$9^2))</f>
        <v>23.927189702821</v>
      </c>
      <c r="P378" s="32" t="n">
        <f aca="false">(MAX(O378-$D$5,0))*$H$8</f>
        <v>0.691724242517259</v>
      </c>
      <c r="Q378" s="32" t="n">
        <f aca="false">AVERAGE(P377:P378)</f>
        <v>0.345862121258629</v>
      </c>
    </row>
    <row r="379" customFormat="false" ht="12.75" hidden="false" customHeight="false" outlineLevel="0" collapsed="false">
      <c r="A379" s="0" t="n">
        <v>180</v>
      </c>
      <c r="C379" s="20" t="n">
        <f aca="false">$H$6</f>
        <v>3.29212628660779</v>
      </c>
      <c r="D379" s="0" t="n">
        <f aca="true">C379+$D$6*($H$5-C379)*$H$7+$D$9*($H$7^0.5)*(NORMINV(RAND(),0,1))</f>
        <v>3.39237510201445</v>
      </c>
      <c r="E379" s="0" t="n">
        <f aca="true">D379+$D$6*($H$5-D379)*$H$7+$D$9*($H$7^0.5)*(NORMINV(RAND(),0,1))</f>
        <v>3.46557694844974</v>
      </c>
      <c r="F379" s="0" t="n">
        <f aca="true">E379+$D$6*($H$5-E379)*$H$7+$D$9*($H$7^0.5)*(NORMINV(RAND(),0,1))</f>
        <v>3.59424340998355</v>
      </c>
      <c r="G379" s="0" t="n">
        <f aca="true">F379+$D$6*($H$5-F379)*$H$7+$D$9*($H$7^0.5)*(NORMINV(RAND(),0,1))</f>
        <v>3.60666132779073</v>
      </c>
      <c r="H379" s="0" t="n">
        <f aca="true">G379+$D$6*($H$5-G379)*$H$7+$D$9*($H$7^0.5)*(NORMINV(RAND(),0,1))</f>
        <v>3.49029043581144</v>
      </c>
      <c r="I379" s="0" t="n">
        <f aca="true">H379+$D$6*($H$5-H379)*$H$7+$D$9*($H$7^0.5)*(NORMINV(RAND(),0,1))</f>
        <v>3.46014912583887</v>
      </c>
      <c r="J379" s="0" t="n">
        <f aca="true">I379+$D$6*($H$5-I379)*$H$7+$D$9*($H$7^0.5)*(NORMINV(RAND(),0,1))</f>
        <v>3.60917082875293</v>
      </c>
      <c r="K379" s="0" t="n">
        <f aca="true">J379+$D$6*($H$5-J379)*$H$7+$D$9*($H$7^0.5)*(NORMINV(RAND(),0,1))</f>
        <v>3.55183143873294</v>
      </c>
      <c r="L379" s="0" t="n">
        <f aca="true">K379+$D$6*($H$5-K379)*$H$7+$D$9*($H$7^0.5)*(NORMINV(RAND(),0,1))</f>
        <v>3.46016892610979</v>
      </c>
      <c r="M379" s="0" t="n">
        <f aca="true">L379+$D$6*($H$5-L379)*$H$7+$D$9*($H$7^0.5)*(NORMINV(RAND(),0,1))</f>
        <v>3.41441936305687</v>
      </c>
      <c r="N379" s="0" t="n">
        <f aca="false">EXP(M379)</f>
        <v>30.3992933494118</v>
      </c>
      <c r="O379" s="0" t="n">
        <f aca="false">EXP(($H$9*LN(N379))+(1-$H$9)*$H$5+(($D$9^2)/(4*$D$6))*(1-$H$9^2))</f>
        <v>27.3403628459615</v>
      </c>
      <c r="P379" s="32" t="n">
        <f aca="false">(MAX(O379-$D$5,0))*$H$8</f>
        <v>3.93843496718809</v>
      </c>
    </row>
    <row r="380" customFormat="false" ht="12.75" hidden="false" customHeight="false" outlineLevel="0" collapsed="false">
      <c r="C380" s="20" t="n">
        <f aca="false">$H$6</f>
        <v>3.29212628660779</v>
      </c>
      <c r="D380" s="0" t="n">
        <f aca="false">C380+$D$6*($H$5-C380)*$H$7+(C379+$D$6*($H$5-C379)*$H$7-D379)</f>
        <v>3.16777791047325</v>
      </c>
      <c r="E380" s="0" t="n">
        <f aca="false">D380+$D$6*($H$5-D380)*$H$7+(D379+$D$6*($H$5-D379)*$H$7-E379)</f>
        <v>3.07104525294325</v>
      </c>
      <c r="F380" s="0" t="n">
        <f aca="false">E380+$D$6*($H$5-E380)*$H$7+(E379+$D$6*($H$5-E379)*$H$7-F379)</f>
        <v>2.91940330745657</v>
      </c>
      <c r="G380" s="0" t="n">
        <f aca="false">F380+$D$6*($H$5-F380)*$H$7+(F379+$D$6*($H$5-F379)*$H$7-G379)</f>
        <v>2.88455212711779</v>
      </c>
      <c r="H380" s="0" t="n">
        <f aca="false">G380+$D$6*($H$5-G380)*$H$7+(G379+$D$6*($H$5-G379)*$H$7-H379)</f>
        <v>2.97901918156124</v>
      </c>
      <c r="I380" s="0" t="n">
        <f aca="false">H380+$D$6*($H$5-H380)*$H$7+(H379+$D$6*($H$5-H379)*$H$7-I379)</f>
        <v>2.98777358456382</v>
      </c>
      <c r="J380" s="0" t="n">
        <f aca="false">I380+$D$6*($H$5-I380)*$H$7+(I379+$D$6*($H$5-I379)*$H$7-J379)</f>
        <v>2.81786970568425</v>
      </c>
      <c r="K380" s="0" t="n">
        <f aca="false">J380+$D$6*($H$5-J380)*$H$7+(J379+$D$6*($H$5-J379)*$H$7-K379)</f>
        <v>2.85481973909153</v>
      </c>
      <c r="L380" s="0" t="n">
        <f aca="false">K380+$D$6*($H$5-K380)*$H$7+(K379+$D$6*($H$5-K379)*$H$7-L379)</f>
        <v>2.92657408391802</v>
      </c>
      <c r="M380" s="0" t="n">
        <f aca="false">L380+$D$6*($H$5-L380)*$H$7+(L379+$D$6*($H$5-L379)*$H$7-M379)</f>
        <v>2.95288531193429</v>
      </c>
      <c r="N380" s="0" t="n">
        <f aca="false">EXP(M380)</f>
        <v>19.1611599698541</v>
      </c>
      <c r="O380" s="0" t="n">
        <f aca="false">EXP(($H$9*LN(N380))+(1-$H$9)*$H$5+(($D$9^2)/(4*$D$6))*(1-$H$9^2))</f>
        <v>18.9888778012639</v>
      </c>
      <c r="P380" s="32" t="n">
        <f aca="false">(MAX(O380-$D$5,0))*$H$8</f>
        <v>0</v>
      </c>
      <c r="Q380" s="32" t="n">
        <f aca="false">AVERAGE(P379:P380)</f>
        <v>1.96921748359404</v>
      </c>
    </row>
    <row r="381" customFormat="false" ht="12.75" hidden="false" customHeight="false" outlineLevel="0" collapsed="false">
      <c r="A381" s="0" t="n">
        <v>181</v>
      </c>
      <c r="C381" s="20" t="n">
        <f aca="false">$H$6</f>
        <v>3.29212628660779</v>
      </c>
      <c r="D381" s="0" t="n">
        <f aca="true">C381+$D$6*($H$5-C381)*$H$7+$D$9*($H$7^0.5)*(NORMINV(RAND(),0,1))</f>
        <v>3.36796989322458</v>
      </c>
      <c r="E381" s="0" t="n">
        <f aca="true">D381+$D$6*($H$5-D381)*$H$7+$D$9*($H$7^0.5)*(NORMINV(RAND(),0,1))</f>
        <v>3.27602067921089</v>
      </c>
      <c r="F381" s="0" t="n">
        <f aca="true">E381+$D$6*($H$5-E381)*$H$7+$D$9*($H$7^0.5)*(NORMINV(RAND(),0,1))</f>
        <v>3.36805793887265</v>
      </c>
      <c r="G381" s="0" t="n">
        <f aca="true">F381+$D$6*($H$5-F381)*$H$7+$D$9*($H$7^0.5)*(NORMINV(RAND(),0,1))</f>
        <v>3.34363472257474</v>
      </c>
      <c r="H381" s="0" t="n">
        <f aca="true">G381+$D$6*($H$5-G381)*$H$7+$D$9*($H$7^0.5)*(NORMINV(RAND(),0,1))</f>
        <v>3.33365864232692</v>
      </c>
      <c r="I381" s="0" t="n">
        <f aca="true">H381+$D$6*($H$5-H381)*$H$7+$D$9*($H$7^0.5)*(NORMINV(RAND(),0,1))</f>
        <v>3.25201905394672</v>
      </c>
      <c r="J381" s="0" t="n">
        <f aca="true">I381+$D$6*($H$5-I381)*$H$7+$D$9*($H$7^0.5)*(NORMINV(RAND(),0,1))</f>
        <v>3.21887471976646</v>
      </c>
      <c r="K381" s="0" t="n">
        <f aca="true">J381+$D$6*($H$5-J381)*$H$7+$D$9*($H$7^0.5)*(NORMINV(RAND(),0,1))</f>
        <v>3.27578553493212</v>
      </c>
      <c r="L381" s="0" t="n">
        <f aca="true">K381+$D$6*($H$5-K381)*$H$7+$D$9*($H$7^0.5)*(NORMINV(RAND(),0,1))</f>
        <v>3.35852750239991</v>
      </c>
      <c r="M381" s="0" t="n">
        <f aca="true">L381+$D$6*($H$5-L381)*$H$7+$D$9*($H$7^0.5)*(NORMINV(RAND(),0,1))</f>
        <v>3.47306283047783</v>
      </c>
      <c r="N381" s="0" t="n">
        <f aca="false">EXP(M381)</f>
        <v>32.2353227292564</v>
      </c>
      <c r="O381" s="0" t="n">
        <f aca="false">EXP(($H$9*LN(N381))+(1-$H$9)*$H$5+(($D$9^2)/(4*$D$6))*(1-$H$9^2))</f>
        <v>28.6364270378362</v>
      </c>
      <c r="P381" s="32" t="n">
        <f aca="false">(MAX(O381-$D$5,0))*$H$8</f>
        <v>5.17128936254105</v>
      </c>
    </row>
    <row r="382" customFormat="false" ht="12.75" hidden="false" customHeight="false" outlineLevel="0" collapsed="false">
      <c r="C382" s="20" t="n">
        <f aca="false">$H$6</f>
        <v>3.29212628660779</v>
      </c>
      <c r="D382" s="0" t="n">
        <f aca="false">C382+$D$6*($H$5-C382)*$H$7+(C381+$D$6*($H$5-C381)*$H$7-D381)</f>
        <v>3.19218311926312</v>
      </c>
      <c r="E382" s="0" t="n">
        <f aca="false">D382+$D$6*($H$5-D382)*$H$7+(D381+$D$6*($H$5-D381)*$H$7-E381)</f>
        <v>3.2606015221821</v>
      </c>
      <c r="F382" s="0" t="n">
        <f aca="false">E382+$D$6*($H$5-E382)*$H$7+(E381+$D$6*($H$5-E381)*$H$7-F381)</f>
        <v>3.14558877856747</v>
      </c>
      <c r="G382" s="0" t="n">
        <f aca="false">F382+$D$6*($H$5-F382)*$H$7+(F381+$D$6*($H$5-F381)*$H$7-G381)</f>
        <v>3.14757873233378</v>
      </c>
      <c r="H382" s="0" t="n">
        <f aca="false">G382+$D$6*($H$5-G382)*$H$7+(G381+$D$6*($H$5-G381)*$H$7-H381)</f>
        <v>3.13565097504577</v>
      </c>
      <c r="I382" s="0" t="n">
        <f aca="false">H382+$D$6*($H$5-H382)*$H$7+(H381+$D$6*($H$5-H381)*$H$7-I381)</f>
        <v>3.19590365645597</v>
      </c>
      <c r="J382" s="0" t="n">
        <f aca="false">I382+$D$6*($H$5-I382)*$H$7+(I381+$D$6*($H$5-I381)*$H$7-J381)</f>
        <v>3.20816581467072</v>
      </c>
      <c r="K382" s="0" t="n">
        <f aca="false">J382+$D$6*($H$5-J382)*$H$7+(J381+$D$6*($H$5-J381)*$H$7-K381)</f>
        <v>3.13086564289235</v>
      </c>
      <c r="L382" s="0" t="n">
        <f aca="false">K382+$D$6*($H$5-K382)*$H$7+(K381+$D$6*($H$5-K381)*$H$7-L381)</f>
        <v>3.0282155076279</v>
      </c>
      <c r="M382" s="0" t="n">
        <f aca="false">L382+$D$6*($H$5-L382)*$H$7+(L381+$D$6*($H$5-L381)*$H$7-M381)</f>
        <v>2.89424184451333</v>
      </c>
      <c r="N382" s="0" t="n">
        <f aca="false">EXP(M382)</f>
        <v>18.0697965313047</v>
      </c>
      <c r="O382" s="0" t="n">
        <f aca="false">EXP(($H$9*LN(N382))+(1-$H$9)*$H$5+(($D$9^2)/(4*$D$6))*(1-$H$9^2))</f>
        <v>18.1294547828271</v>
      </c>
      <c r="P382" s="32" t="n">
        <f aca="false">(MAX(O382-$D$5,0))*$H$8</f>
        <v>0</v>
      </c>
      <c r="Q382" s="32" t="n">
        <f aca="false">AVERAGE(P381:P382)</f>
        <v>2.58564468127053</v>
      </c>
    </row>
    <row r="383" customFormat="false" ht="12.75" hidden="false" customHeight="false" outlineLevel="0" collapsed="false">
      <c r="A383" s="0" t="n">
        <v>182</v>
      </c>
      <c r="C383" s="20" t="n">
        <f aca="false">$H$6</f>
        <v>3.29212628660779</v>
      </c>
      <c r="D383" s="0" t="n">
        <f aca="true">C383+$D$6*($H$5-C383)*$H$7+$D$9*($H$7^0.5)*(NORMINV(RAND(),0,1))</f>
        <v>3.14004696434288</v>
      </c>
      <c r="E383" s="0" t="n">
        <f aca="true">D383+$D$6*($H$5-D383)*$H$7+$D$9*($H$7^0.5)*(NORMINV(RAND(),0,1))</f>
        <v>3.07212815207716</v>
      </c>
      <c r="F383" s="0" t="n">
        <f aca="true">E383+$D$6*($H$5-E383)*$H$7+$D$9*($H$7^0.5)*(NORMINV(RAND(),0,1))</f>
        <v>3.16147953337745</v>
      </c>
      <c r="G383" s="0" t="n">
        <f aca="true">F383+$D$6*($H$5-F383)*$H$7+$D$9*($H$7^0.5)*(NORMINV(RAND(),0,1))</f>
        <v>3.20617316135657</v>
      </c>
      <c r="H383" s="0" t="n">
        <f aca="true">G383+$D$6*($H$5-G383)*$H$7+$D$9*($H$7^0.5)*(NORMINV(RAND(),0,1))</f>
        <v>3.24121949629396</v>
      </c>
      <c r="I383" s="0" t="n">
        <f aca="true">H383+$D$6*($H$5-H383)*$H$7+$D$9*($H$7^0.5)*(NORMINV(RAND(),0,1))</f>
        <v>3.19834563540231</v>
      </c>
      <c r="J383" s="0" t="n">
        <f aca="true">I383+$D$6*($H$5-I383)*$H$7+$D$9*($H$7^0.5)*(NORMINV(RAND(),0,1))</f>
        <v>3.20710115615042</v>
      </c>
      <c r="K383" s="0" t="n">
        <f aca="true">J383+$D$6*($H$5-J383)*$H$7+$D$9*($H$7^0.5)*(NORMINV(RAND(),0,1))</f>
        <v>3.20587763984223</v>
      </c>
      <c r="L383" s="0" t="n">
        <f aca="true">K383+$D$6*($H$5-K383)*$H$7+$D$9*($H$7^0.5)*(NORMINV(RAND(),0,1))</f>
        <v>3.11106885396293</v>
      </c>
      <c r="M383" s="0" t="n">
        <f aca="true">L383+$D$6*($H$5-L383)*$H$7+$D$9*($H$7^0.5)*(NORMINV(RAND(),0,1))</f>
        <v>3.10293862692378</v>
      </c>
      <c r="N383" s="0" t="n">
        <f aca="false">EXP(M383)</f>
        <v>22.263278718201</v>
      </c>
      <c r="O383" s="0" t="n">
        <f aca="false">EXP(($H$9*LN(N383))+(1-$H$9)*$H$5+(($D$9^2)/(4*$D$6))*(1-$H$9^2))</f>
        <v>21.3780060130119</v>
      </c>
      <c r="P383" s="32" t="n">
        <f aca="false">(MAX(O383-$D$5,0))*$H$8</f>
        <v>0</v>
      </c>
    </row>
    <row r="384" customFormat="false" ht="12.75" hidden="false" customHeight="false" outlineLevel="0" collapsed="false">
      <c r="C384" s="20" t="n">
        <f aca="false">$H$6</f>
        <v>3.29212628660779</v>
      </c>
      <c r="D384" s="0" t="n">
        <f aca="false">C384+$D$6*($H$5-C384)*$H$7+(C383+$D$6*($H$5-C383)*$H$7-D383)</f>
        <v>3.42010604814482</v>
      </c>
      <c r="E384" s="0" t="n">
        <f aca="false">D384+$D$6*($H$5-D384)*$H$7+(D383+$D$6*($H$5-D383)*$H$7-E383)</f>
        <v>3.46449404931582</v>
      </c>
      <c r="F384" s="0" t="n">
        <f aca="false">E384+$D$6*($H$5-E384)*$H$7+(E383+$D$6*($H$5-E383)*$H$7-F383)</f>
        <v>3.35216718406266</v>
      </c>
      <c r="G384" s="0" t="n">
        <f aca="false">F384+$D$6*($H$5-F384)*$H$7+(F383+$D$6*($H$5-F383)*$H$7-G383)</f>
        <v>3.28504029355196</v>
      </c>
      <c r="H384" s="0" t="n">
        <f aca="false">G384+$D$6*($H$5-G384)*$H$7+(G383+$D$6*($H$5-G383)*$H$7-H383)</f>
        <v>3.22809012107873</v>
      </c>
      <c r="I384" s="0" t="n">
        <f aca="false">H384+$D$6*($H$5-H384)*$H$7+(H383+$D$6*($H$5-H383)*$H$7-I383)</f>
        <v>3.24957707500038</v>
      </c>
      <c r="J384" s="0" t="n">
        <f aca="false">I384+$D$6*($H$5-I384)*$H$7+(I383+$D$6*($H$5-I383)*$H$7-J383)</f>
        <v>3.21993937828677</v>
      </c>
      <c r="K384" s="0" t="n">
        <f aca="false">J384+$D$6*($H$5-J384)*$H$7+(J383+$D$6*($H$5-J383)*$H$7-K383)</f>
        <v>3.20077353798224</v>
      </c>
      <c r="L384" s="0" t="n">
        <f aca="false">K384+$D$6*($H$5-K384)*$H$7+(K383+$D$6*($H$5-K383)*$H$7-L383)</f>
        <v>3.27567415606488</v>
      </c>
      <c r="M384" s="0" t="n">
        <f aca="false">L384+$D$6*($H$5-L384)*$H$7+(L383+$D$6*($H$5-L383)*$H$7-M383)</f>
        <v>3.26436604806737</v>
      </c>
      <c r="N384" s="0" t="n">
        <f aca="false">EXP(M384)</f>
        <v>26.1635193185809</v>
      </c>
      <c r="O384" s="0" t="n">
        <f aca="false">EXP(($H$9*LN(N384))+(1-$H$9)*$H$5+(($D$9^2)/(4*$D$6))*(1-$H$9^2))</f>
        <v>24.2849033164358</v>
      </c>
      <c r="P384" s="32" t="n">
        <f aca="false">(MAX(O384-$D$5,0))*$H$8</f>
        <v>1.03199195733216</v>
      </c>
      <c r="Q384" s="32" t="n">
        <f aca="false">AVERAGE(P383:P384)</f>
        <v>0.515995978666081</v>
      </c>
    </row>
    <row r="385" customFormat="false" ht="12.75" hidden="false" customHeight="false" outlineLevel="0" collapsed="false">
      <c r="A385" s="0" t="n">
        <v>183</v>
      </c>
      <c r="C385" s="20" t="n">
        <f aca="false">$H$6</f>
        <v>3.29212628660779</v>
      </c>
      <c r="D385" s="0" t="n">
        <f aca="true">C385+$D$6*($H$5-C385)*$H$7+$D$9*($H$7^0.5)*(NORMINV(RAND(),0,1))</f>
        <v>3.24019812697732</v>
      </c>
      <c r="E385" s="0" t="n">
        <f aca="true">D385+$D$6*($H$5-D385)*$H$7+$D$9*($H$7^0.5)*(NORMINV(RAND(),0,1))</f>
        <v>3.1519203354507</v>
      </c>
      <c r="F385" s="0" t="n">
        <f aca="true">E385+$D$6*($H$5-E385)*$H$7+$D$9*($H$7^0.5)*(NORMINV(RAND(),0,1))</f>
        <v>3.15167767028387</v>
      </c>
      <c r="G385" s="0" t="n">
        <f aca="true">F385+$D$6*($H$5-F385)*$H$7+$D$9*($H$7^0.5)*(NORMINV(RAND(),0,1))</f>
        <v>3.16035241923055</v>
      </c>
      <c r="H385" s="0" t="n">
        <f aca="true">G385+$D$6*($H$5-G385)*$H$7+$D$9*($H$7^0.5)*(NORMINV(RAND(),0,1))</f>
        <v>3.27110900666642</v>
      </c>
      <c r="I385" s="0" t="n">
        <f aca="true">H385+$D$6*($H$5-H385)*$H$7+$D$9*($H$7^0.5)*(NORMINV(RAND(),0,1))</f>
        <v>3.28963686904985</v>
      </c>
      <c r="J385" s="0" t="n">
        <f aca="true">I385+$D$6*($H$5-I385)*$H$7+$D$9*($H$7^0.5)*(NORMINV(RAND(),0,1))</f>
        <v>3.27769799722098</v>
      </c>
      <c r="K385" s="0" t="n">
        <f aca="true">J385+$D$6*($H$5-J385)*$H$7+$D$9*($H$7^0.5)*(NORMINV(RAND(),0,1))</f>
        <v>3.32374270752482</v>
      </c>
      <c r="L385" s="0" t="n">
        <f aca="true">K385+$D$6*($H$5-K385)*$H$7+$D$9*($H$7^0.5)*(NORMINV(RAND(),0,1))</f>
        <v>3.27930397855665</v>
      </c>
      <c r="M385" s="0" t="n">
        <f aca="true">L385+$D$6*($H$5-L385)*$H$7+$D$9*($H$7^0.5)*(NORMINV(RAND(),0,1))</f>
        <v>3.29115880161865</v>
      </c>
      <c r="N385" s="0" t="n">
        <f aca="false">EXP(M385)</f>
        <v>26.8739872392989</v>
      </c>
      <c r="O385" s="0" t="n">
        <f aca="false">EXP(($H$9*LN(N385))+(1-$H$9)*$H$5+(($D$9^2)/(4*$D$6))*(1-$H$9^2))</f>
        <v>24.8042570465076</v>
      </c>
      <c r="P385" s="32" t="n">
        <f aca="false">(MAX(O385-$D$5,0))*$H$8</f>
        <v>1.52601650710065</v>
      </c>
    </row>
    <row r="386" customFormat="false" ht="12.75" hidden="false" customHeight="false" outlineLevel="0" collapsed="false">
      <c r="C386" s="20" t="n">
        <f aca="false">$H$6</f>
        <v>3.29212628660779</v>
      </c>
      <c r="D386" s="0" t="n">
        <f aca="false">C386+$D$6*($H$5-C386)*$H$7+(C385+$D$6*($H$5-C385)*$H$7-D385)</f>
        <v>3.31995488551038</v>
      </c>
      <c r="E386" s="0" t="n">
        <f aca="false">D386+$D$6*($H$5-D386)*$H$7+(D385+$D$6*($H$5-D385)*$H$7-E385)</f>
        <v>3.38470186594229</v>
      </c>
      <c r="F386" s="0" t="n">
        <f aca="false">E386+$D$6*($H$5-E386)*$H$7+(E385+$D$6*($H$5-E385)*$H$7-F385)</f>
        <v>3.36196904715624</v>
      </c>
      <c r="G386" s="0" t="n">
        <f aca="false">F386+$D$6*($H$5-F386)*$H$7+(F385+$D$6*($H$5-F385)*$H$7-G385)</f>
        <v>3.33086103567797</v>
      </c>
      <c r="H386" s="0" t="n">
        <f aca="false">G386+$D$6*($H$5-G386)*$H$7+(G385+$D$6*($H$5-G385)*$H$7-H385)</f>
        <v>3.19820061070627</v>
      </c>
      <c r="I386" s="0" t="n">
        <f aca="false">H386+$D$6*($H$5-H386)*$H$7+(H385+$D$6*($H$5-H385)*$H$7-I385)</f>
        <v>3.15828584135284</v>
      </c>
      <c r="J386" s="0" t="n">
        <f aca="false">I386+$D$6*($H$5-I386)*$H$7+(I385+$D$6*($H$5-I385)*$H$7-J385)</f>
        <v>3.14934253721621</v>
      </c>
      <c r="K386" s="0" t="n">
        <f aca="false">J386+$D$6*($H$5-J386)*$H$7+(J385+$D$6*($H$5-J385)*$H$7-K385)</f>
        <v>3.08290847029965</v>
      </c>
      <c r="L386" s="0" t="n">
        <f aca="false">K386+$D$6*($H$5-K386)*$H$7+(K385+$D$6*($H$5-K385)*$H$7-L385)</f>
        <v>3.10743903147116</v>
      </c>
      <c r="M386" s="0" t="n">
        <f aca="false">L386+$D$6*($H$5-L386)*$H$7+(L385+$D$6*($H$5-L385)*$H$7-M385)</f>
        <v>3.0761458733725</v>
      </c>
      <c r="N386" s="0" t="n">
        <f aca="false">EXP(M386)</f>
        <v>21.6747041535694</v>
      </c>
      <c r="O386" s="0" t="n">
        <f aca="false">EXP(($H$9*LN(N386))+(1-$H$9)*$H$5+(($D$9^2)/(4*$D$6))*(1-$H$9^2))</f>
        <v>20.9303914304208</v>
      </c>
      <c r="P386" s="32" t="n">
        <f aca="false">(MAX(O386-$D$5,0))*$H$8</f>
        <v>0</v>
      </c>
      <c r="Q386" s="32" t="n">
        <f aca="false">AVERAGE(P385:P386)</f>
        <v>0.763008253550326</v>
      </c>
    </row>
    <row r="387" customFormat="false" ht="12.75" hidden="false" customHeight="false" outlineLevel="0" collapsed="false">
      <c r="A387" s="0" t="n">
        <v>184</v>
      </c>
      <c r="C387" s="20" t="n">
        <f aca="false">$H$6</f>
        <v>3.29212628660779</v>
      </c>
      <c r="D387" s="0" t="n">
        <f aca="true">C387+$D$6*($H$5-C387)*$H$7+$D$9*($H$7^0.5)*(NORMINV(RAND(),0,1))</f>
        <v>3.24542369895695</v>
      </c>
      <c r="E387" s="0" t="n">
        <f aca="true">D387+$D$6*($H$5-D387)*$H$7+$D$9*($H$7^0.5)*(NORMINV(RAND(),0,1))</f>
        <v>3.46638705540246</v>
      </c>
      <c r="F387" s="0" t="n">
        <f aca="true">E387+$D$6*($H$5-E387)*$H$7+$D$9*($H$7^0.5)*(NORMINV(RAND(),0,1))</f>
        <v>3.42335813888149</v>
      </c>
      <c r="G387" s="0" t="n">
        <f aca="true">F387+$D$6*($H$5-F387)*$H$7+$D$9*($H$7^0.5)*(NORMINV(RAND(),0,1))</f>
        <v>3.42479503258055</v>
      </c>
      <c r="H387" s="0" t="n">
        <f aca="true">G387+$D$6*($H$5-G387)*$H$7+$D$9*($H$7^0.5)*(NORMINV(RAND(),0,1))</f>
        <v>3.39789025579185</v>
      </c>
      <c r="I387" s="0" t="n">
        <f aca="true">H387+$D$6*($H$5-H387)*$H$7+$D$9*($H$7^0.5)*(NORMINV(RAND(),0,1))</f>
        <v>3.28325290042556</v>
      </c>
      <c r="J387" s="0" t="n">
        <f aca="true">I387+$D$6*($H$5-I387)*$H$7+$D$9*($H$7^0.5)*(NORMINV(RAND(),0,1))</f>
        <v>3.35401539453501</v>
      </c>
      <c r="K387" s="0" t="n">
        <f aca="true">J387+$D$6*($H$5-J387)*$H$7+$D$9*($H$7^0.5)*(NORMINV(RAND(),0,1))</f>
        <v>3.19842518567803</v>
      </c>
      <c r="L387" s="0" t="n">
        <f aca="true">K387+$D$6*($H$5-K387)*$H$7+$D$9*($H$7^0.5)*(NORMINV(RAND(),0,1))</f>
        <v>3.19181328445154</v>
      </c>
      <c r="M387" s="0" t="n">
        <f aca="true">L387+$D$6*($H$5-L387)*$H$7+$D$9*($H$7^0.5)*(NORMINV(RAND(),0,1))</f>
        <v>3.2450973178814</v>
      </c>
      <c r="N387" s="0" t="n">
        <f aca="false">EXP(M387)</f>
        <v>25.6642075250064</v>
      </c>
      <c r="O387" s="0" t="n">
        <f aca="false">EXP(($H$9*LN(N387))+(1-$H$9)*$H$5+(($D$9^2)/(4*$D$6))*(1-$H$9^2))</f>
        <v>23.9181317963411</v>
      </c>
      <c r="P387" s="32" t="n">
        <f aca="false">(MAX(O387-$D$5,0))*$H$8</f>
        <v>0.683108095349213</v>
      </c>
    </row>
    <row r="388" customFormat="false" ht="12.75" hidden="false" customHeight="false" outlineLevel="0" collapsed="false">
      <c r="C388" s="20" t="n">
        <f aca="false">$H$6</f>
        <v>3.29212628660779</v>
      </c>
      <c r="D388" s="0" t="n">
        <f aca="false">C388+$D$6*($H$5-C388)*$H$7+(C387+$D$6*($H$5-C387)*$H$7-D387)</f>
        <v>3.31472931353075</v>
      </c>
      <c r="E388" s="0" t="n">
        <f aca="false">D388+$D$6*($H$5-D388)*$H$7+(D387+$D$6*($H$5-D387)*$H$7-E387)</f>
        <v>3.07023514599053</v>
      </c>
      <c r="F388" s="0" t="n">
        <f aca="false">E388+$D$6*($H$5-E388)*$H$7+(E387+$D$6*($H$5-E387)*$H$7-F387)</f>
        <v>3.09028857855862</v>
      </c>
      <c r="G388" s="0" t="n">
        <f aca="false">F388+$D$6*($H$5-F388)*$H$7+(F387+$D$6*($H$5-F387)*$H$7-G387)</f>
        <v>3.06641842232798</v>
      </c>
      <c r="H388" s="0" t="n">
        <f aca="false">G388+$D$6*($H$5-G388)*$H$7+(G387+$D$6*($H$5-G387)*$H$7-H387)</f>
        <v>3.07141936158084</v>
      </c>
      <c r="I388" s="0" t="n">
        <f aca="false">H388+$D$6*($H$5-H388)*$H$7+(H387+$D$6*($H$5-H387)*$H$7-I387)</f>
        <v>3.16466980997713</v>
      </c>
      <c r="J388" s="0" t="n">
        <f aca="false">I388+$D$6*($H$5-I388)*$H$7+(I387+$D$6*($H$5-I387)*$H$7-J387)</f>
        <v>3.07302513990218</v>
      </c>
      <c r="K388" s="0" t="n">
        <f aca="false">J388+$D$6*($H$5-J388)*$H$7+(J387+$D$6*($H$5-J387)*$H$7-K387)</f>
        <v>3.20822599214644</v>
      </c>
      <c r="L388" s="0" t="n">
        <f aca="false">K388+$D$6*($H$5-K388)*$H$7+(K387+$D$6*($H$5-K387)*$H$7-L387)</f>
        <v>3.19492972557628</v>
      </c>
      <c r="M388" s="0" t="n">
        <f aca="false">L388+$D$6*($H$5-L388)*$H$7+(L387+$D$6*($H$5-L387)*$H$7-M387)</f>
        <v>3.12220735710976</v>
      </c>
      <c r="N388" s="0" t="n">
        <f aca="false">EXP(M388)</f>
        <v>22.6964235023056</v>
      </c>
      <c r="O388" s="0" t="n">
        <f aca="false">EXP(($H$9*LN(N388))+(1-$H$9)*$H$5+(($D$9^2)/(4*$D$6))*(1-$H$9^2))</f>
        <v>21.7058260881227</v>
      </c>
      <c r="P388" s="32" t="n">
        <f aca="false">(MAX(O388-$D$5,0))*$H$8</f>
        <v>0</v>
      </c>
      <c r="Q388" s="32" t="n">
        <f aca="false">AVERAGE(P387:P388)</f>
        <v>0.341554047674607</v>
      </c>
    </row>
    <row r="389" customFormat="false" ht="12.75" hidden="false" customHeight="false" outlineLevel="0" collapsed="false">
      <c r="A389" s="0" t="n">
        <v>185</v>
      </c>
      <c r="C389" s="20" t="n">
        <f aca="false">$H$6</f>
        <v>3.29212628660779</v>
      </c>
      <c r="D389" s="0" t="n">
        <f aca="true">C389+$D$6*($H$5-C389)*$H$7+$D$9*($H$7^0.5)*(NORMINV(RAND(),0,1))</f>
        <v>3.3804612203978</v>
      </c>
      <c r="E389" s="0" t="n">
        <f aca="true">D389+$D$6*($H$5-D389)*$H$7+$D$9*($H$7^0.5)*(NORMINV(RAND(),0,1))</f>
        <v>3.32142971306891</v>
      </c>
      <c r="F389" s="0" t="n">
        <f aca="true">E389+$D$6*($H$5-E389)*$H$7+$D$9*($H$7^0.5)*(NORMINV(RAND(),0,1))</f>
        <v>3.29741509875414</v>
      </c>
      <c r="G389" s="0" t="n">
        <f aca="true">F389+$D$6*($H$5-F389)*$H$7+$D$9*($H$7^0.5)*(NORMINV(RAND(),0,1))</f>
        <v>3.27753592016217</v>
      </c>
      <c r="H389" s="0" t="n">
        <f aca="true">G389+$D$6*($H$5-G389)*$H$7+$D$9*($H$7^0.5)*(NORMINV(RAND(),0,1))</f>
        <v>3.37328006888338</v>
      </c>
      <c r="I389" s="0" t="n">
        <f aca="true">H389+$D$6*($H$5-H389)*$H$7+$D$9*($H$7^0.5)*(NORMINV(RAND(),0,1))</f>
        <v>3.32446714071723</v>
      </c>
      <c r="J389" s="0" t="n">
        <f aca="true">I389+$D$6*($H$5-I389)*$H$7+$D$9*($H$7^0.5)*(NORMINV(RAND(),0,1))</f>
        <v>3.3951138334086</v>
      </c>
      <c r="K389" s="0" t="n">
        <f aca="true">J389+$D$6*($H$5-J389)*$H$7+$D$9*($H$7^0.5)*(NORMINV(RAND(),0,1))</f>
        <v>3.2526139477971</v>
      </c>
      <c r="L389" s="0" t="n">
        <f aca="true">K389+$D$6*($H$5-K389)*$H$7+$D$9*($H$7^0.5)*(NORMINV(RAND(),0,1))</f>
        <v>3.34736091861702</v>
      </c>
      <c r="M389" s="0" t="n">
        <f aca="true">L389+$D$6*($H$5-L389)*$H$7+$D$9*($H$7^0.5)*(NORMINV(RAND(),0,1))</f>
        <v>3.30535630242047</v>
      </c>
      <c r="N389" s="0" t="n">
        <f aca="false">EXP(M389)</f>
        <v>27.2582520399495</v>
      </c>
      <c r="O389" s="0" t="n">
        <f aca="false">EXP(($H$9*LN(N389))+(1-$H$9)*$H$5+(($D$9^2)/(4*$D$6))*(1-$H$9^2))</f>
        <v>25.0839501484001</v>
      </c>
      <c r="P389" s="32" t="n">
        <f aca="false">(MAX(O389-$D$5,0))*$H$8</f>
        <v>1.79206881545069</v>
      </c>
    </row>
    <row r="390" customFormat="false" ht="12.75" hidden="false" customHeight="false" outlineLevel="0" collapsed="false">
      <c r="C390" s="20" t="n">
        <f aca="false">$H$6</f>
        <v>3.29212628660779</v>
      </c>
      <c r="D390" s="0" t="n">
        <f aca="false">C390+$D$6*($H$5-C390)*$H$7+(C389+$D$6*($H$5-C389)*$H$7-D389)</f>
        <v>3.1796917920899</v>
      </c>
      <c r="E390" s="0" t="n">
        <f aca="false">D390+$D$6*($H$5-D390)*$H$7+(D389+$D$6*($H$5-D389)*$H$7-E389)</f>
        <v>3.21519248832408</v>
      </c>
      <c r="F390" s="0" t="n">
        <f aca="false">E390+$D$6*($H$5-E390)*$H$7+(E389+$D$6*($H$5-E389)*$H$7-F389)</f>
        <v>3.21623161868598</v>
      </c>
      <c r="G390" s="0" t="n">
        <f aca="false">F390+$D$6*($H$5-F390)*$H$7+(F389+$D$6*($H$5-F389)*$H$7-G389)</f>
        <v>3.21367753474636</v>
      </c>
      <c r="H390" s="0" t="n">
        <f aca="false">G390+$D$6*($H$5-G390)*$H$7+(G389+$D$6*($H$5-G389)*$H$7-H389)</f>
        <v>3.09602954848931</v>
      </c>
      <c r="I390" s="0" t="n">
        <f aca="false">H390+$D$6*($H$5-H390)*$H$7+(H389+$D$6*($H$5-H389)*$H$7-I389)</f>
        <v>3.12345556968546</v>
      </c>
      <c r="J390" s="0" t="n">
        <f aca="false">I390+$D$6*($H$5-I390)*$H$7+(I389+$D$6*($H$5-I389)*$H$7-J389)</f>
        <v>3.03192670102859</v>
      </c>
      <c r="K390" s="0" t="n">
        <f aca="false">J390+$D$6*($H$5-J390)*$H$7+(J389+$D$6*($H$5-J389)*$H$7-K389)</f>
        <v>3.15403723002737</v>
      </c>
      <c r="L390" s="0" t="n">
        <f aca="false">K390+$D$6*($H$5-K390)*$H$7+(K389+$D$6*($H$5-K389)*$H$7-L389)</f>
        <v>3.0393820914108</v>
      </c>
      <c r="M390" s="0" t="n">
        <f aca="false">L390+$D$6*($H$5-L390)*$H$7+(L389+$D$6*($H$5-L389)*$H$7-M389)</f>
        <v>3.06194837257068</v>
      </c>
      <c r="N390" s="0" t="n">
        <f aca="false">EXP(M390)</f>
        <v>21.3691516970684</v>
      </c>
      <c r="O390" s="0" t="n">
        <f aca="false">EXP(($H$9*LN(N390))+(1-$H$9)*$H$5+(($D$9^2)/(4*$D$6))*(1-$H$9^2))</f>
        <v>20.6970116768985</v>
      </c>
      <c r="P390" s="32" t="n">
        <f aca="false">(MAX(O390-$D$5,0))*$H$8</f>
        <v>0</v>
      </c>
      <c r="Q390" s="32" t="n">
        <f aca="false">AVERAGE(P389:P390)</f>
        <v>0.896034407725344</v>
      </c>
    </row>
    <row r="391" customFormat="false" ht="12.75" hidden="false" customHeight="false" outlineLevel="0" collapsed="false">
      <c r="A391" s="0" t="n">
        <v>186</v>
      </c>
      <c r="C391" s="20" t="n">
        <f aca="false">$H$6</f>
        <v>3.29212628660779</v>
      </c>
      <c r="D391" s="0" t="n">
        <f aca="true">C391+$D$6*($H$5-C391)*$H$7+$D$9*($H$7^0.5)*(NORMINV(RAND(),0,1))</f>
        <v>3.20386641178607</v>
      </c>
      <c r="E391" s="0" t="n">
        <f aca="true">D391+$D$6*($H$5-D391)*$H$7+$D$9*($H$7^0.5)*(NORMINV(RAND(),0,1))</f>
        <v>3.01158137887822</v>
      </c>
      <c r="F391" s="0" t="n">
        <f aca="true">E391+$D$6*($H$5-E391)*$H$7+$D$9*($H$7^0.5)*(NORMINV(RAND(),0,1))</f>
        <v>3.00015813509861</v>
      </c>
      <c r="G391" s="0" t="n">
        <f aca="true">F391+$D$6*($H$5-F391)*$H$7+$D$9*($H$7^0.5)*(NORMINV(RAND(),0,1))</f>
        <v>2.98569890914825</v>
      </c>
      <c r="H391" s="0" t="n">
        <f aca="true">G391+$D$6*($H$5-G391)*$H$7+$D$9*($H$7^0.5)*(NORMINV(RAND(),0,1))</f>
        <v>2.97741890313464</v>
      </c>
      <c r="I391" s="0" t="n">
        <f aca="true">H391+$D$6*($H$5-H391)*$H$7+$D$9*($H$7^0.5)*(NORMINV(RAND(),0,1))</f>
        <v>3.00878529840553</v>
      </c>
      <c r="J391" s="0" t="n">
        <f aca="true">I391+$D$6*($H$5-I391)*$H$7+$D$9*($H$7^0.5)*(NORMINV(RAND(),0,1))</f>
        <v>2.93570325524979</v>
      </c>
      <c r="K391" s="0" t="n">
        <f aca="true">J391+$D$6*($H$5-J391)*$H$7+$D$9*($H$7^0.5)*(NORMINV(RAND(),0,1))</f>
        <v>2.82560706016012</v>
      </c>
      <c r="L391" s="0" t="n">
        <f aca="true">K391+$D$6*($H$5-K391)*$H$7+$D$9*($H$7^0.5)*(NORMINV(RAND(),0,1))</f>
        <v>2.8557195331981</v>
      </c>
      <c r="M391" s="0" t="n">
        <f aca="true">L391+$D$6*($H$5-L391)*$H$7+$D$9*($H$7^0.5)*(NORMINV(RAND(),0,1))</f>
        <v>2.96244594132139</v>
      </c>
      <c r="N391" s="0" t="n">
        <f aca="false">EXP(M391)</f>
        <v>19.3452312354345</v>
      </c>
      <c r="O391" s="0" t="n">
        <f aca="false">EXP(($H$9*LN(N391))+(1-$H$9)*$H$5+(($D$9^2)/(4*$D$6))*(1-$H$9^2))</f>
        <v>19.1328017123971</v>
      </c>
      <c r="P391" s="32" t="n">
        <f aca="false">(MAX(O391-$D$5,0))*$H$8</f>
        <v>0</v>
      </c>
    </row>
    <row r="392" customFormat="false" ht="12.75" hidden="false" customHeight="false" outlineLevel="0" collapsed="false">
      <c r="C392" s="20" t="n">
        <f aca="false">$H$6</f>
        <v>3.29212628660779</v>
      </c>
      <c r="D392" s="0" t="n">
        <f aca="false">C392+$D$6*($H$5-C392)*$H$7+(C391+$D$6*($H$5-C391)*$H$7-D391)</f>
        <v>3.35628660070163</v>
      </c>
      <c r="E392" s="0" t="n">
        <f aca="false">D392+$D$6*($H$5-D392)*$H$7+(D391+$D$6*($H$5-D391)*$H$7-E391)</f>
        <v>3.52504082251477</v>
      </c>
      <c r="F392" s="0" t="n">
        <f aca="false">E392+$D$6*($H$5-E392)*$H$7+(E391+$D$6*($H$5-E391)*$H$7-F391)</f>
        <v>3.5134885823415</v>
      </c>
      <c r="G392" s="0" t="n">
        <f aca="false">F392+$D$6*($H$5-F392)*$H$7+(F391+$D$6*($H$5-F391)*$H$7-G391)</f>
        <v>3.50551454576028</v>
      </c>
      <c r="H392" s="0" t="n">
        <f aca="false">G392+$D$6*($H$5-G392)*$H$7+(G391+$D$6*($H$5-G391)*$H$7-H391)</f>
        <v>3.49189071423805</v>
      </c>
      <c r="I392" s="0" t="n">
        <f aca="false">H392+$D$6*($H$5-H392)*$H$7+(H391+$D$6*($H$5-H391)*$H$7-I391)</f>
        <v>3.43913741199717</v>
      </c>
      <c r="J392" s="0" t="n">
        <f aca="false">I392+$D$6*($H$5-I392)*$H$7+(I391+$D$6*($H$5-I391)*$H$7-J391)</f>
        <v>3.4913372791874</v>
      </c>
      <c r="K392" s="0" t="n">
        <f aca="false">J392+$D$6*($H$5-J392)*$H$7+(J391+$D$6*($H$5-J391)*$H$7-K391)</f>
        <v>3.58104411766435</v>
      </c>
      <c r="L392" s="0" t="n">
        <f aca="false">K392+$D$6*($H$5-K392)*$H$7+(K391+$D$6*($H$5-K391)*$H$7-L391)</f>
        <v>3.53102347682972</v>
      </c>
      <c r="M392" s="0" t="n">
        <f aca="false">L392+$D$6*($H$5-L392)*$H$7+(L391+$D$6*($H$5-L391)*$H$7-M391)</f>
        <v>3.40485873366977</v>
      </c>
      <c r="N392" s="0" t="n">
        <f aca="false">EXP(M392)</f>
        <v>30.1100418883424</v>
      </c>
      <c r="O392" s="0" t="n">
        <f aca="false">EXP(($H$9*LN(N392))+(1-$H$9)*$H$5+(($D$9^2)/(4*$D$6))*(1-$H$9^2))</f>
        <v>27.1346986671475</v>
      </c>
      <c r="P392" s="32" t="n">
        <f aca="false">(MAX(O392-$D$5,0))*$H$8</f>
        <v>3.74280114873442</v>
      </c>
      <c r="Q392" s="32" t="n">
        <f aca="false">AVERAGE(P391:P392)</f>
        <v>1.87140057436721</v>
      </c>
    </row>
    <row r="393" customFormat="false" ht="12.75" hidden="false" customHeight="false" outlineLevel="0" collapsed="false">
      <c r="A393" s="0" t="n">
        <v>187</v>
      </c>
      <c r="C393" s="20" t="n">
        <f aca="false">$H$6</f>
        <v>3.29212628660779</v>
      </c>
      <c r="D393" s="0" t="n">
        <f aca="true">C393+$D$6*($H$5-C393)*$H$7+$D$9*($H$7^0.5)*(NORMINV(RAND(),0,1))</f>
        <v>3.3863922151873</v>
      </c>
      <c r="E393" s="0" t="n">
        <f aca="true">D393+$D$6*($H$5-D393)*$H$7+$D$9*($H$7^0.5)*(NORMINV(RAND(),0,1))</f>
        <v>3.3686801597245</v>
      </c>
      <c r="F393" s="0" t="n">
        <f aca="true">E393+$D$6*($H$5-E393)*$H$7+$D$9*($H$7^0.5)*(NORMINV(RAND(),0,1))</f>
        <v>3.24513881985958</v>
      </c>
      <c r="G393" s="0" t="n">
        <f aca="true">F393+$D$6*($H$5-F393)*$H$7+$D$9*($H$7^0.5)*(NORMINV(RAND(),0,1))</f>
        <v>2.9769698380646</v>
      </c>
      <c r="H393" s="0" t="n">
        <f aca="true">G393+$D$6*($H$5-G393)*$H$7+$D$9*($H$7^0.5)*(NORMINV(RAND(),0,1))</f>
        <v>2.9760766236652</v>
      </c>
      <c r="I393" s="0" t="n">
        <f aca="true">H393+$D$6*($H$5-H393)*$H$7+$D$9*($H$7^0.5)*(NORMINV(RAND(),0,1))</f>
        <v>2.94422788992958</v>
      </c>
      <c r="J393" s="0" t="n">
        <f aca="true">I393+$D$6*($H$5-I393)*$H$7+$D$9*($H$7^0.5)*(NORMINV(RAND(),0,1))</f>
        <v>2.94624719625234</v>
      </c>
      <c r="K393" s="0" t="n">
        <f aca="true">J393+$D$6*($H$5-J393)*$H$7+$D$9*($H$7^0.5)*(NORMINV(RAND(),0,1))</f>
        <v>3.0308605772879</v>
      </c>
      <c r="L393" s="0" t="n">
        <f aca="true">K393+$D$6*($H$5-K393)*$H$7+$D$9*($H$7^0.5)*(NORMINV(RAND(),0,1))</f>
        <v>3.06997535472827</v>
      </c>
      <c r="M393" s="0" t="n">
        <f aca="true">L393+$D$6*($H$5-L393)*$H$7+$D$9*($H$7^0.5)*(NORMINV(RAND(),0,1))</f>
        <v>3.12556022924631</v>
      </c>
      <c r="N393" s="0" t="n">
        <f aca="false">EXP(M393)</f>
        <v>22.7726494247422</v>
      </c>
      <c r="O393" s="0" t="n">
        <f aca="false">EXP(($H$9*LN(N393))+(1-$H$9)*$H$5+(($D$9^2)/(4*$D$6))*(1-$H$9^2))</f>
        <v>21.7633800139929</v>
      </c>
      <c r="P393" s="32" t="n">
        <f aca="false">(MAX(O393-$D$5,0))*$H$8</f>
        <v>0</v>
      </c>
    </row>
    <row r="394" customFormat="false" ht="12.75" hidden="false" customHeight="false" outlineLevel="0" collapsed="false">
      <c r="C394" s="20" t="n">
        <f aca="false">$H$6</f>
        <v>3.29212628660779</v>
      </c>
      <c r="D394" s="0" t="n">
        <f aca="false">C394+$D$6*($H$5-C394)*$H$7+(C393+$D$6*($H$5-C393)*$H$7-D393)</f>
        <v>3.17376079730039</v>
      </c>
      <c r="E394" s="0" t="n">
        <f aca="false">D394+$D$6*($H$5-D394)*$H$7+(D393+$D$6*($H$5-D393)*$H$7-E393)</f>
        <v>3.16794204166849</v>
      </c>
      <c r="F394" s="0" t="n">
        <f aca="false">E394+$D$6*($H$5-E394)*$H$7+(E393+$D$6*($H$5-E393)*$H$7-F393)</f>
        <v>3.26850789758053</v>
      </c>
      <c r="G394" s="0" t="n">
        <f aca="false">F394+$D$6*($H$5-F394)*$H$7+(F393+$D$6*($H$5-F393)*$H$7-G393)</f>
        <v>3.51424361684393</v>
      </c>
      <c r="H394" s="0" t="n">
        <f aca="false">G394+$D$6*($H$5-G394)*$H$7+(G393+$D$6*($H$5-G393)*$H$7-H393)</f>
        <v>3.49323299370749</v>
      </c>
      <c r="I394" s="0" t="n">
        <f aca="false">H394+$D$6*($H$5-H394)*$H$7+(H393+$D$6*($H$5-H393)*$H$7-I393)</f>
        <v>3.50369482047311</v>
      </c>
      <c r="J394" s="0" t="n">
        <f aca="false">I394+$D$6*($H$5-I394)*$H$7+(I393+$D$6*($H$5-I393)*$H$7-J393)</f>
        <v>3.48079333818485</v>
      </c>
      <c r="K394" s="0" t="n">
        <f aca="false">J394+$D$6*($H$5-J394)*$H$7+(J393+$D$6*($H$5-J393)*$H$7-K393)</f>
        <v>3.37579060053657</v>
      </c>
      <c r="L394" s="0" t="n">
        <f aca="false">K394+$D$6*($H$5-K394)*$H$7+(K393+$D$6*($H$5-K393)*$H$7-L393)</f>
        <v>3.31676765529955</v>
      </c>
      <c r="M394" s="0" t="n">
        <f aca="false">L394+$D$6*($H$5-L394)*$H$7+(L393+$D$6*($H$5-L393)*$H$7-M393)</f>
        <v>3.24174444574485</v>
      </c>
      <c r="N394" s="0" t="n">
        <f aca="false">EXP(M394)</f>
        <v>25.5783028129235</v>
      </c>
      <c r="O394" s="0" t="n">
        <f aca="false">EXP(($H$9*LN(N394))+(1-$H$9)*$H$5+(($D$9^2)/(4*$D$6))*(1-$H$9^2))</f>
        <v>23.8548795633021</v>
      </c>
      <c r="P394" s="32" t="n">
        <f aca="false">(MAX(O394-$D$5,0))*$H$8</f>
        <v>0.622940710117128</v>
      </c>
      <c r="Q394" s="32" t="n">
        <f aca="false">AVERAGE(P393:P394)</f>
        <v>0.311470355058564</v>
      </c>
    </row>
    <row r="395" customFormat="false" ht="12.75" hidden="false" customHeight="false" outlineLevel="0" collapsed="false">
      <c r="A395" s="0" t="n">
        <v>188</v>
      </c>
      <c r="C395" s="20" t="n">
        <f aca="false">$H$6</f>
        <v>3.29212628660779</v>
      </c>
      <c r="D395" s="0" t="n">
        <f aca="true">C395+$D$6*($H$5-C395)*$H$7+$D$9*($H$7^0.5)*(NORMINV(RAND(),0,1))</f>
        <v>3.25345537469052</v>
      </c>
      <c r="E395" s="0" t="n">
        <f aca="true">D395+$D$6*($H$5-D395)*$H$7+$D$9*($H$7^0.5)*(NORMINV(RAND(),0,1))</f>
        <v>3.19173562882782</v>
      </c>
      <c r="F395" s="0" t="n">
        <f aca="true">E395+$D$6*($H$5-E395)*$H$7+$D$9*($H$7^0.5)*(NORMINV(RAND(),0,1))</f>
        <v>3.15378174540411</v>
      </c>
      <c r="G395" s="0" t="n">
        <f aca="true">F395+$D$6*($H$5-F395)*$H$7+$D$9*($H$7^0.5)*(NORMINV(RAND(),0,1))</f>
        <v>3.11066666760872</v>
      </c>
      <c r="H395" s="0" t="n">
        <f aca="true">G395+$D$6*($H$5-G395)*$H$7+$D$9*($H$7^0.5)*(NORMINV(RAND(),0,1))</f>
        <v>3.29855425863758</v>
      </c>
      <c r="I395" s="0" t="n">
        <f aca="true">H395+$D$6*($H$5-H395)*$H$7+$D$9*($H$7^0.5)*(NORMINV(RAND(),0,1))</f>
        <v>3.20285659011927</v>
      </c>
      <c r="J395" s="0" t="n">
        <f aca="true">I395+$D$6*($H$5-I395)*$H$7+$D$9*($H$7^0.5)*(NORMINV(RAND(),0,1))</f>
        <v>3.28365778950886</v>
      </c>
      <c r="K395" s="0" t="n">
        <f aca="true">J395+$D$6*($H$5-J395)*$H$7+$D$9*($H$7^0.5)*(NORMINV(RAND(),0,1))</f>
        <v>3.34009200534978</v>
      </c>
      <c r="L395" s="0" t="n">
        <f aca="true">K395+$D$6*($H$5-K395)*$H$7+$D$9*($H$7^0.5)*(NORMINV(RAND(),0,1))</f>
        <v>3.39278045270272</v>
      </c>
      <c r="M395" s="0" t="n">
        <f aca="true">L395+$D$6*($H$5-L395)*$H$7+$D$9*($H$7^0.5)*(NORMINV(RAND(),0,1))</f>
        <v>3.36389470023877</v>
      </c>
      <c r="N395" s="0" t="n">
        <f aca="false">EXP(M395)</f>
        <v>28.9015347787312</v>
      </c>
      <c r="O395" s="0" t="n">
        <f aca="false">EXP(($H$9*LN(N395))+(1-$H$9)*$H$5+(($D$9^2)/(4*$D$6))*(1-$H$9^2))</f>
        <v>26.2708694692908</v>
      </c>
      <c r="P395" s="32" t="n">
        <f aca="false">(MAX(O395-$D$5,0))*$H$8</f>
        <v>2.9211013979903</v>
      </c>
    </row>
    <row r="396" customFormat="false" ht="12.75" hidden="false" customHeight="false" outlineLevel="0" collapsed="false">
      <c r="C396" s="20" t="n">
        <f aca="false">$H$6</f>
        <v>3.29212628660779</v>
      </c>
      <c r="D396" s="0" t="n">
        <f aca="false">C396+$D$6*($H$5-C396)*$H$7+(C395+$D$6*($H$5-C395)*$H$7-D395)</f>
        <v>3.30669763779718</v>
      </c>
      <c r="E396" s="0" t="n">
        <f aca="false">D396+$D$6*($H$5-D396)*$H$7+(D395+$D$6*($H$5-D395)*$H$7-E395)</f>
        <v>3.34488657256517</v>
      </c>
      <c r="F396" s="0" t="n">
        <f aca="false">E396+$D$6*($H$5-E396)*$H$7+(E395+$D$6*($H$5-E395)*$H$7-F395)</f>
        <v>3.359864972036</v>
      </c>
      <c r="G396" s="0" t="n">
        <f aca="false">F396+$D$6*($H$5-F396)*$H$7+(F395+$D$6*($H$5-F395)*$H$7-G395)</f>
        <v>3.38054678729981</v>
      </c>
      <c r="H396" s="0" t="n">
        <f aca="false">G396+$D$6*($H$5-G396)*$H$7+(G395+$D$6*($H$5-G395)*$H$7-H395)</f>
        <v>3.17075535873511</v>
      </c>
      <c r="I396" s="0" t="n">
        <f aca="false">H396+$D$6*($H$5-H396)*$H$7+(H395+$D$6*($H$5-H395)*$H$7-I395)</f>
        <v>3.24506612028342</v>
      </c>
      <c r="J396" s="0" t="n">
        <f aca="false">I396+$D$6*($H$5-I396)*$H$7+(I395+$D$6*($H$5-I395)*$H$7-J395)</f>
        <v>3.14338274492832</v>
      </c>
      <c r="K396" s="0" t="n">
        <f aca="false">J396+$D$6*($H$5-J396)*$H$7+(J395+$D$6*($H$5-J395)*$H$7-K395)</f>
        <v>3.06655917247469</v>
      </c>
      <c r="L396" s="0" t="n">
        <f aca="false">K396+$D$6*($H$5-K396)*$H$7+(K395+$D$6*($H$5-K395)*$H$7-L395)</f>
        <v>2.9939625573251</v>
      </c>
      <c r="M396" s="0" t="n">
        <f aca="false">L396+$D$6*($H$5-L396)*$H$7+(L395+$D$6*($H$5-L395)*$H$7-M395)</f>
        <v>3.00340997475238</v>
      </c>
      <c r="N396" s="0" t="n">
        <f aca="false">EXP(M396)</f>
        <v>20.1541450064188</v>
      </c>
      <c r="O396" s="0" t="n">
        <f aca="false">EXP(($H$9*LN(N396))+(1-$H$9)*$H$5+(($D$9^2)/(4*$D$6))*(1-$H$9^2))</f>
        <v>19.7619195562237</v>
      </c>
      <c r="P396" s="32" t="n">
        <f aca="false">(MAX(O396-$D$5,0))*$H$8</f>
        <v>0</v>
      </c>
      <c r="Q396" s="32" t="n">
        <f aca="false">AVERAGE(P395:P396)</f>
        <v>1.46055069899515</v>
      </c>
    </row>
    <row r="397" customFormat="false" ht="12.75" hidden="false" customHeight="false" outlineLevel="0" collapsed="false">
      <c r="A397" s="0" t="n">
        <v>189</v>
      </c>
      <c r="C397" s="20" t="n">
        <f aca="false">$H$6</f>
        <v>3.29212628660779</v>
      </c>
      <c r="D397" s="0" t="n">
        <f aca="true">C397+$D$6*($H$5-C397)*$H$7+$D$9*($H$7^0.5)*(NORMINV(RAND(),0,1))</f>
        <v>3.2512713229452</v>
      </c>
      <c r="E397" s="0" t="n">
        <f aca="true">D397+$D$6*($H$5-D397)*$H$7+$D$9*($H$7^0.5)*(NORMINV(RAND(),0,1))</f>
        <v>3.26458699589115</v>
      </c>
      <c r="F397" s="0" t="n">
        <f aca="true">E397+$D$6*($H$5-E397)*$H$7+$D$9*($H$7^0.5)*(NORMINV(RAND(),0,1))</f>
        <v>3.20692738846284</v>
      </c>
      <c r="G397" s="0" t="n">
        <f aca="true">F397+$D$6*($H$5-F397)*$H$7+$D$9*($H$7^0.5)*(NORMINV(RAND(),0,1))</f>
        <v>3.18364444511808</v>
      </c>
      <c r="H397" s="0" t="n">
        <f aca="true">G397+$D$6*($H$5-G397)*$H$7+$D$9*($H$7^0.5)*(NORMINV(RAND(),0,1))</f>
        <v>3.11902673859716</v>
      </c>
      <c r="I397" s="0" t="n">
        <f aca="true">H397+$D$6*($H$5-H397)*$H$7+$D$9*($H$7^0.5)*(NORMINV(RAND(),0,1))</f>
        <v>2.97442243516009</v>
      </c>
      <c r="J397" s="0" t="n">
        <f aca="true">I397+$D$6*($H$5-I397)*$H$7+$D$9*($H$7^0.5)*(NORMINV(RAND(),0,1))</f>
        <v>3.1327282473877</v>
      </c>
      <c r="K397" s="0" t="n">
        <f aca="true">J397+$D$6*($H$5-J397)*$H$7+$D$9*($H$7^0.5)*(NORMINV(RAND(),0,1))</f>
        <v>3.09102950468191</v>
      </c>
      <c r="L397" s="0" t="n">
        <f aca="true">K397+$D$6*($H$5-K397)*$H$7+$D$9*($H$7^0.5)*(NORMINV(RAND(),0,1))</f>
        <v>3.08589468820432</v>
      </c>
      <c r="M397" s="0" t="n">
        <f aca="true">L397+$D$6*($H$5-L397)*$H$7+$D$9*($H$7^0.5)*(NORMINV(RAND(),0,1))</f>
        <v>2.99517573818763</v>
      </c>
      <c r="N397" s="0" t="n">
        <f aca="false">EXP(M397)</f>
        <v>19.9888723894144</v>
      </c>
      <c r="O397" s="0" t="n">
        <f aca="false">EXP(($H$9*LN(N397))+(1-$H$9)*$H$5+(($D$9^2)/(4*$D$6))*(1-$H$9^2))</f>
        <v>19.6338200151895</v>
      </c>
      <c r="P397" s="32" t="n">
        <f aca="false">(MAX(O397-$D$5,0))*$H$8</f>
        <v>0</v>
      </c>
    </row>
    <row r="398" customFormat="false" ht="12.75" hidden="false" customHeight="false" outlineLevel="0" collapsed="false">
      <c r="C398" s="20" t="n">
        <f aca="false">$H$6</f>
        <v>3.29212628660779</v>
      </c>
      <c r="D398" s="0" t="n">
        <f aca="false">C398+$D$6*($H$5-C398)*$H$7+(C397+$D$6*($H$5-C397)*$H$7-D397)</f>
        <v>3.3088816895425</v>
      </c>
      <c r="E398" s="0" t="n">
        <f aca="false">D398+$D$6*($H$5-D398)*$H$7+(D397+$D$6*($H$5-D397)*$H$7-E397)</f>
        <v>3.27203520550184</v>
      </c>
      <c r="F398" s="0" t="n">
        <f aca="false">E398+$D$6*($H$5-E398)*$H$7+(E397+$D$6*($H$5-E397)*$H$7-F397)</f>
        <v>3.30671932897727</v>
      </c>
      <c r="G398" s="0" t="n">
        <f aca="false">F398+$D$6*($H$5-F398)*$H$7+(F397+$D$6*($H$5-F397)*$H$7-G397)</f>
        <v>3.30756900979045</v>
      </c>
      <c r="H398" s="0" t="n">
        <f aca="false">G398+$D$6*($H$5-G398)*$H$7+(G397+$D$6*($H$5-G397)*$H$7-H397)</f>
        <v>3.35028287877553</v>
      </c>
      <c r="I398" s="0" t="n">
        <f aca="false">H398+$D$6*($H$5-H398)*$H$7+(H397+$D$6*($H$5-H397)*$H$7-I397)</f>
        <v>3.4735002752426</v>
      </c>
      <c r="J398" s="0" t="n">
        <f aca="false">I398+$D$6*($H$5-I398)*$H$7+(I397+$D$6*($H$5-I397)*$H$7-J397)</f>
        <v>3.29431228704949</v>
      </c>
      <c r="K398" s="0" t="n">
        <f aca="false">J398+$D$6*($H$5-J398)*$H$7+(J397+$D$6*($H$5-J397)*$H$7-K397)</f>
        <v>3.31562167314256</v>
      </c>
      <c r="L398" s="0" t="n">
        <f aca="false">K398+$D$6*($H$5-K398)*$H$7+(K397+$D$6*($H$5-K397)*$H$7-L397)</f>
        <v>3.30084832182349</v>
      </c>
      <c r="M398" s="0" t="n">
        <f aca="false">L398+$D$6*($H$5-L398)*$H$7+(L397+$D$6*($H$5-L397)*$H$7-M397)</f>
        <v>3.37212893680353</v>
      </c>
      <c r="N398" s="0" t="n">
        <f aca="false">EXP(M398)</f>
        <v>29.1404993483811</v>
      </c>
      <c r="O398" s="0" t="n">
        <f aca="false">EXP(($H$9*LN(N398))+(1-$H$9)*$H$5+(($D$9^2)/(4*$D$6))*(1-$H$9^2))</f>
        <v>26.442271994066</v>
      </c>
      <c r="P398" s="32" t="n">
        <f aca="false">(MAX(O398-$D$5,0))*$H$8</f>
        <v>3.08414452299019</v>
      </c>
      <c r="Q398" s="32" t="n">
        <f aca="false">AVERAGE(P397:P398)</f>
        <v>1.54207226149509</v>
      </c>
    </row>
    <row r="399" customFormat="false" ht="12.75" hidden="false" customHeight="false" outlineLevel="0" collapsed="false">
      <c r="A399" s="0" t="n">
        <v>190</v>
      </c>
      <c r="C399" s="20" t="n">
        <f aca="false">$H$6</f>
        <v>3.29212628660779</v>
      </c>
      <c r="D399" s="0" t="n">
        <f aca="true">C399+$D$6*($H$5-C399)*$H$7+$D$9*($H$7^0.5)*(NORMINV(RAND(),0,1))</f>
        <v>3.17464967467685</v>
      </c>
      <c r="E399" s="0" t="n">
        <f aca="true">D399+$D$6*($H$5-D399)*$H$7+$D$9*($H$7^0.5)*(NORMINV(RAND(),0,1))</f>
        <v>3.22124394661262</v>
      </c>
      <c r="F399" s="0" t="n">
        <f aca="true">E399+$D$6*($H$5-E399)*$H$7+$D$9*($H$7^0.5)*(NORMINV(RAND(),0,1))</f>
        <v>3.39851782751787</v>
      </c>
      <c r="G399" s="0" t="n">
        <f aca="true">F399+$D$6*($H$5-F399)*$H$7+$D$9*($H$7^0.5)*(NORMINV(RAND(),0,1))</f>
        <v>3.24624113667666</v>
      </c>
      <c r="H399" s="0" t="n">
        <f aca="true">G399+$D$6*($H$5-G399)*$H$7+$D$9*($H$7^0.5)*(NORMINV(RAND(),0,1))</f>
        <v>3.21706106824799</v>
      </c>
      <c r="I399" s="0" t="n">
        <f aca="true">H399+$D$6*($H$5-H399)*$H$7+$D$9*($H$7^0.5)*(NORMINV(RAND(),0,1))</f>
        <v>3.35730633561689</v>
      </c>
      <c r="J399" s="0" t="n">
        <f aca="true">I399+$D$6*($H$5-I399)*$H$7+$D$9*($H$7^0.5)*(NORMINV(RAND(),0,1))</f>
        <v>3.41669877596501</v>
      </c>
      <c r="K399" s="0" t="n">
        <f aca="true">J399+$D$6*($H$5-J399)*$H$7+$D$9*($H$7^0.5)*(NORMINV(RAND(),0,1))</f>
        <v>3.44776082838091</v>
      </c>
      <c r="L399" s="0" t="n">
        <f aca="true">K399+$D$6*($H$5-K399)*$H$7+$D$9*($H$7^0.5)*(NORMINV(RAND(),0,1))</f>
        <v>3.63156437279786</v>
      </c>
      <c r="M399" s="0" t="n">
        <f aca="true">L399+$D$6*($H$5-L399)*$H$7+$D$9*($H$7^0.5)*(NORMINV(RAND(),0,1))</f>
        <v>3.54234156369918</v>
      </c>
      <c r="N399" s="0" t="n">
        <f aca="false">EXP(M399)</f>
        <v>34.5477202411415</v>
      </c>
      <c r="O399" s="0" t="n">
        <f aca="false">EXP(($H$9*LN(N399))+(1-$H$9)*$H$5+(($D$9^2)/(4*$D$6))*(1-$H$9^2))</f>
        <v>30.2469267615802</v>
      </c>
      <c r="P399" s="32" t="n">
        <f aca="false">(MAX(O399-$D$5,0))*$H$8</f>
        <v>6.70324408791662</v>
      </c>
    </row>
    <row r="400" customFormat="false" ht="12.75" hidden="false" customHeight="false" outlineLevel="0" collapsed="false">
      <c r="C400" s="20" t="n">
        <f aca="false">$H$6</f>
        <v>3.29212628660779</v>
      </c>
      <c r="D400" s="0" t="n">
        <f aca="false">C400+$D$6*($H$5-C400)*$H$7+(C399+$D$6*($H$5-C399)*$H$7-D399)</f>
        <v>3.38550333781085</v>
      </c>
      <c r="E400" s="0" t="n">
        <f aca="false">D400+$D$6*($H$5-D400)*$H$7+(D399+$D$6*($H$5-D399)*$H$7-E399)</f>
        <v>3.31537825478037</v>
      </c>
      <c r="F400" s="0" t="n">
        <f aca="false">E400+$D$6*($H$5-E400)*$H$7+(E399+$D$6*($H$5-E399)*$H$7-F399)</f>
        <v>3.11512888992224</v>
      </c>
      <c r="G400" s="0" t="n">
        <f aca="false">F400+$D$6*($H$5-F400)*$H$7+(F399+$D$6*($H$5-F399)*$H$7-G399)</f>
        <v>3.24497231823187</v>
      </c>
      <c r="H400" s="0" t="n">
        <f aca="false">G400+$D$6*($H$5-G400)*$H$7+(G399+$D$6*($H$5-G399)*$H$7-H399)</f>
        <v>3.2522485491247</v>
      </c>
      <c r="I400" s="0" t="n">
        <f aca="false">H400+$D$6*($H$5-H400)*$H$7+(H399+$D$6*($H$5-H399)*$H$7-I399)</f>
        <v>3.09061637478581</v>
      </c>
      <c r="J400" s="0" t="n">
        <f aca="false">I400+$D$6*($H$5-I400)*$H$7+(I399+$D$6*($H$5-I399)*$H$7-J399)</f>
        <v>3.01034175847218</v>
      </c>
      <c r="K400" s="0" t="n">
        <f aca="false">J400+$D$6*($H$5-J400)*$H$7+(J399+$D$6*($H$5-J399)*$H$7-K399)</f>
        <v>2.95889034944356</v>
      </c>
      <c r="L400" s="0" t="n">
        <f aca="false">K400+$D$6*($H$5-K400)*$H$7+(K399+$D$6*($H$5-K399)*$H$7-L399)</f>
        <v>2.75517863722996</v>
      </c>
      <c r="M400" s="0" t="n">
        <f aca="false">L400+$D$6*($H$5-L400)*$H$7+(L399+$D$6*($H$5-L399)*$H$7-M399)</f>
        <v>2.82496311129198</v>
      </c>
      <c r="N400" s="0" t="n">
        <f aca="false">EXP(M400)</f>
        <v>16.8603230190843</v>
      </c>
      <c r="O400" s="0" t="n">
        <f aca="false">EXP(($H$9*LN(N400))+(1-$H$9)*$H$5+(($D$9^2)/(4*$D$6))*(1-$H$9^2))</f>
        <v>17.1641506992248</v>
      </c>
      <c r="P400" s="32" t="n">
        <f aca="false">(MAX(O400-$D$5,0))*$H$8</f>
        <v>0</v>
      </c>
      <c r="Q400" s="32" t="n">
        <f aca="false">AVERAGE(P399:P400)</f>
        <v>3.35162204395831</v>
      </c>
    </row>
    <row r="401" customFormat="false" ht="12.75" hidden="false" customHeight="false" outlineLevel="0" collapsed="false">
      <c r="A401" s="0" t="n">
        <v>191</v>
      </c>
      <c r="C401" s="20" t="n">
        <f aca="false">$H$6</f>
        <v>3.29212628660779</v>
      </c>
      <c r="D401" s="0" t="n">
        <f aca="true">C401+$D$6*($H$5-C401)*$H$7+$D$9*($H$7^0.5)*(NORMINV(RAND(),0,1))</f>
        <v>3.22666115285225</v>
      </c>
      <c r="E401" s="0" t="n">
        <f aca="true">D401+$D$6*($H$5-D401)*$H$7+$D$9*($H$7^0.5)*(NORMINV(RAND(),0,1))</f>
        <v>3.24593086212511</v>
      </c>
      <c r="F401" s="0" t="n">
        <f aca="true">E401+$D$6*($H$5-E401)*$H$7+$D$9*($H$7^0.5)*(NORMINV(RAND(),0,1))</f>
        <v>3.16950109986916</v>
      </c>
      <c r="G401" s="0" t="n">
        <f aca="true">F401+$D$6*($H$5-F401)*$H$7+$D$9*($H$7^0.5)*(NORMINV(RAND(),0,1))</f>
        <v>3.21296625131027</v>
      </c>
      <c r="H401" s="0" t="n">
        <f aca="true">G401+$D$6*($H$5-G401)*$H$7+$D$9*($H$7^0.5)*(NORMINV(RAND(),0,1))</f>
        <v>3.15700039046799</v>
      </c>
      <c r="I401" s="0" t="n">
        <f aca="true">H401+$D$6*($H$5-H401)*$H$7+$D$9*($H$7^0.5)*(NORMINV(RAND(),0,1))</f>
        <v>3.27599321480842</v>
      </c>
      <c r="J401" s="0" t="n">
        <f aca="true">I401+$D$6*($H$5-I401)*$H$7+$D$9*($H$7^0.5)*(NORMINV(RAND(),0,1))</f>
        <v>3.15836937227274</v>
      </c>
      <c r="K401" s="0" t="n">
        <f aca="true">J401+$D$6*($H$5-J401)*$H$7+$D$9*($H$7^0.5)*(NORMINV(RAND(),0,1))</f>
        <v>3.0533168235653</v>
      </c>
      <c r="L401" s="0" t="n">
        <f aca="true">K401+$D$6*($H$5-K401)*$H$7+$D$9*($H$7^0.5)*(NORMINV(RAND(),0,1))</f>
        <v>3.0744570296083</v>
      </c>
      <c r="M401" s="0" t="n">
        <f aca="true">L401+$D$6*($H$5-L401)*$H$7+$D$9*($H$7^0.5)*(NORMINV(RAND(),0,1))</f>
        <v>3.0238759204021</v>
      </c>
      <c r="N401" s="0" t="n">
        <f aca="false">EXP(M401)</f>
        <v>20.5708684166157</v>
      </c>
      <c r="O401" s="0" t="n">
        <f aca="false">EXP(($H$9*LN(N401))+(1-$H$9)*$H$5+(($D$9^2)/(4*$D$6))*(1-$H$9^2))</f>
        <v>20.0839389710554</v>
      </c>
      <c r="P401" s="32" t="n">
        <f aca="false">(MAX(O401-$D$5,0))*$H$8</f>
        <v>0</v>
      </c>
    </row>
    <row r="402" customFormat="false" ht="12.75" hidden="false" customHeight="false" outlineLevel="0" collapsed="false">
      <c r="C402" s="20" t="n">
        <f aca="false">$H$6</f>
        <v>3.29212628660779</v>
      </c>
      <c r="D402" s="0" t="n">
        <f aca="false">C402+$D$6*($H$5-C402)*$H$7+(C401+$D$6*($H$5-C401)*$H$7-D401)</f>
        <v>3.33349185963545</v>
      </c>
      <c r="E402" s="0" t="n">
        <f aca="false">D402+$D$6*($H$5-D402)*$H$7+(D401+$D$6*($H$5-D401)*$H$7-E401)</f>
        <v>3.29069133926788</v>
      </c>
      <c r="F402" s="0" t="n">
        <f aca="false">E402+$D$6*($H$5-E402)*$H$7+(E401+$D$6*($H$5-E401)*$H$7-F401)</f>
        <v>3.34414561757095</v>
      </c>
      <c r="G402" s="0" t="n">
        <f aca="false">F402+$D$6*($H$5-F402)*$H$7+(F401+$D$6*($H$5-F401)*$H$7-G401)</f>
        <v>3.27824720359826</v>
      </c>
      <c r="H402" s="0" t="n">
        <f aca="false">G402+$D$6*($H$5-G402)*$H$7+(G401+$D$6*($H$5-G401)*$H$7-H401)</f>
        <v>3.3123092269047</v>
      </c>
      <c r="I402" s="0" t="n">
        <f aca="false">H402+$D$6*($H$5-H402)*$H$7+(H401+$D$6*($H$5-H401)*$H$7-I401)</f>
        <v>3.17192949559427</v>
      </c>
      <c r="J402" s="0" t="n">
        <f aca="false">I402+$D$6*($H$5-I402)*$H$7+(I401+$D$6*($H$5-I401)*$H$7-J401)</f>
        <v>3.26867116216445</v>
      </c>
      <c r="K402" s="0" t="n">
        <f aca="false">J402+$D$6*($H$5-J402)*$H$7+(J401+$D$6*($H$5-J401)*$H$7-K401)</f>
        <v>3.35333435425917</v>
      </c>
      <c r="L402" s="0" t="n">
        <f aca="false">K402+$D$6*($H$5-K402)*$H$7+(K401+$D$6*($H$5-K401)*$H$7-L401)</f>
        <v>3.31228598041952</v>
      </c>
      <c r="M402" s="0" t="n">
        <f aca="false">L402+$D$6*($H$5-L402)*$H$7+(L401+$D$6*($H$5-L401)*$H$7-M401)</f>
        <v>3.34342875458905</v>
      </c>
      <c r="N402" s="0" t="n">
        <f aca="false">EXP(M402)</f>
        <v>28.3160492324239</v>
      </c>
      <c r="O402" s="0" t="n">
        <f aca="false">EXP(($H$9*LN(N402))+(1-$H$9)*$H$5+(($D$9^2)/(4*$D$6))*(1-$H$9^2))</f>
        <v>25.8496508016871</v>
      </c>
      <c r="P402" s="32" t="n">
        <f aca="false">(MAX(O402-$D$5,0))*$H$8</f>
        <v>2.52042580721665</v>
      </c>
      <c r="Q402" s="32" t="n">
        <f aca="false">AVERAGE(P401:P402)</f>
        <v>1.26021290360833</v>
      </c>
    </row>
    <row r="403" customFormat="false" ht="12.75" hidden="false" customHeight="false" outlineLevel="0" collapsed="false">
      <c r="A403" s="0" t="n">
        <v>192</v>
      </c>
      <c r="C403" s="20" t="n">
        <f aca="false">$H$6</f>
        <v>3.29212628660779</v>
      </c>
      <c r="D403" s="0" t="n">
        <f aca="true">C403+$D$6*($H$5-C403)*$H$7+$D$9*($H$7^0.5)*(NORMINV(RAND(),0,1))</f>
        <v>3.16414162969215</v>
      </c>
      <c r="E403" s="0" t="n">
        <f aca="true">D403+$D$6*($H$5-D403)*$H$7+$D$9*($H$7^0.5)*(NORMINV(RAND(),0,1))</f>
        <v>3.22360506706578</v>
      </c>
      <c r="F403" s="0" t="n">
        <f aca="true">E403+$D$6*($H$5-E403)*$H$7+$D$9*($H$7^0.5)*(NORMINV(RAND(),0,1))</f>
        <v>3.17238530821082</v>
      </c>
      <c r="G403" s="0" t="n">
        <f aca="true">F403+$D$6*($H$5-F403)*$H$7+$D$9*($H$7^0.5)*(NORMINV(RAND(),0,1))</f>
        <v>3.2665503092203</v>
      </c>
      <c r="H403" s="0" t="n">
        <f aca="true">G403+$D$6*($H$5-G403)*$H$7+$D$9*($H$7^0.5)*(NORMINV(RAND(),0,1))</f>
        <v>3.33625765681468</v>
      </c>
      <c r="I403" s="0" t="n">
        <f aca="true">H403+$D$6*($H$5-H403)*$H$7+$D$9*($H$7^0.5)*(NORMINV(RAND(),0,1))</f>
        <v>3.21129682051914</v>
      </c>
      <c r="J403" s="0" t="n">
        <f aca="true">I403+$D$6*($H$5-I403)*$H$7+$D$9*($H$7^0.5)*(NORMINV(RAND(),0,1))</f>
        <v>3.1947053305305</v>
      </c>
      <c r="K403" s="0" t="n">
        <f aca="true">J403+$D$6*($H$5-J403)*$H$7+$D$9*($H$7^0.5)*(NORMINV(RAND(),0,1))</f>
        <v>3.17865689083433</v>
      </c>
      <c r="L403" s="0" t="n">
        <f aca="true">K403+$D$6*($H$5-K403)*$H$7+$D$9*($H$7^0.5)*(NORMINV(RAND(),0,1))</f>
        <v>3.11551375961907</v>
      </c>
      <c r="M403" s="0" t="n">
        <f aca="true">L403+$D$6*($H$5-L403)*$H$7+$D$9*($H$7^0.5)*(NORMINV(RAND(),0,1))</f>
        <v>3.04440439880105</v>
      </c>
      <c r="N403" s="0" t="n">
        <f aca="false">EXP(M403)</f>
        <v>20.9975213289229</v>
      </c>
      <c r="O403" s="0" t="n">
        <f aca="false">EXP(($H$9*LN(N403))+(1-$H$9)*$H$5+(($D$9^2)/(4*$D$6))*(1-$H$9^2))</f>
        <v>20.4122137512171</v>
      </c>
      <c r="P403" s="32" t="n">
        <f aca="false">(MAX(O403-$D$5,0))*$H$8</f>
        <v>0</v>
      </c>
    </row>
    <row r="404" customFormat="false" ht="12.75" hidden="false" customHeight="false" outlineLevel="0" collapsed="false">
      <c r="C404" s="20" t="n">
        <f aca="false">$H$6</f>
        <v>3.29212628660779</v>
      </c>
      <c r="D404" s="0" t="n">
        <f aca="false">C404+$D$6*($H$5-C404)*$H$7+(C403+$D$6*($H$5-C403)*$H$7-D403)</f>
        <v>3.39601138279555</v>
      </c>
      <c r="E404" s="0" t="n">
        <f aca="false">D404+$D$6*($H$5-D404)*$H$7+(D403+$D$6*($H$5-D403)*$H$7-E403)</f>
        <v>3.31301713432721</v>
      </c>
      <c r="F404" s="0" t="n">
        <f aca="false">E404+$D$6*($H$5-E404)*$H$7+(E403+$D$6*($H$5-E403)*$H$7-F403)</f>
        <v>3.3412614092293</v>
      </c>
      <c r="G404" s="0" t="n">
        <f aca="false">F404+$D$6*($H$5-F404)*$H$7+(F403+$D$6*($H$5-F403)*$H$7-G403)</f>
        <v>3.22466314568823</v>
      </c>
      <c r="H404" s="0" t="n">
        <f aca="false">G404+$D$6*($H$5-G404)*$H$7+(G403+$D$6*($H$5-G403)*$H$7-H403)</f>
        <v>3.133051960558</v>
      </c>
      <c r="I404" s="0" t="n">
        <f aca="false">H404+$D$6*($H$5-H404)*$H$7+(H403+$D$6*($H$5-H403)*$H$7-I403)</f>
        <v>3.23662588988355</v>
      </c>
      <c r="J404" s="0" t="n">
        <f aca="false">I404+$D$6*($H$5-I404)*$H$7+(I403+$D$6*($H$5-I403)*$H$7-J403)</f>
        <v>3.23233520390669</v>
      </c>
      <c r="K404" s="0" t="n">
        <f aca="false">J404+$D$6*($H$5-J404)*$H$7+(J403+$D$6*($H$5-J403)*$H$7-K403)</f>
        <v>3.22799428699014</v>
      </c>
      <c r="L404" s="0" t="n">
        <f aca="false">K404+$D$6*($H$5-K404)*$H$7+(K403+$D$6*($H$5-K403)*$H$7-L403)</f>
        <v>3.27122925040874</v>
      </c>
      <c r="M404" s="0" t="n">
        <f aca="false">L404+$D$6*($H$5-L404)*$H$7+(L403+$D$6*($H$5-L403)*$H$7-M403)</f>
        <v>3.3229002761901</v>
      </c>
      <c r="N404" s="0" t="n">
        <f aca="false">EXP(M404)</f>
        <v>27.7406896611297</v>
      </c>
      <c r="O404" s="0" t="n">
        <f aca="false">EXP(($H$9*LN(N404))+(1-$H$9)*$H$5+(($D$9^2)/(4*$D$6))*(1-$H$9^2))</f>
        <v>25.4339296781674</v>
      </c>
      <c r="P404" s="32" t="n">
        <f aca="false">(MAX(O404-$D$5,0))*$H$8</f>
        <v>2.12497964213822</v>
      </c>
      <c r="Q404" s="32" t="n">
        <f aca="false">AVERAGE(P403:P404)</f>
        <v>1.06248982106911</v>
      </c>
    </row>
    <row r="405" customFormat="false" ht="12.75" hidden="false" customHeight="false" outlineLevel="0" collapsed="false">
      <c r="A405" s="0" t="n">
        <v>193</v>
      </c>
      <c r="C405" s="20" t="n">
        <f aca="false">$H$6</f>
        <v>3.29212628660779</v>
      </c>
      <c r="D405" s="0" t="n">
        <f aca="true">C405+$D$6*($H$5-C405)*$H$7+$D$9*($H$7^0.5)*(NORMINV(RAND(),0,1))</f>
        <v>3.43038964728188</v>
      </c>
      <c r="E405" s="0" t="n">
        <f aca="true">D405+$D$6*($H$5-D405)*$H$7+$D$9*($H$7^0.5)*(NORMINV(RAND(),0,1))</f>
        <v>3.39836546343377</v>
      </c>
      <c r="F405" s="0" t="n">
        <f aca="true">E405+$D$6*($H$5-E405)*$H$7+$D$9*($H$7^0.5)*(NORMINV(RAND(),0,1))</f>
        <v>3.51587856706068</v>
      </c>
      <c r="G405" s="0" t="n">
        <f aca="true">F405+$D$6*($H$5-F405)*$H$7+$D$9*($H$7^0.5)*(NORMINV(RAND(),0,1))</f>
        <v>3.62683360517623</v>
      </c>
      <c r="H405" s="0" t="n">
        <f aca="true">G405+$D$6*($H$5-G405)*$H$7+$D$9*($H$7^0.5)*(NORMINV(RAND(),0,1))</f>
        <v>3.52916612168299</v>
      </c>
      <c r="I405" s="0" t="n">
        <f aca="true">H405+$D$6*($H$5-H405)*$H$7+$D$9*($H$7^0.5)*(NORMINV(RAND(),0,1))</f>
        <v>3.31899992128006</v>
      </c>
      <c r="J405" s="0" t="n">
        <f aca="true">I405+$D$6*($H$5-I405)*$H$7+$D$9*($H$7^0.5)*(NORMINV(RAND(),0,1))</f>
        <v>3.44299402061451</v>
      </c>
      <c r="K405" s="0" t="n">
        <f aca="true">J405+$D$6*($H$5-J405)*$H$7+$D$9*($H$7^0.5)*(NORMINV(RAND(),0,1))</f>
        <v>3.42801073891832</v>
      </c>
      <c r="L405" s="0" t="n">
        <f aca="true">K405+$D$6*($H$5-K405)*$H$7+$D$9*($H$7^0.5)*(NORMINV(RAND(),0,1))</f>
        <v>3.2285718807584</v>
      </c>
      <c r="M405" s="0" t="n">
        <f aca="true">L405+$D$6*($H$5-L405)*$H$7+$D$9*($H$7^0.5)*(NORMINV(RAND(),0,1))</f>
        <v>3.09276894607067</v>
      </c>
      <c r="N405" s="0" t="n">
        <f aca="false">EXP(M405)</f>
        <v>22.0380156470975</v>
      </c>
      <c r="O405" s="0" t="n">
        <f aca="false">EXP(($H$9*LN(N405))+(1-$H$9)*$H$5+(($D$9^2)/(4*$D$6))*(1-$H$9^2))</f>
        <v>21.2069894785303</v>
      </c>
      <c r="P405" s="32" t="n">
        <f aca="false">(MAX(O405-$D$5,0))*$H$8</f>
        <v>0</v>
      </c>
    </row>
    <row r="406" customFormat="false" ht="12.75" hidden="false" customHeight="false" outlineLevel="0" collapsed="false">
      <c r="C406" s="20" t="n">
        <f aca="false">$H$6</f>
        <v>3.29212628660779</v>
      </c>
      <c r="D406" s="0" t="n">
        <f aca="false">C406+$D$6*($H$5-C406)*$H$7+(C405+$D$6*($H$5-C405)*$H$7-D405)</f>
        <v>3.12976336520582</v>
      </c>
      <c r="E406" s="0" t="n">
        <f aca="false">D406+$D$6*($H$5-D406)*$H$7+(D405+$D$6*($H$5-D405)*$H$7-E405)</f>
        <v>3.13825673795922</v>
      </c>
      <c r="F406" s="0" t="n">
        <f aca="false">E406+$D$6*($H$5-E406)*$H$7+(E405+$D$6*($H$5-E405)*$H$7-F405)</f>
        <v>2.99776815037944</v>
      </c>
      <c r="G406" s="0" t="n">
        <f aca="false">F406+$D$6*($H$5-F406)*$H$7+(F405+$D$6*($H$5-F405)*$H$7-G405)</f>
        <v>2.8643798497323</v>
      </c>
      <c r="H406" s="0" t="n">
        <f aca="false">G406+$D$6*($H$5-G406)*$H$7+(G405+$D$6*($H$5-G405)*$H$7-H405)</f>
        <v>2.94014349568969</v>
      </c>
      <c r="I406" s="0" t="n">
        <f aca="false">H406+$D$6*($H$5-H406)*$H$7+(H405+$D$6*($H$5-H405)*$H$7-I405)</f>
        <v>3.12892278912263</v>
      </c>
      <c r="J406" s="0" t="n">
        <f aca="false">I406+$D$6*($H$5-I406)*$H$7+(I405+$D$6*($H$5-I405)*$H$7-J405)</f>
        <v>2.98404651382268</v>
      </c>
      <c r="K406" s="0" t="n">
        <f aca="false">J406+$D$6*($H$5-J406)*$H$7+(J405+$D$6*($H$5-J405)*$H$7-K405)</f>
        <v>2.97864043890615</v>
      </c>
      <c r="L406" s="0" t="n">
        <f aca="false">K406+$D$6*($H$5-K406)*$H$7+(K405+$D$6*($H$5-K405)*$H$7-L405)</f>
        <v>3.15817112926941</v>
      </c>
      <c r="M406" s="0" t="n">
        <f aca="false">L406+$D$6*($H$5-L406)*$H$7+(L405+$D$6*($H$5-L405)*$H$7-M405)</f>
        <v>3.27453572892049</v>
      </c>
      <c r="N406" s="0" t="n">
        <f aca="false">EXP(M406)</f>
        <v>26.4309515051696</v>
      </c>
      <c r="O406" s="0" t="n">
        <f aca="false">EXP(($H$9*LN(N406))+(1-$H$9)*$H$5+(($D$9^2)/(4*$D$6))*(1-$H$9^2))</f>
        <v>24.4807406374098</v>
      </c>
      <c r="P406" s="32" t="n">
        <f aca="false">(MAX(O406-$D$5,0))*$H$8</f>
        <v>1.21827817945801</v>
      </c>
      <c r="Q406" s="32" t="n">
        <f aca="false">AVERAGE(P405:P406)</f>
        <v>0.609139089729007</v>
      </c>
    </row>
    <row r="407" customFormat="false" ht="12.75" hidden="false" customHeight="false" outlineLevel="0" collapsed="false">
      <c r="A407" s="0" t="n">
        <v>194</v>
      </c>
      <c r="C407" s="20" t="n">
        <f aca="false">$H$6</f>
        <v>3.29212628660779</v>
      </c>
      <c r="D407" s="0" t="n">
        <f aca="true">C407+$D$6*($H$5-C407)*$H$7+$D$9*($H$7^0.5)*(NORMINV(RAND(),0,1))</f>
        <v>3.21293267430696</v>
      </c>
      <c r="E407" s="0" t="n">
        <f aca="true">D407+$D$6*($H$5-D407)*$H$7+$D$9*($H$7^0.5)*(NORMINV(RAND(),0,1))</f>
        <v>3.24887817480026</v>
      </c>
      <c r="F407" s="0" t="n">
        <f aca="true">E407+$D$6*($H$5-E407)*$H$7+$D$9*($H$7^0.5)*(NORMINV(RAND(),0,1))</f>
        <v>3.21137776593458</v>
      </c>
      <c r="G407" s="0" t="n">
        <f aca="true">F407+$D$6*($H$5-F407)*$H$7+$D$9*($H$7^0.5)*(NORMINV(RAND(),0,1))</f>
        <v>3.24569995628841</v>
      </c>
      <c r="H407" s="0" t="n">
        <f aca="true">G407+$D$6*($H$5-G407)*$H$7+$D$9*($H$7^0.5)*(NORMINV(RAND(),0,1))</f>
        <v>3.18438965184179</v>
      </c>
      <c r="I407" s="0" t="n">
        <f aca="true">H407+$D$6*($H$5-H407)*$H$7+$D$9*($H$7^0.5)*(NORMINV(RAND(),0,1))</f>
        <v>3.19371153188559</v>
      </c>
      <c r="J407" s="0" t="n">
        <f aca="true">I407+$D$6*($H$5-I407)*$H$7+$D$9*($H$7^0.5)*(NORMINV(RAND(),0,1))</f>
        <v>3.21539609153352</v>
      </c>
      <c r="K407" s="0" t="n">
        <f aca="true">J407+$D$6*($H$5-J407)*$H$7+$D$9*($H$7^0.5)*(NORMINV(RAND(),0,1))</f>
        <v>3.06490337081063</v>
      </c>
      <c r="L407" s="0" t="n">
        <f aca="true">K407+$D$6*($H$5-K407)*$H$7+$D$9*($H$7^0.5)*(NORMINV(RAND(),0,1))</f>
        <v>3.02746895311065</v>
      </c>
      <c r="M407" s="0" t="n">
        <f aca="true">L407+$D$6*($H$5-L407)*$H$7+$D$9*($H$7^0.5)*(NORMINV(RAND(),0,1))</f>
        <v>3.01899369129446</v>
      </c>
      <c r="N407" s="0" t="n">
        <f aca="false">EXP(M407)</f>
        <v>20.4706814908312</v>
      </c>
      <c r="O407" s="0" t="n">
        <f aca="false">EXP(($H$9*LN(N407))+(1-$H$9)*$H$5+(($D$9^2)/(4*$D$6))*(1-$H$9^2))</f>
        <v>20.0066466188774</v>
      </c>
      <c r="P407" s="32" t="n">
        <f aca="false">(MAX(O407-$D$5,0))*$H$8</f>
        <v>0</v>
      </c>
    </row>
    <row r="408" customFormat="false" ht="12.75" hidden="false" customHeight="false" outlineLevel="0" collapsed="false">
      <c r="C408" s="20" t="n">
        <f aca="false">$H$6</f>
        <v>3.29212628660779</v>
      </c>
      <c r="D408" s="0" t="n">
        <f aca="false">C408+$D$6*($H$5-C408)*$H$7+(C407+$D$6*($H$5-C407)*$H$7-D407)</f>
        <v>3.34722033818074</v>
      </c>
      <c r="E408" s="0" t="n">
        <f aca="false">D408+$D$6*($H$5-D408)*$H$7+(D407+$D$6*($H$5-D407)*$H$7-E407)</f>
        <v>3.28774402659273</v>
      </c>
      <c r="F408" s="0" t="n">
        <f aca="false">E408+$D$6*($H$5-E408)*$H$7+(E407+$D$6*($H$5-E407)*$H$7-F407)</f>
        <v>3.30226895150554</v>
      </c>
      <c r="G408" s="0" t="n">
        <f aca="false">F408+$D$6*($H$5-F408)*$H$7+(F407+$D$6*($H$5-F407)*$H$7-G407)</f>
        <v>3.24551349862012</v>
      </c>
      <c r="H408" s="0" t="n">
        <f aca="false">G408+$D$6*($H$5-G408)*$H$7+(G407+$D$6*($H$5-G407)*$H$7-H407)</f>
        <v>3.2849199655309</v>
      </c>
      <c r="I408" s="0" t="n">
        <f aca="false">H408+$D$6*($H$5-H408)*$H$7+(H407+$D$6*($H$5-H407)*$H$7-I407)</f>
        <v>3.25421117851711</v>
      </c>
      <c r="J408" s="0" t="n">
        <f aca="false">I408+$D$6*($H$5-I408)*$H$7+(I407+$D$6*($H$5-I407)*$H$7-J407)</f>
        <v>3.21164444290367</v>
      </c>
      <c r="K408" s="0" t="n">
        <f aca="false">J408+$D$6*($H$5-J408)*$H$7+(J407+$D$6*($H$5-J407)*$H$7-K407)</f>
        <v>3.34174780701384</v>
      </c>
      <c r="L408" s="0" t="n">
        <f aca="false">K408+$D$6*($H$5-K408)*$H$7+(K407+$D$6*($H$5-K407)*$H$7-L407)</f>
        <v>3.35927405691717</v>
      </c>
      <c r="M408" s="0" t="n">
        <f aca="false">L408+$D$6*($H$5-L408)*$H$7+(L407+$D$6*($H$5-L407)*$H$7-M407)</f>
        <v>3.34831098369669</v>
      </c>
      <c r="N408" s="0" t="n">
        <f aca="false">EXP(M408)</f>
        <v>28.4546326950325</v>
      </c>
      <c r="O408" s="0" t="n">
        <f aca="false">EXP(($H$9*LN(N408))+(1-$H$9)*$H$5+(($D$9^2)/(4*$D$6))*(1-$H$9^2))</f>
        <v>25.9495166288546</v>
      </c>
      <c r="P408" s="32" t="n">
        <f aca="false">(MAX(O408-$D$5,0))*$H$8</f>
        <v>2.61542112052049</v>
      </c>
      <c r="Q408" s="32" t="n">
        <f aca="false">AVERAGE(P407:P408)</f>
        <v>1.30771056026025</v>
      </c>
    </row>
    <row r="409" customFormat="false" ht="12.75" hidden="false" customHeight="false" outlineLevel="0" collapsed="false">
      <c r="A409" s="0" t="n">
        <v>195</v>
      </c>
      <c r="C409" s="20" t="n">
        <f aca="false">$H$6</f>
        <v>3.29212628660779</v>
      </c>
      <c r="D409" s="0" t="n">
        <f aca="true">C409+$D$6*($H$5-C409)*$H$7+$D$9*($H$7^0.5)*(NORMINV(RAND(),0,1))</f>
        <v>3.26494093281228</v>
      </c>
      <c r="E409" s="0" t="n">
        <f aca="true">D409+$D$6*($H$5-D409)*$H$7+$D$9*($H$7^0.5)*(NORMINV(RAND(),0,1))</f>
        <v>3.23307552126074</v>
      </c>
      <c r="F409" s="0" t="n">
        <f aca="true">E409+$D$6*($H$5-E409)*$H$7+$D$9*($H$7^0.5)*(NORMINV(RAND(),0,1))</f>
        <v>3.33728241777757</v>
      </c>
      <c r="G409" s="0" t="n">
        <f aca="true">F409+$D$6*($H$5-F409)*$H$7+$D$9*($H$7^0.5)*(NORMINV(RAND(),0,1))</f>
        <v>3.16003535695607</v>
      </c>
      <c r="H409" s="0" t="n">
        <f aca="true">G409+$D$6*($H$5-G409)*$H$7+$D$9*($H$7^0.5)*(NORMINV(RAND(),0,1))</f>
        <v>3.1624738517827</v>
      </c>
      <c r="I409" s="0" t="n">
        <f aca="true">H409+$D$6*($H$5-H409)*$H$7+$D$9*($H$7^0.5)*(NORMINV(RAND(),0,1))</f>
        <v>3.16397574007099</v>
      </c>
      <c r="J409" s="0" t="n">
        <f aca="true">I409+$D$6*($H$5-I409)*$H$7+$D$9*($H$7^0.5)*(NORMINV(RAND(),0,1))</f>
        <v>3.31324376914182</v>
      </c>
      <c r="K409" s="0" t="n">
        <f aca="true">J409+$D$6*($H$5-J409)*$H$7+$D$9*($H$7^0.5)*(NORMINV(RAND(),0,1))</f>
        <v>3.31560872963551</v>
      </c>
      <c r="L409" s="0" t="n">
        <f aca="true">K409+$D$6*($H$5-K409)*$H$7+$D$9*($H$7^0.5)*(NORMINV(RAND(),0,1))</f>
        <v>3.25459889578046</v>
      </c>
      <c r="M409" s="0" t="n">
        <f aca="true">L409+$D$6*($H$5-L409)*$H$7+$D$9*($H$7^0.5)*(NORMINV(RAND(),0,1))</f>
        <v>3.14729025023697</v>
      </c>
      <c r="N409" s="0" t="n">
        <f aca="false">EXP(M409)</f>
        <v>23.2729152835121</v>
      </c>
      <c r="O409" s="0" t="n">
        <f aca="false">EXP(($H$9*LN(N409))+(1-$H$9)*$H$5+(($D$9^2)/(4*$D$6))*(1-$H$9^2))</f>
        <v>22.1401054927583</v>
      </c>
      <c r="P409" s="32" t="n">
        <f aca="false">(MAX(O409-$D$5,0))*$H$8</f>
        <v>0</v>
      </c>
    </row>
    <row r="410" customFormat="false" ht="12.75" hidden="false" customHeight="false" outlineLevel="0" collapsed="false">
      <c r="C410" s="20" t="n">
        <f aca="false">$H$6</f>
        <v>3.29212628660779</v>
      </c>
      <c r="D410" s="0" t="n">
        <f aca="false">C410+$D$6*($H$5-C410)*$H$7+(C409+$D$6*($H$5-C409)*$H$7-D409)</f>
        <v>3.29521207967542</v>
      </c>
      <c r="E410" s="0" t="n">
        <f aca="false">D410+$D$6*($H$5-D410)*$H$7+(D409+$D$6*($H$5-D409)*$H$7-E409)</f>
        <v>3.30354668013225</v>
      </c>
      <c r="F410" s="0" t="n">
        <f aca="false">E410+$D$6*($H$5-E410)*$H$7+(E409+$D$6*($H$5-E409)*$H$7-F409)</f>
        <v>3.17636429966254</v>
      </c>
      <c r="G410" s="0" t="n">
        <f aca="false">F410+$D$6*($H$5-F410)*$H$7+(F409+$D$6*($H$5-F409)*$H$7-G409)</f>
        <v>3.33117809795246</v>
      </c>
      <c r="H410" s="0" t="n">
        <f aca="false">G410+$D$6*($H$5-G410)*$H$7+(G409+$D$6*($H$5-G409)*$H$7-H409)</f>
        <v>3.30683576558998</v>
      </c>
      <c r="I410" s="0" t="n">
        <f aca="false">H410+$D$6*($H$5-H410)*$H$7+(H409+$D$6*($H$5-H409)*$H$7-I409)</f>
        <v>3.2839469703317</v>
      </c>
      <c r="J410" s="0" t="n">
        <f aca="false">I410+$D$6*($H$5-I410)*$H$7+(I409+$D$6*($H$5-I409)*$H$7-J409)</f>
        <v>3.11379676529536</v>
      </c>
      <c r="K410" s="0" t="n">
        <f aca="false">J410+$D$6*($H$5-J410)*$H$7+(J409+$D$6*($H$5-J409)*$H$7-K409)</f>
        <v>3.09104244818896</v>
      </c>
      <c r="L410" s="0" t="n">
        <f aca="false">K410+$D$6*($H$5-K410)*$H$7+(K409+$D$6*($H$5-K409)*$H$7-L409)</f>
        <v>3.13214411424735</v>
      </c>
      <c r="M410" s="0" t="n">
        <f aca="false">L410+$D$6*($H$5-L410)*$H$7+(L409+$D$6*($H$5-L409)*$H$7-M409)</f>
        <v>3.22001442475418</v>
      </c>
      <c r="N410" s="0" t="n">
        <f aca="false">EXP(M410)</f>
        <v>25.0284812084229</v>
      </c>
      <c r="O410" s="0" t="n">
        <f aca="false">EXP(($H$9*LN(N410))+(1-$H$9)*$H$5+(($D$9^2)/(4*$D$6))*(1-$H$9^2))</f>
        <v>23.4489763065486</v>
      </c>
      <c r="P410" s="32" t="n">
        <f aca="false">(MAX(O410-$D$5,0))*$H$8</f>
        <v>0.236833588792537</v>
      </c>
      <c r="Q410" s="32" t="n">
        <f aca="false">AVERAGE(P409:P410)</f>
        <v>0.118416794396269</v>
      </c>
    </row>
    <row r="411" customFormat="false" ht="12.75" hidden="false" customHeight="false" outlineLevel="0" collapsed="false">
      <c r="A411" s="0" t="n">
        <v>196</v>
      </c>
      <c r="C411" s="20" t="n">
        <f aca="false">$H$6</f>
        <v>3.29212628660779</v>
      </c>
      <c r="D411" s="0" t="n">
        <f aca="true">C411+$D$6*($H$5-C411)*$H$7+$D$9*($H$7^0.5)*(NORMINV(RAND(),0,1))</f>
        <v>3.25471537559277</v>
      </c>
      <c r="E411" s="0" t="n">
        <f aca="true">D411+$D$6*($H$5-D411)*$H$7+$D$9*($H$7^0.5)*(NORMINV(RAND(),0,1))</f>
        <v>3.30507783264693</v>
      </c>
      <c r="F411" s="0" t="n">
        <f aca="true">E411+$D$6*($H$5-E411)*$H$7+$D$9*($H$7^0.5)*(NORMINV(RAND(),0,1))</f>
        <v>3.48717731227976</v>
      </c>
      <c r="G411" s="0" t="n">
        <f aca="true">F411+$D$6*($H$5-F411)*$H$7+$D$9*($H$7^0.5)*(NORMINV(RAND(),0,1))</f>
        <v>3.56815696084271</v>
      </c>
      <c r="H411" s="0" t="n">
        <f aca="true">G411+$D$6*($H$5-G411)*$H$7+$D$9*($H$7^0.5)*(NORMINV(RAND(),0,1))</f>
        <v>3.71112089738845</v>
      </c>
      <c r="I411" s="0" t="n">
        <f aca="true">H411+$D$6*($H$5-H411)*$H$7+$D$9*($H$7^0.5)*(NORMINV(RAND(),0,1))</f>
        <v>3.72391724772951</v>
      </c>
      <c r="J411" s="0" t="n">
        <f aca="true">I411+$D$6*($H$5-I411)*$H$7+$D$9*($H$7^0.5)*(NORMINV(RAND(),0,1))</f>
        <v>3.68978894282828</v>
      </c>
      <c r="K411" s="0" t="n">
        <f aca="true">J411+$D$6*($H$5-J411)*$H$7+$D$9*($H$7^0.5)*(NORMINV(RAND(),0,1))</f>
        <v>3.80399130923161</v>
      </c>
      <c r="L411" s="0" t="n">
        <f aca="true">K411+$D$6*($H$5-K411)*$H$7+$D$9*($H$7^0.5)*(NORMINV(RAND(),0,1))</f>
        <v>3.82190674996003</v>
      </c>
      <c r="M411" s="0" t="n">
        <f aca="true">L411+$D$6*($H$5-L411)*$H$7+$D$9*($H$7^0.5)*(NORMINV(RAND(),0,1))</f>
        <v>3.71441203544511</v>
      </c>
      <c r="N411" s="0" t="n">
        <f aca="false">EXP(M411)</f>
        <v>41.0344531861467</v>
      </c>
      <c r="O411" s="0" t="n">
        <f aca="false">EXP(($H$9*LN(N411))+(1-$H$9)*$H$5+(($D$9^2)/(4*$D$6))*(1-$H$9^2))</f>
        <v>34.6498195488409</v>
      </c>
      <c r="P411" s="32" t="n">
        <f aca="false">(MAX(O411-$D$5,0))*$H$8</f>
        <v>10.891405260081</v>
      </c>
    </row>
    <row r="412" customFormat="false" ht="12.75" hidden="false" customHeight="false" outlineLevel="0" collapsed="false">
      <c r="C412" s="20" t="n">
        <f aca="false">$H$6</f>
        <v>3.29212628660779</v>
      </c>
      <c r="D412" s="0" t="n">
        <f aca="false">C412+$D$6*($H$5-C412)*$H$7+(C411+$D$6*($H$5-C411)*$H$7-D411)</f>
        <v>3.30543763689493</v>
      </c>
      <c r="E412" s="0" t="n">
        <f aca="false">D412+$D$6*($H$5-D412)*$H$7+(D411+$D$6*($H$5-D411)*$H$7-E411)</f>
        <v>3.23154436874606</v>
      </c>
      <c r="F412" s="0" t="n">
        <f aca="false">E412+$D$6*($H$5-E412)*$H$7+(E411+$D$6*($H$5-E411)*$H$7-F411)</f>
        <v>3.02646940516035</v>
      </c>
      <c r="G412" s="0" t="n">
        <f aca="false">F412+$D$6*($H$5-F412)*$H$7+(F411+$D$6*($H$5-F411)*$H$7-G411)</f>
        <v>2.92305649406582</v>
      </c>
      <c r="H412" s="0" t="n">
        <f aca="false">G412+$D$6*($H$5-G412)*$H$7+(G411+$D$6*($H$5-G411)*$H$7-H411)</f>
        <v>2.75818871998424</v>
      </c>
      <c r="I412" s="0" t="n">
        <f aca="false">H412+$D$6*($H$5-H412)*$H$7+(H411+$D$6*($H$5-H411)*$H$7-I411)</f>
        <v>2.72400546267318</v>
      </c>
      <c r="J412" s="0" t="n">
        <f aca="false">I412+$D$6*($H$5-I412)*$H$7+(I411+$D$6*($H$5-I411)*$H$7-J411)</f>
        <v>2.73725159160891</v>
      </c>
      <c r="K412" s="0" t="n">
        <f aca="false">J412+$D$6*($H$5-J412)*$H$7+(J411+$D$6*($H$5-J411)*$H$7-K411)</f>
        <v>2.60265986859286</v>
      </c>
      <c r="L412" s="0" t="n">
        <f aca="false">K412+$D$6*($H$5-K412)*$H$7+(K411+$D$6*($H$5-K411)*$H$7-L411)</f>
        <v>2.56483626006778</v>
      </c>
      <c r="M412" s="0" t="n">
        <f aca="false">L412+$D$6*($H$5-L412)*$H$7+(L411+$D$6*($H$5-L411)*$H$7-M411)</f>
        <v>2.65289263954605</v>
      </c>
      <c r="N412" s="0" t="n">
        <f aca="false">EXP(M412)</f>
        <v>14.1950404504294</v>
      </c>
      <c r="O412" s="0" t="n">
        <f aca="false">EXP(($H$9*LN(N412))+(1-$H$9)*$H$5+(($D$9^2)/(4*$D$6))*(1-$H$9^2))</f>
        <v>14.983131683915</v>
      </c>
      <c r="P412" s="32" t="n">
        <f aca="false">(MAX(O412-$D$5,0))*$H$8</f>
        <v>0</v>
      </c>
      <c r="Q412" s="32" t="n">
        <f aca="false">AVERAGE(P411:P412)</f>
        <v>5.44570263004049</v>
      </c>
    </row>
    <row r="413" customFormat="false" ht="12.75" hidden="false" customHeight="false" outlineLevel="0" collapsed="false">
      <c r="A413" s="0" t="n">
        <v>197</v>
      </c>
      <c r="C413" s="20" t="n">
        <f aca="false">$H$6</f>
        <v>3.29212628660779</v>
      </c>
      <c r="D413" s="0" t="n">
        <f aca="true">C413+$D$6*($H$5-C413)*$H$7+$D$9*($H$7^0.5)*(NORMINV(RAND(),0,1))</f>
        <v>3.2431506570027</v>
      </c>
      <c r="E413" s="0" t="n">
        <f aca="true">D413+$D$6*($H$5-D413)*$H$7+$D$9*($H$7^0.5)*(NORMINV(RAND(),0,1))</f>
        <v>3.26194754856778</v>
      </c>
      <c r="F413" s="0" t="n">
        <f aca="true">E413+$D$6*($H$5-E413)*$H$7+$D$9*($H$7^0.5)*(NORMINV(RAND(),0,1))</f>
        <v>3.29790214328183</v>
      </c>
      <c r="G413" s="0" t="n">
        <f aca="true">F413+$D$6*($H$5-F413)*$H$7+$D$9*($H$7^0.5)*(NORMINV(RAND(),0,1))</f>
        <v>3.45635603850071</v>
      </c>
      <c r="H413" s="0" t="n">
        <f aca="true">G413+$D$6*($H$5-G413)*$H$7+$D$9*($H$7^0.5)*(NORMINV(RAND(),0,1))</f>
        <v>3.48375810107744</v>
      </c>
      <c r="I413" s="0" t="n">
        <f aca="true">H413+$D$6*($H$5-H413)*$H$7+$D$9*($H$7^0.5)*(NORMINV(RAND(),0,1))</f>
        <v>3.44309455262733</v>
      </c>
      <c r="J413" s="0" t="n">
        <f aca="true">I413+$D$6*($H$5-I413)*$H$7+$D$9*($H$7^0.5)*(NORMINV(RAND(),0,1))</f>
        <v>3.3533419615524</v>
      </c>
      <c r="K413" s="0" t="n">
        <f aca="true">J413+$D$6*($H$5-J413)*$H$7+$D$9*($H$7^0.5)*(NORMINV(RAND(),0,1))</f>
        <v>3.39188399002979</v>
      </c>
      <c r="L413" s="0" t="n">
        <f aca="true">K413+$D$6*($H$5-K413)*$H$7+$D$9*($H$7^0.5)*(NORMINV(RAND(),0,1))</f>
        <v>3.27298509058539</v>
      </c>
      <c r="M413" s="0" t="n">
        <f aca="true">L413+$D$6*($H$5-L413)*$H$7+$D$9*($H$7^0.5)*(NORMINV(RAND(),0,1))</f>
        <v>3.20354438584889</v>
      </c>
      <c r="N413" s="0" t="n">
        <f aca="false">EXP(M413)</f>
        <v>24.6196372292522</v>
      </c>
      <c r="O413" s="0" t="n">
        <f aca="false">EXP(($H$9*LN(N413))+(1-$H$9)*$H$5+(($D$9^2)/(4*$D$6))*(1-$H$9^2))</f>
        <v>23.1459338437864</v>
      </c>
      <c r="P413" s="32" t="n">
        <f aca="false">(MAX(O413-$D$5,0))*$H$8</f>
        <v>0</v>
      </c>
    </row>
    <row r="414" customFormat="false" ht="12.75" hidden="false" customHeight="false" outlineLevel="0" collapsed="false">
      <c r="C414" s="20" t="n">
        <f aca="false">$H$6</f>
        <v>3.29212628660779</v>
      </c>
      <c r="D414" s="0" t="n">
        <f aca="false">C414+$D$6*($H$5-C414)*$H$7+(C413+$D$6*($H$5-C413)*$H$7-D413)</f>
        <v>3.317002355485</v>
      </c>
      <c r="E414" s="0" t="n">
        <f aca="false">D414+$D$6*($H$5-D414)*$H$7+(D413+$D$6*($H$5-D413)*$H$7-E413)</f>
        <v>3.27467465282521</v>
      </c>
      <c r="F414" s="0" t="n">
        <f aca="false">E414+$D$6*($H$5-E414)*$H$7+(E413+$D$6*($H$5-E413)*$H$7-F413)</f>
        <v>3.21574457415828</v>
      </c>
      <c r="G414" s="0" t="n">
        <f aca="false">F414+$D$6*($H$5-F414)*$H$7+(F413+$D$6*($H$5-F413)*$H$7-G413)</f>
        <v>3.03485741640782</v>
      </c>
      <c r="H414" s="0" t="n">
        <f aca="false">G414+$D$6*($H$5-G414)*$H$7+(G413+$D$6*($H$5-G413)*$H$7-H413)</f>
        <v>2.98555151629525</v>
      </c>
      <c r="I414" s="0" t="n">
        <f aca="false">H414+$D$6*($H$5-H414)*$H$7+(H413+$D$6*($H$5-H413)*$H$7-I413)</f>
        <v>3.00482815777536</v>
      </c>
      <c r="J414" s="0" t="n">
        <f aca="false">I414+$D$6*($H$5-I414)*$H$7+(I413+$D$6*($H$5-I413)*$H$7-J413)</f>
        <v>3.07369857288479</v>
      </c>
      <c r="K414" s="0" t="n">
        <f aca="false">J414+$D$6*($H$5-J414)*$H$7+(J413+$D$6*($H$5-J413)*$H$7-K413)</f>
        <v>3.01476718779468</v>
      </c>
      <c r="L414" s="0" t="n">
        <f aca="false">K414+$D$6*($H$5-K414)*$H$7+(K413+$D$6*($H$5-K413)*$H$7-L413)</f>
        <v>3.11375791944242</v>
      </c>
      <c r="M414" s="0" t="n">
        <f aca="false">L414+$D$6*($H$5-L414)*$H$7+(L413+$D$6*($H$5-L413)*$H$7-M413)</f>
        <v>3.16376028914226</v>
      </c>
      <c r="N414" s="0" t="n">
        <f aca="false">EXP(M414)</f>
        <v>23.6593950355415</v>
      </c>
      <c r="O414" s="0" t="n">
        <f aca="false">EXP(($H$9*LN(N414))+(1-$H$9)*$H$5+(($D$9^2)/(4*$D$6))*(1-$H$9^2))</f>
        <v>22.4299789599351</v>
      </c>
      <c r="P414" s="32" t="n">
        <f aca="false">(MAX(O414-$D$5,0))*$H$8</f>
        <v>0</v>
      </c>
      <c r="Q414" s="32" t="n">
        <f aca="false">AVERAGE(P413:P414)</f>
        <v>0</v>
      </c>
    </row>
    <row r="415" customFormat="false" ht="12.75" hidden="false" customHeight="false" outlineLevel="0" collapsed="false">
      <c r="A415" s="0" t="n">
        <v>198</v>
      </c>
      <c r="C415" s="20" t="n">
        <f aca="false">$H$6</f>
        <v>3.29212628660779</v>
      </c>
      <c r="D415" s="0" t="n">
        <f aca="true">C415+$D$6*($H$5-C415)*$H$7+$D$9*($H$7^0.5)*(NORMINV(RAND(),0,1))</f>
        <v>3.24463242968732</v>
      </c>
      <c r="E415" s="0" t="n">
        <f aca="true">D415+$D$6*($H$5-D415)*$H$7+$D$9*($H$7^0.5)*(NORMINV(RAND(),0,1))</f>
        <v>3.15973910916592</v>
      </c>
      <c r="F415" s="0" t="n">
        <f aca="true">E415+$D$6*($H$5-E415)*$H$7+$D$9*($H$7^0.5)*(NORMINV(RAND(),0,1))</f>
        <v>3.13751944206026</v>
      </c>
      <c r="G415" s="0" t="n">
        <f aca="true">F415+$D$6*($H$5-F415)*$H$7+$D$9*($H$7^0.5)*(NORMINV(RAND(),0,1))</f>
        <v>3.09391883921928</v>
      </c>
      <c r="H415" s="0" t="n">
        <f aca="true">G415+$D$6*($H$5-G415)*$H$7+$D$9*($H$7^0.5)*(NORMINV(RAND(),0,1))</f>
        <v>2.98173241706774</v>
      </c>
      <c r="I415" s="0" t="n">
        <f aca="true">H415+$D$6*($H$5-H415)*$H$7+$D$9*($H$7^0.5)*(NORMINV(RAND(),0,1))</f>
        <v>2.94187213936989</v>
      </c>
      <c r="J415" s="0" t="n">
        <f aca="true">I415+$D$6*($H$5-I415)*$H$7+$D$9*($H$7^0.5)*(NORMINV(RAND(),0,1))</f>
        <v>2.9789686963288</v>
      </c>
      <c r="K415" s="0" t="n">
        <f aca="true">J415+$D$6*($H$5-J415)*$H$7+$D$9*($H$7^0.5)*(NORMINV(RAND(),0,1))</f>
        <v>2.93839760536087</v>
      </c>
      <c r="L415" s="0" t="n">
        <f aca="true">K415+$D$6*($H$5-K415)*$H$7+$D$9*($H$7^0.5)*(NORMINV(RAND(),0,1))</f>
        <v>2.82229832967738</v>
      </c>
      <c r="M415" s="0" t="n">
        <f aca="true">L415+$D$6*($H$5-L415)*$H$7+$D$9*($H$7^0.5)*(NORMINV(RAND(),0,1))</f>
        <v>3.01474067635486</v>
      </c>
      <c r="N415" s="0" t="n">
        <f aca="false">EXP(M415)</f>
        <v>20.3838042526767</v>
      </c>
      <c r="O415" s="0" t="n">
        <f aca="false">EXP(($H$9*LN(N415))+(1-$H$9)*$H$5+(($D$9^2)/(4*$D$6))*(1-$H$9^2))</f>
        <v>19.9395580497374</v>
      </c>
      <c r="P415" s="32" t="n">
        <f aca="false">(MAX(O415-$D$5,0))*$H$8</f>
        <v>0</v>
      </c>
    </row>
    <row r="416" customFormat="false" ht="12.75" hidden="false" customHeight="false" outlineLevel="0" collapsed="false">
      <c r="C416" s="20" t="n">
        <f aca="false">$H$6</f>
        <v>3.29212628660779</v>
      </c>
      <c r="D416" s="0" t="n">
        <f aca="false">C416+$D$6*($H$5-C416)*$H$7+(C415+$D$6*($H$5-C415)*$H$7-D415)</f>
        <v>3.31552058280038</v>
      </c>
      <c r="E416" s="0" t="n">
        <f aca="false">D416+$D$6*($H$5-D416)*$H$7+(D415+$D$6*($H$5-D415)*$H$7-E415)</f>
        <v>3.37688309222707</v>
      </c>
      <c r="F416" s="0" t="n">
        <f aca="false">E416+$D$6*($H$5-E416)*$H$7+(E415+$D$6*($H$5-E415)*$H$7-F415)</f>
        <v>3.37612727537985</v>
      </c>
      <c r="G416" s="0" t="n">
        <f aca="false">F416+$D$6*($H$5-F416)*$H$7+(F415+$D$6*($H$5-F415)*$H$7-G415)</f>
        <v>3.39729461568925</v>
      </c>
      <c r="H416" s="0" t="n">
        <f aca="false">G416+$D$6*($H$5-G416)*$H$7+(G415+$D$6*($H$5-G415)*$H$7-H415)</f>
        <v>3.48757720030495</v>
      </c>
      <c r="I416" s="0" t="n">
        <f aca="false">H416+$D$6*($H$5-H416)*$H$7+(H415+$D$6*($H$5-H415)*$H$7-I415)</f>
        <v>3.5060505710328</v>
      </c>
      <c r="J416" s="0" t="n">
        <f aca="false">I416+$D$6*($H$5-I416)*$H$7+(I415+$D$6*($H$5-I415)*$H$7-J415)</f>
        <v>3.44807183810839</v>
      </c>
      <c r="K416" s="0" t="n">
        <f aca="false">J416+$D$6*($H$5-J416)*$H$7+(J415+$D$6*($H$5-J415)*$H$7-K415)</f>
        <v>3.4682535724636</v>
      </c>
      <c r="L416" s="0" t="n">
        <f aca="false">K416+$D$6*($H$5-K416)*$H$7+(K415+$D$6*($H$5-K415)*$H$7-L415)</f>
        <v>3.56444468035043</v>
      </c>
      <c r="M416" s="0" t="n">
        <f aca="false">L416+$D$6*($H$5-L416)*$H$7+(L415+$D$6*($H$5-L415)*$H$7-M415)</f>
        <v>3.35256399863629</v>
      </c>
      <c r="N416" s="0" t="n">
        <f aca="false">EXP(M416)</f>
        <v>28.5759083838393</v>
      </c>
      <c r="O416" s="0" t="n">
        <f aca="false">EXP(($H$9*LN(N416))+(1-$H$9)*$H$5+(($D$9^2)/(4*$D$6))*(1-$H$9^2))</f>
        <v>26.0368262841721</v>
      </c>
      <c r="P416" s="32" t="n">
        <f aca="false">(MAX(O416-$D$5,0))*$H$8</f>
        <v>2.6984726337015</v>
      </c>
      <c r="Q416" s="32" t="n">
        <f aca="false">AVERAGE(P415:P416)</f>
        <v>1.34923631685075</v>
      </c>
    </row>
    <row r="417" customFormat="false" ht="12.75" hidden="false" customHeight="false" outlineLevel="0" collapsed="false">
      <c r="A417" s="0" t="n">
        <v>199</v>
      </c>
      <c r="C417" s="20" t="n">
        <f aca="false">$H$6</f>
        <v>3.29212628660779</v>
      </c>
      <c r="D417" s="0" t="n">
        <f aca="true">C417+$D$6*($H$5-C417)*$H$7+$D$9*($H$7^0.5)*(NORMINV(RAND(),0,1))</f>
        <v>3.14548933259073</v>
      </c>
      <c r="E417" s="0" t="n">
        <f aca="true">D417+$D$6*($H$5-D417)*$H$7+$D$9*($H$7^0.5)*(NORMINV(RAND(),0,1))</f>
        <v>3.12589970362045</v>
      </c>
      <c r="F417" s="0" t="n">
        <f aca="true">E417+$D$6*($H$5-E417)*$H$7+$D$9*($H$7^0.5)*(NORMINV(RAND(),0,1))</f>
        <v>3.05425168773344</v>
      </c>
      <c r="G417" s="0" t="n">
        <f aca="true">F417+$D$6*($H$5-F417)*$H$7+$D$9*($H$7^0.5)*(NORMINV(RAND(),0,1))</f>
        <v>3.12829057215593</v>
      </c>
      <c r="H417" s="0" t="n">
        <f aca="true">G417+$D$6*($H$5-G417)*$H$7+$D$9*($H$7^0.5)*(NORMINV(RAND(),0,1))</f>
        <v>3.19669125685352</v>
      </c>
      <c r="I417" s="0" t="n">
        <f aca="true">H417+$D$6*($H$5-H417)*$H$7+$D$9*($H$7^0.5)*(NORMINV(RAND(),0,1))</f>
        <v>3.06223475413352</v>
      </c>
      <c r="J417" s="0" t="n">
        <f aca="true">I417+$D$6*($H$5-I417)*$H$7+$D$9*($H$7^0.5)*(NORMINV(RAND(),0,1))</f>
        <v>3.15145992860996</v>
      </c>
      <c r="K417" s="0" t="n">
        <f aca="true">J417+$D$6*($H$5-J417)*$H$7+$D$9*($H$7^0.5)*(NORMINV(RAND(),0,1))</f>
        <v>3.19151956079277</v>
      </c>
      <c r="L417" s="0" t="n">
        <f aca="true">K417+$D$6*($H$5-K417)*$H$7+$D$9*($H$7^0.5)*(NORMINV(RAND(),0,1))</f>
        <v>3.11470283302414</v>
      </c>
      <c r="M417" s="0" t="n">
        <f aca="true">L417+$D$6*($H$5-L417)*$H$7+$D$9*($H$7^0.5)*(NORMINV(RAND(),0,1))</f>
        <v>3.0931651019361</v>
      </c>
      <c r="N417" s="0" t="n">
        <f aca="false">EXP(M417)</f>
        <v>22.0467478658042</v>
      </c>
      <c r="O417" s="0" t="n">
        <f aca="false">EXP(($H$9*LN(N417))+(1-$H$9)*$H$5+(($D$9^2)/(4*$D$6))*(1-$H$9^2))</f>
        <v>21.2136256798961</v>
      </c>
      <c r="P417" s="32" t="n">
        <f aca="false">(MAX(O417-$D$5,0))*$H$8</f>
        <v>0</v>
      </c>
    </row>
    <row r="418" customFormat="false" ht="12.75" hidden="false" customHeight="false" outlineLevel="0" collapsed="false">
      <c r="C418" s="20" t="n">
        <f aca="false">$H$6</f>
        <v>3.29212628660779</v>
      </c>
      <c r="D418" s="0" t="n">
        <f aca="false">C418+$D$6*($H$5-C418)*$H$7+(C417+$D$6*($H$5-C417)*$H$7-D417)</f>
        <v>3.41466367989697</v>
      </c>
      <c r="E418" s="0" t="n">
        <f aca="false">D418+$D$6*($H$5-D418)*$H$7+(D417+$D$6*($H$5-D417)*$H$7-E417)</f>
        <v>3.41072249777254</v>
      </c>
      <c r="F418" s="0" t="n">
        <f aca="false">E418+$D$6*($H$5-E418)*$H$7+(E417+$D$6*($H$5-E417)*$H$7-F417)</f>
        <v>3.45939502970667</v>
      </c>
      <c r="G418" s="0" t="n">
        <f aca="false">F418+$D$6*($H$5-F418)*$H$7+(F417+$D$6*($H$5-F417)*$H$7-G417)</f>
        <v>3.3629228827526</v>
      </c>
      <c r="H418" s="0" t="n">
        <f aca="false">G418+$D$6*($H$5-G418)*$H$7+(G417+$D$6*($H$5-G417)*$H$7-H417)</f>
        <v>3.27261836051916</v>
      </c>
      <c r="I418" s="0" t="n">
        <f aca="false">H418+$D$6*($H$5-H418)*$H$7+(H417+$D$6*($H$5-H417)*$H$7-I417)</f>
        <v>3.38568795626918</v>
      </c>
      <c r="J418" s="0" t="n">
        <f aca="false">I418+$D$6*($H$5-I418)*$H$7+(I417+$D$6*($H$5-I417)*$H$7-J417)</f>
        <v>3.27558060582723</v>
      </c>
      <c r="K418" s="0" t="n">
        <f aca="false">J418+$D$6*($H$5-J418)*$H$7+(J417+$D$6*($H$5-J417)*$H$7-K417)</f>
        <v>3.2151316170317</v>
      </c>
      <c r="L418" s="0" t="n">
        <f aca="false">K418+$D$6*($H$5-K418)*$H$7+(K417+$D$6*($H$5-K417)*$H$7-L417)</f>
        <v>3.27204017700367</v>
      </c>
      <c r="M418" s="0" t="n">
        <f aca="false">L418+$D$6*($H$5-L418)*$H$7+(L417+$D$6*($H$5-L417)*$H$7-M417)</f>
        <v>3.27413957305506</v>
      </c>
      <c r="N418" s="0" t="n">
        <f aca="false">EXP(M418)</f>
        <v>26.4204828024578</v>
      </c>
      <c r="O418" s="0" t="n">
        <f aca="false">EXP(($H$9*LN(N418))+(1-$H$9)*$H$5+(($D$9^2)/(4*$D$6))*(1-$H$9^2))</f>
        <v>24.4730823932743</v>
      </c>
      <c r="P418" s="32" t="n">
        <f aca="false">(MAX(O418-$D$5,0))*$H$8</f>
        <v>1.21099343229634</v>
      </c>
      <c r="Q418" s="32" t="n">
        <f aca="false">AVERAGE(P417:P418)</f>
        <v>0.605496716148169</v>
      </c>
    </row>
    <row r="419" customFormat="false" ht="12.75" hidden="false" customHeight="false" outlineLevel="0" collapsed="false">
      <c r="A419" s="0" t="n">
        <v>200</v>
      </c>
      <c r="C419" s="20" t="n">
        <f aca="false">$H$6</f>
        <v>3.29212628660779</v>
      </c>
      <c r="D419" s="0" t="n">
        <f aca="true">C419+$D$6*($H$5-C419)*$H$7+$D$9*($H$7^0.5)*(NORMINV(RAND(),0,1))</f>
        <v>3.25677331506275</v>
      </c>
      <c r="E419" s="0" t="n">
        <f aca="true">D419+$D$6*($H$5-D419)*$H$7+$D$9*($H$7^0.5)*(NORMINV(RAND(),0,1))</f>
        <v>3.17757077041311</v>
      </c>
      <c r="F419" s="0" t="n">
        <f aca="true">E419+$D$6*($H$5-E419)*$H$7+$D$9*($H$7^0.5)*(NORMINV(RAND(),0,1))</f>
        <v>3.17833780442275</v>
      </c>
      <c r="G419" s="0" t="n">
        <f aca="true">F419+$D$6*($H$5-F419)*$H$7+$D$9*($H$7^0.5)*(NORMINV(RAND(),0,1))</f>
        <v>3.24193151726536</v>
      </c>
      <c r="H419" s="0" t="n">
        <f aca="true">G419+$D$6*($H$5-G419)*$H$7+$D$9*($H$7^0.5)*(NORMINV(RAND(),0,1))</f>
        <v>3.2292081458261</v>
      </c>
      <c r="I419" s="0" t="n">
        <f aca="true">H419+$D$6*($H$5-H419)*$H$7+$D$9*($H$7^0.5)*(NORMINV(RAND(),0,1))</f>
        <v>3.08545932120419</v>
      </c>
      <c r="J419" s="0" t="n">
        <f aca="true">I419+$D$6*($H$5-I419)*$H$7+$D$9*($H$7^0.5)*(NORMINV(RAND(),0,1))</f>
        <v>3.02128519166649</v>
      </c>
      <c r="K419" s="0" t="n">
        <f aca="true">J419+$D$6*($H$5-J419)*$H$7+$D$9*($H$7^0.5)*(NORMINV(RAND(),0,1))</f>
        <v>2.90042892981834</v>
      </c>
      <c r="L419" s="0" t="n">
        <f aca="true">K419+$D$6*($H$5-K419)*$H$7+$D$9*($H$7^0.5)*(NORMINV(RAND(),0,1))</f>
        <v>2.95521880710944</v>
      </c>
      <c r="M419" s="0" t="n">
        <f aca="true">L419+$D$6*($H$5-L419)*$H$7+$D$9*($H$7^0.5)*(NORMINV(RAND(),0,1))</f>
        <v>2.99387022855602</v>
      </c>
      <c r="N419" s="0" t="n">
        <f aca="false">EXP(M419)</f>
        <v>19.9627937506459</v>
      </c>
      <c r="O419" s="0" t="n">
        <f aca="false">EXP(($H$9*LN(N419))+(1-$H$9)*$H$5+(($D$9^2)/(4*$D$6))*(1-$H$9^2))</f>
        <v>19.6135866782376</v>
      </c>
      <c r="P419" s="32" t="n">
        <f aca="false">(MAX(O419-$D$5,0))*$H$8</f>
        <v>0</v>
      </c>
    </row>
    <row r="420" customFormat="false" ht="12.75" hidden="false" customHeight="false" outlineLevel="0" collapsed="false">
      <c r="C420" s="20" t="n">
        <f aca="false">$H$6</f>
        <v>3.29212628660779</v>
      </c>
      <c r="D420" s="0" t="n">
        <f aca="false">C420+$D$6*($H$5-C420)*$H$7+(C419+$D$6*($H$5-C419)*$H$7-D419)</f>
        <v>3.30337969742494</v>
      </c>
      <c r="E420" s="0" t="n">
        <f aca="false">D420+$D$6*($H$5-D420)*$H$7+(D419+$D$6*($H$5-D419)*$H$7-E419)</f>
        <v>3.35905143097988</v>
      </c>
      <c r="F420" s="0" t="n">
        <f aca="false">E420+$D$6*($H$5-E420)*$H$7+(E419+$D$6*($H$5-E419)*$H$7-F419)</f>
        <v>3.33530891301737</v>
      </c>
      <c r="G420" s="0" t="n">
        <f aca="false">F420+$D$6*($H$5-F420)*$H$7+(F419+$D$6*($H$5-F419)*$H$7-G419)</f>
        <v>3.24928193764317</v>
      </c>
      <c r="H420" s="0" t="n">
        <f aca="false">G420+$D$6*($H$5-G420)*$H$7+(G419+$D$6*($H$5-G419)*$H$7-H419)</f>
        <v>3.24010147154659</v>
      </c>
      <c r="I420" s="0" t="n">
        <f aca="false">H420+$D$6*($H$5-H420)*$H$7+(H419+$D$6*($H$5-H419)*$H$7-I419)</f>
        <v>3.3624633891985</v>
      </c>
      <c r="J420" s="0" t="n">
        <f aca="false">I420+$D$6*($H$5-I420)*$H$7+(I419+$D$6*($H$5-I419)*$H$7-J419)</f>
        <v>3.4057553427707</v>
      </c>
      <c r="K420" s="0" t="n">
        <f aca="false">J420+$D$6*($H$5-J420)*$H$7+(J419+$D$6*($H$5-J419)*$H$7-K419)</f>
        <v>3.50622224800613</v>
      </c>
      <c r="L420" s="0" t="n">
        <f aca="false">K420+$D$6*($H$5-K420)*$H$7+(K419+$D$6*($H$5-K419)*$H$7-L419)</f>
        <v>3.43152420291838</v>
      </c>
      <c r="M420" s="0" t="n">
        <f aca="false">L420+$D$6*($H$5-L420)*$H$7+(L419+$D$6*($H$5-L419)*$H$7-M419)</f>
        <v>3.37343444643514</v>
      </c>
      <c r="N420" s="0" t="n">
        <f aca="false">EXP(M420)</f>
        <v>29.1785673946442</v>
      </c>
      <c r="O420" s="0" t="n">
        <f aca="false">EXP(($H$9*LN(N420))+(1-$H$9)*$H$5+(($D$9^2)/(4*$D$6))*(1-$H$9^2))</f>
        <v>26.4695497891887</v>
      </c>
      <c r="P420" s="32" t="n">
        <f aca="false">(MAX(O420-$D$5,0))*$H$8</f>
        <v>3.11009196434639</v>
      </c>
      <c r="Q420" s="32" t="n">
        <f aca="false">AVERAGE(P419:P420)</f>
        <v>1.55504598217319</v>
      </c>
    </row>
    <row r="421" customFormat="false" ht="12.75" hidden="false" customHeight="false" outlineLevel="0" collapsed="false">
      <c r="A421" s="0" t="n">
        <v>201</v>
      </c>
      <c r="C421" s="20" t="n">
        <f aca="false">$H$6</f>
        <v>3.29212628660779</v>
      </c>
      <c r="D421" s="0" t="n">
        <f aca="true">C421+$D$6*($H$5-C421)*$H$7+$D$9*($H$7^0.5)*(NORMINV(RAND(),0,1))</f>
        <v>3.23012547357356</v>
      </c>
      <c r="E421" s="0" t="n">
        <f aca="true">D421+$D$6*($H$5-D421)*$H$7+$D$9*($H$7^0.5)*(NORMINV(RAND(),0,1))</f>
        <v>3.23097043784563</v>
      </c>
      <c r="F421" s="0" t="n">
        <f aca="true">E421+$D$6*($H$5-E421)*$H$7+$D$9*($H$7^0.5)*(NORMINV(RAND(),0,1))</f>
        <v>3.26141418411416</v>
      </c>
      <c r="G421" s="0" t="n">
        <f aca="true">F421+$D$6*($H$5-F421)*$H$7+$D$9*($H$7^0.5)*(NORMINV(RAND(),0,1))</f>
        <v>3.31429015412469</v>
      </c>
      <c r="H421" s="0" t="n">
        <f aca="true">G421+$D$6*($H$5-G421)*$H$7+$D$9*($H$7^0.5)*(NORMINV(RAND(),0,1))</f>
        <v>3.19758433312353</v>
      </c>
      <c r="I421" s="0" t="n">
        <f aca="true">H421+$D$6*($H$5-H421)*$H$7+$D$9*($H$7^0.5)*(NORMINV(RAND(),0,1))</f>
        <v>3.16756542273997</v>
      </c>
      <c r="J421" s="0" t="n">
        <f aca="true">I421+$D$6*($H$5-I421)*$H$7+$D$9*($H$7^0.5)*(NORMINV(RAND(),0,1))</f>
        <v>3.07501445822238</v>
      </c>
      <c r="K421" s="0" t="n">
        <f aca="true">J421+$D$6*($H$5-J421)*$H$7+$D$9*($H$7^0.5)*(NORMINV(RAND(),0,1))</f>
        <v>3.04919451852504</v>
      </c>
      <c r="L421" s="0" t="n">
        <f aca="true">K421+$D$6*($H$5-K421)*$H$7+$D$9*($H$7^0.5)*(NORMINV(RAND(),0,1))</f>
        <v>3.03233840934484</v>
      </c>
      <c r="M421" s="0" t="n">
        <f aca="true">L421+$D$6*($H$5-L421)*$H$7+$D$9*($H$7^0.5)*(NORMINV(RAND(),0,1))</f>
        <v>3.0869804347095</v>
      </c>
      <c r="N421" s="0" t="n">
        <f aca="false">EXP(M421)</f>
        <v>21.9108168441739</v>
      </c>
      <c r="O421" s="0" t="n">
        <f aca="false">EXP(($H$9*LN(N421))+(1-$H$9)*$H$5+(($D$9^2)/(4*$D$6))*(1-$H$9^2))</f>
        <v>21.1102597276544</v>
      </c>
      <c r="P421" s="32" t="n">
        <f aca="false">(MAX(O421-$D$5,0))*$H$8</f>
        <v>0</v>
      </c>
    </row>
    <row r="422" customFormat="false" ht="12.75" hidden="false" customHeight="false" outlineLevel="0" collapsed="false">
      <c r="C422" s="20" t="n">
        <f aca="false">$H$6</f>
        <v>3.29212628660779</v>
      </c>
      <c r="D422" s="0" t="n">
        <f aca="false">C422+$D$6*($H$5-C422)*$H$7+(C421+$D$6*($H$5-C421)*$H$7-D421)</f>
        <v>3.33002753891414</v>
      </c>
      <c r="E422" s="0" t="n">
        <f aca="false">D422+$D$6*($H$5-D422)*$H$7+(D421+$D$6*($H$5-D421)*$H$7-E421)</f>
        <v>3.30565176354736</v>
      </c>
      <c r="F422" s="0" t="n">
        <f aca="false">E422+$D$6*($H$5-E422)*$H$7+(E421+$D$6*($H$5-E421)*$H$7-F421)</f>
        <v>3.25223253332596</v>
      </c>
      <c r="G422" s="0" t="n">
        <f aca="false">F422+$D$6*($H$5-F422)*$H$7+(F421+$D$6*($H$5-F421)*$H$7-G421)</f>
        <v>3.17692330078384</v>
      </c>
      <c r="H422" s="0" t="n">
        <f aca="false">G422+$D$6*($H$5-G422)*$H$7+(G421+$D$6*($H$5-G421)*$H$7-H421)</f>
        <v>3.27172528424915</v>
      </c>
      <c r="I422" s="0" t="n">
        <f aca="false">H422+$D$6*($H$5-H422)*$H$7+(H421+$D$6*($H$5-H421)*$H$7-I421)</f>
        <v>3.28035728766273</v>
      </c>
      <c r="J422" s="0" t="n">
        <f aca="false">I422+$D$6*($H$5-I422)*$H$7+(I421+$D$6*($H$5-I421)*$H$7-J421)</f>
        <v>3.35202607621481</v>
      </c>
      <c r="K422" s="0" t="n">
        <f aca="false">J422+$D$6*($H$5-J422)*$H$7+(J421+$D$6*($H$5-J421)*$H$7-K421)</f>
        <v>3.35745665929943</v>
      </c>
      <c r="L422" s="0" t="n">
        <f aca="false">K422+$D$6*($H$5-K422)*$H$7+(K421+$D$6*($H$5-K421)*$H$7-L421)</f>
        <v>3.35440460068297</v>
      </c>
      <c r="M422" s="0" t="n">
        <f aca="false">L422+$D$6*($H$5-L422)*$H$7+(L421+$D$6*($H$5-L421)*$H$7-M421)</f>
        <v>3.28032424028166</v>
      </c>
      <c r="N422" s="0" t="n">
        <f aca="false">EXP(M422)</f>
        <v>26.5843910330293</v>
      </c>
      <c r="O422" s="0" t="n">
        <f aca="false">EXP(($H$9*LN(N422))+(1-$H$9)*$H$5+(($D$9^2)/(4*$D$6))*(1-$H$9^2))</f>
        <v>24.5929143374809</v>
      </c>
      <c r="P422" s="32" t="n">
        <f aca="false">(MAX(O422-$D$5,0))*$H$8</f>
        <v>1.32498110362077</v>
      </c>
      <c r="Q422" s="32" t="n">
        <f aca="false">AVERAGE(P421:P422)</f>
        <v>0.662490551810385</v>
      </c>
    </row>
    <row r="423" customFormat="false" ht="12.75" hidden="false" customHeight="false" outlineLevel="0" collapsed="false">
      <c r="A423" s="0" t="n">
        <v>202</v>
      </c>
      <c r="C423" s="20" t="n">
        <f aca="false">$H$6</f>
        <v>3.29212628660779</v>
      </c>
      <c r="D423" s="0" t="n">
        <f aca="true">C423+$D$6*($H$5-C423)*$H$7+$D$9*($H$7^0.5)*(NORMINV(RAND(),0,1))</f>
        <v>3.40361826219269</v>
      </c>
      <c r="E423" s="0" t="n">
        <f aca="true">D423+$D$6*($H$5-D423)*$H$7+$D$9*($H$7^0.5)*(NORMINV(RAND(),0,1))</f>
        <v>3.38837254772856</v>
      </c>
      <c r="F423" s="0" t="n">
        <f aca="true">E423+$D$6*($H$5-E423)*$H$7+$D$9*($H$7^0.5)*(NORMINV(RAND(),0,1))</f>
        <v>3.29161009579428</v>
      </c>
      <c r="G423" s="0" t="n">
        <f aca="true">F423+$D$6*($H$5-F423)*$H$7+$D$9*($H$7^0.5)*(NORMINV(RAND(),0,1))</f>
        <v>3.32778277071889</v>
      </c>
      <c r="H423" s="0" t="n">
        <f aca="true">G423+$D$6*($H$5-G423)*$H$7+$D$9*($H$7^0.5)*(NORMINV(RAND(),0,1))</f>
        <v>3.375528644124</v>
      </c>
      <c r="I423" s="0" t="n">
        <f aca="true">H423+$D$6*($H$5-H423)*$H$7+$D$9*($H$7^0.5)*(NORMINV(RAND(),0,1))</f>
        <v>3.42318714858544</v>
      </c>
      <c r="J423" s="0" t="n">
        <f aca="true">I423+$D$6*($H$5-I423)*$H$7+$D$9*($H$7^0.5)*(NORMINV(RAND(),0,1))</f>
        <v>3.39022167900031</v>
      </c>
      <c r="K423" s="0" t="n">
        <f aca="true">J423+$D$6*($H$5-J423)*$H$7+$D$9*($H$7^0.5)*(NORMINV(RAND(),0,1))</f>
        <v>3.35353394357307</v>
      </c>
      <c r="L423" s="0" t="n">
        <f aca="true">K423+$D$6*($H$5-K423)*$H$7+$D$9*($H$7^0.5)*(NORMINV(RAND(),0,1))</f>
        <v>3.26889553214056</v>
      </c>
      <c r="M423" s="0" t="n">
        <f aca="true">L423+$D$6*($H$5-L423)*$H$7+$D$9*($H$7^0.5)*(NORMINV(RAND(),0,1))</f>
        <v>3.34300965138207</v>
      </c>
      <c r="N423" s="0" t="n">
        <f aca="false">EXP(M423)</f>
        <v>28.3041843718556</v>
      </c>
      <c r="O423" s="0" t="n">
        <f aca="false">EXP(($H$9*LN(N423))+(1-$H$9)*$H$5+(($D$9^2)/(4*$D$6))*(1-$H$9^2))</f>
        <v>25.841095993166</v>
      </c>
      <c r="P423" s="32" t="n">
        <f aca="false">(MAX(O423-$D$5,0))*$H$8</f>
        <v>2.51228822163047</v>
      </c>
    </row>
    <row r="424" customFormat="false" ht="12.75" hidden="false" customHeight="false" outlineLevel="0" collapsed="false">
      <c r="C424" s="20" t="n">
        <f aca="false">$H$6</f>
        <v>3.29212628660779</v>
      </c>
      <c r="D424" s="0" t="n">
        <f aca="false">C424+$D$6*($H$5-C424)*$H$7+(C423+$D$6*($H$5-C423)*$H$7-D423)</f>
        <v>3.156534750295</v>
      </c>
      <c r="E424" s="0" t="n">
        <f aca="false">D424+$D$6*($H$5-D424)*$H$7+(D423+$D$6*($H$5-D423)*$H$7-E423)</f>
        <v>3.14824965366443</v>
      </c>
      <c r="F424" s="0" t="n">
        <f aca="false">E424+$D$6*($H$5-E424)*$H$7+(E423+$D$6*($H$5-E423)*$H$7-F423)</f>
        <v>3.22203662164584</v>
      </c>
      <c r="G424" s="0" t="n">
        <f aca="false">F424+$D$6*($H$5-F424)*$H$7+(F423+$D$6*($H$5-F423)*$H$7-G423)</f>
        <v>3.16343068418963</v>
      </c>
      <c r="H424" s="0" t="n">
        <f aca="false">G424+$D$6*($H$5-G424)*$H$7+(G423+$D$6*($H$5-G423)*$H$7-H423)</f>
        <v>3.09378097324869</v>
      </c>
      <c r="I424" s="0" t="n">
        <f aca="false">H424+$D$6*($H$5-H424)*$H$7+(H423+$D$6*($H$5-H423)*$H$7-I423)</f>
        <v>3.02473556181725</v>
      </c>
      <c r="J424" s="0" t="n">
        <f aca="false">I424+$D$6*($H$5-I424)*$H$7+(I423+$D$6*($H$5-I423)*$H$7-J423)</f>
        <v>3.03681885543688</v>
      </c>
      <c r="K424" s="0" t="n">
        <f aca="false">J424+$D$6*($H$5-J424)*$H$7+(J423+$D$6*($H$5-J423)*$H$7-K423)</f>
        <v>3.0531172342514</v>
      </c>
      <c r="L424" s="0" t="n">
        <f aca="false">K424+$D$6*($H$5-K424)*$H$7+(K423+$D$6*($H$5-K423)*$H$7-L423)</f>
        <v>3.11784747788725</v>
      </c>
      <c r="M424" s="0" t="n">
        <f aca="false">L424+$D$6*($H$5-L424)*$H$7+(L423+$D$6*($H$5-L423)*$H$7-M423)</f>
        <v>3.02429502360909</v>
      </c>
      <c r="N424" s="0" t="n">
        <f aca="false">EXP(M424)</f>
        <v>20.5794915404028</v>
      </c>
      <c r="O424" s="0" t="n">
        <f aca="false">EXP(($H$9*LN(N424))+(1-$H$9)*$H$5+(($D$9^2)/(4*$D$6))*(1-$H$9^2))</f>
        <v>20.0905878474147</v>
      </c>
      <c r="P424" s="32" t="n">
        <f aca="false">(MAX(O424-$D$5,0))*$H$8</f>
        <v>0</v>
      </c>
      <c r="Q424" s="32" t="n">
        <f aca="false">AVERAGE(P423:P424)</f>
        <v>1.25614411081524</v>
      </c>
    </row>
    <row r="425" customFormat="false" ht="12.75" hidden="false" customHeight="false" outlineLevel="0" collapsed="false">
      <c r="A425" s="0" t="n">
        <v>203</v>
      </c>
      <c r="C425" s="20" t="n">
        <f aca="false">$H$6</f>
        <v>3.29212628660779</v>
      </c>
      <c r="D425" s="0" t="n">
        <f aca="true">C425+$D$6*($H$5-C425)*$H$7+$D$9*($H$7^0.5)*(NORMINV(RAND(),0,1))</f>
        <v>3.31307423722922</v>
      </c>
      <c r="E425" s="0" t="n">
        <f aca="true">D425+$D$6*($H$5-D425)*$H$7+$D$9*($H$7^0.5)*(NORMINV(RAND(),0,1))</f>
        <v>3.27384772794762</v>
      </c>
      <c r="F425" s="0" t="n">
        <f aca="true">E425+$D$6*($H$5-E425)*$H$7+$D$9*($H$7^0.5)*(NORMINV(RAND(),0,1))</f>
        <v>3.20171113913668</v>
      </c>
      <c r="G425" s="0" t="n">
        <f aca="true">F425+$D$6*($H$5-F425)*$H$7+$D$9*($H$7^0.5)*(NORMINV(RAND(),0,1))</f>
        <v>3.17679420526302</v>
      </c>
      <c r="H425" s="0" t="n">
        <f aca="true">G425+$D$6*($H$5-G425)*$H$7+$D$9*($H$7^0.5)*(NORMINV(RAND(),0,1))</f>
        <v>3.14774485047496</v>
      </c>
      <c r="I425" s="0" t="n">
        <f aca="true">H425+$D$6*($H$5-H425)*$H$7+$D$9*($H$7^0.5)*(NORMINV(RAND(),0,1))</f>
        <v>3.0784613116761</v>
      </c>
      <c r="J425" s="0" t="n">
        <f aca="true">I425+$D$6*($H$5-I425)*$H$7+$D$9*($H$7^0.5)*(NORMINV(RAND(),0,1))</f>
        <v>3.10273976058115</v>
      </c>
      <c r="K425" s="0" t="n">
        <f aca="true">J425+$D$6*($H$5-J425)*$H$7+$D$9*($H$7^0.5)*(NORMINV(RAND(),0,1))</f>
        <v>2.99864551416211</v>
      </c>
      <c r="L425" s="0" t="n">
        <f aca="true">K425+$D$6*($H$5-K425)*$H$7+$D$9*($H$7^0.5)*(NORMINV(RAND(),0,1))</f>
        <v>3.01575174867269</v>
      </c>
      <c r="M425" s="0" t="n">
        <f aca="true">L425+$D$6*($H$5-L425)*$H$7+$D$9*($H$7^0.5)*(NORMINV(RAND(),0,1))</f>
        <v>3.08044115569254</v>
      </c>
      <c r="N425" s="0" t="n">
        <f aca="false">EXP(M425)</f>
        <v>21.7680033568782</v>
      </c>
      <c r="O425" s="0" t="n">
        <f aca="false">EXP(($H$9*LN(N425))+(1-$H$9)*$H$5+(($D$9^2)/(4*$D$6))*(1-$H$9^2))</f>
        <v>21.001514814211</v>
      </c>
      <c r="P425" s="32" t="n">
        <f aca="false">(MAX(O425-$D$5,0))*$H$8</f>
        <v>0</v>
      </c>
    </row>
    <row r="426" customFormat="false" ht="12.75" hidden="false" customHeight="false" outlineLevel="0" collapsed="false">
      <c r="C426" s="20" t="n">
        <f aca="false">$H$6</f>
        <v>3.29212628660779</v>
      </c>
      <c r="D426" s="0" t="n">
        <f aca="false">C426+$D$6*($H$5-C426)*$H$7+(C425+$D$6*($H$5-C425)*$H$7-D425)</f>
        <v>3.24707877525848</v>
      </c>
      <c r="E426" s="0" t="n">
        <f aca="false">D426+$D$6*($H$5-D426)*$H$7+(D425+$D$6*($H$5-D425)*$H$7-E425)</f>
        <v>3.26277447344537</v>
      </c>
      <c r="F426" s="0" t="n">
        <f aca="false">E426+$D$6*($H$5-E426)*$H$7+(E425+$D$6*($H$5-E425)*$H$7-F425)</f>
        <v>3.31193557830343</v>
      </c>
      <c r="G426" s="0" t="n">
        <f aca="false">F426+$D$6*($H$5-F426)*$H$7+(F425+$D$6*($H$5-F425)*$H$7-G425)</f>
        <v>3.3144192496455</v>
      </c>
      <c r="H426" s="0" t="n">
        <f aca="false">G426+$D$6*($H$5-G426)*$H$7+(G425+$D$6*($H$5-G425)*$H$7-H425)</f>
        <v>3.32156476689773</v>
      </c>
      <c r="I426" s="0" t="n">
        <f aca="false">H426+$D$6*($H$5-H426)*$H$7+(H425+$D$6*($H$5-H425)*$H$7-I425)</f>
        <v>3.36946139872659</v>
      </c>
      <c r="J426" s="0" t="n">
        <f aca="false">I426+$D$6*($H$5-I426)*$H$7+(I425+$D$6*($H$5-I425)*$H$7-J425)</f>
        <v>3.32430077385604</v>
      </c>
      <c r="K426" s="0" t="n">
        <f aca="false">J426+$D$6*($H$5-J426)*$H$7+(J425+$D$6*($H$5-J425)*$H$7-K425)</f>
        <v>3.40800566366236</v>
      </c>
      <c r="L426" s="0" t="n">
        <f aca="false">K426+$D$6*($H$5-K426)*$H$7+(K425+$D$6*($H$5-K425)*$H$7-L425)</f>
        <v>3.37099126135512</v>
      </c>
      <c r="M426" s="0" t="n">
        <f aca="false">L426+$D$6*($H$5-L426)*$H$7+(L425+$D$6*($H$5-L425)*$H$7-M425)</f>
        <v>3.28686351929862</v>
      </c>
      <c r="N426" s="0" t="n">
        <f aca="false">EXP(M426)</f>
        <v>26.7588034276258</v>
      </c>
      <c r="O426" s="0" t="n">
        <f aca="false">EXP(($H$9*LN(N426))+(1-$H$9)*$H$5+(($D$9^2)/(4*$D$6))*(1-$H$9^2))</f>
        <v>24.7202553585743</v>
      </c>
      <c r="P426" s="32" t="n">
        <f aca="false">(MAX(O426-$D$5,0))*$H$8</f>
        <v>1.44611162983076</v>
      </c>
      <c r="Q426" s="32" t="n">
        <f aca="false">AVERAGE(P425:P426)</f>
        <v>0.723055814915382</v>
      </c>
    </row>
    <row r="427" customFormat="false" ht="12.75" hidden="false" customHeight="false" outlineLevel="0" collapsed="false">
      <c r="A427" s="0" t="n">
        <v>204</v>
      </c>
      <c r="C427" s="20" t="n">
        <f aca="false">$H$6</f>
        <v>3.29212628660779</v>
      </c>
      <c r="D427" s="0" t="n">
        <f aca="true">C427+$D$6*($H$5-C427)*$H$7+$D$9*($H$7^0.5)*(NORMINV(RAND(),0,1))</f>
        <v>3.31834063977344</v>
      </c>
      <c r="E427" s="0" t="n">
        <f aca="true">D427+$D$6*($H$5-D427)*$H$7+$D$9*($H$7^0.5)*(NORMINV(RAND(),0,1))</f>
        <v>3.31894930566091</v>
      </c>
      <c r="F427" s="0" t="n">
        <f aca="true">E427+$D$6*($H$5-E427)*$H$7+$D$9*($H$7^0.5)*(NORMINV(RAND(),0,1))</f>
        <v>3.33005514909021</v>
      </c>
      <c r="G427" s="0" t="n">
        <f aca="true">F427+$D$6*($H$5-F427)*$H$7+$D$9*($H$7^0.5)*(NORMINV(RAND(),0,1))</f>
        <v>3.35683915599099</v>
      </c>
      <c r="H427" s="0" t="n">
        <f aca="true">G427+$D$6*($H$5-G427)*$H$7+$D$9*($H$7^0.5)*(NORMINV(RAND(),0,1))</f>
        <v>3.53359047517619</v>
      </c>
      <c r="I427" s="0" t="n">
        <f aca="true">H427+$D$6*($H$5-H427)*$H$7+$D$9*($H$7^0.5)*(NORMINV(RAND(),0,1))</f>
        <v>3.45037725753096</v>
      </c>
      <c r="J427" s="0" t="n">
        <f aca="true">I427+$D$6*($H$5-I427)*$H$7+$D$9*($H$7^0.5)*(NORMINV(RAND(),0,1))</f>
        <v>3.45348247897508</v>
      </c>
      <c r="K427" s="0" t="n">
        <f aca="true">J427+$D$6*($H$5-J427)*$H$7+$D$9*($H$7^0.5)*(NORMINV(RAND(),0,1))</f>
        <v>3.47804323425023</v>
      </c>
      <c r="L427" s="0" t="n">
        <f aca="true">K427+$D$6*($H$5-K427)*$H$7+$D$9*($H$7^0.5)*(NORMINV(RAND(),0,1))</f>
        <v>3.47380759630639</v>
      </c>
      <c r="M427" s="0" t="n">
        <f aca="true">L427+$D$6*($H$5-L427)*$H$7+$D$9*($H$7^0.5)*(NORMINV(RAND(),0,1))</f>
        <v>3.2619213685449</v>
      </c>
      <c r="N427" s="0" t="n">
        <f aca="false">EXP(M427)</f>
        <v>26.0996360175822</v>
      </c>
      <c r="O427" s="0" t="n">
        <f aca="false">EXP(($H$9*LN(N427))+(1-$H$9)*$H$5+(($D$9^2)/(4*$D$6))*(1-$H$9^2))</f>
        <v>24.238060216905</v>
      </c>
      <c r="P427" s="32" t="n">
        <f aca="false">(MAX(O427-$D$5,0))*$H$8</f>
        <v>0.987433422723676</v>
      </c>
    </row>
    <row r="428" customFormat="false" ht="12.75" hidden="false" customHeight="false" outlineLevel="0" collapsed="false">
      <c r="C428" s="20" t="n">
        <f aca="false">$H$6</f>
        <v>3.29212628660779</v>
      </c>
      <c r="D428" s="0" t="n">
        <f aca="false">C428+$D$6*($H$5-C428)*$H$7+(C427+$D$6*($H$5-C427)*$H$7-D427)</f>
        <v>3.24181237271426</v>
      </c>
      <c r="E428" s="0" t="n">
        <f aca="false">D428+$D$6*($H$5-D428)*$H$7+(D427+$D$6*($H$5-D427)*$H$7-E427)</f>
        <v>3.21767289573208</v>
      </c>
      <c r="F428" s="0" t="n">
        <f aca="false">E428+$D$6*($H$5-E428)*$H$7+(E427+$D$6*($H$5-E427)*$H$7-F427)</f>
        <v>3.1835915683499</v>
      </c>
      <c r="G428" s="0" t="n">
        <f aca="false">F428+$D$6*($H$5-F428)*$H$7+(F427+$D$6*($H$5-F427)*$H$7-G427)</f>
        <v>3.13437429891754</v>
      </c>
      <c r="H428" s="0" t="n">
        <f aca="false">G428+$D$6*($H$5-G428)*$H$7+(G427+$D$6*($H$5-G427)*$H$7-H427)</f>
        <v>2.9357191421965</v>
      </c>
      <c r="I428" s="0" t="n">
        <f aca="false">H428+$D$6*($H$5-H428)*$H$7+(H427+$D$6*($H$5-H427)*$H$7-I427)</f>
        <v>2.99754545287173</v>
      </c>
      <c r="J428" s="0" t="n">
        <f aca="false">I428+$D$6*($H$5-I428)*$H$7+(I427+$D$6*($H$5-I427)*$H$7-J427)</f>
        <v>2.97355805546211</v>
      </c>
      <c r="K428" s="0" t="n">
        <f aca="false">J428+$D$6*($H$5-J428)*$H$7+(J427+$D$6*($H$5-J427)*$H$7-K427)</f>
        <v>2.92860794357424</v>
      </c>
      <c r="L428" s="0" t="n">
        <f aca="false">K428+$D$6*($H$5-K428)*$H$7+(K427+$D$6*($H$5-K427)*$H$7-L427)</f>
        <v>2.91293541372142</v>
      </c>
      <c r="M428" s="0" t="n">
        <f aca="false">L428+$D$6*($H$5-L428)*$H$7+(L427+$D$6*($H$5-L427)*$H$7-M427)</f>
        <v>3.10538330644626</v>
      </c>
      <c r="N428" s="0" t="n">
        <f aca="false">EXP(M428)</f>
        <v>22.3177718818073</v>
      </c>
      <c r="O428" s="0" t="n">
        <f aca="false">EXP(($H$9*LN(N428))+(1-$H$9)*$H$5+(($D$9^2)/(4*$D$6))*(1-$H$9^2))</f>
        <v>21.4193216981152</v>
      </c>
      <c r="P428" s="32" t="n">
        <f aca="false">(MAX(O428-$D$5,0))*$H$8</f>
        <v>0</v>
      </c>
      <c r="Q428" s="32" t="n">
        <f aca="false">AVERAGE(P427:P428)</f>
        <v>0.493716711361838</v>
      </c>
    </row>
    <row r="429" customFormat="false" ht="12.75" hidden="false" customHeight="false" outlineLevel="0" collapsed="false">
      <c r="A429" s="0" t="n">
        <v>205</v>
      </c>
      <c r="C429" s="20" t="n">
        <f aca="false">$H$6</f>
        <v>3.29212628660779</v>
      </c>
      <c r="D429" s="0" t="n">
        <f aca="true">C429+$D$6*($H$5-C429)*$H$7+$D$9*($H$7^0.5)*(NORMINV(RAND(),0,1))</f>
        <v>3.33184562614985</v>
      </c>
      <c r="E429" s="0" t="n">
        <f aca="true">D429+$D$6*($H$5-D429)*$H$7+$D$9*($H$7^0.5)*(NORMINV(RAND(),0,1))</f>
        <v>3.27835527500407</v>
      </c>
      <c r="F429" s="0" t="n">
        <f aca="true">E429+$D$6*($H$5-E429)*$H$7+$D$9*($H$7^0.5)*(NORMINV(RAND(),0,1))</f>
        <v>3.26667551825927</v>
      </c>
      <c r="G429" s="0" t="n">
        <f aca="true">F429+$D$6*($H$5-F429)*$H$7+$D$9*($H$7^0.5)*(NORMINV(RAND(),0,1))</f>
        <v>3.21145013828353</v>
      </c>
      <c r="H429" s="0" t="n">
        <f aca="true">G429+$D$6*($H$5-G429)*$H$7+$D$9*($H$7^0.5)*(NORMINV(RAND(),0,1))</f>
        <v>3.18497963029793</v>
      </c>
      <c r="I429" s="0" t="n">
        <f aca="true">H429+$D$6*($H$5-H429)*$H$7+$D$9*($H$7^0.5)*(NORMINV(RAND(),0,1))</f>
        <v>3.18486344929165</v>
      </c>
      <c r="J429" s="0" t="n">
        <f aca="true">I429+$D$6*($H$5-I429)*$H$7+$D$9*($H$7^0.5)*(NORMINV(RAND(),0,1))</f>
        <v>3.06031425982907</v>
      </c>
      <c r="K429" s="0" t="n">
        <f aca="true">J429+$D$6*($H$5-J429)*$H$7+$D$9*($H$7^0.5)*(NORMINV(RAND(),0,1))</f>
        <v>3.08309609286028</v>
      </c>
      <c r="L429" s="0" t="n">
        <f aca="true">K429+$D$6*($H$5-K429)*$H$7+$D$9*($H$7^0.5)*(NORMINV(RAND(),0,1))</f>
        <v>3.10345993172102</v>
      </c>
      <c r="M429" s="0" t="n">
        <f aca="true">L429+$D$6*($H$5-L429)*$H$7+$D$9*($H$7^0.5)*(NORMINV(RAND(),0,1))</f>
        <v>3.1408820292085</v>
      </c>
      <c r="N429" s="0" t="n">
        <f aca="false">EXP(M429)</f>
        <v>23.1242541338853</v>
      </c>
      <c r="O429" s="0" t="n">
        <f aca="false">EXP(($H$9*LN(N429))+(1-$H$9)*$H$5+(($D$9^2)/(4*$D$6))*(1-$H$9^2))</f>
        <v>22.0283355231437</v>
      </c>
      <c r="P429" s="32" t="n">
        <f aca="false">(MAX(O429-$D$5,0))*$H$8</f>
        <v>0</v>
      </c>
    </row>
    <row r="430" customFormat="false" ht="12.75" hidden="false" customHeight="false" outlineLevel="0" collapsed="false">
      <c r="C430" s="20" t="n">
        <f aca="false">$H$6</f>
        <v>3.29212628660779</v>
      </c>
      <c r="D430" s="0" t="n">
        <f aca="false">C430+$D$6*($H$5-C430)*$H$7+(C429+$D$6*($H$5-C429)*$H$7-D429)</f>
        <v>3.22830738633785</v>
      </c>
      <c r="E430" s="0" t="n">
        <f aca="false">D430+$D$6*($H$5-D430)*$H$7+(D429+$D$6*($H$5-D429)*$H$7-E429)</f>
        <v>3.25826692638892</v>
      </c>
      <c r="F430" s="0" t="n">
        <f aca="false">E430+$D$6*($H$5-E430)*$H$7+(E429+$D$6*($H$5-E429)*$H$7-F429)</f>
        <v>3.24697119918084</v>
      </c>
      <c r="G430" s="0" t="n">
        <f aca="false">F430+$D$6*($H$5-F430)*$H$7+(F429+$D$6*($H$5-F429)*$H$7-G429)</f>
        <v>3.279763316625</v>
      </c>
      <c r="H430" s="0" t="n">
        <f aca="false">G430+$D$6*($H$5-G430)*$H$7+(G429+$D$6*($H$5-G429)*$H$7-H429)</f>
        <v>3.28432998707476</v>
      </c>
      <c r="I430" s="0" t="n">
        <f aca="false">H430+$D$6*($H$5-H430)*$H$7+(H429+$D$6*($H$5-H429)*$H$7-I429)</f>
        <v>3.26305926111105</v>
      </c>
      <c r="J430" s="0" t="n">
        <f aca="false">I430+$D$6*($H$5-I430)*$H$7+(I429+$D$6*($H$5-I429)*$H$7-J429)</f>
        <v>3.36672627460812</v>
      </c>
      <c r="K430" s="0" t="n">
        <f aca="false">J430+$D$6*($H$5-J430)*$H$7+(J429+$D$6*($H$5-J429)*$H$7-K429)</f>
        <v>3.32355508496419</v>
      </c>
      <c r="L430" s="0" t="n">
        <f aca="false">K430+$D$6*($H$5-K430)*$H$7+(K429+$D$6*($H$5-K429)*$H$7-L429)</f>
        <v>3.2832830783068</v>
      </c>
      <c r="M430" s="0" t="n">
        <f aca="false">L430+$D$6*($H$5-L430)*$H$7+(L429+$D$6*($H$5-L429)*$H$7-M429)</f>
        <v>3.22642264578265</v>
      </c>
      <c r="N430" s="0" t="n">
        <f aca="false">EXP(M430)</f>
        <v>25.1893842485087</v>
      </c>
      <c r="O430" s="0" t="n">
        <f aca="false">EXP(($H$9*LN(N430))+(1-$H$9)*$H$5+(($D$9^2)/(4*$D$6))*(1-$H$9^2))</f>
        <v>23.567954491102</v>
      </c>
      <c r="P430" s="32" t="n">
        <f aca="false">(MAX(O430-$D$5,0))*$H$8</f>
        <v>0.35000913881344</v>
      </c>
      <c r="Q430" s="32" t="n">
        <f aca="false">AVERAGE(P429:P430)</f>
        <v>0.17500456940672</v>
      </c>
    </row>
    <row r="431" customFormat="false" ht="12.75" hidden="false" customHeight="false" outlineLevel="0" collapsed="false">
      <c r="A431" s="0" t="n">
        <v>206</v>
      </c>
      <c r="C431" s="20" t="n">
        <f aca="false">$H$6</f>
        <v>3.29212628660779</v>
      </c>
      <c r="D431" s="0" t="n">
        <f aca="true">C431+$D$6*($H$5-C431)*$H$7+$D$9*($H$7^0.5)*(NORMINV(RAND(),0,1))</f>
        <v>3.35964260718372</v>
      </c>
      <c r="E431" s="0" t="n">
        <f aca="true">D431+$D$6*($H$5-D431)*$H$7+$D$9*($H$7^0.5)*(NORMINV(RAND(),0,1))</f>
        <v>3.25821347871618</v>
      </c>
      <c r="F431" s="0" t="n">
        <f aca="true">E431+$D$6*($H$5-E431)*$H$7+$D$9*($H$7^0.5)*(NORMINV(RAND(),0,1))</f>
        <v>3.21488341618864</v>
      </c>
      <c r="G431" s="0" t="n">
        <f aca="true">F431+$D$6*($H$5-F431)*$H$7+$D$9*($H$7^0.5)*(NORMINV(RAND(),0,1))</f>
        <v>3.1926123965072</v>
      </c>
      <c r="H431" s="0" t="n">
        <f aca="true">G431+$D$6*($H$5-G431)*$H$7+$D$9*($H$7^0.5)*(NORMINV(RAND(),0,1))</f>
        <v>3.31779771314688</v>
      </c>
      <c r="I431" s="0" t="n">
        <f aca="true">H431+$D$6*($H$5-H431)*$H$7+$D$9*($H$7^0.5)*(NORMINV(RAND(),0,1))</f>
        <v>3.2610565727234</v>
      </c>
      <c r="J431" s="0" t="n">
        <f aca="true">I431+$D$6*($H$5-I431)*$H$7+$D$9*($H$7^0.5)*(NORMINV(RAND(),0,1))</f>
        <v>3.21295012186694</v>
      </c>
      <c r="K431" s="0" t="n">
        <f aca="true">J431+$D$6*($H$5-J431)*$H$7+$D$9*($H$7^0.5)*(NORMINV(RAND(),0,1))</f>
        <v>3.19160788744841</v>
      </c>
      <c r="L431" s="0" t="n">
        <f aca="true">K431+$D$6*($H$5-K431)*$H$7+$D$9*($H$7^0.5)*(NORMINV(RAND(),0,1))</f>
        <v>3.19319139848626</v>
      </c>
      <c r="M431" s="0" t="n">
        <f aca="true">L431+$D$6*($H$5-L431)*$H$7+$D$9*($H$7^0.5)*(NORMINV(RAND(),0,1))</f>
        <v>3.32511957643797</v>
      </c>
      <c r="N431" s="0" t="n">
        <f aca="false">EXP(M431)</f>
        <v>27.8023229466567</v>
      </c>
      <c r="O431" s="0" t="n">
        <f aca="false">EXP(($H$9*LN(N431))+(1-$H$9)*$H$5+(($D$9^2)/(4*$D$6))*(1-$H$9^2))</f>
        <v>25.4785483555823</v>
      </c>
      <c r="P431" s="32" t="n">
        <f aca="false">(MAX(O431-$D$5,0))*$H$8</f>
        <v>2.16742224097761</v>
      </c>
    </row>
    <row r="432" customFormat="false" ht="12.75" hidden="false" customHeight="false" outlineLevel="0" collapsed="false">
      <c r="C432" s="20" t="n">
        <f aca="false">$H$6</f>
        <v>3.29212628660779</v>
      </c>
      <c r="D432" s="0" t="n">
        <f aca="false">C432+$D$6*($H$5-C432)*$H$7+(C431+$D$6*($H$5-C431)*$H$7-D431)</f>
        <v>3.20051040530397</v>
      </c>
      <c r="E432" s="0" t="n">
        <f aca="false">D432+$D$6*($H$5-D432)*$H$7+(D431+$D$6*($H$5-D431)*$H$7-E431)</f>
        <v>3.27840872267681</v>
      </c>
      <c r="F432" s="0" t="n">
        <f aca="false">E432+$D$6*($H$5-E432)*$H$7+(E431+$D$6*($H$5-E431)*$H$7-F431)</f>
        <v>3.29876330125148</v>
      </c>
      <c r="G432" s="0" t="n">
        <f aca="false">F432+$D$6*($H$5-F432)*$H$7+(F431+$D$6*($H$5-F431)*$H$7-G431)</f>
        <v>3.29860105840133</v>
      </c>
      <c r="H432" s="0" t="n">
        <f aca="false">G432+$D$6*($H$5-G432)*$H$7+(G431+$D$6*($H$5-G431)*$H$7-H431)</f>
        <v>3.15151190422581</v>
      </c>
      <c r="I432" s="0" t="n">
        <f aca="false">H432+$D$6*($H$5-H432)*$H$7+(H431+$D$6*($H$5-H431)*$H$7-I431)</f>
        <v>3.18686613767929</v>
      </c>
      <c r="J432" s="0" t="n">
        <f aca="false">I432+$D$6*($H$5-I432)*$H$7+(I431+$D$6*($H$5-I431)*$H$7-J431)</f>
        <v>3.21409041257025</v>
      </c>
      <c r="K432" s="0" t="n">
        <f aca="false">J432+$D$6*($H$5-J432)*$H$7+(J431+$D$6*($H$5-J431)*$H$7-K431)</f>
        <v>3.21504329037606</v>
      </c>
      <c r="L432" s="0" t="n">
        <f aca="false">K432+$D$6*($H$5-K432)*$H$7+(K431+$D$6*($H$5-K431)*$H$7-L431)</f>
        <v>3.19355161154155</v>
      </c>
      <c r="M432" s="0" t="n">
        <f aca="false">L432+$D$6*($H$5-L432)*$H$7+(L431+$D$6*($H$5-L431)*$H$7-M431)</f>
        <v>3.04218509855319</v>
      </c>
      <c r="N432" s="0" t="n">
        <f aca="false">EXP(M432)</f>
        <v>20.9509731958799</v>
      </c>
      <c r="O432" s="0" t="n">
        <f aca="false">EXP(($H$9*LN(N432))+(1-$H$9)*$H$5+(($D$9^2)/(4*$D$6))*(1-$H$9^2))</f>
        <v>20.3764673669263</v>
      </c>
      <c r="P432" s="32" t="n">
        <f aca="false">(MAX(O432-$D$5,0))*$H$8</f>
        <v>0</v>
      </c>
      <c r="Q432" s="32" t="n">
        <f aca="false">AVERAGE(P431:P432)</f>
        <v>1.08371112048881</v>
      </c>
    </row>
    <row r="433" customFormat="false" ht="12.75" hidden="false" customHeight="false" outlineLevel="0" collapsed="false">
      <c r="A433" s="0" t="n">
        <v>207</v>
      </c>
      <c r="C433" s="20" t="n">
        <f aca="false">$H$6</f>
        <v>3.29212628660779</v>
      </c>
      <c r="D433" s="0" t="n">
        <f aca="true">C433+$D$6*($H$5-C433)*$H$7+$D$9*($H$7^0.5)*(NORMINV(RAND(),0,1))</f>
        <v>3.17064509747352</v>
      </c>
      <c r="E433" s="0" t="n">
        <f aca="true">D433+$D$6*($H$5-D433)*$H$7+$D$9*($H$7^0.5)*(NORMINV(RAND(),0,1))</f>
        <v>3.13372906841889</v>
      </c>
      <c r="F433" s="0" t="n">
        <f aca="true">E433+$D$6*($H$5-E433)*$H$7+$D$9*($H$7^0.5)*(NORMINV(RAND(),0,1))</f>
        <v>3.06280138182402</v>
      </c>
      <c r="G433" s="0" t="n">
        <f aca="true">F433+$D$6*($H$5-F433)*$H$7+$D$9*($H$7^0.5)*(NORMINV(RAND(),0,1))</f>
        <v>3.02891992815722</v>
      </c>
      <c r="H433" s="0" t="n">
        <f aca="true">G433+$D$6*($H$5-G433)*$H$7+$D$9*($H$7^0.5)*(NORMINV(RAND(),0,1))</f>
        <v>3.08014705613208</v>
      </c>
      <c r="I433" s="0" t="n">
        <f aca="true">H433+$D$6*($H$5-H433)*$H$7+$D$9*($H$7^0.5)*(NORMINV(RAND(),0,1))</f>
        <v>3.06973921792829</v>
      </c>
      <c r="J433" s="0" t="n">
        <f aca="true">I433+$D$6*($H$5-I433)*$H$7+$D$9*($H$7^0.5)*(NORMINV(RAND(),0,1))</f>
        <v>3.13423348049138</v>
      </c>
      <c r="K433" s="0" t="n">
        <f aca="true">J433+$D$6*($H$5-J433)*$H$7+$D$9*($H$7^0.5)*(NORMINV(RAND(),0,1))</f>
        <v>3.16987239493799</v>
      </c>
      <c r="L433" s="0" t="n">
        <f aca="true">K433+$D$6*($H$5-K433)*$H$7+$D$9*($H$7^0.5)*(NORMINV(RAND(),0,1))</f>
        <v>3.18152028738559</v>
      </c>
      <c r="M433" s="0" t="n">
        <f aca="true">L433+$D$6*($H$5-L433)*$H$7+$D$9*($H$7^0.5)*(NORMINV(RAND(),0,1))</f>
        <v>3.19430177287423</v>
      </c>
      <c r="N433" s="0" t="n">
        <f aca="false">EXP(M433)</f>
        <v>24.3931357957314</v>
      </c>
      <c r="O433" s="0" t="n">
        <f aca="false">EXP(($H$9*LN(N433))+(1-$H$9)*$H$5+(($D$9^2)/(4*$D$6))*(1-$H$9^2))</f>
        <v>22.9775920906492</v>
      </c>
      <c r="P433" s="32" t="n">
        <f aca="false">(MAX(O433-$D$5,0))*$H$8</f>
        <v>0</v>
      </c>
    </row>
    <row r="434" customFormat="false" ht="12.75" hidden="false" customHeight="false" outlineLevel="0" collapsed="false">
      <c r="C434" s="20" t="n">
        <f aca="false">$H$6</f>
        <v>3.29212628660779</v>
      </c>
      <c r="D434" s="0" t="n">
        <f aca="false">C434+$D$6*($H$5-C434)*$H$7+(C433+$D$6*($H$5-C433)*$H$7-D433)</f>
        <v>3.38950791501418</v>
      </c>
      <c r="E434" s="0" t="n">
        <f aca="false">D434+$D$6*($H$5-D434)*$H$7+(D433+$D$6*($H$5-D433)*$H$7-E433)</f>
        <v>3.4028931329741</v>
      </c>
      <c r="F434" s="0" t="n">
        <f aca="false">E434+$D$6*($H$5-E434)*$H$7+(E433+$D$6*($H$5-E433)*$H$7-F433)</f>
        <v>3.4508453356161</v>
      </c>
      <c r="G434" s="0" t="n">
        <f aca="false">F434+$D$6*($H$5-F434)*$H$7+(F433+$D$6*($H$5-F433)*$H$7-G433)</f>
        <v>3.46229352675131</v>
      </c>
      <c r="H434" s="0" t="n">
        <f aca="false">G434+$D$6*($H$5-G434)*$H$7+(G433+$D$6*($H$5-G433)*$H$7-H433)</f>
        <v>3.38916256124061</v>
      </c>
      <c r="I434" s="0" t="n">
        <f aca="false">H434+$D$6*($H$5-H434)*$H$7+(H433+$D$6*($H$5-H433)*$H$7-I433)</f>
        <v>3.37818349247441</v>
      </c>
      <c r="J434" s="0" t="n">
        <f aca="false">I434+$D$6*($H$5-I434)*$H$7+(I433+$D$6*($H$5-I433)*$H$7-J433)</f>
        <v>3.29280705394581</v>
      </c>
      <c r="K434" s="0" t="n">
        <f aca="false">J434+$D$6*($H$5-J434)*$H$7+(J433+$D$6*($H$5-J433)*$H$7-K433)</f>
        <v>3.23677878288649</v>
      </c>
      <c r="L434" s="0" t="n">
        <f aca="false">K434+$D$6*($H$5-K434)*$H$7+(K433+$D$6*($H$5-K433)*$H$7-L433)</f>
        <v>3.20522272264222</v>
      </c>
      <c r="M434" s="0" t="n">
        <f aca="false">L434+$D$6*($H$5-L434)*$H$7+(L433+$D$6*($H$5-L433)*$H$7-M433)</f>
        <v>3.17300290211692</v>
      </c>
      <c r="N434" s="0" t="n">
        <f aca="false">EXP(M434)</f>
        <v>23.879083350183</v>
      </c>
      <c r="O434" s="0" t="n">
        <f aca="false">EXP(($H$9*LN(N434))+(1-$H$9)*$H$5+(($D$9^2)/(4*$D$6))*(1-$H$9^2))</f>
        <v>22.5943087106787</v>
      </c>
      <c r="P434" s="32" t="n">
        <f aca="false">(MAX(O434-$D$5,0))*$H$8</f>
        <v>0</v>
      </c>
      <c r="Q434" s="32" t="n">
        <f aca="false">AVERAGE(P433:P434)</f>
        <v>0</v>
      </c>
    </row>
    <row r="435" customFormat="false" ht="12.75" hidden="false" customHeight="false" outlineLevel="0" collapsed="false">
      <c r="A435" s="0" t="n">
        <v>208</v>
      </c>
      <c r="C435" s="20" t="n">
        <f aca="false">$H$6</f>
        <v>3.29212628660779</v>
      </c>
      <c r="D435" s="0" t="n">
        <f aca="true">C435+$D$6*($H$5-C435)*$H$7+$D$9*($H$7^0.5)*(NORMINV(RAND(),0,1))</f>
        <v>3.31060825272976</v>
      </c>
      <c r="E435" s="0" t="n">
        <f aca="true">D435+$D$6*($H$5-D435)*$H$7+$D$9*($H$7^0.5)*(NORMINV(RAND(),0,1))</f>
        <v>3.26389552439217</v>
      </c>
      <c r="F435" s="0" t="n">
        <f aca="true">E435+$D$6*($H$5-E435)*$H$7+$D$9*($H$7^0.5)*(NORMINV(RAND(),0,1))</f>
        <v>3.2533820073343</v>
      </c>
      <c r="G435" s="0" t="n">
        <f aca="true">F435+$D$6*($H$5-F435)*$H$7+$D$9*($H$7^0.5)*(NORMINV(RAND(),0,1))</f>
        <v>3.22782021002053</v>
      </c>
      <c r="H435" s="0" t="n">
        <f aca="true">G435+$D$6*($H$5-G435)*$H$7+$D$9*($H$7^0.5)*(NORMINV(RAND(),0,1))</f>
        <v>3.30439201779544</v>
      </c>
      <c r="I435" s="0" t="n">
        <f aca="true">H435+$D$6*($H$5-H435)*$H$7+$D$9*($H$7^0.5)*(NORMINV(RAND(),0,1))</f>
        <v>3.14399732941445</v>
      </c>
      <c r="J435" s="0" t="n">
        <f aca="true">I435+$D$6*($H$5-I435)*$H$7+$D$9*($H$7^0.5)*(NORMINV(RAND(),0,1))</f>
        <v>3.01723015315543</v>
      </c>
      <c r="K435" s="0" t="n">
        <f aca="true">J435+$D$6*($H$5-J435)*$H$7+$D$9*($H$7^0.5)*(NORMINV(RAND(),0,1))</f>
        <v>3.06398876618775</v>
      </c>
      <c r="L435" s="0" t="n">
        <f aca="true">K435+$D$6*($H$5-K435)*$H$7+$D$9*($H$7^0.5)*(NORMINV(RAND(),0,1))</f>
        <v>3.13471137870692</v>
      </c>
      <c r="M435" s="0" t="n">
        <f aca="true">L435+$D$6*($H$5-L435)*$H$7+$D$9*($H$7^0.5)*(NORMINV(RAND(),0,1))</f>
        <v>3.09503047700935</v>
      </c>
      <c r="N435" s="0" t="n">
        <f aca="false">EXP(M435)</f>
        <v>22.087911700779</v>
      </c>
      <c r="O435" s="0" t="n">
        <f aca="false">EXP(($H$9*LN(N435))+(1-$H$9)*$H$5+(($D$9^2)/(4*$D$6))*(1-$H$9^2))</f>
        <v>21.2449014146541</v>
      </c>
      <c r="P435" s="32" t="n">
        <f aca="false">(MAX(O435-$D$5,0))*$H$8</f>
        <v>0</v>
      </c>
    </row>
    <row r="436" customFormat="false" ht="12.75" hidden="false" customHeight="false" outlineLevel="0" collapsed="false">
      <c r="C436" s="20" t="n">
        <f aca="false">$H$6</f>
        <v>3.29212628660779</v>
      </c>
      <c r="D436" s="0" t="n">
        <f aca="false">C436+$D$6*($H$5-C436)*$H$7+(C435+$D$6*($H$5-C435)*$H$7-D435)</f>
        <v>3.24954475975794</v>
      </c>
      <c r="E436" s="0" t="n">
        <f aca="false">D436+$D$6*($H$5-D436)*$H$7+(D435+$D$6*($H$5-D435)*$H$7-E435)</f>
        <v>3.27272667700082</v>
      </c>
      <c r="F436" s="0" t="n">
        <f aca="false">E436+$D$6*($H$5-E436)*$H$7+(E435+$D$6*($H$5-E435)*$H$7-F435)</f>
        <v>3.26026471010581</v>
      </c>
      <c r="G436" s="0" t="n">
        <f aca="false">F436+$D$6*($H$5-F436)*$H$7+(F435+$D$6*($H$5-F435)*$H$7-G435)</f>
        <v>3.26339324488799</v>
      </c>
      <c r="H436" s="0" t="n">
        <f aca="false">G436+$D$6*($H$5-G436)*$H$7+(G435+$D$6*($H$5-G435)*$H$7-H435)</f>
        <v>3.16491759957725</v>
      </c>
      <c r="I436" s="0" t="n">
        <f aca="false">H436+$D$6*($H$5-H436)*$H$7+(H435+$D$6*($H$5-H435)*$H$7-I435)</f>
        <v>3.30392538098825</v>
      </c>
      <c r="J436" s="0" t="n">
        <f aca="false">I436+$D$6*($H$5-I436)*$H$7+(I435+$D$6*($H$5-I435)*$H$7-J435)</f>
        <v>3.40981038128176</v>
      </c>
      <c r="K436" s="0" t="n">
        <f aca="false">J436+$D$6*($H$5-J436)*$H$7+(J435+$D$6*($H$5-J435)*$H$7-K435)</f>
        <v>3.34266241163672</v>
      </c>
      <c r="L436" s="0" t="n">
        <f aca="false">K436+$D$6*($H$5-K436)*$H$7+(K435+$D$6*($H$5-K435)*$H$7-L435)</f>
        <v>3.2520316313209</v>
      </c>
      <c r="M436" s="0" t="n">
        <f aca="false">L436+$D$6*($H$5-L436)*$H$7+(L435+$D$6*($H$5-L435)*$H$7-M435)</f>
        <v>3.27227419798181</v>
      </c>
      <c r="N436" s="0" t="n">
        <f aca="false">EXP(M436)</f>
        <v>26.3712446305216</v>
      </c>
      <c r="O436" s="0" t="n">
        <f aca="false">EXP(($H$9*LN(N436))+(1-$H$9)*$H$5+(($D$9^2)/(4*$D$6))*(1-$H$9^2))</f>
        <v>24.437054283814</v>
      </c>
      <c r="P436" s="32" t="n">
        <f aca="false">(MAX(O436-$D$5,0))*$H$8</f>
        <v>1.17672243446849</v>
      </c>
      <c r="Q436" s="32" t="n">
        <f aca="false">AVERAGE(P435:P436)</f>
        <v>0.588361217234244</v>
      </c>
    </row>
    <row r="437" customFormat="false" ht="12.75" hidden="false" customHeight="false" outlineLevel="0" collapsed="false">
      <c r="A437" s="0" t="n">
        <v>209</v>
      </c>
      <c r="C437" s="20" t="n">
        <f aca="false">$H$6</f>
        <v>3.29212628660779</v>
      </c>
      <c r="D437" s="0" t="n">
        <f aca="true">C437+$D$6*($H$5-C437)*$H$7+$D$9*($H$7^0.5)*(NORMINV(RAND(),0,1))</f>
        <v>3.41317958667828</v>
      </c>
      <c r="E437" s="0" t="n">
        <f aca="true">D437+$D$6*($H$5-D437)*$H$7+$D$9*($H$7^0.5)*(NORMINV(RAND(),0,1))</f>
        <v>3.28741988286316</v>
      </c>
      <c r="F437" s="0" t="n">
        <f aca="true">E437+$D$6*($H$5-E437)*$H$7+$D$9*($H$7^0.5)*(NORMINV(RAND(),0,1))</f>
        <v>3.26294112327796</v>
      </c>
      <c r="G437" s="0" t="n">
        <f aca="true">F437+$D$6*($H$5-F437)*$H$7+$D$9*($H$7^0.5)*(NORMINV(RAND(),0,1))</f>
        <v>3.269076630603</v>
      </c>
      <c r="H437" s="0" t="n">
        <f aca="true">G437+$D$6*($H$5-G437)*$H$7+$D$9*($H$7^0.5)*(NORMINV(RAND(),0,1))</f>
        <v>3.1378686729664</v>
      </c>
      <c r="I437" s="0" t="n">
        <f aca="true">H437+$D$6*($H$5-H437)*$H$7+$D$9*($H$7^0.5)*(NORMINV(RAND(),0,1))</f>
        <v>3.11125422840759</v>
      </c>
      <c r="J437" s="0" t="n">
        <f aca="true">I437+$D$6*($H$5-I437)*$H$7+$D$9*($H$7^0.5)*(NORMINV(RAND(),0,1))</f>
        <v>3.05051201150972</v>
      </c>
      <c r="K437" s="0" t="n">
        <f aca="true">J437+$D$6*($H$5-J437)*$H$7+$D$9*($H$7^0.5)*(NORMINV(RAND(),0,1))</f>
        <v>3.14552680127082</v>
      </c>
      <c r="L437" s="0" t="n">
        <f aca="true">K437+$D$6*($H$5-K437)*$H$7+$D$9*($H$7^0.5)*(NORMINV(RAND(),0,1))</f>
        <v>3.04402001847756</v>
      </c>
      <c r="M437" s="0" t="n">
        <f aca="true">L437+$D$6*($H$5-L437)*$H$7+$D$9*($H$7^0.5)*(NORMINV(RAND(),0,1))</f>
        <v>2.99375686487666</v>
      </c>
      <c r="N437" s="0" t="n">
        <f aca="false">EXP(M437)</f>
        <v>19.9605308231654</v>
      </c>
      <c r="O437" s="0" t="n">
        <f aca="false">EXP(($H$9*LN(N437))+(1-$H$9)*$H$5+(($D$9^2)/(4*$D$6))*(1-$H$9^2))</f>
        <v>19.6118307045141</v>
      </c>
      <c r="P437" s="32" t="n">
        <f aca="false">(MAX(O437-$D$5,0))*$H$8</f>
        <v>0</v>
      </c>
    </row>
    <row r="438" customFormat="false" ht="12.75" hidden="false" customHeight="false" outlineLevel="0" collapsed="false">
      <c r="C438" s="20" t="n">
        <f aca="false">$H$6</f>
        <v>3.29212628660779</v>
      </c>
      <c r="D438" s="0" t="n">
        <f aca="false">C438+$D$6*($H$5-C438)*$H$7+(C437+$D$6*($H$5-C437)*$H$7-D437)</f>
        <v>3.14697342580942</v>
      </c>
      <c r="E438" s="0" t="n">
        <f aca="false">D438+$D$6*($H$5-D438)*$H$7+(D437+$D$6*($H$5-D437)*$H$7-E437)</f>
        <v>3.24920231852983</v>
      </c>
      <c r="F438" s="0" t="n">
        <f aca="false">E438+$D$6*($H$5-E438)*$H$7+(E437+$D$6*($H$5-E437)*$H$7-F437)</f>
        <v>3.25070559416216</v>
      </c>
      <c r="G438" s="0" t="n">
        <f aca="false">F438+$D$6*($H$5-F438)*$H$7+(F437+$D$6*($H$5-F437)*$H$7-G437)</f>
        <v>3.22213682430553</v>
      </c>
      <c r="H438" s="0" t="n">
        <f aca="false">G438+$D$6*($H$5-G438)*$H$7+(G437+$D$6*($H$5-G437)*$H$7-H437)</f>
        <v>3.33144094440629</v>
      </c>
      <c r="I438" s="0" t="n">
        <f aca="false">H438+$D$6*($H$5-H438)*$H$7+(H437+$D$6*($H$5-H437)*$H$7-I437)</f>
        <v>3.33666848199511</v>
      </c>
      <c r="J438" s="0" t="n">
        <f aca="false">I438+$D$6*($H$5-I438)*$H$7+(I437+$D$6*($H$5-I437)*$H$7-J437)</f>
        <v>3.37652852292747</v>
      </c>
      <c r="K438" s="0" t="n">
        <f aca="false">J438+$D$6*($H$5-J438)*$H$7+(J437+$D$6*($H$5-J437)*$H$7-K437)</f>
        <v>3.26112437655365</v>
      </c>
      <c r="L438" s="0" t="n">
        <f aca="false">K438+$D$6*($H$5-K438)*$H$7+(K437+$D$6*($H$5-K437)*$H$7-L437)</f>
        <v>3.34272299155026</v>
      </c>
      <c r="M438" s="0" t="n">
        <f aca="false">L438+$D$6*($H$5-L438)*$H$7+(L437+$D$6*($H$5-L437)*$H$7-M437)</f>
        <v>3.3735478101145</v>
      </c>
      <c r="N438" s="0" t="n">
        <f aca="false">EXP(M438)</f>
        <v>29.1818753719011</v>
      </c>
      <c r="O438" s="0" t="n">
        <f aca="false">EXP(($H$9*LN(N438))+(1-$H$9)*$H$5+(($D$9^2)/(4*$D$6))*(1-$H$9^2))</f>
        <v>26.4719197787425</v>
      </c>
      <c r="P438" s="32" t="n">
        <f aca="false">(MAX(O438-$D$5,0))*$H$8</f>
        <v>3.11234636814574</v>
      </c>
      <c r="Q438" s="32" t="n">
        <f aca="false">AVERAGE(P437:P438)</f>
        <v>1.55617318407287</v>
      </c>
    </row>
    <row r="439" customFormat="false" ht="12.75" hidden="false" customHeight="false" outlineLevel="0" collapsed="false">
      <c r="A439" s="0" t="n">
        <v>210</v>
      </c>
      <c r="C439" s="20" t="n">
        <f aca="false">$H$6</f>
        <v>3.29212628660779</v>
      </c>
      <c r="D439" s="0" t="n">
        <f aca="true">C439+$D$6*($H$5-C439)*$H$7+$D$9*($H$7^0.5)*(NORMINV(RAND(),0,1))</f>
        <v>3.31527890015208</v>
      </c>
      <c r="E439" s="0" t="n">
        <f aca="true">D439+$D$6*($H$5-D439)*$H$7+$D$9*($H$7^0.5)*(NORMINV(RAND(),0,1))</f>
        <v>3.27761649149154</v>
      </c>
      <c r="F439" s="0" t="n">
        <f aca="true">E439+$D$6*($H$5-E439)*$H$7+$D$9*($H$7^0.5)*(NORMINV(RAND(),0,1))</f>
        <v>3.18480215298651</v>
      </c>
      <c r="G439" s="0" t="n">
        <f aca="true">F439+$D$6*($H$5-F439)*$H$7+$D$9*($H$7^0.5)*(NORMINV(RAND(),0,1))</f>
        <v>3.10154866585855</v>
      </c>
      <c r="H439" s="0" t="n">
        <f aca="true">G439+$D$6*($H$5-G439)*$H$7+$D$9*($H$7^0.5)*(NORMINV(RAND(),0,1))</f>
        <v>3.09759591832722</v>
      </c>
      <c r="I439" s="0" t="n">
        <f aca="true">H439+$D$6*($H$5-H439)*$H$7+$D$9*($H$7^0.5)*(NORMINV(RAND(),0,1))</f>
        <v>3.0944278838168</v>
      </c>
      <c r="J439" s="0" t="n">
        <f aca="true">I439+$D$6*($H$5-I439)*$H$7+$D$9*($H$7^0.5)*(NORMINV(RAND(),0,1))</f>
        <v>3.07709404911307</v>
      </c>
      <c r="K439" s="0" t="n">
        <f aca="true">J439+$D$6*($H$5-J439)*$H$7+$D$9*($H$7^0.5)*(NORMINV(RAND(),0,1))</f>
        <v>2.95886198830297</v>
      </c>
      <c r="L439" s="0" t="n">
        <f aca="true">K439+$D$6*($H$5-K439)*$H$7+$D$9*($H$7^0.5)*(NORMINV(RAND(),0,1))</f>
        <v>2.88619506497761</v>
      </c>
      <c r="M439" s="0" t="n">
        <f aca="true">L439+$D$6*($H$5-L439)*$H$7+$D$9*($H$7^0.5)*(NORMINV(RAND(),0,1))</f>
        <v>2.77191999103106</v>
      </c>
      <c r="N439" s="0" t="n">
        <f aca="false">EXP(M439)</f>
        <v>15.9893038774746</v>
      </c>
      <c r="O439" s="0" t="n">
        <f aca="false">EXP(($H$9*LN(N439))+(1-$H$9)*$H$5+(($D$9^2)/(4*$D$6))*(1-$H$9^2))</f>
        <v>16.4599558960511</v>
      </c>
      <c r="P439" s="32" t="n">
        <f aca="false">(MAX(O439-$D$5,0))*$H$8</f>
        <v>0</v>
      </c>
    </row>
    <row r="440" customFormat="false" ht="12.75" hidden="false" customHeight="false" outlineLevel="0" collapsed="false">
      <c r="C440" s="20" t="n">
        <f aca="false">$H$6</f>
        <v>3.29212628660779</v>
      </c>
      <c r="D440" s="0" t="n">
        <f aca="false">C440+$D$6*($H$5-C440)*$H$7+(C439+$D$6*($H$5-C439)*$H$7-D439)</f>
        <v>3.24487411233562</v>
      </c>
      <c r="E440" s="0" t="n">
        <f aca="false">D440+$D$6*($H$5-D440)*$H$7+(D439+$D$6*($H$5-D439)*$H$7-E439)</f>
        <v>3.25900570990145</v>
      </c>
      <c r="F440" s="0" t="n">
        <f aca="false">E440+$D$6*($H$5-E440)*$H$7+(E439+$D$6*($H$5-E439)*$H$7-F439)</f>
        <v>3.3288445644536</v>
      </c>
      <c r="G440" s="0" t="n">
        <f aca="false">F440+$D$6*($H$5-F440)*$H$7+(F439+$D$6*($H$5-F439)*$H$7-G439)</f>
        <v>3.38966478904998</v>
      </c>
      <c r="H440" s="0" t="n">
        <f aca="false">G440+$D$6*($H$5-G440)*$H$7+(G439+$D$6*($H$5-G439)*$H$7-H439)</f>
        <v>3.37171369904547</v>
      </c>
      <c r="I440" s="0" t="n">
        <f aca="false">H440+$D$6*($H$5-H440)*$H$7+(H439+$D$6*($H$5-H439)*$H$7-I439)</f>
        <v>3.35349482658589</v>
      </c>
      <c r="J440" s="0" t="n">
        <f aca="false">I440+$D$6*($H$5-I440)*$H$7+(I439+$D$6*($H$5-I439)*$H$7-J439)</f>
        <v>3.34994648532412</v>
      </c>
      <c r="K440" s="0" t="n">
        <f aca="false">J440+$D$6*($H$5-J440)*$H$7+(J439+$D$6*($H$5-J439)*$H$7-K439)</f>
        <v>3.4477891895215</v>
      </c>
      <c r="L440" s="0" t="n">
        <f aca="false">K440+$D$6*($H$5-K440)*$H$7+(K439+$D$6*($H$5-K439)*$H$7-L439)</f>
        <v>3.50054794505021</v>
      </c>
      <c r="M440" s="0" t="n">
        <f aca="false">L440+$D$6*($H$5-L440)*$H$7+(L439+$D$6*($H$5-L439)*$H$7-M439)</f>
        <v>3.59538468396009</v>
      </c>
      <c r="N440" s="0" t="n">
        <f aca="false">EXP(M440)</f>
        <v>36.429711218335</v>
      </c>
      <c r="O440" s="0" t="n">
        <f aca="false">EXP(($H$9*LN(N440))+(1-$H$9)*$H$5+(($D$9^2)/(4*$D$6))*(1-$H$9^2))</f>
        <v>31.5409599152529</v>
      </c>
      <c r="P440" s="32" t="n">
        <f aca="false">(MAX(O440-$D$5,0))*$H$8</f>
        <v>7.93416649996958</v>
      </c>
      <c r="Q440" s="32" t="n">
        <f aca="false">AVERAGE(P439:P440)</f>
        <v>3.96708324998479</v>
      </c>
    </row>
    <row r="441" customFormat="false" ht="12.75" hidden="false" customHeight="false" outlineLevel="0" collapsed="false">
      <c r="A441" s="0" t="n">
        <v>211</v>
      </c>
      <c r="C441" s="20" t="n">
        <f aca="false">$H$6</f>
        <v>3.29212628660779</v>
      </c>
      <c r="D441" s="0" t="n">
        <f aca="true">C441+$D$6*($H$5-C441)*$H$7+$D$9*($H$7^0.5)*(NORMINV(RAND(),0,1))</f>
        <v>3.29755139929232</v>
      </c>
      <c r="E441" s="0" t="n">
        <f aca="true">D441+$D$6*($H$5-D441)*$H$7+$D$9*($H$7^0.5)*(NORMINV(RAND(),0,1))</f>
        <v>3.31126569216784</v>
      </c>
      <c r="F441" s="0" t="n">
        <f aca="true">E441+$D$6*($H$5-E441)*$H$7+$D$9*($H$7^0.5)*(NORMINV(RAND(),0,1))</f>
        <v>3.28363569088867</v>
      </c>
      <c r="G441" s="0" t="n">
        <f aca="true">F441+$D$6*($H$5-F441)*$H$7+$D$9*($H$7^0.5)*(NORMINV(RAND(),0,1))</f>
        <v>3.3001140191771</v>
      </c>
      <c r="H441" s="0" t="n">
        <f aca="true">G441+$D$6*($H$5-G441)*$H$7+$D$9*($H$7^0.5)*(NORMINV(RAND(),0,1))</f>
        <v>3.29587786759162</v>
      </c>
      <c r="I441" s="0" t="n">
        <f aca="true">H441+$D$6*($H$5-H441)*$H$7+$D$9*($H$7^0.5)*(NORMINV(RAND(),0,1))</f>
        <v>3.25393079795062</v>
      </c>
      <c r="J441" s="0" t="n">
        <f aca="true">I441+$D$6*($H$5-I441)*$H$7+$D$9*($H$7^0.5)*(NORMINV(RAND(),0,1))</f>
        <v>3.30766110593514</v>
      </c>
      <c r="K441" s="0" t="n">
        <f aca="true">J441+$D$6*($H$5-J441)*$H$7+$D$9*($H$7^0.5)*(NORMINV(RAND(),0,1))</f>
        <v>3.43375521862648</v>
      </c>
      <c r="L441" s="0" t="n">
        <f aca="true">K441+$D$6*($H$5-K441)*$H$7+$D$9*($H$7^0.5)*(NORMINV(RAND(),0,1))</f>
        <v>3.39765152984193</v>
      </c>
      <c r="M441" s="0" t="n">
        <f aca="true">L441+$D$6*($H$5-L441)*$H$7+$D$9*($H$7^0.5)*(NORMINV(RAND(),0,1))</f>
        <v>3.45661673562889</v>
      </c>
      <c r="N441" s="0" t="n">
        <f aca="false">EXP(M441)</f>
        <v>31.7095131626007</v>
      </c>
      <c r="O441" s="0" t="n">
        <f aca="false">EXP(($H$9*LN(N441))+(1-$H$9)*$H$5+(($D$9^2)/(4*$D$6))*(1-$H$9^2))</f>
        <v>28.2668791774353</v>
      </c>
      <c r="P441" s="32" t="n">
        <f aca="false">(MAX(O441-$D$5,0))*$H$8</f>
        <v>4.81976456396647</v>
      </c>
    </row>
    <row r="442" customFormat="false" ht="12.75" hidden="false" customHeight="false" outlineLevel="0" collapsed="false">
      <c r="C442" s="20" t="n">
        <f aca="false">$H$6</f>
        <v>3.29212628660779</v>
      </c>
      <c r="D442" s="0" t="n">
        <f aca="false">C442+$D$6*($H$5-C442)*$H$7+(C441+$D$6*($H$5-C441)*$H$7-D441)</f>
        <v>3.26260161319538</v>
      </c>
      <c r="E442" s="0" t="n">
        <f aca="false">D442+$D$6*($H$5-D442)*$H$7+(D441+$D$6*($H$5-D441)*$H$7-E441)</f>
        <v>3.22535650922515</v>
      </c>
      <c r="F442" s="0" t="n">
        <f aca="false">E442+$D$6*($H$5-E442)*$H$7+(E441+$D$6*($H$5-E441)*$H$7-F441)</f>
        <v>3.23001102655145</v>
      </c>
      <c r="G442" s="0" t="n">
        <f aca="false">F442+$D$6*($H$5-F442)*$H$7+(F441+$D$6*($H$5-F441)*$H$7-G441)</f>
        <v>3.19109943573143</v>
      </c>
      <c r="H442" s="0" t="n">
        <f aca="false">G442+$D$6*($H$5-G442)*$H$7+(G441+$D$6*($H$5-G441)*$H$7-H441)</f>
        <v>3.17343174978107</v>
      </c>
      <c r="I442" s="0" t="n">
        <f aca="false">H442+$D$6*($H$5-H442)*$H$7+(H441+$D$6*($H$5-H441)*$H$7-I441)</f>
        <v>3.19399191245207</v>
      </c>
      <c r="J442" s="0" t="n">
        <f aca="false">I442+$D$6*($H$5-I442)*$H$7+(I441+$D$6*($H$5-I441)*$H$7-J441)</f>
        <v>3.11937942850205</v>
      </c>
      <c r="K442" s="0" t="n">
        <f aca="false">J442+$D$6*($H$5-J442)*$H$7+(J441+$D$6*($H$5-J441)*$H$7-K441)</f>
        <v>2.97289595919799</v>
      </c>
      <c r="L442" s="0" t="n">
        <f aca="false">K442+$D$6*($H$5-K442)*$H$7+(K441+$D$6*($H$5-K441)*$H$7-L441)</f>
        <v>2.98909148018588</v>
      </c>
      <c r="M442" s="0" t="n">
        <f aca="false">L442+$D$6*($H$5-L442)*$H$7+(L441+$D$6*($H$5-L441)*$H$7-M441)</f>
        <v>2.91068793936227</v>
      </c>
      <c r="N442" s="0" t="n">
        <f aca="false">EXP(M442)</f>
        <v>18.3694312760881</v>
      </c>
      <c r="O442" s="0" t="n">
        <f aca="false">EXP(($H$9*LN(N442))+(1-$H$9)*$H$5+(($D$9^2)/(4*$D$6))*(1-$H$9^2))</f>
        <v>18.3664707329492</v>
      </c>
      <c r="P442" s="32" t="n">
        <f aca="false">(MAX(O442-$D$5,0))*$H$8</f>
        <v>0</v>
      </c>
      <c r="Q442" s="32" t="n">
        <f aca="false">AVERAGE(P441:P442)</f>
        <v>2.40988228198323</v>
      </c>
    </row>
    <row r="443" customFormat="false" ht="12.75" hidden="false" customHeight="false" outlineLevel="0" collapsed="false">
      <c r="A443" s="0" t="n">
        <v>212</v>
      </c>
      <c r="C443" s="20" t="n">
        <f aca="false">$H$6</f>
        <v>3.29212628660779</v>
      </c>
      <c r="D443" s="0" t="n">
        <f aca="true">C443+$D$6*($H$5-C443)*$H$7+$D$9*($H$7^0.5)*(NORMINV(RAND(),0,1))</f>
        <v>3.26021025903846</v>
      </c>
      <c r="E443" s="0" t="n">
        <f aca="true">D443+$D$6*($H$5-D443)*$H$7+$D$9*($H$7^0.5)*(NORMINV(RAND(),0,1))</f>
        <v>3.19744214083336</v>
      </c>
      <c r="F443" s="0" t="n">
        <f aca="true">E443+$D$6*($H$5-E443)*$H$7+$D$9*($H$7^0.5)*(NORMINV(RAND(),0,1))</f>
        <v>3.32491771721636</v>
      </c>
      <c r="G443" s="0" t="n">
        <f aca="true">F443+$D$6*($H$5-F443)*$H$7+$D$9*($H$7^0.5)*(NORMINV(RAND(),0,1))</f>
        <v>3.25998817412452</v>
      </c>
      <c r="H443" s="0" t="n">
        <f aca="true">G443+$D$6*($H$5-G443)*$H$7+$D$9*($H$7^0.5)*(NORMINV(RAND(),0,1))</f>
        <v>3.24165974389077</v>
      </c>
      <c r="I443" s="0" t="n">
        <f aca="true">H443+$D$6*($H$5-H443)*$H$7+$D$9*($H$7^0.5)*(NORMINV(RAND(),0,1))</f>
        <v>3.20028485795193</v>
      </c>
      <c r="J443" s="0" t="n">
        <f aca="true">I443+$D$6*($H$5-I443)*$H$7+$D$9*($H$7^0.5)*(NORMINV(RAND(),0,1))</f>
        <v>3.2127919056135</v>
      </c>
      <c r="K443" s="0" t="n">
        <f aca="true">J443+$D$6*($H$5-J443)*$H$7+$D$9*($H$7^0.5)*(NORMINV(RAND(),0,1))</f>
        <v>3.15115872129638</v>
      </c>
      <c r="L443" s="0" t="n">
        <f aca="true">K443+$D$6*($H$5-K443)*$H$7+$D$9*($H$7^0.5)*(NORMINV(RAND(),0,1))</f>
        <v>3.03136197219744</v>
      </c>
      <c r="M443" s="0" t="n">
        <f aca="true">L443+$D$6*($H$5-L443)*$H$7+$D$9*($H$7^0.5)*(NORMINV(RAND(),0,1))</f>
        <v>3.05356088598838</v>
      </c>
      <c r="N443" s="0" t="n">
        <f aca="false">EXP(M443)</f>
        <v>21.1906677859984</v>
      </c>
      <c r="O443" s="0" t="n">
        <f aca="false">EXP(($H$9*LN(N443))+(1-$H$9)*$H$5+(($D$9^2)/(4*$D$6))*(1-$H$9^2))</f>
        <v>20.5603620858116</v>
      </c>
      <c r="P443" s="32" t="n">
        <f aca="false">(MAX(O443-$D$5,0))*$H$8</f>
        <v>0</v>
      </c>
    </row>
    <row r="444" customFormat="false" ht="12.75" hidden="false" customHeight="false" outlineLevel="0" collapsed="false">
      <c r="C444" s="20" t="n">
        <f aca="false">$H$6</f>
        <v>3.29212628660779</v>
      </c>
      <c r="D444" s="0" t="n">
        <f aca="false">C444+$D$6*($H$5-C444)*$H$7+(C443+$D$6*($H$5-C443)*$H$7-D443)</f>
        <v>3.29994275344924</v>
      </c>
      <c r="E444" s="0" t="n">
        <f aca="false">D444+$D$6*($H$5-D444)*$H$7+(D443+$D$6*($H$5-D443)*$H$7-E443)</f>
        <v>3.33918006055963</v>
      </c>
      <c r="F444" s="0" t="n">
        <f aca="false">E444+$D$6*($H$5-E444)*$H$7+(E443+$D$6*($H$5-E443)*$H$7-F443)</f>
        <v>3.18872900022375</v>
      </c>
      <c r="G444" s="0" t="n">
        <f aca="false">F444+$D$6*($H$5-F444)*$H$7+(F443+$D$6*($H$5-F443)*$H$7-G443)</f>
        <v>3.23122528078401</v>
      </c>
      <c r="H444" s="0" t="n">
        <f aca="false">G444+$D$6*($H$5-G444)*$H$7+(G443+$D$6*($H$5-G443)*$H$7-H443)</f>
        <v>3.22764987348191</v>
      </c>
      <c r="I444" s="0" t="n">
        <f aca="false">H444+$D$6*($H$5-H444)*$H$7+(H443+$D$6*($H$5-H443)*$H$7-I443)</f>
        <v>3.24763785245076</v>
      </c>
      <c r="J444" s="0" t="n">
        <f aca="false">I444+$D$6*($H$5-I444)*$H$7+(I443+$D$6*($H$5-I443)*$H$7-J443)</f>
        <v>3.21424862882369</v>
      </c>
      <c r="K444" s="0" t="n">
        <f aca="false">J444+$D$6*($H$5-J444)*$H$7+(J443+$D$6*($H$5-J443)*$H$7-K443)</f>
        <v>3.25549245652809</v>
      </c>
      <c r="L444" s="0" t="n">
        <f aca="false">K444+$D$6*($H$5-K444)*$H$7+(K443+$D$6*($H$5-K443)*$H$7-L443)</f>
        <v>3.35538103783038</v>
      </c>
      <c r="M444" s="0" t="n">
        <f aca="false">L444+$D$6*($H$5-L444)*$H$7+(L443+$D$6*($H$5-L443)*$H$7-M443)</f>
        <v>3.31374378900277</v>
      </c>
      <c r="N444" s="0" t="n">
        <f aca="false">EXP(M444)</f>
        <v>27.4878417575626</v>
      </c>
      <c r="O444" s="0" t="n">
        <f aca="false">EXP(($H$9*LN(N444))+(1-$H$9)*$H$5+(($D$9^2)/(4*$D$6))*(1-$H$9^2))</f>
        <v>25.2506646992586</v>
      </c>
      <c r="P444" s="32" t="n">
        <f aca="false">(MAX(O444-$D$5,0))*$H$8</f>
        <v>1.9506526017197</v>
      </c>
      <c r="Q444" s="32" t="n">
        <f aca="false">AVERAGE(P443:P444)</f>
        <v>0.975326300859851</v>
      </c>
    </row>
    <row r="445" customFormat="false" ht="12.75" hidden="false" customHeight="false" outlineLevel="0" collapsed="false">
      <c r="A445" s="0" t="n">
        <v>213</v>
      </c>
      <c r="C445" s="20" t="n">
        <f aca="false">$H$6</f>
        <v>3.29212628660779</v>
      </c>
      <c r="D445" s="0" t="n">
        <f aca="true">C445+$D$6*($H$5-C445)*$H$7+$D$9*($H$7^0.5)*(NORMINV(RAND(),0,1))</f>
        <v>3.33844039143607</v>
      </c>
      <c r="E445" s="0" t="n">
        <f aca="true">D445+$D$6*($H$5-D445)*$H$7+$D$9*($H$7^0.5)*(NORMINV(RAND(),0,1))</f>
        <v>3.29509171624362</v>
      </c>
      <c r="F445" s="0" t="n">
        <f aca="true">E445+$D$6*($H$5-E445)*$H$7+$D$9*($H$7^0.5)*(NORMINV(RAND(),0,1))</f>
        <v>3.37478807891041</v>
      </c>
      <c r="G445" s="0" t="n">
        <f aca="true">F445+$D$6*($H$5-F445)*$H$7+$D$9*($H$7^0.5)*(NORMINV(RAND(),0,1))</f>
        <v>3.2657334204083</v>
      </c>
      <c r="H445" s="0" t="n">
        <f aca="true">G445+$D$6*($H$5-G445)*$H$7+$D$9*($H$7^0.5)*(NORMINV(RAND(),0,1))</f>
        <v>3.25109871402615</v>
      </c>
      <c r="I445" s="0" t="n">
        <f aca="true">H445+$D$6*($H$5-H445)*$H$7+$D$9*($H$7^0.5)*(NORMINV(RAND(),0,1))</f>
        <v>3.25418926784039</v>
      </c>
      <c r="J445" s="0" t="n">
        <f aca="true">I445+$D$6*($H$5-I445)*$H$7+$D$9*($H$7^0.5)*(NORMINV(RAND(),0,1))</f>
        <v>3.12793534208618</v>
      </c>
      <c r="K445" s="0" t="n">
        <f aca="true">J445+$D$6*($H$5-J445)*$H$7+$D$9*($H$7^0.5)*(NORMINV(RAND(),0,1))</f>
        <v>3.11835021985101</v>
      </c>
      <c r="L445" s="0" t="n">
        <f aca="true">K445+$D$6*($H$5-K445)*$H$7+$D$9*($H$7^0.5)*(NORMINV(RAND(),0,1))</f>
        <v>3.06160136873372</v>
      </c>
      <c r="M445" s="0" t="n">
        <f aca="true">L445+$D$6*($H$5-L445)*$H$7+$D$9*($H$7^0.5)*(NORMINV(RAND(),0,1))</f>
        <v>3.10710195872487</v>
      </c>
      <c r="N445" s="0" t="n">
        <f aca="false">EXP(M445)</f>
        <v>22.3561613509306</v>
      </c>
      <c r="O445" s="0" t="n">
        <f aca="false">EXP(($H$9*LN(N445))+(1-$H$9)*$H$5+(($D$9^2)/(4*$D$6))*(1-$H$9^2))</f>
        <v>21.44841513402</v>
      </c>
      <c r="P445" s="32" t="n">
        <f aca="false">(MAX(O445-$D$5,0))*$H$8</f>
        <v>0</v>
      </c>
    </row>
    <row r="446" customFormat="false" ht="12.75" hidden="false" customHeight="false" outlineLevel="0" collapsed="false">
      <c r="C446" s="20" t="n">
        <f aca="false">$H$6</f>
        <v>3.29212628660779</v>
      </c>
      <c r="D446" s="0" t="n">
        <f aca="false">C446+$D$6*($H$5-C446)*$H$7+(C445+$D$6*($H$5-C445)*$H$7-D445)</f>
        <v>3.22171262105163</v>
      </c>
      <c r="E446" s="0" t="n">
        <f aca="false">D446+$D$6*($H$5-D446)*$H$7+(D445+$D$6*($H$5-D445)*$H$7-E445)</f>
        <v>3.24153048514937</v>
      </c>
      <c r="F446" s="0" t="n">
        <f aca="false">E446+$D$6*($H$5-E446)*$H$7+(E445+$D$6*($H$5-E445)*$H$7-F445)</f>
        <v>3.1388586385297</v>
      </c>
      <c r="G446" s="0" t="n">
        <f aca="false">F446+$D$6*($H$5-F446)*$H$7+(F445+$D$6*($H$5-F445)*$H$7-G445)</f>
        <v>3.22548003450022</v>
      </c>
      <c r="H446" s="0" t="n">
        <f aca="false">G446+$D$6*($H$5-G446)*$H$7+(G445+$D$6*($H$5-G445)*$H$7-H445)</f>
        <v>3.21821090334653</v>
      </c>
      <c r="I446" s="0" t="n">
        <f aca="false">H446+$D$6*($H$5-H446)*$H$7+(H445+$D$6*($H$5-H445)*$H$7-I445)</f>
        <v>3.1937334425623</v>
      </c>
      <c r="J446" s="0" t="n">
        <f aca="false">I446+$D$6*($H$5-I446)*$H$7+(I445+$D$6*($H$5-I445)*$H$7-J445)</f>
        <v>3.29910519235101</v>
      </c>
      <c r="K446" s="0" t="n">
        <f aca="false">J446+$D$6*($H$5-J446)*$H$7+(J445+$D$6*($H$5-J445)*$H$7-K445)</f>
        <v>3.28830095797347</v>
      </c>
      <c r="L446" s="0" t="n">
        <f aca="false">K446+$D$6*($H$5-K446)*$H$7+(K445+$D$6*($H$5-K445)*$H$7-L445)</f>
        <v>3.3251416412941</v>
      </c>
      <c r="M446" s="0" t="n">
        <f aca="false">L446+$D$6*($H$5-L446)*$H$7+(L445+$D$6*($H$5-L445)*$H$7-M445)</f>
        <v>3.26020271626628</v>
      </c>
      <c r="N446" s="0" t="n">
        <f aca="false">EXP(M446)</f>
        <v>26.0548183427008</v>
      </c>
      <c r="O446" s="0" t="n">
        <f aca="false">EXP(($H$9*LN(N446))+(1-$H$9)*$H$5+(($D$9^2)/(4*$D$6))*(1-$H$9^2))</f>
        <v>24.2051828016289</v>
      </c>
      <c r="P446" s="32" t="n">
        <f aca="false">(MAX(O446-$D$5,0))*$H$8</f>
        <v>0.956159457911513</v>
      </c>
      <c r="Q446" s="32" t="n">
        <f aca="false">AVERAGE(P445:P446)</f>
        <v>0.478079728955756</v>
      </c>
    </row>
    <row r="447" customFormat="false" ht="12.75" hidden="false" customHeight="false" outlineLevel="0" collapsed="false">
      <c r="A447" s="0" t="n">
        <v>214</v>
      </c>
      <c r="C447" s="20" t="n">
        <f aca="false">$H$6</f>
        <v>3.29212628660779</v>
      </c>
      <c r="D447" s="0" t="n">
        <f aca="true">C447+$D$6*($H$5-C447)*$H$7+$D$9*($H$7^0.5)*(NORMINV(RAND(),0,1))</f>
        <v>3.24921633895514</v>
      </c>
      <c r="E447" s="0" t="n">
        <f aca="true">D447+$D$6*($H$5-D447)*$H$7+$D$9*($H$7^0.5)*(NORMINV(RAND(),0,1))</f>
        <v>3.20550844199584</v>
      </c>
      <c r="F447" s="0" t="n">
        <f aca="true">E447+$D$6*($H$5-E447)*$H$7+$D$9*($H$7^0.5)*(NORMINV(RAND(),0,1))</f>
        <v>3.15315674169424</v>
      </c>
      <c r="G447" s="0" t="n">
        <f aca="true">F447+$D$6*($H$5-F447)*$H$7+$D$9*($H$7^0.5)*(NORMINV(RAND(),0,1))</f>
        <v>3.10786945576845</v>
      </c>
      <c r="H447" s="0" t="n">
        <f aca="true">G447+$D$6*($H$5-G447)*$H$7+$D$9*($H$7^0.5)*(NORMINV(RAND(),0,1))</f>
        <v>3.11581487958615</v>
      </c>
      <c r="I447" s="0" t="n">
        <f aca="true">H447+$D$6*($H$5-H447)*$H$7+$D$9*($H$7^0.5)*(NORMINV(RAND(),0,1))</f>
        <v>3.22780660393298</v>
      </c>
      <c r="J447" s="0" t="n">
        <f aca="true">I447+$D$6*($H$5-I447)*$H$7+$D$9*($H$7^0.5)*(NORMINV(RAND(),0,1))</f>
        <v>3.10856325903663</v>
      </c>
      <c r="K447" s="0" t="n">
        <f aca="true">J447+$D$6*($H$5-J447)*$H$7+$D$9*($H$7^0.5)*(NORMINV(RAND(),0,1))</f>
        <v>3.17767176565179</v>
      </c>
      <c r="L447" s="0" t="n">
        <f aca="true">K447+$D$6*($H$5-K447)*$H$7+$D$9*($H$7^0.5)*(NORMINV(RAND(),0,1))</f>
        <v>3.02441750023997</v>
      </c>
      <c r="M447" s="0" t="n">
        <f aca="true">L447+$D$6*($H$5-L447)*$H$7+$D$9*($H$7^0.5)*(NORMINV(RAND(),0,1))</f>
        <v>3.00532044065109</v>
      </c>
      <c r="N447" s="0" t="n">
        <f aca="false">EXP(M447)</f>
        <v>20.1926856167095</v>
      </c>
      <c r="O447" s="0" t="n">
        <f aca="false">EXP(($H$9*LN(N447))+(1-$H$9)*$H$5+(($D$9^2)/(4*$D$6))*(1-$H$9^2))</f>
        <v>19.7917598162362</v>
      </c>
      <c r="P447" s="32" t="n">
        <f aca="false">(MAX(O447-$D$5,0))*$H$8</f>
        <v>0</v>
      </c>
    </row>
    <row r="448" customFormat="false" ht="12.75" hidden="false" customHeight="false" outlineLevel="0" collapsed="false">
      <c r="C448" s="20" t="n">
        <f aca="false">$H$6</f>
        <v>3.29212628660779</v>
      </c>
      <c r="D448" s="0" t="n">
        <f aca="false">C448+$D$6*($H$5-C448)*$H$7+(C447+$D$6*($H$5-C447)*$H$7-D447)</f>
        <v>3.31093667353255</v>
      </c>
      <c r="E448" s="0" t="n">
        <f aca="false">D448+$D$6*($H$5-D448)*$H$7+(D447+$D$6*($H$5-D447)*$H$7-E447)</f>
        <v>3.33111375939715</v>
      </c>
      <c r="F448" s="0" t="n">
        <f aca="false">E448+$D$6*($H$5-E448)*$H$7+(E447+$D$6*($H$5-E447)*$H$7-F447)</f>
        <v>3.36048997574587</v>
      </c>
      <c r="G448" s="0" t="n">
        <f aca="false">F448+$D$6*($H$5-F448)*$H$7+(F447+$D$6*($H$5-F447)*$H$7-G447)</f>
        <v>3.38334399914007</v>
      </c>
      <c r="H448" s="0" t="n">
        <f aca="false">G448+$D$6*($H$5-G448)*$H$7+(G447+$D$6*($H$5-G447)*$H$7-H447)</f>
        <v>3.35349473778654</v>
      </c>
      <c r="I448" s="0" t="n">
        <f aca="false">H448+$D$6*($H$5-H448)*$H$7+(H447+$D$6*($H$5-H447)*$H$7-I447)</f>
        <v>3.22011610646971</v>
      </c>
      <c r="J448" s="0" t="n">
        <f aca="false">I448+$D$6*($H$5-I448)*$H$7+(I447+$D$6*($H$5-I447)*$H$7-J447)</f>
        <v>3.31847727540056</v>
      </c>
      <c r="K448" s="0" t="n">
        <f aca="false">J448+$D$6*($H$5-J448)*$H$7+(J447+$D$6*($H$5-J447)*$H$7-K447)</f>
        <v>3.22897941217268</v>
      </c>
      <c r="L448" s="0" t="n">
        <f aca="false">K448+$D$6*($H$5-K448)*$H$7+(K447+$D$6*($H$5-K447)*$H$7-L447)</f>
        <v>3.36232550978784</v>
      </c>
      <c r="M448" s="0" t="n">
        <f aca="false">L448+$D$6*($H$5-L448)*$H$7+(L447+$D$6*($H$5-L447)*$H$7-M447)</f>
        <v>3.36198423434007</v>
      </c>
      <c r="N448" s="0" t="n">
        <f aca="false">EXP(M448)</f>
        <v>28.8463720921101</v>
      </c>
      <c r="O448" s="0" t="n">
        <f aca="false">EXP(($H$9*LN(N448))+(1-$H$9)*$H$5+(($D$9^2)/(4*$D$6))*(1-$H$9^2))</f>
        <v>26.2312605824107</v>
      </c>
      <c r="P448" s="32" t="n">
        <f aca="false">(MAX(O448-$D$5,0))*$H$8</f>
        <v>2.88342425931825</v>
      </c>
      <c r="Q448" s="32" t="n">
        <f aca="false">AVERAGE(P447:P448)</f>
        <v>1.44171212965913</v>
      </c>
    </row>
    <row r="449" customFormat="false" ht="12.75" hidden="false" customHeight="false" outlineLevel="0" collapsed="false">
      <c r="A449" s="0" t="n">
        <v>215</v>
      </c>
      <c r="C449" s="20" t="n">
        <f aca="false">$H$6</f>
        <v>3.29212628660779</v>
      </c>
      <c r="D449" s="0" t="n">
        <f aca="true">C449+$D$6*($H$5-C449)*$H$7+$D$9*($H$7^0.5)*(NORMINV(RAND(),0,1))</f>
        <v>3.27476000848322</v>
      </c>
      <c r="E449" s="0" t="n">
        <f aca="true">D449+$D$6*($H$5-D449)*$H$7+$D$9*($H$7^0.5)*(NORMINV(RAND(),0,1))</f>
        <v>3.28685831608394</v>
      </c>
      <c r="F449" s="0" t="n">
        <f aca="true">E449+$D$6*($H$5-E449)*$H$7+$D$9*($H$7^0.5)*(NORMINV(RAND(),0,1))</f>
        <v>3.31404761222846</v>
      </c>
      <c r="G449" s="0" t="n">
        <f aca="true">F449+$D$6*($H$5-F449)*$H$7+$D$9*($H$7^0.5)*(NORMINV(RAND(),0,1))</f>
        <v>3.37229622183768</v>
      </c>
      <c r="H449" s="0" t="n">
        <f aca="true">G449+$D$6*($H$5-G449)*$H$7+$D$9*($H$7^0.5)*(NORMINV(RAND(),0,1))</f>
        <v>3.46116692048358</v>
      </c>
      <c r="I449" s="0" t="n">
        <f aca="true">H449+$D$6*($H$5-H449)*$H$7+$D$9*($H$7^0.5)*(NORMINV(RAND(),0,1))</f>
        <v>3.51732651448181</v>
      </c>
      <c r="J449" s="0" t="n">
        <f aca="true">I449+$D$6*($H$5-I449)*$H$7+$D$9*($H$7^0.5)*(NORMINV(RAND(),0,1))</f>
        <v>3.50686095143733</v>
      </c>
      <c r="K449" s="0" t="n">
        <f aca="true">J449+$D$6*($H$5-J449)*$H$7+$D$9*($H$7^0.5)*(NORMINV(RAND(),0,1))</f>
        <v>3.53949551576324</v>
      </c>
      <c r="L449" s="0" t="n">
        <f aca="true">K449+$D$6*($H$5-K449)*$H$7+$D$9*($H$7^0.5)*(NORMINV(RAND(),0,1))</f>
        <v>3.53484170865692</v>
      </c>
      <c r="M449" s="0" t="n">
        <f aca="true">L449+$D$6*($H$5-L449)*$H$7+$D$9*($H$7^0.5)*(NORMINV(RAND(),0,1))</f>
        <v>3.50666364287431</v>
      </c>
      <c r="N449" s="0" t="n">
        <f aca="false">EXP(M449)</f>
        <v>33.3368583715194</v>
      </c>
      <c r="O449" s="0" t="n">
        <f aca="false">EXP(($H$9*LN(N449))+(1-$H$9)*$H$5+(($D$9^2)/(4*$D$6))*(1-$H$9^2))</f>
        <v>29.4065327576861</v>
      </c>
      <c r="P449" s="32" t="n">
        <f aca="false">(MAX(O449-$D$5,0))*$H$8</f>
        <v>5.90383658323859</v>
      </c>
    </row>
    <row r="450" customFormat="false" ht="12.75" hidden="false" customHeight="false" outlineLevel="0" collapsed="false">
      <c r="C450" s="20" t="n">
        <f aca="false">$H$6</f>
        <v>3.29212628660779</v>
      </c>
      <c r="D450" s="0" t="n">
        <f aca="false">C450+$D$6*($H$5-C450)*$H$7+(C449+$D$6*($H$5-C449)*$H$7-D449)</f>
        <v>3.28539300400448</v>
      </c>
      <c r="E450" s="0" t="n">
        <f aca="false">D450+$D$6*($H$5-D450)*$H$7+(D449+$D$6*($H$5-D449)*$H$7-E449)</f>
        <v>3.24976388530905</v>
      </c>
      <c r="F450" s="0" t="n">
        <f aca="false">E450+$D$6*($H$5-E450)*$H$7+(E449+$D$6*($H$5-E449)*$H$7-F449)</f>
        <v>3.19959910521166</v>
      </c>
      <c r="G450" s="0" t="n">
        <f aca="false">F450+$D$6*($H$5-F450)*$H$7+(F449+$D$6*($H$5-F449)*$H$7-G449)</f>
        <v>3.11891723307085</v>
      </c>
      <c r="H450" s="0" t="n">
        <f aca="false">G450+$D$6*($H$5-G450)*$H$7+(G449+$D$6*($H$5-G449)*$H$7-H449)</f>
        <v>3.00814269688911</v>
      </c>
      <c r="I450" s="0" t="n">
        <f aca="false">H450+$D$6*($H$5-H450)*$H$7+(H449+$D$6*($H$5-H449)*$H$7-I449)</f>
        <v>2.93059619592088</v>
      </c>
      <c r="J450" s="0" t="n">
        <f aca="false">I450+$D$6*($H$5-I450)*$H$7+(I449+$D$6*($H$5-I449)*$H$7-J449)</f>
        <v>2.92017958299986</v>
      </c>
      <c r="K450" s="0" t="n">
        <f aca="false">J450+$D$6*($H$5-J450)*$H$7+(J449+$D$6*($H$5-J449)*$H$7-K449)</f>
        <v>2.86715566206123</v>
      </c>
      <c r="L450" s="0" t="n">
        <f aca="false">K450+$D$6*($H$5-K450)*$H$7+(K449+$D$6*($H$5-K449)*$H$7-L449)</f>
        <v>2.8519013013709</v>
      </c>
      <c r="M450" s="0" t="n">
        <f aca="false">L450+$D$6*($H$5-L450)*$H$7+(L449+$D$6*($H$5-L449)*$H$7-M449)</f>
        <v>2.86064103211685</v>
      </c>
      <c r="N450" s="0" t="n">
        <f aca="false">EXP(M450)</f>
        <v>17.4727239245866</v>
      </c>
      <c r="O450" s="0" t="n">
        <f aca="false">EXP(($H$9*LN(N450))+(1-$H$9)*$H$5+(($D$9^2)/(4*$D$6))*(1-$H$9^2))</f>
        <v>17.6546760341367</v>
      </c>
      <c r="P450" s="32" t="n">
        <f aca="false">(MAX(O450-$D$5,0))*$H$8</f>
        <v>0</v>
      </c>
      <c r="Q450" s="32" t="n">
        <f aca="false">AVERAGE(P449:P450)</f>
        <v>2.9519182916193</v>
      </c>
    </row>
    <row r="451" customFormat="false" ht="12.75" hidden="false" customHeight="false" outlineLevel="0" collapsed="false">
      <c r="A451" s="0" t="n">
        <v>216</v>
      </c>
      <c r="C451" s="20" t="n">
        <f aca="false">$H$6</f>
        <v>3.29212628660779</v>
      </c>
      <c r="D451" s="0" t="n">
        <f aca="true">C451+$D$6*($H$5-C451)*$H$7+$D$9*($H$7^0.5)*(NORMINV(RAND(),0,1))</f>
        <v>3.09478621822732</v>
      </c>
      <c r="E451" s="0" t="n">
        <f aca="true">D451+$D$6*($H$5-D451)*$H$7+$D$9*($H$7^0.5)*(NORMINV(RAND(),0,1))</f>
        <v>2.93987071081819</v>
      </c>
      <c r="F451" s="0" t="n">
        <f aca="true">E451+$D$6*($H$5-E451)*$H$7+$D$9*($H$7^0.5)*(NORMINV(RAND(),0,1))</f>
        <v>2.92255502922045</v>
      </c>
      <c r="G451" s="0" t="n">
        <f aca="true">F451+$D$6*($H$5-F451)*$H$7+$D$9*($H$7^0.5)*(NORMINV(RAND(),0,1))</f>
        <v>2.89569445289015</v>
      </c>
      <c r="H451" s="0" t="n">
        <f aca="true">G451+$D$6*($H$5-G451)*$H$7+$D$9*($H$7^0.5)*(NORMINV(RAND(),0,1))</f>
        <v>2.83605846845118</v>
      </c>
      <c r="I451" s="0" t="n">
        <f aca="true">H451+$D$6*($H$5-H451)*$H$7+$D$9*($H$7^0.5)*(NORMINV(RAND(),0,1))</f>
        <v>2.69726831300885</v>
      </c>
      <c r="J451" s="0" t="n">
        <f aca="true">I451+$D$6*($H$5-I451)*$H$7+$D$9*($H$7^0.5)*(NORMINV(RAND(),0,1))</f>
        <v>2.75737304294755</v>
      </c>
      <c r="K451" s="0" t="n">
        <f aca="true">J451+$D$6*($H$5-J451)*$H$7+$D$9*($H$7^0.5)*(NORMINV(RAND(),0,1))</f>
        <v>2.88175535836749</v>
      </c>
      <c r="L451" s="0" t="n">
        <f aca="true">K451+$D$6*($H$5-K451)*$H$7+$D$9*($H$7^0.5)*(NORMINV(RAND(),0,1))</f>
        <v>2.63604156941603</v>
      </c>
      <c r="M451" s="0" t="n">
        <f aca="true">L451+$D$6*($H$5-L451)*$H$7+$D$9*($H$7^0.5)*(NORMINV(RAND(),0,1))</f>
        <v>2.62874932052943</v>
      </c>
      <c r="N451" s="0" t="n">
        <f aca="false">EXP(M451)</f>
        <v>13.8564291090812</v>
      </c>
      <c r="O451" s="0" t="n">
        <f aca="false">EXP(($H$9*LN(N451))+(1-$H$9)*$H$5+(($D$9^2)/(4*$D$6))*(1-$H$9^2))</f>
        <v>14.7001410231005</v>
      </c>
      <c r="P451" s="32" t="n">
        <f aca="false">(MAX(O451-$D$5,0))*$H$8</f>
        <v>0</v>
      </c>
    </row>
    <row r="452" customFormat="false" ht="12.75" hidden="false" customHeight="false" outlineLevel="0" collapsed="false">
      <c r="C452" s="20" t="n">
        <f aca="false">$H$6</f>
        <v>3.29212628660779</v>
      </c>
      <c r="D452" s="0" t="n">
        <f aca="false">C452+$D$6*($H$5-C452)*$H$7+(C451+$D$6*($H$5-C451)*$H$7-D451)</f>
        <v>3.46536679426038</v>
      </c>
      <c r="E452" s="0" t="n">
        <f aca="false">D452+$D$6*($H$5-D452)*$H$7+(D451+$D$6*($H$5-D451)*$H$7-E451)</f>
        <v>3.5967514905748</v>
      </c>
      <c r="F452" s="0" t="n">
        <f aca="false">E452+$D$6*($H$5-E452)*$H$7+(E451+$D$6*($H$5-E451)*$H$7-F451)</f>
        <v>3.59109168821966</v>
      </c>
      <c r="G452" s="0" t="n">
        <f aca="false">F452+$D$6*($H$5-F452)*$H$7+(F451+$D$6*($H$5-F451)*$H$7-G451)</f>
        <v>3.59551900201838</v>
      </c>
      <c r="H452" s="0" t="n">
        <f aca="false">G452+$D$6*($H$5-G452)*$H$7+(G451+$D$6*($H$5-G451)*$H$7-H451)</f>
        <v>3.63325114892151</v>
      </c>
      <c r="I452" s="0" t="n">
        <f aca="false">H452+$D$6*($H$5-H452)*$H$7+(H451+$D$6*($H$5-H451)*$H$7-I451)</f>
        <v>3.75065439739384</v>
      </c>
      <c r="J452" s="0" t="n">
        <f aca="false">I452+$D$6*($H$5-I452)*$H$7+(I451+$D$6*($H$5-I451)*$H$7-J451)</f>
        <v>3.66966749148964</v>
      </c>
      <c r="K452" s="0" t="n">
        <f aca="false">J452+$D$6*($H$5-J452)*$H$7+(J451+$D$6*($H$5-J451)*$H$7-K451)</f>
        <v>3.52489581945698</v>
      </c>
      <c r="L452" s="0" t="n">
        <f aca="false">K452+$D$6*($H$5-K452)*$H$7+(K451+$D$6*($H$5-K451)*$H$7-L451)</f>
        <v>3.75070144061179</v>
      </c>
      <c r="M452" s="0" t="n">
        <f aca="false">L452+$D$6*($H$5-L452)*$H$7+(L451+$D$6*($H$5-L451)*$H$7-M451)</f>
        <v>3.73855535446173</v>
      </c>
      <c r="N452" s="0" t="n">
        <f aca="false">EXP(M452)</f>
        <v>42.0372173994565</v>
      </c>
      <c r="O452" s="0" t="n">
        <f aca="false">EXP(($H$9*LN(N452))+(1-$H$9)*$H$5+(($D$9^2)/(4*$D$6))*(1-$H$9^2))</f>
        <v>35.3168590905584</v>
      </c>
      <c r="P452" s="32" t="n">
        <f aca="false">(MAX(O452-$D$5,0))*$H$8</f>
        <v>11.5259128994681</v>
      </c>
      <c r="Q452" s="32" t="n">
        <f aca="false">AVERAGE(P451:P452)</f>
        <v>5.76295644973404</v>
      </c>
    </row>
    <row r="453" customFormat="false" ht="12.75" hidden="false" customHeight="false" outlineLevel="0" collapsed="false">
      <c r="A453" s="0" t="n">
        <v>217</v>
      </c>
      <c r="C453" s="20" t="n">
        <f aca="false">$H$6</f>
        <v>3.29212628660779</v>
      </c>
      <c r="D453" s="0" t="n">
        <f aca="true">C453+$D$6*($H$5-C453)*$H$7+$D$9*($H$7^0.5)*(NORMINV(RAND(),0,1))</f>
        <v>3.41695961317063</v>
      </c>
      <c r="E453" s="0" t="n">
        <f aca="true">D453+$D$6*($H$5-D453)*$H$7+$D$9*($H$7^0.5)*(NORMINV(RAND(),0,1))</f>
        <v>3.4264088826248</v>
      </c>
      <c r="F453" s="0" t="n">
        <f aca="true">E453+$D$6*($H$5-E453)*$H$7+$D$9*($H$7^0.5)*(NORMINV(RAND(),0,1))</f>
        <v>3.50770201549379</v>
      </c>
      <c r="G453" s="0" t="n">
        <f aca="true">F453+$D$6*($H$5-F453)*$H$7+$D$9*($H$7^0.5)*(NORMINV(RAND(),0,1))</f>
        <v>3.49087090162291</v>
      </c>
      <c r="H453" s="0" t="n">
        <f aca="true">G453+$D$6*($H$5-G453)*$H$7+$D$9*($H$7^0.5)*(NORMINV(RAND(),0,1))</f>
        <v>3.52922815872986</v>
      </c>
      <c r="I453" s="0" t="n">
        <f aca="true">H453+$D$6*($H$5-H453)*$H$7+$D$9*($H$7^0.5)*(NORMINV(RAND(),0,1))</f>
        <v>3.56133257034299</v>
      </c>
      <c r="J453" s="0" t="n">
        <f aca="true">I453+$D$6*($H$5-I453)*$H$7+$D$9*($H$7^0.5)*(NORMINV(RAND(),0,1))</f>
        <v>3.53762903105656</v>
      </c>
      <c r="K453" s="0" t="n">
        <f aca="true">J453+$D$6*($H$5-J453)*$H$7+$D$9*($H$7^0.5)*(NORMINV(RAND(),0,1))</f>
        <v>3.45801519370349</v>
      </c>
      <c r="L453" s="0" t="n">
        <f aca="true">K453+$D$6*($H$5-K453)*$H$7+$D$9*($H$7^0.5)*(NORMINV(RAND(),0,1))</f>
        <v>3.6343746115995</v>
      </c>
      <c r="M453" s="0" t="n">
        <f aca="true">L453+$D$6*($H$5-L453)*$H$7+$D$9*($H$7^0.5)*(NORMINV(RAND(),0,1))</f>
        <v>3.67278355508479</v>
      </c>
      <c r="N453" s="0" t="n">
        <f aca="false">EXP(M453)</f>
        <v>39.3613179090365</v>
      </c>
      <c r="O453" s="0" t="n">
        <f aca="false">EXP(($H$9*LN(N453))+(1-$H$9)*$H$5+(($D$9^2)/(4*$D$6))*(1-$H$9^2))</f>
        <v>33.5291479479678</v>
      </c>
      <c r="P453" s="32" t="n">
        <f aca="false">(MAX(O453-$D$5,0))*$H$8</f>
        <v>9.82538945812816</v>
      </c>
    </row>
    <row r="454" customFormat="false" ht="12.75" hidden="false" customHeight="false" outlineLevel="0" collapsed="false">
      <c r="C454" s="20" t="n">
        <f aca="false">$H$6</f>
        <v>3.29212628660779</v>
      </c>
      <c r="D454" s="0" t="n">
        <f aca="false">C454+$D$6*($H$5-C454)*$H$7+(C453+$D$6*($H$5-C453)*$H$7-D453)</f>
        <v>3.14319339931707</v>
      </c>
      <c r="E454" s="0" t="n">
        <f aca="false">D454+$D$6*($H$5-D454)*$H$7+(D453+$D$6*($H$5-D453)*$H$7-E453)</f>
        <v>3.11021331876819</v>
      </c>
      <c r="F454" s="0" t="n">
        <f aca="false">E454+$D$6*($H$5-E454)*$H$7+(E453+$D$6*($H$5-E453)*$H$7-F453)</f>
        <v>3.00594470194633</v>
      </c>
      <c r="G454" s="0" t="n">
        <f aca="false">F454+$D$6*($H$5-F454)*$H$7+(F453+$D$6*($H$5-F453)*$H$7-G453)</f>
        <v>3.00034255328562</v>
      </c>
      <c r="H454" s="0" t="n">
        <f aca="false">G454+$D$6*($H$5-G454)*$H$7+(G453+$D$6*($H$5-G453)*$H$7-H453)</f>
        <v>2.94008145864283</v>
      </c>
      <c r="I454" s="0" t="n">
        <f aca="false">H454+$D$6*($H$5-H454)*$H$7+(H453+$D$6*($H$5-H453)*$H$7-I453)</f>
        <v>2.8865901400597</v>
      </c>
      <c r="J454" s="0" t="n">
        <f aca="false">I454+$D$6*($H$5-I454)*$H$7+(I453+$D$6*($H$5-I453)*$H$7-J453)</f>
        <v>2.88941150338063</v>
      </c>
      <c r="K454" s="0" t="n">
        <f aca="false">J454+$D$6*($H$5-J454)*$H$7+(J453+$D$6*($H$5-J453)*$H$7-K453)</f>
        <v>2.94863598412098</v>
      </c>
      <c r="L454" s="0" t="n">
        <f aca="false">K454+$D$6*($H$5-K454)*$H$7+(K453+$D$6*($H$5-K453)*$H$7-L453)</f>
        <v>2.75236839842831</v>
      </c>
      <c r="M454" s="0" t="n">
        <f aca="false">L454+$D$6*($H$5-L454)*$H$7+(L453+$D$6*($H$5-L453)*$H$7-M453)</f>
        <v>2.69452111990637</v>
      </c>
      <c r="N454" s="0" t="n">
        <f aca="false">EXP(M454)</f>
        <v>14.7984303824562</v>
      </c>
      <c r="O454" s="0" t="n">
        <f aca="false">EXP(($H$9*LN(N454))+(1-$H$9)*$H$5+(($D$9^2)/(4*$D$6))*(1-$H$9^2))</f>
        <v>15.4839249100466</v>
      </c>
      <c r="P454" s="32" t="n">
        <f aca="false">(MAX(O454-$D$5,0))*$H$8</f>
        <v>0</v>
      </c>
      <c r="Q454" s="32" t="n">
        <f aca="false">AVERAGE(P453:P454)</f>
        <v>4.91269472906408</v>
      </c>
    </row>
    <row r="455" customFormat="false" ht="12.75" hidden="false" customHeight="false" outlineLevel="0" collapsed="false">
      <c r="A455" s="0" t="n">
        <v>218</v>
      </c>
      <c r="C455" s="20" t="n">
        <f aca="false">$H$6</f>
        <v>3.29212628660779</v>
      </c>
      <c r="D455" s="0" t="n">
        <f aca="true">C455+$D$6*($H$5-C455)*$H$7+$D$9*($H$7^0.5)*(NORMINV(RAND(),0,1))</f>
        <v>3.26876866080227</v>
      </c>
      <c r="E455" s="0" t="n">
        <f aca="true">D455+$D$6*($H$5-D455)*$H$7+$D$9*($H$7^0.5)*(NORMINV(RAND(),0,1))</f>
        <v>3.3479763638016</v>
      </c>
      <c r="F455" s="0" t="n">
        <f aca="true">E455+$D$6*($H$5-E455)*$H$7+$D$9*($H$7^0.5)*(NORMINV(RAND(),0,1))</f>
        <v>3.33332561904242</v>
      </c>
      <c r="G455" s="0" t="n">
        <f aca="true">F455+$D$6*($H$5-F455)*$H$7+$D$9*($H$7^0.5)*(NORMINV(RAND(),0,1))</f>
        <v>3.27420849127235</v>
      </c>
      <c r="H455" s="0" t="n">
        <f aca="true">G455+$D$6*($H$5-G455)*$H$7+$D$9*($H$7^0.5)*(NORMINV(RAND(),0,1))</f>
        <v>3.25402786461702</v>
      </c>
      <c r="I455" s="0" t="n">
        <f aca="true">H455+$D$6*($H$5-H455)*$H$7+$D$9*($H$7^0.5)*(NORMINV(RAND(),0,1))</f>
        <v>3.31517090581763</v>
      </c>
      <c r="J455" s="0" t="n">
        <f aca="true">I455+$D$6*($H$5-I455)*$H$7+$D$9*($H$7^0.5)*(NORMINV(RAND(),0,1))</f>
        <v>3.40513669265635</v>
      </c>
      <c r="K455" s="0" t="n">
        <f aca="true">J455+$D$6*($H$5-J455)*$H$7+$D$9*($H$7^0.5)*(NORMINV(RAND(),0,1))</f>
        <v>3.3784375775798</v>
      </c>
      <c r="L455" s="0" t="n">
        <f aca="true">K455+$D$6*($H$5-K455)*$H$7+$D$9*($H$7^0.5)*(NORMINV(RAND(),0,1))</f>
        <v>3.55128590066413</v>
      </c>
      <c r="M455" s="0" t="n">
        <f aca="true">L455+$D$6*($H$5-L455)*$H$7+$D$9*($H$7^0.5)*(NORMINV(RAND(),0,1))</f>
        <v>3.59062725706592</v>
      </c>
      <c r="N455" s="0" t="n">
        <f aca="false">EXP(M455)</f>
        <v>36.2568111362934</v>
      </c>
      <c r="O455" s="0" t="n">
        <f aca="false">EXP(($H$9*LN(N455))+(1-$H$9)*$H$5+(($D$9^2)/(4*$D$6))*(1-$H$9^2))</f>
        <v>31.4226726761899</v>
      </c>
      <c r="P455" s="32" t="n">
        <f aca="false">(MAX(O455-$D$5,0))*$H$8</f>
        <v>7.82164819762983</v>
      </c>
    </row>
    <row r="456" customFormat="false" ht="12.75" hidden="false" customHeight="false" outlineLevel="0" collapsed="false">
      <c r="C456" s="20" t="n">
        <f aca="false">$H$6</f>
        <v>3.29212628660779</v>
      </c>
      <c r="D456" s="0" t="n">
        <f aca="false">C456+$D$6*($H$5-C456)*$H$7+(C455+$D$6*($H$5-C455)*$H$7-D455)</f>
        <v>3.29138435168542</v>
      </c>
      <c r="E456" s="0" t="n">
        <f aca="false">D456+$D$6*($H$5-D456)*$H$7+(D455+$D$6*($H$5-D455)*$H$7-E455)</f>
        <v>3.18864583759139</v>
      </c>
      <c r="F456" s="0" t="n">
        <f aca="false">E456+$D$6*($H$5-E456)*$H$7+(E455+$D$6*($H$5-E455)*$H$7-F455)</f>
        <v>3.18032109839769</v>
      </c>
      <c r="G456" s="0" t="n">
        <f aca="false">F456+$D$6*($H$5-F456)*$H$7+(F455+$D$6*($H$5-F455)*$H$7-G455)</f>
        <v>3.21700496363618</v>
      </c>
      <c r="H456" s="0" t="n">
        <f aca="false">G456+$D$6*($H$5-G456)*$H$7+(G455+$D$6*($H$5-G455)*$H$7-H455)</f>
        <v>3.21528175275566</v>
      </c>
      <c r="I456" s="0" t="n">
        <f aca="false">H456+$D$6*($H$5-H456)*$H$7+(H455+$D$6*($H$5-H455)*$H$7-I455)</f>
        <v>3.13275180458506</v>
      </c>
      <c r="J456" s="0" t="n">
        <f aca="false">I456+$D$6*($H$5-I456)*$H$7+(I455+$D$6*($H$5-I455)*$H$7-J455)</f>
        <v>3.02190384178084</v>
      </c>
      <c r="K456" s="0" t="n">
        <f aca="false">J456+$D$6*($H$5-J456)*$H$7+(J455+$D$6*($H$5-J455)*$H$7-K455)</f>
        <v>3.02821360024467</v>
      </c>
      <c r="L456" s="0" t="n">
        <f aca="false">K456+$D$6*($H$5-K456)*$H$7+(K455+$D$6*($H$5-K455)*$H$7-L455)</f>
        <v>2.83545710936368</v>
      </c>
      <c r="M456" s="0" t="n">
        <f aca="false">L456+$D$6*($H$5-L456)*$H$7+(L455+$D$6*($H$5-L455)*$H$7-M455)</f>
        <v>2.77667741792524</v>
      </c>
      <c r="N456" s="0" t="n">
        <f aca="false">EXP(M456)</f>
        <v>16.0655530528864</v>
      </c>
      <c r="O456" s="0" t="n">
        <f aca="false">EXP(($H$9*LN(N456))+(1-$H$9)*$H$5+(($D$9^2)/(4*$D$6))*(1-$H$9^2))</f>
        <v>16.521917612615</v>
      </c>
      <c r="P456" s="32" t="n">
        <f aca="false">(MAX(O456-$D$5,0))*$H$8</f>
        <v>0</v>
      </c>
      <c r="Q456" s="32" t="n">
        <f aca="false">AVERAGE(P455:P456)</f>
        <v>3.91082409881491</v>
      </c>
    </row>
    <row r="457" customFormat="false" ht="12.75" hidden="false" customHeight="false" outlineLevel="0" collapsed="false">
      <c r="A457" s="0" t="n">
        <v>219</v>
      </c>
      <c r="C457" s="20" t="n">
        <f aca="false">$H$6</f>
        <v>3.29212628660779</v>
      </c>
      <c r="D457" s="0" t="n">
        <f aca="true">C457+$D$6*($H$5-C457)*$H$7+$D$9*($H$7^0.5)*(NORMINV(RAND(),0,1))</f>
        <v>3.2400657617558</v>
      </c>
      <c r="E457" s="0" t="n">
        <f aca="true">D457+$D$6*($H$5-D457)*$H$7+$D$9*($H$7^0.5)*(NORMINV(RAND(),0,1))</f>
        <v>3.17905016170528</v>
      </c>
      <c r="F457" s="0" t="n">
        <f aca="true">E457+$D$6*($H$5-E457)*$H$7+$D$9*($H$7^0.5)*(NORMINV(RAND(),0,1))</f>
        <v>3.22886309362178</v>
      </c>
      <c r="G457" s="0" t="n">
        <f aca="true">F457+$D$6*($H$5-F457)*$H$7+$D$9*($H$7^0.5)*(NORMINV(RAND(),0,1))</f>
        <v>3.1231781402958</v>
      </c>
      <c r="H457" s="0" t="n">
        <f aca="true">G457+$D$6*($H$5-G457)*$H$7+$D$9*($H$7^0.5)*(NORMINV(RAND(),0,1))</f>
        <v>3.12977869761876</v>
      </c>
      <c r="I457" s="0" t="n">
        <f aca="true">H457+$D$6*($H$5-H457)*$H$7+$D$9*($H$7^0.5)*(NORMINV(RAND(),0,1))</f>
        <v>3.08542555924183</v>
      </c>
      <c r="J457" s="0" t="n">
        <f aca="true">I457+$D$6*($H$5-I457)*$H$7+$D$9*($H$7^0.5)*(NORMINV(RAND(),0,1))</f>
        <v>3.17674291838409</v>
      </c>
      <c r="K457" s="0" t="n">
        <f aca="true">J457+$D$6*($H$5-J457)*$H$7+$D$9*($H$7^0.5)*(NORMINV(RAND(),0,1))</f>
        <v>3.22087068220112</v>
      </c>
      <c r="L457" s="0" t="n">
        <f aca="true">K457+$D$6*($H$5-K457)*$H$7+$D$9*($H$7^0.5)*(NORMINV(RAND(),0,1))</f>
        <v>3.17549866825079</v>
      </c>
      <c r="M457" s="0" t="n">
        <f aca="true">L457+$D$6*($H$5-L457)*$H$7+$D$9*($H$7^0.5)*(NORMINV(RAND(),0,1))</f>
        <v>3.17286839959469</v>
      </c>
      <c r="N457" s="0" t="n">
        <f aca="false">EXP(M457)</f>
        <v>23.8758717692316</v>
      </c>
      <c r="O457" s="0" t="n">
        <f aca="false">EXP(($H$9*LN(N457))+(1-$H$9)*$H$5+(($D$9^2)/(4*$D$6))*(1-$H$9^2))</f>
        <v>22.5919087013919</v>
      </c>
      <c r="P457" s="32" t="n">
        <f aca="false">(MAX(O457-$D$5,0))*$H$8</f>
        <v>0</v>
      </c>
    </row>
    <row r="458" customFormat="false" ht="12.75" hidden="false" customHeight="false" outlineLevel="0" collapsed="false">
      <c r="C458" s="20" t="n">
        <f aca="false">$H$6</f>
        <v>3.29212628660779</v>
      </c>
      <c r="D458" s="0" t="n">
        <f aca="false">C458+$D$6*($H$5-C458)*$H$7+(C457+$D$6*($H$5-C457)*$H$7-D457)</f>
        <v>3.3200872507319</v>
      </c>
      <c r="E458" s="0" t="n">
        <f aca="false">D458+$D$6*($H$5-D458)*$H$7+(D457+$D$6*($H$5-D457)*$H$7-E457)</f>
        <v>3.35757203968771</v>
      </c>
      <c r="F458" s="0" t="n">
        <f aca="false">E458+$D$6*($H$5-E458)*$H$7+(E457+$D$6*($H$5-E457)*$H$7-F457)</f>
        <v>3.28478362381833</v>
      </c>
      <c r="G458" s="0" t="n">
        <f aca="false">F458+$D$6*($H$5-F458)*$H$7+(F457+$D$6*($H$5-F457)*$H$7-G457)</f>
        <v>3.36803531461273</v>
      </c>
      <c r="H458" s="0" t="n">
        <f aca="false">G458+$D$6*($H$5-G458)*$H$7+(G457+$D$6*($H$5-G457)*$H$7-H457)</f>
        <v>3.33953091975393</v>
      </c>
      <c r="I458" s="0" t="n">
        <f aca="false">H458+$D$6*($H$5-H458)*$H$7+(H457+$D$6*($H$5-H457)*$H$7-I457)</f>
        <v>3.36249715116086</v>
      </c>
      <c r="J458" s="0" t="n">
        <f aca="false">I458+$D$6*($H$5-I458)*$H$7+(I457+$D$6*($H$5-I457)*$H$7-J457)</f>
        <v>3.2502976160531</v>
      </c>
      <c r="K458" s="0" t="n">
        <f aca="false">J458+$D$6*($H$5-J458)*$H$7+(J457+$D$6*($H$5-J457)*$H$7-K457)</f>
        <v>3.18578049562335</v>
      </c>
      <c r="L458" s="0" t="n">
        <f aca="false">K458+$D$6*($H$5-K458)*$H$7+(K457+$D$6*($H$5-K457)*$H$7-L457)</f>
        <v>3.21124434177702</v>
      </c>
      <c r="M458" s="0" t="n">
        <f aca="false">L458+$D$6*($H$5-L458)*$H$7+(L457+$D$6*($H$5-L457)*$H$7-M457)</f>
        <v>3.19443627539646</v>
      </c>
      <c r="N458" s="0" t="n">
        <f aca="false">EXP(M458)</f>
        <v>24.3964169546782</v>
      </c>
      <c r="O458" s="0" t="n">
        <f aca="false">EXP(($H$9*LN(N458))+(1-$H$9)*$H$5+(($D$9^2)/(4*$D$6))*(1-$H$9^2))</f>
        <v>22.9800330722916</v>
      </c>
      <c r="P458" s="32" t="n">
        <f aca="false">(MAX(O458-$D$5,0))*$H$8</f>
        <v>0</v>
      </c>
      <c r="Q458" s="32" t="n">
        <f aca="false">AVERAGE(P457:P458)</f>
        <v>0</v>
      </c>
    </row>
    <row r="459" customFormat="false" ht="12.75" hidden="false" customHeight="false" outlineLevel="0" collapsed="false">
      <c r="A459" s="0" t="n">
        <v>220</v>
      </c>
      <c r="C459" s="20" t="n">
        <f aca="false">$H$6</f>
        <v>3.29212628660779</v>
      </c>
      <c r="D459" s="0" t="n">
        <f aca="true">C459+$D$6*($H$5-C459)*$H$7+$D$9*($H$7^0.5)*(NORMINV(RAND(),0,1))</f>
        <v>3.31203611072368</v>
      </c>
      <c r="E459" s="0" t="n">
        <f aca="true">D459+$D$6*($H$5-D459)*$H$7+$D$9*($H$7^0.5)*(NORMINV(RAND(),0,1))</f>
        <v>3.20798734248019</v>
      </c>
      <c r="F459" s="0" t="n">
        <f aca="true">E459+$D$6*($H$5-E459)*$H$7+$D$9*($H$7^0.5)*(NORMINV(RAND(),0,1))</f>
        <v>3.28786702064556</v>
      </c>
      <c r="G459" s="0" t="n">
        <f aca="true">F459+$D$6*($H$5-F459)*$H$7+$D$9*($H$7^0.5)*(NORMINV(RAND(),0,1))</f>
        <v>3.35534214180537</v>
      </c>
      <c r="H459" s="0" t="n">
        <f aca="true">G459+$D$6*($H$5-G459)*$H$7+$D$9*($H$7^0.5)*(NORMINV(RAND(),0,1))</f>
        <v>3.29954956356394</v>
      </c>
      <c r="I459" s="0" t="n">
        <f aca="true">H459+$D$6*($H$5-H459)*$H$7+$D$9*($H$7^0.5)*(NORMINV(RAND(),0,1))</f>
        <v>3.18174072810932</v>
      </c>
      <c r="J459" s="0" t="n">
        <f aca="true">I459+$D$6*($H$5-I459)*$H$7+$D$9*($H$7^0.5)*(NORMINV(RAND(),0,1))</f>
        <v>3.21572631195718</v>
      </c>
      <c r="K459" s="0" t="n">
        <f aca="true">J459+$D$6*($H$5-J459)*$H$7+$D$9*($H$7^0.5)*(NORMINV(RAND(),0,1))</f>
        <v>3.2940223778276</v>
      </c>
      <c r="L459" s="0" t="n">
        <f aca="true">K459+$D$6*($H$5-K459)*$H$7+$D$9*($H$7^0.5)*(NORMINV(RAND(),0,1))</f>
        <v>3.30520525678572</v>
      </c>
      <c r="M459" s="0" t="n">
        <f aca="true">L459+$D$6*($H$5-L459)*$H$7+$D$9*($H$7^0.5)*(NORMINV(RAND(),0,1))</f>
        <v>3.33505674852049</v>
      </c>
      <c r="N459" s="0" t="n">
        <f aca="false">EXP(M459)</f>
        <v>28.0799766757194</v>
      </c>
      <c r="O459" s="0" t="n">
        <f aca="false">EXP(($H$9*LN(N459))+(1-$H$9)*$H$5+(($D$9^2)/(4*$D$6))*(1-$H$9^2))</f>
        <v>25.6792954739246</v>
      </c>
      <c r="P459" s="32" t="n">
        <f aca="false">(MAX(O459-$D$5,0))*$H$8</f>
        <v>2.35837880682853</v>
      </c>
    </row>
    <row r="460" customFormat="false" ht="12.75" hidden="false" customHeight="false" outlineLevel="0" collapsed="false">
      <c r="C460" s="20" t="n">
        <f aca="false">$H$6</f>
        <v>3.29212628660779</v>
      </c>
      <c r="D460" s="0" t="n">
        <f aca="false">C460+$D$6*($H$5-C460)*$H$7+(C459+$D$6*($H$5-C459)*$H$7-D459)</f>
        <v>3.24811690176402</v>
      </c>
      <c r="E460" s="0" t="n">
        <f aca="false">D460+$D$6*($H$5-D460)*$H$7+(D459+$D$6*($H$5-D459)*$H$7-E459)</f>
        <v>3.32863485891279</v>
      </c>
      <c r="F460" s="0" t="n">
        <f aca="false">E460+$D$6*($H$5-E460)*$H$7+(E459+$D$6*($H$5-E459)*$H$7-F459)</f>
        <v>3.22577969679455</v>
      </c>
      <c r="G460" s="0" t="n">
        <f aca="false">F460+$D$6*($H$5-F460)*$H$7+(F459+$D$6*($H$5-F459)*$H$7-G459)</f>
        <v>3.13587131310316</v>
      </c>
      <c r="H460" s="0" t="n">
        <f aca="false">G460+$D$6*($H$5-G460)*$H$7+(G459+$D$6*($H$5-G459)*$H$7-H459)</f>
        <v>3.16976005380875</v>
      </c>
      <c r="I460" s="0" t="n">
        <f aca="false">H460+$D$6*($H$5-H460)*$H$7+(H459+$D$6*($H$5-H459)*$H$7-I459)</f>
        <v>3.26618198229337</v>
      </c>
      <c r="J460" s="0" t="n">
        <f aca="false">I460+$D$6*($H$5-I460)*$H$7+(I459+$D$6*($H$5-I459)*$H$7-J459)</f>
        <v>3.21131422248001</v>
      </c>
      <c r="K460" s="0" t="n">
        <f aca="false">J460+$D$6*($H$5-J460)*$H$7+(J459+$D$6*($H$5-J459)*$H$7-K459)</f>
        <v>3.11262879999687</v>
      </c>
      <c r="L460" s="0" t="n">
        <f aca="false">K460+$D$6*($H$5-K460)*$H$7+(K459+$D$6*($H$5-K459)*$H$7-L459)</f>
        <v>3.08153775324209</v>
      </c>
      <c r="M460" s="0" t="n">
        <f aca="false">L460+$D$6*($H$5-L460)*$H$7+(L459+$D$6*($H$5-L459)*$H$7-M459)</f>
        <v>3.03224792647067</v>
      </c>
      <c r="N460" s="0" t="n">
        <f aca="false">EXP(M460)</f>
        <v>20.7438107789554</v>
      </c>
      <c r="O460" s="0" t="n">
        <f aca="false">EXP(($H$9*LN(N460))+(1-$H$9)*$H$5+(($D$9^2)/(4*$D$6))*(1-$H$9^2))</f>
        <v>20.2171749474727</v>
      </c>
      <c r="P460" s="32" t="n">
        <f aca="false">(MAX(O460-$D$5,0))*$H$8</f>
        <v>0</v>
      </c>
      <c r="Q460" s="32" t="n">
        <f aca="false">AVERAGE(P459:P460)</f>
        <v>1.17918940341427</v>
      </c>
    </row>
    <row r="461" customFormat="false" ht="12.75" hidden="false" customHeight="false" outlineLevel="0" collapsed="false">
      <c r="A461" s="0" t="n">
        <v>221</v>
      </c>
      <c r="C461" s="20" t="n">
        <f aca="false">$H$6</f>
        <v>3.29212628660779</v>
      </c>
      <c r="D461" s="0" t="n">
        <f aca="true">C461+$D$6*($H$5-C461)*$H$7+$D$9*($H$7^0.5)*(NORMINV(RAND(),0,1))</f>
        <v>3.21735877289982</v>
      </c>
      <c r="E461" s="0" t="n">
        <f aca="true">D461+$D$6*($H$5-D461)*$H$7+$D$9*($H$7^0.5)*(NORMINV(RAND(),0,1))</f>
        <v>3.17186586304766</v>
      </c>
      <c r="F461" s="0" t="n">
        <f aca="true">E461+$D$6*($H$5-E461)*$H$7+$D$9*($H$7^0.5)*(NORMINV(RAND(),0,1))</f>
        <v>3.0223315792032</v>
      </c>
      <c r="G461" s="0" t="n">
        <f aca="true">F461+$D$6*($H$5-F461)*$H$7+$D$9*($H$7^0.5)*(NORMINV(RAND(),0,1))</f>
        <v>3.03389376111231</v>
      </c>
      <c r="H461" s="0" t="n">
        <f aca="true">G461+$D$6*($H$5-G461)*$H$7+$D$9*($H$7^0.5)*(NORMINV(RAND(),0,1))</f>
        <v>2.82713948161154</v>
      </c>
      <c r="I461" s="0" t="n">
        <f aca="true">H461+$D$6*($H$5-H461)*$H$7+$D$9*($H$7^0.5)*(NORMINV(RAND(),0,1))</f>
        <v>2.7366880506158</v>
      </c>
      <c r="J461" s="0" t="n">
        <f aca="true">I461+$D$6*($H$5-I461)*$H$7+$D$9*($H$7^0.5)*(NORMINV(RAND(),0,1))</f>
        <v>2.74003081593002</v>
      </c>
      <c r="K461" s="0" t="n">
        <f aca="true">J461+$D$6*($H$5-J461)*$H$7+$D$9*($H$7^0.5)*(NORMINV(RAND(),0,1))</f>
        <v>2.80835732255455</v>
      </c>
      <c r="L461" s="0" t="n">
        <f aca="true">K461+$D$6*($H$5-K461)*$H$7+$D$9*($H$7^0.5)*(NORMINV(RAND(),0,1))</f>
        <v>2.77397352546324</v>
      </c>
      <c r="M461" s="0" t="n">
        <f aca="true">L461+$D$6*($H$5-L461)*$H$7+$D$9*($H$7^0.5)*(NORMINV(RAND(),0,1))</f>
        <v>2.75914533319111</v>
      </c>
      <c r="N461" s="0" t="n">
        <f aca="false">EXP(M461)</f>
        <v>15.7863451158032</v>
      </c>
      <c r="O461" s="0" t="n">
        <f aca="false">EXP(($H$9*LN(N461))+(1-$H$9)*$H$5+(($D$9^2)/(4*$D$6))*(1-$H$9^2))</f>
        <v>16.2947234047512</v>
      </c>
      <c r="P461" s="32" t="n">
        <f aca="false">(MAX(O461-$D$5,0))*$H$8</f>
        <v>0</v>
      </c>
    </row>
    <row r="462" customFormat="false" ht="12.75" hidden="false" customHeight="false" outlineLevel="0" collapsed="false">
      <c r="C462" s="20" t="n">
        <f aca="false">$H$6</f>
        <v>3.29212628660779</v>
      </c>
      <c r="D462" s="0" t="n">
        <f aca="false">C462+$D$6*($H$5-C462)*$H$7+(C461+$D$6*($H$5-C461)*$H$7-D461)</f>
        <v>3.34279423958788</v>
      </c>
      <c r="E462" s="0" t="n">
        <f aca="false">D462+$D$6*($H$5-D462)*$H$7+(D461+$D$6*($H$5-D461)*$H$7-E461)</f>
        <v>3.36475633834533</v>
      </c>
      <c r="F462" s="0" t="n">
        <f aca="false">E462+$D$6*($H$5-E462)*$H$7+(E461+$D$6*($H$5-E461)*$H$7-F461)</f>
        <v>3.49131513823692</v>
      </c>
      <c r="G462" s="0" t="n">
        <f aca="false">F462+$D$6*($H$5-F462)*$H$7+(F461+$D$6*($H$5-F461)*$H$7-G461)</f>
        <v>3.45731969379622</v>
      </c>
      <c r="H462" s="0" t="n">
        <f aca="false">G462+$D$6*($H$5-G462)*$H$7+(G461+$D$6*($H$5-G461)*$H$7-H461)</f>
        <v>3.64217013576115</v>
      </c>
      <c r="I462" s="0" t="n">
        <f aca="false">H462+$D$6*($H$5-H462)*$H$7+(H461+$D$6*($H$5-H461)*$H$7-I461)</f>
        <v>3.71123465978689</v>
      </c>
      <c r="J462" s="0" t="n">
        <f aca="false">I462+$D$6*($H$5-I462)*$H$7+(I461+$D$6*($H$5-I461)*$H$7-J461)</f>
        <v>3.68700971850717</v>
      </c>
      <c r="K462" s="0" t="n">
        <f aca="false">J462+$D$6*($H$5-J462)*$H$7+(J461+$D$6*($H$5-J461)*$H$7-K461)</f>
        <v>3.59829385526992</v>
      </c>
      <c r="L462" s="0" t="n">
        <f aca="false">K462+$D$6*($H$5-K462)*$H$7+(K461+$D$6*($H$5-K461)*$H$7-L461)</f>
        <v>3.61276948456457</v>
      </c>
      <c r="M462" s="0" t="n">
        <f aca="false">L462+$D$6*($H$5-L462)*$H$7+(L461+$D$6*($H$5-L461)*$H$7-M461)</f>
        <v>3.60815934180004</v>
      </c>
      <c r="N462" s="0" t="n">
        <f aca="false">EXP(M462)</f>
        <v>36.8980735290966</v>
      </c>
      <c r="O462" s="0" t="n">
        <f aca="false">EXP(($H$9*LN(N462))+(1-$H$9)*$H$5+(($D$9^2)/(4*$D$6))*(1-$H$9^2))</f>
        <v>31.8607929836232</v>
      </c>
      <c r="P462" s="32" t="n">
        <f aca="false">(MAX(O462-$D$5,0))*$H$8</f>
        <v>8.23840112553173</v>
      </c>
      <c r="Q462" s="32" t="n">
        <f aca="false">AVERAGE(P461:P462)</f>
        <v>4.11920056276587</v>
      </c>
    </row>
    <row r="463" customFormat="false" ht="12.75" hidden="false" customHeight="false" outlineLevel="0" collapsed="false">
      <c r="A463" s="0" t="n">
        <v>222</v>
      </c>
      <c r="C463" s="20" t="n">
        <f aca="false">$H$6</f>
        <v>3.29212628660779</v>
      </c>
      <c r="D463" s="0" t="n">
        <f aca="true">C463+$D$6*($H$5-C463)*$H$7+$D$9*($H$7^0.5)*(NORMINV(RAND(),0,1))</f>
        <v>3.10048284338993</v>
      </c>
      <c r="E463" s="0" t="n">
        <f aca="true">D463+$D$6*($H$5-D463)*$H$7+$D$9*($H$7^0.5)*(NORMINV(RAND(),0,1))</f>
        <v>3.11172592061664</v>
      </c>
      <c r="F463" s="0" t="n">
        <f aca="true">E463+$D$6*($H$5-E463)*$H$7+$D$9*($H$7^0.5)*(NORMINV(RAND(),0,1))</f>
        <v>3.13534418249307</v>
      </c>
      <c r="G463" s="0" t="n">
        <f aca="true">F463+$D$6*($H$5-F463)*$H$7+$D$9*($H$7^0.5)*(NORMINV(RAND(),0,1))</f>
        <v>3.13826658996317</v>
      </c>
      <c r="H463" s="0" t="n">
        <f aca="true">G463+$D$6*($H$5-G463)*$H$7+$D$9*($H$7^0.5)*(NORMINV(RAND(),0,1))</f>
        <v>3.15501438441722</v>
      </c>
      <c r="I463" s="0" t="n">
        <f aca="true">H463+$D$6*($H$5-H463)*$H$7+$D$9*($H$7^0.5)*(NORMINV(RAND(),0,1))</f>
        <v>3.09153648751249</v>
      </c>
      <c r="J463" s="0" t="n">
        <f aca="true">I463+$D$6*($H$5-I463)*$H$7+$D$9*($H$7^0.5)*(NORMINV(RAND(),0,1))</f>
        <v>2.96818425963163</v>
      </c>
      <c r="K463" s="0" t="n">
        <f aca="true">J463+$D$6*($H$5-J463)*$H$7+$D$9*($H$7^0.5)*(NORMINV(RAND(),0,1))</f>
        <v>2.99282056533424</v>
      </c>
      <c r="L463" s="0" t="n">
        <f aca="true">K463+$D$6*($H$5-K463)*$H$7+$D$9*($H$7^0.5)*(NORMINV(RAND(),0,1))</f>
        <v>3.07119155808663</v>
      </c>
      <c r="M463" s="0" t="n">
        <f aca="true">L463+$D$6*($H$5-L463)*$H$7+$D$9*($H$7^0.5)*(NORMINV(RAND(),0,1))</f>
        <v>2.98300918332065</v>
      </c>
      <c r="N463" s="0" t="n">
        <f aca="false">EXP(M463)</f>
        <v>19.7471501221121</v>
      </c>
      <c r="O463" s="0" t="n">
        <f aca="false">EXP(($H$9*LN(N463))+(1-$H$9)*$H$5+(($D$9^2)/(4*$D$6))*(1-$H$9^2))</f>
        <v>19.4460639179792</v>
      </c>
      <c r="P463" s="32" t="n">
        <f aca="false">(MAX(O463-$D$5,0))*$H$8</f>
        <v>0</v>
      </c>
    </row>
    <row r="464" customFormat="false" ht="12.75" hidden="false" customHeight="false" outlineLevel="0" collapsed="false">
      <c r="C464" s="20" t="n">
        <f aca="false">$H$6</f>
        <v>3.29212628660779</v>
      </c>
      <c r="D464" s="0" t="n">
        <f aca="false">C464+$D$6*($H$5-C464)*$H$7+(C463+$D$6*($H$5-C463)*$H$7-D463)</f>
        <v>3.45967016909777</v>
      </c>
      <c r="E464" s="0" t="n">
        <f aca="false">D464+$D$6*($H$5-D464)*$H$7+(D463+$D$6*($H$5-D463)*$H$7-E463)</f>
        <v>3.42489628077635</v>
      </c>
      <c r="F464" s="0" t="n">
        <f aca="false">E464+$D$6*($H$5-E464)*$H$7+(E463+$D$6*($H$5-E463)*$H$7-F463)</f>
        <v>3.37830253494704</v>
      </c>
      <c r="G464" s="0" t="n">
        <f aca="false">F464+$D$6*($H$5-F464)*$H$7+(F463+$D$6*($H$5-F463)*$H$7-G463)</f>
        <v>3.35294686494535</v>
      </c>
      <c r="H464" s="0" t="n">
        <f aca="false">G464+$D$6*($H$5-G464)*$H$7+(G463+$D$6*($H$5-G463)*$H$7-H463)</f>
        <v>3.31429523295547</v>
      </c>
      <c r="I464" s="0" t="n">
        <f aca="false">H464+$D$6*($H$5-H464)*$H$7+(H463+$D$6*($H$5-H463)*$H$7-I463)</f>
        <v>3.3563862228902</v>
      </c>
      <c r="J464" s="0" t="n">
        <f aca="false">I464+$D$6*($H$5-I464)*$H$7+(I463+$D$6*($H$5-I463)*$H$7-J463)</f>
        <v>3.45885627480556</v>
      </c>
      <c r="K464" s="0" t="n">
        <f aca="false">J464+$D$6*($H$5-J464)*$H$7+(J463+$D$6*($H$5-J463)*$H$7-K463)</f>
        <v>3.41383061249023</v>
      </c>
      <c r="L464" s="0" t="n">
        <f aca="false">K464+$D$6*($H$5-K464)*$H$7+(K463+$D$6*($H$5-K463)*$H$7-L463)</f>
        <v>3.31555145194118</v>
      </c>
      <c r="M464" s="0" t="n">
        <f aca="false">L464+$D$6*($H$5-L464)*$H$7+(L463+$D$6*($H$5-L463)*$H$7-M463)</f>
        <v>3.3842954916705</v>
      </c>
      <c r="N464" s="0" t="n">
        <f aca="false">EXP(M464)</f>
        <v>29.497204368055</v>
      </c>
      <c r="O464" s="0" t="n">
        <f aca="false">EXP(($H$9*LN(N464))+(1-$H$9)*$H$5+(($D$9^2)/(4*$D$6))*(1-$H$9^2))</f>
        <v>26.6975780453018</v>
      </c>
      <c r="P464" s="32" t="n">
        <f aca="false">(MAX(O464-$D$5,0))*$H$8</f>
        <v>3.32699915117877</v>
      </c>
      <c r="Q464" s="32" t="n">
        <f aca="false">AVERAGE(P463:P464)</f>
        <v>1.66349957558939</v>
      </c>
    </row>
    <row r="465" customFormat="false" ht="12.75" hidden="false" customHeight="false" outlineLevel="0" collapsed="false">
      <c r="A465" s="0" t="n">
        <v>223</v>
      </c>
      <c r="C465" s="20" t="n">
        <f aca="false">$H$6</f>
        <v>3.29212628660779</v>
      </c>
      <c r="D465" s="0" t="n">
        <f aca="true">C465+$D$6*($H$5-C465)*$H$7+$D$9*($H$7^0.5)*(NORMINV(RAND(),0,1))</f>
        <v>3.20728270935366</v>
      </c>
      <c r="E465" s="0" t="n">
        <f aca="true">D465+$D$6*($H$5-D465)*$H$7+$D$9*($H$7^0.5)*(NORMINV(RAND(),0,1))</f>
        <v>3.15315785614322</v>
      </c>
      <c r="F465" s="0" t="n">
        <f aca="true">E465+$D$6*($H$5-E465)*$H$7+$D$9*($H$7^0.5)*(NORMINV(RAND(),0,1))</f>
        <v>3.18604853323202</v>
      </c>
      <c r="G465" s="0" t="n">
        <f aca="true">F465+$D$6*($H$5-F465)*$H$7+$D$9*($H$7^0.5)*(NORMINV(RAND(),0,1))</f>
        <v>3.15434535249244</v>
      </c>
      <c r="H465" s="0" t="n">
        <f aca="true">G465+$D$6*($H$5-G465)*$H$7+$D$9*($H$7^0.5)*(NORMINV(RAND(),0,1))</f>
        <v>3.1763797829292</v>
      </c>
      <c r="I465" s="0" t="n">
        <f aca="true">H465+$D$6*($H$5-H465)*$H$7+$D$9*($H$7^0.5)*(NORMINV(RAND(),0,1))</f>
        <v>3.18584285839052</v>
      </c>
      <c r="J465" s="0" t="n">
        <f aca="true">I465+$D$6*($H$5-I465)*$H$7+$D$9*($H$7^0.5)*(NORMINV(RAND(),0,1))</f>
        <v>3.00550444264809</v>
      </c>
      <c r="K465" s="0" t="n">
        <f aca="true">J465+$D$6*($H$5-J465)*$H$7+$D$9*($H$7^0.5)*(NORMINV(RAND(),0,1))</f>
        <v>3.08964376169749</v>
      </c>
      <c r="L465" s="0" t="n">
        <f aca="true">K465+$D$6*($H$5-K465)*$H$7+$D$9*($H$7^0.5)*(NORMINV(RAND(),0,1))</f>
        <v>3.07852999706564</v>
      </c>
      <c r="M465" s="0" t="n">
        <f aca="true">L465+$D$6*($H$5-L465)*$H$7+$D$9*($H$7^0.5)*(NORMINV(RAND(),0,1))</f>
        <v>3.13369084241232</v>
      </c>
      <c r="N465" s="0" t="n">
        <f aca="false">EXP(M465)</f>
        <v>22.9585597864356</v>
      </c>
      <c r="O465" s="0" t="n">
        <f aca="false">EXP(($H$9*LN(N465))+(1-$H$9)*$H$5+(($D$9^2)/(4*$D$6))*(1-$H$9^2))</f>
        <v>21.9035810691997</v>
      </c>
      <c r="P465" s="32" t="n">
        <f aca="false">(MAX(O465-$D$5,0))*$H$8</f>
        <v>0</v>
      </c>
    </row>
    <row r="466" customFormat="false" ht="12.75" hidden="false" customHeight="false" outlineLevel="0" collapsed="false">
      <c r="C466" s="20" t="n">
        <f aca="false">$H$6</f>
        <v>3.29212628660779</v>
      </c>
      <c r="D466" s="0" t="n">
        <f aca="false">C466+$D$6*($H$5-C466)*$H$7+(C465+$D$6*($H$5-C465)*$H$7-D465)</f>
        <v>3.35287030313403</v>
      </c>
      <c r="E466" s="0" t="n">
        <f aca="false">D466+$D$6*($H$5-D466)*$H$7+(D465+$D$6*($H$5-D465)*$H$7-E465)</f>
        <v>3.38346434524977</v>
      </c>
      <c r="F466" s="0" t="n">
        <f aca="false">E466+$D$6*($H$5-E466)*$H$7+(E465+$D$6*($H$5-E465)*$H$7-F465)</f>
        <v>3.32759818420809</v>
      </c>
      <c r="G466" s="0" t="n">
        <f aca="false">F466+$D$6*($H$5-F466)*$H$7+(F465+$D$6*($H$5-F465)*$H$7-G465)</f>
        <v>3.33686810241609</v>
      </c>
      <c r="H466" s="0" t="n">
        <f aca="false">G466+$D$6*($H$5-G466)*$H$7+(G465+$D$6*($H$5-G465)*$H$7-H465)</f>
        <v>3.29292983444349</v>
      </c>
      <c r="I466" s="0" t="n">
        <f aca="false">H466+$D$6*($H$5-H466)*$H$7+(H465+$D$6*($H$5-H465)*$H$7-I465)</f>
        <v>3.26207985201217</v>
      </c>
      <c r="J466" s="0" t="n">
        <f aca="false">I466+$D$6*($H$5-I466)*$H$7+(I465+$D$6*($H$5-I465)*$H$7-J465)</f>
        <v>3.4215360917891</v>
      </c>
      <c r="K466" s="0" t="n">
        <f aca="false">J466+$D$6*($H$5-J466)*$H$7+(J465+$D$6*($H$5-J465)*$H$7-K465)</f>
        <v>3.31700741612698</v>
      </c>
      <c r="L466" s="0" t="n">
        <f aca="false">K466+$D$6*($H$5-K466)*$H$7+(K465+$D$6*($H$5-K465)*$H$7-L465)</f>
        <v>3.30821301296218</v>
      </c>
      <c r="M466" s="0" t="n">
        <f aca="false">L466+$D$6*($H$5-L466)*$H$7+(L465+$D$6*($H$5-L465)*$H$7-M465)</f>
        <v>3.23361383257884</v>
      </c>
      <c r="N466" s="0" t="n">
        <f aca="false">EXP(M466)</f>
        <v>25.3711786913894</v>
      </c>
      <c r="O466" s="0" t="n">
        <f aca="false">EXP(($H$9*LN(N466))+(1-$H$9)*$H$5+(($D$9^2)/(4*$D$6))*(1-$H$9^2))</f>
        <v>23.7021885820402</v>
      </c>
      <c r="P466" s="32" t="n">
        <f aca="false">(MAX(O466-$D$5,0))*$H$8</f>
        <v>0.477696555884947</v>
      </c>
      <c r="Q466" s="32" t="n">
        <f aca="false">AVERAGE(P465:P466)</f>
        <v>0.238848277942474</v>
      </c>
    </row>
    <row r="467" customFormat="false" ht="12.75" hidden="false" customHeight="false" outlineLevel="0" collapsed="false">
      <c r="A467" s="0" t="n">
        <v>224</v>
      </c>
      <c r="C467" s="20" t="n">
        <f aca="false">$H$6</f>
        <v>3.29212628660779</v>
      </c>
      <c r="D467" s="0" t="n">
        <f aca="true">C467+$D$6*($H$5-C467)*$H$7+$D$9*($H$7^0.5)*(NORMINV(RAND(),0,1))</f>
        <v>3.36774012355807</v>
      </c>
      <c r="E467" s="0" t="n">
        <f aca="true">D467+$D$6*($H$5-D467)*$H$7+$D$9*($H$7^0.5)*(NORMINV(RAND(),0,1))</f>
        <v>3.30934200769319</v>
      </c>
      <c r="F467" s="0" t="n">
        <f aca="true">E467+$D$6*($H$5-E467)*$H$7+$D$9*($H$7^0.5)*(NORMINV(RAND(),0,1))</f>
        <v>3.20055267819925</v>
      </c>
      <c r="G467" s="0" t="n">
        <f aca="true">F467+$D$6*($H$5-F467)*$H$7+$D$9*($H$7^0.5)*(NORMINV(RAND(),0,1))</f>
        <v>3.20739052025048</v>
      </c>
      <c r="H467" s="0" t="n">
        <f aca="true">G467+$D$6*($H$5-G467)*$H$7+$D$9*($H$7^0.5)*(NORMINV(RAND(),0,1))</f>
        <v>3.14048801746458</v>
      </c>
      <c r="I467" s="0" t="n">
        <f aca="true">H467+$D$6*($H$5-H467)*$H$7+$D$9*($H$7^0.5)*(NORMINV(RAND(),0,1))</f>
        <v>3.04140885798881</v>
      </c>
      <c r="J467" s="0" t="n">
        <f aca="true">I467+$D$6*($H$5-I467)*$H$7+$D$9*($H$7^0.5)*(NORMINV(RAND(),0,1))</f>
        <v>3.1139486152486</v>
      </c>
      <c r="K467" s="0" t="n">
        <f aca="true">J467+$D$6*($H$5-J467)*$H$7+$D$9*($H$7^0.5)*(NORMINV(RAND(),0,1))</f>
        <v>3.09925812063658</v>
      </c>
      <c r="L467" s="0" t="n">
        <f aca="true">K467+$D$6*($H$5-K467)*$H$7+$D$9*($H$7^0.5)*(NORMINV(RAND(),0,1))</f>
        <v>3.20787454028074</v>
      </c>
      <c r="M467" s="0" t="n">
        <f aca="true">L467+$D$6*($H$5-L467)*$H$7+$D$9*($H$7^0.5)*(NORMINV(RAND(),0,1))</f>
        <v>3.21170618216112</v>
      </c>
      <c r="N467" s="0" t="n">
        <f aca="false">EXP(M467)</f>
        <v>24.821399946667</v>
      </c>
      <c r="O467" s="0" t="n">
        <f aca="false">EXP(($H$9*LN(N467))+(1-$H$9)*$H$5+(($D$9^2)/(4*$D$6))*(1-$H$9^2))</f>
        <v>23.2956151109965</v>
      </c>
      <c r="P467" s="32" t="n">
        <f aca="false">(MAX(O467-$D$5,0))*$H$8</f>
        <v>0.0909519070067671</v>
      </c>
    </row>
    <row r="468" customFormat="false" ht="12.75" hidden="false" customHeight="false" outlineLevel="0" collapsed="false">
      <c r="C468" s="20" t="n">
        <f aca="false">$H$6</f>
        <v>3.29212628660779</v>
      </c>
      <c r="D468" s="0" t="n">
        <f aca="false">C468+$D$6*($H$5-C468)*$H$7+(C467+$D$6*($H$5-C467)*$H$7-D467)</f>
        <v>3.19241288892963</v>
      </c>
      <c r="E468" s="0" t="n">
        <f aca="false">D468+$D$6*($H$5-D468)*$H$7+(D467+$D$6*($H$5-D467)*$H$7-E467)</f>
        <v>3.2272801936998</v>
      </c>
      <c r="F468" s="0" t="n">
        <f aca="false">E468+$D$6*($H$5-E468)*$H$7+(E467+$D$6*($H$5-E467)*$H$7-F467)</f>
        <v>3.31309403924086</v>
      </c>
      <c r="G468" s="0" t="n">
        <f aca="false">F468+$D$6*($H$5-F468)*$H$7+(F467+$D$6*($H$5-F467)*$H$7-G467)</f>
        <v>3.28382293465805</v>
      </c>
      <c r="H468" s="0" t="n">
        <f aca="false">G468+$D$6*($H$5-G468)*$H$7+(G467+$D$6*($H$5-G467)*$H$7-H467)</f>
        <v>3.32882159990811</v>
      </c>
      <c r="I468" s="0" t="n">
        <f aca="false">H468+$D$6*($H$5-H468)*$H$7+(H467+$D$6*($H$5-H467)*$H$7-I467)</f>
        <v>3.40651385241388</v>
      </c>
      <c r="J468" s="0" t="n">
        <f aca="false">I468+$D$6*($H$5-I468)*$H$7+(I467+$D$6*($H$5-I467)*$H$7-J467)</f>
        <v>3.31309191918859</v>
      </c>
      <c r="K468" s="0" t="n">
        <f aca="false">J468+$D$6*($H$5-J468)*$H$7+(J467+$D$6*($H$5-J467)*$H$7-K467)</f>
        <v>3.30739305718789</v>
      </c>
      <c r="L468" s="0" t="n">
        <f aca="false">K468+$D$6*($H$5-K468)*$H$7+(K467+$D$6*($H$5-K467)*$H$7-L467)</f>
        <v>3.17886846974708</v>
      </c>
      <c r="M468" s="0" t="n">
        <f aca="false">L468+$D$6*($H$5-L468)*$H$7+(L467+$D$6*($H$5-L467)*$H$7-M467)</f>
        <v>3.15559849283004</v>
      </c>
      <c r="N468" s="0" t="n">
        <f aca="false">EXP(M468)</f>
        <v>23.4670777671757</v>
      </c>
      <c r="O468" s="0" t="n">
        <f aca="false">EXP(($H$9*LN(N468))+(1-$H$9)*$H$5+(($D$9^2)/(4*$D$6))*(1-$H$9^2))</f>
        <v>22.2858596628818</v>
      </c>
      <c r="P468" s="32" t="n">
        <f aca="false">(MAX(O468-$D$5,0))*$H$8</f>
        <v>0</v>
      </c>
      <c r="Q468" s="32" t="n">
        <f aca="false">AVERAGE(P467:P468)</f>
        <v>0.0454759535033836</v>
      </c>
    </row>
    <row r="469" customFormat="false" ht="12.75" hidden="false" customHeight="false" outlineLevel="0" collapsed="false">
      <c r="A469" s="0" t="n">
        <v>225</v>
      </c>
      <c r="C469" s="20" t="n">
        <f aca="false">$H$6</f>
        <v>3.29212628660779</v>
      </c>
      <c r="D469" s="0" t="n">
        <f aca="true">C469+$D$6*($H$5-C469)*$H$7+$D$9*($H$7^0.5)*(NORMINV(RAND(),0,1))</f>
        <v>3.27852825188163</v>
      </c>
      <c r="E469" s="0" t="n">
        <f aca="true">D469+$D$6*($H$5-D469)*$H$7+$D$9*($H$7^0.5)*(NORMINV(RAND(),0,1))</f>
        <v>3.45010487730014</v>
      </c>
      <c r="F469" s="0" t="n">
        <f aca="true">E469+$D$6*($H$5-E469)*$H$7+$D$9*($H$7^0.5)*(NORMINV(RAND(),0,1))</f>
        <v>3.40410518034888</v>
      </c>
      <c r="G469" s="0" t="n">
        <f aca="true">F469+$D$6*($H$5-F469)*$H$7+$D$9*($H$7^0.5)*(NORMINV(RAND(),0,1))</f>
        <v>3.32862185223026</v>
      </c>
      <c r="H469" s="0" t="n">
        <f aca="true">G469+$D$6*($H$5-G469)*$H$7+$D$9*($H$7^0.5)*(NORMINV(RAND(),0,1))</f>
        <v>3.38628027413356</v>
      </c>
      <c r="I469" s="0" t="n">
        <f aca="true">H469+$D$6*($H$5-H469)*$H$7+$D$9*($H$7^0.5)*(NORMINV(RAND(),0,1))</f>
        <v>3.2615308005464</v>
      </c>
      <c r="J469" s="0" t="n">
        <f aca="true">I469+$D$6*($H$5-I469)*$H$7+$D$9*($H$7^0.5)*(NORMINV(RAND(),0,1))</f>
        <v>3.19044794239923</v>
      </c>
      <c r="K469" s="0" t="n">
        <f aca="true">J469+$D$6*($H$5-J469)*$H$7+$D$9*($H$7^0.5)*(NORMINV(RAND(),0,1))</f>
        <v>3.2458893133912</v>
      </c>
      <c r="L469" s="0" t="n">
        <f aca="true">K469+$D$6*($H$5-K469)*$H$7+$D$9*($H$7^0.5)*(NORMINV(RAND(),0,1))</f>
        <v>3.18420090302087</v>
      </c>
      <c r="M469" s="0" t="n">
        <f aca="true">L469+$D$6*($H$5-L469)*$H$7+$D$9*($H$7^0.5)*(NORMINV(RAND(),0,1))</f>
        <v>2.99968566758648</v>
      </c>
      <c r="N469" s="0" t="n">
        <f aca="false">EXP(M469)</f>
        <v>20.0792243800602</v>
      </c>
      <c r="O469" s="0" t="n">
        <f aca="false">EXP(($H$9*LN(N469))+(1-$H$9)*$H$5+(($D$9^2)/(4*$D$6))*(1-$H$9^2))</f>
        <v>19.703877530041</v>
      </c>
      <c r="P469" s="32" t="n">
        <f aca="false">(MAX(O469-$D$5,0))*$H$8</f>
        <v>0</v>
      </c>
    </row>
    <row r="470" customFormat="false" ht="12.75" hidden="false" customHeight="false" outlineLevel="0" collapsed="false">
      <c r="C470" s="20" t="n">
        <f aca="false">$H$6</f>
        <v>3.29212628660779</v>
      </c>
      <c r="D470" s="0" t="n">
        <f aca="false">C470+$D$6*($H$5-C470)*$H$7+(C469+$D$6*($H$5-C469)*$H$7-D469)</f>
        <v>3.28162476060607</v>
      </c>
      <c r="E470" s="0" t="n">
        <f aca="false">D470+$D$6*($H$5-D470)*$H$7+(D469+$D$6*($H$5-D469)*$H$7-E469)</f>
        <v>3.08651732409285</v>
      </c>
      <c r="F470" s="0" t="n">
        <f aca="false">E470+$D$6*($H$5-E470)*$H$7+(E469+$D$6*($H$5-E469)*$H$7-F469)</f>
        <v>3.10954153709124</v>
      </c>
      <c r="G470" s="0" t="n">
        <f aca="false">F470+$D$6*($H$5-F470)*$H$7+(F469+$D$6*($H$5-F469)*$H$7-G469)</f>
        <v>3.16259160267827</v>
      </c>
      <c r="H470" s="0" t="n">
        <f aca="false">G470+$D$6*($H$5-G470)*$H$7+(G469+$D$6*($H$5-G469)*$H$7-H469)</f>
        <v>3.08302934323913</v>
      </c>
      <c r="I470" s="0" t="n">
        <f aca="false">H470+$D$6*($H$5-H470)*$H$7+(H469+$D$6*($H$5-H469)*$H$7-I469)</f>
        <v>3.18639190985629</v>
      </c>
      <c r="J470" s="0" t="n">
        <f aca="false">I470+$D$6*($H$5-I470)*$H$7+(I469+$D$6*($H$5-I469)*$H$7-J469)</f>
        <v>3.23659259203796</v>
      </c>
      <c r="K470" s="0" t="n">
        <f aca="false">J470+$D$6*($H$5-J470)*$H$7+(J469+$D$6*($H$5-J469)*$H$7-K469)</f>
        <v>3.16076186443327</v>
      </c>
      <c r="L470" s="0" t="n">
        <f aca="false">K470+$D$6*($H$5-K470)*$H$7+(K469+$D$6*($H$5-K469)*$H$7-L469)</f>
        <v>3.20254210700694</v>
      </c>
      <c r="M470" s="0" t="n">
        <f aca="false">L470+$D$6*($H$5-L470)*$H$7+(L469+$D$6*($H$5-L469)*$H$7-M469)</f>
        <v>3.36761900740468</v>
      </c>
      <c r="N470" s="0" t="n">
        <f aca="false">EXP(M470)</f>
        <v>29.0093736597239</v>
      </c>
      <c r="O470" s="0" t="n">
        <f aca="false">EXP(($H$9*LN(N470))+(1-$H$9)*$H$5+(($D$9^2)/(4*$D$6))*(1-$H$9^2))</f>
        <v>26.3482559883276</v>
      </c>
      <c r="P470" s="32" t="n">
        <f aca="false">(MAX(O470-$D$5,0))*$H$8</f>
        <v>2.99471373195778</v>
      </c>
      <c r="Q470" s="32" t="n">
        <f aca="false">AVERAGE(P469:P470)</f>
        <v>1.49735686597889</v>
      </c>
    </row>
    <row r="471" customFormat="false" ht="12.75" hidden="false" customHeight="false" outlineLevel="0" collapsed="false">
      <c r="A471" s="0" t="n">
        <v>226</v>
      </c>
      <c r="C471" s="20" t="n">
        <f aca="false">$H$6</f>
        <v>3.29212628660779</v>
      </c>
      <c r="D471" s="0" t="n">
        <f aca="true">C471+$D$6*($H$5-C471)*$H$7+$D$9*($H$7^0.5)*(NORMINV(RAND(),0,1))</f>
        <v>3.37024995266878</v>
      </c>
      <c r="E471" s="0" t="n">
        <f aca="true">D471+$D$6*($H$5-D471)*$H$7+$D$9*($H$7^0.5)*(NORMINV(RAND(),0,1))</f>
        <v>3.40054293725662</v>
      </c>
      <c r="F471" s="0" t="n">
        <f aca="true">E471+$D$6*($H$5-E471)*$H$7+$D$9*($H$7^0.5)*(NORMINV(RAND(),0,1))</f>
        <v>3.49117768328583</v>
      </c>
      <c r="G471" s="0" t="n">
        <f aca="true">F471+$D$6*($H$5-F471)*$H$7+$D$9*($H$7^0.5)*(NORMINV(RAND(),0,1))</f>
        <v>3.49339321277156</v>
      </c>
      <c r="H471" s="0" t="n">
        <f aca="true">G471+$D$6*($H$5-G471)*$H$7+$D$9*($H$7^0.5)*(NORMINV(RAND(),0,1))</f>
        <v>3.48929225416218</v>
      </c>
      <c r="I471" s="0" t="n">
        <f aca="true">H471+$D$6*($H$5-H471)*$H$7+$D$9*($H$7^0.5)*(NORMINV(RAND(),0,1))</f>
        <v>3.44059892602041</v>
      </c>
      <c r="J471" s="0" t="n">
        <f aca="true">I471+$D$6*($H$5-I471)*$H$7+$D$9*($H$7^0.5)*(NORMINV(RAND(),0,1))</f>
        <v>3.25095414806417</v>
      </c>
      <c r="K471" s="0" t="n">
        <f aca="true">J471+$D$6*($H$5-J471)*$H$7+$D$9*($H$7^0.5)*(NORMINV(RAND(),0,1))</f>
        <v>3.24515118820272</v>
      </c>
      <c r="L471" s="0" t="n">
        <f aca="true">K471+$D$6*($H$5-K471)*$H$7+$D$9*($H$7^0.5)*(NORMINV(RAND(),0,1))</f>
        <v>3.14306949333181</v>
      </c>
      <c r="M471" s="0" t="n">
        <f aca="true">L471+$D$6*($H$5-L471)*$H$7+$D$9*($H$7^0.5)*(NORMINV(RAND(),0,1))</f>
        <v>3.20293247815945</v>
      </c>
      <c r="N471" s="0" t="n">
        <f aca="false">EXP(M471)</f>
        <v>24.6045768921582</v>
      </c>
      <c r="O471" s="0" t="n">
        <f aca="false">EXP(($H$9*LN(N471))+(1-$H$9)*$H$5+(($D$9^2)/(4*$D$6))*(1-$H$9^2))</f>
        <v>23.134750744432</v>
      </c>
      <c r="P471" s="32" t="n">
        <f aca="false">(MAX(O471-$D$5,0))*$H$8</f>
        <v>0</v>
      </c>
    </row>
    <row r="472" customFormat="false" ht="12.75" hidden="false" customHeight="false" outlineLevel="0" collapsed="false">
      <c r="C472" s="20" t="n">
        <f aca="false">$H$6</f>
        <v>3.29212628660779</v>
      </c>
      <c r="D472" s="0" t="n">
        <f aca="false">C472+$D$6*($H$5-C472)*$H$7+(C471+$D$6*($H$5-C471)*$H$7-D471)</f>
        <v>3.18990305981892</v>
      </c>
      <c r="E472" s="0" t="n">
        <f aca="false">D472+$D$6*($H$5-D472)*$H$7+(D471+$D$6*($H$5-D471)*$H$7-E471)</f>
        <v>3.13607926413637</v>
      </c>
      <c r="F472" s="0" t="n">
        <f aca="false">E472+$D$6*($H$5-E472)*$H$7+(E471+$D$6*($H$5-E471)*$H$7-F471)</f>
        <v>3.02246903415428</v>
      </c>
      <c r="G472" s="0" t="n">
        <f aca="false">F472+$D$6*($H$5-F472)*$H$7+(F471+$D$6*($H$5-F471)*$H$7-G471)</f>
        <v>2.99782024213697</v>
      </c>
      <c r="H472" s="0" t="n">
        <f aca="false">G472+$D$6*($H$5-G472)*$H$7+(G471+$D$6*($H$5-G471)*$H$7-H471)</f>
        <v>2.98001736321051</v>
      </c>
      <c r="I472" s="0" t="n">
        <f aca="false">H472+$D$6*($H$5-H472)*$H$7+(H471+$D$6*($H$5-H471)*$H$7-I471)</f>
        <v>3.00732378438228</v>
      </c>
      <c r="J472" s="0" t="n">
        <f aca="false">I472+$D$6*($H$5-I472)*$H$7+(I471+$D$6*($H$5-I471)*$H$7-J471)</f>
        <v>3.17608638637302</v>
      </c>
      <c r="K472" s="0" t="n">
        <f aca="false">J472+$D$6*($H$5-J472)*$H$7+(J471+$D$6*($H$5-J471)*$H$7-K471)</f>
        <v>3.16149998962175</v>
      </c>
      <c r="L472" s="0" t="n">
        <f aca="false">K472+$D$6*($H$5-K472)*$H$7+(K471+$D$6*($H$5-K471)*$H$7-L471)</f>
        <v>3.243673516696</v>
      </c>
      <c r="M472" s="0" t="n">
        <f aca="false">L472+$D$6*($H$5-L472)*$H$7+(L471+$D$6*($H$5-L471)*$H$7-M471)</f>
        <v>3.16437219683171</v>
      </c>
      <c r="N472" s="0" t="n">
        <f aca="false">EXP(M472)</f>
        <v>23.6738768316008</v>
      </c>
      <c r="O472" s="0" t="n">
        <f aca="false">EXP(($H$9*LN(N472))+(1-$H$9)*$H$5+(($D$9^2)/(4*$D$6))*(1-$H$9^2))</f>
        <v>22.4408213798945</v>
      </c>
      <c r="P472" s="32" t="n">
        <f aca="false">(MAX(O472-$D$5,0))*$H$8</f>
        <v>0</v>
      </c>
      <c r="Q472" s="32" t="n">
        <f aca="false">AVERAGE(P471:P472)</f>
        <v>0</v>
      </c>
    </row>
    <row r="473" customFormat="false" ht="12.75" hidden="false" customHeight="false" outlineLevel="0" collapsed="false">
      <c r="A473" s="0" t="n">
        <v>227</v>
      </c>
      <c r="C473" s="20" t="n">
        <f aca="false">$H$6</f>
        <v>3.29212628660779</v>
      </c>
      <c r="D473" s="0" t="n">
        <f aca="true">C473+$D$6*($H$5-C473)*$H$7+$D$9*($H$7^0.5)*(NORMINV(RAND(),0,1))</f>
        <v>3.32398277690022</v>
      </c>
      <c r="E473" s="0" t="n">
        <f aca="true">D473+$D$6*($H$5-D473)*$H$7+$D$9*($H$7^0.5)*(NORMINV(RAND(),0,1))</f>
        <v>3.45811817851111</v>
      </c>
      <c r="F473" s="0" t="n">
        <f aca="true">E473+$D$6*($H$5-E473)*$H$7+$D$9*($H$7^0.5)*(NORMINV(RAND(),0,1))</f>
        <v>3.56870692308581</v>
      </c>
      <c r="G473" s="0" t="n">
        <f aca="true">F473+$D$6*($H$5-F473)*$H$7+$D$9*($H$7^0.5)*(NORMINV(RAND(),0,1))</f>
        <v>3.48643699554192</v>
      </c>
      <c r="H473" s="0" t="n">
        <f aca="true">G473+$D$6*($H$5-G473)*$H$7+$D$9*($H$7^0.5)*(NORMINV(RAND(),0,1))</f>
        <v>3.43946016862786</v>
      </c>
      <c r="I473" s="0" t="n">
        <f aca="true">H473+$D$6*($H$5-H473)*$H$7+$D$9*($H$7^0.5)*(NORMINV(RAND(),0,1))</f>
        <v>3.48375327300584</v>
      </c>
      <c r="J473" s="0" t="n">
        <f aca="true">I473+$D$6*($H$5-I473)*$H$7+$D$9*($H$7^0.5)*(NORMINV(RAND(),0,1))</f>
        <v>3.28677806920391</v>
      </c>
      <c r="K473" s="0" t="n">
        <f aca="true">J473+$D$6*($H$5-J473)*$H$7+$D$9*($H$7^0.5)*(NORMINV(RAND(),0,1))</f>
        <v>3.29290580974701</v>
      </c>
      <c r="L473" s="0" t="n">
        <f aca="true">K473+$D$6*($H$5-K473)*$H$7+$D$9*($H$7^0.5)*(NORMINV(RAND(),0,1))</f>
        <v>3.26610355926443</v>
      </c>
      <c r="M473" s="0" t="n">
        <f aca="true">L473+$D$6*($H$5-L473)*$H$7+$D$9*($H$7^0.5)*(NORMINV(RAND(),0,1))</f>
        <v>3.34532559551284</v>
      </c>
      <c r="N473" s="0" t="n">
        <f aca="false">EXP(M473)</f>
        <v>28.3698112462824</v>
      </c>
      <c r="O473" s="0" t="n">
        <f aca="false">EXP(($H$9*LN(N473))+(1-$H$9)*$H$5+(($D$9^2)/(4*$D$6))*(1-$H$9^2))</f>
        <v>25.8884048824629</v>
      </c>
      <c r="P473" s="32" t="n">
        <f aca="false">(MAX(O473-$D$5,0))*$H$8</f>
        <v>2.55728982917009</v>
      </c>
    </row>
    <row r="474" customFormat="false" ht="12.75" hidden="false" customHeight="false" outlineLevel="0" collapsed="false">
      <c r="C474" s="20" t="n">
        <f aca="false">$H$6</f>
        <v>3.29212628660779</v>
      </c>
      <c r="D474" s="0" t="n">
        <f aca="false">C474+$D$6*($H$5-C474)*$H$7+(C473+$D$6*($H$5-C473)*$H$7-D473)</f>
        <v>3.23617023558748</v>
      </c>
      <c r="E474" s="0" t="n">
        <f aca="false">D474+$D$6*($H$5-D474)*$H$7+(D473+$D$6*($H$5-D473)*$H$7-E473)</f>
        <v>3.07850402288188</v>
      </c>
      <c r="F474" s="0" t="n">
        <f aca="false">E474+$D$6*($H$5-E474)*$H$7+(E473+$D$6*($H$5-E473)*$H$7-F473)</f>
        <v>2.94493979435431</v>
      </c>
      <c r="G474" s="0" t="n">
        <f aca="false">F474+$D$6*($H$5-F474)*$H$7+(F473+$D$6*($H$5-F473)*$H$7-G473)</f>
        <v>3.00477645936661</v>
      </c>
      <c r="H474" s="0" t="n">
        <f aca="false">G474+$D$6*($H$5-G474)*$H$7+(G473+$D$6*($H$5-G473)*$H$7-H473)</f>
        <v>3.02984944874483</v>
      </c>
      <c r="I474" s="0" t="n">
        <f aca="false">H474+$D$6*($H$5-H474)*$H$7+(H473+$D$6*($H$5-H473)*$H$7-I473)</f>
        <v>2.96416943739685</v>
      </c>
      <c r="J474" s="0" t="n">
        <f aca="false">I474+$D$6*($H$5-I474)*$H$7+(I473+$D$6*($H$5-I473)*$H$7-J473)</f>
        <v>3.14026246523328</v>
      </c>
      <c r="K474" s="0" t="n">
        <f aca="false">J474+$D$6*($H$5-J474)*$H$7+(J473+$D$6*($H$5-J473)*$H$7-K473)</f>
        <v>3.11374536807746</v>
      </c>
      <c r="L474" s="0" t="n">
        <f aca="false">K474+$D$6*($H$5-K474)*$H$7+(K473+$D$6*($H$5-K473)*$H$7-L473)</f>
        <v>3.12063945076339</v>
      </c>
      <c r="M474" s="0" t="n">
        <f aca="false">L474+$D$6*($H$5-L474)*$H$7+(L473+$D$6*($H$5-L473)*$H$7-M473)</f>
        <v>3.02197907947831</v>
      </c>
      <c r="N474" s="0" t="n">
        <f aca="false">EXP(M474)</f>
        <v>20.5318857352261</v>
      </c>
      <c r="O474" s="0" t="n">
        <f aca="false">EXP(($H$9*LN(N474))+(1-$H$9)*$H$5+(($D$9^2)/(4*$D$6))*(1-$H$9^2))</f>
        <v>20.0538739826286</v>
      </c>
      <c r="P474" s="32" t="n">
        <f aca="false">(MAX(O474-$D$5,0))*$H$8</f>
        <v>0</v>
      </c>
      <c r="Q474" s="32" t="n">
        <f aca="false">AVERAGE(P473:P474)</f>
        <v>1.27864491458504</v>
      </c>
    </row>
    <row r="475" customFormat="false" ht="12.75" hidden="false" customHeight="false" outlineLevel="0" collapsed="false">
      <c r="A475" s="0" t="n">
        <v>228</v>
      </c>
      <c r="C475" s="20" t="n">
        <f aca="false">$H$6</f>
        <v>3.29212628660779</v>
      </c>
      <c r="D475" s="0" t="n">
        <f aca="true">C475+$D$6*($H$5-C475)*$H$7+$D$9*($H$7^0.5)*(NORMINV(RAND(),0,1))</f>
        <v>3.31744480414449</v>
      </c>
      <c r="E475" s="0" t="n">
        <f aca="true">D475+$D$6*($H$5-D475)*$H$7+$D$9*($H$7^0.5)*(NORMINV(RAND(),0,1))</f>
        <v>3.35613699579685</v>
      </c>
      <c r="F475" s="0" t="n">
        <f aca="true">E475+$D$6*($H$5-E475)*$H$7+$D$9*($H$7^0.5)*(NORMINV(RAND(),0,1))</f>
        <v>3.319878166349</v>
      </c>
      <c r="G475" s="0" t="n">
        <f aca="true">F475+$D$6*($H$5-F475)*$H$7+$D$9*($H$7^0.5)*(NORMINV(RAND(),0,1))</f>
        <v>3.43875658954715</v>
      </c>
      <c r="H475" s="0" t="n">
        <f aca="true">G475+$D$6*($H$5-G475)*$H$7+$D$9*($H$7^0.5)*(NORMINV(RAND(),0,1))</f>
        <v>3.53843159063119</v>
      </c>
      <c r="I475" s="0" t="n">
        <f aca="true">H475+$D$6*($H$5-H475)*$H$7+$D$9*($H$7^0.5)*(NORMINV(RAND(),0,1))</f>
        <v>3.520001457019</v>
      </c>
      <c r="J475" s="0" t="n">
        <f aca="true">I475+$D$6*($H$5-I475)*$H$7+$D$9*($H$7^0.5)*(NORMINV(RAND(),0,1))</f>
        <v>3.48424003117195</v>
      </c>
      <c r="K475" s="0" t="n">
        <f aca="true">J475+$D$6*($H$5-J475)*$H$7+$D$9*($H$7^0.5)*(NORMINV(RAND(),0,1))</f>
        <v>3.62487616279277</v>
      </c>
      <c r="L475" s="0" t="n">
        <f aca="true">K475+$D$6*($H$5-K475)*$H$7+$D$9*($H$7^0.5)*(NORMINV(RAND(),0,1))</f>
        <v>3.56361123627542</v>
      </c>
      <c r="M475" s="0" t="n">
        <f aca="true">L475+$D$6*($H$5-L475)*$H$7+$D$9*($H$7^0.5)*(NORMINV(RAND(),0,1))</f>
        <v>3.40878939808677</v>
      </c>
      <c r="N475" s="0" t="n">
        <f aca="false">EXP(M475)</f>
        <v>30.2286272655688</v>
      </c>
      <c r="O475" s="0" t="n">
        <f aca="false">EXP(($H$9*LN(N475))+(1-$H$9)*$H$5+(($D$9^2)/(4*$D$6))*(1-$H$9^2))</f>
        <v>27.2190655009449</v>
      </c>
      <c r="P475" s="32" t="n">
        <f aca="false">(MAX(O475-$D$5,0))*$H$8</f>
        <v>3.82305336349447</v>
      </c>
    </row>
    <row r="476" customFormat="false" ht="12.75" hidden="false" customHeight="false" outlineLevel="0" collapsed="false">
      <c r="C476" s="20" t="n">
        <f aca="false">$H$6</f>
        <v>3.29212628660779</v>
      </c>
      <c r="D476" s="0" t="n">
        <f aca="false">C476+$D$6*($H$5-C476)*$H$7+(C475+$D$6*($H$5-C475)*$H$7-D475)</f>
        <v>3.24270820834321</v>
      </c>
      <c r="E476" s="0" t="n">
        <f aca="false">D476+$D$6*($H$5-D476)*$H$7+(D475+$D$6*($H$5-D475)*$H$7-E475)</f>
        <v>3.18048520559614</v>
      </c>
      <c r="F476" s="0" t="n">
        <f aca="false">E476+$D$6*($H$5-E476)*$H$7+(E475+$D$6*($H$5-E475)*$H$7-F475)</f>
        <v>3.19376855109111</v>
      </c>
      <c r="G476" s="0" t="n">
        <f aca="false">F476+$D$6*($H$5-F476)*$H$7+(F475+$D$6*($H$5-F475)*$H$7-G475)</f>
        <v>3.05245686536138</v>
      </c>
      <c r="H476" s="0" t="n">
        <f aca="false">G476+$D$6*($H$5-G476)*$H$7+(G475+$D$6*($H$5-G475)*$H$7-H475)</f>
        <v>2.93087802674149</v>
      </c>
      <c r="I476" s="0" t="n">
        <f aca="false">H476+$D$6*($H$5-H476)*$H$7+(H475+$D$6*($H$5-H475)*$H$7-I475)</f>
        <v>2.92792125338369</v>
      </c>
      <c r="J476" s="0" t="n">
        <f aca="false">I476+$D$6*($H$5-I476)*$H$7+(I475+$D$6*($H$5-I475)*$H$7-J475)</f>
        <v>2.94280050326524</v>
      </c>
      <c r="K476" s="0" t="n">
        <f aca="false">J476+$D$6*($H$5-J476)*$H$7+(J475+$D$6*($H$5-J475)*$H$7-K475)</f>
        <v>2.7817750150317</v>
      </c>
      <c r="L476" s="0" t="n">
        <f aca="false">K476+$D$6*($H$5-K476)*$H$7+(K475+$D$6*($H$5-K475)*$H$7-L475)</f>
        <v>2.82313177375239</v>
      </c>
      <c r="M476" s="0" t="n">
        <f aca="false">L476+$D$6*($H$5-L476)*$H$7+(L475+$D$6*($H$5-L475)*$H$7-M475)</f>
        <v>2.95851527690438</v>
      </c>
      <c r="N476" s="0" t="n">
        <f aca="false">EXP(M476)</f>
        <v>19.2693408708661</v>
      </c>
      <c r="O476" s="0" t="n">
        <f aca="false">EXP(($H$9*LN(N476))+(1-$H$9)*$H$5+(($D$9^2)/(4*$D$6))*(1-$H$9^2))</f>
        <v>19.073498651383</v>
      </c>
      <c r="P476" s="32" t="n">
        <f aca="false">(MAX(O476-$D$5,0))*$H$8</f>
        <v>0</v>
      </c>
      <c r="Q476" s="32" t="n">
        <f aca="false">AVERAGE(P475:P476)</f>
        <v>1.91152668174723</v>
      </c>
    </row>
    <row r="477" customFormat="false" ht="12.75" hidden="false" customHeight="false" outlineLevel="0" collapsed="false">
      <c r="A477" s="0" t="n">
        <v>229</v>
      </c>
      <c r="C477" s="20" t="n">
        <f aca="false">$H$6</f>
        <v>3.29212628660779</v>
      </c>
      <c r="D477" s="0" t="n">
        <f aca="true">C477+$D$6*($H$5-C477)*$H$7+$D$9*($H$7^0.5)*(NORMINV(RAND(),0,1))</f>
        <v>3.34810688479981</v>
      </c>
      <c r="E477" s="0" t="n">
        <f aca="true">D477+$D$6*($H$5-D477)*$H$7+$D$9*($H$7^0.5)*(NORMINV(RAND(),0,1))</f>
        <v>3.28035752892175</v>
      </c>
      <c r="F477" s="0" t="n">
        <f aca="true">E477+$D$6*($H$5-E477)*$H$7+$D$9*($H$7^0.5)*(NORMINV(RAND(),0,1))</f>
        <v>3.18689227471543</v>
      </c>
      <c r="G477" s="0" t="n">
        <f aca="true">F477+$D$6*($H$5-F477)*$H$7+$D$9*($H$7^0.5)*(NORMINV(RAND(),0,1))</f>
        <v>3.10366210967347</v>
      </c>
      <c r="H477" s="0" t="n">
        <f aca="true">G477+$D$6*($H$5-G477)*$H$7+$D$9*($H$7^0.5)*(NORMINV(RAND(),0,1))</f>
        <v>3.10061578105793</v>
      </c>
      <c r="I477" s="0" t="n">
        <f aca="true">H477+$D$6*($H$5-H477)*$H$7+$D$9*($H$7^0.5)*(NORMINV(RAND(),0,1))</f>
        <v>3.09025964360273</v>
      </c>
      <c r="J477" s="0" t="n">
        <f aca="true">I477+$D$6*($H$5-I477)*$H$7+$D$9*($H$7^0.5)*(NORMINV(RAND(),0,1))</f>
        <v>3.00554562301515</v>
      </c>
      <c r="K477" s="0" t="n">
        <f aca="true">J477+$D$6*($H$5-J477)*$H$7+$D$9*($H$7^0.5)*(NORMINV(RAND(),0,1))</f>
        <v>2.88624728768538</v>
      </c>
      <c r="L477" s="0" t="n">
        <f aca="true">K477+$D$6*($H$5-K477)*$H$7+$D$9*($H$7^0.5)*(NORMINV(RAND(),0,1))</f>
        <v>2.94485323231552</v>
      </c>
      <c r="M477" s="0" t="n">
        <f aca="true">L477+$D$6*($H$5-L477)*$H$7+$D$9*($H$7^0.5)*(NORMINV(RAND(),0,1))</f>
        <v>3.00352209786555</v>
      </c>
      <c r="N477" s="0" t="n">
        <f aca="false">EXP(M477)</f>
        <v>20.1564048785898</v>
      </c>
      <c r="O477" s="0" t="n">
        <f aca="false">EXP(($H$9*LN(N477))+(1-$H$9)*$H$5+(($D$9^2)/(4*$D$6))*(1-$H$9^2))</f>
        <v>19.7636696044075</v>
      </c>
      <c r="P477" s="32" t="n">
        <f aca="false">(MAX(O477-$D$5,0))*$H$8</f>
        <v>0</v>
      </c>
    </row>
    <row r="478" customFormat="false" ht="12.75" hidden="false" customHeight="false" outlineLevel="0" collapsed="false">
      <c r="C478" s="20" t="n">
        <f aca="false">$H$6</f>
        <v>3.29212628660779</v>
      </c>
      <c r="D478" s="0" t="n">
        <f aca="false">C478+$D$6*($H$5-C478)*$H$7+(C477+$D$6*($H$5-C477)*$H$7-D477)</f>
        <v>3.21204612768789</v>
      </c>
      <c r="E478" s="0" t="n">
        <f aca="false">D478+$D$6*($H$5-D478)*$H$7+(D477+$D$6*($H$5-D477)*$H$7-E477)</f>
        <v>3.25626467247124</v>
      </c>
      <c r="F478" s="0" t="n">
        <f aca="false">E478+$D$6*($H$5-E478)*$H$7+(E477+$D$6*($H$5-E477)*$H$7-F477)</f>
        <v>3.32675444272468</v>
      </c>
      <c r="G478" s="0" t="n">
        <f aca="false">F478+$D$6*($H$5-F478)*$H$7+(F477+$D$6*($H$5-F477)*$H$7-G477)</f>
        <v>3.38755134523506</v>
      </c>
      <c r="H478" s="0" t="n">
        <f aca="false">G478+$D$6*($H$5-G478)*$H$7+(G477+$D$6*($H$5-G477)*$H$7-H477)</f>
        <v>3.36869383631476</v>
      </c>
      <c r="I478" s="0" t="n">
        <f aca="false">H478+$D$6*($H$5-H478)*$H$7+(H477+$D$6*($H$5-H477)*$H$7-I477)</f>
        <v>3.35766306679996</v>
      </c>
      <c r="J478" s="0" t="n">
        <f aca="false">I478+$D$6*($H$5-I478)*$H$7+(I477+$D$6*($H$5-I477)*$H$7-J477)</f>
        <v>3.42149491142203</v>
      </c>
      <c r="K478" s="0" t="n">
        <f aca="false">J478+$D$6*($H$5-J478)*$H$7+(J477+$D$6*($H$5-J477)*$H$7-K477)</f>
        <v>3.52040389013909</v>
      </c>
      <c r="L478" s="0" t="n">
        <f aca="false">K478+$D$6*($H$5-K478)*$H$7+(K477+$D$6*($H$5-K477)*$H$7-L477)</f>
        <v>3.44188977771229</v>
      </c>
      <c r="M478" s="0" t="n">
        <f aca="false">L478+$D$6*($H$5-L478)*$H$7+(L477+$D$6*($H$5-L477)*$H$7-M477)</f>
        <v>3.3637825771256</v>
      </c>
      <c r="N478" s="0" t="n">
        <f aca="false">EXP(M478)</f>
        <v>28.8982944303387</v>
      </c>
      <c r="O478" s="0" t="n">
        <f aca="false">EXP(($H$9*LN(N478))+(1-$H$9)*$H$5+(($D$9^2)/(4*$D$6))*(1-$H$9^2))</f>
        <v>26.2685432167111</v>
      </c>
      <c r="P478" s="32" t="n">
        <f aca="false">(MAX(O478-$D$5,0))*$H$8</f>
        <v>2.91888859808767</v>
      </c>
      <c r="Q478" s="32" t="n">
        <f aca="false">AVERAGE(P477:P478)</f>
        <v>1.45944429904384</v>
      </c>
    </row>
    <row r="479" customFormat="false" ht="12.75" hidden="false" customHeight="false" outlineLevel="0" collapsed="false">
      <c r="A479" s="0" t="n">
        <v>230</v>
      </c>
      <c r="C479" s="20" t="n">
        <f aca="false">$H$6</f>
        <v>3.29212628660779</v>
      </c>
      <c r="D479" s="0" t="n">
        <f aca="true">C479+$D$6*($H$5-C479)*$H$7+$D$9*($H$7^0.5)*(NORMINV(RAND(),0,1))</f>
        <v>3.32691057234202</v>
      </c>
      <c r="E479" s="0" t="n">
        <f aca="true">D479+$D$6*($H$5-D479)*$H$7+$D$9*($H$7^0.5)*(NORMINV(RAND(),0,1))</f>
        <v>3.34750711779963</v>
      </c>
      <c r="F479" s="0" t="n">
        <f aca="true">E479+$D$6*($H$5-E479)*$H$7+$D$9*($H$7^0.5)*(NORMINV(RAND(),0,1))</f>
        <v>3.43956821099309</v>
      </c>
      <c r="G479" s="0" t="n">
        <f aca="true">F479+$D$6*($H$5-F479)*$H$7+$D$9*($H$7^0.5)*(NORMINV(RAND(),0,1))</f>
        <v>3.36307644626137</v>
      </c>
      <c r="H479" s="0" t="n">
        <f aca="true">G479+$D$6*($H$5-G479)*$H$7+$D$9*($H$7^0.5)*(NORMINV(RAND(),0,1))</f>
        <v>3.22781634574304</v>
      </c>
      <c r="I479" s="0" t="n">
        <f aca="true">H479+$D$6*($H$5-H479)*$H$7+$D$9*($H$7^0.5)*(NORMINV(RAND(),0,1))</f>
        <v>3.2449457757855</v>
      </c>
      <c r="J479" s="0" t="n">
        <f aca="true">I479+$D$6*($H$5-I479)*$H$7+$D$9*($H$7^0.5)*(NORMINV(RAND(),0,1))</f>
        <v>3.22173505057847</v>
      </c>
      <c r="K479" s="0" t="n">
        <f aca="true">J479+$D$6*($H$5-J479)*$H$7+$D$9*($H$7^0.5)*(NORMINV(RAND(),0,1))</f>
        <v>3.26381419835472</v>
      </c>
      <c r="L479" s="0" t="n">
        <f aca="true">K479+$D$6*($H$5-K479)*$H$7+$D$9*($H$7^0.5)*(NORMINV(RAND(),0,1))</f>
        <v>3.19884227467136</v>
      </c>
      <c r="M479" s="0" t="n">
        <f aca="true">L479+$D$6*($H$5-L479)*$H$7+$D$9*($H$7^0.5)*(NORMINV(RAND(),0,1))</f>
        <v>3.39341612584536</v>
      </c>
      <c r="N479" s="0" t="n">
        <f aca="false">EXP(M479)</f>
        <v>29.7674681935076</v>
      </c>
      <c r="O479" s="0" t="n">
        <f aca="false">EXP(($H$9*LN(N479))+(1-$H$9)*$H$5+(($D$9^2)/(4*$D$6))*(1-$H$9^2))</f>
        <v>26.8905830273022</v>
      </c>
      <c r="P479" s="32" t="n">
        <f aca="false">(MAX(O479-$D$5,0))*$H$8</f>
        <v>3.51059116913279</v>
      </c>
    </row>
    <row r="480" customFormat="false" ht="12.75" hidden="false" customHeight="false" outlineLevel="0" collapsed="false">
      <c r="C480" s="20" t="n">
        <f aca="false">$H$6</f>
        <v>3.29212628660779</v>
      </c>
      <c r="D480" s="0" t="n">
        <f aca="false">C480+$D$6*($H$5-C480)*$H$7+(C479+$D$6*($H$5-C479)*$H$7-D479)</f>
        <v>3.23324244014568</v>
      </c>
      <c r="E480" s="0" t="n">
        <f aca="false">D480+$D$6*($H$5-D480)*$H$7+(D479+$D$6*($H$5-D479)*$H$7-E479)</f>
        <v>3.18911508359336</v>
      </c>
      <c r="F480" s="0" t="n">
        <f aca="false">E480+$D$6*($H$5-E480)*$H$7+(E479+$D$6*($H$5-E479)*$H$7-F479)</f>
        <v>3.07407850644702</v>
      </c>
      <c r="G480" s="0" t="n">
        <f aca="false">F480+$D$6*($H$5-F480)*$H$7+(F479+$D$6*($H$5-F479)*$H$7-G479)</f>
        <v>3.12813700864716</v>
      </c>
      <c r="H480" s="0" t="n">
        <f aca="false">G480+$D$6*($H$5-G480)*$H$7+(G479+$D$6*($H$5-G479)*$H$7-H479)</f>
        <v>3.24149327162965</v>
      </c>
      <c r="I480" s="0" t="n">
        <f aca="false">H480+$D$6*($H$5-H480)*$H$7+(H479+$D$6*($H$5-H479)*$H$7-I479)</f>
        <v>3.20297693461719</v>
      </c>
      <c r="J480" s="0" t="n">
        <f aca="false">I480+$D$6*($H$5-I480)*$H$7+(I479+$D$6*($H$5-I479)*$H$7-J479)</f>
        <v>3.20530548385872</v>
      </c>
      <c r="K480" s="0" t="n">
        <f aca="false">J480+$D$6*($H$5-J480)*$H$7+(J479+$D$6*($H$5-J479)*$H$7-K479)</f>
        <v>3.14283697946975</v>
      </c>
      <c r="L480" s="0" t="n">
        <f aca="false">K480+$D$6*($H$5-K480)*$H$7+(K479+$D$6*($H$5-K479)*$H$7-L479)</f>
        <v>3.18790073535646</v>
      </c>
      <c r="M480" s="0" t="n">
        <f aca="false">L480+$D$6*($H$5-L480)*$H$7+(L479+$D$6*($H$5-L479)*$H$7-M479)</f>
        <v>2.9738885491458</v>
      </c>
      <c r="N480" s="0" t="n">
        <f aca="false">EXP(M480)</f>
        <v>19.5678624413764</v>
      </c>
      <c r="O480" s="0" t="n">
        <f aca="false">EXP(($H$9*LN(N480))+(1-$H$9)*$H$5+(($D$9^2)/(4*$D$6))*(1-$H$9^2))</f>
        <v>19.306491369007</v>
      </c>
      <c r="P480" s="32" t="n">
        <f aca="false">(MAX(O480-$D$5,0))*$H$8</f>
        <v>0</v>
      </c>
      <c r="Q480" s="32" t="n">
        <f aca="false">AVERAGE(P479:P480)</f>
        <v>1.75529558456639</v>
      </c>
    </row>
    <row r="481" customFormat="false" ht="12.75" hidden="false" customHeight="false" outlineLevel="0" collapsed="false">
      <c r="A481" s="0" t="n">
        <v>231</v>
      </c>
      <c r="C481" s="20" t="n">
        <f aca="false">$H$6</f>
        <v>3.29212628660779</v>
      </c>
      <c r="D481" s="0" t="n">
        <f aca="true">C481+$D$6*($H$5-C481)*$H$7+$D$9*($H$7^0.5)*(NORMINV(RAND(),0,1))</f>
        <v>3.16403958698082</v>
      </c>
      <c r="E481" s="0" t="n">
        <f aca="true">D481+$D$6*($H$5-D481)*$H$7+$D$9*($H$7^0.5)*(NORMINV(RAND(),0,1))</f>
        <v>3.18894607361759</v>
      </c>
      <c r="F481" s="0" t="n">
        <f aca="true">E481+$D$6*($H$5-E481)*$H$7+$D$9*($H$7^0.5)*(NORMINV(RAND(),0,1))</f>
        <v>3.36095825410101</v>
      </c>
      <c r="G481" s="0" t="n">
        <f aca="true">F481+$D$6*($H$5-F481)*$H$7+$D$9*($H$7^0.5)*(NORMINV(RAND(),0,1))</f>
        <v>3.10164282714193</v>
      </c>
      <c r="H481" s="0" t="n">
        <f aca="true">G481+$D$6*($H$5-G481)*$H$7+$D$9*($H$7^0.5)*(NORMINV(RAND(),0,1))</f>
        <v>3.14162499319947</v>
      </c>
      <c r="I481" s="0" t="n">
        <f aca="true">H481+$D$6*($H$5-H481)*$H$7+$D$9*($H$7^0.5)*(NORMINV(RAND(),0,1))</f>
        <v>3.24606643068634</v>
      </c>
      <c r="J481" s="0" t="n">
        <f aca="true">I481+$D$6*($H$5-I481)*$H$7+$D$9*($H$7^0.5)*(NORMINV(RAND(),0,1))</f>
        <v>3.2338882410898</v>
      </c>
      <c r="K481" s="0" t="n">
        <f aca="true">J481+$D$6*($H$5-J481)*$H$7+$D$9*($H$7^0.5)*(NORMINV(RAND(),0,1))</f>
        <v>3.1952342039397</v>
      </c>
      <c r="L481" s="0" t="n">
        <f aca="true">K481+$D$6*($H$5-K481)*$H$7+$D$9*($H$7^0.5)*(NORMINV(RAND(),0,1))</f>
        <v>3.04385430254376</v>
      </c>
      <c r="M481" s="0" t="n">
        <f aca="true">L481+$D$6*($H$5-L481)*$H$7+$D$9*($H$7^0.5)*(NORMINV(RAND(),0,1))</f>
        <v>2.97862841545037</v>
      </c>
      <c r="N481" s="0" t="n">
        <f aca="false">EXP(M481)</f>
        <v>19.6608316499678</v>
      </c>
      <c r="O481" s="0" t="n">
        <f aca="false">EXP(($H$9*LN(N481))+(1-$H$9)*$H$5+(($D$9^2)/(4*$D$6))*(1-$H$9^2))</f>
        <v>19.3788997911481</v>
      </c>
      <c r="P481" s="32" t="n">
        <f aca="false">(MAX(O481-$D$5,0))*$H$8</f>
        <v>0</v>
      </c>
    </row>
    <row r="482" customFormat="false" ht="12.75" hidden="false" customHeight="false" outlineLevel="0" collapsed="false">
      <c r="C482" s="20" t="n">
        <f aca="false">$H$6</f>
        <v>3.29212628660779</v>
      </c>
      <c r="D482" s="0" t="n">
        <f aca="false">C482+$D$6*($H$5-C482)*$H$7+(C481+$D$6*($H$5-C481)*$H$7-D481)</f>
        <v>3.39611342550688</v>
      </c>
      <c r="E482" s="0" t="n">
        <f aca="false">D482+$D$6*($H$5-D482)*$H$7+(D481+$D$6*($H$5-D481)*$H$7-E481)</f>
        <v>3.3476761277754</v>
      </c>
      <c r="F482" s="0" t="n">
        <f aca="false">E482+$D$6*($H$5-E482)*$H$7+(E481+$D$6*($H$5-E481)*$H$7-F481)</f>
        <v>3.15268846333911</v>
      </c>
      <c r="G482" s="0" t="n">
        <f aca="false">F482+$D$6*($H$5-F482)*$H$7+(F481+$D$6*($H$5-F481)*$H$7-G481)</f>
        <v>3.3895706277666</v>
      </c>
      <c r="H482" s="0" t="n">
        <f aca="false">G482+$D$6*($H$5-G482)*$H$7+(G481+$D$6*($H$5-G481)*$H$7-H481)</f>
        <v>3.32768462417322</v>
      </c>
      <c r="I482" s="0" t="n">
        <f aca="false">H482+$D$6*($H$5-H482)*$H$7+(H481+$D$6*($H$5-H481)*$H$7-I481)</f>
        <v>3.20185627971635</v>
      </c>
      <c r="J482" s="0" t="n">
        <f aca="false">I482+$D$6*($H$5-I482)*$H$7+(I481+$D$6*($H$5-I481)*$H$7-J481)</f>
        <v>3.19315229334739</v>
      </c>
      <c r="K482" s="0" t="n">
        <f aca="false">J482+$D$6*($H$5-J482)*$H$7+(J481+$D$6*($H$5-J481)*$H$7-K481)</f>
        <v>3.21141697388477</v>
      </c>
      <c r="L482" s="0" t="n">
        <f aca="false">K482+$D$6*($H$5-K482)*$H$7+(K481+$D$6*($H$5-K481)*$H$7-L481)</f>
        <v>3.34288870748405</v>
      </c>
      <c r="M482" s="0" t="n">
        <f aca="false">L482+$D$6*($H$5-L482)*$H$7+(L481+$D$6*($H$5-L481)*$H$7-M481)</f>
        <v>3.38867625954079</v>
      </c>
      <c r="N482" s="0" t="n">
        <f aca="false">EXP(M482)</f>
        <v>29.6267082292806</v>
      </c>
      <c r="O482" s="0" t="n">
        <f aca="false">EXP(($H$9*LN(N482))+(1-$H$9)*$H$5+(($D$9^2)/(4*$D$6))*(1-$H$9^2))</f>
        <v>26.7901075251609</v>
      </c>
      <c r="P482" s="32" t="n">
        <f aca="false">(MAX(O482-$D$5,0))*$H$8</f>
        <v>3.41501591505451</v>
      </c>
      <c r="Q482" s="32" t="n">
        <f aca="false">AVERAGE(P481:P482)</f>
        <v>1.70750795752725</v>
      </c>
    </row>
    <row r="483" customFormat="false" ht="12.75" hidden="false" customHeight="false" outlineLevel="0" collapsed="false">
      <c r="A483" s="0" t="n">
        <v>232</v>
      </c>
      <c r="C483" s="20" t="n">
        <f aca="false">$H$6</f>
        <v>3.29212628660779</v>
      </c>
      <c r="D483" s="0" t="n">
        <f aca="true">C483+$D$6*($H$5-C483)*$H$7+$D$9*($H$7^0.5)*(NORMINV(RAND(),0,1))</f>
        <v>3.34656448909273</v>
      </c>
      <c r="E483" s="0" t="n">
        <f aca="true">D483+$D$6*($H$5-D483)*$H$7+$D$9*($H$7^0.5)*(NORMINV(RAND(),0,1))</f>
        <v>3.41646840505963</v>
      </c>
      <c r="F483" s="0" t="n">
        <f aca="true">E483+$D$6*($H$5-E483)*$H$7+$D$9*($H$7^0.5)*(NORMINV(RAND(),0,1))</f>
        <v>3.39445831954989</v>
      </c>
      <c r="G483" s="0" t="n">
        <f aca="true">F483+$D$6*($H$5-F483)*$H$7+$D$9*($H$7^0.5)*(NORMINV(RAND(),0,1))</f>
        <v>3.39129918824543</v>
      </c>
      <c r="H483" s="0" t="n">
        <f aca="true">G483+$D$6*($H$5-G483)*$H$7+$D$9*($H$7^0.5)*(NORMINV(RAND(),0,1))</f>
        <v>3.39951598075591</v>
      </c>
      <c r="I483" s="0" t="n">
        <f aca="true">H483+$D$6*($H$5-H483)*$H$7+$D$9*($H$7^0.5)*(NORMINV(RAND(),0,1))</f>
        <v>3.56377426459145</v>
      </c>
      <c r="J483" s="0" t="n">
        <f aca="true">I483+$D$6*($H$5-I483)*$H$7+$D$9*($H$7^0.5)*(NORMINV(RAND(),0,1))</f>
        <v>3.54964971659768</v>
      </c>
      <c r="K483" s="0" t="n">
        <f aca="true">J483+$D$6*($H$5-J483)*$H$7+$D$9*($H$7^0.5)*(NORMINV(RAND(),0,1))</f>
        <v>3.53328151492763</v>
      </c>
      <c r="L483" s="0" t="n">
        <f aca="true">K483+$D$6*($H$5-K483)*$H$7+$D$9*($H$7^0.5)*(NORMINV(RAND(),0,1))</f>
        <v>3.35399053919606</v>
      </c>
      <c r="M483" s="0" t="n">
        <f aca="true">L483+$D$6*($H$5-L483)*$H$7+$D$9*($H$7^0.5)*(NORMINV(RAND(),0,1))</f>
        <v>3.2889406555765</v>
      </c>
      <c r="N483" s="0" t="n">
        <f aca="false">EXP(M483)</f>
        <v>26.8144428743301</v>
      </c>
      <c r="O483" s="0" t="n">
        <f aca="false">EXP(($H$9*LN(N483))+(1-$H$9)*$H$5+(($D$9^2)/(4*$D$6))*(1-$H$9^2))</f>
        <v>24.760841776279</v>
      </c>
      <c r="P483" s="32" t="n">
        <f aca="false">(MAX(O483-$D$5,0))*$H$8</f>
        <v>1.48471862458654</v>
      </c>
    </row>
    <row r="484" customFormat="false" ht="12.75" hidden="false" customHeight="false" outlineLevel="0" collapsed="false">
      <c r="C484" s="20" t="n">
        <f aca="false">$H$6</f>
        <v>3.29212628660779</v>
      </c>
      <c r="D484" s="0" t="n">
        <f aca="false">C484+$D$6*($H$5-C484)*$H$7+(C483+$D$6*($H$5-C483)*$H$7-D483)</f>
        <v>3.21358852339497</v>
      </c>
      <c r="E484" s="0" t="n">
        <f aca="false">D484+$D$6*($H$5-D484)*$H$7+(D483+$D$6*($H$5-D483)*$H$7-E483)</f>
        <v>3.12015379633336</v>
      </c>
      <c r="F484" s="0" t="n">
        <f aca="false">E484+$D$6*($H$5-E484)*$H$7+(E483+$D$6*($H$5-E483)*$H$7-F483)</f>
        <v>3.11918839789023</v>
      </c>
      <c r="G484" s="0" t="n">
        <f aca="false">F484+$D$6*($H$5-F484)*$H$7+(F483+$D$6*($H$5-F483)*$H$7-G483)</f>
        <v>3.0999142666631</v>
      </c>
      <c r="H484" s="0" t="n">
        <f aca="false">G484+$D$6*($H$5-G484)*$H$7+(G483+$D$6*($H$5-G483)*$H$7-H483)</f>
        <v>3.06979363661678</v>
      </c>
      <c r="I484" s="0" t="n">
        <f aca="false">H484+$D$6*($H$5-H484)*$H$7+(H483+$D$6*($H$5-H483)*$H$7-I483)</f>
        <v>2.88414844581124</v>
      </c>
      <c r="J484" s="0" t="n">
        <f aca="false">I484+$D$6*($H$5-I484)*$H$7+(I483+$D$6*($H$5-I483)*$H$7-J483)</f>
        <v>2.8773908178395</v>
      </c>
      <c r="K484" s="0" t="n">
        <f aca="false">J484+$D$6*($H$5-J484)*$H$7+(J483+$D$6*($H$5-J483)*$H$7-K483)</f>
        <v>2.87336966289684</v>
      </c>
      <c r="L484" s="0" t="n">
        <f aca="false">K484+$D$6*($H$5-K484)*$H$7+(K483+$D$6*($H$5-K483)*$H$7-L483)</f>
        <v>3.03275247083175</v>
      </c>
      <c r="M484" s="0" t="n">
        <f aca="false">L484+$D$6*($H$5-L484)*$H$7+(L483+$D$6*($H$5-L483)*$H$7-M483)</f>
        <v>3.07836401941465</v>
      </c>
      <c r="N484" s="0" t="n">
        <f aca="false">EXP(M484)</f>
        <v>21.7228351738841</v>
      </c>
      <c r="O484" s="0" t="n">
        <f aca="false">EXP(($H$9*LN(N484))+(1-$H$9)*$H$5+(($D$9^2)/(4*$D$6))*(1-$H$9^2))</f>
        <v>20.9670904493053</v>
      </c>
      <c r="P484" s="32" t="n">
        <f aca="false">(MAX(O484-$D$5,0))*$H$8</f>
        <v>0</v>
      </c>
      <c r="Q484" s="32" t="n">
        <f aca="false">AVERAGE(P483:P484)</f>
        <v>0.74235931229327</v>
      </c>
    </row>
    <row r="485" customFormat="false" ht="12.75" hidden="false" customHeight="false" outlineLevel="0" collapsed="false">
      <c r="A485" s="0" t="n">
        <v>233</v>
      </c>
      <c r="C485" s="20" t="n">
        <f aca="false">$H$6</f>
        <v>3.29212628660779</v>
      </c>
      <c r="D485" s="0" t="n">
        <f aca="true">C485+$D$6*($H$5-C485)*$H$7+$D$9*($H$7^0.5)*(NORMINV(RAND(),0,1))</f>
        <v>3.27259251177123</v>
      </c>
      <c r="E485" s="0" t="n">
        <f aca="true">D485+$D$6*($H$5-D485)*$H$7+$D$9*($H$7^0.5)*(NORMINV(RAND(),0,1))</f>
        <v>3.16703505527652</v>
      </c>
      <c r="F485" s="0" t="n">
        <f aca="true">E485+$D$6*($H$5-E485)*$H$7+$D$9*($H$7^0.5)*(NORMINV(RAND(),0,1))</f>
        <v>3.29790177825925</v>
      </c>
      <c r="G485" s="0" t="n">
        <f aca="true">F485+$D$6*($H$5-F485)*$H$7+$D$9*($H$7^0.5)*(NORMINV(RAND(),0,1))</f>
        <v>3.29744374151097</v>
      </c>
      <c r="H485" s="0" t="n">
        <f aca="true">G485+$D$6*($H$5-G485)*$H$7+$D$9*($H$7^0.5)*(NORMINV(RAND(),0,1))</f>
        <v>3.25562377381642</v>
      </c>
      <c r="I485" s="0" t="n">
        <f aca="true">H485+$D$6*($H$5-H485)*$H$7+$D$9*($H$7^0.5)*(NORMINV(RAND(),0,1))</f>
        <v>2.92820929182278</v>
      </c>
      <c r="J485" s="0" t="n">
        <f aca="true">I485+$D$6*($H$5-I485)*$H$7+$D$9*($H$7^0.5)*(NORMINV(RAND(),0,1))</f>
        <v>2.96014049877999</v>
      </c>
      <c r="K485" s="0" t="n">
        <f aca="true">J485+$D$6*($H$5-J485)*$H$7+$D$9*($H$7^0.5)*(NORMINV(RAND(),0,1))</f>
        <v>3.01796972117455</v>
      </c>
      <c r="L485" s="0" t="n">
        <f aca="true">K485+$D$6*($H$5-K485)*$H$7+$D$9*($H$7^0.5)*(NORMINV(RAND(),0,1))</f>
        <v>3.07497051592623</v>
      </c>
      <c r="M485" s="0" t="n">
        <f aca="true">L485+$D$6*($H$5-L485)*$H$7+$D$9*($H$7^0.5)*(NORMINV(RAND(),0,1))</f>
        <v>3.00820683712732</v>
      </c>
      <c r="N485" s="0" t="n">
        <f aca="false">EXP(M485)</f>
        <v>20.2510539098136</v>
      </c>
      <c r="O485" s="0" t="n">
        <f aca="false">EXP(($H$9*LN(N485))+(1-$H$9)*$H$5+(($D$9^2)/(4*$D$6))*(1-$H$9^2))</f>
        <v>19.8369289755033</v>
      </c>
      <c r="P485" s="32" t="n">
        <f aca="false">(MAX(O485-$D$5,0))*$H$8</f>
        <v>0</v>
      </c>
    </row>
    <row r="486" customFormat="false" ht="12.75" hidden="false" customHeight="false" outlineLevel="0" collapsed="false">
      <c r="C486" s="20" t="n">
        <f aca="false">$H$6</f>
        <v>3.29212628660779</v>
      </c>
      <c r="D486" s="0" t="n">
        <f aca="false">C486+$D$6*($H$5-C486)*$H$7+(C485+$D$6*($H$5-C485)*$H$7-D485)</f>
        <v>3.28756050071647</v>
      </c>
      <c r="E486" s="0" t="n">
        <f aca="false">D486+$D$6*($H$5-D486)*$H$7+(D485+$D$6*($H$5-D485)*$H$7-E485)</f>
        <v>3.36958714611647</v>
      </c>
      <c r="F486" s="0" t="n">
        <f aca="false">E486+$D$6*($H$5-E486)*$H$7+(E485+$D$6*($H$5-E485)*$H$7-F485)</f>
        <v>3.21574493918086</v>
      </c>
      <c r="G486" s="0" t="n">
        <f aca="false">F486+$D$6*($H$5-F486)*$H$7+(F485+$D$6*($H$5-F485)*$H$7-G485)</f>
        <v>3.19376971339756</v>
      </c>
      <c r="H486" s="0" t="n">
        <f aca="false">G486+$D$6*($H$5-G486)*$H$7+(G485+$D$6*($H$5-G485)*$H$7-H485)</f>
        <v>3.21368584355627</v>
      </c>
      <c r="I486" s="0" t="n">
        <f aca="false">H486+$D$6*($H$5-H486)*$H$7+(H485+$D$6*($H$5-H485)*$H$7-I485)</f>
        <v>3.51971341857991</v>
      </c>
      <c r="J486" s="0" t="n">
        <f aca="false">I486+$D$6*($H$5-I486)*$H$7+(I485+$D$6*($H$5-I485)*$H$7-J485)</f>
        <v>3.4669000356572</v>
      </c>
      <c r="K486" s="0" t="n">
        <f aca="false">J486+$D$6*($H$5-J486)*$H$7+(J485+$D$6*($H$5-J485)*$H$7-K485)</f>
        <v>3.38868145664993</v>
      </c>
      <c r="L486" s="0" t="n">
        <f aca="false">K486+$D$6*($H$5-K486)*$H$7+(K485+$D$6*($H$5-K485)*$H$7-L485)</f>
        <v>3.31177249410158</v>
      </c>
      <c r="M486" s="0" t="n">
        <f aca="false">L486+$D$6*($H$5-L486)*$H$7+(L485+$D$6*($H$5-L485)*$H$7-M485)</f>
        <v>3.35909783786383</v>
      </c>
      <c r="N486" s="0" t="n">
        <f aca="false">EXP(M486)</f>
        <v>28.7632300734893</v>
      </c>
      <c r="O486" s="0" t="n">
        <f aca="false">EXP(($H$9*LN(N486))+(1-$H$9)*$H$5+(($D$9^2)/(4*$D$6))*(1-$H$9^2))</f>
        <v>26.1715313779312</v>
      </c>
      <c r="P486" s="32" t="n">
        <f aca="false">(MAX(O486-$D$5,0))*$H$8</f>
        <v>2.82660808251527</v>
      </c>
      <c r="Q486" s="32" t="n">
        <f aca="false">AVERAGE(P485:P486)</f>
        <v>1.41330404125763</v>
      </c>
    </row>
    <row r="487" customFormat="false" ht="12.75" hidden="false" customHeight="false" outlineLevel="0" collapsed="false">
      <c r="A487" s="0" t="n">
        <v>234</v>
      </c>
      <c r="C487" s="20" t="n">
        <f aca="false">$H$6</f>
        <v>3.29212628660779</v>
      </c>
      <c r="D487" s="0" t="n">
        <f aca="true">C487+$D$6*($H$5-C487)*$H$7+$D$9*($H$7^0.5)*(NORMINV(RAND(),0,1))</f>
        <v>3.29371942365193</v>
      </c>
      <c r="E487" s="0" t="n">
        <f aca="true">D487+$D$6*($H$5-D487)*$H$7+$D$9*($H$7^0.5)*(NORMINV(RAND(),0,1))</f>
        <v>3.24737578564798</v>
      </c>
      <c r="F487" s="0" t="n">
        <f aca="true">E487+$D$6*($H$5-E487)*$H$7+$D$9*($H$7^0.5)*(NORMINV(RAND(),0,1))</f>
        <v>3.17591918905008</v>
      </c>
      <c r="G487" s="0" t="n">
        <f aca="true">F487+$D$6*($H$5-F487)*$H$7+$D$9*($H$7^0.5)*(NORMINV(RAND(),0,1))</f>
        <v>3.30610784650957</v>
      </c>
      <c r="H487" s="0" t="n">
        <f aca="true">G487+$D$6*($H$5-G487)*$H$7+$D$9*($H$7^0.5)*(NORMINV(RAND(),0,1))</f>
        <v>3.32483484175406</v>
      </c>
      <c r="I487" s="0" t="n">
        <f aca="true">H487+$D$6*($H$5-H487)*$H$7+$D$9*($H$7^0.5)*(NORMINV(RAND(),0,1))</f>
        <v>3.36647073489805</v>
      </c>
      <c r="J487" s="0" t="n">
        <f aca="true">I487+$D$6*($H$5-I487)*$H$7+$D$9*($H$7^0.5)*(NORMINV(RAND(),0,1))</f>
        <v>3.35154914683812</v>
      </c>
      <c r="K487" s="0" t="n">
        <f aca="true">J487+$D$6*($H$5-J487)*$H$7+$D$9*($H$7^0.5)*(NORMINV(RAND(),0,1))</f>
        <v>3.42122170592458</v>
      </c>
      <c r="L487" s="0" t="n">
        <f aca="true">K487+$D$6*($H$5-K487)*$H$7+$D$9*($H$7^0.5)*(NORMINV(RAND(),0,1))</f>
        <v>3.32768402132039</v>
      </c>
      <c r="M487" s="0" t="n">
        <f aca="true">L487+$D$6*($H$5-L487)*$H$7+$D$9*($H$7^0.5)*(NORMINV(RAND(),0,1))</f>
        <v>3.33978541253289</v>
      </c>
      <c r="N487" s="0" t="n">
        <f aca="false">EXP(M487)</f>
        <v>28.2130718841526</v>
      </c>
      <c r="O487" s="0" t="n">
        <f aca="false">EXP(($H$9*LN(N487))+(1-$H$9)*$H$5+(($D$9^2)/(4*$D$6))*(1-$H$9^2))</f>
        <v>25.7753768635895</v>
      </c>
      <c r="P487" s="32" t="n">
        <f aca="false">(MAX(O487-$D$5,0))*$H$8</f>
        <v>2.44977425182469</v>
      </c>
    </row>
    <row r="488" customFormat="false" ht="12.75" hidden="false" customHeight="false" outlineLevel="0" collapsed="false">
      <c r="C488" s="20" t="n">
        <f aca="false">$H$6</f>
        <v>3.29212628660779</v>
      </c>
      <c r="D488" s="0" t="n">
        <f aca="false">C488+$D$6*($H$5-C488)*$H$7+(C487+$D$6*($H$5-C487)*$H$7-D487)</f>
        <v>3.26643358883577</v>
      </c>
      <c r="E488" s="0" t="n">
        <f aca="false">D488+$D$6*($H$5-D488)*$H$7+(D487+$D$6*($H$5-D487)*$H$7-E487)</f>
        <v>3.28924641574501</v>
      </c>
      <c r="F488" s="0" t="n">
        <f aca="false">E488+$D$6*($H$5-E488)*$H$7+(E487+$D$6*($H$5-E487)*$H$7-F487)</f>
        <v>3.33772752839004</v>
      </c>
      <c r="G488" s="0" t="n">
        <f aca="false">F488+$D$6*($H$5-F488)*$H$7+(F487+$D$6*($H$5-F487)*$H$7-G487)</f>
        <v>3.18510560839896</v>
      </c>
      <c r="H488" s="0" t="n">
        <f aca="false">G488+$D$6*($H$5-G488)*$H$7+(G487+$D$6*($H$5-G487)*$H$7-H487)</f>
        <v>3.14447477561863</v>
      </c>
      <c r="I488" s="0" t="n">
        <f aca="false">H488+$D$6*($H$5-H488)*$H$7+(H487+$D$6*($H$5-H487)*$H$7-I487)</f>
        <v>3.08145197550464</v>
      </c>
      <c r="J488" s="0" t="n">
        <f aca="false">I488+$D$6*($H$5-I488)*$H$7+(I487+$D$6*($H$5-I487)*$H$7-J487)</f>
        <v>3.07549138759907</v>
      </c>
      <c r="K488" s="0" t="n">
        <f aca="false">J488+$D$6*($H$5-J488)*$H$7+(J487+$D$6*($H$5-J487)*$H$7-K487)</f>
        <v>2.98542947189989</v>
      </c>
      <c r="L488" s="0" t="n">
        <f aca="false">K488+$D$6*($H$5-K488)*$H$7+(K487+$D$6*($H$5-K487)*$H$7-L487)</f>
        <v>3.05905898870742</v>
      </c>
      <c r="M488" s="0" t="n">
        <f aca="false">L488+$D$6*($H$5-L488)*$H$7+(L487+$D$6*($H$5-L487)*$H$7-M487)</f>
        <v>3.02751926245826</v>
      </c>
      <c r="N488" s="0" t="n">
        <f aca="false">EXP(M488)</f>
        <v>20.6459518208575</v>
      </c>
      <c r="O488" s="0" t="n">
        <f aca="false">EXP(($H$9*LN(N488))+(1-$H$9)*$H$5+(($D$9^2)/(4*$D$6))*(1-$H$9^2))</f>
        <v>20.1418125473677</v>
      </c>
      <c r="P488" s="32" t="n">
        <f aca="false">(MAX(O488-$D$5,0))*$H$8</f>
        <v>0</v>
      </c>
      <c r="Q488" s="32" t="n">
        <f aca="false">AVERAGE(P487:P488)</f>
        <v>1.22488712591235</v>
      </c>
    </row>
    <row r="489" customFormat="false" ht="12.75" hidden="false" customHeight="false" outlineLevel="0" collapsed="false">
      <c r="A489" s="0" t="n">
        <v>235</v>
      </c>
      <c r="C489" s="20" t="n">
        <f aca="false">$H$6</f>
        <v>3.29212628660779</v>
      </c>
      <c r="D489" s="0" t="n">
        <f aca="true">C489+$D$6*($H$5-C489)*$H$7+$D$9*($H$7^0.5)*(NORMINV(RAND(),0,1))</f>
        <v>3.31313511256538</v>
      </c>
      <c r="E489" s="0" t="n">
        <f aca="true">D489+$D$6*($H$5-D489)*$H$7+$D$9*($H$7^0.5)*(NORMINV(RAND(),0,1))</f>
        <v>3.43379388073488</v>
      </c>
      <c r="F489" s="0" t="n">
        <f aca="true">E489+$D$6*($H$5-E489)*$H$7+$D$9*($H$7^0.5)*(NORMINV(RAND(),0,1))</f>
        <v>3.50806085041015</v>
      </c>
      <c r="G489" s="0" t="n">
        <f aca="true">F489+$D$6*($H$5-F489)*$H$7+$D$9*($H$7^0.5)*(NORMINV(RAND(),0,1))</f>
        <v>3.45920035591256</v>
      </c>
      <c r="H489" s="0" t="n">
        <f aca="true">G489+$D$6*($H$5-G489)*$H$7+$D$9*($H$7^0.5)*(NORMINV(RAND(),0,1))</f>
        <v>3.4068313117775</v>
      </c>
      <c r="I489" s="0" t="n">
        <f aca="true">H489+$D$6*($H$5-H489)*$H$7+$D$9*($H$7^0.5)*(NORMINV(RAND(),0,1))</f>
        <v>3.40919428609935</v>
      </c>
      <c r="J489" s="0" t="n">
        <f aca="true">I489+$D$6*($H$5-I489)*$H$7+$D$9*($H$7^0.5)*(NORMINV(RAND(),0,1))</f>
        <v>3.35075872686001</v>
      </c>
      <c r="K489" s="0" t="n">
        <f aca="true">J489+$D$6*($H$5-J489)*$H$7+$D$9*($H$7^0.5)*(NORMINV(RAND(),0,1))</f>
        <v>3.33500926603764</v>
      </c>
      <c r="L489" s="0" t="n">
        <f aca="true">K489+$D$6*($H$5-K489)*$H$7+$D$9*($H$7^0.5)*(NORMINV(RAND(),0,1))</f>
        <v>3.18823573332688</v>
      </c>
      <c r="M489" s="0" t="n">
        <f aca="true">L489+$D$6*($H$5-L489)*$H$7+$D$9*($H$7^0.5)*(NORMINV(RAND(),0,1))</f>
        <v>3.29018351410863</v>
      </c>
      <c r="N489" s="0" t="n">
        <f aca="false">EXP(M489)</f>
        <v>26.8477901521224</v>
      </c>
      <c r="O489" s="0" t="n">
        <f aca="false">EXP(($H$9*LN(N489))+(1-$H$9)*$H$5+(($D$9^2)/(4*$D$6))*(1-$H$9^2))</f>
        <v>24.7851585957944</v>
      </c>
      <c r="P489" s="32" t="n">
        <f aca="false">(MAX(O489-$D$5,0))*$H$8</f>
        <v>1.50784949881988</v>
      </c>
    </row>
    <row r="490" customFormat="false" ht="12.75" hidden="false" customHeight="false" outlineLevel="0" collapsed="false">
      <c r="C490" s="20" t="n">
        <f aca="false">$H$6</f>
        <v>3.29212628660779</v>
      </c>
      <c r="D490" s="0" t="n">
        <f aca="false">C490+$D$6*($H$5-C490)*$H$7+(C489+$D$6*($H$5-C489)*$H$7-D489)</f>
        <v>3.24701789992232</v>
      </c>
      <c r="E490" s="0" t="n">
        <f aca="false">D490+$D$6*($H$5-D490)*$H$7+(D489+$D$6*($H$5-D489)*$H$7-E489)</f>
        <v>3.10282832065811</v>
      </c>
      <c r="F490" s="0" t="n">
        <f aca="false">E490+$D$6*($H$5-E490)*$H$7+(E489+$D$6*($H$5-E489)*$H$7-F489)</f>
        <v>3.00558586702997</v>
      </c>
      <c r="G490" s="0" t="n">
        <f aca="false">F490+$D$6*($H$5-F490)*$H$7+(F489+$D$6*($H$5-F489)*$H$7-G489)</f>
        <v>3.03201309899597</v>
      </c>
      <c r="H490" s="0" t="n">
        <f aca="false">G490+$D$6*($H$5-G490)*$H$7+(G489+$D$6*($H$5-G489)*$H$7-H489)</f>
        <v>3.06247830559519</v>
      </c>
      <c r="I490" s="0" t="n">
        <f aca="false">H490+$D$6*($H$5-H490)*$H$7+(H489+$D$6*($H$5-H489)*$H$7-I489)</f>
        <v>3.03872842430334</v>
      </c>
      <c r="J490" s="0" t="n">
        <f aca="false">I490+$D$6*($H$5-I490)*$H$7+(I489+$D$6*($H$5-I489)*$H$7-J489)</f>
        <v>3.07628180757718</v>
      </c>
      <c r="K490" s="0" t="n">
        <f aca="false">J490+$D$6*($H$5-J490)*$H$7+(J489+$D$6*($H$5-J489)*$H$7-K489)</f>
        <v>3.07164191178683</v>
      </c>
      <c r="L490" s="0" t="n">
        <f aca="false">K490+$D$6*($H$5-K490)*$H$7+(K489+$D$6*($H$5-K489)*$H$7-L489)</f>
        <v>3.19850727670094</v>
      </c>
      <c r="M490" s="0" t="n">
        <f aca="false">L490+$D$6*($H$5-L490)*$H$7+(L489+$D$6*($H$5-L489)*$H$7-M489)</f>
        <v>3.07712116088253</v>
      </c>
      <c r="N490" s="0" t="n">
        <f aca="false">EXP(M490)</f>
        <v>21.6958535335004</v>
      </c>
      <c r="O490" s="0" t="n">
        <f aca="false">EXP(($H$9*LN(N490))+(1-$H$9)*$H$5+(($D$9^2)/(4*$D$6))*(1-$H$9^2))</f>
        <v>20.9465195519172</v>
      </c>
      <c r="P490" s="32" t="n">
        <f aca="false">(MAX(O490-$D$5,0))*$H$8</f>
        <v>0</v>
      </c>
      <c r="Q490" s="32" t="n">
        <f aca="false">AVERAGE(P489:P490)</f>
        <v>0.753924749409942</v>
      </c>
    </row>
    <row r="491" customFormat="false" ht="12.75" hidden="false" customHeight="false" outlineLevel="0" collapsed="false">
      <c r="A491" s="0" t="n">
        <v>236</v>
      </c>
      <c r="C491" s="20" t="n">
        <f aca="false">$H$6</f>
        <v>3.29212628660779</v>
      </c>
      <c r="D491" s="0" t="n">
        <f aca="true">C491+$D$6*($H$5-C491)*$H$7+$D$9*($H$7^0.5)*(NORMINV(RAND(),0,1))</f>
        <v>3.18400930734753</v>
      </c>
      <c r="E491" s="0" t="n">
        <f aca="true">D491+$D$6*($H$5-D491)*$H$7+$D$9*($H$7^0.5)*(NORMINV(RAND(),0,1))</f>
        <v>3.1239429612804</v>
      </c>
      <c r="F491" s="0" t="n">
        <f aca="true">E491+$D$6*($H$5-E491)*$H$7+$D$9*($H$7^0.5)*(NORMINV(RAND(),0,1))</f>
        <v>3.07619426611351</v>
      </c>
      <c r="G491" s="0" t="n">
        <f aca="true">F491+$D$6*($H$5-F491)*$H$7+$D$9*($H$7^0.5)*(NORMINV(RAND(),0,1))</f>
        <v>3.16150447186076</v>
      </c>
      <c r="H491" s="0" t="n">
        <f aca="true">G491+$D$6*($H$5-G491)*$H$7+$D$9*($H$7^0.5)*(NORMINV(RAND(),0,1))</f>
        <v>3.09451365863561</v>
      </c>
      <c r="I491" s="0" t="n">
        <f aca="true">H491+$D$6*($H$5-H491)*$H$7+$D$9*($H$7^0.5)*(NORMINV(RAND(),0,1))</f>
        <v>3.00333510602597</v>
      </c>
      <c r="J491" s="0" t="n">
        <f aca="true">I491+$D$6*($H$5-I491)*$H$7+$D$9*($H$7^0.5)*(NORMINV(RAND(),0,1))</f>
        <v>3.05626708222279</v>
      </c>
      <c r="K491" s="0" t="n">
        <f aca="true">J491+$D$6*($H$5-J491)*$H$7+$D$9*($H$7^0.5)*(NORMINV(RAND(),0,1))</f>
        <v>2.9900187832644</v>
      </c>
      <c r="L491" s="0" t="n">
        <f aca="true">K491+$D$6*($H$5-K491)*$H$7+$D$9*($H$7^0.5)*(NORMINV(RAND(),0,1))</f>
        <v>2.98235695677601</v>
      </c>
      <c r="M491" s="0" t="n">
        <f aca="true">L491+$D$6*($H$5-L491)*$H$7+$D$9*($H$7^0.5)*(NORMINV(RAND(),0,1))</f>
        <v>3.01704729632821</v>
      </c>
      <c r="N491" s="0" t="n">
        <f aca="false">EXP(M491)</f>
        <v>20.430876210387</v>
      </c>
      <c r="O491" s="0" t="n">
        <f aca="false">EXP(($H$9*LN(N491))+(1-$H$9)*$H$5+(($D$9^2)/(4*$D$6))*(1-$H$9^2))</f>
        <v>19.9759155253203</v>
      </c>
      <c r="P491" s="32" t="n">
        <f aca="false">(MAX(O491-$D$5,0))*$H$8</f>
        <v>0</v>
      </c>
    </row>
    <row r="492" customFormat="false" ht="12.75" hidden="false" customHeight="false" outlineLevel="0" collapsed="false">
      <c r="C492" s="20" t="n">
        <f aca="false">$H$6</f>
        <v>3.29212628660779</v>
      </c>
      <c r="D492" s="0" t="n">
        <f aca="false">C492+$D$6*($H$5-C492)*$H$7+(C491+$D$6*($H$5-C491)*$H$7-D491)</f>
        <v>3.37614370514017</v>
      </c>
      <c r="E492" s="0" t="n">
        <f aca="false">D492+$D$6*($H$5-D492)*$H$7+(D491+$D$6*($H$5-D491)*$H$7-E491)</f>
        <v>3.41267924011259</v>
      </c>
      <c r="F492" s="0" t="n">
        <f aca="false">E492+$D$6*($H$5-E492)*$H$7+(E491+$D$6*($H$5-E491)*$H$7-F491)</f>
        <v>3.43745245132661</v>
      </c>
      <c r="G492" s="0" t="n">
        <f aca="false">F492+$D$6*($H$5-F492)*$H$7+(F491+$D$6*($H$5-F491)*$H$7-G491)</f>
        <v>3.32970898304777</v>
      </c>
      <c r="H492" s="0" t="n">
        <f aca="false">G492+$D$6*($H$5-G492)*$H$7+(G491+$D$6*($H$5-G491)*$H$7-H491)</f>
        <v>3.37479595873708</v>
      </c>
      <c r="I492" s="0" t="n">
        <f aca="false">H492+$D$6*($H$5-H492)*$H$7+(H491+$D$6*($H$5-H491)*$H$7-I491)</f>
        <v>3.44458760437672</v>
      </c>
      <c r="J492" s="0" t="n">
        <f aca="false">I492+$D$6*($H$5-I492)*$H$7+(I491+$D$6*($H$5-I491)*$H$7-J491)</f>
        <v>3.37077345221439</v>
      </c>
      <c r="K492" s="0" t="n">
        <f aca="false">J492+$D$6*($H$5-J492)*$H$7+(J491+$D$6*($H$5-J491)*$H$7-K491)</f>
        <v>3.41663239456007</v>
      </c>
      <c r="L492" s="0" t="n">
        <f aca="false">K492+$D$6*($H$5-K492)*$H$7+(K491+$D$6*($H$5-K491)*$H$7-L491)</f>
        <v>3.4043860532518</v>
      </c>
      <c r="M492" s="0" t="n">
        <f aca="false">L492+$D$6*($H$5-L492)*$H$7+(L491+$D$6*($H$5-L491)*$H$7-M491)</f>
        <v>3.35025737866295</v>
      </c>
      <c r="N492" s="0" t="n">
        <f aca="false">EXP(M492)</f>
        <v>28.5100705833883</v>
      </c>
      <c r="O492" s="0" t="n">
        <f aca="false">EXP(($H$9*LN(N492))+(1-$H$9)*$H$5+(($D$9^2)/(4*$D$6))*(1-$H$9^2))</f>
        <v>25.9894375537441</v>
      </c>
      <c r="P492" s="32" t="n">
        <f aca="false">(MAX(O492-$D$5,0))*$H$8</f>
        <v>2.65339507892864</v>
      </c>
      <c r="Q492" s="32" t="n">
        <f aca="false">AVERAGE(P491:P492)</f>
        <v>1.32669753946432</v>
      </c>
    </row>
    <row r="493" customFormat="false" ht="12.75" hidden="false" customHeight="false" outlineLevel="0" collapsed="false">
      <c r="A493" s="0" t="n">
        <v>237</v>
      </c>
      <c r="C493" s="20" t="n">
        <f aca="false">$H$6</f>
        <v>3.29212628660779</v>
      </c>
      <c r="D493" s="0" t="n">
        <f aca="true">C493+$D$6*($H$5-C493)*$H$7+$D$9*($H$7^0.5)*(NORMINV(RAND(),0,1))</f>
        <v>3.36675342306206</v>
      </c>
      <c r="E493" s="0" t="n">
        <f aca="true">D493+$D$6*($H$5-D493)*$H$7+$D$9*($H$7^0.5)*(NORMINV(RAND(),0,1))</f>
        <v>3.4047503457053</v>
      </c>
      <c r="F493" s="0" t="n">
        <f aca="true">E493+$D$6*($H$5-E493)*$H$7+$D$9*($H$7^0.5)*(NORMINV(RAND(),0,1))</f>
        <v>3.49875508920702</v>
      </c>
      <c r="G493" s="0" t="n">
        <f aca="true">F493+$D$6*($H$5-F493)*$H$7+$D$9*($H$7^0.5)*(NORMINV(RAND(),0,1))</f>
        <v>3.4872740281318</v>
      </c>
      <c r="H493" s="0" t="n">
        <f aca="true">G493+$D$6*($H$5-G493)*$H$7+$D$9*($H$7^0.5)*(NORMINV(RAND(),0,1))</f>
        <v>3.35706790027212</v>
      </c>
      <c r="I493" s="0" t="n">
        <f aca="true">H493+$D$6*($H$5-H493)*$H$7+$D$9*($H$7^0.5)*(NORMINV(RAND(),0,1))</f>
        <v>3.28229690492737</v>
      </c>
      <c r="J493" s="0" t="n">
        <f aca="true">I493+$D$6*($H$5-I493)*$H$7+$D$9*($H$7^0.5)*(NORMINV(RAND(),0,1))</f>
        <v>3.22872028109044</v>
      </c>
      <c r="K493" s="0" t="n">
        <f aca="true">J493+$D$6*($H$5-J493)*$H$7+$D$9*($H$7^0.5)*(NORMINV(RAND(),0,1))</f>
        <v>3.34170145470968</v>
      </c>
      <c r="L493" s="0" t="n">
        <f aca="true">K493+$D$6*($H$5-K493)*$H$7+$D$9*($H$7^0.5)*(NORMINV(RAND(),0,1))</f>
        <v>3.2754913532369</v>
      </c>
      <c r="M493" s="0" t="n">
        <f aca="true">L493+$D$6*($H$5-L493)*$H$7+$D$9*($H$7^0.5)*(NORMINV(RAND(),0,1))</f>
        <v>3.19611344988154</v>
      </c>
      <c r="N493" s="0" t="n">
        <f aca="false">EXP(M493)</f>
        <v>24.437368334427</v>
      </c>
      <c r="O493" s="0" t="n">
        <f aca="false">EXP(($H$9*LN(N493))+(1-$H$9)*$H$5+(($D$9^2)/(4*$D$6))*(1-$H$9^2))</f>
        <v>23.0104925928739</v>
      </c>
      <c r="P493" s="32" t="n">
        <f aca="false">(MAX(O493-$D$5,0))*$H$8</f>
        <v>0</v>
      </c>
    </row>
    <row r="494" customFormat="false" ht="12.75" hidden="false" customHeight="false" outlineLevel="0" collapsed="false">
      <c r="C494" s="20" t="n">
        <f aca="false">$H$6</f>
        <v>3.29212628660779</v>
      </c>
      <c r="D494" s="0" t="n">
        <f aca="false">C494+$D$6*($H$5-C494)*$H$7+(C493+$D$6*($H$5-C493)*$H$7-D493)</f>
        <v>3.19339958942564</v>
      </c>
      <c r="E494" s="0" t="n">
        <f aca="false">D494+$D$6*($H$5-D494)*$H$7+(D493+$D$6*($H$5-D493)*$H$7-E493)</f>
        <v>3.13187185568768</v>
      </c>
      <c r="F494" s="0" t="n">
        <f aca="false">E494+$D$6*($H$5-E494)*$H$7+(E493+$D$6*($H$5-E493)*$H$7-F493)</f>
        <v>3.0148916282331</v>
      </c>
      <c r="G494" s="0" t="n">
        <f aca="false">F494+$D$6*($H$5-F494)*$H$7+(F493+$D$6*($H$5-F493)*$H$7-G493)</f>
        <v>3.00393942677673</v>
      </c>
      <c r="H494" s="0" t="n">
        <f aca="false">G494+$D$6*($H$5-G494)*$H$7+(G493+$D$6*($H$5-G493)*$H$7-H493)</f>
        <v>3.11224171710056</v>
      </c>
      <c r="I494" s="0" t="n">
        <f aca="false">H494+$D$6*($H$5-H494)*$H$7+(H493+$D$6*($H$5-H493)*$H$7-I493)</f>
        <v>3.16562580547532</v>
      </c>
      <c r="J494" s="0" t="n">
        <f aca="false">I494+$D$6*($H$5-I494)*$H$7+(I493+$D$6*($H$5-I493)*$H$7-J493)</f>
        <v>3.19832025334674</v>
      </c>
      <c r="K494" s="0" t="n">
        <f aca="false">J494+$D$6*($H$5-J494)*$H$7+(J493+$D$6*($H$5-J493)*$H$7-K493)</f>
        <v>3.06494972311479</v>
      </c>
      <c r="L494" s="0" t="n">
        <f aca="false">K494+$D$6*($H$5-K494)*$H$7+(K493+$D$6*($H$5-K493)*$H$7-L493)</f>
        <v>3.11125165679091</v>
      </c>
      <c r="M494" s="0" t="n">
        <f aca="false">L494+$D$6*($H$5-L494)*$H$7+(L493+$D$6*($H$5-L493)*$H$7-M493)</f>
        <v>3.17119122510962</v>
      </c>
      <c r="N494" s="0" t="n">
        <f aca="false">EXP(M494)</f>
        <v>23.8358613279158</v>
      </c>
      <c r="O494" s="0" t="n">
        <f aca="false">EXP(($H$9*LN(N494))+(1-$H$9)*$H$5+(($D$9^2)/(4*$D$6))*(1-$H$9^2))</f>
        <v>22.5620032699759</v>
      </c>
      <c r="P494" s="32" t="n">
        <f aca="false">(MAX(O494-$D$5,0))*$H$8</f>
        <v>0</v>
      </c>
      <c r="Q494" s="32" t="n">
        <f aca="false">AVERAGE(P493:P494)</f>
        <v>0</v>
      </c>
    </row>
    <row r="495" customFormat="false" ht="12.75" hidden="false" customHeight="false" outlineLevel="0" collapsed="false">
      <c r="A495" s="0" t="n">
        <v>238</v>
      </c>
      <c r="C495" s="20" t="n">
        <f aca="false">$H$6</f>
        <v>3.29212628660779</v>
      </c>
      <c r="D495" s="0" t="n">
        <f aca="true">C495+$D$6*($H$5-C495)*$H$7+$D$9*($H$7^0.5)*(NORMINV(RAND(),0,1))</f>
        <v>3.25160788087469</v>
      </c>
      <c r="E495" s="0" t="n">
        <f aca="true">D495+$D$6*($H$5-D495)*$H$7+$D$9*($H$7^0.5)*(NORMINV(RAND(),0,1))</f>
        <v>3.13770634163776</v>
      </c>
      <c r="F495" s="0" t="n">
        <f aca="true">E495+$D$6*($H$5-E495)*$H$7+$D$9*($H$7^0.5)*(NORMINV(RAND(),0,1))</f>
        <v>3.08009928106157</v>
      </c>
      <c r="G495" s="0" t="n">
        <f aca="true">F495+$D$6*($H$5-F495)*$H$7+$D$9*($H$7^0.5)*(NORMINV(RAND(),0,1))</f>
        <v>3.07121280489139</v>
      </c>
      <c r="H495" s="0" t="n">
        <f aca="true">G495+$D$6*($H$5-G495)*$H$7+$D$9*($H$7^0.5)*(NORMINV(RAND(),0,1))</f>
        <v>3.06704453690822</v>
      </c>
      <c r="I495" s="0" t="n">
        <f aca="true">H495+$D$6*($H$5-H495)*$H$7+$D$9*($H$7^0.5)*(NORMINV(RAND(),0,1))</f>
        <v>3.10781805519973</v>
      </c>
      <c r="J495" s="0" t="n">
        <f aca="true">I495+$D$6*($H$5-I495)*$H$7+$D$9*($H$7^0.5)*(NORMINV(RAND(),0,1))</f>
        <v>3.03437835671415</v>
      </c>
      <c r="K495" s="0" t="n">
        <f aca="true">J495+$D$6*($H$5-J495)*$H$7+$D$9*($H$7^0.5)*(NORMINV(RAND(),0,1))</f>
        <v>3.0220016768853</v>
      </c>
      <c r="L495" s="0" t="n">
        <f aca="true">K495+$D$6*($H$5-K495)*$H$7+$D$9*($H$7^0.5)*(NORMINV(RAND(),0,1))</f>
        <v>3.05559194016075</v>
      </c>
      <c r="M495" s="0" t="n">
        <f aca="true">L495+$D$6*($H$5-L495)*$H$7+$D$9*($H$7^0.5)*(NORMINV(RAND(),0,1))</f>
        <v>3.18190652934729</v>
      </c>
      <c r="N495" s="0" t="n">
        <f aca="false">EXP(M495)</f>
        <v>24.0926431244266</v>
      </c>
      <c r="O495" s="0" t="n">
        <f aca="false">EXP(($H$9*LN(N495))+(1-$H$9)*$H$5+(($D$9^2)/(4*$D$6))*(1-$H$9^2))</f>
        <v>22.7537498484568</v>
      </c>
      <c r="P495" s="32" t="n">
        <f aca="false">(MAX(O495-$D$5,0))*$H$8</f>
        <v>0</v>
      </c>
    </row>
    <row r="496" customFormat="false" ht="12.75" hidden="false" customHeight="false" outlineLevel="0" collapsed="false">
      <c r="C496" s="20" t="n">
        <f aca="false">$H$6</f>
        <v>3.29212628660779</v>
      </c>
      <c r="D496" s="0" t="n">
        <f aca="false">C496+$D$6*($H$5-C496)*$H$7+(C495+$D$6*($H$5-C495)*$H$7-D495)</f>
        <v>3.30854513161301</v>
      </c>
      <c r="E496" s="0" t="n">
        <f aca="false">D496+$D$6*($H$5-D496)*$H$7+(D495+$D$6*($H$5-D495)*$H$7-E495)</f>
        <v>3.39891585975523</v>
      </c>
      <c r="F496" s="0" t="n">
        <f aca="false">E496+$D$6*($H$5-E496)*$H$7+(E495+$D$6*($H$5-E495)*$H$7-F495)</f>
        <v>3.43354743637854</v>
      </c>
      <c r="G496" s="0" t="n">
        <f aca="false">F496+$D$6*($H$5-F496)*$H$7+(F495+$D$6*($H$5-F495)*$H$7-G495)</f>
        <v>3.42000065001714</v>
      </c>
      <c r="H496" s="0" t="n">
        <f aca="false">G496+$D$6*($H$5-G496)*$H$7+(G495+$D$6*($H$5-G495)*$H$7-H495)</f>
        <v>3.40226508046446</v>
      </c>
      <c r="I496" s="0" t="n">
        <f aca="false">H496+$D$6*($H$5-H496)*$H$7+(H495+$D$6*($H$5-H495)*$H$7-I495)</f>
        <v>3.34010465520296</v>
      </c>
      <c r="J496" s="0" t="n">
        <f aca="false">I496+$D$6*($H$5-I496)*$H$7+(I495+$D$6*($H$5-I495)*$H$7-J495)</f>
        <v>3.39266217772304</v>
      </c>
      <c r="K496" s="0" t="n">
        <f aca="false">J496+$D$6*($H$5-J496)*$H$7+(J495+$D$6*($H$5-J495)*$H$7-K495)</f>
        <v>3.38464950093917</v>
      </c>
      <c r="L496" s="0" t="n">
        <f aca="false">K496+$D$6*($H$5-K496)*$H$7+(K495+$D$6*($H$5-K495)*$H$7-L495)</f>
        <v>3.33115106986706</v>
      </c>
      <c r="M496" s="0" t="n">
        <f aca="false">L496+$D$6*($H$5-L496)*$H$7+(L495+$D$6*($H$5-L495)*$H$7-M495)</f>
        <v>3.18539814564387</v>
      </c>
      <c r="N496" s="0" t="n">
        <f aca="false">EXP(M496)</f>
        <v>24.1769124222009</v>
      </c>
      <c r="O496" s="0" t="n">
        <f aca="false">EXP(($H$9*LN(N496))+(1-$H$9)*$H$5+(($D$9^2)/(4*$D$6))*(1-$H$9^2))</f>
        <v>22.8165824350656</v>
      </c>
      <c r="P496" s="32" t="n">
        <f aca="false">(MAX(O496-$D$5,0))*$H$8</f>
        <v>0</v>
      </c>
      <c r="Q496" s="32" t="n">
        <f aca="false">AVERAGE(P495:P496)</f>
        <v>0</v>
      </c>
    </row>
    <row r="497" customFormat="false" ht="12.75" hidden="false" customHeight="false" outlineLevel="0" collapsed="false">
      <c r="A497" s="0" t="n">
        <v>239</v>
      </c>
      <c r="C497" s="20" t="n">
        <f aca="false">$H$6</f>
        <v>3.29212628660779</v>
      </c>
      <c r="D497" s="0" t="n">
        <f aca="true">C497+$D$6*($H$5-C497)*$H$7+$D$9*($H$7^0.5)*(NORMINV(RAND(),0,1))</f>
        <v>3.32399389550433</v>
      </c>
      <c r="E497" s="0" t="n">
        <f aca="true">D497+$D$6*($H$5-D497)*$H$7+$D$9*($H$7^0.5)*(NORMINV(RAND(),0,1))</f>
        <v>3.10518833007557</v>
      </c>
      <c r="F497" s="0" t="n">
        <f aca="true">E497+$D$6*($H$5-E497)*$H$7+$D$9*($H$7^0.5)*(NORMINV(RAND(),0,1))</f>
        <v>3.06332343051943</v>
      </c>
      <c r="G497" s="0" t="n">
        <f aca="true">F497+$D$6*($H$5-F497)*$H$7+$D$9*($H$7^0.5)*(NORMINV(RAND(),0,1))</f>
        <v>2.85201982945656</v>
      </c>
      <c r="H497" s="0" t="n">
        <f aca="true">G497+$D$6*($H$5-G497)*$H$7+$D$9*($H$7^0.5)*(NORMINV(RAND(),0,1))</f>
        <v>2.84764448023185</v>
      </c>
      <c r="I497" s="0" t="n">
        <f aca="true">H497+$D$6*($H$5-H497)*$H$7+$D$9*($H$7^0.5)*(NORMINV(RAND(),0,1))</f>
        <v>2.80313364068929</v>
      </c>
      <c r="J497" s="0" t="n">
        <f aca="true">I497+$D$6*($H$5-I497)*$H$7+$D$9*($H$7^0.5)*(NORMINV(RAND(),0,1))</f>
        <v>2.89578609340855</v>
      </c>
      <c r="K497" s="0" t="n">
        <f aca="true">J497+$D$6*($H$5-J497)*$H$7+$D$9*($H$7^0.5)*(NORMINV(RAND(),0,1))</f>
        <v>2.8426737757288</v>
      </c>
      <c r="L497" s="0" t="n">
        <f aca="true">K497+$D$6*($H$5-K497)*$H$7+$D$9*($H$7^0.5)*(NORMINV(RAND(),0,1))</f>
        <v>2.91088647939206</v>
      </c>
      <c r="M497" s="0" t="n">
        <f aca="true">L497+$D$6*($H$5-L497)*$H$7+$D$9*($H$7^0.5)*(NORMINV(RAND(),0,1))</f>
        <v>3.02881586273724</v>
      </c>
      <c r="N497" s="0" t="n">
        <f aca="false">EXP(M497)</f>
        <v>20.6727387299522</v>
      </c>
      <c r="O497" s="0" t="n">
        <f aca="false">EXP(($H$9*LN(N497))+(1-$H$9)*$H$5+(($D$9^2)/(4*$D$6))*(1-$H$9^2))</f>
        <v>20.1624489288231</v>
      </c>
      <c r="P497" s="32" t="n">
        <f aca="false">(MAX(O497-$D$5,0))*$H$8</f>
        <v>0</v>
      </c>
    </row>
    <row r="498" customFormat="false" ht="12.75" hidden="false" customHeight="false" outlineLevel="0" collapsed="false">
      <c r="C498" s="20" t="n">
        <f aca="false">$H$6</f>
        <v>3.29212628660779</v>
      </c>
      <c r="D498" s="0" t="n">
        <f aca="false">C498+$D$6*($H$5-C498)*$H$7+(C497+$D$6*($H$5-C497)*$H$7-D497)</f>
        <v>3.23615911698337</v>
      </c>
      <c r="E498" s="0" t="n">
        <f aca="false">D498+$D$6*($H$5-D498)*$H$7+(D497+$D$6*($H$5-D497)*$H$7-E497)</f>
        <v>3.43143387131742</v>
      </c>
      <c r="F498" s="0" t="n">
        <f aca="false">E498+$D$6*($H$5-E498)*$H$7+(E497+$D$6*($H$5-E497)*$H$7-F497)</f>
        <v>3.45032328692068</v>
      </c>
      <c r="G498" s="0" t="n">
        <f aca="false">F498+$D$6*($H$5-F498)*$H$7+(F497+$D$6*($H$5-F497)*$H$7-G497)</f>
        <v>3.63919362545197</v>
      </c>
      <c r="H498" s="0" t="n">
        <f aca="false">G498+$D$6*($H$5-G498)*$H$7+(G497+$D$6*($H$5-G497)*$H$7-H497)</f>
        <v>3.62166513714084</v>
      </c>
      <c r="I498" s="0" t="n">
        <f aca="false">H498+$D$6*($H$5-H498)*$H$7+(H497+$D$6*($H$5-H497)*$H$7-I497)</f>
        <v>3.6447890697134</v>
      </c>
      <c r="J498" s="0" t="n">
        <f aca="false">I498+$D$6*($H$5-I498)*$H$7+(I497+$D$6*($H$5-I497)*$H$7-J497)</f>
        <v>3.53125444102863</v>
      </c>
      <c r="K498" s="0" t="n">
        <f aca="false">J498+$D$6*($H$5-J498)*$H$7+(J497+$D$6*($H$5-J497)*$H$7-K497)</f>
        <v>3.56397740209567</v>
      </c>
      <c r="L498" s="0" t="n">
        <f aca="false">K498+$D$6*($H$5-K498)*$H$7+(K497+$D$6*($H$5-K497)*$H$7-L497)</f>
        <v>3.47585653063575</v>
      </c>
      <c r="M498" s="0" t="n">
        <f aca="false">L498+$D$6*($H$5-L498)*$H$7+(L497+$D$6*($H$5-L497)*$H$7-M497)</f>
        <v>3.33848881225392</v>
      </c>
      <c r="N498" s="0" t="n">
        <f aca="false">EXP(M498)</f>
        <v>28.1765145125476</v>
      </c>
      <c r="O498" s="0" t="n">
        <f aca="false">EXP(($H$9*LN(N498))+(1-$H$9)*$H$5+(($D$9^2)/(4*$D$6))*(1-$H$9^2))</f>
        <v>25.7489956183851</v>
      </c>
      <c r="P498" s="32" t="n">
        <f aca="false">(MAX(O498-$D$5,0))*$H$8</f>
        <v>2.42467963513126</v>
      </c>
      <c r="Q498" s="32" t="n">
        <f aca="false">AVERAGE(P497:P498)</f>
        <v>1.21233981756563</v>
      </c>
    </row>
    <row r="499" customFormat="false" ht="12.75" hidden="false" customHeight="false" outlineLevel="0" collapsed="false">
      <c r="A499" s="0" t="n">
        <v>240</v>
      </c>
      <c r="C499" s="20" t="n">
        <f aca="false">$H$6</f>
        <v>3.29212628660779</v>
      </c>
      <c r="D499" s="0" t="n">
        <f aca="true">C499+$D$6*($H$5-C499)*$H$7+$D$9*($H$7^0.5)*(NORMINV(RAND(),0,1))</f>
        <v>3.22811161212406</v>
      </c>
      <c r="E499" s="0" t="n">
        <f aca="true">D499+$D$6*($H$5-D499)*$H$7+$D$9*($H$7^0.5)*(NORMINV(RAND(),0,1))</f>
        <v>3.16897903243472</v>
      </c>
      <c r="F499" s="0" t="n">
        <f aca="true">E499+$D$6*($H$5-E499)*$H$7+$D$9*($H$7^0.5)*(NORMINV(RAND(),0,1))</f>
        <v>3.2532808930848</v>
      </c>
      <c r="G499" s="0" t="n">
        <f aca="true">F499+$D$6*($H$5-F499)*$H$7+$D$9*($H$7^0.5)*(NORMINV(RAND(),0,1))</f>
        <v>3.18403817032034</v>
      </c>
      <c r="H499" s="0" t="n">
        <f aca="true">G499+$D$6*($H$5-G499)*$H$7+$D$9*($H$7^0.5)*(NORMINV(RAND(),0,1))</f>
        <v>3.24482609100936</v>
      </c>
      <c r="I499" s="0" t="n">
        <f aca="true">H499+$D$6*($H$5-H499)*$H$7+$D$9*($H$7^0.5)*(NORMINV(RAND(),0,1))</f>
        <v>3.23170773015663</v>
      </c>
      <c r="J499" s="0" t="n">
        <f aca="true">I499+$D$6*($H$5-I499)*$H$7+$D$9*($H$7^0.5)*(NORMINV(RAND(),0,1))</f>
        <v>3.14466199224072</v>
      </c>
      <c r="K499" s="0" t="n">
        <f aca="true">J499+$D$6*($H$5-J499)*$H$7+$D$9*($H$7^0.5)*(NORMINV(RAND(),0,1))</f>
        <v>2.95461451344651</v>
      </c>
      <c r="L499" s="0" t="n">
        <f aca="true">K499+$D$6*($H$5-K499)*$H$7+$D$9*($H$7^0.5)*(NORMINV(RAND(),0,1))</f>
        <v>2.94027828740065</v>
      </c>
      <c r="M499" s="0" t="n">
        <f aca="true">L499+$D$6*($H$5-L499)*$H$7+$D$9*($H$7^0.5)*(NORMINV(RAND(),0,1))</f>
        <v>2.95722128039285</v>
      </c>
      <c r="N499" s="0" t="n">
        <f aca="false">EXP(M499)</f>
        <v>19.2444225365954</v>
      </c>
      <c r="O499" s="0" t="n">
        <f aca="false">EXP(($H$9*LN(N499))+(1-$H$9)*$H$5+(($D$9^2)/(4*$D$6))*(1-$H$9^2))</f>
        <v>19.0540159994837</v>
      </c>
      <c r="P499" s="32" t="n">
        <f aca="false">(MAX(O499-$D$5,0))*$H$8</f>
        <v>0</v>
      </c>
    </row>
    <row r="500" customFormat="false" ht="12.75" hidden="false" customHeight="false" outlineLevel="0" collapsed="false">
      <c r="C500" s="20" t="n">
        <f aca="false">$H$6</f>
        <v>3.29212628660779</v>
      </c>
      <c r="D500" s="0" t="n">
        <f aca="false">C500+$D$6*($H$5-C500)*$H$7+(C499+$D$6*($H$5-C499)*$H$7-D499)</f>
        <v>3.33204140036364</v>
      </c>
      <c r="E500" s="0" t="n">
        <f aca="false">D500+$D$6*($H$5-D500)*$H$7+(D499+$D$6*($H$5-D499)*$H$7-E499)</f>
        <v>3.36764316895827</v>
      </c>
      <c r="F500" s="0" t="n">
        <f aca="false">E500+$D$6*($H$5-E500)*$H$7+(E499+$D$6*($H$5-E499)*$H$7-F499)</f>
        <v>3.26036582435532</v>
      </c>
      <c r="G500" s="0" t="n">
        <f aca="false">F500+$D$6*($H$5-F500)*$H$7+(F499+$D$6*($H$5-F499)*$H$7-G499)</f>
        <v>3.30717528458819</v>
      </c>
      <c r="H500" s="0" t="n">
        <f aca="false">G500+$D$6*($H$5-G500)*$H$7+(G499+$D$6*($H$5-G499)*$H$7-H499)</f>
        <v>3.22448352636333</v>
      </c>
      <c r="I500" s="0" t="n">
        <f aca="false">H500+$D$6*($H$5-H500)*$H$7+(H499+$D$6*($H$5-H499)*$H$7-I499)</f>
        <v>3.21621498024606</v>
      </c>
      <c r="J500" s="0" t="n">
        <f aca="false">I500+$D$6*($H$5-I500)*$H$7+(I499+$D$6*($H$5-I499)*$H$7-J499)</f>
        <v>3.28237854219647</v>
      </c>
      <c r="K500" s="0" t="n">
        <f aca="false">J500+$D$6*($H$5-J500)*$H$7+(J499+$D$6*($H$5-J499)*$H$7-K499)</f>
        <v>3.45203666437796</v>
      </c>
      <c r="L500" s="0" t="n">
        <f aca="false">K500+$D$6*($H$5-K500)*$H$7+(K499+$D$6*($H$5-K499)*$H$7-L499)</f>
        <v>3.44646472262716</v>
      </c>
      <c r="M500" s="0" t="n">
        <f aca="false">L500+$D$6*($H$5-L500)*$H$7+(L499+$D$6*($H$5-L499)*$H$7-M499)</f>
        <v>3.41008339459831</v>
      </c>
      <c r="N500" s="0" t="n">
        <f aca="false">EXP(M500)</f>
        <v>30.267768322533</v>
      </c>
      <c r="O500" s="0" t="n">
        <f aca="false">EXP(($H$9*LN(N500))+(1-$H$9)*$H$5+(($D$9^2)/(4*$D$6))*(1-$H$9^2))</f>
        <v>27.2468968819091</v>
      </c>
      <c r="P500" s="32" t="n">
        <f aca="false">(MAX(O500-$D$5,0))*$H$8</f>
        <v>3.84952739199213</v>
      </c>
      <c r="Q500" s="32" t="n">
        <f aca="false">AVERAGE(P499:P500)</f>
        <v>1.92476369599607</v>
      </c>
    </row>
    <row r="501" customFormat="false" ht="12.75" hidden="false" customHeight="false" outlineLevel="0" collapsed="false">
      <c r="A501" s="0" t="n">
        <v>241</v>
      </c>
      <c r="C501" s="20" t="n">
        <f aca="false">$H$6</f>
        <v>3.29212628660779</v>
      </c>
      <c r="D501" s="0" t="n">
        <f aca="true">C501+$D$6*($H$5-C501)*$H$7+$D$9*($H$7^0.5)*(NORMINV(RAND(),0,1))</f>
        <v>3.25065787806637</v>
      </c>
      <c r="E501" s="0" t="n">
        <f aca="true">D501+$D$6*($H$5-D501)*$H$7+$D$9*($H$7^0.5)*(NORMINV(RAND(),0,1))</f>
        <v>3.20307071778997</v>
      </c>
      <c r="F501" s="0" t="n">
        <f aca="true">E501+$D$6*($H$5-E501)*$H$7+$D$9*($H$7^0.5)*(NORMINV(RAND(),0,1))</f>
        <v>3.19136221629337</v>
      </c>
      <c r="G501" s="0" t="n">
        <f aca="true">F501+$D$6*($H$5-F501)*$H$7+$D$9*($H$7^0.5)*(NORMINV(RAND(),0,1))</f>
        <v>3.13617976559722</v>
      </c>
      <c r="H501" s="0" t="n">
        <f aca="true">G501+$D$6*($H$5-G501)*$H$7+$D$9*($H$7^0.5)*(NORMINV(RAND(),0,1))</f>
        <v>3.13084947810639</v>
      </c>
      <c r="I501" s="0" t="n">
        <f aca="true">H501+$D$6*($H$5-H501)*$H$7+$D$9*($H$7^0.5)*(NORMINV(RAND(),0,1))</f>
        <v>3.19740558971258</v>
      </c>
      <c r="J501" s="0" t="n">
        <f aca="true">I501+$D$6*($H$5-I501)*$H$7+$D$9*($H$7^0.5)*(NORMINV(RAND(),0,1))</f>
        <v>3.23509293165454</v>
      </c>
      <c r="K501" s="0" t="n">
        <f aca="true">J501+$D$6*($H$5-J501)*$H$7+$D$9*($H$7^0.5)*(NORMINV(RAND(),0,1))</f>
        <v>3.44009918145851</v>
      </c>
      <c r="L501" s="0" t="n">
        <f aca="true">K501+$D$6*($H$5-K501)*$H$7+$D$9*($H$7^0.5)*(NORMINV(RAND(),0,1))</f>
        <v>3.30610479388308</v>
      </c>
      <c r="M501" s="0" t="n">
        <f aca="true">L501+$D$6*($H$5-L501)*$H$7+$D$9*($H$7^0.5)*(NORMINV(RAND(),0,1))</f>
        <v>3.31116526301788</v>
      </c>
      <c r="N501" s="0" t="n">
        <f aca="false">EXP(M501)</f>
        <v>27.4170549453601</v>
      </c>
      <c r="O501" s="0" t="n">
        <f aca="false">EXP(($H$9*LN(N501))+(1-$H$9)*$H$5+(($D$9^2)/(4*$D$6))*(1-$H$9^2))</f>
        <v>25.1992948027483</v>
      </c>
      <c r="P501" s="32" t="n">
        <f aca="false">(MAX(O501-$D$5,0))*$H$8</f>
        <v>1.90178804462556</v>
      </c>
    </row>
    <row r="502" customFormat="false" ht="12.75" hidden="false" customHeight="false" outlineLevel="0" collapsed="false">
      <c r="C502" s="20" t="n">
        <f aca="false">$H$6</f>
        <v>3.29212628660779</v>
      </c>
      <c r="D502" s="0" t="n">
        <f aca="false">C502+$D$6*($H$5-C502)*$H$7+(C501+$D$6*($H$5-C501)*$H$7-D501)</f>
        <v>3.30949513442132</v>
      </c>
      <c r="E502" s="0" t="n">
        <f aca="false">D502+$D$6*($H$5-D502)*$H$7+(D501+$D$6*($H$5-D501)*$H$7-E501)</f>
        <v>3.33355148360302</v>
      </c>
      <c r="F502" s="0" t="n">
        <f aca="false">E502+$D$6*($H$5-E502)*$H$7+(E501+$D$6*($H$5-E501)*$H$7-F501)</f>
        <v>3.32228450114675</v>
      </c>
      <c r="G502" s="0" t="n">
        <f aca="false">F502+$D$6*($H$5-F502)*$H$7+(F501+$D$6*($H$5-F501)*$H$7-G501)</f>
        <v>3.35503368931131</v>
      </c>
      <c r="H502" s="0" t="n">
        <f aca="false">G502+$D$6*($H$5-G502)*$H$7+(G501+$D$6*($H$5-G501)*$H$7-H501)</f>
        <v>3.3384601392663</v>
      </c>
      <c r="I502" s="0" t="n">
        <f aca="false">H502+$D$6*($H$5-H502)*$H$7+(H501+$D$6*($H$5-H501)*$H$7-I501)</f>
        <v>3.25051712069011</v>
      </c>
      <c r="J502" s="0" t="n">
        <f aca="false">I502+$D$6*($H$5-I502)*$H$7+(I501+$D$6*($H$5-I501)*$H$7-J501)</f>
        <v>3.19194760278265</v>
      </c>
      <c r="K502" s="0" t="n">
        <f aca="false">J502+$D$6*($H$5-J502)*$H$7+(J501+$D$6*($H$5-J501)*$H$7-K501)</f>
        <v>2.96655199636596</v>
      </c>
      <c r="L502" s="0" t="n">
        <f aca="false">K502+$D$6*($H$5-K502)*$H$7+(K501+$D$6*($H$5-K501)*$H$7-L501)</f>
        <v>3.08063821614474</v>
      </c>
      <c r="M502" s="0" t="n">
        <f aca="false">L502+$D$6*($H$5-L502)*$H$7+(L501+$D$6*($H$5-L501)*$H$7-M501)</f>
        <v>3.05613941197327</v>
      </c>
      <c r="N502" s="0" t="n">
        <f aca="false">EXP(M502)</f>
        <v>21.2453789803262</v>
      </c>
      <c r="O502" s="0" t="n">
        <f aca="false">EXP(($H$9*LN(N502))+(1-$H$9)*$H$5+(($D$9^2)/(4*$D$6))*(1-$H$9^2))</f>
        <v>20.6022753092105</v>
      </c>
      <c r="P502" s="32" t="n">
        <f aca="false">(MAX(O502-$D$5,0))*$H$8</f>
        <v>0</v>
      </c>
      <c r="Q502" s="32" t="n">
        <f aca="false">AVERAGE(P501:P502)</f>
        <v>0.950894022312778</v>
      </c>
    </row>
    <row r="503" customFormat="false" ht="12.75" hidden="false" customHeight="false" outlineLevel="0" collapsed="false">
      <c r="A503" s="0" t="n">
        <v>242</v>
      </c>
      <c r="C503" s="20" t="n">
        <f aca="false">$H$6</f>
        <v>3.29212628660779</v>
      </c>
      <c r="D503" s="0" t="n">
        <f aca="true">C503+$D$6*($H$5-C503)*$H$7+$D$9*($H$7^0.5)*(NORMINV(RAND(),0,1))</f>
        <v>3.37354054692885</v>
      </c>
      <c r="E503" s="0" t="n">
        <f aca="true">D503+$D$6*($H$5-D503)*$H$7+$D$9*($H$7^0.5)*(NORMINV(RAND(),0,1))</f>
        <v>3.32265462231936</v>
      </c>
      <c r="F503" s="0" t="n">
        <f aca="true">E503+$D$6*($H$5-E503)*$H$7+$D$9*($H$7^0.5)*(NORMINV(RAND(),0,1))</f>
        <v>3.19147479537597</v>
      </c>
      <c r="G503" s="0" t="n">
        <f aca="true">F503+$D$6*($H$5-F503)*$H$7+$D$9*($H$7^0.5)*(NORMINV(RAND(),0,1))</f>
        <v>3.14471985542401</v>
      </c>
      <c r="H503" s="0" t="n">
        <f aca="true">G503+$D$6*($H$5-G503)*$H$7+$D$9*($H$7^0.5)*(NORMINV(RAND(),0,1))</f>
        <v>3.02025248478815</v>
      </c>
      <c r="I503" s="0" t="n">
        <f aca="true">H503+$D$6*($H$5-H503)*$H$7+$D$9*($H$7^0.5)*(NORMINV(RAND(),0,1))</f>
        <v>2.8831162105737</v>
      </c>
      <c r="J503" s="0" t="n">
        <f aca="true">I503+$D$6*($H$5-I503)*$H$7+$D$9*($H$7^0.5)*(NORMINV(RAND(),0,1))</f>
        <v>2.95932616627177</v>
      </c>
      <c r="K503" s="0" t="n">
        <f aca="true">J503+$D$6*($H$5-J503)*$H$7+$D$9*($H$7^0.5)*(NORMINV(RAND(),0,1))</f>
        <v>2.87259281252334</v>
      </c>
      <c r="L503" s="0" t="n">
        <f aca="true">K503+$D$6*($H$5-K503)*$H$7+$D$9*($H$7^0.5)*(NORMINV(RAND(),0,1))</f>
        <v>2.97004175216388</v>
      </c>
      <c r="M503" s="0" t="n">
        <f aca="true">L503+$D$6*($H$5-L503)*$H$7+$D$9*($H$7^0.5)*(NORMINV(RAND(),0,1))</f>
        <v>2.92365183216294</v>
      </c>
      <c r="N503" s="0" t="n">
        <f aca="false">EXP(M503)</f>
        <v>18.6091209124419</v>
      </c>
      <c r="O503" s="0" t="n">
        <f aca="false">EXP(($H$9*LN(N503))+(1-$H$9)*$H$5+(($D$9^2)/(4*$D$6))*(1-$H$9^2))</f>
        <v>18.5554842364634</v>
      </c>
      <c r="P503" s="32" t="n">
        <f aca="false">(MAX(O503-$D$5,0))*$H$8</f>
        <v>0</v>
      </c>
    </row>
    <row r="504" customFormat="false" ht="12.75" hidden="false" customHeight="false" outlineLevel="0" collapsed="false">
      <c r="C504" s="20" t="n">
        <f aca="false">$H$6</f>
        <v>3.29212628660779</v>
      </c>
      <c r="D504" s="0" t="n">
        <f aca="false">C504+$D$6*($H$5-C504)*$H$7+(C503+$D$6*($H$5-C503)*$H$7-D503)</f>
        <v>3.18661246555885</v>
      </c>
      <c r="E504" s="0" t="n">
        <f aca="false">D504+$D$6*($H$5-D504)*$H$7+(D503+$D$6*($H$5-D503)*$H$7-E503)</f>
        <v>3.21396757907363</v>
      </c>
      <c r="F504" s="0" t="n">
        <f aca="false">E504+$D$6*($H$5-E504)*$H$7+(E503+$D$6*($H$5-E503)*$H$7-F503)</f>
        <v>3.32217192206414</v>
      </c>
      <c r="G504" s="0" t="n">
        <f aca="false">F504+$D$6*($H$5-F504)*$H$7+(F503+$D$6*($H$5-F503)*$H$7-G503)</f>
        <v>3.34649359948452</v>
      </c>
      <c r="H504" s="0" t="n">
        <f aca="false">G504+$D$6*($H$5-G504)*$H$7+(G503+$D$6*($H$5-G503)*$H$7-H503)</f>
        <v>3.44905713258454</v>
      </c>
      <c r="I504" s="0" t="n">
        <f aca="false">H504+$D$6*($H$5-H504)*$H$7+(H503+$D$6*($H$5-H503)*$H$7-I503)</f>
        <v>3.564806499829</v>
      </c>
      <c r="J504" s="0" t="n">
        <f aca="false">I504+$D$6*($H$5-I504)*$H$7+(I503+$D$6*($H$5-I503)*$H$7-J503)</f>
        <v>3.46771436816542</v>
      </c>
      <c r="K504" s="0" t="n">
        <f aca="false">J504+$D$6*($H$5-J504)*$H$7+(J503+$D$6*($H$5-J503)*$H$7-K503)</f>
        <v>3.53405836530113</v>
      </c>
      <c r="L504" s="0" t="n">
        <f aca="false">K504+$D$6*($H$5-K504)*$H$7+(K503+$D$6*($H$5-K503)*$H$7-L503)</f>
        <v>3.41670125786393</v>
      </c>
      <c r="M504" s="0" t="n">
        <f aca="false">L504+$D$6*($H$5-L504)*$H$7+(L503+$D$6*($H$5-L503)*$H$7-M503)</f>
        <v>3.44365284282822</v>
      </c>
      <c r="N504" s="0" t="n">
        <f aca="false">EXP(M504)</f>
        <v>31.3010875462236</v>
      </c>
      <c r="O504" s="0" t="n">
        <f aca="false">EXP(($H$9*LN(N504))+(1-$H$9)*$H$5+(($D$9^2)/(4*$D$6))*(1-$H$9^2))</f>
        <v>27.9789415629461</v>
      </c>
      <c r="P504" s="32" t="n">
        <f aca="false">(MAX(O504-$D$5,0))*$H$8</f>
        <v>4.54586983264379</v>
      </c>
      <c r="Q504" s="32" t="n">
        <f aca="false">AVERAGE(P503:P504)</f>
        <v>2.2729349163219</v>
      </c>
    </row>
    <row r="505" customFormat="false" ht="12.75" hidden="false" customHeight="false" outlineLevel="0" collapsed="false">
      <c r="A505" s="0" t="n">
        <v>243</v>
      </c>
      <c r="C505" s="20" t="n">
        <f aca="false">$H$6</f>
        <v>3.29212628660779</v>
      </c>
      <c r="D505" s="0" t="n">
        <f aca="true">C505+$D$6*($H$5-C505)*$H$7+$D$9*($H$7^0.5)*(NORMINV(RAND(),0,1))</f>
        <v>3.29254924627672</v>
      </c>
      <c r="E505" s="0" t="n">
        <f aca="true">D505+$D$6*($H$5-D505)*$H$7+$D$9*($H$7^0.5)*(NORMINV(RAND(),0,1))</f>
        <v>3.23784006210185</v>
      </c>
      <c r="F505" s="0" t="n">
        <f aca="true">E505+$D$6*($H$5-E505)*$H$7+$D$9*($H$7^0.5)*(NORMINV(RAND(),0,1))</f>
        <v>3.26905019645189</v>
      </c>
      <c r="G505" s="0" t="n">
        <f aca="true">F505+$D$6*($H$5-F505)*$H$7+$D$9*($H$7^0.5)*(NORMINV(RAND(),0,1))</f>
        <v>3.2459275217433</v>
      </c>
      <c r="H505" s="0" t="n">
        <f aca="true">G505+$D$6*($H$5-G505)*$H$7+$D$9*($H$7^0.5)*(NORMINV(RAND(),0,1))</f>
        <v>3.32453890371134</v>
      </c>
      <c r="I505" s="0" t="n">
        <f aca="true">H505+$D$6*($H$5-H505)*$H$7+$D$9*($H$7^0.5)*(NORMINV(RAND(),0,1))</f>
        <v>3.30393762466856</v>
      </c>
      <c r="J505" s="0" t="n">
        <f aca="true">I505+$D$6*($H$5-I505)*$H$7+$D$9*($H$7^0.5)*(NORMINV(RAND(),0,1))</f>
        <v>3.48368177542918</v>
      </c>
      <c r="K505" s="0" t="n">
        <f aca="true">J505+$D$6*($H$5-J505)*$H$7+$D$9*($H$7^0.5)*(NORMINV(RAND(),0,1))</f>
        <v>3.47432870130625</v>
      </c>
      <c r="L505" s="0" t="n">
        <f aca="true">K505+$D$6*($H$5-K505)*$H$7+$D$9*($H$7^0.5)*(NORMINV(RAND(),0,1))</f>
        <v>3.4465732959786</v>
      </c>
      <c r="M505" s="0" t="n">
        <f aca="true">L505+$D$6*($H$5-L505)*$H$7+$D$9*($H$7^0.5)*(NORMINV(RAND(),0,1))</f>
        <v>3.27354547967795</v>
      </c>
      <c r="N505" s="0" t="n">
        <f aca="false">EXP(M505)</f>
        <v>26.4047912301959</v>
      </c>
      <c r="O505" s="0" t="n">
        <f aca="false">EXP(($H$9*LN(N505))+(1-$H$9)*$H$5+(($D$9^2)/(4*$D$6))*(1-$H$9^2))</f>
        <v>24.4616022316252</v>
      </c>
      <c r="P505" s="32" t="n">
        <f aca="false">(MAX(O505-$D$5,0))*$H$8</f>
        <v>1.20007316473769</v>
      </c>
    </row>
    <row r="506" customFormat="false" ht="12.75" hidden="false" customHeight="false" outlineLevel="0" collapsed="false">
      <c r="C506" s="20" t="n">
        <f aca="false">$H$6</f>
        <v>3.29212628660779</v>
      </c>
      <c r="D506" s="0" t="n">
        <f aca="false">C506+$D$6*($H$5-C506)*$H$7+(C505+$D$6*($H$5-C505)*$H$7-D505)</f>
        <v>3.26760376621098</v>
      </c>
      <c r="E506" s="0" t="n">
        <f aca="false">D506+$D$6*($H$5-D506)*$H$7+(D505+$D$6*($H$5-D505)*$H$7-E505)</f>
        <v>3.29878213929114</v>
      </c>
      <c r="F506" s="0" t="n">
        <f aca="false">E506+$D$6*($H$5-E506)*$H$7+(E505+$D$6*($H$5-E505)*$H$7-F505)</f>
        <v>3.24459652098823</v>
      </c>
      <c r="G506" s="0" t="n">
        <f aca="false">F506+$D$6*($H$5-F506)*$H$7+(F505+$D$6*($H$5-F505)*$H$7-G505)</f>
        <v>3.24528593316523</v>
      </c>
      <c r="H506" s="0" t="n">
        <f aca="false">G506+$D$6*($H$5-G506)*$H$7+(G505+$D$6*($H$5-G505)*$H$7-H505)</f>
        <v>3.14477071366135</v>
      </c>
      <c r="I506" s="0" t="n">
        <f aca="false">H506+$D$6*($H$5-H506)*$H$7+(H505+$D$6*($H$5-H505)*$H$7-I505)</f>
        <v>3.14398508573413</v>
      </c>
      <c r="J506" s="0" t="n">
        <f aca="false">I506+$D$6*($H$5-I506)*$H$7+(I505+$D$6*($H$5-I505)*$H$7-J505)</f>
        <v>2.943358759008</v>
      </c>
      <c r="K506" s="0" t="n">
        <f aca="false">J506+$D$6*($H$5-J506)*$H$7+(J505+$D$6*($H$5-J505)*$H$7-K505)</f>
        <v>2.93232247651822</v>
      </c>
      <c r="L506" s="0" t="n">
        <f aca="false">K506+$D$6*($H$5-K506)*$H$7+(K505+$D$6*($H$5-K505)*$H$7-L505)</f>
        <v>2.94016971404921</v>
      </c>
      <c r="M506" s="0" t="n">
        <f aca="false">L506+$D$6*($H$5-L506)*$H$7+(L505+$D$6*($H$5-L505)*$H$7-M505)</f>
        <v>3.09375919531321</v>
      </c>
      <c r="N506" s="0" t="n">
        <f aca="false">EXP(M506)</f>
        <v>22.0598495841348</v>
      </c>
      <c r="O506" s="0" t="n">
        <f aca="false">EXP(($H$9*LN(N506))+(1-$H$9)*$H$5+(($D$9^2)/(4*$D$6))*(1-$H$9^2))</f>
        <v>21.2235815221039</v>
      </c>
      <c r="P506" s="32" t="n">
        <f aca="false">(MAX(O506-$D$5,0))*$H$8</f>
        <v>0</v>
      </c>
      <c r="Q506" s="32" t="n">
        <f aca="false">AVERAGE(P505:P506)</f>
        <v>0.600036582368845</v>
      </c>
    </row>
    <row r="507" customFormat="false" ht="12.75" hidden="false" customHeight="false" outlineLevel="0" collapsed="false">
      <c r="A507" s="0" t="n">
        <v>244</v>
      </c>
      <c r="C507" s="20" t="n">
        <f aca="false">$H$6</f>
        <v>3.29212628660779</v>
      </c>
      <c r="D507" s="0" t="n">
        <f aca="true">C507+$D$6*($H$5-C507)*$H$7+$D$9*($H$7^0.5)*(NORMINV(RAND(),0,1))</f>
        <v>3.2019378163215</v>
      </c>
      <c r="E507" s="0" t="n">
        <f aca="true">D507+$D$6*($H$5-D507)*$H$7+$D$9*($H$7^0.5)*(NORMINV(RAND(),0,1))</f>
        <v>3.13521647687429</v>
      </c>
      <c r="F507" s="0" t="n">
        <f aca="true">E507+$D$6*($H$5-E507)*$H$7+$D$9*($H$7^0.5)*(NORMINV(RAND(),0,1))</f>
        <v>3.15128401205542</v>
      </c>
      <c r="G507" s="0" t="n">
        <f aca="true">F507+$D$6*($H$5-F507)*$H$7+$D$9*($H$7^0.5)*(NORMINV(RAND(),0,1))</f>
        <v>3.17148410641192</v>
      </c>
      <c r="H507" s="0" t="n">
        <f aca="true">G507+$D$6*($H$5-G507)*$H$7+$D$9*($H$7^0.5)*(NORMINV(RAND(),0,1))</f>
        <v>3.22516142634248</v>
      </c>
      <c r="I507" s="0" t="n">
        <f aca="true">H507+$D$6*($H$5-H507)*$H$7+$D$9*($H$7^0.5)*(NORMINV(RAND(),0,1))</f>
        <v>3.12656013410444</v>
      </c>
      <c r="J507" s="0" t="n">
        <f aca="true">I507+$D$6*($H$5-I507)*$H$7+$D$9*($H$7^0.5)*(NORMINV(RAND(),0,1))</f>
        <v>3.03594321307929</v>
      </c>
      <c r="K507" s="0" t="n">
        <f aca="true">J507+$D$6*($H$5-J507)*$H$7+$D$9*($H$7^0.5)*(NORMINV(RAND(),0,1))</f>
        <v>3.04068907041284</v>
      </c>
      <c r="L507" s="0" t="n">
        <f aca="true">K507+$D$6*($H$5-K507)*$H$7+$D$9*($H$7^0.5)*(NORMINV(RAND(),0,1))</f>
        <v>3.11274923304796</v>
      </c>
      <c r="M507" s="0" t="n">
        <f aca="true">L507+$D$6*($H$5-L507)*$H$7+$D$9*($H$7^0.5)*(NORMINV(RAND(),0,1))</f>
        <v>2.95962356629893</v>
      </c>
      <c r="N507" s="0" t="n">
        <f aca="false">EXP(M507)</f>
        <v>19.2907087156838</v>
      </c>
      <c r="O507" s="0" t="n">
        <f aca="false">EXP(($H$9*LN(N507))+(1-$H$9)*$H$5+(($D$9^2)/(4*$D$6))*(1-$H$9^2))</f>
        <v>19.0902010993201</v>
      </c>
      <c r="P507" s="32" t="n">
        <f aca="false">(MAX(O507-$D$5,0))*$H$8</f>
        <v>0</v>
      </c>
    </row>
    <row r="508" customFormat="false" ht="12.75" hidden="false" customHeight="false" outlineLevel="0" collapsed="false">
      <c r="C508" s="20" t="n">
        <f aca="false">$H$6</f>
        <v>3.29212628660779</v>
      </c>
      <c r="D508" s="0" t="n">
        <f aca="false">C508+$D$6*($H$5-C508)*$H$7+(C507+$D$6*($H$5-C507)*$H$7-D507)</f>
        <v>3.3582151961662</v>
      </c>
      <c r="E508" s="0" t="n">
        <f aca="false">D508+$D$6*($H$5-D508)*$H$7+(D507+$D$6*($H$5-D507)*$H$7-E507)</f>
        <v>3.4014057245187</v>
      </c>
      <c r="F508" s="0" t="n">
        <f aca="false">E508+$D$6*($H$5-E508)*$H$7+(E507+$D$6*($H$5-E507)*$H$7-F507)</f>
        <v>3.36236270538469</v>
      </c>
      <c r="G508" s="0" t="n">
        <f aca="false">F508+$D$6*($H$5-F508)*$H$7+(F507+$D$6*($H$5-F507)*$H$7-G507)</f>
        <v>3.31972934849661</v>
      </c>
      <c r="H508" s="0" t="n">
        <f aca="false">G508+$D$6*($H$5-G508)*$H$7+(G507+$D$6*($H$5-G507)*$H$7-H507)</f>
        <v>3.24414819103021</v>
      </c>
      <c r="I508" s="0" t="n">
        <f aca="false">H508+$D$6*($H$5-H508)*$H$7+(H507+$D$6*($H$5-H507)*$H$7-I507)</f>
        <v>3.32136257629825</v>
      </c>
      <c r="J508" s="0" t="n">
        <f aca="false">I508+$D$6*($H$5-I508)*$H$7+(I507+$D$6*($H$5-I507)*$H$7-J507)</f>
        <v>3.39109732135789</v>
      </c>
      <c r="K508" s="0" t="n">
        <f aca="false">J508+$D$6*($H$5-J508)*$H$7+(J507+$D$6*($H$5-J507)*$H$7-K507)</f>
        <v>3.36596210741163</v>
      </c>
      <c r="L508" s="0" t="n">
        <f aca="false">K508+$D$6*($H$5-K508)*$H$7+(K507+$D$6*($H$5-K507)*$H$7-L507)</f>
        <v>3.27399377697986</v>
      </c>
      <c r="M508" s="0" t="n">
        <f aca="false">L508+$D$6*($H$5-L508)*$H$7+(L507+$D$6*($H$5-L507)*$H$7-M507)</f>
        <v>3.40768110869223</v>
      </c>
      <c r="N508" s="0" t="n">
        <f aca="false">EXP(M508)</f>
        <v>30.195143756695</v>
      </c>
      <c r="O508" s="0" t="n">
        <f aca="false">EXP(($H$9*LN(N508))+(1-$H$9)*$H$5+(($D$9^2)/(4*$D$6))*(1-$H$9^2))</f>
        <v>27.1952509260192</v>
      </c>
      <c r="P508" s="32" t="n">
        <f aca="false">(MAX(O508-$D$5,0))*$H$8</f>
        <v>3.80040023909316</v>
      </c>
      <c r="Q508" s="32" t="n">
        <f aca="false">AVERAGE(P507:P508)</f>
        <v>1.90020011954658</v>
      </c>
    </row>
    <row r="509" customFormat="false" ht="12.75" hidden="false" customHeight="false" outlineLevel="0" collapsed="false">
      <c r="A509" s="0" t="n">
        <v>245</v>
      </c>
      <c r="C509" s="20" t="n">
        <f aca="false">$H$6</f>
        <v>3.29212628660779</v>
      </c>
      <c r="D509" s="0" t="n">
        <f aca="true">C509+$D$6*($H$5-C509)*$H$7+$D$9*($H$7^0.5)*(NORMINV(RAND(),0,1))</f>
        <v>3.31226670373058</v>
      </c>
      <c r="E509" s="0" t="n">
        <f aca="true">D509+$D$6*($H$5-D509)*$H$7+$D$9*($H$7^0.5)*(NORMINV(RAND(),0,1))</f>
        <v>3.25117162290536</v>
      </c>
      <c r="F509" s="0" t="n">
        <f aca="true">E509+$D$6*($H$5-E509)*$H$7+$D$9*($H$7^0.5)*(NORMINV(RAND(),0,1))</f>
        <v>3.2623754725221</v>
      </c>
      <c r="G509" s="0" t="n">
        <f aca="true">F509+$D$6*($H$5-F509)*$H$7+$D$9*($H$7^0.5)*(NORMINV(RAND(),0,1))</f>
        <v>3.17671210122993</v>
      </c>
      <c r="H509" s="0" t="n">
        <f aca="true">G509+$D$6*($H$5-G509)*$H$7+$D$9*($H$7^0.5)*(NORMINV(RAND(),0,1))</f>
        <v>3.05974479096554</v>
      </c>
      <c r="I509" s="0" t="n">
        <f aca="true">H509+$D$6*($H$5-H509)*$H$7+$D$9*($H$7^0.5)*(NORMINV(RAND(),0,1))</f>
        <v>3.15130201382856</v>
      </c>
      <c r="J509" s="0" t="n">
        <f aca="true">I509+$D$6*($H$5-I509)*$H$7+$D$9*($H$7^0.5)*(NORMINV(RAND(),0,1))</f>
        <v>3.19382311351448</v>
      </c>
      <c r="K509" s="0" t="n">
        <f aca="true">J509+$D$6*($H$5-J509)*$H$7+$D$9*($H$7^0.5)*(NORMINV(RAND(),0,1))</f>
        <v>3.25946519877554</v>
      </c>
      <c r="L509" s="0" t="n">
        <f aca="true">K509+$D$6*($H$5-K509)*$H$7+$D$9*($H$7^0.5)*(NORMINV(RAND(),0,1))</f>
        <v>3.20084271440855</v>
      </c>
      <c r="M509" s="0" t="n">
        <f aca="true">L509+$D$6*($H$5-L509)*$H$7+$D$9*($H$7^0.5)*(NORMINV(RAND(),0,1))</f>
        <v>3.23629565969227</v>
      </c>
      <c r="N509" s="0" t="n">
        <f aca="false">EXP(M509)</f>
        <v>25.4393111251725</v>
      </c>
      <c r="O509" s="0" t="n">
        <f aca="false">EXP(($H$9*LN(N509))+(1-$H$9)*$H$5+(($D$9^2)/(4*$D$6))*(1-$H$9^2))</f>
        <v>23.7524443298473</v>
      </c>
      <c r="P509" s="32" t="n">
        <f aca="false">(MAX(O509-$D$5,0))*$H$8</f>
        <v>0.525501301949371</v>
      </c>
    </row>
    <row r="510" customFormat="false" ht="12.75" hidden="false" customHeight="false" outlineLevel="0" collapsed="false">
      <c r="C510" s="20" t="n">
        <f aca="false">$H$6</f>
        <v>3.29212628660779</v>
      </c>
      <c r="D510" s="0" t="n">
        <f aca="false">C510+$D$6*($H$5-C510)*$H$7+(C509+$D$6*($H$5-C509)*$H$7-D509)</f>
        <v>3.24788630875711</v>
      </c>
      <c r="E510" s="0" t="n">
        <f aca="false">D510+$D$6*($H$5-D510)*$H$7+(D509+$D$6*($H$5-D509)*$H$7-E509)</f>
        <v>3.28545057848763</v>
      </c>
      <c r="F510" s="0" t="n">
        <f aca="false">E510+$D$6*($H$5-E510)*$H$7+(E509+$D$6*($H$5-E509)*$H$7-F509)</f>
        <v>3.25127124491801</v>
      </c>
      <c r="G510" s="0" t="n">
        <f aca="false">F510+$D$6*($H$5-F510)*$H$7+(F509+$D$6*($H$5-F509)*$H$7-G509)</f>
        <v>3.31450135367859</v>
      </c>
      <c r="H510" s="0" t="n">
        <f aca="false">G510+$D$6*($H$5-G510)*$H$7+(G509+$D$6*($H$5-G509)*$H$7-H509)</f>
        <v>3.40956482640715</v>
      </c>
      <c r="I510" s="0" t="n">
        <f aca="false">H510+$D$6*($H$5-H510)*$H$7+(H509+$D$6*($H$5-H509)*$H$7-I509)</f>
        <v>3.29662069657413</v>
      </c>
      <c r="J510" s="0" t="n">
        <f aca="false">I510+$D$6*($H$5-I510)*$H$7+(I509+$D$6*($H$5-I509)*$H$7-J509)</f>
        <v>3.23321742092271</v>
      </c>
      <c r="K510" s="0" t="n">
        <f aca="false">J510+$D$6*($H$5-J510)*$H$7+(J509+$D$6*($H$5-J509)*$H$7-K509)</f>
        <v>3.14718597904893</v>
      </c>
      <c r="L510" s="0" t="n">
        <f aca="false">K510+$D$6*($H$5-K510)*$H$7+(K509+$D$6*($H$5-K509)*$H$7-L509)</f>
        <v>3.18590029561927</v>
      </c>
      <c r="M510" s="0" t="n">
        <f aca="false">L510+$D$6*($H$5-L510)*$H$7+(L509+$D$6*($H$5-L509)*$H$7-M509)</f>
        <v>3.13100901529889</v>
      </c>
      <c r="N510" s="0" t="n">
        <f aca="false">EXP(M510)</f>
        <v>22.8970713857981</v>
      </c>
      <c r="O510" s="0" t="n">
        <f aca="false">EXP(($H$9*LN(N510))+(1-$H$9)*$H$5+(($D$9^2)/(4*$D$6))*(1-$H$9^2))</f>
        <v>21.8572371716622</v>
      </c>
      <c r="P510" s="32" t="n">
        <f aca="false">(MAX(O510-$D$5,0))*$H$8</f>
        <v>0</v>
      </c>
      <c r="Q510" s="32" t="n">
        <f aca="false">AVERAGE(P509:P510)</f>
        <v>0.262750650974686</v>
      </c>
    </row>
    <row r="511" customFormat="false" ht="12.75" hidden="false" customHeight="false" outlineLevel="0" collapsed="false">
      <c r="A511" s="0" t="n">
        <v>246</v>
      </c>
      <c r="C511" s="20" t="n">
        <f aca="false">$H$6</f>
        <v>3.29212628660779</v>
      </c>
      <c r="D511" s="0" t="n">
        <f aca="true">C511+$D$6*($H$5-C511)*$H$7+$D$9*($H$7^0.5)*(NORMINV(RAND(),0,1))</f>
        <v>3.33310908260187</v>
      </c>
      <c r="E511" s="0" t="n">
        <f aca="true">D511+$D$6*($H$5-D511)*$H$7+$D$9*($H$7^0.5)*(NORMINV(RAND(),0,1))</f>
        <v>3.33488576204694</v>
      </c>
      <c r="F511" s="0" t="n">
        <f aca="true">E511+$D$6*($H$5-E511)*$H$7+$D$9*($H$7^0.5)*(NORMINV(RAND(),0,1))</f>
        <v>3.39003500521149</v>
      </c>
      <c r="G511" s="0" t="n">
        <f aca="true">F511+$D$6*($H$5-F511)*$H$7+$D$9*($H$7^0.5)*(NORMINV(RAND(),0,1))</f>
        <v>3.34897437448716</v>
      </c>
      <c r="H511" s="0" t="n">
        <f aca="true">G511+$D$6*($H$5-G511)*$H$7+$D$9*($H$7^0.5)*(NORMINV(RAND(),0,1))</f>
        <v>3.37535628224097</v>
      </c>
      <c r="I511" s="0" t="n">
        <f aca="true">H511+$D$6*($H$5-H511)*$H$7+$D$9*($H$7^0.5)*(NORMINV(RAND(),0,1))</f>
        <v>3.42819332634743</v>
      </c>
      <c r="J511" s="0" t="n">
        <f aca="true">I511+$D$6*($H$5-I511)*$H$7+$D$9*($H$7^0.5)*(NORMINV(RAND(),0,1))</f>
        <v>3.38834513301929</v>
      </c>
      <c r="K511" s="0" t="n">
        <f aca="true">J511+$D$6*($H$5-J511)*$H$7+$D$9*($H$7^0.5)*(NORMINV(RAND(),0,1))</f>
        <v>3.436893418673</v>
      </c>
      <c r="L511" s="0" t="n">
        <f aca="true">K511+$D$6*($H$5-K511)*$H$7+$D$9*($H$7^0.5)*(NORMINV(RAND(),0,1))</f>
        <v>3.55804358389642</v>
      </c>
      <c r="M511" s="0" t="n">
        <f aca="true">L511+$D$6*($H$5-L511)*$H$7+$D$9*($H$7^0.5)*(NORMINV(RAND(),0,1))</f>
        <v>3.57758013372964</v>
      </c>
      <c r="N511" s="0" t="n">
        <f aca="false">EXP(M511)</f>
        <v>35.7868366241907</v>
      </c>
      <c r="O511" s="0" t="n">
        <f aca="false">EXP(($H$9*LN(N511))+(1-$H$9)*$H$5+(($D$9^2)/(4*$D$6))*(1-$H$9^2))</f>
        <v>31.1005444743058</v>
      </c>
      <c r="P511" s="32" t="n">
        <f aca="false">(MAX(O511-$D$5,0))*$H$8</f>
        <v>7.51523037353624</v>
      </c>
    </row>
    <row r="512" customFormat="false" ht="12.75" hidden="false" customHeight="false" outlineLevel="0" collapsed="false">
      <c r="C512" s="20" t="n">
        <f aca="false">$H$6</f>
        <v>3.29212628660779</v>
      </c>
      <c r="D512" s="0" t="n">
        <f aca="false">C512+$D$6*($H$5-C512)*$H$7+(C511+$D$6*($H$5-C511)*$H$7-D511)</f>
        <v>3.22704392988583</v>
      </c>
      <c r="E512" s="0" t="n">
        <f aca="false">D512+$D$6*($H$5-D512)*$H$7+(D511+$D$6*($H$5-D511)*$H$7-E511)</f>
        <v>3.20173643934604</v>
      </c>
      <c r="F512" s="0" t="n">
        <f aca="false">E512+$D$6*($H$5-E512)*$H$7+(E511+$D$6*($H$5-E511)*$H$7-F511)</f>
        <v>3.12361171222863</v>
      </c>
      <c r="G512" s="0" t="n">
        <f aca="false">F512+$D$6*($H$5-F512)*$H$7+(F511+$D$6*($H$5-F511)*$H$7-G511)</f>
        <v>3.14223908042137</v>
      </c>
      <c r="H512" s="0" t="n">
        <f aca="false">G512+$D$6*($H$5-G512)*$H$7+(G511+$D$6*($H$5-G511)*$H$7-H511)</f>
        <v>3.09395333513171</v>
      </c>
      <c r="I512" s="0" t="n">
        <f aca="false">H512+$D$6*($H$5-H512)*$H$7+(H511+$D$6*($H$5-H511)*$H$7-I511)</f>
        <v>3.01972938405526</v>
      </c>
      <c r="J512" s="0" t="n">
        <f aca="false">I512+$D$6*($H$5-I512)*$H$7+(I511+$D$6*($H$5-I511)*$H$7-J511)</f>
        <v>3.0386954014179</v>
      </c>
      <c r="K512" s="0" t="n">
        <f aca="false">J512+$D$6*($H$5-J512)*$H$7+(J511+$D$6*($H$5-J511)*$H$7-K511)</f>
        <v>2.96975775915147</v>
      </c>
      <c r="L512" s="0" t="n">
        <f aca="false">K512+$D$6*($H$5-K512)*$H$7+(K511+$D$6*($H$5-K511)*$H$7-L511)</f>
        <v>2.8286994261314</v>
      </c>
      <c r="M512" s="0" t="n">
        <f aca="false">L512+$D$6*($H$5-L512)*$H$7+(L511+$D$6*($H$5-L511)*$H$7-M511)</f>
        <v>2.78972454126152</v>
      </c>
      <c r="N512" s="0" t="n">
        <f aca="false">EXP(M512)</f>
        <v>16.2765356702376</v>
      </c>
      <c r="O512" s="0" t="n">
        <f aca="false">EXP(($H$9*LN(N512))+(1-$H$9)*$H$5+(($D$9^2)/(4*$D$6))*(1-$H$9^2))</f>
        <v>16.6930456652645</v>
      </c>
      <c r="P512" s="32" t="n">
        <f aca="false">(MAX(O512-$D$5,0))*$H$8</f>
        <v>0</v>
      </c>
      <c r="Q512" s="32" t="n">
        <f aca="false">AVERAGE(P511:P512)</f>
        <v>3.75761518676812</v>
      </c>
    </row>
    <row r="513" customFormat="false" ht="12.75" hidden="false" customHeight="false" outlineLevel="0" collapsed="false">
      <c r="A513" s="0" t="n">
        <v>247</v>
      </c>
      <c r="C513" s="20" t="n">
        <f aca="false">$H$6</f>
        <v>3.29212628660779</v>
      </c>
      <c r="D513" s="0" t="n">
        <f aca="true">C513+$D$6*($H$5-C513)*$H$7+$D$9*($H$7^0.5)*(NORMINV(RAND(),0,1))</f>
        <v>3.19205984736431</v>
      </c>
      <c r="E513" s="0" t="n">
        <f aca="true">D513+$D$6*($H$5-D513)*$H$7+$D$9*($H$7^0.5)*(NORMINV(RAND(),0,1))</f>
        <v>3.18290436410161</v>
      </c>
      <c r="F513" s="0" t="n">
        <f aca="true">E513+$D$6*($H$5-E513)*$H$7+$D$9*($H$7^0.5)*(NORMINV(RAND(),0,1))</f>
        <v>3.18107655386002</v>
      </c>
      <c r="G513" s="0" t="n">
        <f aca="true">F513+$D$6*($H$5-F513)*$H$7+$D$9*($H$7^0.5)*(NORMINV(RAND(),0,1))</f>
        <v>3.11878709434727</v>
      </c>
      <c r="H513" s="0" t="n">
        <f aca="true">G513+$D$6*($H$5-G513)*$H$7+$D$9*($H$7^0.5)*(NORMINV(RAND(),0,1))</f>
        <v>3.17695301922252</v>
      </c>
      <c r="I513" s="0" t="n">
        <f aca="true">H513+$D$6*($H$5-H513)*$H$7+$D$9*($H$7^0.5)*(NORMINV(RAND(),0,1))</f>
        <v>3.12807875562721</v>
      </c>
      <c r="J513" s="0" t="n">
        <f aca="true">I513+$D$6*($H$5-I513)*$H$7+$D$9*($H$7^0.5)*(NORMINV(RAND(),0,1))</f>
        <v>3.17848702588107</v>
      </c>
      <c r="K513" s="0" t="n">
        <f aca="true">J513+$D$6*($H$5-J513)*$H$7+$D$9*($H$7^0.5)*(NORMINV(RAND(),0,1))</f>
        <v>3.10150427827881</v>
      </c>
      <c r="L513" s="0" t="n">
        <f aca="true">K513+$D$6*($H$5-K513)*$H$7+$D$9*($H$7^0.5)*(NORMINV(RAND(),0,1))</f>
        <v>3.18926850442143</v>
      </c>
      <c r="M513" s="0" t="n">
        <f aca="true">L513+$D$6*($H$5-L513)*$H$7+$D$9*($H$7^0.5)*(NORMINV(RAND(),0,1))</f>
        <v>3.07094338975162</v>
      </c>
      <c r="N513" s="0" t="n">
        <f aca="false">EXP(M513)</f>
        <v>21.5622346742083</v>
      </c>
      <c r="O513" s="0" t="n">
        <f aca="false">EXP(($H$9*LN(N513))+(1-$H$9)*$H$5+(($D$9^2)/(4*$D$6))*(1-$H$9^2))</f>
        <v>20.8445686341459</v>
      </c>
      <c r="P513" s="32" t="n">
        <f aca="false">(MAX(O513-$D$5,0))*$H$8</f>
        <v>0</v>
      </c>
    </row>
    <row r="514" customFormat="false" ht="12.75" hidden="false" customHeight="false" outlineLevel="0" collapsed="false">
      <c r="C514" s="20" t="n">
        <f aca="false">$H$6</f>
        <v>3.29212628660779</v>
      </c>
      <c r="D514" s="0" t="n">
        <f aca="false">C514+$D$6*($H$5-C514)*$H$7+(C513+$D$6*($H$5-C513)*$H$7-D513)</f>
        <v>3.36809316512339</v>
      </c>
      <c r="E514" s="0" t="n">
        <f aca="false">D514+$D$6*($H$5-D514)*$H$7+(D513+$D$6*($H$5-D513)*$H$7-E513)</f>
        <v>3.35371783729138</v>
      </c>
      <c r="F514" s="0" t="n">
        <f aca="false">E514+$D$6*($H$5-E514)*$H$7+(E513+$D$6*($H$5-E513)*$H$7-F513)</f>
        <v>3.33257016358009</v>
      </c>
      <c r="G514" s="0" t="n">
        <f aca="false">F514+$D$6*($H$5-F514)*$H$7+(F513+$D$6*($H$5-F513)*$H$7-G513)</f>
        <v>3.37242636056125</v>
      </c>
      <c r="H514" s="0" t="n">
        <f aca="false">G514+$D$6*($H$5-G514)*$H$7+(G513+$D$6*($H$5-G513)*$H$7-H513)</f>
        <v>3.29235659815017</v>
      </c>
      <c r="I514" s="0" t="n">
        <f aca="false">H514+$D$6*($H$5-H514)*$H$7+(H513+$D$6*($H$5-H513)*$H$7-I513)</f>
        <v>3.31984395477548</v>
      </c>
      <c r="J514" s="0" t="n">
        <f aca="false">I514+$D$6*($H$5-I514)*$H$7+(I513+$D$6*($H$5-I513)*$H$7-J513)</f>
        <v>3.24855350855612</v>
      </c>
      <c r="K514" s="0" t="n">
        <f aca="false">J514+$D$6*($H$5-J514)*$H$7+(J513+$D$6*($H$5-J513)*$H$7-K513)</f>
        <v>3.30514689954566</v>
      </c>
      <c r="L514" s="0" t="n">
        <f aca="false">K514+$D$6*($H$5-K514)*$H$7+(K513+$D$6*($H$5-K513)*$H$7-L513)</f>
        <v>3.19747450560639</v>
      </c>
      <c r="M514" s="0" t="n">
        <f aca="false">L514+$D$6*($H$5-L514)*$H$7+(L513+$D$6*($H$5-L513)*$H$7-M513)</f>
        <v>3.29636128523954</v>
      </c>
      <c r="N514" s="0" t="n">
        <f aca="false">EXP(M514)</f>
        <v>27.0141630327094</v>
      </c>
      <c r="O514" s="0" t="n">
        <f aca="false">EXP(($H$9*LN(N514))+(1-$H$9)*$H$5+(($D$9^2)/(4*$D$6))*(1-$H$9^2))</f>
        <v>24.9063829641323</v>
      </c>
      <c r="P514" s="32" t="n">
        <f aca="false">(MAX(O514-$D$5,0))*$H$8</f>
        <v>1.6231616849494</v>
      </c>
      <c r="Q514" s="32" t="n">
        <f aca="false">AVERAGE(P513:P514)</f>
        <v>0.8115808424747</v>
      </c>
    </row>
    <row r="515" customFormat="false" ht="12.75" hidden="false" customHeight="false" outlineLevel="0" collapsed="false">
      <c r="A515" s="0" t="n">
        <v>248</v>
      </c>
      <c r="C515" s="20" t="n">
        <f aca="false">$H$6</f>
        <v>3.29212628660779</v>
      </c>
      <c r="D515" s="0" t="n">
        <f aca="true">C515+$D$6*($H$5-C515)*$H$7+$D$9*($H$7^0.5)*(NORMINV(RAND(),0,1))</f>
        <v>3.32868078954358</v>
      </c>
      <c r="E515" s="0" t="n">
        <f aca="true">D515+$D$6*($H$5-D515)*$H$7+$D$9*($H$7^0.5)*(NORMINV(RAND(),0,1))</f>
        <v>3.19351724018196</v>
      </c>
      <c r="F515" s="0" t="n">
        <f aca="true">E515+$D$6*($H$5-E515)*$H$7+$D$9*($H$7^0.5)*(NORMINV(RAND(),0,1))</f>
        <v>3.27661027817873</v>
      </c>
      <c r="G515" s="0" t="n">
        <f aca="true">F515+$D$6*($H$5-F515)*$H$7+$D$9*($H$7^0.5)*(NORMINV(RAND(),0,1))</f>
        <v>3.16078561609142</v>
      </c>
      <c r="H515" s="0" t="n">
        <f aca="true">G515+$D$6*($H$5-G515)*$H$7+$D$9*($H$7^0.5)*(NORMINV(RAND(),0,1))</f>
        <v>3.16366749460949</v>
      </c>
      <c r="I515" s="0" t="n">
        <f aca="true">H515+$D$6*($H$5-H515)*$H$7+$D$9*($H$7^0.5)*(NORMINV(RAND(),0,1))</f>
        <v>3.23713873590144</v>
      </c>
      <c r="J515" s="0" t="n">
        <f aca="true">I515+$D$6*($H$5-I515)*$H$7+$D$9*($H$7^0.5)*(NORMINV(RAND(),0,1))</f>
        <v>3.19340115110723</v>
      </c>
      <c r="K515" s="0" t="n">
        <f aca="true">J515+$D$6*($H$5-J515)*$H$7+$D$9*($H$7^0.5)*(NORMINV(RAND(),0,1))</f>
        <v>3.0651924394946</v>
      </c>
      <c r="L515" s="0" t="n">
        <f aca="true">K515+$D$6*($H$5-K515)*$H$7+$D$9*($H$7^0.5)*(NORMINV(RAND(),0,1))</f>
        <v>3.0528364930954</v>
      </c>
      <c r="M515" s="0" t="n">
        <f aca="true">L515+$D$6*($H$5-L515)*$H$7+$D$9*($H$7^0.5)*(NORMINV(RAND(),0,1))</f>
        <v>3.11973298482065</v>
      </c>
      <c r="N515" s="0" t="n">
        <f aca="false">EXP(M515)</f>
        <v>22.6403335232921</v>
      </c>
      <c r="O515" s="0" t="n">
        <f aca="false">EXP(($H$9*LN(N515))+(1-$H$9)*$H$5+(($D$9^2)/(4*$D$6))*(1-$H$9^2))</f>
        <v>21.6634497346927</v>
      </c>
      <c r="P515" s="32" t="n">
        <f aca="false">(MAX(O515-$D$5,0))*$H$8</f>
        <v>0</v>
      </c>
    </row>
    <row r="516" customFormat="false" ht="12.75" hidden="false" customHeight="false" outlineLevel="0" collapsed="false">
      <c r="C516" s="20" t="n">
        <f aca="false">$H$6</f>
        <v>3.29212628660779</v>
      </c>
      <c r="D516" s="0" t="n">
        <f aca="false">C516+$D$6*($H$5-C516)*$H$7+(C515+$D$6*($H$5-C515)*$H$7-D515)</f>
        <v>3.23147222294412</v>
      </c>
      <c r="E516" s="0" t="n">
        <f aca="false">D516+$D$6*($H$5-D516)*$H$7+(D515+$D$6*($H$5-D515)*$H$7-E515)</f>
        <v>3.34310496121103</v>
      </c>
      <c r="F516" s="0" t="n">
        <f aca="false">E516+$D$6*($H$5-E516)*$H$7+(E515+$D$6*($H$5-E515)*$H$7-F515)</f>
        <v>3.23703643926139</v>
      </c>
      <c r="G516" s="0" t="n">
        <f aca="false">F516+$D$6*($H$5-F516)*$H$7+(F515+$D$6*($H$5-F515)*$H$7-G515)</f>
        <v>3.33042783881711</v>
      </c>
      <c r="H516" s="0" t="n">
        <f aca="false">G516+$D$6*($H$5-G516)*$H$7+(G515+$D$6*($H$5-G515)*$H$7-H515)</f>
        <v>3.3056421227632</v>
      </c>
      <c r="I516" s="0" t="n">
        <f aca="false">H516+$D$6*($H$5-H516)*$H$7+(H515+$D$6*($H$5-H515)*$H$7-I515)</f>
        <v>3.21078397450125</v>
      </c>
      <c r="J516" s="0" t="n">
        <f aca="false">I516+$D$6*($H$5-I516)*$H$7+(I515+$D$6*($H$5-I515)*$H$7-J515)</f>
        <v>3.23363938332996</v>
      </c>
      <c r="K516" s="0" t="n">
        <f aca="false">J516+$D$6*($H$5-J516)*$H$7+(J515+$D$6*($H$5-J515)*$H$7-K515)</f>
        <v>3.34145873832987</v>
      </c>
      <c r="L516" s="0" t="n">
        <f aca="false">K516+$D$6*($H$5-K516)*$H$7+(K515+$D$6*($H$5-K515)*$H$7-L515)</f>
        <v>3.33390651693241</v>
      </c>
      <c r="M516" s="0" t="n">
        <f aca="false">L516+$D$6*($H$5-L516)*$H$7+(L515+$D$6*($H$5-L515)*$H$7-M515)</f>
        <v>3.24757169017051</v>
      </c>
      <c r="N516" s="0" t="n">
        <f aca="false">EXP(M516)</f>
        <v>25.727788958557</v>
      </c>
      <c r="O516" s="0" t="n">
        <f aca="false">EXP(($H$9*LN(N516))+(1-$H$9)*$H$5+(($D$9^2)/(4*$D$6))*(1-$H$9^2))</f>
        <v>23.9649185832472</v>
      </c>
      <c r="P516" s="32" t="n">
        <f aca="false">(MAX(O516-$D$5,0))*$H$8</f>
        <v>0.727613063732106</v>
      </c>
      <c r="Q516" s="32" t="n">
        <f aca="false">AVERAGE(P515:P516)</f>
        <v>0.363806531866053</v>
      </c>
    </row>
    <row r="517" customFormat="false" ht="12.75" hidden="false" customHeight="false" outlineLevel="0" collapsed="false">
      <c r="A517" s="0" t="n">
        <v>249</v>
      </c>
      <c r="C517" s="20" t="n">
        <f aca="false">$H$6</f>
        <v>3.29212628660779</v>
      </c>
      <c r="D517" s="0" t="n">
        <f aca="true">C517+$D$6*($H$5-C517)*$H$7+$D$9*($H$7^0.5)*(NORMINV(RAND(),0,1))</f>
        <v>3.27639536025132</v>
      </c>
      <c r="E517" s="0" t="n">
        <f aca="true">D517+$D$6*($H$5-D517)*$H$7+$D$9*($H$7^0.5)*(NORMINV(RAND(),0,1))</f>
        <v>3.31839382837933</v>
      </c>
      <c r="F517" s="0" t="n">
        <f aca="true">E517+$D$6*($H$5-E517)*$H$7+$D$9*($H$7^0.5)*(NORMINV(RAND(),0,1))</f>
        <v>3.37372902597667</v>
      </c>
      <c r="G517" s="0" t="n">
        <f aca="true">F517+$D$6*($H$5-F517)*$H$7+$D$9*($H$7^0.5)*(NORMINV(RAND(),0,1))</f>
        <v>3.0771967718669</v>
      </c>
      <c r="H517" s="0" t="n">
        <f aca="true">G517+$D$6*($H$5-G517)*$H$7+$D$9*($H$7^0.5)*(NORMINV(RAND(),0,1))</f>
        <v>3.19653502577721</v>
      </c>
      <c r="I517" s="0" t="n">
        <f aca="true">H517+$D$6*($H$5-H517)*$H$7+$D$9*($H$7^0.5)*(NORMINV(RAND(),0,1))</f>
        <v>3.17085325377392</v>
      </c>
      <c r="J517" s="0" t="n">
        <f aca="true">I517+$D$6*($H$5-I517)*$H$7+$D$9*($H$7^0.5)*(NORMINV(RAND(),0,1))</f>
        <v>3.35456889008136</v>
      </c>
      <c r="K517" s="0" t="n">
        <f aca="true">J517+$D$6*($H$5-J517)*$H$7+$D$9*($H$7^0.5)*(NORMINV(RAND(),0,1))</f>
        <v>3.43275568493565</v>
      </c>
      <c r="L517" s="0" t="n">
        <f aca="true">K517+$D$6*($H$5-K517)*$H$7+$D$9*($H$7^0.5)*(NORMINV(RAND(),0,1))</f>
        <v>3.32904002828993</v>
      </c>
      <c r="M517" s="0" t="n">
        <f aca="true">L517+$D$6*($H$5-L517)*$H$7+$D$9*($H$7^0.5)*(NORMINV(RAND(),0,1))</f>
        <v>3.32892277641334</v>
      </c>
      <c r="N517" s="0" t="n">
        <f aca="false">EXP(M517)</f>
        <v>27.9082620667374</v>
      </c>
      <c r="O517" s="0" t="n">
        <f aca="false">EXP(($H$9*LN(N517))+(1-$H$9)*$H$5+(($D$9^2)/(4*$D$6))*(1-$H$9^2))</f>
        <v>25.5551931654676</v>
      </c>
      <c r="P517" s="32" t="n">
        <f aca="false">(MAX(O517-$D$5,0))*$H$8</f>
        <v>2.24032903937579</v>
      </c>
    </row>
    <row r="518" customFormat="false" ht="12.75" hidden="false" customHeight="false" outlineLevel="0" collapsed="false">
      <c r="C518" s="20" t="n">
        <f aca="false">$H$6</f>
        <v>3.29212628660779</v>
      </c>
      <c r="D518" s="0" t="n">
        <f aca="false">C518+$D$6*($H$5-C518)*$H$7+(C517+$D$6*($H$5-C517)*$H$7-D517)</f>
        <v>3.28375765223638</v>
      </c>
      <c r="E518" s="0" t="n">
        <f aca="false">D518+$D$6*($H$5-D518)*$H$7+(D517+$D$6*($H$5-D517)*$H$7-E517)</f>
        <v>3.21822837301366</v>
      </c>
      <c r="F518" s="0" t="n">
        <f aca="false">E518+$D$6*($H$5-E518)*$H$7+(E517+$D$6*($H$5-E517)*$H$7-F517)</f>
        <v>3.13991769146344</v>
      </c>
      <c r="G518" s="0" t="n">
        <f aca="false">F518+$D$6*($H$5-F518)*$H$7+(F517+$D$6*($H$5-F517)*$H$7-G517)</f>
        <v>3.41401668304163</v>
      </c>
      <c r="H518" s="0" t="n">
        <f aca="false">G518+$D$6*($H$5-G518)*$H$7+(G517+$D$6*($H$5-G517)*$H$7-H517)</f>
        <v>3.27277459159548</v>
      </c>
      <c r="I518" s="0" t="n">
        <f aca="false">H518+$D$6*($H$5-H518)*$H$7+(H517+$D$6*($H$5-H517)*$H$7-I517)</f>
        <v>3.27706945662877</v>
      </c>
      <c r="J518" s="0" t="n">
        <f aca="false">I518+$D$6*($H$5-I518)*$H$7+(I517+$D$6*($H$5-I517)*$H$7-J517)</f>
        <v>3.07247164435583</v>
      </c>
      <c r="K518" s="0" t="n">
        <f aca="false">J518+$D$6*($H$5-J518)*$H$7+(J517+$D$6*($H$5-J517)*$H$7-K517)</f>
        <v>2.97389549288882</v>
      </c>
      <c r="L518" s="0" t="n">
        <f aca="false">K518+$D$6*($H$5-K518)*$H$7+(K517+$D$6*($H$5-K517)*$H$7-L517)</f>
        <v>3.05770298173788</v>
      </c>
      <c r="M518" s="0" t="n">
        <f aca="false">L518+$D$6*($H$5-L518)*$H$7+(L517+$D$6*($H$5-L517)*$H$7-M517)</f>
        <v>3.03838189857781</v>
      </c>
      <c r="N518" s="0" t="n">
        <f aca="false">EXP(M518)</f>
        <v>20.8714437841273</v>
      </c>
      <c r="O518" s="0" t="n">
        <f aca="false">EXP(($H$9*LN(N518))+(1-$H$9)*$H$5+(($D$9^2)/(4*$D$6))*(1-$H$9^2))</f>
        <v>20.3153545255026</v>
      </c>
      <c r="P518" s="32" t="n">
        <f aca="false">(MAX(O518-$D$5,0))*$H$8</f>
        <v>0</v>
      </c>
      <c r="Q518" s="32" t="n">
        <f aca="false">AVERAGE(P517:P518)</f>
        <v>1.1201645196879</v>
      </c>
    </row>
    <row r="519" customFormat="false" ht="12.75" hidden="false" customHeight="false" outlineLevel="0" collapsed="false">
      <c r="A519" s="0" t="n">
        <v>250</v>
      </c>
      <c r="C519" s="20" t="n">
        <f aca="false">$H$6</f>
        <v>3.29212628660779</v>
      </c>
      <c r="D519" s="0" t="n">
        <f aca="true">C519+$D$6*($H$5-C519)*$H$7+$D$9*($H$7^0.5)*(NORMINV(RAND(),0,1))</f>
        <v>3.30196742959163</v>
      </c>
      <c r="E519" s="0" t="n">
        <f aca="true">D519+$D$6*($H$5-D519)*$H$7+$D$9*($H$7^0.5)*(NORMINV(RAND(),0,1))</f>
        <v>3.30927059161783</v>
      </c>
      <c r="F519" s="0" t="n">
        <f aca="true">E519+$D$6*($H$5-E519)*$H$7+$D$9*($H$7^0.5)*(NORMINV(RAND(),0,1))</f>
        <v>3.25211458701534</v>
      </c>
      <c r="G519" s="0" t="n">
        <f aca="true">F519+$D$6*($H$5-F519)*$H$7+$D$9*($H$7^0.5)*(NORMINV(RAND(),0,1))</f>
        <v>3.33202104315809</v>
      </c>
      <c r="H519" s="0" t="n">
        <f aca="true">G519+$D$6*($H$5-G519)*$H$7+$D$9*($H$7^0.5)*(NORMINV(RAND(),0,1))</f>
        <v>3.39827713338077</v>
      </c>
      <c r="I519" s="0" t="n">
        <f aca="true">H519+$D$6*($H$5-H519)*$H$7+$D$9*($H$7^0.5)*(NORMINV(RAND(),0,1))</f>
        <v>3.405400017972</v>
      </c>
      <c r="J519" s="0" t="n">
        <f aca="true">I519+$D$6*($H$5-I519)*$H$7+$D$9*($H$7^0.5)*(NORMINV(RAND(),0,1))</f>
        <v>3.32827372710599</v>
      </c>
      <c r="K519" s="0" t="n">
        <f aca="true">J519+$D$6*($H$5-J519)*$H$7+$D$9*($H$7^0.5)*(NORMINV(RAND(),0,1))</f>
        <v>3.28911422884589</v>
      </c>
      <c r="L519" s="0" t="n">
        <f aca="true">K519+$D$6*($H$5-K519)*$H$7+$D$9*($H$7^0.5)*(NORMINV(RAND(),0,1))</f>
        <v>3.31642006037663</v>
      </c>
      <c r="M519" s="0" t="n">
        <f aca="true">L519+$D$6*($H$5-L519)*$H$7+$D$9*($H$7^0.5)*(NORMINV(RAND(),0,1))</f>
        <v>3.28491291362701</v>
      </c>
      <c r="N519" s="0" t="n">
        <f aca="false">EXP(M519)</f>
        <v>26.7066584275946</v>
      </c>
      <c r="O519" s="0" t="n">
        <f aca="false">EXP(($H$9*LN(N519))+(1-$H$9)*$H$5+(($D$9^2)/(4*$D$6))*(1-$H$9^2))</f>
        <v>24.6822018720073</v>
      </c>
      <c r="P519" s="32" t="n">
        <f aca="false">(MAX(O519-$D$5,0))*$H$8</f>
        <v>1.40991403370339</v>
      </c>
    </row>
    <row r="520" customFormat="false" ht="12.75" hidden="false" customHeight="false" outlineLevel="0" collapsed="false">
      <c r="C520" s="20" t="n">
        <f aca="false">$H$6</f>
        <v>3.29212628660779</v>
      </c>
      <c r="D520" s="0" t="n">
        <f aca="false">C520+$D$6*($H$5-C520)*$H$7+(C519+$D$6*($H$5-C519)*$H$7-D519)</f>
        <v>3.25818558289607</v>
      </c>
      <c r="E520" s="0" t="n">
        <f aca="false">D520+$D$6*($H$5-D520)*$H$7+(D519+$D$6*($H$5-D519)*$H$7-E519)</f>
        <v>3.22735160977516</v>
      </c>
      <c r="F520" s="0" t="n">
        <f aca="false">E520+$D$6*($H$5-E520)*$H$7+(E519+$D$6*($H$5-E519)*$H$7-F519)</f>
        <v>3.26153213042477</v>
      </c>
      <c r="G520" s="0" t="n">
        <f aca="false">F520+$D$6*($H$5-F520)*$H$7+(F519+$D$6*($H$5-F519)*$H$7-G519)</f>
        <v>3.15919241175044</v>
      </c>
      <c r="H520" s="0" t="n">
        <f aca="false">G520+$D$6*($H$5-G520)*$H$7+(G519+$D$6*($H$5-G519)*$H$7-H519)</f>
        <v>3.07103248399191</v>
      </c>
      <c r="I520" s="0" t="n">
        <f aca="false">H520+$D$6*($H$5-H520)*$H$7+(H519+$D$6*($H$5-H519)*$H$7-I519)</f>
        <v>3.04252269243069</v>
      </c>
      <c r="J520" s="0" t="n">
        <f aca="false">I520+$D$6*($H$5-I520)*$H$7+(I519+$D$6*($H$5-I519)*$H$7-J519)</f>
        <v>3.0987668073312</v>
      </c>
      <c r="K520" s="0" t="n">
        <f aca="false">J520+$D$6*($H$5-J520)*$H$7+(J519+$D$6*($H$5-J519)*$H$7-K519)</f>
        <v>3.11753694897858</v>
      </c>
      <c r="L520" s="0" t="n">
        <f aca="false">K520+$D$6*($H$5-K520)*$H$7+(K519+$D$6*($H$5-K519)*$H$7-L519)</f>
        <v>3.07032294965119</v>
      </c>
      <c r="M520" s="0" t="n">
        <f aca="false">L520+$D$6*($H$5-L520)*$H$7+(L519+$D$6*($H$5-L519)*$H$7-M519)</f>
        <v>3.08239176136415</v>
      </c>
      <c r="N520" s="0" t="n">
        <f aca="false">EXP(M520)</f>
        <v>21.8105055867548</v>
      </c>
      <c r="O520" s="0" t="n">
        <f aca="false">EXP(($H$9*LN(N520))+(1-$H$9)*$H$5+(($D$9^2)/(4*$D$6))*(1-$H$9^2))</f>
        <v>21.0338936459706</v>
      </c>
      <c r="P520" s="32" t="n">
        <f aca="false">(MAX(O520-$D$5,0))*$H$8</f>
        <v>0</v>
      </c>
      <c r="Q520" s="32" t="n">
        <f aca="false">AVERAGE(P519:P520)</f>
        <v>0.704957016851695</v>
      </c>
    </row>
    <row r="521" customFormat="false" ht="12.75" hidden="false" customHeight="false" outlineLevel="0" collapsed="false">
      <c r="A521" s="0" t="n">
        <v>251</v>
      </c>
      <c r="C521" s="20" t="n">
        <f aca="false">$H$6</f>
        <v>3.29212628660779</v>
      </c>
      <c r="D521" s="0" t="n">
        <f aca="true">C521+$D$6*($H$5-C521)*$H$7+$D$9*($H$7^0.5)*(NORMINV(RAND(),0,1))</f>
        <v>3.26514640963417</v>
      </c>
      <c r="E521" s="0" t="n">
        <f aca="true">D521+$D$6*($H$5-D521)*$H$7+$D$9*($H$7^0.5)*(NORMINV(RAND(),0,1))</f>
        <v>3.34566931332821</v>
      </c>
      <c r="F521" s="0" t="n">
        <f aca="true">E521+$D$6*($H$5-E521)*$H$7+$D$9*($H$7^0.5)*(NORMINV(RAND(),0,1))</f>
        <v>3.29494154069821</v>
      </c>
      <c r="G521" s="0" t="n">
        <f aca="true">F521+$D$6*($H$5-F521)*$H$7+$D$9*($H$7^0.5)*(NORMINV(RAND(),0,1))</f>
        <v>3.38829939959304</v>
      </c>
      <c r="H521" s="0" t="n">
        <f aca="true">G521+$D$6*($H$5-G521)*$H$7+$D$9*($H$7^0.5)*(NORMINV(RAND(),0,1))</f>
        <v>3.35855791571635</v>
      </c>
      <c r="I521" s="0" t="n">
        <f aca="true">H521+$D$6*($H$5-H521)*$H$7+$D$9*($H$7^0.5)*(NORMINV(RAND(),0,1))</f>
        <v>3.33561336569099</v>
      </c>
      <c r="J521" s="0" t="n">
        <f aca="true">I521+$D$6*($H$5-I521)*$H$7+$D$9*($H$7^0.5)*(NORMINV(RAND(),0,1))</f>
        <v>3.39840895899975</v>
      </c>
      <c r="K521" s="0" t="n">
        <f aca="true">J521+$D$6*($H$5-J521)*$H$7+$D$9*($H$7^0.5)*(NORMINV(RAND(),0,1))</f>
        <v>3.32170511661181</v>
      </c>
      <c r="L521" s="0" t="n">
        <f aca="true">K521+$D$6*($H$5-K521)*$H$7+$D$9*($H$7^0.5)*(NORMINV(RAND(),0,1))</f>
        <v>3.33139443719388</v>
      </c>
      <c r="M521" s="0" t="n">
        <f aca="true">L521+$D$6*($H$5-L521)*$H$7+$D$9*($H$7^0.5)*(NORMINV(RAND(),0,1))</f>
        <v>3.34131103739064</v>
      </c>
      <c r="N521" s="0" t="n">
        <f aca="false">EXP(M521)</f>
        <v>28.2561472980386</v>
      </c>
      <c r="O521" s="0" t="n">
        <f aca="false">EXP(($H$9*LN(N521))+(1-$H$9)*$H$5+(($D$9^2)/(4*$D$6))*(1-$H$9^2))</f>
        <v>25.8064525658182</v>
      </c>
      <c r="P521" s="32" t="n">
        <f aca="false">(MAX(O521-$D$5,0))*$H$8</f>
        <v>2.47933437417169</v>
      </c>
    </row>
    <row r="522" customFormat="false" ht="12.75" hidden="false" customHeight="false" outlineLevel="0" collapsed="false">
      <c r="C522" s="20" t="n">
        <f aca="false">$H$6</f>
        <v>3.29212628660779</v>
      </c>
      <c r="D522" s="0" t="n">
        <f aca="false">C522+$D$6*($H$5-C522)*$H$7+(C521+$D$6*($H$5-C521)*$H$7-D521)</f>
        <v>3.29500660285353</v>
      </c>
      <c r="E522" s="0" t="n">
        <f aca="false">D522+$D$6*($H$5-D522)*$H$7+(D521+$D$6*($H$5-D521)*$H$7-E521)</f>
        <v>3.19095288806478</v>
      </c>
      <c r="F522" s="0" t="n">
        <f aca="false">E522+$D$6*($H$5-E522)*$H$7+(E521+$D$6*($H$5-E521)*$H$7-F521)</f>
        <v>3.21870517674191</v>
      </c>
      <c r="G522" s="0" t="n">
        <f aca="false">F522+$D$6*($H$5-F522)*$H$7+(F521+$D$6*($H$5-F521)*$H$7-G521)</f>
        <v>3.10291405531549</v>
      </c>
      <c r="H522" s="0" t="n">
        <f aca="false">G522+$D$6*($H$5-G522)*$H$7+(G521+$D$6*($H$5-G521)*$H$7-H521)</f>
        <v>3.11075170165634</v>
      </c>
      <c r="I522" s="0" t="n">
        <f aca="false">H522+$D$6*($H$5-H522)*$H$7+(H521+$D$6*($H$5-H521)*$H$7-I521)</f>
        <v>3.11230934471171</v>
      </c>
      <c r="J522" s="0" t="n">
        <f aca="false">I522+$D$6*($H$5-I522)*$H$7+(I521+$D$6*($H$5-I521)*$H$7-J521)</f>
        <v>3.02863157543744</v>
      </c>
      <c r="K522" s="0" t="n">
        <f aca="false">J522+$D$6*($H$5-J522)*$H$7+(J521+$D$6*($H$5-J521)*$H$7-K521)</f>
        <v>3.08494606121266</v>
      </c>
      <c r="L522" s="0" t="n">
        <f aca="false">K522+$D$6*($H$5-K522)*$H$7+(K521+$D$6*($H$5-K521)*$H$7-L521)</f>
        <v>3.05534857283394</v>
      </c>
      <c r="M522" s="0" t="n">
        <f aca="false">L522+$D$6*($H$5-L522)*$H$7+(L521+$D$6*($H$5-L521)*$H$7-M521)</f>
        <v>3.02599363760052</v>
      </c>
      <c r="N522" s="0" t="n">
        <f aca="false">EXP(M522)</f>
        <v>20.6144778583822</v>
      </c>
      <c r="O522" s="0" t="n">
        <f aca="false">EXP(($H$9*LN(N522))+(1-$H$9)*$H$5+(($D$9^2)/(4*$D$6))*(1-$H$9^2))</f>
        <v>20.1175581107119</v>
      </c>
      <c r="P522" s="32" t="n">
        <f aca="false">(MAX(O522-$D$5,0))*$H$8</f>
        <v>0</v>
      </c>
      <c r="Q522" s="32" t="n">
        <f aca="false">AVERAGE(P521:P522)</f>
        <v>1.23966718708584</v>
      </c>
    </row>
    <row r="523" customFormat="false" ht="12.75" hidden="false" customHeight="false" outlineLevel="0" collapsed="false">
      <c r="A523" s="0" t="n">
        <v>252</v>
      </c>
      <c r="C523" s="20" t="n">
        <f aca="false">$H$6</f>
        <v>3.29212628660779</v>
      </c>
      <c r="D523" s="0" t="n">
        <f aca="true">C523+$D$6*($H$5-C523)*$H$7+$D$9*($H$7^0.5)*(NORMINV(RAND(),0,1))</f>
        <v>3.10026986600809</v>
      </c>
      <c r="E523" s="0" t="n">
        <f aca="true">D523+$D$6*($H$5-D523)*$H$7+$D$9*($H$7^0.5)*(NORMINV(RAND(),0,1))</f>
        <v>3.11817961104746</v>
      </c>
      <c r="F523" s="0" t="n">
        <f aca="true">E523+$D$6*($H$5-E523)*$H$7+$D$9*($H$7^0.5)*(NORMINV(RAND(),0,1))</f>
        <v>3.08218748288661</v>
      </c>
      <c r="G523" s="0" t="n">
        <f aca="true">F523+$D$6*($H$5-F523)*$H$7+$D$9*($H$7^0.5)*(NORMINV(RAND(),0,1))</f>
        <v>3.0044498237067</v>
      </c>
      <c r="H523" s="0" t="n">
        <f aca="true">G523+$D$6*($H$5-G523)*$H$7+$D$9*($H$7^0.5)*(NORMINV(RAND(),0,1))</f>
        <v>3.00919440500228</v>
      </c>
      <c r="I523" s="0" t="n">
        <f aca="true">H523+$D$6*($H$5-H523)*$H$7+$D$9*($H$7^0.5)*(NORMINV(RAND(),0,1))</f>
        <v>2.95736241645704</v>
      </c>
      <c r="J523" s="0" t="n">
        <f aca="true">I523+$D$6*($H$5-I523)*$H$7+$D$9*($H$7^0.5)*(NORMINV(RAND(),0,1))</f>
        <v>2.89078593569023</v>
      </c>
      <c r="K523" s="0" t="n">
        <f aca="true">J523+$D$6*($H$5-J523)*$H$7+$D$9*($H$7^0.5)*(NORMINV(RAND(),0,1))</f>
        <v>2.77534475727852</v>
      </c>
      <c r="L523" s="0" t="n">
        <f aca="true">K523+$D$6*($H$5-K523)*$H$7+$D$9*($H$7^0.5)*(NORMINV(RAND(),0,1))</f>
        <v>2.67671672499919</v>
      </c>
      <c r="M523" s="0" t="n">
        <f aca="true">L523+$D$6*($H$5-L523)*$H$7+$D$9*($H$7^0.5)*(NORMINV(RAND(),0,1))</f>
        <v>2.65990173293158</v>
      </c>
      <c r="N523" s="0" t="n">
        <f aca="false">EXP(M523)</f>
        <v>14.2948843132818</v>
      </c>
      <c r="O523" s="0" t="n">
        <f aca="false">EXP(($H$9*LN(N523))+(1-$H$9)*$H$5+(($D$9^2)/(4*$D$6))*(1-$H$9^2))</f>
        <v>15.0663029954477</v>
      </c>
      <c r="P523" s="32" t="n">
        <f aca="false">(MAX(O523-$D$5,0))*$H$8</f>
        <v>0</v>
      </c>
    </row>
    <row r="524" customFormat="false" ht="12.75" hidden="false" customHeight="false" outlineLevel="0" collapsed="false">
      <c r="C524" s="20" t="n">
        <f aca="false">$H$6</f>
        <v>3.29212628660779</v>
      </c>
      <c r="D524" s="0" t="n">
        <f aca="false">C524+$D$6*($H$5-C524)*$H$7+(C523+$D$6*($H$5-C523)*$H$7-D523)</f>
        <v>3.45988314647961</v>
      </c>
      <c r="E524" s="0" t="n">
        <f aca="false">D524+$D$6*($H$5-D524)*$H$7+(D523+$D$6*($H$5-D523)*$H$7-E523)</f>
        <v>3.41844259034553</v>
      </c>
      <c r="F524" s="0" t="n">
        <f aca="false">E524+$D$6*($H$5-E524)*$H$7+(E523+$D$6*($H$5-E523)*$H$7-F523)</f>
        <v>3.4314592345535</v>
      </c>
      <c r="G524" s="0" t="n">
        <f aca="false">F524+$D$6*($H$5-F524)*$H$7+(F523+$D$6*($H$5-F523)*$H$7-G523)</f>
        <v>3.48676363120183</v>
      </c>
      <c r="H524" s="0" t="n">
        <f aca="false">G524+$D$6*($H$5-G524)*$H$7+(G523+$D$6*($H$5-G523)*$H$7-H523)</f>
        <v>3.4601152123704</v>
      </c>
      <c r="I524" s="0" t="n">
        <f aca="false">H524+$D$6*($H$5-H524)*$H$7+(H523+$D$6*($H$5-H523)*$H$7-I523)</f>
        <v>3.49056029394565</v>
      </c>
      <c r="J524" s="0" t="n">
        <f aca="false">I524+$D$6*($H$5-I524)*$H$7+(I523+$D$6*($H$5-I523)*$H$7-J523)</f>
        <v>3.53625459874696</v>
      </c>
      <c r="K524" s="0" t="n">
        <f aca="false">J524+$D$6*($H$5-J524)*$H$7+(J523+$D$6*($H$5-J523)*$H$7-K523)</f>
        <v>3.63130642054596</v>
      </c>
      <c r="L524" s="0" t="n">
        <f aca="false">K524+$D$6*($H$5-K524)*$H$7+(K523+$D$6*($H$5-K523)*$H$7-L523)</f>
        <v>3.71002628502862</v>
      </c>
      <c r="M524" s="0" t="n">
        <f aca="false">L524+$D$6*($H$5-L524)*$H$7+(L523+$D$6*($H$5-L523)*$H$7-M523)</f>
        <v>3.70740294205958</v>
      </c>
      <c r="N524" s="0" t="n">
        <f aca="false">EXP(M524)</f>
        <v>40.7478444786993</v>
      </c>
      <c r="O524" s="0" t="n">
        <f aca="false">EXP(($H$9*LN(N524))+(1-$H$9)*$H$5+(($D$9^2)/(4*$D$6))*(1-$H$9^2))</f>
        <v>34.4585403121817</v>
      </c>
      <c r="P524" s="32" t="n">
        <f aca="false">(MAX(O524-$D$5,0))*$H$8</f>
        <v>10.7094548218747</v>
      </c>
      <c r="Q524" s="32" t="n">
        <f aca="false">AVERAGE(P523:P524)</f>
        <v>5.35472741093736</v>
      </c>
    </row>
    <row r="525" customFormat="false" ht="12.75" hidden="false" customHeight="false" outlineLevel="0" collapsed="false">
      <c r="A525" s="0" t="n">
        <v>253</v>
      </c>
      <c r="C525" s="20" t="n">
        <f aca="false">$H$6</f>
        <v>3.29212628660779</v>
      </c>
      <c r="D525" s="0" t="n">
        <f aca="true">C525+$D$6*($H$5-C525)*$H$7+$D$9*($H$7^0.5)*(NORMINV(RAND(),0,1))</f>
        <v>3.44430354408085</v>
      </c>
      <c r="E525" s="0" t="n">
        <f aca="true">D525+$D$6*($H$5-D525)*$H$7+$D$9*($H$7^0.5)*(NORMINV(RAND(),0,1))</f>
        <v>3.56841281213404</v>
      </c>
      <c r="F525" s="0" t="n">
        <f aca="true">E525+$D$6*($H$5-E525)*$H$7+$D$9*($H$7^0.5)*(NORMINV(RAND(),0,1))</f>
        <v>3.60937195082577</v>
      </c>
      <c r="G525" s="0" t="n">
        <f aca="true">F525+$D$6*($H$5-F525)*$H$7+$D$9*($H$7^0.5)*(NORMINV(RAND(),0,1))</f>
        <v>3.57865093114405</v>
      </c>
      <c r="H525" s="0" t="n">
        <f aca="true">G525+$D$6*($H$5-G525)*$H$7+$D$9*($H$7^0.5)*(NORMINV(RAND(),0,1))</f>
        <v>3.6729781831575</v>
      </c>
      <c r="I525" s="0" t="n">
        <f aca="true">H525+$D$6*($H$5-H525)*$H$7+$D$9*($H$7^0.5)*(NORMINV(RAND(),0,1))</f>
        <v>3.45577714395855</v>
      </c>
      <c r="J525" s="0" t="n">
        <f aca="true">I525+$D$6*($H$5-I525)*$H$7+$D$9*($H$7^0.5)*(NORMINV(RAND(),0,1))</f>
        <v>3.3175839845937</v>
      </c>
      <c r="K525" s="0" t="n">
        <f aca="true">J525+$D$6*($H$5-J525)*$H$7+$D$9*($H$7^0.5)*(NORMINV(RAND(),0,1))</f>
        <v>3.27144402425263</v>
      </c>
      <c r="L525" s="0" t="n">
        <f aca="true">K525+$D$6*($H$5-K525)*$H$7+$D$9*($H$7^0.5)*(NORMINV(RAND(),0,1))</f>
        <v>3.20073882816684</v>
      </c>
      <c r="M525" s="0" t="n">
        <f aca="true">L525+$D$6*($H$5-L525)*$H$7+$D$9*($H$7^0.5)*(NORMINV(RAND(),0,1))</f>
        <v>3.29064957584519</v>
      </c>
      <c r="N525" s="0" t="n">
        <f aca="false">EXP(M525)</f>
        <v>26.8603057961284</v>
      </c>
      <c r="O525" s="0" t="n">
        <f aca="false">EXP(($H$9*LN(N525))+(1-$H$9)*$H$5+(($D$9^2)/(4*$D$6))*(1-$H$9^2))</f>
        <v>24.7942833586208</v>
      </c>
      <c r="P525" s="32" t="n">
        <f aca="false">(MAX(O525-$D$5,0))*$H$8</f>
        <v>1.51652924171191</v>
      </c>
    </row>
    <row r="526" customFormat="false" ht="12.75" hidden="false" customHeight="false" outlineLevel="0" collapsed="false">
      <c r="C526" s="20" t="n">
        <f aca="false">$H$6</f>
        <v>3.29212628660779</v>
      </c>
      <c r="D526" s="0" t="n">
        <f aca="false">C526+$D$6*($H$5-C526)*$H$7+(C525+$D$6*($H$5-C525)*$H$7-D525)</f>
        <v>3.11584946840685</v>
      </c>
      <c r="E526" s="0" t="n">
        <f aca="false">D526+$D$6*($H$5-D526)*$H$7+(D525+$D$6*($H$5-D525)*$H$7-E525)</f>
        <v>2.96820938925895</v>
      </c>
      <c r="F526" s="0" t="n">
        <f aca="false">E526+$D$6*($H$5-E526)*$H$7+(E525+$D$6*($H$5-E525)*$H$7-F525)</f>
        <v>2.90427476661435</v>
      </c>
      <c r="G526" s="0" t="n">
        <f aca="false">F526+$D$6*($H$5-F526)*$H$7+(F525+$D$6*($H$5-F525)*$H$7-G525)</f>
        <v>2.91256252376448</v>
      </c>
      <c r="H526" s="0" t="n">
        <f aca="false">G526+$D$6*($H$5-G526)*$H$7+(G525+$D$6*($H$5-G525)*$H$7-H525)</f>
        <v>2.79633143421518</v>
      </c>
      <c r="I526" s="0" t="n">
        <f aca="false">H526+$D$6*($H$5-H526)*$H$7+(H525+$D$6*($H$5-H525)*$H$7-I525)</f>
        <v>2.99214556644414</v>
      </c>
      <c r="J526" s="0" t="n">
        <f aca="false">I526+$D$6*($H$5-I526)*$H$7+(I525+$D$6*($H$5-I525)*$H$7-J525)</f>
        <v>3.10945654984348</v>
      </c>
      <c r="K526" s="0" t="n">
        <f aca="false">J526+$D$6*($H$5-J526)*$H$7+(J525+$D$6*($H$5-J525)*$H$7-K525)</f>
        <v>3.13520715357184</v>
      </c>
      <c r="L526" s="0" t="n">
        <f aca="false">K526+$D$6*($H$5-K526)*$H$7+(K525+$D$6*($H$5-K525)*$H$7-L525)</f>
        <v>3.18600418186098</v>
      </c>
      <c r="M526" s="0" t="n">
        <f aca="false">L526+$D$6*($H$5-L526)*$H$7+(L525+$D$6*($H$5-L525)*$H$7-M525)</f>
        <v>3.07665509914596</v>
      </c>
      <c r="N526" s="0" t="n">
        <f aca="false">EXP(M526)</f>
        <v>21.685744282277</v>
      </c>
      <c r="O526" s="0" t="n">
        <f aca="false">EXP(($H$9*LN(N526))+(1-$H$9)*$H$5+(($D$9^2)/(4*$D$6))*(1-$H$9^2))</f>
        <v>20.9388108385746</v>
      </c>
      <c r="P526" s="32" t="n">
        <f aca="false">(MAX(O526-$D$5,0))*$H$8</f>
        <v>0</v>
      </c>
      <c r="Q526" s="32" t="n">
        <f aca="false">AVERAGE(P525:P526)</f>
        <v>0.758264620855956</v>
      </c>
    </row>
    <row r="527" customFormat="false" ht="12.75" hidden="false" customHeight="false" outlineLevel="0" collapsed="false">
      <c r="A527" s="0" t="n">
        <v>254</v>
      </c>
      <c r="C527" s="20" t="n">
        <f aca="false">$H$6</f>
        <v>3.29212628660779</v>
      </c>
      <c r="D527" s="0" t="n">
        <f aca="true">C527+$D$6*($H$5-C527)*$H$7+$D$9*($H$7^0.5)*(NORMINV(RAND(),0,1))</f>
        <v>3.37775737717519</v>
      </c>
      <c r="E527" s="0" t="n">
        <f aca="true">D527+$D$6*($H$5-D527)*$H$7+$D$9*($H$7^0.5)*(NORMINV(RAND(),0,1))</f>
        <v>3.35701149019671</v>
      </c>
      <c r="F527" s="0" t="n">
        <f aca="true">E527+$D$6*($H$5-E527)*$H$7+$D$9*($H$7^0.5)*(NORMINV(RAND(),0,1))</f>
        <v>3.24770192053923</v>
      </c>
      <c r="G527" s="0" t="n">
        <f aca="true">F527+$D$6*($H$5-F527)*$H$7+$D$9*($H$7^0.5)*(NORMINV(RAND(),0,1))</f>
        <v>3.09682360483069</v>
      </c>
      <c r="H527" s="0" t="n">
        <f aca="true">G527+$D$6*($H$5-G527)*$H$7+$D$9*($H$7^0.5)*(NORMINV(RAND(),0,1))</f>
        <v>3.06466971115799</v>
      </c>
      <c r="I527" s="0" t="n">
        <f aca="true">H527+$D$6*($H$5-H527)*$H$7+$D$9*($H$7^0.5)*(NORMINV(RAND(),0,1))</f>
        <v>3.08671990675371</v>
      </c>
      <c r="J527" s="0" t="n">
        <f aca="true">I527+$D$6*($H$5-I527)*$H$7+$D$9*($H$7^0.5)*(NORMINV(RAND(),0,1))</f>
        <v>3.06082021668039</v>
      </c>
      <c r="K527" s="0" t="n">
        <f aca="true">J527+$D$6*($H$5-J527)*$H$7+$D$9*($H$7^0.5)*(NORMINV(RAND(),0,1))</f>
        <v>3.08990998515003</v>
      </c>
      <c r="L527" s="0" t="n">
        <f aca="true">K527+$D$6*($H$5-K527)*$H$7+$D$9*($H$7^0.5)*(NORMINV(RAND(),0,1))</f>
        <v>3.10131415536389</v>
      </c>
      <c r="M527" s="0" t="n">
        <f aca="true">L527+$D$6*($H$5-L527)*$H$7+$D$9*($H$7^0.5)*(NORMINV(RAND(),0,1))</f>
        <v>2.98575470438879</v>
      </c>
      <c r="N527" s="0" t="n">
        <f aca="false">EXP(M527)</f>
        <v>19.8014408328499</v>
      </c>
      <c r="O527" s="0" t="n">
        <f aca="false">EXP(($H$9*LN(N527))+(1-$H$9)*$H$5+(($D$9^2)/(4*$D$6))*(1-$H$9^2))</f>
        <v>19.4882757236598</v>
      </c>
      <c r="P527" s="32" t="n">
        <f aca="false">(MAX(O527-$D$5,0))*$H$8</f>
        <v>0</v>
      </c>
    </row>
    <row r="528" customFormat="false" ht="12.75" hidden="false" customHeight="false" outlineLevel="0" collapsed="false">
      <c r="C528" s="20" t="n">
        <f aca="false">$H$6</f>
        <v>3.29212628660779</v>
      </c>
      <c r="D528" s="0" t="n">
        <f aca="false">C528+$D$6*($H$5-C528)*$H$7+(C527+$D$6*($H$5-C527)*$H$7-D527)</f>
        <v>3.18239563531251</v>
      </c>
      <c r="E528" s="0" t="n">
        <f aca="false">D528+$D$6*($H$5-D528)*$H$7+(D527+$D$6*($H$5-D527)*$H$7-E527)</f>
        <v>3.17961071119628</v>
      </c>
      <c r="F528" s="0" t="n">
        <f aca="false">E528+$D$6*($H$5-E528)*$H$7+(E527+$D$6*($H$5-E527)*$H$7-F527)</f>
        <v>3.26594479690089</v>
      </c>
      <c r="G528" s="0" t="n">
        <f aca="false">F528+$D$6*($H$5-F528)*$H$7+(F527+$D$6*($H$5-F527)*$H$7-G527)</f>
        <v>3.39438985007783</v>
      </c>
      <c r="H528" s="0" t="n">
        <f aca="false">G528+$D$6*($H$5-G528)*$H$7+(G527+$D$6*($H$5-G527)*$H$7-H527)</f>
        <v>3.4046399062147</v>
      </c>
      <c r="I528" s="0" t="n">
        <f aca="false">H528+$D$6*($H$5-H528)*$H$7+(H527+$D$6*($H$5-H527)*$H$7-I527)</f>
        <v>3.36120280364898</v>
      </c>
      <c r="J528" s="0" t="n">
        <f aca="false">I528+$D$6*($H$5-I528)*$H$7+(I527+$D$6*($H$5-I527)*$H$7-J527)</f>
        <v>3.3662203177568</v>
      </c>
      <c r="K528" s="0" t="n">
        <f aca="false">J528+$D$6*($H$5-J528)*$H$7+(J527+$D$6*($H$5-J527)*$H$7-K527)</f>
        <v>3.31674119267444</v>
      </c>
      <c r="L528" s="0" t="n">
        <f aca="false">K528+$D$6*($H$5-K528)*$H$7+(K527+$D$6*($H$5-K527)*$H$7-L527)</f>
        <v>3.28542885466392</v>
      </c>
      <c r="M528" s="0" t="n">
        <f aca="false">L528+$D$6*($H$5-L528)*$H$7+(L527+$D$6*($H$5-L527)*$H$7-M527)</f>
        <v>3.38154997060237</v>
      </c>
      <c r="N528" s="0" t="n">
        <f aca="false">EXP(M528)</f>
        <v>29.4163302436193</v>
      </c>
      <c r="O528" s="0" t="n">
        <f aca="false">EXP(($H$9*LN(N528))+(1-$H$9)*$H$5+(($D$9^2)/(4*$D$6))*(1-$H$9^2))</f>
        <v>26.6397508166352</v>
      </c>
      <c r="P528" s="32" t="n">
        <f aca="false">(MAX(O528-$D$5,0))*$H$8</f>
        <v>3.27199218973378</v>
      </c>
      <c r="Q528" s="32" t="n">
        <f aca="false">AVERAGE(P527:P528)</f>
        <v>1.63599609486689</v>
      </c>
    </row>
    <row r="529" customFormat="false" ht="12.75" hidden="false" customHeight="false" outlineLevel="0" collapsed="false">
      <c r="A529" s="0" t="n">
        <v>255</v>
      </c>
      <c r="C529" s="20" t="n">
        <f aca="false">$H$6</f>
        <v>3.29212628660779</v>
      </c>
      <c r="D529" s="0" t="n">
        <f aca="true">C529+$D$6*($H$5-C529)*$H$7+$D$9*($H$7^0.5)*(NORMINV(RAND(),0,1))</f>
        <v>3.24023139702753</v>
      </c>
      <c r="E529" s="0" t="n">
        <f aca="true">D529+$D$6*($H$5-D529)*$H$7+$D$9*($H$7^0.5)*(NORMINV(RAND(),0,1))</f>
        <v>3.31964107973006</v>
      </c>
      <c r="F529" s="0" t="n">
        <f aca="true">E529+$D$6*($H$5-E529)*$H$7+$D$9*($H$7^0.5)*(NORMINV(RAND(),0,1))</f>
        <v>3.22812224180145</v>
      </c>
      <c r="G529" s="0" t="n">
        <f aca="true">F529+$D$6*($H$5-F529)*$H$7+$D$9*($H$7^0.5)*(NORMINV(RAND(),0,1))</f>
        <v>3.29884025825368</v>
      </c>
      <c r="H529" s="0" t="n">
        <f aca="true">G529+$D$6*($H$5-G529)*$H$7+$D$9*($H$7^0.5)*(NORMINV(RAND(),0,1))</f>
        <v>3.30836907142858</v>
      </c>
      <c r="I529" s="0" t="n">
        <f aca="true">H529+$D$6*($H$5-H529)*$H$7+$D$9*($H$7^0.5)*(NORMINV(RAND(),0,1))</f>
        <v>3.32675548421699</v>
      </c>
      <c r="J529" s="0" t="n">
        <f aca="true">I529+$D$6*($H$5-I529)*$H$7+$D$9*($H$7^0.5)*(NORMINV(RAND(),0,1))</f>
        <v>3.24549937756219</v>
      </c>
      <c r="K529" s="0" t="n">
        <f aca="true">J529+$D$6*($H$5-J529)*$H$7+$D$9*($H$7^0.5)*(NORMINV(RAND(),0,1))</f>
        <v>3.25060657758651</v>
      </c>
      <c r="L529" s="0" t="n">
        <f aca="true">K529+$D$6*($H$5-K529)*$H$7+$D$9*($H$7^0.5)*(NORMINV(RAND(),0,1))</f>
        <v>3.32562368092866</v>
      </c>
      <c r="M529" s="0" t="n">
        <f aca="true">L529+$D$6*($H$5-L529)*$H$7+$D$9*($H$7^0.5)*(NORMINV(RAND(),0,1))</f>
        <v>3.23595196675762</v>
      </c>
      <c r="N529" s="0" t="n">
        <f aca="false">EXP(M529)</f>
        <v>25.4305693160118</v>
      </c>
      <c r="O529" s="0" t="n">
        <f aca="false">EXP(($H$9*LN(N529))+(1-$H$9)*$H$5+(($D$9^2)/(4*$D$6))*(1-$H$9^2))</f>
        <v>23.7459977929319</v>
      </c>
      <c r="P529" s="32" t="n">
        <f aca="false">(MAX(O529-$D$5,0))*$H$8</f>
        <v>0.519369166349267</v>
      </c>
    </row>
    <row r="530" customFormat="false" ht="12.75" hidden="false" customHeight="false" outlineLevel="0" collapsed="false">
      <c r="C530" s="20" t="n">
        <f aca="false">$H$6</f>
        <v>3.29212628660779</v>
      </c>
      <c r="D530" s="0" t="n">
        <f aca="false">C530+$D$6*($H$5-C530)*$H$7+(C529+$D$6*($H$5-C529)*$H$7-D529)</f>
        <v>3.31992161546017</v>
      </c>
      <c r="E530" s="0" t="n">
        <f aca="false">D530+$D$6*($H$5-D530)*$H$7+(D529+$D$6*($H$5-D529)*$H$7-E529)</f>
        <v>3.21698112166293</v>
      </c>
      <c r="F530" s="0" t="n">
        <f aca="false">E530+$D$6*($H$5-E530)*$H$7+(E529+$D$6*($H$5-E529)*$H$7-F529)</f>
        <v>3.28552447563867</v>
      </c>
      <c r="G530" s="0" t="n">
        <f aca="false">F530+$D$6*($H$5-F530)*$H$7+(F529+$D$6*($H$5-F529)*$H$7-G529)</f>
        <v>3.19237319665485</v>
      </c>
      <c r="H530" s="0" t="n">
        <f aca="false">G530+$D$6*($H$5-G530)*$H$7+(G529+$D$6*($H$5-G529)*$H$7-H529)</f>
        <v>3.1609405459441</v>
      </c>
      <c r="I530" s="0" t="n">
        <f aca="false">H530+$D$6*($H$5-H530)*$H$7+(H529+$D$6*($H$5-H529)*$H$7-I529)</f>
        <v>3.12116722618571</v>
      </c>
      <c r="J530" s="0" t="n">
        <f aca="false">I530+$D$6*($H$5-I530)*$H$7+(I529+$D$6*($H$5-I529)*$H$7-J529)</f>
        <v>3.18154115687499</v>
      </c>
      <c r="K530" s="0" t="n">
        <f aca="false">J530+$D$6*($H$5-J530)*$H$7+(J529+$D$6*($H$5-J529)*$H$7-K529)</f>
        <v>3.15604460023796</v>
      </c>
      <c r="L530" s="0" t="n">
        <f aca="false">K530+$D$6*($H$5-K530)*$H$7+(K529+$D$6*($H$5-K529)*$H$7-L529)</f>
        <v>3.06111932909915</v>
      </c>
      <c r="M530" s="0" t="n">
        <f aca="false">L530+$D$6*($H$5-L530)*$H$7+(L529+$D$6*($H$5-L529)*$H$7-M529)</f>
        <v>3.13135270823353</v>
      </c>
      <c r="N530" s="0" t="n">
        <f aca="false">EXP(M530)</f>
        <v>22.9049422999687</v>
      </c>
      <c r="O530" s="0" t="n">
        <f aca="false">EXP(($H$9*LN(N530))+(1-$H$9)*$H$5+(($D$9^2)/(4*$D$6))*(1-$H$9^2))</f>
        <v>21.8631709499573</v>
      </c>
      <c r="P530" s="32" t="n">
        <f aca="false">(MAX(O530-$D$5,0))*$H$8</f>
        <v>0</v>
      </c>
      <c r="Q530" s="32" t="n">
        <f aca="false">AVERAGE(P529:P530)</f>
        <v>0.259684583174634</v>
      </c>
    </row>
    <row r="531" customFormat="false" ht="12.75" hidden="false" customHeight="false" outlineLevel="0" collapsed="false">
      <c r="A531" s="0" t="n">
        <v>256</v>
      </c>
      <c r="C531" s="20" t="n">
        <f aca="false">$H$6</f>
        <v>3.29212628660779</v>
      </c>
      <c r="D531" s="0" t="n">
        <f aca="true">C531+$D$6*($H$5-C531)*$H$7+$D$9*($H$7^0.5)*(NORMINV(RAND(),0,1))</f>
        <v>3.29368049221525</v>
      </c>
      <c r="E531" s="0" t="n">
        <f aca="true">D531+$D$6*($H$5-D531)*$H$7+$D$9*($H$7^0.5)*(NORMINV(RAND(),0,1))</f>
        <v>3.19667245486519</v>
      </c>
      <c r="F531" s="0" t="n">
        <f aca="true">E531+$D$6*($H$5-E531)*$H$7+$D$9*($H$7^0.5)*(NORMINV(RAND(),0,1))</f>
        <v>3.22703484191944</v>
      </c>
      <c r="G531" s="0" t="n">
        <f aca="true">F531+$D$6*($H$5-F531)*$H$7+$D$9*($H$7^0.5)*(NORMINV(RAND(),0,1))</f>
        <v>3.2877073085533</v>
      </c>
      <c r="H531" s="0" t="n">
        <f aca="true">G531+$D$6*($H$5-G531)*$H$7+$D$9*($H$7^0.5)*(NORMINV(RAND(),0,1))</f>
        <v>3.34875784246442</v>
      </c>
      <c r="I531" s="0" t="n">
        <f aca="true">H531+$D$6*($H$5-H531)*$H$7+$D$9*($H$7^0.5)*(NORMINV(RAND(),0,1))</f>
        <v>3.3686535142396</v>
      </c>
      <c r="J531" s="0" t="n">
        <f aca="true">I531+$D$6*($H$5-I531)*$H$7+$D$9*($H$7^0.5)*(NORMINV(RAND(),0,1))</f>
        <v>3.21218187578562</v>
      </c>
      <c r="K531" s="0" t="n">
        <f aca="true">J531+$D$6*($H$5-J531)*$H$7+$D$9*($H$7^0.5)*(NORMINV(RAND(),0,1))</f>
        <v>3.14626132648896</v>
      </c>
      <c r="L531" s="0" t="n">
        <f aca="true">K531+$D$6*($H$5-K531)*$H$7+$D$9*($H$7^0.5)*(NORMINV(RAND(),0,1))</f>
        <v>3.18227956044173</v>
      </c>
      <c r="M531" s="0" t="n">
        <f aca="true">L531+$D$6*($H$5-L531)*$H$7+$D$9*($H$7^0.5)*(NORMINV(RAND(),0,1))</f>
        <v>3.23729791207679</v>
      </c>
      <c r="N531" s="0" t="n">
        <f aca="false">EXP(M531)</f>
        <v>25.4648205166972</v>
      </c>
      <c r="O531" s="0" t="n">
        <f aca="false">EXP(($H$9*LN(N531))+(1-$H$9)*$H$5+(($D$9^2)/(4*$D$6))*(1-$H$9^2))</f>
        <v>23.7712532475251</v>
      </c>
      <c r="P531" s="32" t="n">
        <f aca="false">(MAX(O531-$D$5,0))*$H$8</f>
        <v>0.543392897887492</v>
      </c>
    </row>
    <row r="532" customFormat="false" ht="12.75" hidden="false" customHeight="false" outlineLevel="0" collapsed="false">
      <c r="C532" s="20" t="n">
        <f aca="false">$H$6</f>
        <v>3.29212628660779</v>
      </c>
      <c r="D532" s="0" t="n">
        <f aca="false">C532+$D$6*($H$5-C532)*$H$7+(C531+$D$6*($H$5-C531)*$H$7-D531)</f>
        <v>3.26647252027245</v>
      </c>
      <c r="E532" s="0" t="n">
        <f aca="false">D532+$D$6*($H$5-D532)*$H$7+(D531+$D$6*($H$5-D531)*$H$7-E531)</f>
        <v>3.3399497465278</v>
      </c>
      <c r="F532" s="0" t="n">
        <f aca="false">E532+$D$6*($H$5-E532)*$H$7+(E531+$D$6*($H$5-E531)*$H$7-F531)</f>
        <v>3.28661187552067</v>
      </c>
      <c r="G532" s="0" t="n">
        <f aca="false">F532+$D$6*($H$5-F532)*$H$7+(F531+$D$6*($H$5-F531)*$H$7-G531)</f>
        <v>3.20350614635523</v>
      </c>
      <c r="H532" s="0" t="n">
        <f aca="false">G532+$D$6*($H$5-G532)*$H$7+(G531+$D$6*($H$5-G531)*$H$7-H531)</f>
        <v>3.12055177490826</v>
      </c>
      <c r="I532" s="0" t="n">
        <f aca="false">H532+$D$6*($H$5-H532)*$H$7+(H531+$D$6*($H$5-H531)*$H$7-I531)</f>
        <v>3.07926919616309</v>
      </c>
      <c r="J532" s="0" t="n">
        <f aca="false">I532+$D$6*($H$5-I532)*$H$7+(I531+$D$6*($H$5-I531)*$H$7-J531)</f>
        <v>3.21485865865157</v>
      </c>
      <c r="K532" s="0" t="n">
        <f aca="false">J532+$D$6*($H$5-J532)*$H$7+(J531+$D$6*($H$5-J531)*$H$7-K531)</f>
        <v>3.26038985133551</v>
      </c>
      <c r="L532" s="0" t="n">
        <f aca="false">K532+$D$6*($H$5-K532)*$H$7+(K531+$D$6*($H$5-K531)*$H$7-L531)</f>
        <v>3.20446344958608</v>
      </c>
      <c r="M532" s="0" t="n">
        <f aca="false">L532+$D$6*($H$5-L532)*$H$7+(L531+$D$6*($H$5-L531)*$H$7-M531)</f>
        <v>3.13000676291437</v>
      </c>
      <c r="N532" s="0" t="n">
        <f aca="false">EXP(M532)</f>
        <v>22.8741342377288</v>
      </c>
      <c r="O532" s="0" t="n">
        <f aca="false">EXP(($H$9*LN(N532))+(1-$H$9)*$H$5+(($D$9^2)/(4*$D$6))*(1-$H$9^2))</f>
        <v>21.8399427122433</v>
      </c>
      <c r="P532" s="32" t="n">
        <f aca="false">(MAX(O532-$D$5,0))*$H$8</f>
        <v>0</v>
      </c>
      <c r="Q532" s="32" t="n">
        <f aca="false">AVERAGE(P531:P532)</f>
        <v>0.271696448943746</v>
      </c>
    </row>
    <row r="533" customFormat="false" ht="12.75" hidden="false" customHeight="false" outlineLevel="0" collapsed="false">
      <c r="A533" s="0" t="n">
        <v>257</v>
      </c>
      <c r="C533" s="20" t="n">
        <f aca="false">$H$6</f>
        <v>3.29212628660779</v>
      </c>
      <c r="D533" s="0" t="n">
        <f aca="true">C533+$D$6*($H$5-C533)*$H$7+$D$9*($H$7^0.5)*(NORMINV(RAND(),0,1))</f>
        <v>3.35631758325864</v>
      </c>
      <c r="E533" s="0" t="n">
        <f aca="true">D533+$D$6*($H$5-D533)*$H$7+$D$9*($H$7^0.5)*(NORMINV(RAND(),0,1))</f>
        <v>3.32711507893626</v>
      </c>
      <c r="F533" s="0" t="n">
        <f aca="true">E533+$D$6*($H$5-E533)*$H$7+$D$9*($H$7^0.5)*(NORMINV(RAND(),0,1))</f>
        <v>3.32507704409471</v>
      </c>
      <c r="G533" s="0" t="n">
        <f aca="true">F533+$D$6*($H$5-F533)*$H$7+$D$9*($H$7^0.5)*(NORMINV(RAND(),0,1))</f>
        <v>3.35124482528045</v>
      </c>
      <c r="H533" s="0" t="n">
        <f aca="true">G533+$D$6*($H$5-G533)*$H$7+$D$9*($H$7^0.5)*(NORMINV(RAND(),0,1))</f>
        <v>3.35420934089003</v>
      </c>
      <c r="I533" s="0" t="n">
        <f aca="true">H533+$D$6*($H$5-H533)*$H$7+$D$9*($H$7^0.5)*(NORMINV(RAND(),0,1))</f>
        <v>3.2635861294669</v>
      </c>
      <c r="J533" s="0" t="n">
        <f aca="true">I533+$D$6*($H$5-I533)*$H$7+$D$9*($H$7^0.5)*(NORMINV(RAND(),0,1))</f>
        <v>3.07109854129661</v>
      </c>
      <c r="K533" s="0" t="n">
        <f aca="true">J533+$D$6*($H$5-J533)*$H$7+$D$9*($H$7^0.5)*(NORMINV(RAND(),0,1))</f>
        <v>3.12384906139581</v>
      </c>
      <c r="L533" s="0" t="n">
        <f aca="true">K533+$D$6*($H$5-K533)*$H$7+$D$9*($H$7^0.5)*(NORMINV(RAND(),0,1))</f>
        <v>3.09856921922387</v>
      </c>
      <c r="M533" s="0" t="n">
        <f aca="true">L533+$D$6*($H$5-L533)*$H$7+$D$9*($H$7^0.5)*(NORMINV(RAND(),0,1))</f>
        <v>3.22026321660066</v>
      </c>
      <c r="N533" s="0" t="n">
        <f aca="false">EXP(M533)</f>
        <v>25.0347088651402</v>
      </c>
      <c r="O533" s="0" t="n">
        <f aca="false">EXP(($H$9*LN(N533))+(1-$H$9)*$H$5+(($D$9^2)/(4*$D$6))*(1-$H$9^2))</f>
        <v>23.4535842718656</v>
      </c>
      <c r="P533" s="32" t="n">
        <f aca="false">(MAX(O533-$D$5,0))*$H$8</f>
        <v>0.241216820989176</v>
      </c>
    </row>
    <row r="534" customFormat="false" ht="12.75" hidden="false" customHeight="false" outlineLevel="0" collapsed="false">
      <c r="C534" s="20" t="n">
        <f aca="false">$H$6</f>
        <v>3.29212628660779</v>
      </c>
      <c r="D534" s="0" t="n">
        <f aca="false">C534+$D$6*($H$5-C534)*$H$7+(C533+$D$6*($H$5-C533)*$H$7-D533)</f>
        <v>3.20383542922906</v>
      </c>
      <c r="E534" s="0" t="n">
        <f aca="false">D534+$D$6*($H$5-D534)*$H$7+(D533+$D$6*($H$5-D533)*$H$7-E533)</f>
        <v>3.20950712245673</v>
      </c>
      <c r="F534" s="0" t="n">
        <f aca="false">E534+$D$6*($H$5-E534)*$H$7+(E533+$D$6*($H$5-E533)*$H$7-F533)</f>
        <v>3.18856967334541</v>
      </c>
      <c r="G534" s="0" t="n">
        <f aca="false">F534+$D$6*($H$5-F534)*$H$7+(F533+$D$6*($H$5-F533)*$H$7-G533)</f>
        <v>3.13996862962808</v>
      </c>
      <c r="H534" s="0" t="n">
        <f aca="false">G534+$D$6*($H$5-G534)*$H$7+(G533+$D$6*($H$5-G533)*$H$7-H533)</f>
        <v>3.11510027648266</v>
      </c>
      <c r="I534" s="0" t="n">
        <f aca="false">H534+$D$6*($H$5-H534)*$H$7+(H533+$D$6*($H$5-H533)*$H$7-I533)</f>
        <v>3.18433658093579</v>
      </c>
      <c r="J534" s="0" t="n">
        <f aca="false">I534+$D$6*($H$5-I534)*$H$7+(I533+$D$6*($H$5-I533)*$H$7-J533)</f>
        <v>3.35594199314057</v>
      </c>
      <c r="K534" s="0" t="n">
        <f aca="false">J534+$D$6*($H$5-J534)*$H$7+(J533+$D$6*($H$5-J533)*$H$7-K533)</f>
        <v>3.28280211642866</v>
      </c>
      <c r="L534" s="0" t="n">
        <f aca="false">K534+$D$6*($H$5-K534)*$H$7+(K533+$D$6*($H$5-K533)*$H$7-L533)</f>
        <v>3.28817379080394</v>
      </c>
      <c r="M534" s="0" t="n">
        <f aca="false">L534+$D$6*($H$5-L534)*$H$7+(L533+$D$6*($H$5-L533)*$H$7-M533)</f>
        <v>3.1470414583905</v>
      </c>
      <c r="N534" s="0" t="n">
        <f aca="false">EXP(M534)</f>
        <v>23.2671258921525</v>
      </c>
      <c r="O534" s="0" t="n">
        <f aca="false">EXP(($H$9*LN(N534))+(1-$H$9)*$H$5+(($D$9^2)/(4*$D$6))*(1-$H$9^2))</f>
        <v>22.1357555888356</v>
      </c>
      <c r="P534" s="32" t="n">
        <f aca="false">(MAX(O534-$D$5,0))*$H$8</f>
        <v>0</v>
      </c>
      <c r="Q534" s="32" t="n">
        <f aca="false">AVERAGE(P533:P534)</f>
        <v>0.120608410494588</v>
      </c>
    </row>
    <row r="535" customFormat="false" ht="12.75" hidden="false" customHeight="false" outlineLevel="0" collapsed="false">
      <c r="A535" s="0" t="n">
        <v>258</v>
      </c>
      <c r="C535" s="20" t="n">
        <f aca="false">$H$6</f>
        <v>3.29212628660779</v>
      </c>
      <c r="D535" s="0" t="n">
        <f aca="true">C535+$D$6*($H$5-C535)*$H$7+$D$9*($H$7^0.5)*(NORMINV(RAND(),0,1))</f>
        <v>3.26297825623644</v>
      </c>
      <c r="E535" s="0" t="n">
        <f aca="true">D535+$D$6*($H$5-D535)*$H$7+$D$9*($H$7^0.5)*(NORMINV(RAND(),0,1))</f>
        <v>3.16411032809549</v>
      </c>
      <c r="F535" s="0" t="n">
        <f aca="true">E535+$D$6*($H$5-E535)*$H$7+$D$9*($H$7^0.5)*(NORMINV(RAND(),0,1))</f>
        <v>3.07263884607234</v>
      </c>
      <c r="G535" s="0" t="n">
        <f aca="true">F535+$D$6*($H$5-F535)*$H$7+$D$9*($H$7^0.5)*(NORMINV(RAND(),0,1))</f>
        <v>3.09720153610377</v>
      </c>
      <c r="H535" s="0" t="n">
        <f aca="true">G535+$D$6*($H$5-G535)*$H$7+$D$9*($H$7^0.5)*(NORMINV(RAND(),0,1))</f>
        <v>2.98846286387644</v>
      </c>
      <c r="I535" s="0" t="n">
        <f aca="true">H535+$D$6*($H$5-H535)*$H$7+$D$9*($H$7^0.5)*(NORMINV(RAND(),0,1))</f>
        <v>3.05187078231074</v>
      </c>
      <c r="J535" s="0" t="n">
        <f aca="true">I535+$D$6*($H$5-I535)*$H$7+$D$9*($H$7^0.5)*(NORMINV(RAND(),0,1))</f>
        <v>3.04001932467506</v>
      </c>
      <c r="K535" s="0" t="n">
        <f aca="true">J535+$D$6*($H$5-J535)*$H$7+$D$9*($H$7^0.5)*(NORMINV(RAND(),0,1))</f>
        <v>2.91582605619658</v>
      </c>
      <c r="L535" s="0" t="n">
        <f aca="true">K535+$D$6*($H$5-K535)*$H$7+$D$9*($H$7^0.5)*(NORMINV(RAND(),0,1))</f>
        <v>2.85529727044523</v>
      </c>
      <c r="M535" s="0" t="n">
        <f aca="true">L535+$D$6*($H$5-L535)*$H$7+$D$9*($H$7^0.5)*(NORMINV(RAND(),0,1))</f>
        <v>2.84666405984514</v>
      </c>
      <c r="N535" s="0" t="n">
        <f aca="false">EXP(M535)</f>
        <v>17.2302069215729</v>
      </c>
      <c r="O535" s="0" t="n">
        <f aca="false">EXP(($H$9*LN(N535))+(1-$H$9)*$H$5+(($D$9^2)/(4*$D$6))*(1-$H$9^2))</f>
        <v>17.4608623080478</v>
      </c>
      <c r="P535" s="32" t="n">
        <f aca="false">(MAX(O535-$D$5,0))*$H$8</f>
        <v>0</v>
      </c>
    </row>
    <row r="536" customFormat="false" ht="12.75" hidden="false" customHeight="false" outlineLevel="0" collapsed="false">
      <c r="C536" s="20" t="n">
        <f aca="false">$H$6</f>
        <v>3.29212628660779</v>
      </c>
      <c r="D536" s="0" t="n">
        <f aca="false">C536+$D$6*($H$5-C536)*$H$7+(C535+$D$6*($H$5-C535)*$H$7-D535)</f>
        <v>3.29717475625126</v>
      </c>
      <c r="E536" s="0" t="n">
        <f aca="false">D536+$D$6*($H$5-D536)*$H$7+(D535+$D$6*($H$5-D535)*$H$7-E535)</f>
        <v>3.3725118732975</v>
      </c>
      <c r="F536" s="0" t="n">
        <f aca="false">E536+$D$6*($H$5-E536)*$H$7+(E535+$D$6*($H$5-E535)*$H$7-F535)</f>
        <v>3.44100787136777</v>
      </c>
      <c r="G536" s="0" t="n">
        <f aca="false">F536+$D$6*($H$5-F536)*$H$7+(F535+$D$6*($H$5-F535)*$H$7-G535)</f>
        <v>3.39401191880476</v>
      </c>
      <c r="H536" s="0" t="n">
        <f aca="false">G536+$D$6*($H$5-G536)*$H$7+(G535+$D$6*($H$5-G535)*$H$7-H535)</f>
        <v>3.48084675349624</v>
      </c>
      <c r="I536" s="0" t="n">
        <f aca="false">H536+$D$6*($H$5-H536)*$H$7+(H535+$D$6*($H$5-H535)*$H$7-I535)</f>
        <v>3.39605192809195</v>
      </c>
      <c r="J536" s="0" t="n">
        <f aca="false">I536+$D$6*($H$5-I536)*$H$7+(I535+$D$6*($H$5-I535)*$H$7-J535)</f>
        <v>3.38702120976213</v>
      </c>
      <c r="K536" s="0" t="n">
        <f aca="false">J536+$D$6*($H$5-J536)*$H$7+(J535+$D$6*($H$5-J535)*$H$7-K535)</f>
        <v>3.4908251216279</v>
      </c>
      <c r="L536" s="0" t="n">
        <f aca="false">K536+$D$6*($H$5-K536)*$H$7+(K535+$D$6*($H$5-K535)*$H$7-L535)</f>
        <v>3.53144573958258</v>
      </c>
      <c r="M536" s="0" t="n">
        <f aca="false">L536+$D$6*($H$5-L536)*$H$7+(L535+$D$6*($H$5-L535)*$H$7-M535)</f>
        <v>3.52064061514601</v>
      </c>
      <c r="N536" s="0" t="n">
        <f aca="false">EXP(M536)</f>
        <v>33.8060782142615</v>
      </c>
      <c r="O536" s="0" t="n">
        <f aca="false">EXP(($H$9*LN(N536))+(1-$H$9)*$H$5+(($D$9^2)/(4*$D$6))*(1-$H$9^2))</f>
        <v>29.7329421631653</v>
      </c>
      <c r="P536" s="32" t="n">
        <f aca="false">(MAX(O536-$D$5,0))*$H$8</f>
        <v>6.21432681416422</v>
      </c>
      <c r="Q536" s="32" t="n">
        <f aca="false">AVERAGE(P535:P536)</f>
        <v>3.10716340708211</v>
      </c>
    </row>
    <row r="537" customFormat="false" ht="12.75" hidden="false" customHeight="false" outlineLevel="0" collapsed="false">
      <c r="A537" s="0" t="n">
        <v>259</v>
      </c>
      <c r="C537" s="20" t="n">
        <f aca="false">$H$6</f>
        <v>3.29212628660779</v>
      </c>
      <c r="D537" s="0" t="n">
        <f aca="true">C537+$D$6*($H$5-C537)*$H$7+$D$9*($H$7^0.5)*(NORMINV(RAND(),0,1))</f>
        <v>3.23121182903627</v>
      </c>
      <c r="E537" s="0" t="n">
        <f aca="true">D537+$D$6*($H$5-D537)*$H$7+$D$9*($H$7^0.5)*(NORMINV(RAND(),0,1))</f>
        <v>3.08496109085961</v>
      </c>
      <c r="F537" s="0" t="n">
        <f aca="true">E537+$D$6*($H$5-E537)*$H$7+$D$9*($H$7^0.5)*(NORMINV(RAND(),0,1))</f>
        <v>2.8711207241562</v>
      </c>
      <c r="G537" s="0" t="n">
        <f aca="true">F537+$D$6*($H$5-F537)*$H$7+$D$9*($H$7^0.5)*(NORMINV(RAND(),0,1))</f>
        <v>2.75098997606633</v>
      </c>
      <c r="H537" s="0" t="n">
        <f aca="true">G537+$D$6*($H$5-G537)*$H$7+$D$9*($H$7^0.5)*(NORMINV(RAND(),0,1))</f>
        <v>2.68288296580408</v>
      </c>
      <c r="I537" s="0" t="n">
        <f aca="true">H537+$D$6*($H$5-H537)*$H$7+$D$9*($H$7^0.5)*(NORMINV(RAND(),0,1))</f>
        <v>2.71464633945975</v>
      </c>
      <c r="J537" s="0" t="n">
        <f aca="true">I537+$D$6*($H$5-I537)*$H$7+$D$9*($H$7^0.5)*(NORMINV(RAND(),0,1))</f>
        <v>2.81342579395195</v>
      </c>
      <c r="K537" s="0" t="n">
        <f aca="true">J537+$D$6*($H$5-J537)*$H$7+$D$9*($H$7^0.5)*(NORMINV(RAND(),0,1))</f>
        <v>2.76948667499195</v>
      </c>
      <c r="L537" s="0" t="n">
        <f aca="true">K537+$D$6*($H$5-K537)*$H$7+$D$9*($H$7^0.5)*(NORMINV(RAND(),0,1))</f>
        <v>2.81361727453192</v>
      </c>
      <c r="M537" s="0" t="n">
        <f aca="true">L537+$D$6*($H$5-L537)*$H$7+$D$9*($H$7^0.5)*(NORMINV(RAND(),0,1))</f>
        <v>2.78972715962143</v>
      </c>
      <c r="N537" s="0" t="n">
        <f aca="false">EXP(M537)</f>
        <v>16.2765782881219</v>
      </c>
      <c r="O537" s="0" t="n">
        <f aca="false">EXP(($H$9*LN(N537))+(1-$H$9)*$H$5+(($D$9^2)/(4*$D$6))*(1-$H$9^2))</f>
        <v>16.6930801853511</v>
      </c>
      <c r="P537" s="32" t="n">
        <f aca="false">(MAX(O537-$D$5,0))*$H$8</f>
        <v>0</v>
      </c>
    </row>
    <row r="538" customFormat="false" ht="12.75" hidden="false" customHeight="false" outlineLevel="0" collapsed="false">
      <c r="C538" s="20" t="n">
        <f aca="false">$H$6</f>
        <v>3.29212628660779</v>
      </c>
      <c r="D538" s="0" t="n">
        <f aca="false">C538+$D$6*($H$5-C538)*$H$7+(C537+$D$6*($H$5-C537)*$H$7-D537)</f>
        <v>3.32894118345143</v>
      </c>
      <c r="E538" s="0" t="n">
        <f aca="false">D538+$D$6*($H$5-D538)*$H$7+(D537+$D$6*($H$5-D537)*$H$7-E537)</f>
        <v>3.45166111053338</v>
      </c>
      <c r="F538" s="0" t="n">
        <f aca="false">E538+$D$6*($H$5-E538)*$H$7+(E537+$D$6*($H$5-E537)*$H$7-F537)</f>
        <v>3.64252599328391</v>
      </c>
      <c r="G538" s="0" t="n">
        <f aca="false">F538+$D$6*($H$5-F538)*$H$7+(F537+$D$6*($H$5-F537)*$H$7-G537)</f>
        <v>3.7402234788422</v>
      </c>
      <c r="H538" s="0" t="n">
        <f aca="false">G538+$D$6*($H$5-G538)*$H$7+(G537+$D$6*($H$5-G537)*$H$7-H537)</f>
        <v>3.78642665156861</v>
      </c>
      <c r="I538" s="0" t="n">
        <f aca="false">H538+$D$6*($H$5-H538)*$H$7+(H537+$D$6*($H$5-H537)*$H$7-I537)</f>
        <v>3.73327637094294</v>
      </c>
      <c r="J538" s="0" t="n">
        <f aca="false">I538+$D$6*($H$5-I538)*$H$7+(I537+$D$6*($H$5-I537)*$H$7-J537)</f>
        <v>3.61361474048524</v>
      </c>
      <c r="K538" s="0" t="n">
        <f aca="false">J538+$D$6*($H$5-J538)*$H$7+(J537+$D$6*($H$5-J537)*$H$7-K537)</f>
        <v>3.63716450283253</v>
      </c>
      <c r="L538" s="0" t="n">
        <f aca="false">K538+$D$6*($H$5-K538)*$H$7+(K537+$D$6*($H$5-K537)*$H$7-L537)</f>
        <v>3.57312573549589</v>
      </c>
      <c r="M538" s="0" t="n">
        <f aca="false">L538+$D$6*($H$5-L538)*$H$7+(L537+$D$6*($H$5-L537)*$H$7-M537)</f>
        <v>3.57757751536972</v>
      </c>
      <c r="N538" s="0" t="n">
        <f aca="false">EXP(M538)</f>
        <v>35.7867429214948</v>
      </c>
      <c r="O538" s="0" t="n">
        <f aca="false">EXP(($H$9*LN(N538))+(1-$H$9)*$H$5+(($D$9^2)/(4*$D$6))*(1-$H$9^2))</f>
        <v>31.1004801606215</v>
      </c>
      <c r="P538" s="32" t="n">
        <f aca="false">(MAX(O538-$D$5,0))*$H$8</f>
        <v>7.51516919646733</v>
      </c>
      <c r="Q538" s="32" t="n">
        <f aca="false">AVERAGE(P537:P538)</f>
        <v>3.75758459823367</v>
      </c>
    </row>
    <row r="539" customFormat="false" ht="12.75" hidden="false" customHeight="false" outlineLevel="0" collapsed="false">
      <c r="A539" s="0" t="n">
        <v>260</v>
      </c>
      <c r="C539" s="20" t="n">
        <f aca="false">$H$6</f>
        <v>3.29212628660779</v>
      </c>
      <c r="D539" s="0" t="n">
        <f aca="true">C539+$D$6*($H$5-C539)*$H$7+$D$9*($H$7^0.5)*(NORMINV(RAND(),0,1))</f>
        <v>3.18678944691415</v>
      </c>
      <c r="E539" s="0" t="n">
        <f aca="true">D539+$D$6*($H$5-D539)*$H$7+$D$9*($H$7^0.5)*(NORMINV(RAND(),0,1))</f>
        <v>3.13444772843802</v>
      </c>
      <c r="F539" s="0" t="n">
        <f aca="true">E539+$D$6*($H$5-E539)*$H$7+$D$9*($H$7^0.5)*(NORMINV(RAND(),0,1))</f>
        <v>2.97368948863228</v>
      </c>
      <c r="G539" s="0" t="n">
        <f aca="true">F539+$D$6*($H$5-F539)*$H$7+$D$9*($H$7^0.5)*(NORMINV(RAND(),0,1))</f>
        <v>2.98147906331163</v>
      </c>
      <c r="H539" s="0" t="n">
        <f aca="true">G539+$D$6*($H$5-G539)*$H$7+$D$9*($H$7^0.5)*(NORMINV(RAND(),0,1))</f>
        <v>2.79815602498866</v>
      </c>
      <c r="I539" s="0" t="n">
        <f aca="true">H539+$D$6*($H$5-H539)*$H$7+$D$9*($H$7^0.5)*(NORMINV(RAND(),0,1))</f>
        <v>2.83556919571197</v>
      </c>
      <c r="J539" s="0" t="n">
        <f aca="true">I539+$D$6*($H$5-I539)*$H$7+$D$9*($H$7^0.5)*(NORMINV(RAND(),0,1))</f>
        <v>2.76187272344044</v>
      </c>
      <c r="K539" s="0" t="n">
        <f aca="true">J539+$D$6*($H$5-J539)*$H$7+$D$9*($H$7^0.5)*(NORMINV(RAND(),0,1))</f>
        <v>2.93777781165178</v>
      </c>
      <c r="L539" s="0" t="n">
        <f aca="true">K539+$D$6*($H$5-K539)*$H$7+$D$9*($H$7^0.5)*(NORMINV(RAND(),0,1))</f>
        <v>3.03623474207704</v>
      </c>
      <c r="M539" s="0" t="n">
        <f aca="true">L539+$D$6*($H$5-L539)*$H$7+$D$9*($H$7^0.5)*(NORMINV(RAND(),0,1))</f>
        <v>3.11974622321481</v>
      </c>
      <c r="N539" s="0" t="n">
        <f aca="false">EXP(M539)</f>
        <v>22.6406332469352</v>
      </c>
      <c r="O539" s="0" t="n">
        <f aca="false">EXP(($H$9*LN(N539))+(1-$H$9)*$H$5+(($D$9^2)/(4*$D$6))*(1-$H$9^2))</f>
        <v>21.6636762365128</v>
      </c>
      <c r="P539" s="32" t="n">
        <f aca="false">(MAX(O539-$D$5,0))*$H$8</f>
        <v>0</v>
      </c>
    </row>
    <row r="540" customFormat="false" ht="12.75" hidden="false" customHeight="false" outlineLevel="0" collapsed="false">
      <c r="C540" s="20" t="n">
        <f aca="false">$H$6</f>
        <v>3.29212628660779</v>
      </c>
      <c r="D540" s="0" t="n">
        <f aca="false">C540+$D$6*($H$5-C540)*$H$7+(C539+$D$6*($H$5-C539)*$H$7-D539)</f>
        <v>3.37336356557355</v>
      </c>
      <c r="E540" s="0" t="n">
        <f aca="false">D540+$D$6*($H$5-D540)*$H$7+(D539+$D$6*($H$5-D539)*$H$7-E539)</f>
        <v>3.40217447295497</v>
      </c>
      <c r="F540" s="0" t="n">
        <f aca="false">E540+$D$6*($H$5-E540)*$H$7+(E539+$D$6*($H$5-E539)*$H$7-F539)</f>
        <v>3.53995722880783</v>
      </c>
      <c r="G540" s="0" t="n">
        <f aca="false">F540+$D$6*($H$5-F540)*$H$7+(F539+$D$6*($H$5-F539)*$H$7-G539)</f>
        <v>3.50973439159689</v>
      </c>
      <c r="H540" s="0" t="n">
        <f aca="false">G540+$D$6*($H$5-G540)*$H$7+(G539+$D$6*($H$5-G539)*$H$7-H539)</f>
        <v>3.67115359238403</v>
      </c>
      <c r="I540" s="0" t="n">
        <f aca="false">H540+$D$6*($H$5-H540)*$H$7+(H539+$D$6*($H$5-H539)*$H$7-I539)</f>
        <v>3.61235351469072</v>
      </c>
      <c r="J540" s="0" t="n">
        <f aca="false">I540+$D$6*($H$5-I540)*$H$7+(I539+$D$6*($H$5-I539)*$H$7-J539)</f>
        <v>3.66516781099675</v>
      </c>
      <c r="K540" s="0" t="n">
        <f aca="false">J540+$D$6*($H$5-J540)*$H$7+(J539+$D$6*($H$5-J539)*$H$7-K539)</f>
        <v>3.46887336617269</v>
      </c>
      <c r="L540" s="0" t="n">
        <f aca="false">K540+$D$6*($H$5-K540)*$H$7+(K539+$D$6*($H$5-K539)*$H$7-L539)</f>
        <v>3.35050826795078</v>
      </c>
      <c r="M540" s="0" t="n">
        <f aca="false">L540+$D$6*($H$5-L540)*$H$7+(L539+$D$6*($H$5-L539)*$H$7-M539)</f>
        <v>3.24755845177634</v>
      </c>
      <c r="N540" s="0" t="n">
        <f aca="false">EXP(M540)</f>
        <v>25.7274483662003</v>
      </c>
      <c r="O540" s="0" t="n">
        <f aca="false">EXP(($H$9*LN(N540))+(1-$H$9)*$H$5+(($D$9^2)/(4*$D$6))*(1-$H$9^2))</f>
        <v>23.9646680210795</v>
      </c>
      <c r="P540" s="32" t="n">
        <f aca="false">(MAX(O540-$D$5,0))*$H$8</f>
        <v>0.727374721625557</v>
      </c>
      <c r="Q540" s="32" t="n">
        <f aca="false">AVERAGE(P539:P540)</f>
        <v>0.363687360812779</v>
      </c>
    </row>
    <row r="541" customFormat="false" ht="12.75" hidden="false" customHeight="false" outlineLevel="0" collapsed="false">
      <c r="A541" s="0" t="n">
        <v>261</v>
      </c>
      <c r="C541" s="20" t="n">
        <f aca="false">$H$6</f>
        <v>3.29212628660779</v>
      </c>
      <c r="D541" s="0" t="n">
        <f aca="true">C541+$D$6*($H$5-C541)*$H$7+$D$9*($H$7^0.5)*(NORMINV(RAND(),0,1))</f>
        <v>3.26342399403925</v>
      </c>
      <c r="E541" s="0" t="n">
        <f aca="true">D541+$D$6*($H$5-D541)*$H$7+$D$9*($H$7^0.5)*(NORMINV(RAND(),0,1))</f>
        <v>3.1614226408153</v>
      </c>
      <c r="F541" s="0" t="n">
        <f aca="true">E541+$D$6*($H$5-E541)*$H$7+$D$9*($H$7^0.5)*(NORMINV(RAND(),0,1))</f>
        <v>3.27758089617488</v>
      </c>
      <c r="G541" s="0" t="n">
        <f aca="true">F541+$D$6*($H$5-F541)*$H$7+$D$9*($H$7^0.5)*(NORMINV(RAND(),0,1))</f>
        <v>3.31929348841681</v>
      </c>
      <c r="H541" s="0" t="n">
        <f aca="true">G541+$D$6*($H$5-G541)*$H$7+$D$9*($H$7^0.5)*(NORMINV(RAND(),0,1))</f>
        <v>3.42232721473894</v>
      </c>
      <c r="I541" s="0" t="n">
        <f aca="true">H541+$D$6*($H$5-H541)*$H$7+$D$9*($H$7^0.5)*(NORMINV(RAND(),0,1))</f>
        <v>3.51554880213187</v>
      </c>
      <c r="J541" s="0" t="n">
        <f aca="true">I541+$D$6*($H$5-I541)*$H$7+$D$9*($H$7^0.5)*(NORMINV(RAND(),0,1))</f>
        <v>3.43593110000238</v>
      </c>
      <c r="K541" s="0" t="n">
        <f aca="true">J541+$D$6*($H$5-J541)*$H$7+$D$9*($H$7^0.5)*(NORMINV(RAND(),0,1))</f>
        <v>3.47287955442193</v>
      </c>
      <c r="L541" s="0" t="n">
        <f aca="true">K541+$D$6*($H$5-K541)*$H$7+$D$9*($H$7^0.5)*(NORMINV(RAND(),0,1))</f>
        <v>3.52377527481633</v>
      </c>
      <c r="M541" s="0" t="n">
        <f aca="true">L541+$D$6*($H$5-L541)*$H$7+$D$9*($H$7^0.5)*(NORMINV(RAND(),0,1))</f>
        <v>3.47979699884168</v>
      </c>
      <c r="N541" s="0" t="n">
        <f aca="false">EXP(M541)</f>
        <v>32.4531333834624</v>
      </c>
      <c r="O541" s="0" t="n">
        <f aca="false">EXP(($H$9*LN(N541))+(1-$H$9)*$H$5+(($D$9^2)/(4*$D$6))*(1-$H$9^2))</f>
        <v>28.7891360667848</v>
      </c>
      <c r="P541" s="32" t="n">
        <f aca="false">(MAX(O541-$D$5,0))*$H$8</f>
        <v>5.31655068426392</v>
      </c>
    </row>
    <row r="542" customFormat="false" ht="12.75" hidden="false" customHeight="false" outlineLevel="0" collapsed="false">
      <c r="C542" s="20" t="n">
        <f aca="false">$H$6</f>
        <v>3.29212628660779</v>
      </c>
      <c r="D542" s="0" t="n">
        <f aca="false">C542+$D$6*($H$5-C542)*$H$7+(C541+$D$6*($H$5-C541)*$H$7-D541)</f>
        <v>3.29672901844845</v>
      </c>
      <c r="E542" s="0" t="n">
        <f aca="false">D542+$D$6*($H$5-D542)*$H$7+(D541+$D$6*($H$5-D541)*$H$7-E541)</f>
        <v>3.37519956057769</v>
      </c>
      <c r="F542" s="0" t="n">
        <f aca="false">E542+$D$6*($H$5-E542)*$H$7+(E541+$D$6*($H$5-E541)*$H$7-F541)</f>
        <v>3.23606582126524</v>
      </c>
      <c r="G542" s="0" t="n">
        <f aca="false">F542+$D$6*($H$5-F542)*$H$7+(F541+$D$6*($H$5-F541)*$H$7-G541)</f>
        <v>3.17191996649172</v>
      </c>
      <c r="H542" s="0" t="n">
        <f aca="false">G542+$D$6*($H$5-G542)*$H$7+(G541+$D$6*($H$5-G541)*$H$7-H541)</f>
        <v>3.04698240263375</v>
      </c>
      <c r="I542" s="0" t="n">
        <f aca="false">H542+$D$6*($H$5-H542)*$H$7+(H541+$D$6*($H$5-H541)*$H$7-I541)</f>
        <v>2.93237390827082</v>
      </c>
      <c r="J542" s="0" t="n">
        <f aca="false">I542+$D$6*($H$5-I542)*$H$7+(I541+$D$6*($H$5-I541)*$H$7-J541)</f>
        <v>2.99110943443481</v>
      </c>
      <c r="K542" s="0" t="n">
        <f aca="false">J542+$D$6*($H$5-J542)*$H$7+(J541+$D$6*($H$5-J541)*$H$7-K541)</f>
        <v>2.93377162340254</v>
      </c>
      <c r="L542" s="0" t="n">
        <f aca="false">K542+$D$6*($H$5-K542)*$H$7+(K541+$D$6*($H$5-K541)*$H$7-L541)</f>
        <v>2.86296773521149</v>
      </c>
      <c r="M542" s="0" t="n">
        <f aca="false">L542+$D$6*($H$5-L542)*$H$7+(L541+$D$6*($H$5-L541)*$H$7-M541)</f>
        <v>2.88750767614948</v>
      </c>
      <c r="N542" s="0" t="n">
        <f aca="false">EXP(M542)</f>
        <v>17.9485202848064</v>
      </c>
      <c r="O542" s="0" t="n">
        <f aca="false">EXP(($H$9*LN(N542))+(1-$H$9)*$H$5+(($D$9^2)/(4*$D$6))*(1-$H$9^2))</f>
        <v>18.0332889434343</v>
      </c>
      <c r="P542" s="32" t="n">
        <f aca="false">(MAX(O542-$D$5,0))*$H$8</f>
        <v>0</v>
      </c>
      <c r="Q542" s="32" t="n">
        <f aca="false">AVERAGE(P541:P542)</f>
        <v>2.65827534213196</v>
      </c>
    </row>
    <row r="543" customFormat="false" ht="12.75" hidden="false" customHeight="false" outlineLevel="0" collapsed="false">
      <c r="A543" s="0" t="n">
        <v>262</v>
      </c>
      <c r="C543" s="20" t="n">
        <f aca="false">$H$6</f>
        <v>3.29212628660779</v>
      </c>
      <c r="D543" s="0" t="n">
        <f aca="true">C543+$D$6*($H$5-C543)*$H$7+$D$9*($H$7^0.5)*(NORMINV(RAND(),0,1))</f>
        <v>3.35725192604053</v>
      </c>
      <c r="E543" s="0" t="n">
        <f aca="true">D543+$D$6*($H$5-D543)*$H$7+$D$9*($H$7^0.5)*(NORMINV(RAND(),0,1))</f>
        <v>3.3004935262032</v>
      </c>
      <c r="F543" s="0" t="n">
        <f aca="true">E543+$D$6*($H$5-E543)*$H$7+$D$9*($H$7^0.5)*(NORMINV(RAND(),0,1))</f>
        <v>3.27375764931227</v>
      </c>
      <c r="G543" s="0" t="n">
        <f aca="true">F543+$D$6*($H$5-F543)*$H$7+$D$9*($H$7^0.5)*(NORMINV(RAND(),0,1))</f>
        <v>3.20423118682119</v>
      </c>
      <c r="H543" s="0" t="n">
        <f aca="true">G543+$D$6*($H$5-G543)*$H$7+$D$9*($H$7^0.5)*(NORMINV(RAND(),0,1))</f>
        <v>3.0510774741341</v>
      </c>
      <c r="I543" s="0" t="n">
        <f aca="true">H543+$D$6*($H$5-H543)*$H$7+$D$9*($H$7^0.5)*(NORMINV(RAND(),0,1))</f>
        <v>2.93446158271644</v>
      </c>
      <c r="J543" s="0" t="n">
        <f aca="true">I543+$D$6*($H$5-I543)*$H$7+$D$9*($H$7^0.5)*(NORMINV(RAND(),0,1))</f>
        <v>3.02470228677816</v>
      </c>
      <c r="K543" s="0" t="n">
        <f aca="true">J543+$D$6*($H$5-J543)*$H$7+$D$9*($H$7^0.5)*(NORMINV(RAND(),0,1))</f>
        <v>3.16681161474206</v>
      </c>
      <c r="L543" s="0" t="n">
        <f aca="true">K543+$D$6*($H$5-K543)*$H$7+$D$9*($H$7^0.5)*(NORMINV(RAND(),0,1))</f>
        <v>3.25980073803323</v>
      </c>
      <c r="M543" s="0" t="n">
        <f aca="true">L543+$D$6*($H$5-L543)*$H$7+$D$9*($H$7^0.5)*(NORMINV(RAND(),0,1))</f>
        <v>3.18461564529396</v>
      </c>
      <c r="N543" s="0" t="n">
        <f aca="false">EXP(M543)</f>
        <v>24.1580013796845</v>
      </c>
      <c r="O543" s="0" t="n">
        <f aca="false">EXP(($H$9*LN(N543))+(1-$H$9)*$H$5+(($D$9^2)/(4*$D$6))*(1-$H$9^2))</f>
        <v>22.8024860600101</v>
      </c>
      <c r="P543" s="32" t="n">
        <f aca="false">(MAX(O543-$D$5,0))*$H$8</f>
        <v>0</v>
      </c>
    </row>
    <row r="544" customFormat="false" ht="12.75" hidden="false" customHeight="false" outlineLevel="0" collapsed="false">
      <c r="C544" s="20" t="n">
        <f aca="false">$H$6</f>
        <v>3.29212628660779</v>
      </c>
      <c r="D544" s="0" t="n">
        <f aca="false">C544+$D$6*($H$5-C544)*$H$7+(C543+$D$6*($H$5-C543)*$H$7-D543)</f>
        <v>3.20290108644717</v>
      </c>
      <c r="E544" s="0" t="n">
        <f aca="false">D544+$D$6*($H$5-D544)*$H$7+(D543+$D$6*($H$5-D543)*$H$7-E543)</f>
        <v>3.23612867518979</v>
      </c>
      <c r="F544" s="0" t="n">
        <f aca="false">E544+$D$6*($H$5-E544)*$H$7+(E543+$D$6*($H$5-E543)*$H$7-F543)</f>
        <v>3.23988906812784</v>
      </c>
      <c r="G544" s="0" t="n">
        <f aca="false">F544+$D$6*($H$5-F544)*$H$7+(F543+$D$6*($H$5-F543)*$H$7-G543)</f>
        <v>3.28698226808733</v>
      </c>
      <c r="H544" s="0" t="n">
        <f aca="false">G544+$D$6*($H$5-G544)*$H$7+(G543+$D$6*($H$5-G543)*$H$7-H543)</f>
        <v>3.41823214323859</v>
      </c>
      <c r="I544" s="0" t="n">
        <f aca="false">H544+$D$6*($H$5-H544)*$H$7+(H543+$D$6*($H$5-H543)*$H$7-I543)</f>
        <v>3.51346112768625</v>
      </c>
      <c r="J544" s="0" t="n">
        <f aca="false">I544+$D$6*($H$5-I544)*$H$7+(I543+$D$6*($H$5-I543)*$H$7-J543)</f>
        <v>3.40233824765903</v>
      </c>
      <c r="K544" s="0" t="n">
        <f aca="false">J544+$D$6*($H$5-J544)*$H$7+(J543+$D$6*($H$5-J543)*$H$7-K543)</f>
        <v>3.23983956308241</v>
      </c>
      <c r="L544" s="0" t="n">
        <f aca="false">K544+$D$6*($H$5-K544)*$H$7+(K543+$D$6*($H$5-K543)*$H$7-L543)</f>
        <v>3.12694227199458</v>
      </c>
      <c r="M544" s="0" t="n">
        <f aca="false">L544+$D$6*($H$5-L544)*$H$7+(L543+$D$6*($H$5-L543)*$H$7-M543)</f>
        <v>3.1826890296972</v>
      </c>
      <c r="N544" s="0" t="n">
        <f aca="false">EXP(M544)</f>
        <v>24.1115030040705</v>
      </c>
      <c r="O544" s="0" t="n">
        <f aca="false">EXP(($H$9*LN(N544))+(1-$H$9)*$H$5+(($D$9^2)/(4*$D$6))*(1-$H$9^2))</f>
        <v>22.7678160950468</v>
      </c>
      <c r="P544" s="32" t="n">
        <f aca="false">(MAX(O544-$D$5,0))*$H$8</f>
        <v>0</v>
      </c>
      <c r="Q544" s="32" t="n">
        <f aca="false">AVERAGE(P543:P544)</f>
        <v>0</v>
      </c>
    </row>
    <row r="545" customFormat="false" ht="12.75" hidden="false" customHeight="false" outlineLevel="0" collapsed="false">
      <c r="A545" s="0" t="n">
        <v>263</v>
      </c>
      <c r="C545" s="20" t="n">
        <f aca="false">$H$6</f>
        <v>3.29212628660779</v>
      </c>
      <c r="D545" s="0" t="n">
        <f aca="true">C545+$D$6*($H$5-C545)*$H$7+$D$9*($H$7^0.5)*(NORMINV(RAND(),0,1))</f>
        <v>3.28970600995565</v>
      </c>
      <c r="E545" s="0" t="n">
        <f aca="true">D545+$D$6*($H$5-D545)*$H$7+$D$9*($H$7^0.5)*(NORMINV(RAND(),0,1))</f>
        <v>3.24356800680205</v>
      </c>
      <c r="F545" s="0" t="n">
        <f aca="true">E545+$D$6*($H$5-E545)*$H$7+$D$9*($H$7^0.5)*(NORMINV(RAND(),0,1))</f>
        <v>3.33422442103646</v>
      </c>
      <c r="G545" s="0" t="n">
        <f aca="true">F545+$D$6*($H$5-F545)*$H$7+$D$9*($H$7^0.5)*(NORMINV(RAND(),0,1))</f>
        <v>3.23867944123106</v>
      </c>
      <c r="H545" s="0" t="n">
        <f aca="true">G545+$D$6*($H$5-G545)*$H$7+$D$9*($H$7^0.5)*(NORMINV(RAND(),0,1))</f>
        <v>3.16890183970079</v>
      </c>
      <c r="I545" s="0" t="n">
        <f aca="true">H545+$D$6*($H$5-H545)*$H$7+$D$9*($H$7^0.5)*(NORMINV(RAND(),0,1))</f>
        <v>3.1231471765747</v>
      </c>
      <c r="J545" s="0" t="n">
        <f aca="true">I545+$D$6*($H$5-I545)*$H$7+$D$9*($H$7^0.5)*(NORMINV(RAND(),0,1))</f>
        <v>3.04586597116583</v>
      </c>
      <c r="K545" s="0" t="n">
        <f aca="true">J545+$D$6*($H$5-J545)*$H$7+$D$9*($H$7^0.5)*(NORMINV(RAND(),0,1))</f>
        <v>3.01723450090298</v>
      </c>
      <c r="L545" s="0" t="n">
        <f aca="true">K545+$D$6*($H$5-K545)*$H$7+$D$9*($H$7^0.5)*(NORMINV(RAND(),0,1))</f>
        <v>3.09758684774352</v>
      </c>
      <c r="M545" s="0" t="n">
        <f aca="true">L545+$D$6*($H$5-L545)*$H$7+$D$9*($H$7^0.5)*(NORMINV(RAND(),0,1))</f>
        <v>3.14849713678059</v>
      </c>
      <c r="N545" s="0" t="n">
        <f aca="false">EXP(M545)</f>
        <v>23.301020007994</v>
      </c>
      <c r="O545" s="0" t="n">
        <f aca="false">EXP(($H$9*LN(N545))+(1-$H$9)*$H$5+(($D$9^2)/(4*$D$6))*(1-$H$9^2))</f>
        <v>22.1612189634208</v>
      </c>
      <c r="P545" s="32" t="n">
        <f aca="false">(MAX(O545-$D$5,0))*$H$8</f>
        <v>0</v>
      </c>
    </row>
    <row r="546" customFormat="false" ht="12.75" hidden="false" customHeight="false" outlineLevel="0" collapsed="false">
      <c r="C546" s="20" t="n">
        <f aca="false">$H$6</f>
        <v>3.29212628660779</v>
      </c>
      <c r="D546" s="0" t="n">
        <f aca="false">C546+$D$6*($H$5-C546)*$H$7+(C545+$D$6*($H$5-C545)*$H$7-D545)</f>
        <v>3.27044700253205</v>
      </c>
      <c r="E546" s="0" t="n">
        <f aca="false">D546+$D$6*($H$5-D546)*$H$7+(D545+$D$6*($H$5-D545)*$H$7-E545)</f>
        <v>3.29305419459094</v>
      </c>
      <c r="F546" s="0" t="n">
        <f aca="false">E546+$D$6*($H$5-E546)*$H$7+(E545+$D$6*($H$5-E545)*$H$7-F545)</f>
        <v>3.17942229640365</v>
      </c>
      <c r="G546" s="0" t="n">
        <f aca="false">F546+$D$6*($H$5-F546)*$H$7+(F545+$D$6*($H$5-F545)*$H$7-G545)</f>
        <v>3.25253401367747</v>
      </c>
      <c r="H546" s="0" t="n">
        <f aca="false">G546+$D$6*($H$5-G546)*$H$7+(G545+$D$6*($H$5-G545)*$H$7-H545)</f>
        <v>3.3004077776719</v>
      </c>
      <c r="I546" s="0" t="n">
        <f aca="false">H546+$D$6*($H$5-H546)*$H$7+(H545+$D$6*($H$5-H545)*$H$7-I545)</f>
        <v>3.32477553382799</v>
      </c>
      <c r="J546" s="0" t="n">
        <f aca="false">I546+$D$6*($H$5-I546)*$H$7+(I545+$D$6*($H$5-I545)*$H$7-J545)</f>
        <v>3.38117456327136</v>
      </c>
      <c r="K546" s="0" t="n">
        <f aca="false">J546+$D$6*($H$5-J546)*$H$7+(J545+$D$6*($H$5-J545)*$H$7-K545)</f>
        <v>3.38941667692149</v>
      </c>
      <c r="L546" s="0" t="n">
        <f aca="false">K546+$D$6*($H$5-K546)*$H$7+(K545+$D$6*($H$5-K545)*$H$7-L545)</f>
        <v>3.2891561622843</v>
      </c>
      <c r="M546" s="0" t="n">
        <f aca="false">L546+$D$6*($H$5-L546)*$H$7+(L545+$D$6*($H$5-L545)*$H$7-M545)</f>
        <v>3.21880753821057</v>
      </c>
      <c r="N546" s="0" t="n">
        <f aca="false">EXP(M546)</f>
        <v>24.9982928918462</v>
      </c>
      <c r="O546" s="0" t="n">
        <f aca="false">EXP(($H$9*LN(N546))+(1-$H$9)*$H$5+(($D$9^2)/(4*$D$6))*(1-$H$9^2))</f>
        <v>23.4266359617269</v>
      </c>
      <c r="P546" s="32" t="n">
        <f aca="false">(MAX(O546-$D$5,0))*$H$8</f>
        <v>0.215582795444657</v>
      </c>
      <c r="Q546" s="32" t="n">
        <f aca="false">AVERAGE(P545:P546)</f>
        <v>0.107791397722329</v>
      </c>
    </row>
    <row r="547" customFormat="false" ht="12.75" hidden="false" customHeight="false" outlineLevel="0" collapsed="false">
      <c r="A547" s="0" t="n">
        <v>264</v>
      </c>
      <c r="C547" s="20" t="n">
        <f aca="false">$H$6</f>
        <v>3.29212628660779</v>
      </c>
      <c r="D547" s="0" t="n">
        <f aca="true">C547+$D$6*($H$5-C547)*$H$7+$D$9*($H$7^0.5)*(NORMINV(RAND(),0,1))</f>
        <v>3.28430188509409</v>
      </c>
      <c r="E547" s="0" t="n">
        <f aca="true">D547+$D$6*($H$5-D547)*$H$7+$D$9*($H$7^0.5)*(NORMINV(RAND(),0,1))</f>
        <v>3.29004905358631</v>
      </c>
      <c r="F547" s="0" t="n">
        <f aca="true">E547+$D$6*($H$5-E547)*$H$7+$D$9*($H$7^0.5)*(NORMINV(RAND(),0,1))</f>
        <v>3.26093883734994</v>
      </c>
      <c r="G547" s="0" t="n">
        <f aca="true">F547+$D$6*($H$5-F547)*$H$7+$D$9*($H$7^0.5)*(NORMINV(RAND(),0,1))</f>
        <v>3.31749965865337</v>
      </c>
      <c r="H547" s="0" t="n">
        <f aca="true">G547+$D$6*($H$5-G547)*$H$7+$D$9*($H$7^0.5)*(NORMINV(RAND(),0,1))</f>
        <v>3.15363396317262</v>
      </c>
      <c r="I547" s="0" t="n">
        <f aca="true">H547+$D$6*($H$5-H547)*$H$7+$D$9*($H$7^0.5)*(NORMINV(RAND(),0,1))</f>
        <v>3.14563915856571</v>
      </c>
      <c r="J547" s="0" t="n">
        <f aca="true">I547+$D$6*($H$5-I547)*$H$7+$D$9*($H$7^0.5)*(NORMINV(RAND(),0,1))</f>
        <v>3.17470532838691</v>
      </c>
      <c r="K547" s="0" t="n">
        <f aca="true">J547+$D$6*($H$5-J547)*$H$7+$D$9*($H$7^0.5)*(NORMINV(RAND(),0,1))</f>
        <v>3.13277009151282</v>
      </c>
      <c r="L547" s="0" t="n">
        <f aca="true">K547+$D$6*($H$5-K547)*$H$7+$D$9*($H$7^0.5)*(NORMINV(RAND(),0,1))</f>
        <v>3.20113614605065</v>
      </c>
      <c r="M547" s="0" t="n">
        <f aca="true">L547+$D$6*($H$5-L547)*$H$7+$D$9*($H$7^0.5)*(NORMINV(RAND(),0,1))</f>
        <v>3.22614263499703</v>
      </c>
      <c r="N547" s="0" t="n">
        <f aca="false">EXP(M547)</f>
        <v>25.1823319366437</v>
      </c>
      <c r="O547" s="0" t="n">
        <f aca="false">EXP(($H$9*LN(N547))+(1-$H$9)*$H$5+(($D$9^2)/(4*$D$6))*(1-$H$9^2))</f>
        <v>23.5627430824142</v>
      </c>
      <c r="P547" s="32" t="n">
        <f aca="false">(MAX(O547-$D$5,0))*$H$8</f>
        <v>0.345051893526429</v>
      </c>
    </row>
    <row r="548" customFormat="false" ht="12.75" hidden="false" customHeight="false" outlineLevel="0" collapsed="false">
      <c r="C548" s="20" t="n">
        <f aca="false">$H$6</f>
        <v>3.29212628660779</v>
      </c>
      <c r="D548" s="0" t="n">
        <f aca="false">C548+$D$6*($H$5-C548)*$H$7+(C547+$D$6*($H$5-C547)*$H$7-D547)</f>
        <v>3.27585112739361</v>
      </c>
      <c r="E548" s="0" t="n">
        <f aca="false">D548+$D$6*($H$5-D548)*$H$7+(D547+$D$6*($H$5-D547)*$H$7-E547)</f>
        <v>3.24657314780668</v>
      </c>
      <c r="F548" s="0" t="n">
        <f aca="false">E548+$D$6*($H$5-E548)*$H$7+(E547+$D$6*($H$5-E547)*$H$7-F547)</f>
        <v>3.25270788009017</v>
      </c>
      <c r="G548" s="0" t="n">
        <f aca="false">F548+$D$6*($H$5-F548)*$H$7+(F547+$D$6*($H$5-F547)*$H$7-G547)</f>
        <v>3.17371379625516</v>
      </c>
      <c r="H548" s="0" t="n">
        <f aca="false">G548+$D$6*($H$5-G548)*$H$7+(G547+$D$6*($H$5-G547)*$H$7-H547)</f>
        <v>3.31567565420007</v>
      </c>
      <c r="I548" s="0" t="n">
        <f aca="false">H548+$D$6*($H$5-H548)*$H$7+(H547+$D$6*($H$5-H547)*$H$7-I547)</f>
        <v>3.30228355183698</v>
      </c>
      <c r="J548" s="0" t="n">
        <f aca="false">I548+$D$6*($H$5-I548)*$H$7+(I547+$D$6*($H$5-I547)*$H$7-J547)</f>
        <v>3.25233520605027</v>
      </c>
      <c r="K548" s="0" t="n">
        <f aca="false">J548+$D$6*($H$5-J548)*$H$7+(J547+$D$6*($H$5-J547)*$H$7-K547)</f>
        <v>3.27388108631165</v>
      </c>
      <c r="L548" s="0" t="n">
        <f aca="false">K548+$D$6*($H$5-K548)*$H$7+(K547+$D$6*($H$5-K547)*$H$7-L547)</f>
        <v>3.18560686397716</v>
      </c>
      <c r="M548" s="0" t="n">
        <f aca="false">L548+$D$6*($H$5-L548)*$H$7+(L547+$D$6*($H$5-L547)*$H$7-M547)</f>
        <v>3.14116203999413</v>
      </c>
      <c r="N548" s="0" t="n">
        <f aca="false">EXP(M548)</f>
        <v>23.1307300810775</v>
      </c>
      <c r="O548" s="0" t="n">
        <f aca="false">EXP(($H$9*LN(N548))+(1-$H$9)*$H$5+(($D$9^2)/(4*$D$6))*(1-$H$9^2))</f>
        <v>22.0332075645153</v>
      </c>
      <c r="P548" s="32" t="n">
        <f aca="false">(MAX(O548-$D$5,0))*$H$8</f>
        <v>0</v>
      </c>
      <c r="Q548" s="32" t="n">
        <f aca="false">AVERAGE(P547:P548)</f>
        <v>0.172525946763214</v>
      </c>
    </row>
    <row r="549" customFormat="false" ht="12.75" hidden="false" customHeight="false" outlineLevel="0" collapsed="false">
      <c r="A549" s="0" t="n">
        <v>265</v>
      </c>
      <c r="C549" s="20" t="n">
        <f aca="false">$H$6</f>
        <v>3.29212628660779</v>
      </c>
      <c r="D549" s="0" t="n">
        <f aca="true">C549+$D$6*($H$5-C549)*$H$7+$D$9*($H$7^0.5)*(NORMINV(RAND(),0,1))</f>
        <v>3.30646801326588</v>
      </c>
      <c r="E549" s="0" t="n">
        <f aca="true">D549+$D$6*($H$5-D549)*$H$7+$D$9*($H$7^0.5)*(NORMINV(RAND(),0,1))</f>
        <v>2.99785625337166</v>
      </c>
      <c r="F549" s="0" t="n">
        <f aca="true">E549+$D$6*($H$5-E549)*$H$7+$D$9*($H$7^0.5)*(NORMINV(RAND(),0,1))</f>
        <v>2.97598686595192</v>
      </c>
      <c r="G549" s="0" t="n">
        <f aca="true">F549+$D$6*($H$5-F549)*$H$7+$D$9*($H$7^0.5)*(NORMINV(RAND(),0,1))</f>
        <v>2.93388949540104</v>
      </c>
      <c r="H549" s="0" t="n">
        <f aca="true">G549+$D$6*($H$5-G549)*$H$7+$D$9*($H$7^0.5)*(NORMINV(RAND(),0,1))</f>
        <v>2.96095065943287</v>
      </c>
      <c r="I549" s="0" t="n">
        <f aca="true">H549+$D$6*($H$5-H549)*$H$7+$D$9*($H$7^0.5)*(NORMINV(RAND(),0,1))</f>
        <v>3.02329989272257</v>
      </c>
      <c r="J549" s="0" t="n">
        <f aca="true">I549+$D$6*($H$5-I549)*$H$7+$D$9*($H$7^0.5)*(NORMINV(RAND(),0,1))</f>
        <v>3.10010478568442</v>
      </c>
      <c r="K549" s="0" t="n">
        <f aca="true">J549+$D$6*($H$5-J549)*$H$7+$D$9*($H$7^0.5)*(NORMINV(RAND(),0,1))</f>
        <v>3.13898100803961</v>
      </c>
      <c r="L549" s="0" t="n">
        <f aca="true">K549+$D$6*($H$5-K549)*$H$7+$D$9*($H$7^0.5)*(NORMINV(RAND(),0,1))</f>
        <v>3.12177486398406</v>
      </c>
      <c r="M549" s="0" t="n">
        <f aca="true">L549+$D$6*($H$5-L549)*$H$7+$D$9*($H$7^0.5)*(NORMINV(RAND(),0,1))</f>
        <v>2.97785144167661</v>
      </c>
      <c r="N549" s="0" t="n">
        <f aca="false">EXP(M549)</f>
        <v>19.6455616323753</v>
      </c>
      <c r="O549" s="0" t="n">
        <f aca="false">EXP(($H$9*LN(N549))+(1-$H$9)*$H$5+(($D$9^2)/(4*$D$6))*(1-$H$9^2))</f>
        <v>19.3670117928075</v>
      </c>
      <c r="P549" s="32" t="n">
        <f aca="false">(MAX(O549-$D$5,0))*$H$8</f>
        <v>0</v>
      </c>
    </row>
    <row r="550" customFormat="false" ht="12.75" hidden="false" customHeight="false" outlineLevel="0" collapsed="false">
      <c r="C550" s="20" t="n">
        <f aca="false">$H$6</f>
        <v>3.29212628660779</v>
      </c>
      <c r="D550" s="0" t="n">
        <f aca="false">C550+$D$6*($H$5-C550)*$H$7+(C549+$D$6*($H$5-C549)*$H$7-D549)</f>
        <v>3.25368499922182</v>
      </c>
      <c r="E550" s="0" t="n">
        <f aca="false">D550+$D$6*($H$5-D550)*$H$7+(D549+$D$6*($H$5-D549)*$H$7-E549)</f>
        <v>3.53876594802133</v>
      </c>
      <c r="F550" s="0" t="n">
        <f aca="false">E550+$D$6*($H$5-E550)*$H$7+(E549+$D$6*($H$5-E549)*$H$7-F549)</f>
        <v>3.53765985148819</v>
      </c>
      <c r="G550" s="0" t="n">
        <f aca="false">F550+$D$6*($H$5-F550)*$H$7+(F549+$D$6*($H$5-F549)*$H$7-G549)</f>
        <v>3.55732395950749</v>
      </c>
      <c r="H550" s="0" t="n">
        <f aca="false">G550+$D$6*($H$5-G550)*$H$7+(G549+$D$6*($H$5-G549)*$H$7-H549)</f>
        <v>3.50835895793981</v>
      </c>
      <c r="I550" s="0" t="n">
        <f aca="false">H550+$D$6*($H$5-H550)*$H$7+(H549+$D$6*($H$5-H549)*$H$7-I549)</f>
        <v>3.42462281768012</v>
      </c>
      <c r="J550" s="0" t="n">
        <f aca="false">I550+$D$6*($H$5-I550)*$H$7+(I549+$D$6*($H$5-I549)*$H$7-J549)</f>
        <v>3.32693574875277</v>
      </c>
      <c r="K550" s="0" t="n">
        <f aca="false">J550+$D$6*($H$5-J550)*$H$7+(J549+$D$6*($H$5-J549)*$H$7-K549)</f>
        <v>3.26767016978487</v>
      </c>
      <c r="L550" s="0" t="n">
        <f aca="false">K550+$D$6*($H$5-K550)*$H$7+(K549+$D$6*($H$5-K549)*$H$7-L549)</f>
        <v>3.26496814604375</v>
      </c>
      <c r="M550" s="0" t="n">
        <f aca="false">L550+$D$6*($H$5-L550)*$H$7+(L549+$D$6*($H$5-L549)*$H$7-M549)</f>
        <v>3.38945323331455</v>
      </c>
      <c r="N550" s="0" t="n">
        <f aca="false">EXP(M550)</f>
        <v>29.6497363495419</v>
      </c>
      <c r="O550" s="0" t="n">
        <f aca="false">EXP(($H$9*LN(N550))+(1-$H$9)*$H$5+(($D$9^2)/(4*$D$6))*(1-$H$9^2))</f>
        <v>26.8065520214628</v>
      </c>
      <c r="P550" s="32" t="n">
        <f aca="false">(MAX(O550-$D$5,0))*$H$8</f>
        <v>3.43065840380797</v>
      </c>
      <c r="Q550" s="32" t="n">
        <f aca="false">AVERAGE(P549:P550)</f>
        <v>1.71532920190399</v>
      </c>
    </row>
    <row r="551" customFormat="false" ht="12.75" hidden="false" customHeight="false" outlineLevel="0" collapsed="false">
      <c r="A551" s="0" t="n">
        <v>266</v>
      </c>
      <c r="C551" s="20" t="n">
        <f aca="false">$H$6</f>
        <v>3.29212628660779</v>
      </c>
      <c r="D551" s="0" t="n">
        <f aca="true">C551+$D$6*($H$5-C551)*$H$7+$D$9*($H$7^0.5)*(NORMINV(RAND(),0,1))</f>
        <v>3.39916046550454</v>
      </c>
      <c r="E551" s="0" t="n">
        <f aca="true">D551+$D$6*($H$5-D551)*$H$7+$D$9*($H$7^0.5)*(NORMINV(RAND(),0,1))</f>
        <v>3.32408439266325</v>
      </c>
      <c r="F551" s="0" t="n">
        <f aca="true">E551+$D$6*($H$5-E551)*$H$7+$D$9*($H$7^0.5)*(NORMINV(RAND(),0,1))</f>
        <v>3.32592306690465</v>
      </c>
      <c r="G551" s="0" t="n">
        <f aca="true">F551+$D$6*($H$5-F551)*$H$7+$D$9*($H$7^0.5)*(NORMINV(RAND(),0,1))</f>
        <v>3.29494821195868</v>
      </c>
      <c r="H551" s="0" t="n">
        <f aca="true">G551+$D$6*($H$5-G551)*$H$7+$D$9*($H$7^0.5)*(NORMINV(RAND(),0,1))</f>
        <v>3.24487729808177</v>
      </c>
      <c r="I551" s="0" t="n">
        <f aca="true">H551+$D$6*($H$5-H551)*$H$7+$D$9*($H$7^0.5)*(NORMINV(RAND(),0,1))</f>
        <v>3.28376792030701</v>
      </c>
      <c r="J551" s="0" t="n">
        <f aca="true">I551+$D$6*($H$5-I551)*$H$7+$D$9*($H$7^0.5)*(NORMINV(RAND(),0,1))</f>
        <v>3.27702832480982</v>
      </c>
      <c r="K551" s="0" t="n">
        <f aca="true">J551+$D$6*($H$5-J551)*$H$7+$D$9*($H$7^0.5)*(NORMINV(RAND(),0,1))</f>
        <v>3.29159278590704</v>
      </c>
      <c r="L551" s="0" t="n">
        <f aca="true">K551+$D$6*($H$5-K551)*$H$7+$D$9*($H$7^0.5)*(NORMINV(RAND(),0,1))</f>
        <v>3.31539473725102</v>
      </c>
      <c r="M551" s="0" t="n">
        <f aca="true">L551+$D$6*($H$5-L551)*$H$7+$D$9*($H$7^0.5)*(NORMINV(RAND(),0,1))</f>
        <v>3.30177421165462</v>
      </c>
      <c r="N551" s="0" t="n">
        <f aca="false">EXP(M551)</f>
        <v>27.1607851788149</v>
      </c>
      <c r="O551" s="0" t="n">
        <f aca="false">EXP(($H$9*LN(N551))+(1-$H$9)*$H$5+(($D$9^2)/(4*$D$6))*(1-$H$9^2))</f>
        <v>25.0130862829482</v>
      </c>
      <c r="P551" s="32" t="n">
        <f aca="false">(MAX(O551-$D$5,0))*$H$8</f>
        <v>1.72466102149894</v>
      </c>
    </row>
    <row r="552" customFormat="false" ht="12.75" hidden="false" customHeight="false" outlineLevel="0" collapsed="false">
      <c r="C552" s="20" t="n">
        <f aca="false">$H$6</f>
        <v>3.29212628660779</v>
      </c>
      <c r="D552" s="0" t="n">
        <f aca="false">C552+$D$6*($H$5-C552)*$H$7+(C551+$D$6*($H$5-C551)*$H$7-D551)</f>
        <v>3.16099254698316</v>
      </c>
      <c r="E552" s="0" t="n">
        <f aca="false">D552+$D$6*($H$5-D552)*$H$7+(D551+$D$6*($H$5-D551)*$H$7-E551)</f>
        <v>3.21253780872974</v>
      </c>
      <c r="F552" s="0" t="n">
        <f aca="false">E552+$D$6*($H$5-E552)*$H$7+(E551+$D$6*($H$5-E551)*$H$7-F551)</f>
        <v>3.18772365053547</v>
      </c>
      <c r="G552" s="0" t="n">
        <f aca="false">F552+$D$6*($H$5-F552)*$H$7+(F551+$D$6*($H$5-F551)*$H$7-G551)</f>
        <v>3.19626524294985</v>
      </c>
      <c r="H552" s="0" t="n">
        <f aca="false">G552+$D$6*($H$5-G552)*$H$7+(G551+$D$6*($H$5-G551)*$H$7-H551)</f>
        <v>3.22443231929092</v>
      </c>
      <c r="I552" s="0" t="n">
        <f aca="false">H552+$D$6*($H$5-H552)*$H$7+(H551+$D$6*($H$5-H551)*$H$7-I551)</f>
        <v>3.16415479009568</v>
      </c>
      <c r="J552" s="0" t="n">
        <f aca="false">I552+$D$6*($H$5-I552)*$H$7+(I551+$D$6*($H$5-I551)*$H$7-J551)</f>
        <v>3.15001220962737</v>
      </c>
      <c r="K552" s="0" t="n">
        <f aca="false">J552+$D$6*($H$5-J552)*$H$7+(J551+$D$6*($H$5-J551)*$H$7-K551)</f>
        <v>3.11505839191743</v>
      </c>
      <c r="L552" s="0" t="n">
        <f aca="false">K552+$D$6*($H$5-K552)*$H$7+(K551+$D$6*($H$5-K551)*$H$7-L551)</f>
        <v>3.07134827277679</v>
      </c>
      <c r="M552" s="0" t="n">
        <f aca="false">L552+$D$6*($H$5-L552)*$H$7+(L551+$D$6*($H$5-L551)*$H$7-M551)</f>
        <v>3.06553046333654</v>
      </c>
      <c r="N552" s="0" t="n">
        <f aca="false">EXP(M552)</f>
        <v>21.4458351996737</v>
      </c>
      <c r="O552" s="0" t="n">
        <f aca="false">EXP(($H$9*LN(N552))+(1-$H$9)*$H$5+(($D$9^2)/(4*$D$6))*(1-$H$9^2))</f>
        <v>20.755647793775</v>
      </c>
      <c r="P552" s="32" t="n">
        <f aca="false">(MAX(O552-$D$5,0))*$H$8</f>
        <v>0</v>
      </c>
      <c r="Q552" s="32" t="n">
        <f aca="false">AVERAGE(P551:P552)</f>
        <v>0.86233051074947</v>
      </c>
    </row>
    <row r="553" customFormat="false" ht="12.75" hidden="false" customHeight="false" outlineLevel="0" collapsed="false">
      <c r="A553" s="0" t="n">
        <v>267</v>
      </c>
      <c r="C553" s="20" t="n">
        <f aca="false">$H$6</f>
        <v>3.29212628660779</v>
      </c>
      <c r="D553" s="0" t="n">
        <f aca="true">C553+$D$6*($H$5-C553)*$H$7+$D$9*($H$7^0.5)*(NORMINV(RAND(),0,1))</f>
        <v>3.3628735376463</v>
      </c>
      <c r="E553" s="0" t="n">
        <f aca="true">D553+$D$6*($H$5-D553)*$H$7+$D$9*($H$7^0.5)*(NORMINV(RAND(),0,1))</f>
        <v>3.38121125238329</v>
      </c>
      <c r="F553" s="0" t="n">
        <f aca="true">E553+$D$6*($H$5-E553)*$H$7+$D$9*($H$7^0.5)*(NORMINV(RAND(),0,1))</f>
        <v>3.37341224340868</v>
      </c>
      <c r="G553" s="0" t="n">
        <f aca="true">F553+$D$6*($H$5-F553)*$H$7+$D$9*($H$7^0.5)*(NORMINV(RAND(),0,1))</f>
        <v>3.19422875367273</v>
      </c>
      <c r="H553" s="0" t="n">
        <f aca="true">G553+$D$6*($H$5-G553)*$H$7+$D$9*($H$7^0.5)*(NORMINV(RAND(),0,1))</f>
        <v>3.3656801459447</v>
      </c>
      <c r="I553" s="0" t="n">
        <f aca="true">H553+$D$6*($H$5-H553)*$H$7+$D$9*($H$7^0.5)*(NORMINV(RAND(),0,1))</f>
        <v>3.3037733272076</v>
      </c>
      <c r="J553" s="0" t="n">
        <f aca="true">I553+$D$6*($H$5-I553)*$H$7+$D$9*($H$7^0.5)*(NORMINV(RAND(),0,1))</f>
        <v>3.32982104176269</v>
      </c>
      <c r="K553" s="0" t="n">
        <f aca="true">J553+$D$6*($H$5-J553)*$H$7+$D$9*($H$7^0.5)*(NORMINV(RAND(),0,1))</f>
        <v>3.39209630811548</v>
      </c>
      <c r="L553" s="0" t="n">
        <f aca="true">K553+$D$6*($H$5-K553)*$H$7+$D$9*($H$7^0.5)*(NORMINV(RAND(),0,1))</f>
        <v>3.27062135650851</v>
      </c>
      <c r="M553" s="0" t="n">
        <f aca="true">L553+$D$6*($H$5-L553)*$H$7+$D$9*($H$7^0.5)*(NORMINV(RAND(),0,1))</f>
        <v>3.25080457707733</v>
      </c>
      <c r="N553" s="0" t="n">
        <f aca="false">EXP(M553)</f>
        <v>25.8110985833606</v>
      </c>
      <c r="O553" s="0" t="n">
        <f aca="false">EXP(($H$9*LN(N553))+(1-$H$9)*$H$5+(($D$9^2)/(4*$D$6))*(1-$H$9^2))</f>
        <v>24.0261857117878</v>
      </c>
      <c r="P553" s="32" t="n">
        <f aca="false">(MAX(O553-$D$5,0))*$H$8</f>
        <v>0.785892159154609</v>
      </c>
    </row>
    <row r="554" customFormat="false" ht="12.75" hidden="false" customHeight="false" outlineLevel="0" collapsed="false">
      <c r="C554" s="20" t="n">
        <f aca="false">$H$6</f>
        <v>3.29212628660779</v>
      </c>
      <c r="D554" s="0" t="n">
        <f aca="false">C554+$D$6*($H$5-C554)*$H$7+(C553+$D$6*($H$5-C553)*$H$7-D553)</f>
        <v>3.1972794748414</v>
      </c>
      <c r="E554" s="0" t="n">
        <f aca="false">D554+$D$6*($H$5-D554)*$H$7+(D553+$D$6*($H$5-D553)*$H$7-E553)</f>
        <v>3.1554109490097</v>
      </c>
      <c r="F554" s="0" t="n">
        <f aca="false">E554+$D$6*($H$5-E554)*$H$7+(E553+$D$6*($H$5-E553)*$H$7-F553)</f>
        <v>3.14023447403144</v>
      </c>
      <c r="G554" s="0" t="n">
        <f aca="false">F554+$D$6*($H$5-F554)*$H$7+(F553+$D$6*($H$5-F553)*$H$7-G553)</f>
        <v>3.2969847012358</v>
      </c>
      <c r="H554" s="0" t="n">
        <f aca="false">G554+$D$6*($H$5-G554)*$H$7+(G553+$D$6*($H$5-G553)*$H$7-H553)</f>
        <v>3.10362947142799</v>
      </c>
      <c r="I554" s="0" t="n">
        <f aca="false">H554+$D$6*($H$5-H554)*$H$7+(H553+$D$6*($H$5-H553)*$H$7-I553)</f>
        <v>3.14414938319509</v>
      </c>
      <c r="J554" s="0" t="n">
        <f aca="false">I554+$D$6*($H$5-I554)*$H$7+(I553+$D$6*($H$5-I553)*$H$7-J553)</f>
        <v>3.0972194926745</v>
      </c>
      <c r="K554" s="0" t="n">
        <f aca="false">J554+$D$6*($H$5-J554)*$H$7+(J553+$D$6*($H$5-J553)*$H$7-K553)</f>
        <v>3.01455486970899</v>
      </c>
      <c r="L554" s="0" t="n">
        <f aca="false">K554+$D$6*($H$5-K554)*$H$7+(K553+$D$6*($H$5-K553)*$H$7-L553)</f>
        <v>3.1161216535193</v>
      </c>
      <c r="M554" s="0" t="n">
        <f aca="false">L554+$D$6*($H$5-L554)*$H$7+(L553+$D$6*($H$5-L553)*$H$7-M553)</f>
        <v>3.11650009791383</v>
      </c>
      <c r="N554" s="0" t="n">
        <f aca="false">EXP(M554)</f>
        <v>22.5672580714604</v>
      </c>
      <c r="O554" s="0" t="n">
        <f aca="false">EXP(($H$9*LN(N554))+(1-$H$9)*$H$5+(($D$9^2)/(4*$D$6))*(1-$H$9^2))</f>
        <v>21.608207617802</v>
      </c>
      <c r="P554" s="32" t="n">
        <f aca="false">(MAX(O554-$D$5,0))*$H$8</f>
        <v>0</v>
      </c>
      <c r="Q554" s="32" t="n">
        <f aca="false">AVERAGE(P553:P554)</f>
        <v>0.392946079577305</v>
      </c>
    </row>
    <row r="555" customFormat="false" ht="12.75" hidden="false" customHeight="false" outlineLevel="0" collapsed="false">
      <c r="A555" s="0" t="n">
        <v>268</v>
      </c>
      <c r="C555" s="20" t="n">
        <f aca="false">$H$6</f>
        <v>3.29212628660779</v>
      </c>
      <c r="D555" s="0" t="n">
        <f aca="true">C555+$D$6*($H$5-C555)*$H$7+$D$9*($H$7^0.5)*(NORMINV(RAND(),0,1))</f>
        <v>3.21000568862188</v>
      </c>
      <c r="E555" s="0" t="n">
        <f aca="true">D555+$D$6*($H$5-D555)*$H$7+$D$9*($H$7^0.5)*(NORMINV(RAND(),0,1))</f>
        <v>3.32150144068228</v>
      </c>
      <c r="F555" s="0" t="n">
        <f aca="true">E555+$D$6*($H$5-E555)*$H$7+$D$9*($H$7^0.5)*(NORMINV(RAND(),0,1))</f>
        <v>3.37711463167813</v>
      </c>
      <c r="G555" s="0" t="n">
        <f aca="true">F555+$D$6*($H$5-F555)*$H$7+$D$9*($H$7^0.5)*(NORMINV(RAND(),0,1))</f>
        <v>3.27707534711079</v>
      </c>
      <c r="H555" s="0" t="n">
        <f aca="true">G555+$D$6*($H$5-G555)*$H$7+$D$9*($H$7^0.5)*(NORMINV(RAND(),0,1))</f>
        <v>3.07161960591264</v>
      </c>
      <c r="I555" s="0" t="n">
        <f aca="true">H555+$D$6*($H$5-H555)*$H$7+$D$9*($H$7^0.5)*(NORMINV(RAND(),0,1))</f>
        <v>2.89648551828636</v>
      </c>
      <c r="J555" s="0" t="n">
        <f aca="true">I555+$D$6*($H$5-I555)*$H$7+$D$9*($H$7^0.5)*(NORMINV(RAND(),0,1))</f>
        <v>2.80479171995459</v>
      </c>
      <c r="K555" s="0" t="n">
        <f aca="true">J555+$D$6*($H$5-J555)*$H$7+$D$9*($H$7^0.5)*(NORMINV(RAND(),0,1))</f>
        <v>2.81845141866639</v>
      </c>
      <c r="L555" s="0" t="n">
        <f aca="true">K555+$D$6*($H$5-K555)*$H$7+$D$9*($H$7^0.5)*(NORMINV(RAND(),0,1))</f>
        <v>2.86984262123313</v>
      </c>
      <c r="M555" s="0" t="n">
        <f aca="true">L555+$D$6*($H$5-L555)*$H$7+$D$9*($H$7^0.5)*(NORMINV(RAND(),0,1))</f>
        <v>2.74779221258251</v>
      </c>
      <c r="N555" s="0" t="n">
        <f aca="false">EXP(M555)</f>
        <v>15.6081343739351</v>
      </c>
      <c r="O555" s="0" t="n">
        <f aca="false">EXP(($H$9*LN(N555))+(1-$H$9)*$H$5+(($D$9^2)/(4*$D$6))*(1-$H$9^2))</f>
        <v>16.1492702462893</v>
      </c>
      <c r="P555" s="32" t="n">
        <f aca="false">(MAX(O555-$D$5,0))*$H$8</f>
        <v>0</v>
      </c>
    </row>
    <row r="556" customFormat="false" ht="12.75" hidden="false" customHeight="false" outlineLevel="0" collapsed="false">
      <c r="C556" s="20" t="n">
        <f aca="false">$H$6</f>
        <v>3.29212628660779</v>
      </c>
      <c r="D556" s="0" t="n">
        <f aca="false">C556+$D$6*($H$5-C556)*$H$7+(C555+$D$6*($H$5-C555)*$H$7-D555)</f>
        <v>3.35014732386582</v>
      </c>
      <c r="E556" s="0" t="n">
        <f aca="false">D556+$D$6*($H$5-D556)*$H$7+(D555+$D$6*($H$5-D555)*$H$7-E555)</f>
        <v>3.21512076071071</v>
      </c>
      <c r="F556" s="0" t="n">
        <f aca="false">E556+$D$6*($H$5-E556)*$H$7+(E555+$D$6*($H$5-E555)*$H$7-F555)</f>
        <v>3.13653208576199</v>
      </c>
      <c r="G556" s="0" t="n">
        <f aca="false">F556+$D$6*($H$5-F556)*$H$7+(F555+$D$6*($H$5-F555)*$H$7-G555)</f>
        <v>3.21413810779774</v>
      </c>
      <c r="H556" s="0" t="n">
        <f aca="false">G556+$D$6*($H$5-G556)*$H$7+(G555+$D$6*($H$5-G555)*$H$7-H555)</f>
        <v>3.39769001146005</v>
      </c>
      <c r="I556" s="0" t="n">
        <f aca="false">H556+$D$6*($H$5-H556)*$H$7+(H555+$D$6*($H$5-H555)*$H$7-I555)</f>
        <v>3.55143719211633</v>
      </c>
      <c r="J556" s="0" t="n">
        <f aca="false">I556+$D$6*($H$5-I556)*$H$7+(I555+$D$6*($H$5-I555)*$H$7-J555)</f>
        <v>3.6222488144826</v>
      </c>
      <c r="K556" s="0" t="n">
        <f aca="false">J556+$D$6*($H$5-J556)*$H$7+(J555+$D$6*($H$5-J555)*$H$7-K555)</f>
        <v>3.58819975915808</v>
      </c>
      <c r="L556" s="0" t="n">
        <f aca="false">K556+$D$6*($H$5-K556)*$H$7+(K555+$D$6*($H$5-K555)*$H$7-L555)</f>
        <v>3.51690038879468</v>
      </c>
      <c r="M556" s="0" t="n">
        <f aca="false">L556+$D$6*($H$5-L556)*$H$7+(L555+$D$6*($H$5-L555)*$H$7-M555)</f>
        <v>3.61951246240864</v>
      </c>
      <c r="N556" s="0" t="n">
        <f aca="false">EXP(M556)</f>
        <v>37.3193687908869</v>
      </c>
      <c r="O556" s="0" t="n">
        <f aca="false">EXP(($H$9*LN(N556))+(1-$H$9)*$H$5+(($D$9^2)/(4*$D$6))*(1-$H$9^2))</f>
        <v>32.1477565986902</v>
      </c>
      <c r="P556" s="32" t="n">
        <f aca="false">(MAX(O556-$D$5,0))*$H$8</f>
        <v>8.51136935994451</v>
      </c>
      <c r="Q556" s="32" t="n">
        <f aca="false">AVERAGE(P555:P556)</f>
        <v>4.25568467997226</v>
      </c>
    </row>
    <row r="557" customFormat="false" ht="12.75" hidden="false" customHeight="false" outlineLevel="0" collapsed="false">
      <c r="A557" s="0" t="n">
        <v>269</v>
      </c>
      <c r="C557" s="20" t="n">
        <f aca="false">$H$6</f>
        <v>3.29212628660779</v>
      </c>
      <c r="D557" s="0" t="n">
        <f aca="true">C557+$D$6*($H$5-C557)*$H$7+$D$9*($H$7^0.5)*(NORMINV(RAND(),0,1))</f>
        <v>3.32323896738687</v>
      </c>
      <c r="E557" s="0" t="n">
        <f aca="true">D557+$D$6*($H$5-D557)*$H$7+$D$9*($H$7^0.5)*(NORMINV(RAND(),0,1))</f>
        <v>3.40019411736909</v>
      </c>
      <c r="F557" s="0" t="n">
        <f aca="true">E557+$D$6*($H$5-E557)*$H$7+$D$9*($H$7^0.5)*(NORMINV(RAND(),0,1))</f>
        <v>3.38848398120002</v>
      </c>
      <c r="G557" s="0" t="n">
        <f aca="true">F557+$D$6*($H$5-F557)*$H$7+$D$9*($H$7^0.5)*(NORMINV(RAND(),0,1))</f>
        <v>3.29309286741875</v>
      </c>
      <c r="H557" s="0" t="n">
        <f aca="true">G557+$D$6*($H$5-G557)*$H$7+$D$9*($H$7^0.5)*(NORMINV(RAND(),0,1))</f>
        <v>3.29376745769543</v>
      </c>
      <c r="I557" s="0" t="n">
        <f aca="true">H557+$D$6*($H$5-H557)*$H$7+$D$9*($H$7^0.5)*(NORMINV(RAND(),0,1))</f>
        <v>3.30873534541985</v>
      </c>
      <c r="J557" s="0" t="n">
        <f aca="true">I557+$D$6*($H$5-I557)*$H$7+$D$9*($H$7^0.5)*(NORMINV(RAND(),0,1))</f>
        <v>3.43945177764777</v>
      </c>
      <c r="K557" s="0" t="n">
        <f aca="true">J557+$D$6*($H$5-J557)*$H$7+$D$9*($H$7^0.5)*(NORMINV(RAND(),0,1))</f>
        <v>3.30536529846386</v>
      </c>
      <c r="L557" s="0" t="n">
        <f aca="true">K557+$D$6*($H$5-K557)*$H$7+$D$9*($H$7^0.5)*(NORMINV(RAND(),0,1))</f>
        <v>3.39004789534634</v>
      </c>
      <c r="M557" s="0" t="n">
        <f aca="true">L557+$D$6*($H$5-L557)*$H$7+$D$9*($H$7^0.5)*(NORMINV(RAND(),0,1))</f>
        <v>3.32630282088804</v>
      </c>
      <c r="N557" s="0" t="n">
        <f aca="false">EXP(M557)</f>
        <v>27.8352393612243</v>
      </c>
      <c r="O557" s="0" t="n">
        <f aca="false">EXP(($H$9*LN(N557))+(1-$H$9)*$H$5+(($D$9^2)/(4*$D$6))*(1-$H$9^2))</f>
        <v>25.502369279359</v>
      </c>
      <c r="P557" s="32" t="n">
        <f aca="false">(MAX(O557-$D$5,0))*$H$8</f>
        <v>2.19008140459274</v>
      </c>
    </row>
    <row r="558" customFormat="false" ht="12.75" hidden="false" customHeight="false" outlineLevel="0" collapsed="false">
      <c r="C558" s="20" t="n">
        <f aca="false">$H$6</f>
        <v>3.29212628660779</v>
      </c>
      <c r="D558" s="0" t="n">
        <f aca="false">C558+$D$6*($H$5-C558)*$H$7+(C557+$D$6*($H$5-C557)*$H$7-D557)</f>
        <v>3.23691404510083</v>
      </c>
      <c r="E558" s="0" t="n">
        <f aca="false">D558+$D$6*($H$5-D558)*$H$7+(D557+$D$6*($H$5-D557)*$H$7-E557)</f>
        <v>3.1364280840239</v>
      </c>
      <c r="F558" s="0" t="n">
        <f aca="false">E558+$D$6*($H$5-E558)*$H$7+(E557+$D$6*($H$5-E557)*$H$7-F557)</f>
        <v>3.1251627362401</v>
      </c>
      <c r="G558" s="0" t="n">
        <f aca="false">F558+$D$6*($H$5-F558)*$H$7+(F557+$D$6*($H$5-F557)*$H$7-G557)</f>
        <v>3.19812058748978</v>
      </c>
      <c r="H558" s="0" t="n">
        <f aca="false">G558+$D$6*($H$5-G558)*$H$7+(G557+$D$6*($H$5-G557)*$H$7-H557)</f>
        <v>3.17554215967725</v>
      </c>
      <c r="I558" s="0" t="n">
        <f aca="false">H558+$D$6*($H$5-H558)*$H$7+(H557+$D$6*($H$5-H557)*$H$7-I557)</f>
        <v>3.13918736498284</v>
      </c>
      <c r="J558" s="0" t="n">
        <f aca="false">I558+$D$6*($H$5-I558)*$H$7+(I557+$D$6*($H$5-I557)*$H$7-J557)</f>
        <v>2.98758875678942</v>
      </c>
      <c r="K558" s="0" t="n">
        <f aca="false">J558+$D$6*($H$5-J558)*$H$7+(J557+$D$6*($H$5-J557)*$H$7-K557)</f>
        <v>3.10128587936062</v>
      </c>
      <c r="L558" s="0" t="n">
        <f aca="false">K558+$D$6*($H$5-K558)*$H$7+(K557+$D$6*($H$5-K557)*$H$7-L557)</f>
        <v>2.99669511468148</v>
      </c>
      <c r="M558" s="0" t="n">
        <f aca="false">L558+$D$6*($H$5-L558)*$H$7+(L557+$D$6*($H$5-L557)*$H$7-M557)</f>
        <v>3.04100185410312</v>
      </c>
      <c r="N558" s="0" t="n">
        <f aca="false">EXP(M558)</f>
        <v>20.9261977337271</v>
      </c>
      <c r="O558" s="0" t="n">
        <f aca="false">EXP(($H$9*LN(N558))+(1-$H$9)*$H$5+(($D$9^2)/(4*$D$6))*(1-$H$9^2))</f>
        <v>20.3574343794157</v>
      </c>
      <c r="P558" s="32" t="n">
        <f aca="false">(MAX(O558-$D$5,0))*$H$8</f>
        <v>0</v>
      </c>
      <c r="Q558" s="32" t="n">
        <f aca="false">AVERAGE(P557:P558)</f>
        <v>1.09504070229637</v>
      </c>
    </row>
    <row r="559" customFormat="false" ht="12.75" hidden="false" customHeight="false" outlineLevel="0" collapsed="false">
      <c r="A559" s="0" t="n">
        <v>270</v>
      </c>
      <c r="C559" s="20" t="n">
        <f aca="false">$H$6</f>
        <v>3.29212628660779</v>
      </c>
      <c r="D559" s="0" t="n">
        <f aca="true">C559+$D$6*($H$5-C559)*$H$7+$D$9*($H$7^0.5)*(NORMINV(RAND(),0,1))</f>
        <v>3.21833040489502</v>
      </c>
      <c r="E559" s="0" t="n">
        <f aca="true">D559+$D$6*($H$5-D559)*$H$7+$D$9*($H$7^0.5)*(NORMINV(RAND(),0,1))</f>
        <v>3.27865205447083</v>
      </c>
      <c r="F559" s="0" t="n">
        <f aca="true">E559+$D$6*($H$5-E559)*$H$7+$D$9*($H$7^0.5)*(NORMINV(RAND(),0,1))</f>
        <v>3.31306097752287</v>
      </c>
      <c r="G559" s="0" t="n">
        <f aca="true">F559+$D$6*($H$5-F559)*$H$7+$D$9*($H$7^0.5)*(NORMINV(RAND(),0,1))</f>
        <v>3.28586309256805</v>
      </c>
      <c r="H559" s="0" t="n">
        <f aca="true">G559+$D$6*($H$5-G559)*$H$7+$D$9*($H$7^0.5)*(NORMINV(RAND(),0,1))</f>
        <v>3.44102845287613</v>
      </c>
      <c r="I559" s="0" t="n">
        <f aca="true">H559+$D$6*($H$5-H559)*$H$7+$D$9*($H$7^0.5)*(NORMINV(RAND(),0,1))</f>
        <v>3.48002918739572</v>
      </c>
      <c r="J559" s="0" t="n">
        <f aca="true">I559+$D$6*($H$5-I559)*$H$7+$D$9*($H$7^0.5)*(NORMINV(RAND(),0,1))</f>
        <v>3.66346058256011</v>
      </c>
      <c r="K559" s="0" t="n">
        <f aca="true">J559+$D$6*($H$5-J559)*$H$7+$D$9*($H$7^0.5)*(NORMINV(RAND(),0,1))</f>
        <v>3.66659783945026</v>
      </c>
      <c r="L559" s="0" t="n">
        <f aca="true">K559+$D$6*($H$5-K559)*$H$7+$D$9*($H$7^0.5)*(NORMINV(RAND(),0,1))</f>
        <v>3.60773269108867</v>
      </c>
      <c r="M559" s="0" t="n">
        <f aca="true">L559+$D$6*($H$5-L559)*$H$7+$D$9*($H$7^0.5)*(NORMINV(RAND(),0,1))</f>
        <v>3.5896919554565</v>
      </c>
      <c r="N559" s="0" t="n">
        <f aca="false">EXP(M559)</f>
        <v>36.2229159360738</v>
      </c>
      <c r="O559" s="0" t="n">
        <f aca="false">EXP(($H$9*LN(N559))+(1-$H$9)*$H$5+(($D$9^2)/(4*$D$6))*(1-$H$9^2))</f>
        <v>31.399469848638</v>
      </c>
      <c r="P559" s="32" t="n">
        <f aca="false">(MAX(O559-$D$5,0))*$H$8</f>
        <v>7.79957698533091</v>
      </c>
    </row>
    <row r="560" customFormat="false" ht="12.75" hidden="false" customHeight="false" outlineLevel="0" collapsed="false">
      <c r="C560" s="20" t="n">
        <f aca="false">$H$6</f>
        <v>3.29212628660779</v>
      </c>
      <c r="D560" s="0" t="n">
        <f aca="false">C560+$D$6*($H$5-C560)*$H$7+(C559+$D$6*($H$5-C559)*$H$7-D559)</f>
        <v>3.34182260759268</v>
      </c>
      <c r="E560" s="0" t="n">
        <f aca="false">D560+$D$6*($H$5-D560)*$H$7+(D559+$D$6*($H$5-D559)*$H$7-E559)</f>
        <v>3.25797014692216</v>
      </c>
      <c r="F560" s="0" t="n">
        <f aca="false">E560+$D$6*($H$5-E560)*$H$7+(E559+$D$6*($H$5-E559)*$H$7-F559)</f>
        <v>3.20058573991724</v>
      </c>
      <c r="G560" s="0" t="n">
        <f aca="false">F560+$D$6*($H$5-F560)*$H$7+(F559+$D$6*($H$5-F559)*$H$7-G559)</f>
        <v>3.20535036234048</v>
      </c>
      <c r="H560" s="0" t="n">
        <f aca="false">G560+$D$6*($H$5-G560)*$H$7+(G559+$D$6*($H$5-G559)*$H$7-H559)</f>
        <v>3.02828116449655</v>
      </c>
      <c r="I560" s="0" t="n">
        <f aca="false">H560+$D$6*($H$5-H560)*$H$7+(H559+$D$6*($H$5-H559)*$H$7-I559)</f>
        <v>2.96789352300697</v>
      </c>
      <c r="J560" s="0" t="n">
        <f aca="false">I560+$D$6*($H$5-I560)*$H$7+(I559+$D$6*($H$5-I559)*$H$7-J559)</f>
        <v>2.76357995187708</v>
      </c>
      <c r="K560" s="0" t="n">
        <f aca="false">J560+$D$6*($H$5-J560)*$H$7+(J559+$D$6*($H$5-J559)*$H$7-K559)</f>
        <v>2.74005333837421</v>
      </c>
      <c r="L560" s="0" t="n">
        <f aca="false">K560+$D$6*($H$5-K560)*$H$7+(K559+$D$6*($H$5-K559)*$H$7-L559)</f>
        <v>2.77901031893914</v>
      </c>
      <c r="M560" s="0" t="n">
        <f aca="false">L560+$D$6*($H$5-L560)*$H$7+(L559+$D$6*($H$5-L559)*$H$7-M559)</f>
        <v>2.77761271953466</v>
      </c>
      <c r="N560" s="0" t="n">
        <f aca="false">EXP(M560)</f>
        <v>16.0805862196896</v>
      </c>
      <c r="O560" s="0" t="n">
        <f aca="false">EXP(($H$9*LN(N560))+(1-$H$9)*$H$5+(($D$9^2)/(4*$D$6))*(1-$H$9^2))</f>
        <v>16.5341265832454</v>
      </c>
      <c r="P560" s="32" t="n">
        <f aca="false">(MAX(O560-$D$5,0))*$H$8</f>
        <v>0</v>
      </c>
      <c r="Q560" s="32" t="n">
        <f aca="false">AVERAGE(P559:P560)</f>
        <v>3.89978849266545</v>
      </c>
    </row>
    <row r="561" customFormat="false" ht="12.75" hidden="false" customHeight="false" outlineLevel="0" collapsed="false">
      <c r="A561" s="0" t="n">
        <v>271</v>
      </c>
      <c r="C561" s="20" t="n">
        <f aca="false">$H$6</f>
        <v>3.29212628660779</v>
      </c>
      <c r="D561" s="0" t="n">
        <f aca="true">C561+$D$6*($H$5-C561)*$H$7+$D$9*($H$7^0.5)*(NORMINV(RAND(),0,1))</f>
        <v>3.2526402349676</v>
      </c>
      <c r="E561" s="0" t="n">
        <f aca="true">D561+$D$6*($H$5-D561)*$H$7+$D$9*($H$7^0.5)*(NORMINV(RAND(),0,1))</f>
        <v>3.21212740530603</v>
      </c>
      <c r="F561" s="0" t="n">
        <f aca="true">E561+$D$6*($H$5-E561)*$H$7+$D$9*($H$7^0.5)*(NORMINV(RAND(),0,1))</f>
        <v>3.18523796213735</v>
      </c>
      <c r="G561" s="0" t="n">
        <f aca="true">F561+$D$6*($H$5-F561)*$H$7+$D$9*($H$7^0.5)*(NORMINV(RAND(),0,1))</f>
        <v>3.16978063297584</v>
      </c>
      <c r="H561" s="0" t="n">
        <f aca="true">G561+$D$6*($H$5-G561)*$H$7+$D$9*($H$7^0.5)*(NORMINV(RAND(),0,1))</f>
        <v>3.19829584880824</v>
      </c>
      <c r="I561" s="0" t="n">
        <f aca="true">H561+$D$6*($H$5-H561)*$H$7+$D$9*($H$7^0.5)*(NORMINV(RAND(),0,1))</f>
        <v>3.23913514304489</v>
      </c>
      <c r="J561" s="0" t="n">
        <f aca="true">I561+$D$6*($H$5-I561)*$H$7+$D$9*($H$7^0.5)*(NORMINV(RAND(),0,1))</f>
        <v>3.15359449478583</v>
      </c>
      <c r="K561" s="0" t="n">
        <f aca="true">J561+$D$6*($H$5-J561)*$H$7+$D$9*($H$7^0.5)*(NORMINV(RAND(),0,1))</f>
        <v>3.24622390981792</v>
      </c>
      <c r="L561" s="0" t="n">
        <f aca="true">K561+$D$6*($H$5-K561)*$H$7+$D$9*($H$7^0.5)*(NORMINV(RAND(),0,1))</f>
        <v>3.26896781758488</v>
      </c>
      <c r="M561" s="0" t="n">
        <f aca="true">L561+$D$6*($H$5-L561)*$H$7+$D$9*($H$7^0.5)*(NORMINV(RAND(),0,1))</f>
        <v>3.21369311792418</v>
      </c>
      <c r="N561" s="0" t="n">
        <f aca="false">EXP(M561)</f>
        <v>24.87076750275</v>
      </c>
      <c r="O561" s="0" t="n">
        <f aca="false">EXP(($H$9*LN(N561))+(1-$H$9)*$H$5+(($D$9^2)/(4*$D$6))*(1-$H$9^2))</f>
        <v>23.3322003008235</v>
      </c>
      <c r="P561" s="32" t="n">
        <f aca="false">(MAX(O561-$D$5,0))*$H$8</f>
        <v>0.125752816071171</v>
      </c>
    </row>
    <row r="562" customFormat="false" ht="12.75" hidden="false" customHeight="false" outlineLevel="0" collapsed="false">
      <c r="C562" s="20" t="n">
        <f aca="false">$H$6</f>
        <v>3.29212628660779</v>
      </c>
      <c r="D562" s="0" t="n">
        <f aca="false">C562+$D$6*($H$5-C562)*$H$7+(C561+$D$6*($H$5-C561)*$H$7-D561)</f>
        <v>3.3075127775201</v>
      </c>
      <c r="E562" s="0" t="n">
        <f aca="false">D562+$D$6*($H$5-D562)*$H$7+(D561+$D$6*($H$5-D561)*$H$7-E561)</f>
        <v>3.32449479608696</v>
      </c>
      <c r="F562" s="0" t="n">
        <f aca="false">E562+$D$6*($H$5-E562)*$H$7+(E561+$D$6*($H$5-E561)*$H$7-F561)</f>
        <v>3.32840875530277</v>
      </c>
      <c r="G562" s="0" t="n">
        <f aca="false">F562+$D$6*($H$5-F562)*$H$7+(F561+$D$6*($H$5-F561)*$H$7-G561)</f>
        <v>3.32143282193269</v>
      </c>
      <c r="H562" s="0" t="n">
        <f aca="false">G562+$D$6*($H$5-G562)*$H$7+(G561+$D$6*($H$5-G561)*$H$7-H561)</f>
        <v>3.27101376856444</v>
      </c>
      <c r="I562" s="0" t="n">
        <f aca="false">H562+$D$6*($H$5-H562)*$H$7+(H561+$D$6*($H$5-H561)*$H$7-I561)</f>
        <v>3.2087875673578</v>
      </c>
      <c r="J562" s="0" t="n">
        <f aca="false">I562+$D$6*($H$5-I562)*$H$7+(I561+$D$6*($H$5-I561)*$H$7-J561)</f>
        <v>3.27344603965136</v>
      </c>
      <c r="K562" s="0" t="n">
        <f aca="false">J562+$D$6*($H$5-J562)*$H$7+(J561+$D$6*($H$5-J561)*$H$7-K561)</f>
        <v>3.16042726800655</v>
      </c>
      <c r="L562" s="0" t="n">
        <f aca="false">K562+$D$6*($H$5-K562)*$H$7+(K561+$D$6*($H$5-K561)*$H$7-L561)</f>
        <v>3.11777519244293</v>
      </c>
      <c r="M562" s="0" t="n">
        <f aca="false">L562+$D$6*($H$5-L562)*$H$7+(L561+$D$6*($H$5-L561)*$H$7-M561)</f>
        <v>3.15361155706698</v>
      </c>
      <c r="N562" s="0" t="n">
        <f aca="false">EXP(M562)</f>
        <v>23.4204964834397</v>
      </c>
      <c r="O562" s="0" t="n">
        <f aca="false">EXP(($H$9*LN(N562))+(1-$H$9)*$H$5+(($D$9^2)/(4*$D$6))*(1-$H$9^2))</f>
        <v>22.2509151486178</v>
      </c>
      <c r="P562" s="32" t="n">
        <f aca="false">(MAX(O562-$D$5,0))*$H$8</f>
        <v>0</v>
      </c>
      <c r="Q562" s="32" t="n">
        <f aca="false">AVERAGE(P561:P562)</f>
        <v>0.0628764080355857</v>
      </c>
    </row>
    <row r="563" customFormat="false" ht="12.75" hidden="false" customHeight="false" outlineLevel="0" collapsed="false">
      <c r="A563" s="0" t="n">
        <v>272</v>
      </c>
      <c r="C563" s="20" t="n">
        <f aca="false">$H$6</f>
        <v>3.29212628660779</v>
      </c>
      <c r="D563" s="0" t="n">
        <f aca="true">C563+$D$6*($H$5-C563)*$H$7+$D$9*($H$7^0.5)*(NORMINV(RAND(),0,1))</f>
        <v>3.40950786137181</v>
      </c>
      <c r="E563" s="0" t="n">
        <f aca="true">D563+$D$6*($H$5-D563)*$H$7+$D$9*($H$7^0.5)*(NORMINV(RAND(),0,1))</f>
        <v>3.31021806938494</v>
      </c>
      <c r="F563" s="0" t="n">
        <f aca="true">E563+$D$6*($H$5-E563)*$H$7+$D$9*($H$7^0.5)*(NORMINV(RAND(),0,1))</f>
        <v>3.33868798842884</v>
      </c>
      <c r="G563" s="0" t="n">
        <f aca="true">F563+$D$6*($H$5-F563)*$H$7+$D$9*($H$7^0.5)*(NORMINV(RAND(),0,1))</f>
        <v>3.16048092088237</v>
      </c>
      <c r="H563" s="0" t="n">
        <f aca="true">G563+$D$6*($H$5-G563)*$H$7+$D$9*($H$7^0.5)*(NORMINV(RAND(),0,1))</f>
        <v>3.14650637573675</v>
      </c>
      <c r="I563" s="0" t="n">
        <f aca="true">H563+$D$6*($H$5-H563)*$H$7+$D$9*($H$7^0.5)*(NORMINV(RAND(),0,1))</f>
        <v>3.10169870664409</v>
      </c>
      <c r="J563" s="0" t="n">
        <f aca="true">I563+$D$6*($H$5-I563)*$H$7+$D$9*($H$7^0.5)*(NORMINV(RAND(),0,1))</f>
        <v>3.07996632661151</v>
      </c>
      <c r="K563" s="0" t="n">
        <f aca="true">J563+$D$6*($H$5-J563)*$H$7+$D$9*($H$7^0.5)*(NORMINV(RAND(),0,1))</f>
        <v>3.08097960382535</v>
      </c>
      <c r="L563" s="0" t="n">
        <f aca="true">K563+$D$6*($H$5-K563)*$H$7+$D$9*($H$7^0.5)*(NORMINV(RAND(),0,1))</f>
        <v>3.03713149639942</v>
      </c>
      <c r="M563" s="0" t="n">
        <f aca="true">L563+$D$6*($H$5-L563)*$H$7+$D$9*($H$7^0.5)*(NORMINV(RAND(),0,1))</f>
        <v>3.00137829337511</v>
      </c>
      <c r="N563" s="0" t="n">
        <f aca="false">EXP(M563)</f>
        <v>20.1132397726057</v>
      </c>
      <c r="O563" s="0" t="n">
        <f aca="false">EXP(($H$9*LN(N563))+(1-$H$9)*$H$5+(($D$9^2)/(4*$D$6))*(1-$H$9^2))</f>
        <v>19.730235348998</v>
      </c>
      <c r="P563" s="32" t="n">
        <f aca="false">(MAX(O563-$D$5,0))*$H$8</f>
        <v>0</v>
      </c>
    </row>
    <row r="564" customFormat="false" ht="12.75" hidden="false" customHeight="false" outlineLevel="0" collapsed="false">
      <c r="C564" s="20" t="n">
        <f aca="false">$H$6</f>
        <v>3.29212628660779</v>
      </c>
      <c r="D564" s="0" t="n">
        <f aca="false">C564+$D$6*($H$5-C564)*$H$7+(C563+$D$6*($H$5-C563)*$H$7-D563)</f>
        <v>3.15064515111589</v>
      </c>
      <c r="E564" s="0" t="n">
        <f aca="false">D564+$D$6*($H$5-D564)*$H$7+(D563+$D$6*($H$5-D563)*$H$7-E563)</f>
        <v>3.22640413200805</v>
      </c>
      <c r="F564" s="0" t="n">
        <f aca="false">E564+$D$6*($H$5-E564)*$H$7+(E563+$D$6*($H$5-E563)*$H$7-F563)</f>
        <v>3.17495872901127</v>
      </c>
      <c r="G564" s="0" t="n">
        <f aca="false">F564+$D$6*($H$5-F564)*$H$7+(F563+$D$6*($H$5-F563)*$H$7-G563)</f>
        <v>3.33073253402616</v>
      </c>
      <c r="H564" s="0" t="n">
        <f aca="false">G564+$D$6*($H$5-G564)*$H$7+(G563+$D$6*($H$5-G563)*$H$7-H563)</f>
        <v>3.32280324163594</v>
      </c>
      <c r="I564" s="0" t="n">
        <f aca="false">H564+$D$6*($H$5-H564)*$H$7+(H563+$D$6*($H$5-H563)*$H$7-I563)</f>
        <v>3.3462240037586</v>
      </c>
      <c r="J564" s="0" t="n">
        <f aca="false">I564+$D$6*($H$5-I564)*$H$7+(I563+$D$6*($H$5-I563)*$H$7-J563)</f>
        <v>3.34707420782567</v>
      </c>
      <c r="K564" s="0" t="n">
        <f aca="false">J564+$D$6*($H$5-J564)*$H$7+(J563+$D$6*($H$5-J563)*$H$7-K563)</f>
        <v>3.32567157399912</v>
      </c>
      <c r="L564" s="0" t="n">
        <f aca="false">K564+$D$6*($H$5-K564)*$H$7+(K563+$D$6*($H$5-K563)*$H$7-L563)</f>
        <v>3.34961151362839</v>
      </c>
      <c r="M564" s="0" t="n">
        <f aca="false">L564+$D$6*($H$5-L564)*$H$7+(L563+$D$6*($H$5-L563)*$H$7-M563)</f>
        <v>3.36592638161605</v>
      </c>
      <c r="N564" s="0" t="n">
        <f aca="false">EXP(M564)</f>
        <v>28.960313177987</v>
      </c>
      <c r="O564" s="0" t="n">
        <f aca="false">EXP(($H$9*LN(N564))+(1-$H$9)*$H$5+(($D$9^2)/(4*$D$6))*(1-$H$9^2))</f>
        <v>26.3130570893339</v>
      </c>
      <c r="P564" s="32" t="n">
        <f aca="false">(MAX(O564-$D$5,0))*$H$8</f>
        <v>2.96123150352494</v>
      </c>
      <c r="Q564" s="32" t="n">
        <f aca="false">AVERAGE(P563:P564)</f>
        <v>1.48061575176247</v>
      </c>
    </row>
    <row r="565" customFormat="false" ht="12.75" hidden="false" customHeight="false" outlineLevel="0" collapsed="false">
      <c r="A565" s="0" t="n">
        <v>273</v>
      </c>
      <c r="C565" s="20" t="n">
        <f aca="false">$H$6</f>
        <v>3.29212628660779</v>
      </c>
      <c r="D565" s="0" t="n">
        <f aca="true">C565+$D$6*($H$5-C565)*$H$7+$D$9*($H$7^0.5)*(NORMINV(RAND(),0,1))</f>
        <v>3.42431303570193</v>
      </c>
      <c r="E565" s="0" t="n">
        <f aca="true">D565+$D$6*($H$5-D565)*$H$7+$D$9*($H$7^0.5)*(NORMINV(RAND(),0,1))</f>
        <v>3.3978215516467</v>
      </c>
      <c r="F565" s="0" t="n">
        <f aca="true">E565+$D$6*($H$5-E565)*$H$7+$D$9*($H$7^0.5)*(NORMINV(RAND(),0,1))</f>
        <v>3.37149434249049</v>
      </c>
      <c r="G565" s="0" t="n">
        <f aca="true">F565+$D$6*($H$5-F565)*$H$7+$D$9*($H$7^0.5)*(NORMINV(RAND(),0,1))</f>
        <v>3.36742520975296</v>
      </c>
      <c r="H565" s="0" t="n">
        <f aca="true">G565+$D$6*($H$5-G565)*$H$7+$D$9*($H$7^0.5)*(NORMINV(RAND(),0,1))</f>
        <v>3.34438581516722</v>
      </c>
      <c r="I565" s="0" t="n">
        <f aca="true">H565+$D$6*($H$5-H565)*$H$7+$D$9*($H$7^0.5)*(NORMINV(RAND(),0,1))</f>
        <v>3.19931345324253</v>
      </c>
      <c r="J565" s="0" t="n">
        <f aca="true">I565+$D$6*($H$5-I565)*$H$7+$D$9*($H$7^0.5)*(NORMINV(RAND(),0,1))</f>
        <v>3.22467399539717</v>
      </c>
      <c r="K565" s="0" t="n">
        <f aca="true">J565+$D$6*($H$5-J565)*$H$7+$D$9*($H$7^0.5)*(NORMINV(RAND(),0,1))</f>
        <v>3.12288498332318</v>
      </c>
      <c r="L565" s="0" t="n">
        <f aca="true">K565+$D$6*($H$5-K565)*$H$7+$D$9*($H$7^0.5)*(NORMINV(RAND(),0,1))</f>
        <v>3.05234439779047</v>
      </c>
      <c r="M565" s="0" t="n">
        <f aca="true">L565+$D$6*($H$5-L565)*$H$7+$D$9*($H$7^0.5)*(NORMINV(RAND(),0,1))</f>
        <v>3.00493206695621</v>
      </c>
      <c r="N565" s="0" t="n">
        <f aca="false">EXP(M565)</f>
        <v>20.184844831463</v>
      </c>
      <c r="O565" s="0" t="n">
        <f aca="false">EXP(($H$9*LN(N565))+(1-$H$9)*$H$5+(($D$9^2)/(4*$D$6))*(1-$H$9^2))</f>
        <v>19.7856900199283</v>
      </c>
      <c r="P565" s="32" t="n">
        <f aca="false">(MAX(O565-$D$5,0))*$H$8</f>
        <v>0</v>
      </c>
    </row>
    <row r="566" customFormat="false" ht="12.75" hidden="false" customHeight="false" outlineLevel="0" collapsed="false">
      <c r="C566" s="20" t="n">
        <f aca="false">$H$6</f>
        <v>3.29212628660779</v>
      </c>
      <c r="D566" s="0" t="n">
        <f aca="false">C566+$D$6*($H$5-C566)*$H$7+(C565+$D$6*($H$5-C565)*$H$7-D565)</f>
        <v>3.13583997678577</v>
      </c>
      <c r="E566" s="0" t="n">
        <f aca="false">D566+$D$6*($H$5-D566)*$H$7+(D565+$D$6*($H$5-D565)*$H$7-E565)</f>
        <v>3.13880064974629</v>
      </c>
      <c r="F566" s="0" t="n">
        <f aca="false">E566+$D$6*($H$5-E566)*$H$7+(E565+$D$6*($H$5-E565)*$H$7-F565)</f>
        <v>3.14215237494962</v>
      </c>
      <c r="G566" s="0" t="n">
        <f aca="false">F566+$D$6*($H$5-F566)*$H$7+(F565+$D$6*($H$5-F565)*$H$7-G565)</f>
        <v>3.12378824515557</v>
      </c>
      <c r="H566" s="0" t="n">
        <f aca="false">G566+$D$6*($H$5-G566)*$H$7+(G565+$D$6*($H$5-G565)*$H$7-H565)</f>
        <v>3.12492380220547</v>
      </c>
      <c r="I566" s="0" t="n">
        <f aca="false">H566+$D$6*($H$5-H566)*$H$7+(H565+$D$6*($H$5-H565)*$H$7-I565)</f>
        <v>3.24860925716017</v>
      </c>
      <c r="J566" s="0" t="n">
        <f aca="false">I566+$D$6*($H$5-I566)*$H$7+(I565+$D$6*($H$5-I565)*$H$7-J565)</f>
        <v>3.20236653904001</v>
      </c>
      <c r="K566" s="0" t="n">
        <f aca="false">J566+$D$6*($H$5-J566)*$H$7+(J565+$D$6*($H$5-J565)*$H$7-K565)</f>
        <v>3.28376619450129</v>
      </c>
      <c r="L566" s="0" t="n">
        <f aca="false">K566+$D$6*($H$5-K566)*$H$7+(K565+$D$6*($H$5-K565)*$H$7-L565)</f>
        <v>3.33439861223734</v>
      </c>
      <c r="M566" s="0" t="n">
        <f aca="false">L566+$D$6*($H$5-L566)*$H$7+(L565+$D$6*($H$5-L565)*$H$7-M565)</f>
        <v>3.36237260803495</v>
      </c>
      <c r="N566" s="0" t="n">
        <f aca="false">EXP(M566)</f>
        <v>28.8575774400136</v>
      </c>
      <c r="O566" s="0" t="n">
        <f aca="false">EXP(($H$9*LN(N566))+(1-$H$9)*$H$5+(($D$9^2)/(4*$D$6))*(1-$H$9^2))</f>
        <v>26.2393077320666</v>
      </c>
      <c r="P566" s="32" t="n">
        <f aca="false">(MAX(O566-$D$5,0))*$H$8</f>
        <v>2.89107894485432</v>
      </c>
      <c r="Q566" s="32" t="n">
        <f aca="false">AVERAGE(P565:P566)</f>
        <v>1.44553947242716</v>
      </c>
    </row>
    <row r="567" customFormat="false" ht="12.75" hidden="false" customHeight="false" outlineLevel="0" collapsed="false">
      <c r="A567" s="0" t="n">
        <v>274</v>
      </c>
      <c r="C567" s="20" t="n">
        <f aca="false">$H$6</f>
        <v>3.29212628660779</v>
      </c>
      <c r="D567" s="0" t="n">
        <f aca="true">C567+$D$6*($H$5-C567)*$H$7+$D$9*($H$7^0.5)*(NORMINV(RAND(),0,1))</f>
        <v>3.35434128369586</v>
      </c>
      <c r="E567" s="0" t="n">
        <f aca="true">D567+$D$6*($H$5-D567)*$H$7+$D$9*($H$7^0.5)*(NORMINV(RAND(),0,1))</f>
        <v>3.37460390241154</v>
      </c>
      <c r="F567" s="0" t="n">
        <f aca="true">E567+$D$6*($H$5-E567)*$H$7+$D$9*($H$7^0.5)*(NORMINV(RAND(),0,1))</f>
        <v>3.44432720669522</v>
      </c>
      <c r="G567" s="0" t="n">
        <f aca="true">F567+$D$6*($H$5-F567)*$H$7+$D$9*($H$7^0.5)*(NORMINV(RAND(),0,1))</f>
        <v>3.37882837013647</v>
      </c>
      <c r="H567" s="0" t="n">
        <f aca="true">G567+$D$6*($H$5-G567)*$H$7+$D$9*($H$7^0.5)*(NORMINV(RAND(),0,1))</f>
        <v>3.29092980302665</v>
      </c>
      <c r="I567" s="0" t="n">
        <f aca="true">H567+$D$6*($H$5-H567)*$H$7+$D$9*($H$7^0.5)*(NORMINV(RAND(),0,1))</f>
        <v>3.31664207252151</v>
      </c>
      <c r="J567" s="0" t="n">
        <f aca="true">I567+$D$6*($H$5-I567)*$H$7+$D$9*($H$7^0.5)*(NORMINV(RAND(),0,1))</f>
        <v>3.17994860375204</v>
      </c>
      <c r="K567" s="0" t="n">
        <f aca="true">J567+$D$6*($H$5-J567)*$H$7+$D$9*($H$7^0.5)*(NORMINV(RAND(),0,1))</f>
        <v>3.09645105387386</v>
      </c>
      <c r="L567" s="0" t="n">
        <f aca="true">K567+$D$6*($H$5-K567)*$H$7+$D$9*($H$7^0.5)*(NORMINV(RAND(),0,1))</f>
        <v>3.07949826907132</v>
      </c>
      <c r="M567" s="0" t="n">
        <f aca="true">L567+$D$6*($H$5-L567)*$H$7+$D$9*($H$7^0.5)*(NORMINV(RAND(),0,1))</f>
        <v>3.02348776797758</v>
      </c>
      <c r="N567" s="0" t="n">
        <f aca="false">EXP(M567)</f>
        <v>20.5628853335919</v>
      </c>
      <c r="O567" s="0" t="n">
        <f aca="false">EXP(($H$9*LN(N567))+(1-$H$9)*$H$5+(($D$9^2)/(4*$D$6))*(1-$H$9^2))</f>
        <v>20.0777830770609</v>
      </c>
      <c r="P567" s="32" t="n">
        <f aca="false">(MAX(O567-$D$5,0))*$H$8</f>
        <v>0</v>
      </c>
    </row>
    <row r="568" customFormat="false" ht="12.75" hidden="false" customHeight="false" outlineLevel="0" collapsed="false">
      <c r="C568" s="20" t="n">
        <f aca="false">$H$6</f>
        <v>3.29212628660779</v>
      </c>
      <c r="D568" s="0" t="n">
        <f aca="false">C568+$D$6*($H$5-C568)*$H$7+(C567+$D$6*($H$5-C567)*$H$7-D567)</f>
        <v>3.20581172879183</v>
      </c>
      <c r="E568" s="0" t="n">
        <f aca="false">D568+$D$6*($H$5-D568)*$H$7+(D567+$D$6*($H$5-D567)*$H$7-E567)</f>
        <v>3.16201829898145</v>
      </c>
      <c r="F568" s="0" t="n">
        <f aca="false">E568+$D$6*($H$5-E568)*$H$7+(E567+$D$6*($H$5-E567)*$H$7-F567)</f>
        <v>3.06931951074489</v>
      </c>
      <c r="G568" s="0" t="n">
        <f aca="false">F568+$D$6*($H$5-F568)*$H$7+(F567+$D$6*($H$5-F567)*$H$7-G567)</f>
        <v>3.11238508477206</v>
      </c>
      <c r="H568" s="0" t="n">
        <f aca="false">G568+$D$6*($H$5-G568)*$H$7+(G567+$D$6*($H$5-G567)*$H$7-H567)</f>
        <v>3.17837981434603</v>
      </c>
      <c r="I568" s="0" t="n">
        <f aca="false">H568+$D$6*($H$5-H568)*$H$7+(H567+$D$6*($H$5-H567)*$H$7-I567)</f>
        <v>3.13128063788118</v>
      </c>
      <c r="J568" s="0" t="n">
        <f aca="false">I568+$D$6*($H$5-I568)*$H$7+(I567+$D$6*($H$5-I567)*$H$7-J567)</f>
        <v>3.24709193068515</v>
      </c>
      <c r="K568" s="0" t="n">
        <f aca="false">J568+$D$6*($H$5-J568)*$H$7+(J567+$D$6*($H$5-J567)*$H$7-K567)</f>
        <v>3.31020012395061</v>
      </c>
      <c r="L568" s="0" t="n">
        <f aca="false">K568+$D$6*($H$5-K568)*$H$7+(K567+$D$6*($H$5-K567)*$H$7-L567)</f>
        <v>3.30724474095649</v>
      </c>
      <c r="M568" s="0" t="n">
        <f aca="false">L568+$D$6*($H$5-L568)*$H$7+(L567+$D$6*($H$5-L567)*$H$7-M567)</f>
        <v>3.34381690701358</v>
      </c>
      <c r="N568" s="0" t="n">
        <f aca="false">EXP(M568)</f>
        <v>28.327042308943</v>
      </c>
      <c r="O568" s="0" t="n">
        <f aca="false">EXP(($H$9*LN(N568))+(1-$H$9)*$H$5+(($D$9^2)/(4*$D$6))*(1-$H$9^2))</f>
        <v>25.8575763634645</v>
      </c>
      <c r="P568" s="32" t="n">
        <f aca="false">(MAX(O568-$D$5,0))*$H$8</f>
        <v>2.52796483478504</v>
      </c>
      <c r="Q568" s="32" t="n">
        <f aca="false">AVERAGE(P567:P568)</f>
        <v>1.26398241739252</v>
      </c>
    </row>
    <row r="569" customFormat="false" ht="12.75" hidden="false" customHeight="false" outlineLevel="0" collapsed="false">
      <c r="A569" s="0" t="n">
        <v>275</v>
      </c>
      <c r="C569" s="20" t="n">
        <f aca="false">$H$6</f>
        <v>3.29212628660779</v>
      </c>
      <c r="D569" s="0" t="n">
        <f aca="true">C569+$D$6*($H$5-C569)*$H$7+$D$9*($H$7^0.5)*(NORMINV(RAND(),0,1))</f>
        <v>3.16610003931161</v>
      </c>
      <c r="E569" s="0" t="n">
        <f aca="true">D569+$D$6*($H$5-D569)*$H$7+$D$9*($H$7^0.5)*(NORMINV(RAND(),0,1))</f>
        <v>3.15438434915575</v>
      </c>
      <c r="F569" s="0" t="n">
        <f aca="true">E569+$D$6*($H$5-E569)*$H$7+$D$9*($H$7^0.5)*(NORMINV(RAND(),0,1))</f>
        <v>3.18804052922641</v>
      </c>
      <c r="G569" s="0" t="n">
        <f aca="true">F569+$D$6*($H$5-F569)*$H$7+$D$9*($H$7^0.5)*(NORMINV(RAND(),0,1))</f>
        <v>3.24595860942954</v>
      </c>
      <c r="H569" s="0" t="n">
        <f aca="true">G569+$D$6*($H$5-G569)*$H$7+$D$9*($H$7^0.5)*(NORMINV(RAND(),0,1))</f>
        <v>3.36464177496409</v>
      </c>
      <c r="I569" s="0" t="n">
        <f aca="true">H569+$D$6*($H$5-H569)*$H$7+$D$9*($H$7^0.5)*(NORMINV(RAND(),0,1))</f>
        <v>3.29051664970516</v>
      </c>
      <c r="J569" s="0" t="n">
        <f aca="true">I569+$D$6*($H$5-I569)*$H$7+$D$9*($H$7^0.5)*(NORMINV(RAND(),0,1))</f>
        <v>3.13034050617959</v>
      </c>
      <c r="K569" s="0" t="n">
        <f aca="true">J569+$D$6*($H$5-J569)*$H$7+$D$9*($H$7^0.5)*(NORMINV(RAND(),0,1))</f>
        <v>3.2353773850265</v>
      </c>
      <c r="L569" s="0" t="n">
        <f aca="true">K569+$D$6*($H$5-K569)*$H$7+$D$9*($H$7^0.5)*(NORMINV(RAND(),0,1))</f>
        <v>3.20027288972227</v>
      </c>
      <c r="M569" s="0" t="n">
        <f aca="true">L569+$D$6*($H$5-L569)*$H$7+$D$9*($H$7^0.5)*(NORMINV(RAND(),0,1))</f>
        <v>3.19193249532287</v>
      </c>
      <c r="N569" s="0" t="n">
        <f aca="false">EXP(M569)</f>
        <v>24.3354100977869</v>
      </c>
      <c r="O569" s="0" t="n">
        <f aca="false">EXP(($H$9*LN(N569))+(1-$H$9)*$H$5+(($D$9^2)/(4*$D$6))*(1-$H$9^2))</f>
        <v>22.9346364013395</v>
      </c>
      <c r="P569" s="32" t="n">
        <f aca="false">(MAX(O569-$D$5,0))*$H$8</f>
        <v>0</v>
      </c>
    </row>
    <row r="570" customFormat="false" ht="12.75" hidden="false" customHeight="false" outlineLevel="0" collapsed="false">
      <c r="C570" s="20" t="n">
        <f aca="false">$H$6</f>
        <v>3.29212628660779</v>
      </c>
      <c r="D570" s="0" t="n">
        <f aca="false">C570+$D$6*($H$5-C570)*$H$7+(C569+$D$6*($H$5-C569)*$H$7-D569)</f>
        <v>3.39405297317609</v>
      </c>
      <c r="E570" s="0" t="n">
        <f aca="false">D570+$D$6*($H$5-D570)*$H$7+(D569+$D$6*($H$5-D569)*$H$7-E569)</f>
        <v>3.38223785223724</v>
      </c>
      <c r="F570" s="0" t="n">
        <f aca="false">E570+$D$6*($H$5-E570)*$H$7+(E569+$D$6*($H$5-E569)*$H$7-F569)</f>
        <v>3.3256061882137</v>
      </c>
      <c r="G570" s="0" t="n">
        <f aca="false">F570+$D$6*($H$5-F570)*$H$7+(F569+$D$6*($H$5-F569)*$H$7-G569)</f>
        <v>3.24525484547899</v>
      </c>
      <c r="H570" s="0" t="n">
        <f aca="false">G570+$D$6*($H$5-G570)*$H$7+(G569+$D$6*($H$5-G569)*$H$7-H569)</f>
        <v>3.1046678424086</v>
      </c>
      <c r="I570" s="0" t="n">
        <f aca="false">H570+$D$6*($H$5-H570)*$H$7+(H569+$D$6*($H$5-H569)*$H$7-I569)</f>
        <v>3.15740606069754</v>
      </c>
      <c r="J570" s="0" t="n">
        <f aca="false">I570+$D$6*($H$5-I570)*$H$7+(I569+$D$6*($H$5-I569)*$H$7-J569)</f>
        <v>3.2967000282576</v>
      </c>
      <c r="K570" s="0" t="n">
        <f aca="false">J570+$D$6*($H$5-J570)*$H$7+(J569+$D$6*($H$5-J569)*$H$7-K569)</f>
        <v>3.17127379279797</v>
      </c>
      <c r="L570" s="0" t="n">
        <f aca="false">K570+$D$6*($H$5-K570)*$H$7+(K569+$D$6*($H$5-K569)*$H$7-L569)</f>
        <v>3.18647012030554</v>
      </c>
      <c r="M570" s="0" t="n">
        <f aca="false">L570+$D$6*($H$5-L570)*$H$7+(L569+$D$6*($H$5-L569)*$H$7-M569)</f>
        <v>3.17537217966829</v>
      </c>
      <c r="N570" s="0" t="n">
        <f aca="false">EXP(M570)</f>
        <v>23.9357266016066</v>
      </c>
      <c r="O570" s="0" t="n">
        <f aca="false">EXP(($H$9*LN(N570))+(1-$H$9)*$H$5+(($D$9^2)/(4*$D$6))*(1-$H$9^2))</f>
        <v>22.6366269793515</v>
      </c>
      <c r="P570" s="32" t="n">
        <f aca="false">(MAX(O570-$D$5,0))*$H$8</f>
        <v>0</v>
      </c>
      <c r="Q570" s="32" t="n">
        <f aca="false">AVERAGE(P569:P570)</f>
        <v>0</v>
      </c>
    </row>
    <row r="571" customFormat="false" ht="12.75" hidden="false" customHeight="false" outlineLevel="0" collapsed="false">
      <c r="A571" s="0" t="n">
        <v>276</v>
      </c>
      <c r="C571" s="20" t="n">
        <f aca="false">$H$6</f>
        <v>3.29212628660779</v>
      </c>
      <c r="D571" s="0" t="n">
        <f aca="true">C571+$D$6*($H$5-C571)*$H$7+$D$9*($H$7^0.5)*(NORMINV(RAND(),0,1))</f>
        <v>3.19637883909521</v>
      </c>
      <c r="E571" s="0" t="n">
        <f aca="true">D571+$D$6*($H$5-D571)*$H$7+$D$9*($H$7^0.5)*(NORMINV(RAND(),0,1))</f>
        <v>3.20231117913832</v>
      </c>
      <c r="F571" s="0" t="n">
        <f aca="true">E571+$D$6*($H$5-E571)*$H$7+$D$9*($H$7^0.5)*(NORMINV(RAND(),0,1))</f>
        <v>3.20295075923572</v>
      </c>
      <c r="G571" s="0" t="n">
        <f aca="true">F571+$D$6*($H$5-F571)*$H$7+$D$9*($H$7^0.5)*(NORMINV(RAND(),0,1))</f>
        <v>3.1823564384538</v>
      </c>
      <c r="H571" s="0" t="n">
        <f aca="true">G571+$D$6*($H$5-G571)*$H$7+$D$9*($H$7^0.5)*(NORMINV(RAND(),0,1))</f>
        <v>3.18603463098026</v>
      </c>
      <c r="I571" s="0" t="n">
        <f aca="true">H571+$D$6*($H$5-H571)*$H$7+$D$9*($H$7^0.5)*(NORMINV(RAND(),0,1))</f>
        <v>3.22908571964472</v>
      </c>
      <c r="J571" s="0" t="n">
        <f aca="true">I571+$D$6*($H$5-I571)*$H$7+$D$9*($H$7^0.5)*(NORMINV(RAND(),0,1))</f>
        <v>3.31994436383536</v>
      </c>
      <c r="K571" s="0" t="n">
        <f aca="true">J571+$D$6*($H$5-J571)*$H$7+$D$9*($H$7^0.5)*(NORMINV(RAND(),0,1))</f>
        <v>3.31622479417228</v>
      </c>
      <c r="L571" s="0" t="n">
        <f aca="true">K571+$D$6*($H$5-K571)*$H$7+$D$9*($H$7^0.5)*(NORMINV(RAND(),0,1))</f>
        <v>3.43130519578381</v>
      </c>
      <c r="M571" s="0" t="n">
        <f aca="true">L571+$D$6*($H$5-L571)*$H$7+$D$9*($H$7^0.5)*(NORMINV(RAND(),0,1))</f>
        <v>3.41512789600459</v>
      </c>
      <c r="N571" s="0" t="n">
        <f aca="false">EXP(M571)</f>
        <v>30.4208398826503</v>
      </c>
      <c r="O571" s="0" t="n">
        <f aca="false">EXP(($H$9*LN(N571))+(1-$H$9)*$H$5+(($D$9^2)/(4*$D$6))*(1-$H$9^2))</f>
        <v>27.3556664015261</v>
      </c>
      <c r="P571" s="32" t="n">
        <f aca="false">(MAX(O571-$D$5,0))*$H$8</f>
        <v>3.9529921595406</v>
      </c>
    </row>
    <row r="572" customFormat="false" ht="12.75" hidden="false" customHeight="false" outlineLevel="0" collapsed="false">
      <c r="C572" s="20" t="n">
        <f aca="false">$H$6</f>
        <v>3.29212628660779</v>
      </c>
      <c r="D572" s="0" t="n">
        <f aca="false">C572+$D$6*($H$5-C572)*$H$7+(C571+$D$6*($H$5-C571)*$H$7-D571)</f>
        <v>3.36377417339249</v>
      </c>
      <c r="E572" s="0" t="n">
        <f aca="false">D572+$D$6*($H$5-D572)*$H$7+(D571+$D$6*($H$5-D571)*$H$7-E571)</f>
        <v>3.33431102225467</v>
      </c>
      <c r="F572" s="0" t="n">
        <f aca="false">E572+$D$6*($H$5-E572)*$H$7+(E571+$D$6*($H$5-E571)*$H$7-F571)</f>
        <v>3.3106959582044</v>
      </c>
      <c r="G572" s="0" t="n">
        <f aca="false">F572+$D$6*($H$5-F572)*$H$7+(F571+$D$6*($H$5-F571)*$H$7-G571)</f>
        <v>3.30885701645473</v>
      </c>
      <c r="H572" s="0" t="n">
        <f aca="false">G572+$D$6*($H$5-G572)*$H$7+(G571+$D$6*($H$5-G571)*$H$7-H571)</f>
        <v>3.28327498639242</v>
      </c>
      <c r="I572" s="0" t="n">
        <f aca="false">H572+$D$6*($H$5-H572)*$H$7+(H571+$D$6*($H$5-H571)*$H$7-I571)</f>
        <v>3.21883699075798</v>
      </c>
      <c r="J572" s="0" t="n">
        <f aca="false">I572+$D$6*($H$5-I572)*$H$7+(I571+$D$6*($H$5-I571)*$H$7-J571)</f>
        <v>3.10709617060182</v>
      </c>
      <c r="K572" s="0" t="n">
        <f aca="false">J572+$D$6*($H$5-J572)*$H$7+(J571+$D$6*($H$5-J571)*$H$7-K571)</f>
        <v>3.0904263836522</v>
      </c>
      <c r="L572" s="0" t="n">
        <f aca="false">K572+$D$6*($H$5-K572)*$H$7+(K571+$D$6*($H$5-K571)*$H$7-L571)</f>
        <v>2.95543781424401</v>
      </c>
      <c r="M572" s="0" t="n">
        <f aca="false">L572+$D$6*($H$5-L572)*$H$7+(L571+$D$6*($H$5-L571)*$H$7-M571)</f>
        <v>2.95217677898657</v>
      </c>
      <c r="N572" s="0" t="n">
        <f aca="false">EXP(M572)</f>
        <v>19.1475884651958</v>
      </c>
      <c r="O572" s="0" t="n">
        <f aca="false">EXP(($H$9*LN(N572))+(1-$H$9)*$H$5+(($D$9^2)/(4*$D$6))*(1-$H$9^2))</f>
        <v>18.9782548706331</v>
      </c>
      <c r="P572" s="32" t="n">
        <f aca="false">(MAX(O572-$D$5,0))*$H$8</f>
        <v>0</v>
      </c>
      <c r="Q572" s="32" t="n">
        <f aca="false">AVERAGE(P571:P572)</f>
        <v>1.9764960797703</v>
      </c>
    </row>
    <row r="573" customFormat="false" ht="12.75" hidden="false" customHeight="false" outlineLevel="0" collapsed="false">
      <c r="A573" s="0" t="n">
        <v>277</v>
      </c>
      <c r="C573" s="20" t="n">
        <f aca="false">$H$6</f>
        <v>3.29212628660779</v>
      </c>
      <c r="D573" s="0" t="n">
        <f aca="true">C573+$D$6*($H$5-C573)*$H$7+$D$9*($H$7^0.5)*(NORMINV(RAND(),0,1))</f>
        <v>3.21431316207385</v>
      </c>
      <c r="E573" s="0" t="n">
        <f aca="true">D573+$D$6*($H$5-D573)*$H$7+$D$9*($H$7^0.5)*(NORMINV(RAND(),0,1))</f>
        <v>3.22546045965996</v>
      </c>
      <c r="F573" s="0" t="n">
        <f aca="true">E573+$D$6*($H$5-E573)*$H$7+$D$9*($H$7^0.5)*(NORMINV(RAND(),0,1))</f>
        <v>3.22535587620491</v>
      </c>
      <c r="G573" s="0" t="n">
        <f aca="true">F573+$D$6*($H$5-F573)*$H$7+$D$9*($H$7^0.5)*(NORMINV(RAND(),0,1))</f>
        <v>3.13534139816262</v>
      </c>
      <c r="H573" s="0" t="n">
        <f aca="true">G573+$D$6*($H$5-G573)*$H$7+$D$9*($H$7^0.5)*(NORMINV(RAND(),0,1))</f>
        <v>3.16064685359833</v>
      </c>
      <c r="I573" s="0" t="n">
        <f aca="true">H573+$D$6*($H$5-H573)*$H$7+$D$9*($H$7^0.5)*(NORMINV(RAND(),0,1))</f>
        <v>3.11927318399016</v>
      </c>
      <c r="J573" s="0" t="n">
        <f aca="true">I573+$D$6*($H$5-I573)*$H$7+$D$9*($H$7^0.5)*(NORMINV(RAND(),0,1))</f>
        <v>3.04611546942794</v>
      </c>
      <c r="K573" s="0" t="n">
        <f aca="true">J573+$D$6*($H$5-J573)*$H$7+$D$9*($H$7^0.5)*(NORMINV(RAND(),0,1))</f>
        <v>3.12819230930706</v>
      </c>
      <c r="L573" s="0" t="n">
        <f aca="true">K573+$D$6*($H$5-K573)*$H$7+$D$9*($H$7^0.5)*(NORMINV(RAND(),0,1))</f>
        <v>2.95480340744511</v>
      </c>
      <c r="M573" s="0" t="n">
        <f aca="true">L573+$D$6*($H$5-L573)*$H$7+$D$9*($H$7^0.5)*(NORMINV(RAND(),0,1))</f>
        <v>3.04498893734064</v>
      </c>
      <c r="N573" s="0" t="n">
        <f aca="false">EXP(M573)</f>
        <v>21.0097987773469</v>
      </c>
      <c r="O573" s="0" t="n">
        <f aca="false">EXP(($H$9*LN(N573))+(1-$H$9)*$H$5+(($D$9^2)/(4*$D$6))*(1-$H$9^2))</f>
        <v>20.4216393730511</v>
      </c>
      <c r="P573" s="32" t="n">
        <f aca="false">(MAX(O573-$D$5,0))*$H$8</f>
        <v>0</v>
      </c>
    </row>
    <row r="574" customFormat="false" ht="12.75" hidden="false" customHeight="false" outlineLevel="0" collapsed="false">
      <c r="C574" s="20" t="n">
        <f aca="false">$H$6</f>
        <v>3.29212628660779</v>
      </c>
      <c r="D574" s="0" t="n">
        <f aca="false">C574+$D$6*($H$5-C574)*$H$7+(C573+$D$6*($H$5-C573)*$H$7-D573)</f>
        <v>3.34583985041385</v>
      </c>
      <c r="E574" s="0" t="n">
        <f aca="false">D574+$D$6*($H$5-D574)*$H$7+(D573+$D$6*($H$5-D573)*$H$7-E573)</f>
        <v>3.31116174173303</v>
      </c>
      <c r="F574" s="0" t="n">
        <f aca="false">E574+$D$6*($H$5-E574)*$H$7+(E573+$D$6*($H$5-E573)*$H$7-F573)</f>
        <v>3.28829084123521</v>
      </c>
      <c r="G574" s="0" t="n">
        <f aca="false">F574+$D$6*($H$5-F574)*$H$7+(F573+$D$6*($H$5-F573)*$H$7-G573)</f>
        <v>3.35587205674591</v>
      </c>
      <c r="H574" s="0" t="n">
        <f aca="false">G574+$D$6*($H$5-G574)*$H$7+(G573+$D$6*($H$5-G573)*$H$7-H573)</f>
        <v>3.30866276377435</v>
      </c>
      <c r="I574" s="0" t="n">
        <f aca="false">H574+$D$6*($H$5-H574)*$H$7+(H573+$D$6*($H$5-H573)*$H$7-I573)</f>
        <v>3.32864952641253</v>
      </c>
      <c r="J574" s="0" t="n">
        <f aca="false">I574+$D$6*($H$5-I574)*$H$7+(I573+$D$6*($H$5-I573)*$H$7-J573)</f>
        <v>3.38092506500924</v>
      </c>
      <c r="K574" s="0" t="n">
        <f aca="false">J574+$D$6*($H$5-J574)*$H$7+(J573+$D$6*($H$5-J573)*$H$7-K573)</f>
        <v>3.27845886851741</v>
      </c>
      <c r="L574" s="0" t="n">
        <f aca="false">K574+$D$6*($H$5-K574)*$H$7+(K573+$D$6*($H$5-K573)*$H$7-L573)</f>
        <v>3.43193960258271</v>
      </c>
      <c r="M574" s="0" t="n">
        <f aca="false">L574+$D$6*($H$5-L574)*$H$7+(L573+$D$6*($H$5-L573)*$H$7-M573)</f>
        <v>3.32231573765051</v>
      </c>
      <c r="N574" s="0" t="n">
        <f aca="false">EXP(M574)</f>
        <v>27.7244788972777</v>
      </c>
      <c r="O574" s="0" t="n">
        <f aca="false">EXP(($H$9*LN(N574))+(1-$H$9)*$H$5+(($D$9^2)/(4*$D$6))*(1-$H$9^2))</f>
        <v>25.4221906302624</v>
      </c>
      <c r="P574" s="32" t="n">
        <f aca="false">(MAX(O574-$D$5,0))*$H$8</f>
        <v>2.11381311435536</v>
      </c>
      <c r="Q574" s="32" t="n">
        <f aca="false">AVERAGE(P573:P574)</f>
        <v>1.05690655717768</v>
      </c>
    </row>
    <row r="575" customFormat="false" ht="12.75" hidden="false" customHeight="false" outlineLevel="0" collapsed="false">
      <c r="A575" s="0" t="n">
        <v>278</v>
      </c>
      <c r="C575" s="20" t="n">
        <f aca="false">$H$6</f>
        <v>3.29212628660779</v>
      </c>
      <c r="D575" s="0" t="n">
        <f aca="true">C575+$D$6*($H$5-C575)*$H$7+$D$9*($H$7^0.5)*(NORMINV(RAND(),0,1))</f>
        <v>3.31388648303482</v>
      </c>
      <c r="E575" s="0" t="n">
        <f aca="true">D575+$D$6*($H$5-D575)*$H$7+$D$9*($H$7^0.5)*(NORMINV(RAND(),0,1))</f>
        <v>3.20906033660588</v>
      </c>
      <c r="F575" s="0" t="n">
        <f aca="true">E575+$D$6*($H$5-E575)*$H$7+$D$9*($H$7^0.5)*(NORMINV(RAND(),0,1))</f>
        <v>3.17014327240554</v>
      </c>
      <c r="G575" s="0" t="n">
        <f aca="true">F575+$D$6*($H$5-F575)*$H$7+$D$9*($H$7^0.5)*(NORMINV(RAND(),0,1))</f>
        <v>3.08552166538092</v>
      </c>
      <c r="H575" s="0" t="n">
        <f aca="true">G575+$D$6*($H$5-G575)*$H$7+$D$9*($H$7^0.5)*(NORMINV(RAND(),0,1))</f>
        <v>2.97526281513583</v>
      </c>
      <c r="I575" s="0" t="n">
        <f aca="true">H575+$D$6*($H$5-H575)*$H$7+$D$9*($H$7^0.5)*(NORMINV(RAND(),0,1))</f>
        <v>2.93294469240272</v>
      </c>
      <c r="J575" s="0" t="n">
        <f aca="true">I575+$D$6*($H$5-I575)*$H$7+$D$9*($H$7^0.5)*(NORMINV(RAND(),0,1))</f>
        <v>3.04043264187648</v>
      </c>
      <c r="K575" s="0" t="n">
        <f aca="true">J575+$D$6*($H$5-J575)*$H$7+$D$9*($H$7^0.5)*(NORMINV(RAND(),0,1))</f>
        <v>2.94699846067503</v>
      </c>
      <c r="L575" s="0" t="n">
        <f aca="true">K575+$D$6*($H$5-K575)*$H$7+$D$9*($H$7^0.5)*(NORMINV(RAND(),0,1))</f>
        <v>3.12066834769197</v>
      </c>
      <c r="M575" s="0" t="n">
        <f aca="true">L575+$D$6*($H$5-L575)*$H$7+$D$9*($H$7^0.5)*(NORMINV(RAND(),0,1))</f>
        <v>3.12562225160225</v>
      </c>
      <c r="N575" s="0" t="n">
        <f aca="false">EXP(M575)</f>
        <v>22.774061881912</v>
      </c>
      <c r="O575" s="0" t="n">
        <f aca="false">EXP(($H$9*LN(N575))+(1-$H$9)*$H$5+(($D$9^2)/(4*$D$6))*(1-$H$9^2))</f>
        <v>21.7644460987738</v>
      </c>
      <c r="P575" s="32" t="n">
        <f aca="false">(MAX(O575-$D$5,0))*$H$8</f>
        <v>0</v>
      </c>
    </row>
    <row r="576" customFormat="false" ht="12.75" hidden="false" customHeight="false" outlineLevel="0" collapsed="false">
      <c r="C576" s="20" t="n">
        <f aca="false">$H$6</f>
        <v>3.29212628660779</v>
      </c>
      <c r="D576" s="0" t="n">
        <f aca="false">C576+$D$6*($H$5-C576)*$H$7+(C575+$D$6*($H$5-C575)*$H$7-D575)</f>
        <v>3.24626652945288</v>
      </c>
      <c r="E576" s="0" t="n">
        <f aca="false">D576+$D$6*($H$5-D576)*$H$7+(D575+$D$6*($H$5-D575)*$H$7-E575)</f>
        <v>3.32756186478711</v>
      </c>
      <c r="F576" s="0" t="n">
        <f aca="false">E576+$D$6*($H$5-E576)*$H$7+(E575+$D$6*($H$5-E575)*$H$7-F575)</f>
        <v>3.34350344503458</v>
      </c>
      <c r="G576" s="0" t="n">
        <f aca="false">F576+$D$6*($H$5-F576)*$H$7+(F575+$D$6*($H$5-F575)*$H$7-G575)</f>
        <v>3.40569178952761</v>
      </c>
      <c r="H576" s="0" t="n">
        <f aca="false">G576+$D$6*($H$5-G576)*$H$7+(G575+$D$6*($H$5-G575)*$H$7-H575)</f>
        <v>3.49404680223686</v>
      </c>
      <c r="I576" s="0" t="n">
        <f aca="false">H576+$D$6*($H$5-H576)*$H$7+(H575+$D$6*($H$5-H575)*$H$7-I575)</f>
        <v>3.51497801799997</v>
      </c>
      <c r="J576" s="0" t="n">
        <f aca="false">I576+$D$6*($H$5-I576)*$H$7+(I575+$D$6*($H$5-I575)*$H$7-J575)</f>
        <v>3.38660789256071</v>
      </c>
      <c r="K576" s="0" t="n">
        <f aca="false">J576+$D$6*($H$5-J576)*$H$7+(J575+$D$6*($H$5-J575)*$H$7-K575)</f>
        <v>3.45965271714944</v>
      </c>
      <c r="L576" s="0" t="n">
        <f aca="false">K576+$D$6*($H$5-K576)*$H$7+(K575+$D$6*($H$5-K575)*$H$7-L575)</f>
        <v>3.26607466233584</v>
      </c>
      <c r="M576" s="0" t="n">
        <f aca="false">L576+$D$6*($H$5-L576)*$H$7+(L575+$D$6*($H$5-L575)*$H$7-M575)</f>
        <v>3.2416824233889</v>
      </c>
      <c r="N576" s="0" t="n">
        <f aca="false">EXP(M576)</f>
        <v>25.576716435518</v>
      </c>
      <c r="O576" s="0" t="n">
        <f aca="false">EXP(($H$9*LN(N576))+(1-$H$9)*$H$5+(($D$9^2)/(4*$D$6))*(1-$H$9^2))</f>
        <v>23.8537110831149</v>
      </c>
      <c r="P576" s="32" t="n">
        <f aca="false">(MAX(O576-$D$5,0))*$H$8</f>
        <v>0.621829217381151</v>
      </c>
      <c r="Q576" s="32" t="n">
        <f aca="false">AVERAGE(P575:P576)</f>
        <v>0.310914608690576</v>
      </c>
    </row>
    <row r="577" customFormat="false" ht="12.75" hidden="false" customHeight="false" outlineLevel="0" collapsed="false">
      <c r="A577" s="0" t="n">
        <v>279</v>
      </c>
      <c r="C577" s="20" t="n">
        <f aca="false">$H$6</f>
        <v>3.29212628660779</v>
      </c>
      <c r="D577" s="0" t="n">
        <f aca="true">C577+$D$6*($H$5-C577)*$H$7+$D$9*($H$7^0.5)*(NORMINV(RAND(),0,1))</f>
        <v>3.26960015765411</v>
      </c>
      <c r="E577" s="0" t="n">
        <f aca="true">D577+$D$6*($H$5-D577)*$H$7+$D$9*($H$7^0.5)*(NORMINV(RAND(),0,1))</f>
        <v>3.25880438582296</v>
      </c>
      <c r="F577" s="0" t="n">
        <f aca="true">E577+$D$6*($H$5-E577)*$H$7+$D$9*($H$7^0.5)*(NORMINV(RAND(),0,1))</f>
        <v>3.12129388378879</v>
      </c>
      <c r="G577" s="0" t="n">
        <f aca="true">F577+$D$6*($H$5-F577)*$H$7+$D$9*($H$7^0.5)*(NORMINV(RAND(),0,1))</f>
        <v>3.09672716024369</v>
      </c>
      <c r="H577" s="0" t="n">
        <f aca="true">G577+$D$6*($H$5-G577)*$H$7+$D$9*($H$7^0.5)*(NORMINV(RAND(),0,1))</f>
        <v>3.16089109238546</v>
      </c>
      <c r="I577" s="0" t="n">
        <f aca="true">H577+$D$6*($H$5-H577)*$H$7+$D$9*($H$7^0.5)*(NORMINV(RAND(),0,1))</f>
        <v>3.00543207674606</v>
      </c>
      <c r="J577" s="0" t="n">
        <f aca="true">I577+$D$6*($H$5-I577)*$H$7+$D$9*($H$7^0.5)*(NORMINV(RAND(),0,1))</f>
        <v>2.90800338720958</v>
      </c>
      <c r="K577" s="0" t="n">
        <f aca="true">J577+$D$6*($H$5-J577)*$H$7+$D$9*($H$7^0.5)*(NORMINV(RAND(),0,1))</f>
        <v>2.80034201663571</v>
      </c>
      <c r="L577" s="0" t="n">
        <f aca="true">K577+$D$6*($H$5-K577)*$H$7+$D$9*($H$7^0.5)*(NORMINV(RAND(),0,1))</f>
        <v>2.77079429326889</v>
      </c>
      <c r="M577" s="0" t="n">
        <f aca="true">L577+$D$6*($H$5-L577)*$H$7+$D$9*($H$7^0.5)*(NORMINV(RAND(),0,1))</f>
        <v>2.79211270208946</v>
      </c>
      <c r="N577" s="0" t="n">
        <f aca="false">EXP(M577)</f>
        <v>16.3154531071926</v>
      </c>
      <c r="O577" s="0" t="n">
        <f aca="false">EXP(($H$9*LN(N577))+(1-$H$9)*$H$5+(($D$9^2)/(4*$D$6))*(1-$H$9^2))</f>
        <v>16.7245605182161</v>
      </c>
      <c r="P577" s="32" t="n">
        <f aca="false">(MAX(O577-$D$5,0))*$H$8</f>
        <v>0</v>
      </c>
    </row>
    <row r="578" customFormat="false" ht="12.75" hidden="false" customHeight="false" outlineLevel="0" collapsed="false">
      <c r="C578" s="20" t="n">
        <f aca="false">$H$6</f>
        <v>3.29212628660779</v>
      </c>
      <c r="D578" s="0" t="n">
        <f aca="false">C578+$D$6*($H$5-C578)*$H$7+(C577+$D$6*($H$5-C577)*$H$7-D577)</f>
        <v>3.29055285483359</v>
      </c>
      <c r="E578" s="0" t="n">
        <f aca="false">D578+$D$6*($H$5-D578)*$H$7+(D577+$D$6*($H$5-D577)*$H$7-E577)</f>
        <v>3.27781781557003</v>
      </c>
      <c r="F578" s="0" t="n">
        <f aca="false">E578+$D$6*($H$5-E578)*$H$7+(E577+$D$6*($H$5-E577)*$H$7-F577)</f>
        <v>3.39235283365133</v>
      </c>
      <c r="G578" s="0" t="n">
        <f aca="false">F578+$D$6*($H$5-F578)*$H$7+(F577+$D$6*($H$5-F577)*$H$7-G577)</f>
        <v>3.39448629466484</v>
      </c>
      <c r="H578" s="0" t="n">
        <f aca="false">G578+$D$6*($H$5-G578)*$H$7+(G577+$D$6*($H$5-G577)*$H$7-H577)</f>
        <v>3.30841852498722</v>
      </c>
      <c r="I578" s="0" t="n">
        <f aca="false">H578+$D$6*($H$5-H578)*$H$7+(H577+$D$6*($H$5-H577)*$H$7-I577)</f>
        <v>3.44249063365663</v>
      </c>
      <c r="J578" s="0" t="n">
        <f aca="false">I578+$D$6*($H$5-I578)*$H$7+(I577+$D$6*($H$5-I577)*$H$7-J577)</f>
        <v>3.51903714722761</v>
      </c>
      <c r="K578" s="0" t="n">
        <f aca="false">J578+$D$6*($H$5-J578)*$H$7+(J577+$D$6*($H$5-J577)*$H$7-K577)</f>
        <v>3.60630916118876</v>
      </c>
      <c r="L578" s="0" t="n">
        <f aca="false">K578+$D$6*($H$5-K578)*$H$7+(K577+$D$6*($H$5-K577)*$H$7-L577)</f>
        <v>3.61594871675892</v>
      </c>
      <c r="M578" s="0" t="n">
        <f aca="false">L578+$D$6*($H$5-L578)*$H$7+(L577+$D$6*($H$5-L577)*$H$7-M577)</f>
        <v>3.57519197290169</v>
      </c>
      <c r="N578" s="0" t="n">
        <f aca="false">EXP(M578)</f>
        <v>35.7014738733684</v>
      </c>
      <c r="O578" s="0" t="n">
        <f aca="false">EXP(($H$9*LN(N578))+(1-$H$9)*$H$5+(($D$9^2)/(4*$D$6))*(1-$H$9^2))</f>
        <v>31.0419402984439</v>
      </c>
      <c r="P578" s="32" t="n">
        <f aca="false">(MAX(O578-$D$5,0))*$H$8</f>
        <v>7.45948435705778</v>
      </c>
      <c r="Q578" s="32" t="n">
        <f aca="false">AVERAGE(P577:P578)</f>
        <v>3.72974217852889</v>
      </c>
    </row>
    <row r="579" customFormat="false" ht="12.75" hidden="false" customHeight="false" outlineLevel="0" collapsed="false">
      <c r="A579" s="0" t="n">
        <v>280</v>
      </c>
      <c r="C579" s="20" t="n">
        <f aca="false">$H$6</f>
        <v>3.29212628660779</v>
      </c>
      <c r="D579" s="0" t="n">
        <f aca="true">C579+$D$6*($H$5-C579)*$H$7+$D$9*($H$7^0.5)*(NORMINV(RAND(),0,1))</f>
        <v>3.2239509178338</v>
      </c>
      <c r="E579" s="0" t="n">
        <f aca="true">D579+$D$6*($H$5-D579)*$H$7+$D$9*($H$7^0.5)*(NORMINV(RAND(),0,1))</f>
        <v>3.19742939901005</v>
      </c>
      <c r="F579" s="0" t="n">
        <f aca="true">E579+$D$6*($H$5-E579)*$H$7+$D$9*($H$7^0.5)*(NORMINV(RAND(),0,1))</f>
        <v>3.13891387830161</v>
      </c>
      <c r="G579" s="0" t="n">
        <f aca="true">F579+$D$6*($H$5-F579)*$H$7+$D$9*($H$7^0.5)*(NORMINV(RAND(),0,1))</f>
        <v>3.19300724954677</v>
      </c>
      <c r="H579" s="0" t="n">
        <f aca="true">G579+$D$6*($H$5-G579)*$H$7+$D$9*($H$7^0.5)*(NORMINV(RAND(),0,1))</f>
        <v>3.18691987262681</v>
      </c>
      <c r="I579" s="0" t="n">
        <f aca="true">H579+$D$6*($H$5-H579)*$H$7+$D$9*($H$7^0.5)*(NORMINV(RAND(),0,1))</f>
        <v>3.2246861032636</v>
      </c>
      <c r="J579" s="0" t="n">
        <f aca="true">I579+$D$6*($H$5-I579)*$H$7+$D$9*($H$7^0.5)*(NORMINV(RAND(),0,1))</f>
        <v>3.40768923156979</v>
      </c>
      <c r="K579" s="0" t="n">
        <f aca="true">J579+$D$6*($H$5-J579)*$H$7+$D$9*($H$7^0.5)*(NORMINV(RAND(),0,1))</f>
        <v>3.36754498916128</v>
      </c>
      <c r="L579" s="0" t="n">
        <f aca="true">K579+$D$6*($H$5-K579)*$H$7+$D$9*($H$7^0.5)*(NORMINV(RAND(),0,1))</f>
        <v>3.28086206297357</v>
      </c>
      <c r="M579" s="0" t="n">
        <f aca="true">L579+$D$6*($H$5-L579)*$H$7+$D$9*($H$7^0.5)*(NORMINV(RAND(),0,1))</f>
        <v>3.16136121686646</v>
      </c>
      <c r="N579" s="0" t="n">
        <f aca="false">EXP(M579)</f>
        <v>23.6027024688233</v>
      </c>
      <c r="O579" s="0" t="n">
        <f aca="false">EXP(($H$9*LN(N579))+(1-$H$9)*$H$5+(($D$9^2)/(4*$D$6))*(1-$H$9^2))</f>
        <v>22.3875201978712</v>
      </c>
      <c r="P579" s="32" t="n">
        <f aca="false">(MAX(O579-$D$5,0))*$H$8</f>
        <v>0</v>
      </c>
    </row>
    <row r="580" customFormat="false" ht="12.75" hidden="false" customHeight="false" outlineLevel="0" collapsed="false">
      <c r="C580" s="20" t="n">
        <f aca="false">$H$6</f>
        <v>3.29212628660779</v>
      </c>
      <c r="D580" s="0" t="n">
        <f aca="false">C580+$D$6*($H$5-C580)*$H$7+(C579+$D$6*($H$5-C579)*$H$7-D579)</f>
        <v>3.3362020946539</v>
      </c>
      <c r="E580" s="0" t="n">
        <f aca="false">D580+$D$6*($H$5-D580)*$H$7+(D579+$D$6*($H$5-D579)*$H$7-E579)</f>
        <v>3.33919280238294</v>
      </c>
      <c r="F580" s="0" t="n">
        <f aca="false">E580+$D$6*($H$5-E580)*$H$7+(E579+$D$6*($H$5-E579)*$H$7-F579)</f>
        <v>3.37473283913851</v>
      </c>
      <c r="G580" s="0" t="n">
        <f aca="false">F580+$D$6*($H$5-F580)*$H$7+(F579+$D$6*($H$5-F579)*$H$7-G579)</f>
        <v>3.29820620536176</v>
      </c>
      <c r="H580" s="0" t="n">
        <f aca="false">G580+$D$6*($H$5-G580)*$H$7+(G579+$D$6*($H$5-G579)*$H$7-H579)</f>
        <v>3.28238974474587</v>
      </c>
      <c r="I580" s="0" t="n">
        <f aca="false">H580+$D$6*($H$5-H580)*$H$7+(H579+$D$6*($H$5-H579)*$H$7-I579)</f>
        <v>3.22323660713909</v>
      </c>
      <c r="J580" s="0" t="n">
        <f aca="false">I580+$D$6*($H$5-I580)*$H$7+(I579+$D$6*($H$5-I579)*$H$7-J579)</f>
        <v>3.0193513028674</v>
      </c>
      <c r="K580" s="0" t="n">
        <f aca="false">J580+$D$6*($H$5-J580)*$H$7+(J579+$D$6*($H$5-J579)*$H$7-K579)</f>
        <v>3.03910618866319</v>
      </c>
      <c r="L580" s="0" t="n">
        <f aca="false">K580+$D$6*($H$5-K580)*$H$7+(K579+$D$6*($H$5-K579)*$H$7-L579)</f>
        <v>3.10588094705424</v>
      </c>
      <c r="M580" s="0" t="n">
        <f aca="false">L580+$D$6*($H$5-L580)*$H$7+(L579+$D$6*($H$5-L579)*$H$7-M579)</f>
        <v>3.2059434581247</v>
      </c>
      <c r="N580" s="0" t="n">
        <f aca="false">EXP(M580)</f>
        <v>24.6787724248104</v>
      </c>
      <c r="O580" s="0" t="n">
        <f aca="false">EXP(($H$9*LN(N580))+(1-$H$9)*$H$5+(($D$9^2)/(4*$D$6))*(1-$H$9^2))</f>
        <v>23.1898309654476</v>
      </c>
      <c r="P580" s="32" t="n">
        <f aca="false">(MAX(O580-$D$5,0))*$H$8</f>
        <v>0</v>
      </c>
      <c r="Q580" s="32" t="n">
        <f aca="false">AVERAGE(P579:P580)</f>
        <v>0</v>
      </c>
    </row>
    <row r="581" customFormat="false" ht="12.75" hidden="false" customHeight="false" outlineLevel="0" collapsed="false">
      <c r="A581" s="0" t="n">
        <v>281</v>
      </c>
      <c r="C581" s="20" t="n">
        <f aca="false">$H$6</f>
        <v>3.29212628660779</v>
      </c>
      <c r="D581" s="0" t="n">
        <f aca="true">C581+$D$6*($H$5-C581)*$H$7+$D$9*($H$7^0.5)*(NORMINV(RAND(),0,1))</f>
        <v>3.34447825257088</v>
      </c>
      <c r="E581" s="0" t="n">
        <f aca="true">D581+$D$6*($H$5-D581)*$H$7+$D$9*($H$7^0.5)*(NORMINV(RAND(),0,1))</f>
        <v>3.35732400137277</v>
      </c>
      <c r="F581" s="0" t="n">
        <f aca="true">E581+$D$6*($H$5-E581)*$H$7+$D$9*($H$7^0.5)*(NORMINV(RAND(),0,1))</f>
        <v>3.42796551548771</v>
      </c>
      <c r="G581" s="0" t="n">
        <f aca="true">F581+$D$6*($H$5-F581)*$H$7+$D$9*($H$7^0.5)*(NORMINV(RAND(),0,1))</f>
        <v>3.46964556027216</v>
      </c>
      <c r="H581" s="0" t="n">
        <f aca="true">G581+$D$6*($H$5-G581)*$H$7+$D$9*($H$7^0.5)*(NORMINV(RAND(),0,1))</f>
        <v>3.47148529366558</v>
      </c>
      <c r="I581" s="0" t="n">
        <f aca="true">H581+$D$6*($H$5-H581)*$H$7+$D$9*($H$7^0.5)*(NORMINV(RAND(),0,1))</f>
        <v>3.44575583977933</v>
      </c>
      <c r="J581" s="0" t="n">
        <f aca="true">I581+$D$6*($H$5-I581)*$H$7+$D$9*($H$7^0.5)*(NORMINV(RAND(),0,1))</f>
        <v>3.38867041880255</v>
      </c>
      <c r="K581" s="0" t="n">
        <f aca="true">J581+$D$6*($H$5-J581)*$H$7+$D$9*($H$7^0.5)*(NORMINV(RAND(),0,1))</f>
        <v>3.38445968066555</v>
      </c>
      <c r="L581" s="0" t="n">
        <f aca="true">K581+$D$6*($H$5-K581)*$H$7+$D$9*($H$7^0.5)*(NORMINV(RAND(),0,1))</f>
        <v>3.39015567148093</v>
      </c>
      <c r="M581" s="0" t="n">
        <f aca="true">L581+$D$6*($H$5-L581)*$H$7+$D$9*($H$7^0.5)*(NORMINV(RAND(),0,1))</f>
        <v>3.33011767588365</v>
      </c>
      <c r="N581" s="0" t="n">
        <f aca="false">EXP(M581)</f>
        <v>27.9416295657315</v>
      </c>
      <c r="O581" s="0" t="n">
        <f aca="false">EXP(($H$9*LN(N581))+(1-$H$9)*$H$5+(($D$9^2)/(4*$D$6))*(1-$H$9^2))</f>
        <v>25.5793212018315</v>
      </c>
      <c r="P581" s="32" t="n">
        <f aca="false">(MAX(O581-$D$5,0))*$H$8</f>
        <v>2.26328033752054</v>
      </c>
    </row>
    <row r="582" customFormat="false" ht="12.75" hidden="false" customHeight="false" outlineLevel="0" collapsed="false">
      <c r="C582" s="20" t="n">
        <f aca="false">$H$6</f>
        <v>3.29212628660779</v>
      </c>
      <c r="D582" s="0" t="n">
        <f aca="false">C582+$D$6*($H$5-C582)*$H$7+(C581+$D$6*($H$5-C581)*$H$7-D581)</f>
        <v>3.21567475991682</v>
      </c>
      <c r="E582" s="0" t="n">
        <f aca="false">D582+$D$6*($H$5-D582)*$H$7+(D581+$D$6*($H$5-D581)*$H$7-E581)</f>
        <v>3.17929820002022</v>
      </c>
      <c r="F582" s="0" t="n">
        <f aca="false">E582+$D$6*($H$5-E582)*$H$7+(E581+$D$6*($H$5-E581)*$H$7-F581)</f>
        <v>3.0856812019524</v>
      </c>
      <c r="G582" s="0" t="n">
        <f aca="false">F582+$D$6*($H$5-F582)*$H$7+(F581+$D$6*($H$5-F581)*$H$7-G581)</f>
        <v>3.02156789463637</v>
      </c>
      <c r="H582" s="0" t="n">
        <f aca="false">G582+$D$6*($H$5-G582)*$H$7+(G581+$D$6*($H$5-G581)*$H$7-H581)</f>
        <v>2.99782432370711</v>
      </c>
      <c r="I582" s="0" t="n">
        <f aca="false">H582+$D$6*($H$5-H582)*$H$7+(H581+$D$6*($H$5-H581)*$H$7-I581)</f>
        <v>3.00216687062336</v>
      </c>
      <c r="J582" s="0" t="n">
        <f aca="false">I582+$D$6*($H$5-I582)*$H$7+(I581+$D$6*($H$5-I581)*$H$7-J581)</f>
        <v>3.03837011563463</v>
      </c>
      <c r="K582" s="0" t="n">
        <f aca="false">J582+$D$6*($H$5-J582)*$H$7+(J581+$D$6*($H$5-J581)*$H$7-K581)</f>
        <v>3.02219149715892</v>
      </c>
      <c r="L582" s="0" t="n">
        <f aca="false">K582+$D$6*($H$5-K582)*$H$7+(K581+$D$6*($H$5-K581)*$H$7-L581)</f>
        <v>2.99658733854688</v>
      </c>
      <c r="M582" s="0" t="n">
        <f aca="false">L582+$D$6*($H$5-L582)*$H$7+(L581+$D$6*($H$5-L581)*$H$7-M581)</f>
        <v>3.0371869991075</v>
      </c>
      <c r="N582" s="0" t="n">
        <f aca="false">EXP(M582)</f>
        <v>20.8465194010367</v>
      </c>
      <c r="O582" s="0" t="n">
        <f aca="false">EXP(($H$9*LN(N582))+(1-$H$9)*$H$5+(($D$9^2)/(4*$D$6))*(1-$H$9^2))</f>
        <v>20.2961917960123</v>
      </c>
      <c r="P582" s="32" t="n">
        <f aca="false">(MAX(O582-$D$5,0))*$H$8</f>
        <v>0</v>
      </c>
      <c r="Q582" s="32" t="n">
        <f aca="false">AVERAGE(P581:P582)</f>
        <v>1.13164016876027</v>
      </c>
    </row>
    <row r="583" customFormat="false" ht="12.75" hidden="false" customHeight="false" outlineLevel="0" collapsed="false">
      <c r="A583" s="0" t="n">
        <v>282</v>
      </c>
      <c r="C583" s="20" t="n">
        <f aca="false">$H$6</f>
        <v>3.29212628660779</v>
      </c>
      <c r="D583" s="0" t="n">
        <f aca="true">C583+$D$6*($H$5-C583)*$H$7+$D$9*($H$7^0.5)*(NORMINV(RAND(),0,1))</f>
        <v>3.31305297735221</v>
      </c>
      <c r="E583" s="0" t="n">
        <f aca="true">D583+$D$6*($H$5-D583)*$H$7+$D$9*($H$7^0.5)*(NORMINV(RAND(),0,1))</f>
        <v>3.13832915101749</v>
      </c>
      <c r="F583" s="0" t="n">
        <f aca="true">E583+$D$6*($H$5-E583)*$H$7+$D$9*($H$7^0.5)*(NORMINV(RAND(),0,1))</f>
        <v>3.15366424930342</v>
      </c>
      <c r="G583" s="0" t="n">
        <f aca="true">F583+$D$6*($H$5-F583)*$H$7+$D$9*($H$7^0.5)*(NORMINV(RAND(),0,1))</f>
        <v>3.11201137895845</v>
      </c>
      <c r="H583" s="0" t="n">
        <f aca="true">G583+$D$6*($H$5-G583)*$H$7+$D$9*($H$7^0.5)*(NORMINV(RAND(),0,1))</f>
        <v>3.03449412537789</v>
      </c>
      <c r="I583" s="0" t="n">
        <f aca="true">H583+$D$6*($H$5-H583)*$H$7+$D$9*($H$7^0.5)*(NORMINV(RAND(),0,1))</f>
        <v>2.9920915751262</v>
      </c>
      <c r="J583" s="0" t="n">
        <f aca="true">I583+$D$6*($H$5-I583)*$H$7+$D$9*($H$7^0.5)*(NORMINV(RAND(),0,1))</f>
        <v>2.89125386598908</v>
      </c>
      <c r="K583" s="0" t="n">
        <f aca="true">J583+$D$6*($H$5-J583)*$H$7+$D$9*($H$7^0.5)*(NORMINV(RAND(),0,1))</f>
        <v>2.8784106318076</v>
      </c>
      <c r="L583" s="0" t="n">
        <f aca="true">K583+$D$6*($H$5-K583)*$H$7+$D$9*($H$7^0.5)*(NORMINV(RAND(),0,1))</f>
        <v>2.90338532106836</v>
      </c>
      <c r="M583" s="0" t="n">
        <f aca="true">L583+$D$6*($H$5-L583)*$H$7+$D$9*($H$7^0.5)*(NORMINV(RAND(),0,1))</f>
        <v>2.76771505045439</v>
      </c>
      <c r="N583" s="0" t="n">
        <f aca="false">EXP(M583)</f>
        <v>15.9222109645223</v>
      </c>
      <c r="O583" s="0" t="n">
        <f aca="false">EXP(($H$9*LN(N583))+(1-$H$9)*$H$5+(($D$9^2)/(4*$D$6))*(1-$H$9^2))</f>
        <v>16.4053833658294</v>
      </c>
      <c r="P583" s="32" t="n">
        <f aca="false">(MAX(O583-$D$5,0))*$H$8</f>
        <v>0</v>
      </c>
    </row>
    <row r="584" customFormat="false" ht="12.75" hidden="false" customHeight="false" outlineLevel="0" collapsed="false">
      <c r="C584" s="20" t="n">
        <f aca="false">$H$6</f>
        <v>3.29212628660779</v>
      </c>
      <c r="D584" s="0" t="n">
        <f aca="false">C584+$D$6*($H$5-C584)*$H$7+(C583+$D$6*($H$5-C583)*$H$7-D583)</f>
        <v>3.24710003513549</v>
      </c>
      <c r="E584" s="0" t="n">
        <f aca="false">D584+$D$6*($H$5-D584)*$H$7+(D583+$D$6*($H$5-D583)*$H$7-E583)</f>
        <v>3.3982930503755</v>
      </c>
      <c r="F584" s="0" t="n">
        <f aca="false">E584+$D$6*($H$5-E584)*$H$7+(E583+$D$6*($H$5-E583)*$H$7-F583)</f>
        <v>3.35998246813669</v>
      </c>
      <c r="G584" s="0" t="n">
        <f aca="false">F584+$D$6*($H$5-F584)*$H$7+(F583+$D$6*($H$5-F583)*$H$7-G583)</f>
        <v>3.37920207595008</v>
      </c>
      <c r="H584" s="0" t="n">
        <f aca="false">G584+$D$6*($H$5-G584)*$H$7+(G583+$D$6*($H$5-G583)*$H$7-H583)</f>
        <v>3.4348154919948</v>
      </c>
      <c r="I584" s="0" t="n">
        <f aca="false">H584+$D$6*($H$5-H584)*$H$7+(H583+$D$6*($H$5-H583)*$H$7-I583)</f>
        <v>3.45583113527649</v>
      </c>
      <c r="J584" s="0" t="n">
        <f aca="false">I584+$D$6*($H$5-I584)*$H$7+(I583+$D$6*($H$5-I583)*$H$7-J583)</f>
        <v>3.53578666844811</v>
      </c>
      <c r="K584" s="0" t="n">
        <f aca="false">J584+$D$6*($H$5-J584)*$H$7+(J583+$D$6*($H$5-J583)*$H$7-K583)</f>
        <v>3.52824054601687</v>
      </c>
      <c r="L584" s="0" t="n">
        <f aca="false">K584+$D$6*($H$5-K584)*$H$7+(K583+$D$6*($H$5-K583)*$H$7-L583)</f>
        <v>3.48335768895945</v>
      </c>
      <c r="M584" s="0" t="n">
        <f aca="false">L584+$D$6*($H$5-L584)*$H$7+(L583+$D$6*($H$5-L583)*$H$7-M583)</f>
        <v>3.59958962453676</v>
      </c>
      <c r="N584" s="0" t="n">
        <f aca="false">EXP(M584)</f>
        <v>36.5832185075611</v>
      </c>
      <c r="O584" s="0" t="n">
        <f aca="false">EXP(($H$9*LN(N584))+(1-$H$9)*$H$5+(($D$9^2)/(4*$D$6))*(1-$H$9^2))</f>
        <v>31.6458809615835</v>
      </c>
      <c r="P584" s="32" t="n">
        <f aca="false">(MAX(O584-$D$5,0))*$H$8</f>
        <v>8.03397048648857</v>
      </c>
      <c r="Q584" s="32" t="n">
        <f aca="false">AVERAGE(P583:P584)</f>
        <v>4.01698524324429</v>
      </c>
    </row>
    <row r="585" customFormat="false" ht="12.75" hidden="false" customHeight="false" outlineLevel="0" collapsed="false">
      <c r="A585" s="0" t="n">
        <v>283</v>
      </c>
      <c r="C585" s="20" t="n">
        <f aca="false">$H$6</f>
        <v>3.29212628660779</v>
      </c>
      <c r="D585" s="0" t="n">
        <f aca="true">C585+$D$6*($H$5-C585)*$H$7+$D$9*($H$7^0.5)*(NORMINV(RAND(),0,1))</f>
        <v>3.38425563225805</v>
      </c>
      <c r="E585" s="0" t="n">
        <f aca="true">D585+$D$6*($H$5-D585)*$H$7+$D$9*($H$7^0.5)*(NORMINV(RAND(),0,1))</f>
        <v>3.38875051805468</v>
      </c>
      <c r="F585" s="0" t="n">
        <f aca="true">E585+$D$6*($H$5-E585)*$H$7+$D$9*($H$7^0.5)*(NORMINV(RAND(),0,1))</f>
        <v>3.35402012331765</v>
      </c>
      <c r="G585" s="0" t="n">
        <f aca="true">F585+$D$6*($H$5-F585)*$H$7+$D$9*($H$7^0.5)*(NORMINV(RAND(),0,1))</f>
        <v>3.35281339593923</v>
      </c>
      <c r="H585" s="0" t="n">
        <f aca="true">G585+$D$6*($H$5-G585)*$H$7+$D$9*($H$7^0.5)*(NORMINV(RAND(),0,1))</f>
        <v>3.19653893068595</v>
      </c>
      <c r="I585" s="0" t="n">
        <f aca="true">H585+$D$6*($H$5-H585)*$H$7+$D$9*($H$7^0.5)*(NORMINV(RAND(),0,1))</f>
        <v>3.17020916643426</v>
      </c>
      <c r="J585" s="0" t="n">
        <f aca="true">I585+$D$6*($H$5-I585)*$H$7+$D$9*($H$7^0.5)*(NORMINV(RAND(),0,1))</f>
        <v>2.96158299247057</v>
      </c>
      <c r="K585" s="0" t="n">
        <f aca="true">J585+$D$6*($H$5-J585)*$H$7+$D$9*($H$7^0.5)*(NORMINV(RAND(),0,1))</f>
        <v>2.89964395107014</v>
      </c>
      <c r="L585" s="0" t="n">
        <f aca="true">K585+$D$6*($H$5-K585)*$H$7+$D$9*($H$7^0.5)*(NORMINV(RAND(),0,1))</f>
        <v>2.88201286091792</v>
      </c>
      <c r="M585" s="0" t="n">
        <f aca="true">L585+$D$6*($H$5-L585)*$H$7+$D$9*($H$7^0.5)*(NORMINV(RAND(),0,1))</f>
        <v>2.8577816139259</v>
      </c>
      <c r="N585" s="0" t="n">
        <f aca="false">EXP(M585)</f>
        <v>17.4228334627913</v>
      </c>
      <c r="O585" s="0" t="n">
        <f aca="false">EXP(($H$9*LN(N585))+(1-$H$9)*$H$5+(($D$9^2)/(4*$D$6))*(1-$H$9^2))</f>
        <v>17.6148512311149</v>
      </c>
      <c r="P585" s="32" t="n">
        <f aca="false">(MAX(O585-$D$5,0))*$H$8</f>
        <v>0</v>
      </c>
    </row>
    <row r="586" customFormat="false" ht="12.75" hidden="false" customHeight="false" outlineLevel="0" collapsed="false">
      <c r="C586" s="20" t="n">
        <f aca="false">$H$6</f>
        <v>3.29212628660779</v>
      </c>
      <c r="D586" s="0" t="n">
        <f aca="false">C586+$D$6*($H$5-C586)*$H$7+(C585+$D$6*($H$5-C585)*$H$7-D585)</f>
        <v>3.17589738022965</v>
      </c>
      <c r="E586" s="0" t="n">
        <f aca="false">D586+$D$6*($H$5-D586)*$H$7+(D585+$D$6*($H$5-D585)*$H$7-E585)</f>
        <v>3.14787168333831</v>
      </c>
      <c r="F586" s="0" t="n">
        <f aca="false">E586+$D$6*($H$5-E586)*$H$7+(E585+$D$6*($H$5-E585)*$H$7-F585)</f>
        <v>3.15962659412247</v>
      </c>
      <c r="G586" s="0" t="n">
        <f aca="false">F586+$D$6*($H$5-F586)*$H$7+(F585+$D$6*($H$5-F585)*$H$7-G585)</f>
        <v>3.1384000589693</v>
      </c>
      <c r="H586" s="0" t="n">
        <f aca="false">G586+$D$6*($H$5-G586)*$H$7+(G585+$D$6*($H$5-G585)*$H$7-H585)</f>
        <v>3.27277068668674</v>
      </c>
      <c r="I586" s="0" t="n">
        <f aca="false">H586+$D$6*($H$5-H586)*$H$7+(H585+$D$6*($H$5-H585)*$H$7-I585)</f>
        <v>3.27771354396843</v>
      </c>
      <c r="J586" s="0" t="n">
        <f aca="false">I586+$D$6*($H$5-I586)*$H$7+(I585+$D$6*($H$5-I585)*$H$7-J585)</f>
        <v>3.46545754196662</v>
      </c>
      <c r="K586" s="0" t="n">
        <f aca="false">J586+$D$6*($H$5-J586)*$H$7+(J585+$D$6*($H$5-J585)*$H$7-K585)</f>
        <v>3.50700722675433</v>
      </c>
      <c r="L586" s="0" t="n">
        <f aca="false">K586+$D$6*($H$5-K586)*$H$7+(K585+$D$6*($H$5-K585)*$H$7-L585)</f>
        <v>3.50473014910989</v>
      </c>
      <c r="M586" s="0" t="n">
        <f aca="false">L586+$D$6*($H$5-L586)*$H$7+(L585+$D$6*($H$5-L585)*$H$7-M585)</f>
        <v>3.50952306106526</v>
      </c>
      <c r="N586" s="0" t="n">
        <f aca="false">EXP(M586)</f>
        <v>33.4323188063857</v>
      </c>
      <c r="O586" s="0" t="n">
        <f aca="false">EXP(($H$9*LN(N586))+(1-$H$9)*$H$5+(($D$9^2)/(4*$D$6))*(1-$H$9^2))</f>
        <v>29.4730169623646</v>
      </c>
      <c r="P586" s="32" t="n">
        <f aca="false">(MAX(O586-$D$5,0))*$H$8</f>
        <v>5.96707831499329</v>
      </c>
      <c r="Q586" s="32" t="n">
        <f aca="false">AVERAGE(P585:P586)</f>
        <v>2.98353915749664</v>
      </c>
    </row>
    <row r="587" customFormat="false" ht="12.75" hidden="false" customHeight="false" outlineLevel="0" collapsed="false">
      <c r="A587" s="0" t="n">
        <v>284</v>
      </c>
      <c r="C587" s="20" t="n">
        <f aca="false">$H$6</f>
        <v>3.29212628660779</v>
      </c>
      <c r="D587" s="0" t="n">
        <f aca="true">C587+$D$6*($H$5-C587)*$H$7+$D$9*($H$7^0.5)*(NORMINV(RAND(),0,1))</f>
        <v>3.3716455274932</v>
      </c>
      <c r="E587" s="0" t="n">
        <f aca="true">D587+$D$6*($H$5-D587)*$H$7+$D$9*($H$7^0.5)*(NORMINV(RAND(),0,1))</f>
        <v>3.54806416521115</v>
      </c>
      <c r="F587" s="0" t="n">
        <f aca="true">E587+$D$6*($H$5-E587)*$H$7+$D$9*($H$7^0.5)*(NORMINV(RAND(),0,1))</f>
        <v>3.61553296829593</v>
      </c>
      <c r="G587" s="0" t="n">
        <f aca="true">F587+$D$6*($H$5-F587)*$H$7+$D$9*($H$7^0.5)*(NORMINV(RAND(),0,1))</f>
        <v>3.58784351638753</v>
      </c>
      <c r="H587" s="0" t="n">
        <f aca="true">G587+$D$6*($H$5-G587)*$H$7+$D$9*($H$7^0.5)*(NORMINV(RAND(),0,1))</f>
        <v>3.54852937607921</v>
      </c>
      <c r="I587" s="0" t="n">
        <f aca="true">H587+$D$6*($H$5-H587)*$H$7+$D$9*($H$7^0.5)*(NORMINV(RAND(),0,1))</f>
        <v>3.39626663387325</v>
      </c>
      <c r="J587" s="0" t="n">
        <f aca="true">I587+$D$6*($H$5-I587)*$H$7+$D$9*($H$7^0.5)*(NORMINV(RAND(),0,1))</f>
        <v>3.46805298214795</v>
      </c>
      <c r="K587" s="0" t="n">
        <f aca="true">J587+$D$6*($H$5-J587)*$H$7+$D$9*($H$7^0.5)*(NORMINV(RAND(),0,1))</f>
        <v>3.399811101014</v>
      </c>
      <c r="L587" s="0" t="n">
        <f aca="true">K587+$D$6*($H$5-K587)*$H$7+$D$9*($H$7^0.5)*(NORMINV(RAND(),0,1))</f>
        <v>3.3968092751319</v>
      </c>
      <c r="M587" s="0" t="n">
        <f aca="true">L587+$D$6*($H$5-L587)*$H$7+$D$9*($H$7^0.5)*(NORMINV(RAND(),0,1))</f>
        <v>3.46890564983724</v>
      </c>
      <c r="N587" s="0" t="n">
        <f aca="false">EXP(M587)</f>
        <v>32.1015928319282</v>
      </c>
      <c r="O587" s="0" t="n">
        <f aca="false">EXP(($H$9*LN(N587))+(1-$H$9)*$H$5+(($D$9^2)/(4*$D$6))*(1-$H$9^2))</f>
        <v>28.5425603545546</v>
      </c>
      <c r="P587" s="32" t="n">
        <f aca="false">(MAX(O587-$D$5,0))*$H$8</f>
        <v>5.0820006114233</v>
      </c>
    </row>
    <row r="588" customFormat="false" ht="12.75" hidden="false" customHeight="false" outlineLevel="0" collapsed="false">
      <c r="C588" s="20" t="n">
        <f aca="false">$H$6</f>
        <v>3.29212628660779</v>
      </c>
      <c r="D588" s="0" t="n">
        <f aca="false">C588+$D$6*($H$5-C588)*$H$7+(C587+$D$6*($H$5-C587)*$H$7-D587)</f>
        <v>3.1885074849945</v>
      </c>
      <c r="E588" s="0" t="n">
        <f aca="false">D588+$D$6*($H$5-D588)*$H$7+(D587+$D$6*($H$5-D587)*$H$7-E587)</f>
        <v>2.98855803618184</v>
      </c>
      <c r="F588" s="0" t="n">
        <f aca="false">E588+$D$6*($H$5-E588)*$H$7+(E587+$D$6*($H$5-E587)*$H$7-F587)</f>
        <v>2.89811374914419</v>
      </c>
      <c r="G588" s="0" t="n">
        <f aca="false">F588+$D$6*($H$5-F588)*$H$7+(F587+$D$6*($H$5-F587)*$H$7-G587)</f>
        <v>2.903369938521</v>
      </c>
      <c r="H588" s="0" t="n">
        <f aca="false">G588+$D$6*($H$5-G588)*$H$7+(G587+$D$6*($H$5-G587)*$H$7-H587)</f>
        <v>2.92078024129348</v>
      </c>
      <c r="I588" s="0" t="n">
        <f aca="false">H588+$D$6*($H$5-H588)*$H$7+(H587+$D$6*($H$5-H587)*$H$7-I587)</f>
        <v>3.05165607652944</v>
      </c>
      <c r="J588" s="0" t="n">
        <f aca="false">I588+$D$6*($H$5-I588)*$H$7+(I587+$D$6*($H$5-I587)*$H$7-J587)</f>
        <v>2.95898755228924</v>
      </c>
      <c r="K588" s="0" t="n">
        <f aca="false">J588+$D$6*($H$5-J588)*$H$7+(J587+$D$6*($H$5-J587)*$H$7-K587)</f>
        <v>3.00684007681047</v>
      </c>
      <c r="L588" s="0" t="n">
        <f aca="false">K588+$D$6*($H$5-K588)*$H$7+(K587+$D$6*($H$5-K587)*$H$7-L587)</f>
        <v>2.98993373489591</v>
      </c>
      <c r="M588" s="0" t="n">
        <f aca="false">L588+$D$6*($H$5-L588)*$H$7+(L587+$D$6*($H$5-L587)*$H$7-M587)</f>
        <v>2.89839902515392</v>
      </c>
      <c r="N588" s="0" t="n">
        <f aca="false">EXP(M588)</f>
        <v>18.1450722986949</v>
      </c>
      <c r="O588" s="0" t="n">
        <f aca="false">EXP(($H$9*LN(N588))+(1-$H$9)*$H$5+(($D$9^2)/(4*$D$6))*(1-$H$9^2))</f>
        <v>18.1890763363607</v>
      </c>
      <c r="P588" s="32" t="n">
        <f aca="false">(MAX(O588-$D$5,0))*$H$8</f>
        <v>0</v>
      </c>
      <c r="Q588" s="32" t="n">
        <f aca="false">AVERAGE(P587:P588)</f>
        <v>2.54100030571165</v>
      </c>
    </row>
    <row r="589" customFormat="false" ht="12.75" hidden="false" customHeight="false" outlineLevel="0" collapsed="false">
      <c r="A589" s="0" t="n">
        <v>285</v>
      </c>
      <c r="C589" s="20" t="n">
        <f aca="false">$H$6</f>
        <v>3.29212628660779</v>
      </c>
      <c r="D589" s="0" t="n">
        <f aca="true">C589+$D$6*($H$5-C589)*$H$7+$D$9*($H$7^0.5)*(NORMINV(RAND(),0,1))</f>
        <v>3.3791746780545</v>
      </c>
      <c r="E589" s="0" t="n">
        <f aca="true">D589+$D$6*($H$5-D589)*$H$7+$D$9*($H$7^0.5)*(NORMINV(RAND(),0,1))</f>
        <v>3.35900901325637</v>
      </c>
      <c r="F589" s="0" t="n">
        <f aca="true">E589+$D$6*($H$5-E589)*$H$7+$D$9*($H$7^0.5)*(NORMINV(RAND(),0,1))</f>
        <v>3.40416416703217</v>
      </c>
      <c r="G589" s="0" t="n">
        <f aca="true">F589+$D$6*($H$5-F589)*$H$7+$D$9*($H$7^0.5)*(NORMINV(RAND(),0,1))</f>
        <v>3.41000924893992</v>
      </c>
      <c r="H589" s="0" t="n">
        <f aca="true">G589+$D$6*($H$5-G589)*$H$7+$D$9*($H$7^0.5)*(NORMINV(RAND(),0,1))</f>
        <v>3.472141332569</v>
      </c>
      <c r="I589" s="0" t="n">
        <f aca="true">H589+$D$6*($H$5-H589)*$H$7+$D$9*($H$7^0.5)*(NORMINV(RAND(),0,1))</f>
        <v>3.44740752599878</v>
      </c>
      <c r="J589" s="0" t="n">
        <f aca="true">I589+$D$6*($H$5-I589)*$H$7+$D$9*($H$7^0.5)*(NORMINV(RAND(),0,1))</f>
        <v>3.38579331484472</v>
      </c>
      <c r="K589" s="0" t="n">
        <f aca="true">J589+$D$6*($H$5-J589)*$H$7+$D$9*($H$7^0.5)*(NORMINV(RAND(),0,1))</f>
        <v>3.40395116753456</v>
      </c>
      <c r="L589" s="0" t="n">
        <f aca="true">K589+$D$6*($H$5-K589)*$H$7+$D$9*($H$7^0.5)*(NORMINV(RAND(),0,1))</f>
        <v>3.35015810901113</v>
      </c>
      <c r="M589" s="0" t="n">
        <f aca="true">L589+$D$6*($H$5-L589)*$H$7+$D$9*($H$7^0.5)*(NORMINV(RAND(),0,1))</f>
        <v>3.34614645452042</v>
      </c>
      <c r="N589" s="0" t="n">
        <f aca="false">EXP(M589)</f>
        <v>28.3931084219272</v>
      </c>
      <c r="O589" s="0" t="n">
        <f aca="false">EXP(($H$9*LN(N589))+(1-$H$9)*$H$5+(($D$9^2)/(4*$D$6))*(1-$H$9^2))</f>
        <v>25.9051937401003</v>
      </c>
      <c r="P589" s="32" t="n">
        <f aca="false">(MAX(O589-$D$5,0))*$H$8</f>
        <v>2.5732598845585</v>
      </c>
    </row>
    <row r="590" customFormat="false" ht="12.75" hidden="false" customHeight="false" outlineLevel="0" collapsed="false">
      <c r="C590" s="20" t="n">
        <f aca="false">$H$6</f>
        <v>3.29212628660779</v>
      </c>
      <c r="D590" s="0" t="n">
        <f aca="false">C590+$D$6*($H$5-C590)*$H$7+(C589+$D$6*($H$5-C589)*$H$7-D589)</f>
        <v>3.1809783344332</v>
      </c>
      <c r="E590" s="0" t="n">
        <f aca="false">D590+$D$6*($H$5-D590)*$H$7+(D589+$D$6*($H$5-D589)*$H$7-E589)</f>
        <v>3.17761318813662</v>
      </c>
      <c r="F590" s="0" t="n">
        <f aca="false">E590+$D$6*($H$5-E590)*$H$7+(E589+$D$6*($H$5-E589)*$H$7-F589)</f>
        <v>3.10948255040795</v>
      </c>
      <c r="G590" s="0" t="n">
        <f aca="false">F590+$D$6*($H$5-F590)*$H$7+(F589+$D$6*($H$5-F589)*$H$7-G589)</f>
        <v>3.08120420596861</v>
      </c>
      <c r="H590" s="0" t="n">
        <f aca="false">G590+$D$6*($H$5-G590)*$H$7+(G589+$D$6*($H$5-G589)*$H$7-H589)</f>
        <v>2.99716828480369</v>
      </c>
      <c r="I590" s="0" t="n">
        <f aca="false">H590+$D$6*($H$5-H590)*$H$7+(H589+$D$6*($H$5-H589)*$H$7-I589)</f>
        <v>3.00051518440391</v>
      </c>
      <c r="J590" s="0" t="n">
        <f aca="false">I590+$D$6*($H$5-I590)*$H$7+(I589+$D$6*($H$5-I589)*$H$7-J589)</f>
        <v>3.04124721959247</v>
      </c>
      <c r="K590" s="0" t="n">
        <f aca="false">J590+$D$6*($H$5-J590)*$H$7+(J589+$D$6*($H$5-J589)*$H$7-K589)</f>
        <v>3.00270001028991</v>
      </c>
      <c r="L590" s="0" t="n">
        <f aca="false">K590+$D$6*($H$5-K590)*$H$7+(K589+$D$6*($H$5-K589)*$H$7-L589)</f>
        <v>3.03658490101669</v>
      </c>
      <c r="M590" s="0" t="n">
        <f aca="false">L590+$D$6*($H$5-L590)*$H$7+(L589+$D$6*($H$5-L589)*$H$7-M589)</f>
        <v>3.02115822047074</v>
      </c>
      <c r="N590" s="0" t="n">
        <f aca="false">EXP(M590)</f>
        <v>20.5150388672755</v>
      </c>
      <c r="O590" s="0" t="n">
        <f aca="false">EXP(($H$9*LN(N590))+(1-$H$9)*$H$5+(($D$9^2)/(4*$D$6))*(1-$H$9^2))</f>
        <v>20.0408772979193</v>
      </c>
      <c r="P590" s="32" t="n">
        <f aca="false">(MAX(O590-$D$5,0))*$H$8</f>
        <v>0</v>
      </c>
      <c r="Q590" s="32" t="n">
        <f aca="false">AVERAGE(P589:P590)</f>
        <v>1.28662994227925</v>
      </c>
    </row>
    <row r="591" customFormat="false" ht="12.75" hidden="false" customHeight="false" outlineLevel="0" collapsed="false">
      <c r="A591" s="0" t="n">
        <v>286</v>
      </c>
      <c r="C591" s="20" t="n">
        <f aca="false">$H$6</f>
        <v>3.29212628660779</v>
      </c>
      <c r="D591" s="0" t="n">
        <f aca="true">C591+$D$6*($H$5-C591)*$H$7+$D$9*($H$7^0.5)*(NORMINV(RAND(),0,1))</f>
        <v>3.24433557925006</v>
      </c>
      <c r="E591" s="0" t="n">
        <f aca="true">D591+$D$6*($H$5-D591)*$H$7+$D$9*($H$7^0.5)*(NORMINV(RAND(),0,1))</f>
        <v>3.36124991989731</v>
      </c>
      <c r="F591" s="0" t="n">
        <f aca="true">E591+$D$6*($H$5-E591)*$H$7+$D$9*($H$7^0.5)*(NORMINV(RAND(),0,1))</f>
        <v>3.32445757167517</v>
      </c>
      <c r="G591" s="0" t="n">
        <f aca="true">F591+$D$6*($H$5-F591)*$H$7+$D$9*($H$7^0.5)*(NORMINV(RAND(),0,1))</f>
        <v>3.21286390820033</v>
      </c>
      <c r="H591" s="0" t="n">
        <f aca="true">G591+$D$6*($H$5-G591)*$H$7+$D$9*($H$7^0.5)*(NORMINV(RAND(),0,1))</f>
        <v>3.29881567623104</v>
      </c>
      <c r="I591" s="0" t="n">
        <f aca="true">H591+$D$6*($H$5-H591)*$H$7+$D$9*($H$7^0.5)*(NORMINV(RAND(),0,1))</f>
        <v>3.22813913700047</v>
      </c>
      <c r="J591" s="0" t="n">
        <f aca="true">I591+$D$6*($H$5-I591)*$H$7+$D$9*($H$7^0.5)*(NORMINV(RAND(),0,1))</f>
        <v>3.22211006573364</v>
      </c>
      <c r="K591" s="0" t="n">
        <f aca="true">J591+$D$6*($H$5-J591)*$H$7+$D$9*($H$7^0.5)*(NORMINV(RAND(),0,1))</f>
        <v>3.11545703743623</v>
      </c>
      <c r="L591" s="0" t="n">
        <f aca="true">K591+$D$6*($H$5-K591)*$H$7+$D$9*($H$7^0.5)*(NORMINV(RAND(),0,1))</f>
        <v>3.10172266418629</v>
      </c>
      <c r="M591" s="0" t="n">
        <f aca="true">L591+$D$6*($H$5-L591)*$H$7+$D$9*($H$7^0.5)*(NORMINV(RAND(),0,1))</f>
        <v>3.10921100504888</v>
      </c>
      <c r="N591" s="0" t="n">
        <f aca="false">EXP(M591)</f>
        <v>22.4033612867764</v>
      </c>
      <c r="O591" s="0" t="n">
        <f aca="false">EXP(($H$9*LN(N591))+(1-$H$9)*$H$5+(($D$9^2)/(4*$D$6))*(1-$H$9^2))</f>
        <v>21.4841711873923</v>
      </c>
      <c r="P591" s="32" t="n">
        <f aca="false">(MAX(O591-$D$5,0))*$H$8</f>
        <v>0</v>
      </c>
    </row>
    <row r="592" customFormat="false" ht="12.75" hidden="false" customHeight="false" outlineLevel="0" collapsed="false">
      <c r="C592" s="20" t="n">
        <f aca="false">$H$6</f>
        <v>3.29212628660779</v>
      </c>
      <c r="D592" s="0" t="n">
        <f aca="false">C592+$D$6*($H$5-C592)*$H$7+(C591+$D$6*($H$5-C591)*$H$7-D591)</f>
        <v>3.31581743323764</v>
      </c>
      <c r="E592" s="0" t="n">
        <f aca="false">D592+$D$6*($H$5-D592)*$H$7+(D591+$D$6*($H$5-D591)*$H$7-E591)</f>
        <v>3.17537228149568</v>
      </c>
      <c r="F592" s="0" t="n">
        <f aca="false">E592+$D$6*($H$5-E592)*$H$7+(E591+$D$6*($H$5-E591)*$H$7-F591)</f>
        <v>3.18918914576494</v>
      </c>
      <c r="G592" s="0" t="n">
        <f aca="false">F592+$D$6*($H$5-F592)*$H$7+(F591+$D$6*($H$5-F591)*$H$7-G591)</f>
        <v>3.2783495467082</v>
      </c>
      <c r="H592" s="0" t="n">
        <f aca="false">G592+$D$6*($H$5-G592)*$H$7+(G591+$D$6*($H$5-G591)*$H$7-H591)</f>
        <v>3.17049394114165</v>
      </c>
      <c r="I592" s="0" t="n">
        <f aca="false">H592+$D$6*($H$5-H592)*$H$7+(H591+$D$6*($H$5-H591)*$H$7-I591)</f>
        <v>3.21978357340222</v>
      </c>
      <c r="J592" s="0" t="n">
        <f aca="false">I592+$D$6*($H$5-I592)*$H$7+(I591+$D$6*($H$5-I591)*$H$7-J591)</f>
        <v>3.20493046870355</v>
      </c>
      <c r="K592" s="0" t="n">
        <f aca="false">J592+$D$6*($H$5-J592)*$H$7+(J591+$D$6*($H$5-J591)*$H$7-K591)</f>
        <v>3.29119414038824</v>
      </c>
      <c r="L592" s="0" t="n">
        <f aca="false">K592+$D$6*($H$5-K592)*$H$7+(K591+$D$6*($H$5-K591)*$H$7-L591)</f>
        <v>3.28502034584152</v>
      </c>
      <c r="M592" s="0" t="n">
        <f aca="false">L592+$D$6*($H$5-L592)*$H$7+(L591+$D$6*($H$5-L591)*$H$7-M591)</f>
        <v>3.25809366994228</v>
      </c>
      <c r="N592" s="0" t="n">
        <f aca="false">EXP(M592)</f>
        <v>25.9999254300476</v>
      </c>
      <c r="O592" s="0" t="n">
        <f aca="false">EXP(($H$9*LN(N592))+(1-$H$9)*$H$5+(($D$9^2)/(4*$D$6))*(1-$H$9^2))</f>
        <v>24.164898175306</v>
      </c>
      <c r="P592" s="32" t="n">
        <f aca="false">(MAX(O592-$D$5,0))*$H$8</f>
        <v>0.917839535998116</v>
      </c>
      <c r="Q592" s="32" t="n">
        <f aca="false">AVERAGE(P591:P592)</f>
        <v>0.458919767999058</v>
      </c>
    </row>
    <row r="593" customFormat="false" ht="12.75" hidden="false" customHeight="false" outlineLevel="0" collapsed="false">
      <c r="A593" s="0" t="n">
        <v>287</v>
      </c>
      <c r="C593" s="20" t="n">
        <f aca="false">$H$6</f>
        <v>3.29212628660779</v>
      </c>
      <c r="D593" s="0" t="n">
        <f aca="true">C593+$D$6*($H$5-C593)*$H$7+$D$9*($H$7^0.5)*(NORMINV(RAND(),0,1))</f>
        <v>3.36938665456789</v>
      </c>
      <c r="E593" s="0" t="n">
        <f aca="true">D593+$D$6*($H$5-D593)*$H$7+$D$9*($H$7^0.5)*(NORMINV(RAND(),0,1))</f>
        <v>3.47646037749771</v>
      </c>
      <c r="F593" s="0" t="n">
        <f aca="true">E593+$D$6*($H$5-E593)*$H$7+$D$9*($H$7^0.5)*(NORMINV(RAND(),0,1))</f>
        <v>3.356565754885</v>
      </c>
      <c r="G593" s="0" t="n">
        <f aca="true">F593+$D$6*($H$5-F593)*$H$7+$D$9*($H$7^0.5)*(NORMINV(RAND(),0,1))</f>
        <v>3.33231526621305</v>
      </c>
      <c r="H593" s="0" t="n">
        <f aca="true">G593+$D$6*($H$5-G593)*$H$7+$D$9*($H$7^0.5)*(NORMINV(RAND(),0,1))</f>
        <v>3.35561505208294</v>
      </c>
      <c r="I593" s="0" t="n">
        <f aca="true">H593+$D$6*($H$5-H593)*$H$7+$D$9*($H$7^0.5)*(NORMINV(RAND(),0,1))</f>
        <v>3.38242408159032</v>
      </c>
      <c r="J593" s="0" t="n">
        <f aca="true">I593+$D$6*($H$5-I593)*$H$7+$D$9*($H$7^0.5)*(NORMINV(RAND(),0,1))</f>
        <v>3.51744748937662</v>
      </c>
      <c r="K593" s="0" t="n">
        <f aca="true">J593+$D$6*($H$5-J593)*$H$7+$D$9*($H$7^0.5)*(NORMINV(RAND(),0,1))</f>
        <v>3.52190451391937</v>
      </c>
      <c r="L593" s="0" t="n">
        <f aca="true">K593+$D$6*($H$5-K593)*$H$7+$D$9*($H$7^0.5)*(NORMINV(RAND(),0,1))</f>
        <v>3.60003059104549</v>
      </c>
      <c r="M593" s="0" t="n">
        <f aca="true">L593+$D$6*($H$5-L593)*$H$7+$D$9*($H$7^0.5)*(NORMINV(RAND(),0,1))</f>
        <v>3.55096537541904</v>
      </c>
      <c r="N593" s="0" t="n">
        <f aca="false">EXP(M593)</f>
        <v>34.8469416359117</v>
      </c>
      <c r="O593" s="0" t="n">
        <f aca="false">EXP(($H$9*LN(N593))+(1-$H$9)*$H$5+(($D$9^2)/(4*$D$6))*(1-$H$9^2))</f>
        <v>30.4536393071132</v>
      </c>
      <c r="P593" s="32" t="n">
        <f aca="false">(MAX(O593-$D$5,0))*$H$8</f>
        <v>6.89987514364102</v>
      </c>
    </row>
    <row r="594" customFormat="false" ht="12.75" hidden="false" customHeight="false" outlineLevel="0" collapsed="false">
      <c r="C594" s="20" t="n">
        <f aca="false">$H$6</f>
        <v>3.29212628660779</v>
      </c>
      <c r="D594" s="0" t="n">
        <f aca="false">C594+$D$6*($H$5-C594)*$H$7+(C593+$D$6*($H$5-C593)*$H$7-D593)</f>
        <v>3.19076635791981</v>
      </c>
      <c r="E594" s="0" t="n">
        <f aca="false">D594+$D$6*($H$5-D594)*$H$7+(D593+$D$6*($H$5-D593)*$H$7-E593)</f>
        <v>3.06016182389528</v>
      </c>
      <c r="F594" s="0" t="n">
        <f aca="false">E594+$D$6*($H$5-E594)*$H$7+(E593+$D$6*($H$5-E593)*$H$7-F593)</f>
        <v>3.15708096255512</v>
      </c>
      <c r="G594" s="0" t="n">
        <f aca="false">F594+$D$6*($H$5-F594)*$H$7+(F593+$D$6*($H$5-F593)*$H$7-G593)</f>
        <v>3.15889818869547</v>
      </c>
      <c r="H594" s="0" t="n">
        <f aca="false">G594+$D$6*($H$5-G594)*$H$7+(G593+$D$6*($H$5-G593)*$H$7-H593)</f>
        <v>3.11369456528975</v>
      </c>
      <c r="I594" s="0" t="n">
        <f aca="false">H594+$D$6*($H$5-H594)*$H$7+(H593+$D$6*($H$5-H593)*$H$7-I593)</f>
        <v>3.06549862881237</v>
      </c>
      <c r="J594" s="0" t="n">
        <f aca="false">I594+$D$6*($H$5-I594)*$H$7+(I593+$D$6*($H$5-I593)*$H$7-J593)</f>
        <v>2.90959304506057</v>
      </c>
      <c r="K594" s="0" t="n">
        <f aca="false">J594+$D$6*($H$5-J594)*$H$7+(J593+$D$6*($H$5-J593)*$H$7-K593)</f>
        <v>2.8847466639051</v>
      </c>
      <c r="L594" s="0" t="n">
        <f aca="false">K594+$D$6*($H$5-K594)*$H$7+(K593+$D$6*($H$5-K593)*$H$7-L593)</f>
        <v>2.78671241898232</v>
      </c>
      <c r="M594" s="0" t="n">
        <f aca="false">L594+$D$6*($H$5-L594)*$H$7+(L593+$D$6*($H$5-L593)*$H$7-M593)</f>
        <v>2.81633929957211</v>
      </c>
      <c r="N594" s="0" t="n">
        <f aca="false">EXP(M594)</f>
        <v>16.7155479216667</v>
      </c>
      <c r="O594" s="0" t="n">
        <f aca="false">EXP(($H$9*LN(N594))+(1-$H$9)*$H$5+(($D$9^2)/(4*$D$6))*(1-$H$9^2))</f>
        <v>17.0476442532409</v>
      </c>
      <c r="P594" s="32" t="n">
        <f aca="false">(MAX(O594-$D$5,0))*$H$8</f>
        <v>0</v>
      </c>
      <c r="Q594" s="32" t="n">
        <f aca="false">AVERAGE(P593:P594)</f>
        <v>3.44993757182051</v>
      </c>
    </row>
    <row r="595" customFormat="false" ht="12.75" hidden="false" customHeight="false" outlineLevel="0" collapsed="false">
      <c r="A595" s="0" t="n">
        <v>288</v>
      </c>
      <c r="C595" s="20" t="n">
        <f aca="false">$H$6</f>
        <v>3.29212628660779</v>
      </c>
      <c r="D595" s="0" t="n">
        <f aca="true">C595+$D$6*($H$5-C595)*$H$7+$D$9*($H$7^0.5)*(NORMINV(RAND(),0,1))</f>
        <v>3.34124856311224</v>
      </c>
      <c r="E595" s="0" t="n">
        <f aca="true">D595+$D$6*($H$5-D595)*$H$7+$D$9*($H$7^0.5)*(NORMINV(RAND(),0,1))</f>
        <v>3.36654446276737</v>
      </c>
      <c r="F595" s="0" t="n">
        <f aca="true">E595+$D$6*($H$5-E595)*$H$7+$D$9*($H$7^0.5)*(NORMINV(RAND(),0,1))</f>
        <v>3.23932630240958</v>
      </c>
      <c r="G595" s="0" t="n">
        <f aca="true">F595+$D$6*($H$5-F595)*$H$7+$D$9*($H$7^0.5)*(NORMINV(RAND(),0,1))</f>
        <v>3.09636936810606</v>
      </c>
      <c r="H595" s="0" t="n">
        <f aca="true">G595+$D$6*($H$5-G595)*$H$7+$D$9*($H$7^0.5)*(NORMINV(RAND(),0,1))</f>
        <v>3.01255867631487</v>
      </c>
      <c r="I595" s="0" t="n">
        <f aca="true">H595+$D$6*($H$5-H595)*$H$7+$D$9*($H$7^0.5)*(NORMINV(RAND(),0,1))</f>
        <v>3.04025157211436</v>
      </c>
      <c r="J595" s="0" t="n">
        <f aca="true">I595+$D$6*($H$5-I595)*$H$7+$D$9*($H$7^0.5)*(NORMINV(RAND(),0,1))</f>
        <v>3.09249949852239</v>
      </c>
      <c r="K595" s="0" t="n">
        <f aca="true">J595+$D$6*($H$5-J595)*$H$7+$D$9*($H$7^0.5)*(NORMINV(RAND(),0,1))</f>
        <v>3.02304894538434</v>
      </c>
      <c r="L595" s="0" t="n">
        <f aca="true">K595+$D$6*($H$5-K595)*$H$7+$D$9*($H$7^0.5)*(NORMINV(RAND(),0,1))</f>
        <v>3.08392950422134</v>
      </c>
      <c r="M595" s="0" t="n">
        <f aca="true">L595+$D$6*($H$5-L595)*$H$7+$D$9*($H$7^0.5)*(NORMINV(RAND(),0,1))</f>
        <v>3.13491763467428</v>
      </c>
      <c r="N595" s="0" t="n">
        <f aca="false">EXP(M595)</f>
        <v>22.9867424535317</v>
      </c>
      <c r="O595" s="0" t="n">
        <f aca="false">EXP(($H$9*LN(N595))+(1-$H$9)*$H$5+(($D$9^2)/(4*$D$6))*(1-$H$9^2))</f>
        <v>21.9248136636673</v>
      </c>
      <c r="P595" s="32" t="n">
        <f aca="false">(MAX(O595-$D$5,0))*$H$8</f>
        <v>0</v>
      </c>
    </row>
    <row r="596" customFormat="false" ht="12.75" hidden="false" customHeight="false" outlineLevel="0" collapsed="false">
      <c r="C596" s="20" t="n">
        <f aca="false">$H$6</f>
        <v>3.29212628660779</v>
      </c>
      <c r="D596" s="0" t="n">
        <f aca="false">C596+$D$6*($H$5-C596)*$H$7+(C595+$D$6*($H$5-C595)*$H$7-D595)</f>
        <v>3.21890444937546</v>
      </c>
      <c r="E596" s="0" t="n">
        <f aca="false">D596+$D$6*($H$5-D596)*$H$7+(D595+$D$6*($H$5-D595)*$H$7-E595)</f>
        <v>3.17007773862562</v>
      </c>
      <c r="F596" s="0" t="n">
        <f aca="false">E596+$D$6*($H$5-E596)*$H$7+(E595+$D$6*($H$5-E595)*$H$7-F595)</f>
        <v>3.27432041503054</v>
      </c>
      <c r="G596" s="0" t="n">
        <f aca="false">F596+$D$6*($H$5-F596)*$H$7+(F595+$D$6*($H$5-F595)*$H$7-G595)</f>
        <v>3.39484408680246</v>
      </c>
      <c r="H596" s="0" t="n">
        <f aca="false">G596+$D$6*($H$5-G596)*$H$7+(G595+$D$6*($H$5-G595)*$H$7-H595)</f>
        <v>3.45675094105782</v>
      </c>
      <c r="I596" s="0" t="n">
        <f aca="false">H596+$D$6*($H$5-H596)*$H$7+(H595+$D$6*($H$5-H595)*$H$7-I595)</f>
        <v>3.40767113828833</v>
      </c>
      <c r="J596" s="0" t="n">
        <f aca="false">I596+$D$6*($H$5-I596)*$H$7+(I595+$D$6*($H$5-I595)*$H$7-J595)</f>
        <v>3.3345410359148</v>
      </c>
      <c r="K596" s="0" t="n">
        <f aca="false">J596+$D$6*($H$5-J596)*$H$7+(J595+$D$6*($H$5-J595)*$H$7-K595)</f>
        <v>3.38360223244013</v>
      </c>
      <c r="L596" s="0" t="n">
        <f aca="false">K596+$D$6*($H$5-K596)*$H$7+(K595+$D$6*($H$5-K595)*$H$7-L595)</f>
        <v>3.30281350580647</v>
      </c>
      <c r="M596" s="0" t="n">
        <f aca="false">L596+$D$6*($H$5-L596)*$H$7+(L595+$D$6*($H$5-L595)*$H$7-M595)</f>
        <v>3.23238704031688</v>
      </c>
      <c r="N596" s="0" t="n">
        <f aca="false">EXP(M596)</f>
        <v>25.3400726099452</v>
      </c>
      <c r="O596" s="0" t="n">
        <f aca="false">EXP(($H$9*LN(N596))+(1-$H$9)*$H$5+(($D$9^2)/(4*$D$6))*(1-$H$9^2))</f>
        <v>23.679234728663</v>
      </c>
      <c r="P596" s="32" t="n">
        <f aca="false">(MAX(O596-$D$5,0))*$H$8</f>
        <v>0.455862175146907</v>
      </c>
      <c r="Q596" s="32" t="n">
        <f aca="false">AVERAGE(P595:P596)</f>
        <v>0.227931087573454</v>
      </c>
    </row>
    <row r="597" customFormat="false" ht="12.75" hidden="false" customHeight="false" outlineLevel="0" collapsed="false">
      <c r="A597" s="0" t="n">
        <v>289</v>
      </c>
      <c r="C597" s="20" t="n">
        <f aca="false">$H$6</f>
        <v>3.29212628660779</v>
      </c>
      <c r="D597" s="0" t="n">
        <f aca="true">C597+$D$6*($H$5-C597)*$H$7+$D$9*($H$7^0.5)*(NORMINV(RAND(),0,1))</f>
        <v>3.25674423168218</v>
      </c>
      <c r="E597" s="0" t="n">
        <f aca="true">D597+$D$6*($H$5-D597)*$H$7+$D$9*($H$7^0.5)*(NORMINV(RAND(),0,1))</f>
        <v>3.35218825432807</v>
      </c>
      <c r="F597" s="0" t="n">
        <f aca="true">E597+$D$6*($H$5-E597)*$H$7+$D$9*($H$7^0.5)*(NORMINV(RAND(),0,1))</f>
        <v>3.3775381198449</v>
      </c>
      <c r="G597" s="0" t="n">
        <f aca="true">F597+$D$6*($H$5-F597)*$H$7+$D$9*($H$7^0.5)*(NORMINV(RAND(),0,1))</f>
        <v>3.36274881206691</v>
      </c>
      <c r="H597" s="0" t="n">
        <f aca="true">G597+$D$6*($H$5-G597)*$H$7+$D$9*($H$7^0.5)*(NORMINV(RAND(),0,1))</f>
        <v>3.28241675593458</v>
      </c>
      <c r="I597" s="0" t="n">
        <f aca="true">H597+$D$6*($H$5-H597)*$H$7+$D$9*($H$7^0.5)*(NORMINV(RAND(),0,1))</f>
        <v>3.18815988056697</v>
      </c>
      <c r="J597" s="0" t="n">
        <f aca="true">I597+$D$6*($H$5-I597)*$H$7+$D$9*($H$7^0.5)*(NORMINV(RAND(),0,1))</f>
        <v>3.07130696151046</v>
      </c>
      <c r="K597" s="0" t="n">
        <f aca="true">J597+$D$6*($H$5-J597)*$H$7+$D$9*($H$7^0.5)*(NORMINV(RAND(),0,1))</f>
        <v>2.85567173796479</v>
      </c>
      <c r="L597" s="0" t="n">
        <f aca="true">K597+$D$6*($H$5-K597)*$H$7+$D$9*($H$7^0.5)*(NORMINV(RAND(),0,1))</f>
        <v>2.87364886589232</v>
      </c>
      <c r="M597" s="0" t="n">
        <f aca="true">L597+$D$6*($H$5-L597)*$H$7+$D$9*($H$7^0.5)*(NORMINV(RAND(),0,1))</f>
        <v>2.8350766931919</v>
      </c>
      <c r="N597" s="0" t="n">
        <f aca="false">EXP(M597)</f>
        <v>17.031706466241</v>
      </c>
      <c r="O597" s="0" t="n">
        <f aca="false">EXP(($H$9*LN(N597))+(1-$H$9)*$H$5+(($D$9^2)/(4*$D$6))*(1-$H$9^2))</f>
        <v>17.301798550887</v>
      </c>
      <c r="P597" s="32" t="n">
        <f aca="false">(MAX(O597-$D$5,0))*$H$8</f>
        <v>0</v>
      </c>
    </row>
    <row r="598" customFormat="false" ht="12.75" hidden="false" customHeight="false" outlineLevel="0" collapsed="false">
      <c r="C598" s="20" t="n">
        <f aca="false">$H$6</f>
        <v>3.29212628660779</v>
      </c>
      <c r="D598" s="0" t="n">
        <f aca="false">C598+$D$6*($H$5-C598)*$H$7+(C597+$D$6*($H$5-C597)*$H$7-D597)</f>
        <v>3.30340878080552</v>
      </c>
      <c r="E598" s="0" t="n">
        <f aca="false">D598+$D$6*($H$5-D598)*$H$7+(D597+$D$6*($H$5-D597)*$H$7-E597)</f>
        <v>3.18443394706492</v>
      </c>
      <c r="F598" s="0" t="n">
        <f aca="false">E598+$D$6*($H$5-E598)*$H$7+(E597+$D$6*($H$5-E597)*$H$7-F597)</f>
        <v>3.13610859759522</v>
      </c>
      <c r="G598" s="0" t="n">
        <f aca="false">F598+$D$6*($H$5-F598)*$H$7+(F597+$D$6*($H$5-F597)*$H$7-G597)</f>
        <v>3.12846464284162</v>
      </c>
      <c r="H598" s="0" t="n">
        <f aca="false">G598+$D$6*($H$5-G598)*$H$7+(G597+$D$6*($H$5-G597)*$H$7-H597)</f>
        <v>3.1868928614381</v>
      </c>
      <c r="I598" s="0" t="n">
        <f aca="false">H598+$D$6*($H$5-H598)*$H$7+(H597+$D$6*($H$5-H597)*$H$7-I597)</f>
        <v>3.25976282983573</v>
      </c>
      <c r="J598" s="0" t="n">
        <f aca="false">I598+$D$6*($H$5-I598)*$H$7+(I597+$D$6*($H$5-I597)*$H$7-J597)</f>
        <v>3.35573357292673</v>
      </c>
      <c r="K598" s="0" t="n">
        <f aca="false">J598+$D$6*($H$5-J598)*$H$7+(J597+$D$6*($H$5-J597)*$H$7-K597)</f>
        <v>3.55097943985968</v>
      </c>
      <c r="L598" s="0" t="n">
        <f aca="false">K598+$D$6*($H$5-K598)*$H$7+(K597+$D$6*($H$5-K597)*$H$7-L597)</f>
        <v>3.51309414413549</v>
      </c>
      <c r="M598" s="0" t="n">
        <f aca="false">L598+$D$6*($H$5-L598)*$H$7+(L597+$D$6*($H$5-L597)*$H$7-M597)</f>
        <v>3.53222798179925</v>
      </c>
      <c r="N598" s="0" t="n">
        <f aca="false">EXP(M598)</f>
        <v>34.2000799504831</v>
      </c>
      <c r="O598" s="0" t="n">
        <f aca="false">EXP(($H$9*LN(N598))+(1-$H$9)*$H$5+(($D$9^2)/(4*$D$6))*(1-$H$9^2))</f>
        <v>30.0062914035929</v>
      </c>
      <c r="P598" s="32" t="n">
        <f aca="false">(MAX(O598-$D$5,0))*$H$8</f>
        <v>6.47434465482387</v>
      </c>
      <c r="Q598" s="32" t="n">
        <f aca="false">AVERAGE(P597:P598)</f>
        <v>3.23717232741193</v>
      </c>
    </row>
    <row r="599" customFormat="false" ht="12.75" hidden="false" customHeight="false" outlineLevel="0" collapsed="false">
      <c r="A599" s="0" t="n">
        <v>290</v>
      </c>
      <c r="C599" s="20" t="n">
        <f aca="false">$H$6</f>
        <v>3.29212628660779</v>
      </c>
      <c r="D599" s="0" t="n">
        <f aca="true">C599+$D$6*($H$5-C599)*$H$7+$D$9*($H$7^0.5)*(NORMINV(RAND(),0,1))</f>
        <v>3.44229609756883</v>
      </c>
      <c r="E599" s="0" t="n">
        <f aca="true">D599+$D$6*($H$5-D599)*$H$7+$D$9*($H$7^0.5)*(NORMINV(RAND(),0,1))</f>
        <v>3.30837030278784</v>
      </c>
      <c r="F599" s="0" t="n">
        <f aca="true">E599+$D$6*($H$5-E599)*$H$7+$D$9*($H$7^0.5)*(NORMINV(RAND(),0,1))</f>
        <v>3.26297180282851</v>
      </c>
      <c r="G599" s="0" t="n">
        <f aca="true">F599+$D$6*($H$5-F599)*$H$7+$D$9*($H$7^0.5)*(NORMINV(RAND(),0,1))</f>
        <v>3.2026719017656</v>
      </c>
      <c r="H599" s="0" t="n">
        <f aca="true">G599+$D$6*($H$5-G599)*$H$7+$D$9*($H$7^0.5)*(NORMINV(RAND(),0,1))</f>
        <v>3.15866503765325</v>
      </c>
      <c r="I599" s="0" t="n">
        <f aca="true">H599+$D$6*($H$5-H599)*$H$7+$D$9*($H$7^0.5)*(NORMINV(RAND(),0,1))</f>
        <v>3.27246247260139</v>
      </c>
      <c r="J599" s="0" t="n">
        <f aca="true">I599+$D$6*($H$5-I599)*$H$7+$D$9*($H$7^0.5)*(NORMINV(RAND(),0,1))</f>
        <v>3.32812789714732</v>
      </c>
      <c r="K599" s="0" t="n">
        <f aca="true">J599+$D$6*($H$5-J599)*$H$7+$D$9*($H$7^0.5)*(NORMINV(RAND(),0,1))</f>
        <v>3.25736643152748</v>
      </c>
      <c r="L599" s="0" t="n">
        <f aca="true">K599+$D$6*($H$5-K599)*$H$7+$D$9*($H$7^0.5)*(NORMINV(RAND(),0,1))</f>
        <v>3.21015115796663</v>
      </c>
      <c r="M599" s="0" t="n">
        <f aca="true">L599+$D$6*($H$5-L599)*$H$7+$D$9*($H$7^0.5)*(NORMINV(RAND(),0,1))</f>
        <v>3.24242723394719</v>
      </c>
      <c r="N599" s="0" t="n">
        <f aca="false">EXP(M599)</f>
        <v>25.5957733399764</v>
      </c>
      <c r="O599" s="0" t="n">
        <f aca="false">EXP(($H$9*LN(N599))+(1-$H$9)*$H$5+(($D$9^2)/(4*$D$6))*(1-$H$9^2))</f>
        <v>23.8677468459685</v>
      </c>
      <c r="P599" s="32" t="n">
        <f aca="false">(MAX(O599-$D$5,0))*$H$8</f>
        <v>0.635180448002819</v>
      </c>
    </row>
    <row r="600" customFormat="false" ht="12.75" hidden="false" customHeight="false" outlineLevel="0" collapsed="false">
      <c r="C600" s="20" t="n">
        <f aca="false">$H$6</f>
        <v>3.29212628660779</v>
      </c>
      <c r="D600" s="0" t="n">
        <f aca="false">C600+$D$6*($H$5-C600)*$H$7+(C599+$D$6*($H$5-C599)*$H$7-D599)</f>
        <v>3.11785691491887</v>
      </c>
      <c r="E600" s="0" t="n">
        <f aca="false">D600+$D$6*($H$5-D600)*$H$7+(D599+$D$6*($H$5-D599)*$H$7-E599)</f>
        <v>3.22825189860515</v>
      </c>
      <c r="F600" s="0" t="n">
        <f aca="false">E600+$D$6*($H$5-E600)*$H$7+(E599+$D$6*($H$5-E599)*$H$7-F599)</f>
        <v>3.2506749146116</v>
      </c>
      <c r="G600" s="0" t="n">
        <f aca="false">F600+$D$6*($H$5-F600)*$H$7+(F599+$D$6*($H$5-F599)*$H$7-G599)</f>
        <v>3.28854155314293</v>
      </c>
      <c r="H600" s="0" t="n">
        <f aca="false">G600+$D$6*($H$5-G600)*$H$7+(G599+$D$6*($H$5-G599)*$H$7-H599)</f>
        <v>3.31064457971944</v>
      </c>
      <c r="I600" s="0" t="n">
        <f aca="false">H600+$D$6*($H$5-H600)*$H$7+(H599+$D$6*($H$5-H599)*$H$7-I599)</f>
        <v>3.1754602378013</v>
      </c>
      <c r="J600" s="0" t="n">
        <f aca="false">I600+$D$6*($H$5-I600)*$H$7+(I599+$D$6*($H$5-I599)*$H$7-J599)</f>
        <v>3.09891263728987</v>
      </c>
      <c r="K600" s="0" t="n">
        <f aca="false">J600+$D$6*($H$5-J600)*$H$7+(J599+$D$6*($H$5-J599)*$H$7-K599)</f>
        <v>3.149284746297</v>
      </c>
      <c r="L600" s="0" t="n">
        <f aca="false">K600+$D$6*($H$5-K600)*$H$7+(K599+$D$6*($H$5-K599)*$H$7-L599)</f>
        <v>3.17659185206118</v>
      </c>
      <c r="M600" s="0" t="n">
        <f aca="false">L600+$D$6*($H$5-L600)*$H$7+(L599+$D$6*($H$5-L599)*$H$7-M599)</f>
        <v>3.12487744104396</v>
      </c>
      <c r="N600" s="0" t="n">
        <f aca="false">EXP(M600)</f>
        <v>22.7571058354723</v>
      </c>
      <c r="O600" s="0" t="n">
        <f aca="false">EXP(($H$9*LN(N600))+(1-$H$9)*$H$5+(($D$9^2)/(4*$D$6))*(1-$H$9^2))</f>
        <v>21.751647211386</v>
      </c>
      <c r="P600" s="32" t="n">
        <f aca="false">(MAX(O600-$D$5,0))*$H$8</f>
        <v>0</v>
      </c>
      <c r="Q600" s="32" t="n">
        <f aca="false">AVERAGE(P599:P600)</f>
        <v>0.317590224001409</v>
      </c>
    </row>
    <row r="601" customFormat="false" ht="12.75" hidden="false" customHeight="false" outlineLevel="0" collapsed="false">
      <c r="A601" s="0" t="n">
        <v>291</v>
      </c>
      <c r="C601" s="20" t="n">
        <f aca="false">$H$6</f>
        <v>3.29212628660779</v>
      </c>
      <c r="D601" s="0" t="n">
        <f aca="true">C601+$D$6*($H$5-C601)*$H$7+$D$9*($H$7^0.5)*(NORMINV(RAND(),0,1))</f>
        <v>3.24728706754458</v>
      </c>
      <c r="E601" s="0" t="n">
        <f aca="true">D601+$D$6*($H$5-D601)*$H$7+$D$9*($H$7^0.5)*(NORMINV(RAND(),0,1))</f>
        <v>3.13936111094424</v>
      </c>
      <c r="F601" s="0" t="n">
        <f aca="true">E601+$D$6*($H$5-E601)*$H$7+$D$9*($H$7^0.5)*(NORMINV(RAND(),0,1))</f>
        <v>2.96939249776565</v>
      </c>
      <c r="G601" s="0" t="n">
        <f aca="true">F601+$D$6*($H$5-F601)*$H$7+$D$9*($H$7^0.5)*(NORMINV(RAND(),0,1))</f>
        <v>2.94539922443539</v>
      </c>
      <c r="H601" s="0" t="n">
        <f aca="true">G601+$D$6*($H$5-G601)*$H$7+$D$9*($H$7^0.5)*(NORMINV(RAND(),0,1))</f>
        <v>2.79091764146136</v>
      </c>
      <c r="I601" s="0" t="n">
        <f aca="true">H601+$D$6*($H$5-H601)*$H$7+$D$9*($H$7^0.5)*(NORMINV(RAND(),0,1))</f>
        <v>2.83168639925051</v>
      </c>
      <c r="J601" s="0" t="n">
        <f aca="true">I601+$D$6*($H$5-I601)*$H$7+$D$9*($H$7^0.5)*(NORMINV(RAND(),0,1))</f>
        <v>2.81436832709363</v>
      </c>
      <c r="K601" s="0" t="n">
        <f aca="true">J601+$D$6*($H$5-J601)*$H$7+$D$9*($H$7^0.5)*(NORMINV(RAND(),0,1))</f>
        <v>2.7879056892374</v>
      </c>
      <c r="L601" s="0" t="n">
        <f aca="true">K601+$D$6*($H$5-K601)*$H$7+$D$9*($H$7^0.5)*(NORMINV(RAND(),0,1))</f>
        <v>2.812924299952</v>
      </c>
      <c r="M601" s="0" t="n">
        <f aca="true">L601+$D$6*($H$5-L601)*$H$7+$D$9*($H$7^0.5)*(NORMINV(RAND(),0,1))</f>
        <v>2.78722920248776</v>
      </c>
      <c r="N601" s="0" t="n">
        <f aca="false">EXP(M601)</f>
        <v>16.2359708322326</v>
      </c>
      <c r="O601" s="0" t="n">
        <f aca="false">EXP(($H$9*LN(N601))+(1-$H$9)*$H$5+(($D$9^2)/(4*$D$6))*(1-$H$9^2))</f>
        <v>16.6601799020824</v>
      </c>
      <c r="P601" s="32" t="n">
        <f aca="false">(MAX(O601-$D$5,0))*$H$8</f>
        <v>0</v>
      </c>
    </row>
    <row r="602" customFormat="false" ht="12.75" hidden="false" customHeight="false" outlineLevel="0" collapsed="false">
      <c r="C602" s="20" t="n">
        <f aca="false">$H$6</f>
        <v>3.29212628660779</v>
      </c>
      <c r="D602" s="0" t="n">
        <f aca="false">C602+$D$6*($H$5-C602)*$H$7+(C601+$D$6*($H$5-C601)*$H$7-D601)</f>
        <v>3.31286594494312</v>
      </c>
      <c r="E602" s="0" t="n">
        <f aca="false">D602+$D$6*($H$5-D602)*$H$7+(D601+$D$6*($H$5-D601)*$H$7-E601)</f>
        <v>3.39726109044875</v>
      </c>
      <c r="F602" s="0" t="n">
        <f aca="false">E602+$D$6*($H$5-E602)*$H$7+(E601+$D$6*($H$5-E601)*$H$7-F601)</f>
        <v>3.54425421967446</v>
      </c>
      <c r="G602" s="0" t="n">
        <f aca="false">F602+$D$6*($H$5-F602)*$H$7+(F601+$D$6*($H$5-F601)*$H$7-G601)</f>
        <v>3.54581423047314</v>
      </c>
      <c r="H602" s="0" t="n">
        <f aca="false">G602+$D$6*($H$5-G602)*$H$7+(G601+$D$6*($H$5-G601)*$H$7-H601)</f>
        <v>3.67839197591133</v>
      </c>
      <c r="I602" s="0" t="n">
        <f aca="false">H602+$D$6*($H$5-H602)*$H$7+(H601+$D$6*($H$5-H601)*$H$7-I601)</f>
        <v>3.61623631115219</v>
      </c>
      <c r="J602" s="0" t="n">
        <f aca="false">I602+$D$6*($H$5-I602)*$H$7+(I601+$D$6*($H$5-I601)*$H$7-J601)</f>
        <v>3.61267220734356</v>
      </c>
      <c r="K602" s="0" t="n">
        <f aca="false">J602+$D$6*($H$5-J602)*$H$7+(J601+$D$6*($H$5-J601)*$H$7-K601)</f>
        <v>3.61874548858708</v>
      </c>
      <c r="L602" s="0" t="n">
        <f aca="false">K602+$D$6*($H$5-K602)*$H$7+(K601+$D$6*($H$5-K601)*$H$7-L601)</f>
        <v>3.57381871007581</v>
      </c>
      <c r="M602" s="0" t="n">
        <f aca="false">L602+$D$6*($H$5-L602)*$H$7+(L601+$D$6*($H$5-L601)*$H$7-M601)</f>
        <v>3.5800754725034</v>
      </c>
      <c r="N602" s="0" t="n">
        <f aca="false">EXP(M602)</f>
        <v>35.8762484151684</v>
      </c>
      <c r="O602" s="0" t="n">
        <f aca="false">EXP(($H$9*LN(N602))+(1-$H$9)*$H$5+(($D$9^2)/(4*$D$6))*(1-$H$9^2))</f>
        <v>31.161896940818</v>
      </c>
      <c r="P602" s="32" t="n">
        <f aca="false">(MAX(O602-$D$5,0))*$H$8</f>
        <v>7.57359064494827</v>
      </c>
      <c r="Q602" s="32" t="n">
        <f aca="false">AVERAGE(P601:P602)</f>
        <v>3.78679532247413</v>
      </c>
    </row>
    <row r="603" customFormat="false" ht="12.75" hidden="false" customHeight="false" outlineLevel="0" collapsed="false">
      <c r="A603" s="0" t="n">
        <v>292</v>
      </c>
      <c r="C603" s="20" t="n">
        <f aca="false">$H$6</f>
        <v>3.29212628660779</v>
      </c>
      <c r="D603" s="0" t="n">
        <f aca="true">C603+$D$6*($H$5-C603)*$H$7+$D$9*($H$7^0.5)*(NORMINV(RAND(),0,1))</f>
        <v>3.31597906070098</v>
      </c>
      <c r="E603" s="0" t="n">
        <f aca="true">D603+$D$6*($H$5-D603)*$H$7+$D$9*($H$7^0.5)*(NORMINV(RAND(),0,1))</f>
        <v>3.25413052868537</v>
      </c>
      <c r="F603" s="0" t="n">
        <f aca="true">E603+$D$6*($H$5-E603)*$H$7+$D$9*($H$7^0.5)*(NORMINV(RAND(),0,1))</f>
        <v>3.28744719749547</v>
      </c>
      <c r="G603" s="0" t="n">
        <f aca="true">F603+$D$6*($H$5-F603)*$H$7+$D$9*($H$7^0.5)*(NORMINV(RAND(),0,1))</f>
        <v>3.27415911500883</v>
      </c>
      <c r="H603" s="0" t="n">
        <f aca="true">G603+$D$6*($H$5-G603)*$H$7+$D$9*($H$7^0.5)*(NORMINV(RAND(),0,1))</f>
        <v>3.15573883659162</v>
      </c>
      <c r="I603" s="0" t="n">
        <f aca="true">H603+$D$6*($H$5-H603)*$H$7+$D$9*($H$7^0.5)*(NORMINV(RAND(),0,1))</f>
        <v>3.20835774694503</v>
      </c>
      <c r="J603" s="0" t="n">
        <f aca="true">I603+$D$6*($H$5-I603)*$H$7+$D$9*($H$7^0.5)*(NORMINV(RAND(),0,1))</f>
        <v>3.20571538023382</v>
      </c>
      <c r="K603" s="0" t="n">
        <f aca="true">J603+$D$6*($H$5-J603)*$H$7+$D$9*($H$7^0.5)*(NORMINV(RAND(),0,1))</f>
        <v>3.19780548024635</v>
      </c>
      <c r="L603" s="0" t="n">
        <f aca="true">K603+$D$6*($H$5-K603)*$H$7+$D$9*($H$7^0.5)*(NORMINV(RAND(),0,1))</f>
        <v>3.41238520622774</v>
      </c>
      <c r="M603" s="0" t="n">
        <f aca="true">L603+$D$6*($H$5-L603)*$H$7+$D$9*($H$7^0.5)*(NORMINV(RAND(),0,1))</f>
        <v>3.38004522597837</v>
      </c>
      <c r="N603" s="0" t="n">
        <f aca="false">EXP(M603)</f>
        <v>29.3720994651863</v>
      </c>
      <c r="O603" s="0" t="n">
        <f aca="false">EXP(($H$9*LN(N603))+(1-$H$9)*$H$5+(($D$9^2)/(4*$D$6))*(1-$H$9^2))</f>
        <v>26.6081104560167</v>
      </c>
      <c r="P603" s="32" t="n">
        <f aca="false">(MAX(O603-$D$5,0))*$H$8</f>
        <v>3.24189494771159</v>
      </c>
    </row>
    <row r="604" customFormat="false" ht="12.75" hidden="false" customHeight="false" outlineLevel="0" collapsed="false">
      <c r="C604" s="20" t="n">
        <f aca="false">$H$6</f>
        <v>3.29212628660779</v>
      </c>
      <c r="D604" s="0" t="n">
        <f aca="false">C604+$D$6*($H$5-C604)*$H$7+(C603+$D$6*($H$5-C603)*$H$7-D603)</f>
        <v>3.24417395178672</v>
      </c>
      <c r="E604" s="0" t="n">
        <f aca="false">D604+$D$6*($H$5-D604)*$H$7+(D603+$D$6*($H$5-D603)*$H$7-E603)</f>
        <v>3.28249167270762</v>
      </c>
      <c r="F604" s="0" t="n">
        <f aca="false">E604+$D$6*($H$5-E604)*$H$7+(E603+$D$6*($H$5-E603)*$H$7-F603)</f>
        <v>3.22619951994464</v>
      </c>
      <c r="G604" s="0" t="n">
        <f aca="false">F604+$D$6*($H$5-F604)*$H$7+(F603+$D$6*($H$5-F603)*$H$7-G603)</f>
        <v>3.2170543398997</v>
      </c>
      <c r="H604" s="0" t="n">
        <f aca="false">G604+$D$6*($H$5-G604)*$H$7+(G603+$D$6*($H$5-G603)*$H$7-H603)</f>
        <v>3.31357078078107</v>
      </c>
      <c r="I604" s="0" t="n">
        <f aca="false">H604+$D$6*($H$5-H604)*$H$7+(H603+$D$6*($H$5-H603)*$H$7-I603)</f>
        <v>3.23956496345766</v>
      </c>
      <c r="J604" s="0" t="n">
        <f aca="false">I604+$D$6*($H$5-I604)*$H$7+(I603+$D$6*($H$5-I603)*$H$7-J603)</f>
        <v>3.22132515420337</v>
      </c>
      <c r="K604" s="0" t="n">
        <f aca="false">J604+$D$6*($H$5-J604)*$H$7+(J603+$D$6*($H$5-J603)*$H$7-K603)</f>
        <v>3.20884569757812</v>
      </c>
      <c r="L604" s="0" t="n">
        <f aca="false">K604+$D$6*($H$5-K604)*$H$7+(K603+$D$6*($H$5-K603)*$H$7-L603)</f>
        <v>2.97435780380007</v>
      </c>
      <c r="M604" s="0" t="n">
        <f aca="false">L604+$D$6*($H$5-L604)*$H$7+(L603+$D$6*($H$5-L603)*$H$7-M603)</f>
        <v>2.98725944901279</v>
      </c>
      <c r="N604" s="0" t="n">
        <f aca="false">EXP(M604)</f>
        <v>19.8312593735086</v>
      </c>
      <c r="O604" s="0" t="n">
        <f aca="false">EXP(($H$9*LN(N604))+(1-$H$9)*$H$5+(($D$9^2)/(4*$D$6))*(1-$H$9^2))</f>
        <v>19.5114497131375</v>
      </c>
      <c r="P604" s="32" t="n">
        <f aca="false">(MAX(O604-$D$5,0))*$H$8</f>
        <v>0</v>
      </c>
      <c r="Q604" s="32" t="n">
        <f aca="false">AVERAGE(P603:P604)</f>
        <v>1.6209474738558</v>
      </c>
    </row>
    <row r="605" customFormat="false" ht="12.75" hidden="false" customHeight="false" outlineLevel="0" collapsed="false">
      <c r="A605" s="0" t="n">
        <v>293</v>
      </c>
      <c r="C605" s="20" t="n">
        <f aca="false">$H$6</f>
        <v>3.29212628660779</v>
      </c>
      <c r="D605" s="0" t="n">
        <f aca="true">C605+$D$6*($H$5-C605)*$H$7+$D$9*($H$7^0.5)*(NORMINV(RAND(),0,1))</f>
        <v>3.31495817934285</v>
      </c>
      <c r="E605" s="0" t="n">
        <f aca="true">D605+$D$6*($H$5-D605)*$H$7+$D$9*($H$7^0.5)*(NORMINV(RAND(),0,1))</f>
        <v>3.23547849061128</v>
      </c>
      <c r="F605" s="0" t="n">
        <f aca="true">E605+$D$6*($H$5-E605)*$H$7+$D$9*($H$7^0.5)*(NORMINV(RAND(),0,1))</f>
        <v>3.21927010336314</v>
      </c>
      <c r="G605" s="0" t="n">
        <f aca="true">F605+$D$6*($H$5-F605)*$H$7+$D$9*($H$7^0.5)*(NORMINV(RAND(),0,1))</f>
        <v>3.29506170139069</v>
      </c>
      <c r="H605" s="0" t="n">
        <f aca="true">G605+$D$6*($H$5-G605)*$H$7+$D$9*($H$7^0.5)*(NORMINV(RAND(),0,1))</f>
        <v>3.17332145916404</v>
      </c>
      <c r="I605" s="0" t="n">
        <f aca="true">H605+$D$6*($H$5-H605)*$H$7+$D$9*($H$7^0.5)*(NORMINV(RAND(),0,1))</f>
        <v>3.15491495909312</v>
      </c>
      <c r="J605" s="0" t="n">
        <f aca="true">I605+$D$6*($H$5-I605)*$H$7+$D$9*($H$7^0.5)*(NORMINV(RAND(),0,1))</f>
        <v>3.1742913459172</v>
      </c>
      <c r="K605" s="0" t="n">
        <f aca="true">J605+$D$6*($H$5-J605)*$H$7+$D$9*($H$7^0.5)*(NORMINV(RAND(),0,1))</f>
        <v>3.17151597594985</v>
      </c>
      <c r="L605" s="0" t="n">
        <f aca="true">K605+$D$6*($H$5-K605)*$H$7+$D$9*($H$7^0.5)*(NORMINV(RAND(),0,1))</f>
        <v>3.35420866282499</v>
      </c>
      <c r="M605" s="0" t="n">
        <f aca="true">L605+$D$6*($H$5-L605)*$H$7+$D$9*($H$7^0.5)*(NORMINV(RAND(),0,1))</f>
        <v>3.37540572576556</v>
      </c>
      <c r="N605" s="0" t="n">
        <f aca="false">EXP(M605)</f>
        <v>29.2361432318247</v>
      </c>
      <c r="O605" s="0" t="n">
        <f aca="false">EXP(($H$9*LN(N605))+(1-$H$9)*$H$5+(($D$9^2)/(4*$D$6))*(1-$H$9^2))</f>
        <v>26.5107917533746</v>
      </c>
      <c r="P605" s="32" t="n">
        <f aca="false">(MAX(O605-$D$5,0))*$H$8</f>
        <v>3.14932253420421</v>
      </c>
    </row>
    <row r="606" customFormat="false" ht="12.75" hidden="false" customHeight="false" outlineLevel="0" collapsed="false">
      <c r="C606" s="20" t="n">
        <f aca="false">$H$6</f>
        <v>3.29212628660779</v>
      </c>
      <c r="D606" s="0" t="n">
        <f aca="false">C606+$D$6*($H$5-C606)*$H$7+(C605+$D$6*($H$5-C605)*$H$7-D605)</f>
        <v>3.24519483314485</v>
      </c>
      <c r="E606" s="0" t="n">
        <f aca="false">D606+$D$6*($H$5-D606)*$H$7+(D605+$D$6*($H$5-D605)*$H$7-E605)</f>
        <v>3.30114371078171</v>
      </c>
      <c r="F606" s="0" t="n">
        <f aca="false">E606+$D$6*($H$5-E606)*$H$7+(E605+$D$6*($H$5-E605)*$H$7-F605)</f>
        <v>3.29437661407697</v>
      </c>
      <c r="G606" s="0" t="n">
        <f aca="false">F606+$D$6*($H$5-F606)*$H$7+(F605+$D$6*($H$5-F605)*$H$7-G605)</f>
        <v>3.19615175351784</v>
      </c>
      <c r="H606" s="0" t="n">
        <f aca="false">G606+$D$6*($H$5-G606)*$H$7+(G605+$D$6*($H$5-G605)*$H$7-H605)</f>
        <v>3.29598815820864</v>
      </c>
      <c r="I606" s="0" t="n">
        <f aca="false">H606+$D$6*($H$5-H606)*$H$7+(H605+$D$6*($H$5-H605)*$H$7-I605)</f>
        <v>3.29300775130957</v>
      </c>
      <c r="J606" s="0" t="n">
        <f aca="false">I606+$D$6*($H$5-I606)*$H$7+(I605+$D$6*($H$5-I605)*$H$7-J605)</f>
        <v>3.25274918851998</v>
      </c>
      <c r="K606" s="0" t="n">
        <f aca="false">J606+$D$6*($H$5-J606)*$H$7+(J605+$D$6*($H$5-J605)*$H$7-K605)</f>
        <v>3.23513520187462</v>
      </c>
      <c r="L606" s="0" t="n">
        <f aca="false">K606+$D$6*($H$5-K606)*$H$7+(K605+$D$6*($H$5-K605)*$H$7-L605)</f>
        <v>3.03253434720282</v>
      </c>
      <c r="M606" s="0" t="n">
        <f aca="false">L606+$D$6*($H$5-L606)*$H$7+(L605+$D$6*($H$5-L605)*$H$7-M605)</f>
        <v>2.99189894922559</v>
      </c>
      <c r="N606" s="0" t="n">
        <f aca="false">EXP(M606)</f>
        <v>19.9234802696049</v>
      </c>
      <c r="O606" s="0" t="n">
        <f aca="false">EXP(($H$9*LN(N606))+(1-$H$9)*$H$5+(($D$9^2)/(4*$D$6))*(1-$H$9^2))</f>
        <v>19.5830744684603</v>
      </c>
      <c r="P606" s="32" t="n">
        <f aca="false">(MAX(O606-$D$5,0))*$H$8</f>
        <v>0</v>
      </c>
      <c r="Q606" s="32" t="n">
        <f aca="false">AVERAGE(P605:P606)</f>
        <v>1.5746612671021</v>
      </c>
    </row>
    <row r="607" customFormat="false" ht="12.75" hidden="false" customHeight="false" outlineLevel="0" collapsed="false">
      <c r="A607" s="0" t="n">
        <v>294</v>
      </c>
      <c r="C607" s="20" t="n">
        <f aca="false">$H$6</f>
        <v>3.29212628660779</v>
      </c>
      <c r="D607" s="0" t="n">
        <f aca="true">C607+$D$6*($H$5-C607)*$H$7+$D$9*($H$7^0.5)*(NORMINV(RAND(),0,1))</f>
        <v>3.1700336618326</v>
      </c>
      <c r="E607" s="0" t="n">
        <f aca="true">D607+$D$6*($H$5-D607)*$H$7+$D$9*($H$7^0.5)*(NORMINV(RAND(),0,1))</f>
        <v>3.22437316301804</v>
      </c>
      <c r="F607" s="0" t="n">
        <f aca="true">E607+$D$6*($H$5-E607)*$H$7+$D$9*($H$7^0.5)*(NORMINV(RAND(),0,1))</f>
        <v>3.37926692257925</v>
      </c>
      <c r="G607" s="0" t="n">
        <f aca="true">F607+$D$6*($H$5-F607)*$H$7+$D$9*($H$7^0.5)*(NORMINV(RAND(),0,1))</f>
        <v>3.33962817207115</v>
      </c>
      <c r="H607" s="0" t="n">
        <f aca="true">G607+$D$6*($H$5-G607)*$H$7+$D$9*($H$7^0.5)*(NORMINV(RAND(),0,1))</f>
        <v>3.42930779206297</v>
      </c>
      <c r="I607" s="0" t="n">
        <f aca="true">H607+$D$6*($H$5-H607)*$H$7+$D$9*($H$7^0.5)*(NORMINV(RAND(),0,1))</f>
        <v>3.4849243763651</v>
      </c>
      <c r="J607" s="0" t="n">
        <f aca="true">I607+$D$6*($H$5-I607)*$H$7+$D$9*($H$7^0.5)*(NORMINV(RAND(),0,1))</f>
        <v>3.52029801951252</v>
      </c>
      <c r="K607" s="0" t="n">
        <f aca="true">J607+$D$6*($H$5-J607)*$H$7+$D$9*($H$7^0.5)*(NORMINV(RAND(),0,1))</f>
        <v>3.56928822033643</v>
      </c>
      <c r="L607" s="0" t="n">
        <f aca="true">K607+$D$6*($H$5-K607)*$H$7+$D$9*($H$7^0.5)*(NORMINV(RAND(),0,1))</f>
        <v>3.51401448846477</v>
      </c>
      <c r="M607" s="0" t="n">
        <f aca="true">L607+$D$6*($H$5-L607)*$H$7+$D$9*($H$7^0.5)*(NORMINV(RAND(),0,1))</f>
        <v>3.52148217799427</v>
      </c>
      <c r="N607" s="0" t="n">
        <f aca="false">EXP(M607)</f>
        <v>33.8345401282969</v>
      </c>
      <c r="O607" s="0" t="n">
        <f aca="false">EXP(($H$9*LN(N607))+(1-$H$9)*$H$5+(($D$9^2)/(4*$D$6))*(1-$H$9^2))</f>
        <v>29.7527107342215</v>
      </c>
      <c r="P607" s="32" t="n">
        <f aca="false">(MAX(O607-$D$5,0))*$H$8</f>
        <v>6.23313126063313</v>
      </c>
    </row>
    <row r="608" customFormat="false" ht="12.75" hidden="false" customHeight="false" outlineLevel="0" collapsed="false">
      <c r="C608" s="20" t="n">
        <f aca="false">$H$6</f>
        <v>3.29212628660779</v>
      </c>
      <c r="D608" s="0" t="n">
        <f aca="false">C608+$D$6*($H$5-C608)*$H$7+(C607+$D$6*($H$5-C607)*$H$7-D607)</f>
        <v>3.3901193506551</v>
      </c>
      <c r="E608" s="0" t="n">
        <f aca="false">D608+$D$6*($H$5-D608)*$H$7+(D607+$D$6*($H$5-D607)*$H$7-E607)</f>
        <v>3.31224903837495</v>
      </c>
      <c r="F608" s="0" t="n">
        <f aca="false">E608+$D$6*($H$5-E608)*$H$7+(E607+$D$6*($H$5-E607)*$H$7-F607)</f>
        <v>3.13437979486087</v>
      </c>
      <c r="G608" s="0" t="n">
        <f aca="false">F608+$D$6*($H$5-F608)*$H$7+(F607+$D$6*($H$5-F607)*$H$7-G607)</f>
        <v>3.15158528283738</v>
      </c>
      <c r="H608" s="0" t="n">
        <f aca="false">G608+$D$6*($H$5-G608)*$H$7+(G607+$D$6*($H$5-G607)*$H$7-H607)</f>
        <v>3.04000182530971</v>
      </c>
      <c r="I608" s="0" t="n">
        <f aca="false">H608+$D$6*($H$5-H608)*$H$7+(H607+$D$6*($H$5-H607)*$H$7-I607)</f>
        <v>2.96299833403759</v>
      </c>
      <c r="J608" s="0" t="n">
        <f aca="false">I608+$D$6*($H$5-I608)*$H$7+(I607+$D$6*($H$5-I607)*$H$7-J607)</f>
        <v>2.90674251492466</v>
      </c>
      <c r="K608" s="0" t="n">
        <f aca="false">J608+$D$6*($H$5-J608)*$H$7+(J607+$D$6*($H$5-J607)*$H$7-K607)</f>
        <v>2.83736295748804</v>
      </c>
      <c r="L608" s="0" t="n">
        <f aca="false">K608+$D$6*($H$5-K608)*$H$7+(K607+$D$6*($H$5-K607)*$H$7-L607)</f>
        <v>2.87272852156304</v>
      </c>
      <c r="M608" s="0" t="n">
        <f aca="false">L608+$D$6*($H$5-L608)*$H$7+(L607+$D$6*($H$5-L607)*$H$7-M607)</f>
        <v>2.84582249699688</v>
      </c>
      <c r="N608" s="0" t="n">
        <f aca="false">EXP(M608)</f>
        <v>17.2157127193064</v>
      </c>
      <c r="O608" s="0" t="n">
        <f aca="false">EXP(($H$9*LN(N608))+(1-$H$9)*$H$5+(($D$9^2)/(4*$D$6))*(1-$H$9^2))</f>
        <v>17.4492608005306</v>
      </c>
      <c r="P608" s="32" t="n">
        <f aca="false">(MAX(O608-$D$5,0))*$H$8</f>
        <v>0</v>
      </c>
      <c r="Q608" s="32" t="n">
        <f aca="false">AVERAGE(P607:P608)</f>
        <v>3.11656563031656</v>
      </c>
    </row>
    <row r="609" customFormat="false" ht="12.75" hidden="false" customHeight="false" outlineLevel="0" collapsed="false">
      <c r="A609" s="0" t="n">
        <v>295</v>
      </c>
      <c r="C609" s="20" t="n">
        <f aca="false">$H$6</f>
        <v>3.29212628660779</v>
      </c>
      <c r="D609" s="0" t="n">
        <f aca="true">C609+$D$6*($H$5-C609)*$H$7+$D$9*($H$7^0.5)*(NORMINV(RAND(),0,1))</f>
        <v>3.36558074194577</v>
      </c>
      <c r="E609" s="0" t="n">
        <f aca="true">D609+$D$6*($H$5-D609)*$H$7+$D$9*($H$7^0.5)*(NORMINV(RAND(),0,1))</f>
        <v>3.35820363201681</v>
      </c>
      <c r="F609" s="0" t="n">
        <f aca="true">E609+$D$6*($H$5-E609)*$H$7+$D$9*($H$7^0.5)*(NORMINV(RAND(),0,1))</f>
        <v>3.37713543111455</v>
      </c>
      <c r="G609" s="0" t="n">
        <f aca="true">F609+$D$6*($H$5-F609)*$H$7+$D$9*($H$7^0.5)*(NORMINV(RAND(),0,1))</f>
        <v>3.37273877925458</v>
      </c>
      <c r="H609" s="0" t="n">
        <f aca="true">G609+$D$6*($H$5-G609)*$H$7+$D$9*($H$7^0.5)*(NORMINV(RAND(),0,1))</f>
        <v>3.38312107368953</v>
      </c>
      <c r="I609" s="0" t="n">
        <f aca="true">H609+$D$6*($H$5-H609)*$H$7+$D$9*($H$7^0.5)*(NORMINV(RAND(),0,1))</f>
        <v>3.31271180252227</v>
      </c>
      <c r="J609" s="0" t="n">
        <f aca="true">I609+$D$6*($H$5-I609)*$H$7+$D$9*($H$7^0.5)*(NORMINV(RAND(),0,1))</f>
        <v>3.31613640569207</v>
      </c>
      <c r="K609" s="0" t="n">
        <f aca="true">J609+$D$6*($H$5-J609)*$H$7+$D$9*($H$7^0.5)*(NORMINV(RAND(),0,1))</f>
        <v>3.26965539713296</v>
      </c>
      <c r="L609" s="0" t="n">
        <f aca="true">K609+$D$6*($H$5-K609)*$H$7+$D$9*($H$7^0.5)*(NORMINV(RAND(),0,1))</f>
        <v>3.27463549666657</v>
      </c>
      <c r="M609" s="0" t="n">
        <f aca="true">L609+$D$6*($H$5-L609)*$H$7+$D$9*($H$7^0.5)*(NORMINV(RAND(),0,1))</f>
        <v>3.28766298209071</v>
      </c>
      <c r="N609" s="0" t="n">
        <f aca="false">EXP(M609)</f>
        <v>26.7802046489274</v>
      </c>
      <c r="O609" s="0" t="n">
        <f aca="false">EXP(($H$9*LN(N609))+(1-$H$9)*$H$5+(($D$9^2)/(4*$D$6))*(1-$H$9^2))</f>
        <v>24.7358686629059</v>
      </c>
      <c r="P609" s="32" t="n">
        <f aca="false">(MAX(O609-$D$5,0))*$H$8</f>
        <v>1.46096346432468</v>
      </c>
    </row>
    <row r="610" customFormat="false" ht="12.75" hidden="false" customHeight="false" outlineLevel="0" collapsed="false">
      <c r="C610" s="20" t="n">
        <f aca="false">$H$6</f>
        <v>3.29212628660779</v>
      </c>
      <c r="D610" s="0" t="n">
        <f aca="false">C610+$D$6*($H$5-C610)*$H$7+(C609+$D$6*($H$5-C609)*$H$7-D609)</f>
        <v>3.19457227054193</v>
      </c>
      <c r="E610" s="0" t="n">
        <f aca="false">D610+$D$6*($H$5-D610)*$H$7+(D609+$D$6*($H$5-D609)*$H$7-E609)</f>
        <v>3.17841856937618</v>
      </c>
      <c r="F610" s="0" t="n">
        <f aca="false">E610+$D$6*($H$5-E610)*$H$7+(E609+$D$6*($H$5-E609)*$H$7-F609)</f>
        <v>3.13651128632557</v>
      </c>
      <c r="G610" s="0" t="n">
        <f aca="false">F610+$D$6*($H$5-F610)*$H$7+(F609+$D$6*($H$5-F609)*$H$7-G609)</f>
        <v>3.11847467565394</v>
      </c>
      <c r="H610" s="0" t="n">
        <f aca="false">G610+$D$6*($H$5-G610)*$H$7+(G609+$D$6*($H$5-G609)*$H$7-H609)</f>
        <v>3.08618854368315</v>
      </c>
      <c r="I610" s="0" t="n">
        <f aca="false">H610+$D$6*($H$5-H610)*$H$7+(H609+$D$6*($H$5-H609)*$H$7-I609)</f>
        <v>3.13521090788042</v>
      </c>
      <c r="J610" s="0" t="n">
        <f aca="false">I610+$D$6*($H$5-I610)*$H$7+(I609+$D$6*($H$5-I609)*$H$7-J609)</f>
        <v>3.11090412874512</v>
      </c>
      <c r="K610" s="0" t="n">
        <f aca="false">J610+$D$6*($H$5-J610)*$H$7+(J609+$D$6*($H$5-J609)*$H$7-K609)</f>
        <v>3.13699578069151</v>
      </c>
      <c r="L610" s="0" t="n">
        <f aca="false">K610+$D$6*($H$5-K610)*$H$7+(K609+$D$6*($H$5-K609)*$H$7-L609)</f>
        <v>3.11210751336124</v>
      </c>
      <c r="M610" s="0" t="n">
        <f aca="false">L610+$D$6*($H$5-L610)*$H$7+(L609+$D$6*($H$5-L609)*$H$7-M609)</f>
        <v>3.07964169290044</v>
      </c>
      <c r="N610" s="0" t="n">
        <f aca="false">EXP(M610)</f>
        <v>21.7506076026918</v>
      </c>
      <c r="O610" s="0" t="n">
        <f aca="false">EXP(($H$9*LN(N610))+(1-$H$9)*$H$5+(($D$9^2)/(4*$D$6))*(1-$H$9^2))</f>
        <v>20.9882586376567</v>
      </c>
      <c r="P610" s="32" t="n">
        <f aca="false">(MAX(O610-$D$5,0))*$H$8</f>
        <v>0</v>
      </c>
      <c r="Q610" s="32" t="n">
        <f aca="false">AVERAGE(P609:P610)</f>
        <v>0.730481732162338</v>
      </c>
    </row>
    <row r="611" customFormat="false" ht="12.75" hidden="false" customHeight="false" outlineLevel="0" collapsed="false">
      <c r="A611" s="0" t="n">
        <v>296</v>
      </c>
      <c r="C611" s="20" t="n">
        <f aca="false">$H$6</f>
        <v>3.29212628660779</v>
      </c>
      <c r="D611" s="0" t="n">
        <f aca="true">C611+$D$6*($H$5-C611)*$H$7+$D$9*($H$7^0.5)*(NORMINV(RAND(),0,1))</f>
        <v>3.31258885759294</v>
      </c>
      <c r="E611" s="0" t="n">
        <f aca="true">D611+$D$6*($H$5-D611)*$H$7+$D$9*($H$7^0.5)*(NORMINV(RAND(),0,1))</f>
        <v>3.22312893558854</v>
      </c>
      <c r="F611" s="0" t="n">
        <f aca="true">E611+$D$6*($H$5-E611)*$H$7+$D$9*($H$7^0.5)*(NORMINV(RAND(),0,1))</f>
        <v>3.27223287611018</v>
      </c>
      <c r="G611" s="0" t="n">
        <f aca="true">F611+$D$6*($H$5-F611)*$H$7+$D$9*($H$7^0.5)*(NORMINV(RAND(),0,1))</f>
        <v>3.20846524068586</v>
      </c>
      <c r="H611" s="0" t="n">
        <f aca="true">G611+$D$6*($H$5-G611)*$H$7+$D$9*($H$7^0.5)*(NORMINV(RAND(),0,1))</f>
        <v>3.16156388843444</v>
      </c>
      <c r="I611" s="0" t="n">
        <f aca="true">H611+$D$6*($H$5-H611)*$H$7+$D$9*($H$7^0.5)*(NORMINV(RAND(),0,1))</f>
        <v>3.22845826942977</v>
      </c>
      <c r="J611" s="0" t="n">
        <f aca="true">I611+$D$6*($H$5-I611)*$H$7+$D$9*($H$7^0.5)*(NORMINV(RAND(),0,1))</f>
        <v>3.26667789862511</v>
      </c>
      <c r="K611" s="0" t="n">
        <f aca="true">J611+$D$6*($H$5-J611)*$H$7+$D$9*($H$7^0.5)*(NORMINV(RAND(),0,1))</f>
        <v>3.23505632861303</v>
      </c>
      <c r="L611" s="0" t="n">
        <f aca="true">K611+$D$6*($H$5-K611)*$H$7+$D$9*($H$7^0.5)*(NORMINV(RAND(),0,1))</f>
        <v>3.31325401240917</v>
      </c>
      <c r="M611" s="0" t="n">
        <f aca="true">L611+$D$6*($H$5-L611)*$H$7+$D$9*($H$7^0.5)*(NORMINV(RAND(),0,1))</f>
        <v>3.20911782387283</v>
      </c>
      <c r="N611" s="0" t="n">
        <f aca="false">EXP(M611)</f>
        <v>24.7572363454053</v>
      </c>
      <c r="O611" s="0" t="n">
        <f aca="false">EXP(($H$9*LN(N611))+(1-$H$9)*$H$5+(($D$9^2)/(4*$D$6))*(1-$H$9^2))</f>
        <v>23.2480420328608</v>
      </c>
      <c r="P611" s="32" t="n">
        <f aca="false">(MAX(O611-$D$5,0))*$H$8</f>
        <v>0.0456989952699852</v>
      </c>
    </row>
    <row r="612" customFormat="false" ht="12.75" hidden="false" customHeight="false" outlineLevel="0" collapsed="false">
      <c r="C612" s="20" t="n">
        <f aca="false">$H$6</f>
        <v>3.29212628660779</v>
      </c>
      <c r="D612" s="0" t="n">
        <f aca="false">C612+$D$6*($H$5-C612)*$H$7+(C611+$D$6*($H$5-C611)*$H$7-D611)</f>
        <v>3.24756415489476</v>
      </c>
      <c r="E612" s="0" t="n">
        <f aca="false">D612+$D$6*($H$5-D612)*$H$7+(D611+$D$6*($H$5-D611)*$H$7-E611)</f>
        <v>3.31349326580445</v>
      </c>
      <c r="F612" s="0" t="n">
        <f aca="false">E612+$D$6*($H$5-E612)*$H$7+(E611+$D$6*($H$5-E611)*$H$7-F611)</f>
        <v>3.24141384132994</v>
      </c>
      <c r="G612" s="0" t="n">
        <f aca="false">F612+$D$6*($H$5-F612)*$H$7+(F611+$D$6*($H$5-F611)*$H$7-G611)</f>
        <v>3.28274821422267</v>
      </c>
      <c r="H612" s="0" t="n">
        <f aca="false">G612+$D$6*($H$5-G612)*$H$7+(G611+$D$6*($H$5-G611)*$H$7-H611)</f>
        <v>3.30774572893825</v>
      </c>
      <c r="I612" s="0" t="n">
        <f aca="false">H612+$D$6*($H$5-H612)*$H$7+(H611+$D$6*($H$5-H611)*$H$7-I611)</f>
        <v>3.21946444097292</v>
      </c>
      <c r="J612" s="0" t="n">
        <f aca="false">I612+$D$6*($H$5-I612)*$H$7+(I611+$D$6*($H$5-I611)*$H$7-J611)</f>
        <v>3.16036263581208</v>
      </c>
      <c r="K612" s="0" t="n">
        <f aca="false">J612+$D$6*($H$5-J612)*$H$7+(J611+$D$6*($H$5-J611)*$H$7-K611)</f>
        <v>3.17159484921144</v>
      </c>
      <c r="L612" s="0" t="n">
        <f aca="false">K612+$D$6*($H$5-K612)*$H$7+(K611+$D$6*($H$5-K611)*$H$7-L611)</f>
        <v>3.07348899761864</v>
      </c>
      <c r="M612" s="0" t="n">
        <f aca="false">L612+$D$6*($H$5-L612)*$H$7+(L611+$D$6*($H$5-L611)*$H$7-M611)</f>
        <v>3.15818685111832</v>
      </c>
      <c r="N612" s="0" t="n">
        <f aca="false">EXP(M612)</f>
        <v>23.5278976502846</v>
      </c>
      <c r="O612" s="0" t="n">
        <f aca="false">EXP(($H$9*LN(N612))+(1-$H$9)*$H$5+(($D$9^2)/(4*$D$6))*(1-$H$9^2))</f>
        <v>22.3314638019988</v>
      </c>
      <c r="P612" s="32" t="n">
        <f aca="false">(MAX(O612-$D$5,0))*$H$8</f>
        <v>0</v>
      </c>
      <c r="Q612" s="32" t="n">
        <f aca="false">AVERAGE(P611:P612)</f>
        <v>0.0228494976349926</v>
      </c>
    </row>
    <row r="613" customFormat="false" ht="12.75" hidden="false" customHeight="false" outlineLevel="0" collapsed="false">
      <c r="A613" s="0" t="n">
        <v>297</v>
      </c>
      <c r="C613" s="20" t="n">
        <f aca="false">$H$6</f>
        <v>3.29212628660779</v>
      </c>
      <c r="D613" s="0" t="n">
        <f aca="true">C613+$D$6*($H$5-C613)*$H$7+$D$9*($H$7^0.5)*(NORMINV(RAND(),0,1))</f>
        <v>3.41172446701417</v>
      </c>
      <c r="E613" s="0" t="n">
        <f aca="true">D613+$D$6*($H$5-D613)*$H$7+$D$9*($H$7^0.5)*(NORMINV(RAND(),0,1))</f>
        <v>3.36331981968726</v>
      </c>
      <c r="F613" s="0" t="n">
        <f aca="true">E613+$D$6*($H$5-E613)*$H$7+$D$9*($H$7^0.5)*(NORMINV(RAND(),0,1))</f>
        <v>3.33163193715016</v>
      </c>
      <c r="G613" s="0" t="n">
        <f aca="true">F613+$D$6*($H$5-F613)*$H$7+$D$9*($H$7^0.5)*(NORMINV(RAND(),0,1))</f>
        <v>3.29162520080424</v>
      </c>
      <c r="H613" s="0" t="n">
        <f aca="true">G613+$D$6*($H$5-G613)*$H$7+$D$9*($H$7^0.5)*(NORMINV(RAND(),0,1))</f>
        <v>3.30870904810632</v>
      </c>
      <c r="I613" s="0" t="n">
        <f aca="true">H613+$D$6*($H$5-H613)*$H$7+$D$9*($H$7^0.5)*(NORMINV(RAND(),0,1))</f>
        <v>3.39869328277342</v>
      </c>
      <c r="J613" s="0" t="n">
        <f aca="true">I613+$D$6*($H$5-I613)*$H$7+$D$9*($H$7^0.5)*(NORMINV(RAND(),0,1))</f>
        <v>3.38184150747024</v>
      </c>
      <c r="K613" s="0" t="n">
        <f aca="true">J613+$D$6*($H$5-J613)*$H$7+$D$9*($H$7^0.5)*(NORMINV(RAND(),0,1))</f>
        <v>3.31216608318805</v>
      </c>
      <c r="L613" s="0" t="n">
        <f aca="true">K613+$D$6*($H$5-K613)*$H$7+$D$9*($H$7^0.5)*(NORMINV(RAND(),0,1))</f>
        <v>3.31735640969289</v>
      </c>
      <c r="M613" s="0" t="n">
        <f aca="true">L613+$D$6*($H$5-L613)*$H$7+$D$9*($H$7^0.5)*(NORMINV(RAND(),0,1))</f>
        <v>3.17122041830109</v>
      </c>
      <c r="N613" s="0" t="n">
        <f aca="false">EXP(M613)</f>
        <v>23.8365571829365</v>
      </c>
      <c r="O613" s="0" t="n">
        <f aca="false">EXP(($H$9*LN(N613))+(1-$H$9)*$H$5+(($D$9^2)/(4*$D$6))*(1-$H$9^2))</f>
        <v>22.5625234704485</v>
      </c>
      <c r="P613" s="32" t="n">
        <f aca="false">(MAX(O613-$D$5,0))*$H$8</f>
        <v>0</v>
      </c>
    </row>
    <row r="614" customFormat="false" ht="12.75" hidden="false" customHeight="false" outlineLevel="0" collapsed="false">
      <c r="C614" s="20" t="n">
        <f aca="false">$H$6</f>
        <v>3.29212628660779</v>
      </c>
      <c r="D614" s="0" t="n">
        <f aca="false">C614+$D$6*($H$5-C614)*$H$7+(C613+$D$6*($H$5-C613)*$H$7-D613)</f>
        <v>3.14842854547353</v>
      </c>
      <c r="E614" s="0" t="n">
        <f aca="false">D614+$D$6*($H$5-D614)*$H$7+(D613+$D$6*($H$5-D613)*$H$7-E613)</f>
        <v>3.17330238170572</v>
      </c>
      <c r="F614" s="0" t="n">
        <f aca="false">E614+$D$6*($H$5-E614)*$H$7+(E613+$D$6*($H$5-E613)*$H$7-F613)</f>
        <v>3.18201478028995</v>
      </c>
      <c r="G614" s="0" t="n">
        <f aca="false">F614+$D$6*($H$5-F614)*$H$7+(F613+$D$6*($H$5-F613)*$H$7-G613)</f>
        <v>3.19958825410428</v>
      </c>
      <c r="H614" s="0" t="n">
        <f aca="false">G614+$D$6*($H$5-G614)*$H$7+(G613+$D$6*($H$5-G613)*$H$7-H613)</f>
        <v>3.16060056926637</v>
      </c>
      <c r="I614" s="0" t="n">
        <f aca="false">H614+$D$6*($H$5-H614)*$H$7+(H613+$D$6*($H$5-H613)*$H$7-I613)</f>
        <v>3.04922942762928</v>
      </c>
      <c r="J614" s="0" t="n">
        <f aca="false">I614+$D$6*($H$5-I614)*$H$7+(I613+$D$6*($H$5-I613)*$H$7-J613)</f>
        <v>3.04519902696694</v>
      </c>
      <c r="K614" s="0" t="n">
        <f aca="false">J614+$D$6*($H$5-J614)*$H$7+(J613+$D$6*($H$5-J613)*$H$7-K613)</f>
        <v>3.09448509463642</v>
      </c>
      <c r="L614" s="0" t="n">
        <f aca="false">K614+$D$6*($H$5-K614)*$H$7+(K613+$D$6*($H$5-K613)*$H$7-L613)</f>
        <v>3.06938660033492</v>
      </c>
      <c r="M614" s="0" t="n">
        <f aca="false">L614+$D$6*($H$5-L614)*$H$7+(L613+$D$6*($H$5-L613)*$H$7-M613)</f>
        <v>3.19608425669007</v>
      </c>
      <c r="N614" s="0" t="n">
        <f aca="false">EXP(M614)</f>
        <v>24.4366549400674</v>
      </c>
      <c r="O614" s="0" t="n">
        <f aca="false">EXP(($H$9*LN(N614))+(1-$H$9)*$H$5+(($D$9^2)/(4*$D$6))*(1-$H$9^2))</f>
        <v>23.0099620640465</v>
      </c>
      <c r="P614" s="32" t="n">
        <f aca="false">(MAX(O614-$D$5,0))*$H$8</f>
        <v>0</v>
      </c>
      <c r="Q614" s="32" t="n">
        <f aca="false">AVERAGE(P613:P614)</f>
        <v>0</v>
      </c>
    </row>
    <row r="615" customFormat="false" ht="12.75" hidden="false" customHeight="false" outlineLevel="0" collapsed="false">
      <c r="A615" s="0" t="n">
        <v>298</v>
      </c>
      <c r="C615" s="20" t="n">
        <f aca="false">$H$6</f>
        <v>3.29212628660779</v>
      </c>
      <c r="D615" s="0" t="n">
        <f aca="true">C615+$D$6*($H$5-C615)*$H$7+$D$9*($H$7^0.5)*(NORMINV(RAND(),0,1))</f>
        <v>3.20174251660225</v>
      </c>
      <c r="E615" s="0" t="n">
        <f aca="true">D615+$D$6*($H$5-D615)*$H$7+$D$9*($H$7^0.5)*(NORMINV(RAND(),0,1))</f>
        <v>3.1922641656847</v>
      </c>
      <c r="F615" s="0" t="n">
        <f aca="true">E615+$D$6*($H$5-E615)*$H$7+$D$9*($H$7^0.5)*(NORMINV(RAND(),0,1))</f>
        <v>3.31900385029433</v>
      </c>
      <c r="G615" s="0" t="n">
        <f aca="true">F615+$D$6*($H$5-F615)*$H$7+$D$9*($H$7^0.5)*(NORMINV(RAND(),0,1))</f>
        <v>3.30965274438669</v>
      </c>
      <c r="H615" s="0" t="n">
        <f aca="true">G615+$D$6*($H$5-G615)*$H$7+$D$9*($H$7^0.5)*(NORMINV(RAND(),0,1))</f>
        <v>3.23437804610854</v>
      </c>
      <c r="I615" s="0" t="n">
        <f aca="true">H615+$D$6*($H$5-H615)*$H$7+$D$9*($H$7^0.5)*(NORMINV(RAND(),0,1))</f>
        <v>3.15548146853948</v>
      </c>
      <c r="J615" s="0" t="n">
        <f aca="true">I615+$D$6*($H$5-I615)*$H$7+$D$9*($H$7^0.5)*(NORMINV(RAND(),0,1))</f>
        <v>3.07387432325838</v>
      </c>
      <c r="K615" s="0" t="n">
        <f aca="true">J615+$D$6*($H$5-J615)*$H$7+$D$9*($H$7^0.5)*(NORMINV(RAND(),0,1))</f>
        <v>3.10480592712089</v>
      </c>
      <c r="L615" s="0" t="n">
        <f aca="true">K615+$D$6*($H$5-K615)*$H$7+$D$9*($H$7^0.5)*(NORMINV(RAND(),0,1))</f>
        <v>2.91120292211384</v>
      </c>
      <c r="M615" s="0" t="n">
        <f aca="true">L615+$D$6*($H$5-L615)*$H$7+$D$9*($H$7^0.5)*(NORMINV(RAND(),0,1))</f>
        <v>2.77638615128697</v>
      </c>
      <c r="N615" s="0" t="n">
        <f aca="false">EXP(M615)</f>
        <v>16.0608743746612</v>
      </c>
      <c r="O615" s="0" t="n">
        <f aca="false">EXP(($H$9*LN(N615))+(1-$H$9)*$H$5+(($D$9^2)/(4*$D$6))*(1-$H$9^2))</f>
        <v>16.5181174012984</v>
      </c>
      <c r="P615" s="32" t="n">
        <f aca="false">(MAX(O615-$D$5,0))*$H$8</f>
        <v>0</v>
      </c>
    </row>
    <row r="616" customFormat="false" ht="12.75" hidden="false" customHeight="false" outlineLevel="0" collapsed="false">
      <c r="C616" s="20" t="n">
        <f aca="false">$H$6</f>
        <v>3.29212628660779</v>
      </c>
      <c r="D616" s="0" t="n">
        <f aca="false">C616+$D$6*($H$5-C616)*$H$7+(C615+$D$6*($H$5-C615)*$H$7-D615)</f>
        <v>3.35841049588545</v>
      </c>
      <c r="E616" s="0" t="n">
        <f aca="false">D616+$D$6*($H$5-D616)*$H$7+(D615+$D$6*($H$5-D615)*$H$7-E615)</f>
        <v>3.34435803570829</v>
      </c>
      <c r="F616" s="0" t="n">
        <f aca="false">E616+$D$6*($H$5-E616)*$H$7+(E615+$D$6*($H$5-E615)*$H$7-F615)</f>
        <v>3.19464286714579</v>
      </c>
      <c r="G616" s="0" t="n">
        <f aca="false">F616+$D$6*($H$5-F616)*$H$7+(F615+$D$6*($H$5-F615)*$H$7-G615)</f>
        <v>3.18156071052184</v>
      </c>
      <c r="H616" s="0" t="n">
        <f aca="false">G616+$D$6*($H$5-G616)*$H$7+(G615+$D$6*($H$5-G615)*$H$7-H615)</f>
        <v>3.23493157126415</v>
      </c>
      <c r="I616" s="0" t="n">
        <f aca="false">H616+$D$6*($H$5-H616)*$H$7+(H615+$D$6*($H$5-H615)*$H$7-I615)</f>
        <v>3.29244124186321</v>
      </c>
      <c r="J616" s="0" t="n">
        <f aca="false">I616+$D$6*($H$5-I616)*$H$7+(I615+$D$6*($H$5-I615)*$H$7-J615)</f>
        <v>3.3531662111788</v>
      </c>
      <c r="K616" s="0" t="n">
        <f aca="false">J616+$D$6*($H$5-J616)*$H$7+(J615+$D$6*($H$5-J615)*$H$7-K615)</f>
        <v>3.30184525070358</v>
      </c>
      <c r="L616" s="0" t="n">
        <f aca="false">K616+$D$6*($H$5-K616)*$H$7+(K615+$D$6*($H$5-K615)*$H$7-L615)</f>
        <v>3.47554008791398</v>
      </c>
      <c r="M616" s="0" t="n">
        <f aca="false">L616+$D$6*($H$5-L616)*$H$7+(L615+$D$6*($H$5-L615)*$H$7-M615)</f>
        <v>3.59091852370419</v>
      </c>
      <c r="N616" s="0" t="n">
        <f aca="false">EXP(M616)</f>
        <v>36.2673730738829</v>
      </c>
      <c r="O616" s="0" t="n">
        <f aca="false">EXP(($H$9*LN(N616))+(1-$H$9)*$H$5+(($D$9^2)/(4*$D$6))*(1-$H$9^2))</f>
        <v>31.4299018775208</v>
      </c>
      <c r="P616" s="32" t="n">
        <f aca="false">(MAX(O616-$D$5,0))*$H$8</f>
        <v>7.82852482665141</v>
      </c>
      <c r="Q616" s="32" t="n">
        <f aca="false">AVERAGE(P615:P616)</f>
        <v>3.91426241332571</v>
      </c>
    </row>
    <row r="617" customFormat="false" ht="12.75" hidden="false" customHeight="false" outlineLevel="0" collapsed="false">
      <c r="A617" s="0" t="n">
        <v>299</v>
      </c>
      <c r="C617" s="20" t="n">
        <f aca="false">$H$6</f>
        <v>3.29212628660779</v>
      </c>
      <c r="D617" s="0" t="n">
        <f aca="true">C617+$D$6*($H$5-C617)*$H$7+$D$9*($H$7^0.5)*(NORMINV(RAND(),0,1))</f>
        <v>3.25741063347518</v>
      </c>
      <c r="E617" s="0" t="n">
        <f aca="true">D617+$D$6*($H$5-D617)*$H$7+$D$9*($H$7^0.5)*(NORMINV(RAND(),0,1))</f>
        <v>3.33486050673763</v>
      </c>
      <c r="F617" s="0" t="n">
        <f aca="true">E617+$D$6*($H$5-E617)*$H$7+$D$9*($H$7^0.5)*(NORMINV(RAND(),0,1))</f>
        <v>3.32370406956858</v>
      </c>
      <c r="G617" s="0" t="n">
        <f aca="true">F617+$D$6*($H$5-F617)*$H$7+$D$9*($H$7^0.5)*(NORMINV(RAND(),0,1))</f>
        <v>3.36894869452903</v>
      </c>
      <c r="H617" s="0" t="n">
        <f aca="true">G617+$D$6*($H$5-G617)*$H$7+$D$9*($H$7^0.5)*(NORMINV(RAND(),0,1))</f>
        <v>3.32428304164836</v>
      </c>
      <c r="I617" s="0" t="n">
        <f aca="true">H617+$D$6*($H$5-H617)*$H$7+$D$9*($H$7^0.5)*(NORMINV(RAND(),0,1))</f>
        <v>3.26431794614973</v>
      </c>
      <c r="J617" s="0" t="n">
        <f aca="true">I617+$D$6*($H$5-I617)*$H$7+$D$9*($H$7^0.5)*(NORMINV(RAND(),0,1))</f>
        <v>3.24731727928127</v>
      </c>
      <c r="K617" s="0" t="n">
        <f aca="true">J617+$D$6*($H$5-J617)*$H$7+$D$9*($H$7^0.5)*(NORMINV(RAND(),0,1))</f>
        <v>3.1616019456978</v>
      </c>
      <c r="L617" s="0" t="n">
        <f aca="true">K617+$D$6*($H$5-K617)*$H$7+$D$9*($H$7^0.5)*(NORMINV(RAND(),0,1))</f>
        <v>3.00227670799204</v>
      </c>
      <c r="M617" s="0" t="n">
        <f aca="true">L617+$D$6*($H$5-L617)*$H$7+$D$9*($H$7^0.5)*(NORMINV(RAND(),0,1))</f>
        <v>2.99017154522387</v>
      </c>
      <c r="N617" s="0" t="n">
        <f aca="false">EXP(M617)</f>
        <v>19.8890940780318</v>
      </c>
      <c r="O617" s="0" t="n">
        <f aca="false">EXP(($H$9*LN(N617))+(1-$H$9)*$H$5+(($D$9^2)/(4*$D$6))*(1-$H$9^2))</f>
        <v>19.5563760776979</v>
      </c>
      <c r="P617" s="32" t="n">
        <f aca="false">(MAX(O617-$D$5,0))*$H$8</f>
        <v>0</v>
      </c>
    </row>
    <row r="618" customFormat="false" ht="12.75" hidden="false" customHeight="false" outlineLevel="0" collapsed="false">
      <c r="C618" s="20" t="n">
        <f aca="false">$H$6</f>
        <v>3.29212628660779</v>
      </c>
      <c r="D618" s="0" t="n">
        <f aca="false">C618+$D$6*($H$5-C618)*$H$7+(C617+$D$6*($H$5-C617)*$H$7-D617)</f>
        <v>3.30274237901252</v>
      </c>
      <c r="E618" s="0" t="n">
        <f aca="false">D618+$D$6*($H$5-D618)*$H$7+(D617+$D$6*($H$5-D617)*$H$7-E617)</f>
        <v>3.20176169465535</v>
      </c>
      <c r="F618" s="0" t="n">
        <f aca="false">E618+$D$6*($H$5-E618)*$H$7+(E617+$D$6*($H$5-E617)*$H$7-F617)</f>
        <v>3.18994264787154</v>
      </c>
      <c r="G618" s="0" t="n">
        <f aca="false">F618+$D$6*($H$5-F618)*$H$7+(F617+$D$6*($H$5-F617)*$H$7-G617)</f>
        <v>3.1222647603795</v>
      </c>
      <c r="H618" s="0" t="n">
        <f aca="false">G618+$D$6*($H$5-G618)*$H$7+(G617+$D$6*($H$5-G617)*$H$7-H617)</f>
        <v>3.14502657572433</v>
      </c>
      <c r="I618" s="0" t="n">
        <f aca="false">H618+$D$6*($H$5-H618)*$H$7+(H617+$D$6*($H$5-H617)*$H$7-I617)</f>
        <v>3.18360476425296</v>
      </c>
      <c r="J618" s="0" t="n">
        <f aca="false">I618+$D$6*($H$5-I618)*$H$7+(I617+$D$6*($H$5-I617)*$H$7-J617)</f>
        <v>3.17972325515592</v>
      </c>
      <c r="K618" s="0" t="n">
        <f aca="false">J618+$D$6*($H$5-J618)*$H$7+(J617+$D$6*($H$5-J617)*$H$7-K617)</f>
        <v>3.24504923212667</v>
      </c>
      <c r="L618" s="0" t="n">
        <f aca="false">K618+$D$6*($H$5-K618)*$H$7+(K617+$D$6*($H$5-K617)*$H$7-L617)</f>
        <v>3.38446630203577</v>
      </c>
      <c r="M618" s="0" t="n">
        <f aca="false">L618+$D$6*($H$5-L618)*$H$7+(L617+$D$6*($H$5-L617)*$H$7-M617)</f>
        <v>3.37713312976729</v>
      </c>
      <c r="N618" s="0" t="n">
        <f aca="false">EXP(M618)</f>
        <v>29.2866895069886</v>
      </c>
      <c r="O618" s="0" t="n">
        <f aca="false">EXP(($H$9*LN(N618))+(1-$H$9)*$H$5+(($D$9^2)/(4*$D$6))*(1-$H$9^2))</f>
        <v>26.5469843217134</v>
      </c>
      <c r="P618" s="32" t="n">
        <f aca="false">(MAX(O618-$D$5,0))*$H$8</f>
        <v>3.18374997015639</v>
      </c>
      <c r="Q618" s="32" t="n">
        <f aca="false">AVERAGE(P617:P618)</f>
        <v>1.5918749850782</v>
      </c>
    </row>
    <row r="619" customFormat="false" ht="12.75" hidden="false" customHeight="false" outlineLevel="0" collapsed="false">
      <c r="A619" s="0" t="n">
        <v>300</v>
      </c>
      <c r="C619" s="20" t="n">
        <f aca="false">$H$6</f>
        <v>3.29212628660779</v>
      </c>
      <c r="D619" s="0" t="n">
        <f aca="true">C619+$D$6*($H$5-C619)*$H$7+$D$9*($H$7^0.5)*(NORMINV(RAND(),0,1))</f>
        <v>3.52748087473011</v>
      </c>
      <c r="E619" s="0" t="n">
        <f aca="true">D619+$D$6*($H$5-D619)*$H$7+$D$9*($H$7^0.5)*(NORMINV(RAND(),0,1))</f>
        <v>3.53552170540952</v>
      </c>
      <c r="F619" s="0" t="n">
        <f aca="true">E619+$D$6*($H$5-E619)*$H$7+$D$9*($H$7^0.5)*(NORMINV(RAND(),0,1))</f>
        <v>3.43516736022296</v>
      </c>
      <c r="G619" s="0" t="n">
        <f aca="true">F619+$D$6*($H$5-F619)*$H$7+$D$9*($H$7^0.5)*(NORMINV(RAND(),0,1))</f>
        <v>3.52833700414893</v>
      </c>
      <c r="H619" s="0" t="n">
        <f aca="true">G619+$D$6*($H$5-G619)*$H$7+$D$9*($H$7^0.5)*(NORMINV(RAND(),0,1))</f>
        <v>3.44119675795297</v>
      </c>
      <c r="I619" s="0" t="n">
        <f aca="true">H619+$D$6*($H$5-H619)*$H$7+$D$9*($H$7^0.5)*(NORMINV(RAND(),0,1))</f>
        <v>3.47858424342013</v>
      </c>
      <c r="J619" s="0" t="n">
        <f aca="true">I619+$D$6*($H$5-I619)*$H$7+$D$9*($H$7^0.5)*(NORMINV(RAND(),0,1))</f>
        <v>3.46081264706541</v>
      </c>
      <c r="K619" s="0" t="n">
        <f aca="true">J619+$D$6*($H$5-J619)*$H$7+$D$9*($H$7^0.5)*(NORMINV(RAND(),0,1))</f>
        <v>3.41706504722739</v>
      </c>
      <c r="L619" s="0" t="n">
        <f aca="true">K619+$D$6*($H$5-K619)*$H$7+$D$9*($H$7^0.5)*(NORMINV(RAND(),0,1))</f>
        <v>3.39393595914194</v>
      </c>
      <c r="M619" s="0" t="n">
        <f aca="true">L619+$D$6*($H$5-L619)*$H$7+$D$9*($H$7^0.5)*(NORMINV(RAND(),0,1))</f>
        <v>3.46606022186243</v>
      </c>
      <c r="N619" s="0" t="n">
        <f aca="false">EXP(M619)</f>
        <v>32.0103798931143</v>
      </c>
      <c r="O619" s="0" t="n">
        <f aca="false">EXP(($H$9*LN(N619))+(1-$H$9)*$H$5+(($D$9^2)/(4*$D$6))*(1-$H$9^2))</f>
        <v>28.4784897043271</v>
      </c>
      <c r="P619" s="32" t="n">
        <f aca="false">(MAX(O619-$D$5,0))*$H$8</f>
        <v>5.02105472367997</v>
      </c>
    </row>
    <row r="620" customFormat="false" ht="12.75" hidden="false" customHeight="false" outlineLevel="0" collapsed="false">
      <c r="C620" s="20" t="n">
        <f aca="false">$H$6</f>
        <v>3.29212628660779</v>
      </c>
      <c r="D620" s="0" t="n">
        <f aca="false">C620+$D$6*($H$5-C620)*$H$7+(C619+$D$6*($H$5-C619)*$H$7-D619)</f>
        <v>3.03267213775759</v>
      </c>
      <c r="E620" s="0" t="n">
        <f aca="false">D620+$D$6*($H$5-D620)*$H$7+(D619+$D$6*($H$5-D619)*$H$7-E619)</f>
        <v>3.00110049598347</v>
      </c>
      <c r="F620" s="0" t="n">
        <f aca="false">E620+$D$6*($H$5-E620)*$H$7+(E619+$D$6*($H$5-E619)*$H$7-F619)</f>
        <v>3.07847935721716</v>
      </c>
      <c r="G620" s="0" t="n">
        <f aca="false">F620+$D$6*($H$5-F620)*$H$7+(F619+$D$6*($H$5-F619)*$H$7-G619)</f>
        <v>2.9628764507596</v>
      </c>
      <c r="H620" s="0" t="n">
        <f aca="false">G620+$D$6*($H$5-G620)*$H$7+(G619+$D$6*($H$5-G619)*$H$7-H619)</f>
        <v>3.02811285941971</v>
      </c>
      <c r="I620" s="0" t="n">
        <f aca="false">H620+$D$6*($H$5-H620)*$H$7+(H619+$D$6*($H$5-H619)*$H$7-I619)</f>
        <v>2.96933846698256</v>
      </c>
      <c r="J620" s="0" t="n">
        <f aca="false">I620+$D$6*($H$5-I620)*$H$7+(I619+$D$6*($H$5-I619)*$H$7-J619)</f>
        <v>2.96622788737177</v>
      </c>
      <c r="K620" s="0" t="n">
        <f aca="false">J620+$D$6*($H$5-J620)*$H$7+(J619+$D$6*($H$5-J619)*$H$7-K619)</f>
        <v>2.98958613059708</v>
      </c>
      <c r="L620" s="0" t="n">
        <f aca="false">K620+$D$6*($H$5-K620)*$H$7+(K619+$D$6*($H$5-K619)*$H$7-L619)</f>
        <v>2.99280705088588</v>
      </c>
      <c r="M620" s="0" t="n">
        <f aca="false">L620+$D$6*($H$5-L620)*$H$7+(L619+$D$6*($H$5-L619)*$H$7-M619)</f>
        <v>2.90124445312872</v>
      </c>
      <c r="N620" s="0" t="n">
        <f aca="false">EXP(M620)</f>
        <v>18.196776320168</v>
      </c>
      <c r="O620" s="0" t="n">
        <f aca="false">EXP(($H$9*LN(N620))+(1-$H$9)*$H$5+(($D$9^2)/(4*$D$6))*(1-$H$9^2))</f>
        <v>18.2299979568543</v>
      </c>
      <c r="P620" s="32" t="n">
        <f aca="false">(MAX(O620-$D$5,0))*$H$8</f>
        <v>0</v>
      </c>
      <c r="Q620" s="32" t="n">
        <f aca="false">AVERAGE(P619:P620)</f>
        <v>2.51052736183999</v>
      </c>
    </row>
    <row r="621" customFormat="false" ht="12.75" hidden="false" customHeight="false" outlineLevel="0" collapsed="false">
      <c r="A621" s="0" t="n">
        <v>301</v>
      </c>
      <c r="C621" s="20" t="n">
        <f aca="false">$H$6</f>
        <v>3.29212628660779</v>
      </c>
      <c r="D621" s="0" t="n">
        <f aca="true">C621+$D$6*($H$5-C621)*$H$7+$D$9*($H$7^0.5)*(NORMINV(RAND(),0,1))</f>
        <v>3.30210270543578</v>
      </c>
      <c r="E621" s="0" t="n">
        <f aca="true">D621+$D$6*($H$5-D621)*$H$7+$D$9*($H$7^0.5)*(NORMINV(RAND(),0,1))</f>
        <v>3.33735619956708</v>
      </c>
      <c r="F621" s="0" t="n">
        <f aca="true">E621+$D$6*($H$5-E621)*$H$7+$D$9*($H$7^0.5)*(NORMINV(RAND(),0,1))</f>
        <v>3.414863167315</v>
      </c>
      <c r="G621" s="0" t="n">
        <f aca="true">F621+$D$6*($H$5-F621)*$H$7+$D$9*($H$7^0.5)*(NORMINV(RAND(),0,1))</f>
        <v>3.39867318755809</v>
      </c>
      <c r="H621" s="0" t="n">
        <f aca="true">G621+$D$6*($H$5-G621)*$H$7+$D$9*($H$7^0.5)*(NORMINV(RAND(),0,1))</f>
        <v>3.51549876839517</v>
      </c>
      <c r="I621" s="0" t="n">
        <f aca="true">H621+$D$6*($H$5-H621)*$H$7+$D$9*($H$7^0.5)*(NORMINV(RAND(),0,1))</f>
        <v>3.53930575014522</v>
      </c>
      <c r="J621" s="0" t="n">
        <f aca="true">I621+$D$6*($H$5-I621)*$H$7+$D$9*($H$7^0.5)*(NORMINV(RAND(),0,1))</f>
        <v>3.51593577500012</v>
      </c>
      <c r="K621" s="0" t="n">
        <f aca="true">J621+$D$6*($H$5-J621)*$H$7+$D$9*($H$7^0.5)*(NORMINV(RAND(),0,1))</f>
        <v>3.45359154274122</v>
      </c>
      <c r="L621" s="0" t="n">
        <f aca="true">K621+$D$6*($H$5-K621)*$H$7+$D$9*($H$7^0.5)*(NORMINV(RAND(),0,1))</f>
        <v>3.37306848022369</v>
      </c>
      <c r="M621" s="0" t="n">
        <f aca="true">L621+$D$6*($H$5-L621)*$H$7+$D$9*($H$7^0.5)*(NORMINV(RAND(),0,1))</f>
        <v>3.34484579013183</v>
      </c>
      <c r="N621" s="0" t="n">
        <f aca="false">EXP(M621)</f>
        <v>28.3562025232183</v>
      </c>
      <c r="O621" s="0" t="n">
        <f aca="false">EXP(($H$9*LN(N621))+(1-$H$9)*$H$5+(($D$9^2)/(4*$D$6))*(1-$H$9^2))</f>
        <v>25.8785965624884</v>
      </c>
      <c r="P621" s="32" t="n">
        <f aca="false">(MAX(O621-$D$5,0))*$H$8</f>
        <v>2.54795986660545</v>
      </c>
    </row>
    <row r="622" customFormat="false" ht="12.75" hidden="false" customHeight="false" outlineLevel="0" collapsed="false">
      <c r="C622" s="20" t="n">
        <f aca="false">$H$6</f>
        <v>3.29212628660779</v>
      </c>
      <c r="D622" s="0" t="n">
        <f aca="false">C622+$D$6*($H$5-C622)*$H$7+(C621+$D$6*($H$5-C621)*$H$7-D621)</f>
        <v>3.25805030705192</v>
      </c>
      <c r="E622" s="0" t="n">
        <f aca="false">D622+$D$6*($H$5-D622)*$H$7+(D621+$D$6*($H$5-D621)*$H$7-E621)</f>
        <v>3.19926600182591</v>
      </c>
      <c r="F622" s="0" t="n">
        <f aca="false">E622+$D$6*($H$5-E622)*$H$7+(E621+$D$6*($H$5-E621)*$H$7-F621)</f>
        <v>3.09878355012511</v>
      </c>
      <c r="G622" s="0" t="n">
        <f aca="false">F622+$D$6*($H$5-F622)*$H$7+(F621+$D$6*($H$5-F621)*$H$7-G621)</f>
        <v>3.09254026735044</v>
      </c>
      <c r="H622" s="0" t="n">
        <f aca="false">G622+$D$6*($H$5-G622)*$H$7+(G621+$D$6*($H$5-G621)*$H$7-H621)</f>
        <v>2.95381084897752</v>
      </c>
      <c r="I622" s="0" t="n">
        <f aca="false">H622+$D$6*($H$5-H622)*$H$7+(H621+$D$6*($H$5-H621)*$H$7-I621)</f>
        <v>2.90861696025747</v>
      </c>
      <c r="J622" s="0" t="n">
        <f aca="false">I622+$D$6*($H$5-I622)*$H$7+(I621+$D$6*($H$5-I621)*$H$7-J621)</f>
        <v>2.91110475943707</v>
      </c>
      <c r="K622" s="0" t="n">
        <f aca="false">J622+$D$6*($H$5-J622)*$H$7+(J621+$D$6*($H$5-J621)*$H$7-K621)</f>
        <v>2.95305963508325</v>
      </c>
      <c r="L622" s="0" t="n">
        <f aca="false">K622+$D$6*($H$5-K622)*$H$7+(K621+$D$6*($H$5-K621)*$H$7-L621)</f>
        <v>3.01367452980412</v>
      </c>
      <c r="M622" s="0" t="n">
        <f aca="false">L622+$D$6*($H$5-L622)*$H$7+(L621+$D$6*($H$5-L621)*$H$7-M621)</f>
        <v>3.02245888485933</v>
      </c>
      <c r="N622" s="0" t="n">
        <f aca="false">EXP(M622)</f>
        <v>20.541739408218</v>
      </c>
      <c r="O622" s="0" t="n">
        <f aca="false">EXP(($H$9*LN(N622))+(1-$H$9)*$H$5+(($D$9^2)/(4*$D$6))*(1-$H$9^2))</f>
        <v>20.0614746580468</v>
      </c>
      <c r="P622" s="32" t="n">
        <f aca="false">(MAX(O622-$D$5,0))*$H$8</f>
        <v>0</v>
      </c>
      <c r="Q622" s="32" t="n">
        <f aca="false">AVERAGE(P621:P622)</f>
        <v>1.27397993330272</v>
      </c>
    </row>
    <row r="623" customFormat="false" ht="12.75" hidden="false" customHeight="false" outlineLevel="0" collapsed="false">
      <c r="A623" s="0" t="n">
        <v>302</v>
      </c>
      <c r="C623" s="20" t="n">
        <f aca="false">$H$6</f>
        <v>3.29212628660779</v>
      </c>
      <c r="D623" s="0" t="n">
        <f aca="true">C623+$D$6*($H$5-C623)*$H$7+$D$9*($H$7^0.5)*(NORMINV(RAND(),0,1))</f>
        <v>3.20610829015038</v>
      </c>
      <c r="E623" s="0" t="n">
        <f aca="true">D623+$D$6*($H$5-D623)*$H$7+$D$9*($H$7^0.5)*(NORMINV(RAND(),0,1))</f>
        <v>3.21966634371521</v>
      </c>
      <c r="F623" s="0" t="n">
        <f aca="true">E623+$D$6*($H$5-E623)*$H$7+$D$9*($H$7^0.5)*(NORMINV(RAND(),0,1))</f>
        <v>3.17224521385893</v>
      </c>
      <c r="G623" s="0" t="n">
        <f aca="true">F623+$D$6*($H$5-F623)*$H$7+$D$9*($H$7^0.5)*(NORMINV(RAND(),0,1))</f>
        <v>3.10197365176396</v>
      </c>
      <c r="H623" s="0" t="n">
        <f aca="true">G623+$D$6*($H$5-G623)*$H$7+$D$9*($H$7^0.5)*(NORMINV(RAND(),0,1))</f>
        <v>3.13555462198457</v>
      </c>
      <c r="I623" s="0" t="n">
        <f aca="true">H623+$D$6*($H$5-H623)*$H$7+$D$9*($H$7^0.5)*(NORMINV(RAND(),0,1))</f>
        <v>3.06692015925535</v>
      </c>
      <c r="J623" s="0" t="n">
        <f aca="true">I623+$D$6*($H$5-I623)*$H$7+$D$9*($H$7^0.5)*(NORMINV(RAND(),0,1))</f>
        <v>3.17725345759223</v>
      </c>
      <c r="K623" s="0" t="n">
        <f aca="true">J623+$D$6*($H$5-J623)*$H$7+$D$9*($H$7^0.5)*(NORMINV(RAND(),0,1))</f>
        <v>3.17913216496278</v>
      </c>
      <c r="L623" s="0" t="n">
        <f aca="true">K623+$D$6*($H$5-K623)*$H$7+$D$9*($H$7^0.5)*(NORMINV(RAND(),0,1))</f>
        <v>3.09425635806213</v>
      </c>
      <c r="M623" s="0" t="n">
        <f aca="true">L623+$D$6*($H$5-L623)*$H$7+$D$9*($H$7^0.5)*(NORMINV(RAND(),0,1))</f>
        <v>2.97251537882198</v>
      </c>
      <c r="N623" s="0" t="n">
        <f aca="false">EXP(M623)</f>
        <v>19.5410108734786</v>
      </c>
      <c r="O623" s="0" t="n">
        <f aca="false">EXP(($H$9*LN(N623))+(1-$H$9)*$H$5+(($D$9^2)/(4*$D$6))*(1-$H$9^2))</f>
        <v>19.285564763327</v>
      </c>
      <c r="P623" s="32" t="n">
        <f aca="false">(MAX(O623-$D$5,0))*$H$8</f>
        <v>0</v>
      </c>
    </row>
    <row r="624" customFormat="false" ht="12.75" hidden="false" customHeight="false" outlineLevel="0" collapsed="false">
      <c r="C624" s="20" t="n">
        <f aca="false">$H$6</f>
        <v>3.29212628660779</v>
      </c>
      <c r="D624" s="0" t="n">
        <f aca="false">C624+$D$6*($H$5-C624)*$H$7+(C623+$D$6*($H$5-C623)*$H$7-D623)</f>
        <v>3.35404472233731</v>
      </c>
      <c r="E624" s="0" t="n">
        <f aca="false">D624+$D$6*($H$5-D624)*$H$7+(D623+$D$6*($H$5-D623)*$H$7-E623)</f>
        <v>3.31695585767778</v>
      </c>
      <c r="F624" s="0" t="n">
        <f aca="false">E624+$D$6*($H$5-E624)*$H$7+(E623+$D$6*($H$5-E623)*$H$7-F623)</f>
        <v>3.34140150358118</v>
      </c>
      <c r="G624" s="0" t="n">
        <f aca="false">F624+$D$6*($H$5-F624)*$H$7+(F623+$D$6*($H$5-F623)*$H$7-G623)</f>
        <v>3.38923980314456</v>
      </c>
      <c r="H624" s="0" t="n">
        <f aca="false">G624+$D$6*($H$5-G624)*$H$7+(G623+$D$6*($H$5-G623)*$H$7-H623)</f>
        <v>3.33375499538812</v>
      </c>
      <c r="I624" s="0" t="n">
        <f aca="false">H624+$D$6*($H$5-H624)*$H$7+(H623+$D$6*($H$5-H623)*$H$7-I623)</f>
        <v>3.38100255114734</v>
      </c>
      <c r="J624" s="0" t="n">
        <f aca="false">I624+$D$6*($H$5-I624)*$H$7+(I623+$D$6*($H$5-I623)*$H$7-J623)</f>
        <v>3.24978707684496</v>
      </c>
      <c r="K624" s="0" t="n">
        <f aca="false">J624+$D$6*($H$5-J624)*$H$7+(J623+$D$6*($H$5-J623)*$H$7-K623)</f>
        <v>3.22751901286169</v>
      </c>
      <c r="L624" s="0" t="n">
        <f aca="false">K624+$D$6*($H$5-K624)*$H$7+(K623+$D$6*($H$5-K623)*$H$7-L623)</f>
        <v>3.29248665196568</v>
      </c>
      <c r="M624" s="0" t="n">
        <f aca="false">L624+$D$6*($H$5-L624)*$H$7+(L623+$D$6*($H$5-L623)*$H$7-M623)</f>
        <v>3.39478929616918</v>
      </c>
      <c r="N624" s="0" t="n">
        <f aca="false">EXP(M624)</f>
        <v>29.808372075017</v>
      </c>
      <c r="O624" s="0" t="n">
        <f aca="false">EXP(($H$9*LN(N624))+(1-$H$9)*$H$5+(($D$9^2)/(4*$D$6))*(1-$H$9^2))</f>
        <v>26.9197617749523</v>
      </c>
      <c r="P624" s="32" t="n">
        <f aca="false">(MAX(O624-$D$5,0))*$H$8</f>
        <v>3.53834685246765</v>
      </c>
      <c r="Q624" s="32" t="n">
        <f aca="false">AVERAGE(P623:P624)</f>
        <v>1.76917342623383</v>
      </c>
    </row>
    <row r="625" customFormat="false" ht="12.75" hidden="false" customHeight="false" outlineLevel="0" collapsed="false">
      <c r="A625" s="0" t="n">
        <v>303</v>
      </c>
      <c r="C625" s="20" t="n">
        <f aca="false">$H$6</f>
        <v>3.29212628660779</v>
      </c>
      <c r="D625" s="0" t="n">
        <f aca="true">C625+$D$6*($H$5-C625)*$H$7+$D$9*($H$7^0.5)*(NORMINV(RAND(),0,1))</f>
        <v>3.28180565200523</v>
      </c>
      <c r="E625" s="0" t="n">
        <f aca="true">D625+$D$6*($H$5-D625)*$H$7+$D$9*($H$7^0.5)*(NORMINV(RAND(),0,1))</f>
        <v>3.23218876164292</v>
      </c>
      <c r="F625" s="0" t="n">
        <f aca="true">E625+$D$6*($H$5-E625)*$H$7+$D$9*($H$7^0.5)*(NORMINV(RAND(),0,1))</f>
        <v>3.12199682715363</v>
      </c>
      <c r="G625" s="0" t="n">
        <f aca="true">F625+$D$6*($H$5-F625)*$H$7+$D$9*($H$7^0.5)*(NORMINV(RAND(),0,1))</f>
        <v>3.11740141060585</v>
      </c>
      <c r="H625" s="0" t="n">
        <f aca="true">G625+$D$6*($H$5-G625)*$H$7+$D$9*($H$7^0.5)*(NORMINV(RAND(),0,1))</f>
        <v>3.11285768497852</v>
      </c>
      <c r="I625" s="0" t="n">
        <f aca="true">H625+$D$6*($H$5-H625)*$H$7+$D$9*($H$7^0.5)*(NORMINV(RAND(),0,1))</f>
        <v>3.05784465915149</v>
      </c>
      <c r="J625" s="0" t="n">
        <f aca="true">I625+$D$6*($H$5-I625)*$H$7+$D$9*($H$7^0.5)*(NORMINV(RAND(),0,1))</f>
        <v>2.88193595814649</v>
      </c>
      <c r="K625" s="0" t="n">
        <f aca="true">J625+$D$6*($H$5-J625)*$H$7+$D$9*($H$7^0.5)*(NORMINV(RAND(),0,1))</f>
        <v>2.76045426902142</v>
      </c>
      <c r="L625" s="0" t="n">
        <f aca="true">K625+$D$6*($H$5-K625)*$H$7+$D$9*($H$7^0.5)*(NORMINV(RAND(),0,1))</f>
        <v>2.53660706227576</v>
      </c>
      <c r="M625" s="0" t="n">
        <f aca="true">L625+$D$6*($H$5-L625)*$H$7+$D$9*($H$7^0.5)*(NORMINV(RAND(),0,1))</f>
        <v>2.48998600033782</v>
      </c>
      <c r="N625" s="0" t="n">
        <f aca="false">EXP(M625)</f>
        <v>12.0611072678355</v>
      </c>
      <c r="O625" s="0" t="n">
        <f aca="false">EXP(($H$9*LN(N625))+(1-$H$9)*$H$5+(($D$9^2)/(4*$D$6))*(1-$H$9^2))</f>
        <v>13.1742543711894</v>
      </c>
      <c r="P625" s="32" t="n">
        <f aca="false">(MAX(O625-$D$5,0))*$H$8</f>
        <v>0</v>
      </c>
    </row>
    <row r="626" customFormat="false" ht="12.75" hidden="false" customHeight="false" outlineLevel="0" collapsed="false">
      <c r="C626" s="20" t="n">
        <f aca="false">$H$6</f>
        <v>3.29212628660779</v>
      </c>
      <c r="D626" s="0" t="n">
        <f aca="false">C626+$D$6*($H$5-C626)*$H$7+(C625+$D$6*($H$5-C625)*$H$7-D625)</f>
        <v>3.27834736048247</v>
      </c>
      <c r="E626" s="0" t="n">
        <f aca="false">D626+$D$6*($H$5-D626)*$H$7+(D625+$D$6*($H$5-D625)*$H$7-E625)</f>
        <v>3.30443343975007</v>
      </c>
      <c r="F626" s="0" t="n">
        <f aca="false">E626+$D$6*($H$5-E626)*$H$7+(E625+$D$6*($H$5-E625)*$H$7-F625)</f>
        <v>3.39164989028648</v>
      </c>
      <c r="G626" s="0" t="n">
        <f aca="false">F626+$D$6*($H$5-F626)*$H$7+(F625+$D$6*($H$5-F625)*$H$7-G625)</f>
        <v>3.37381204430267</v>
      </c>
      <c r="H626" s="0" t="n">
        <f aca="false">G626+$D$6*($H$5-G626)*$H$7+(G625+$D$6*($H$5-G625)*$H$7-H625)</f>
        <v>3.35645193239417</v>
      </c>
      <c r="I626" s="0" t="n">
        <f aca="false">H626+$D$6*($H$5-H626)*$H$7+(H625+$D$6*($H$5-H625)*$H$7-I625)</f>
        <v>3.3900780512512</v>
      </c>
      <c r="J626" s="0" t="n">
        <f aca="false">I626+$D$6*($H$5-I626)*$H$7+(I625+$D$6*($H$5-I625)*$H$7-J625)</f>
        <v>3.54510457629069</v>
      </c>
      <c r="K626" s="0" t="n">
        <f aca="false">J626+$D$6*($H$5-J626)*$H$7+(J625+$D$6*($H$5-J625)*$H$7-K625)</f>
        <v>3.64619690880305</v>
      </c>
      <c r="L626" s="0" t="n">
        <f aca="false">K626+$D$6*($H$5-K626)*$H$7+(K625+$D$6*($H$5-K625)*$H$7-L625)</f>
        <v>3.85013594775205</v>
      </c>
      <c r="M626" s="0" t="n">
        <f aca="false">L626+$D$6*($H$5-L626)*$H$7+(L625+$D$6*($H$5-L625)*$H$7-M625)</f>
        <v>3.87731867465333</v>
      </c>
      <c r="N626" s="0" t="n">
        <f aca="false">EXP(M626)</f>
        <v>48.2945479136871</v>
      </c>
      <c r="O626" s="0" t="n">
        <f aca="false">EXP(($H$9*LN(N626))+(1-$H$9)*$H$5+(($D$9^2)/(4*$D$6))*(1-$H$9^2))</f>
        <v>39.407377032246</v>
      </c>
      <c r="P626" s="32" t="n">
        <f aca="false">(MAX(O626-$D$5,0))*$H$8</f>
        <v>15.4169339270495</v>
      </c>
      <c r="Q626" s="32" t="n">
        <f aca="false">AVERAGE(P625:P626)</f>
        <v>7.70846696352473</v>
      </c>
    </row>
    <row r="627" customFormat="false" ht="12.75" hidden="false" customHeight="false" outlineLevel="0" collapsed="false">
      <c r="A627" s="0" t="n">
        <v>304</v>
      </c>
      <c r="C627" s="20" t="n">
        <f aca="false">$H$6</f>
        <v>3.29212628660779</v>
      </c>
      <c r="D627" s="0" t="n">
        <f aca="true">C627+$D$6*($H$5-C627)*$H$7+$D$9*($H$7^0.5)*(NORMINV(RAND(),0,1))</f>
        <v>3.28246625807229</v>
      </c>
      <c r="E627" s="0" t="n">
        <f aca="true">D627+$D$6*($H$5-D627)*$H$7+$D$9*($H$7^0.5)*(NORMINV(RAND(),0,1))</f>
        <v>3.09148244132798</v>
      </c>
      <c r="F627" s="0" t="n">
        <f aca="true">E627+$D$6*($H$5-E627)*$H$7+$D$9*($H$7^0.5)*(NORMINV(RAND(),0,1))</f>
        <v>3.08597720138971</v>
      </c>
      <c r="G627" s="0" t="n">
        <f aca="true">F627+$D$6*($H$5-F627)*$H$7+$D$9*($H$7^0.5)*(NORMINV(RAND(),0,1))</f>
        <v>3.12594841887742</v>
      </c>
      <c r="H627" s="0" t="n">
        <f aca="true">G627+$D$6*($H$5-G627)*$H$7+$D$9*($H$7^0.5)*(NORMINV(RAND(),0,1))</f>
        <v>3.06426316493236</v>
      </c>
      <c r="I627" s="0" t="n">
        <f aca="true">H627+$D$6*($H$5-H627)*$H$7+$D$9*($H$7^0.5)*(NORMINV(RAND(),0,1))</f>
        <v>3.21030759395068</v>
      </c>
      <c r="J627" s="0" t="n">
        <f aca="true">I627+$D$6*($H$5-I627)*$H$7+$D$9*($H$7^0.5)*(NORMINV(RAND(),0,1))</f>
        <v>3.20188753029996</v>
      </c>
      <c r="K627" s="0" t="n">
        <f aca="true">J627+$D$6*($H$5-J627)*$H$7+$D$9*($H$7^0.5)*(NORMINV(RAND(),0,1))</f>
        <v>3.09940922670802</v>
      </c>
      <c r="L627" s="0" t="n">
        <f aca="true">K627+$D$6*($H$5-K627)*$H$7+$D$9*($H$7^0.5)*(NORMINV(RAND(),0,1))</f>
        <v>3.0469176554697</v>
      </c>
      <c r="M627" s="0" t="n">
        <f aca="true">L627+$D$6*($H$5-L627)*$H$7+$D$9*($H$7^0.5)*(NORMINV(RAND(),0,1))</f>
        <v>2.99190415925182</v>
      </c>
      <c r="N627" s="0" t="n">
        <f aca="false">EXP(M627)</f>
        <v>19.92358407173</v>
      </c>
      <c r="O627" s="0" t="n">
        <f aca="false">EXP(($H$9*LN(N627))+(1-$H$9)*$H$5+(($D$9^2)/(4*$D$6))*(1-$H$9^2))</f>
        <v>19.5831550486305</v>
      </c>
      <c r="P627" s="32" t="n">
        <f aca="false">(MAX(O627-$D$5,0))*$H$8</f>
        <v>0</v>
      </c>
    </row>
    <row r="628" customFormat="false" ht="12.75" hidden="false" customHeight="false" outlineLevel="0" collapsed="false">
      <c r="C628" s="20" t="n">
        <f aca="false">$H$6</f>
        <v>3.29212628660779</v>
      </c>
      <c r="D628" s="0" t="n">
        <f aca="false">C628+$D$6*($H$5-C628)*$H$7+(C627+$D$6*($H$5-C627)*$H$7-D627)</f>
        <v>3.27768675441541</v>
      </c>
      <c r="E628" s="0" t="n">
        <f aca="false">D628+$D$6*($H$5-D628)*$H$7+(D627+$D$6*($H$5-D627)*$H$7-E627)</f>
        <v>3.44513976006501</v>
      </c>
      <c r="F628" s="0" t="n">
        <f aca="false">E628+$D$6*($H$5-E628)*$H$7+(E627+$D$6*($H$5-E627)*$H$7-F627)</f>
        <v>3.4276695160504</v>
      </c>
      <c r="G628" s="0" t="n">
        <f aca="false">F628+$D$6*($H$5-F628)*$H$7+(F627+$D$6*($H$5-F627)*$H$7-G627)</f>
        <v>3.36526503603111</v>
      </c>
      <c r="H628" s="0" t="n">
        <f aca="false">G628+$D$6*($H$5-G628)*$H$7+(G627+$D$6*($H$5-G627)*$H$7-H627)</f>
        <v>3.40504645244033</v>
      </c>
      <c r="I628" s="0" t="n">
        <f aca="false">H628+$D$6*($H$5-H628)*$H$7+(H627+$D$6*($H$5-H627)*$H$7-I627)</f>
        <v>3.23761511645202</v>
      </c>
      <c r="J628" s="0" t="n">
        <f aca="false">I628+$D$6*($H$5-I628)*$H$7+(I627+$D$6*($H$5-I627)*$H$7-J627)</f>
        <v>3.22515300413723</v>
      </c>
      <c r="K628" s="0" t="n">
        <f aca="false">J628+$D$6*($H$5-J628)*$H$7+(J627+$D$6*($H$5-J627)*$H$7-K627)</f>
        <v>3.30724195111645</v>
      </c>
      <c r="L628" s="0" t="n">
        <f aca="false">K628+$D$6*($H$5-K628)*$H$7+(K627+$D$6*($H$5-K627)*$H$7-L627)</f>
        <v>3.33982535455811</v>
      </c>
      <c r="M628" s="0" t="n">
        <f aca="false">L628+$D$6*($H$5-L628)*$H$7+(L627+$D$6*($H$5-L627)*$H$7-M627)</f>
        <v>3.37540051573934</v>
      </c>
      <c r="N628" s="0" t="n">
        <f aca="false">EXP(M628)</f>
        <v>29.2359909111486</v>
      </c>
      <c r="O628" s="0" t="n">
        <f aca="false">EXP(($H$9*LN(N628))+(1-$H$9)*$H$5+(($D$9^2)/(4*$D$6))*(1-$H$9^2))</f>
        <v>26.5106826675757</v>
      </c>
      <c r="P628" s="32" t="n">
        <f aca="false">(MAX(O628-$D$5,0))*$H$8</f>
        <v>3.14921876858254</v>
      </c>
      <c r="Q628" s="32" t="n">
        <f aca="false">AVERAGE(P627:P628)</f>
        <v>1.57460938429127</v>
      </c>
    </row>
    <row r="629" customFormat="false" ht="12.75" hidden="false" customHeight="false" outlineLevel="0" collapsed="false">
      <c r="A629" s="0" t="n">
        <v>305</v>
      </c>
      <c r="C629" s="20" t="n">
        <f aca="false">$H$6</f>
        <v>3.29212628660779</v>
      </c>
      <c r="D629" s="0" t="n">
        <f aca="true">C629+$D$6*($H$5-C629)*$H$7+$D$9*($H$7^0.5)*(NORMINV(RAND(),0,1))</f>
        <v>3.38716668967123</v>
      </c>
      <c r="E629" s="0" t="n">
        <f aca="true">D629+$D$6*($H$5-D629)*$H$7+$D$9*($H$7^0.5)*(NORMINV(RAND(),0,1))</f>
        <v>3.42634796416362</v>
      </c>
      <c r="F629" s="0" t="n">
        <f aca="true">E629+$D$6*($H$5-E629)*$H$7+$D$9*($H$7^0.5)*(NORMINV(RAND(),0,1))</f>
        <v>3.36526381979779</v>
      </c>
      <c r="G629" s="0" t="n">
        <f aca="true">F629+$D$6*($H$5-F629)*$H$7+$D$9*($H$7^0.5)*(NORMINV(RAND(),0,1))</f>
        <v>3.2341178054807</v>
      </c>
      <c r="H629" s="0" t="n">
        <f aca="true">G629+$D$6*($H$5-G629)*$H$7+$D$9*($H$7^0.5)*(NORMINV(RAND(),0,1))</f>
        <v>3.15818555372021</v>
      </c>
      <c r="I629" s="0" t="n">
        <f aca="true">H629+$D$6*($H$5-H629)*$H$7+$D$9*($H$7^0.5)*(NORMINV(RAND(),0,1))</f>
        <v>3.16333624433348</v>
      </c>
      <c r="J629" s="0" t="n">
        <f aca="true">I629+$D$6*($H$5-I629)*$H$7+$D$9*($H$7^0.5)*(NORMINV(RAND(),0,1))</f>
        <v>3.09031107146571</v>
      </c>
      <c r="K629" s="0" t="n">
        <f aca="true">J629+$D$6*($H$5-J629)*$H$7+$D$9*($H$7^0.5)*(NORMINV(RAND(),0,1))</f>
        <v>3.13212628253785</v>
      </c>
      <c r="L629" s="0" t="n">
        <f aca="true">K629+$D$6*($H$5-K629)*$H$7+$D$9*($H$7^0.5)*(NORMINV(RAND(),0,1))</f>
        <v>3.10266819452782</v>
      </c>
      <c r="M629" s="0" t="n">
        <f aca="true">L629+$D$6*($H$5-L629)*$H$7+$D$9*($H$7^0.5)*(NORMINV(RAND(),0,1))</f>
        <v>3.11774075234761</v>
      </c>
      <c r="N629" s="0" t="n">
        <f aca="false">EXP(M629)</f>
        <v>22.595273615456</v>
      </c>
      <c r="O629" s="0" t="n">
        <f aca="false">EXP(($H$9*LN(N629))+(1-$H$9)*$H$5+(($D$9^2)/(4*$D$6))*(1-$H$9^2))</f>
        <v>21.6293906860886</v>
      </c>
      <c r="P629" s="32" t="n">
        <f aca="false">(MAX(O629-$D$5,0))*$H$8</f>
        <v>0</v>
      </c>
    </row>
    <row r="630" customFormat="false" ht="12.75" hidden="false" customHeight="false" outlineLevel="0" collapsed="false">
      <c r="C630" s="20" t="n">
        <f aca="false">$H$6</f>
        <v>3.29212628660779</v>
      </c>
      <c r="D630" s="0" t="n">
        <f aca="false">C630+$D$6*($H$5-C630)*$H$7+(C629+$D$6*($H$5-C629)*$H$7-D629)</f>
        <v>3.17298632281647</v>
      </c>
      <c r="E630" s="0" t="n">
        <f aca="false">D630+$D$6*($H$5-D630)*$H$7+(D629+$D$6*($H$5-D629)*$H$7-E629)</f>
        <v>3.11027423722936</v>
      </c>
      <c r="F630" s="0" t="n">
        <f aca="false">E630+$D$6*($H$5-E630)*$H$7+(E629+$D$6*($H$5-E629)*$H$7-F629)</f>
        <v>3.14838289764233</v>
      </c>
      <c r="G630" s="0" t="n">
        <f aca="false">F630+$D$6*($H$5-F630)*$H$7+(F629+$D$6*($H$5-F629)*$H$7-G629)</f>
        <v>3.25709564942783</v>
      </c>
      <c r="H630" s="0" t="n">
        <f aca="false">G630+$D$6*($H$5-G630)*$H$7+(G629+$D$6*($H$5-G629)*$H$7-H629)</f>
        <v>3.31112406365247</v>
      </c>
      <c r="I630" s="0" t="n">
        <f aca="false">H630+$D$6*($H$5-H630)*$H$7+(H629+$D$6*($H$5-H629)*$H$7-I629)</f>
        <v>3.28458646606921</v>
      </c>
      <c r="J630" s="0" t="n">
        <f aca="false">I630+$D$6*($H$5-I630)*$H$7+(I629+$D$6*($H$5-I629)*$H$7-J629)</f>
        <v>3.33672946297148</v>
      </c>
      <c r="K630" s="0" t="n">
        <f aca="false">J630+$D$6*($H$5-J630)*$H$7+(J629+$D$6*($H$5-J629)*$H$7-K629)</f>
        <v>3.27452489528662</v>
      </c>
      <c r="L630" s="0" t="n">
        <f aca="false">K630+$D$6*($H$5-K630)*$H$7+(K629+$D$6*($H$5-K629)*$H$7-L629)</f>
        <v>3.2840748155</v>
      </c>
      <c r="M630" s="0" t="n">
        <f aca="false">L630+$D$6*($H$5-L630)*$H$7+(L629+$D$6*($H$5-L629)*$H$7-M629)</f>
        <v>3.24956392264354</v>
      </c>
      <c r="N630" s="0" t="n">
        <f aca="false">EXP(M630)</f>
        <v>25.7790957857736</v>
      </c>
      <c r="O630" s="0" t="n">
        <f aca="false">EXP(($H$9*LN(N630))+(1-$H$9)*$H$5+(($D$9^2)/(4*$D$6))*(1-$H$9^2))</f>
        <v>24.0026553063322</v>
      </c>
      <c r="P630" s="32" t="n">
        <f aca="false">(MAX(O630-$D$5,0))*$H$8</f>
        <v>0.763509345114865</v>
      </c>
      <c r="Q630" s="32" t="n">
        <f aca="false">AVERAGE(P629:P630)</f>
        <v>0.381754672557433</v>
      </c>
    </row>
    <row r="631" customFormat="false" ht="12.75" hidden="false" customHeight="false" outlineLevel="0" collapsed="false">
      <c r="A631" s="0" t="n">
        <v>306</v>
      </c>
      <c r="C631" s="20" t="n">
        <f aca="false">$H$6</f>
        <v>3.29212628660779</v>
      </c>
      <c r="D631" s="0" t="n">
        <f aca="true">C631+$D$6*($H$5-C631)*$H$7+$D$9*($H$7^0.5)*(NORMINV(RAND(),0,1))</f>
        <v>3.22038192989486</v>
      </c>
      <c r="E631" s="0" t="n">
        <f aca="true">D631+$D$6*($H$5-D631)*$H$7+$D$9*($H$7^0.5)*(NORMINV(RAND(),0,1))</f>
        <v>3.10675867674294</v>
      </c>
      <c r="F631" s="0" t="n">
        <f aca="true">E631+$D$6*($H$5-E631)*$H$7+$D$9*($H$7^0.5)*(NORMINV(RAND(),0,1))</f>
        <v>3.11501031012308</v>
      </c>
      <c r="G631" s="0" t="n">
        <f aca="true">F631+$D$6*($H$5-F631)*$H$7+$D$9*($H$7^0.5)*(NORMINV(RAND(),0,1))</f>
        <v>3.1511511666805</v>
      </c>
      <c r="H631" s="0" t="n">
        <f aca="true">G631+$D$6*($H$5-G631)*$H$7+$D$9*($H$7^0.5)*(NORMINV(RAND(),0,1))</f>
        <v>3.10880320952942</v>
      </c>
      <c r="I631" s="0" t="n">
        <f aca="true">H631+$D$6*($H$5-H631)*$H$7+$D$9*($H$7^0.5)*(NORMINV(RAND(),0,1))</f>
        <v>3.00108451711152</v>
      </c>
      <c r="J631" s="0" t="n">
        <f aca="true">I631+$D$6*($H$5-I631)*$H$7+$D$9*($H$7^0.5)*(NORMINV(RAND(),0,1))</f>
        <v>3.08685065302136</v>
      </c>
      <c r="K631" s="0" t="n">
        <f aca="true">J631+$D$6*($H$5-J631)*$H$7+$D$9*($H$7^0.5)*(NORMINV(RAND(),0,1))</f>
        <v>3.13344439683697</v>
      </c>
      <c r="L631" s="0" t="n">
        <f aca="true">K631+$D$6*($H$5-K631)*$H$7+$D$9*($H$7^0.5)*(NORMINV(RAND(),0,1))</f>
        <v>3.1002174071624</v>
      </c>
      <c r="M631" s="0" t="n">
        <f aca="true">L631+$D$6*($H$5-L631)*$H$7+$D$9*($H$7^0.5)*(NORMINV(RAND(),0,1))</f>
        <v>3.03406495248994</v>
      </c>
      <c r="N631" s="0" t="n">
        <f aca="false">EXP(M631)</f>
        <v>20.7815370873419</v>
      </c>
      <c r="O631" s="0" t="n">
        <f aca="false">EXP(($H$9*LN(N631))+(1-$H$9)*$H$5+(($D$9^2)/(4*$D$6))*(1-$H$9^2))</f>
        <v>20.2462084728312</v>
      </c>
      <c r="P631" s="32" t="n">
        <f aca="false">(MAX(O631-$D$5,0))*$H$8</f>
        <v>0</v>
      </c>
    </row>
    <row r="632" customFormat="false" ht="12.75" hidden="false" customHeight="false" outlineLevel="0" collapsed="false">
      <c r="C632" s="20" t="n">
        <f aca="false">$H$6</f>
        <v>3.29212628660779</v>
      </c>
      <c r="D632" s="0" t="n">
        <f aca="false">C632+$D$6*($H$5-C632)*$H$7+(C631+$D$6*($H$5-C631)*$H$7-D631)</f>
        <v>3.33977108259284</v>
      </c>
      <c r="E632" s="0" t="n">
        <f aca="false">D632+$D$6*($H$5-D632)*$H$7+(D631+$D$6*($H$5-D631)*$H$7-E631)</f>
        <v>3.42986352465005</v>
      </c>
      <c r="F632" s="0" t="n">
        <f aca="false">E632+$D$6*($H$5-E632)*$H$7+(E631+$D$6*($H$5-E631)*$H$7-F631)</f>
        <v>3.39863640731704</v>
      </c>
      <c r="G632" s="0" t="n">
        <f aca="false">F632+$D$6*($H$5-F632)*$H$7+(F631+$D$6*($H$5-F631)*$H$7-G631)</f>
        <v>3.34006228822803</v>
      </c>
      <c r="H632" s="0" t="n">
        <f aca="false">G632+$D$6*($H$5-G632)*$H$7+(G631+$D$6*($H$5-G631)*$H$7-H631)</f>
        <v>3.36050640784327</v>
      </c>
      <c r="I632" s="0" t="n">
        <f aca="false">H632+$D$6*($H$5-H632)*$H$7+(H631+$D$6*($H$5-H631)*$H$7-I631)</f>
        <v>3.44683819329118</v>
      </c>
      <c r="J632" s="0" t="n">
        <f aca="false">I632+$D$6*($H$5-I632)*$H$7+(I631+$D$6*($H$5-I631)*$H$7-J631)</f>
        <v>3.34018988141583</v>
      </c>
      <c r="K632" s="0" t="n">
        <f aca="false">J632+$D$6*($H$5-J632)*$H$7+(J631+$D$6*($H$5-J631)*$H$7-K631)</f>
        <v>3.2732067809875</v>
      </c>
      <c r="L632" s="0" t="n">
        <f aca="false">K632+$D$6*($H$5-K632)*$H$7+(K631+$D$6*($H$5-K631)*$H$7-L631)</f>
        <v>3.28652560286541</v>
      </c>
      <c r="M632" s="0" t="n">
        <f aca="false">L632+$D$6*($H$5-L632)*$H$7+(L631+$D$6*($H$5-L631)*$H$7-M631)</f>
        <v>3.33323972250121</v>
      </c>
      <c r="N632" s="0" t="n">
        <f aca="false">EXP(M632)</f>
        <v>28.0290009536107</v>
      </c>
      <c r="O632" s="0" t="n">
        <f aca="false">EXP(($H$9*LN(N632))+(1-$H$9)*$H$5+(($D$9^2)/(4*$D$6))*(1-$H$9^2))</f>
        <v>25.6424707777188</v>
      </c>
      <c r="P632" s="32" t="n">
        <f aca="false">(MAX(O632-$D$5,0))*$H$8</f>
        <v>2.3233500722493</v>
      </c>
      <c r="Q632" s="32" t="n">
        <f aca="false">AVERAGE(P631:P632)</f>
        <v>1.16167503612465</v>
      </c>
    </row>
    <row r="633" customFormat="false" ht="12.75" hidden="false" customHeight="false" outlineLevel="0" collapsed="false">
      <c r="A633" s="0" t="n">
        <v>307</v>
      </c>
      <c r="C633" s="20" t="n">
        <f aca="false">$H$6</f>
        <v>3.29212628660779</v>
      </c>
      <c r="D633" s="0" t="n">
        <f aca="true">C633+$D$6*($H$5-C633)*$H$7+$D$9*($H$7^0.5)*(NORMINV(RAND(),0,1))</f>
        <v>3.37910765310275</v>
      </c>
      <c r="E633" s="0" t="n">
        <f aca="true">D633+$D$6*($H$5-D633)*$H$7+$D$9*($H$7^0.5)*(NORMINV(RAND(),0,1))</f>
        <v>3.47156342458571</v>
      </c>
      <c r="F633" s="0" t="n">
        <f aca="true">E633+$D$6*($H$5-E633)*$H$7+$D$9*($H$7^0.5)*(NORMINV(RAND(),0,1))</f>
        <v>3.47580369197791</v>
      </c>
      <c r="G633" s="0" t="n">
        <f aca="true">F633+$D$6*($H$5-F633)*$H$7+$D$9*($H$7^0.5)*(NORMINV(RAND(),0,1))</f>
        <v>3.61045482760263</v>
      </c>
      <c r="H633" s="0" t="n">
        <f aca="true">G633+$D$6*($H$5-G633)*$H$7+$D$9*($H$7^0.5)*(NORMINV(RAND(),0,1))</f>
        <v>3.63887437520035</v>
      </c>
      <c r="I633" s="0" t="n">
        <f aca="true">H633+$D$6*($H$5-H633)*$H$7+$D$9*($H$7^0.5)*(NORMINV(RAND(),0,1))</f>
        <v>3.57346613067266</v>
      </c>
      <c r="J633" s="0" t="n">
        <f aca="true">I633+$D$6*($H$5-I633)*$H$7+$D$9*($H$7^0.5)*(NORMINV(RAND(),0,1))</f>
        <v>3.45407606693416</v>
      </c>
      <c r="K633" s="0" t="n">
        <f aca="true">J633+$D$6*($H$5-J633)*$H$7+$D$9*($H$7^0.5)*(NORMINV(RAND(),0,1))</f>
        <v>3.41241713887318</v>
      </c>
      <c r="L633" s="0" t="n">
        <f aca="true">K633+$D$6*($H$5-K633)*$H$7+$D$9*($H$7^0.5)*(NORMINV(RAND(),0,1))</f>
        <v>3.25188562904035</v>
      </c>
      <c r="M633" s="0" t="n">
        <f aca="true">L633+$D$6*($H$5-L633)*$H$7+$D$9*($H$7^0.5)*(NORMINV(RAND(),0,1))</f>
        <v>3.13111574380581</v>
      </c>
      <c r="N633" s="0" t="n">
        <f aca="false">EXP(M633)</f>
        <v>22.8995152864546</v>
      </c>
      <c r="O633" s="0" t="n">
        <f aca="false">EXP(($H$9*LN(N633))+(1-$H$9)*$H$5+(($D$9^2)/(4*$D$6))*(1-$H$9^2))</f>
        <v>21.8590796420004</v>
      </c>
      <c r="P633" s="32" t="n">
        <f aca="false">(MAX(O633-$D$5,0))*$H$8</f>
        <v>0</v>
      </c>
    </row>
    <row r="634" customFormat="false" ht="12.75" hidden="false" customHeight="false" outlineLevel="0" collapsed="false">
      <c r="C634" s="20" t="n">
        <f aca="false">$H$6</f>
        <v>3.29212628660779</v>
      </c>
      <c r="D634" s="0" t="n">
        <f aca="false">C634+$D$6*($H$5-C634)*$H$7+(C633+$D$6*($H$5-C633)*$H$7-D633)</f>
        <v>3.18104535938495</v>
      </c>
      <c r="E634" s="0" t="n">
        <f aca="false">D634+$D$6*($H$5-D634)*$H$7+(D633+$D$6*($H$5-D633)*$H$7-E633)</f>
        <v>3.06505877680728</v>
      </c>
      <c r="F634" s="0" t="n">
        <f aca="false">E634+$D$6*($H$5-E634)*$H$7+(E633+$D$6*($H$5-E633)*$H$7-F633)</f>
        <v>3.03784302546221</v>
      </c>
      <c r="G634" s="0" t="n">
        <f aca="false">F634+$D$6*($H$5-F634)*$H$7+(F633+$D$6*($H$5-F633)*$H$7-G633)</f>
        <v>2.8807586273059</v>
      </c>
      <c r="H634" s="0" t="n">
        <f aca="false">G634+$D$6*($H$5-G634)*$H$7+(G633+$D$6*($H$5-G633)*$H$7-H633)</f>
        <v>2.83043524217233</v>
      </c>
      <c r="I634" s="0" t="n">
        <f aca="false">H634+$D$6*($H$5-H634)*$H$7+(H633+$D$6*($H$5-H633)*$H$7-I633)</f>
        <v>2.87445657973003</v>
      </c>
      <c r="J634" s="0" t="n">
        <f aca="false">I634+$D$6*($H$5-I634)*$H$7+(I633+$D$6*($H$5-I633)*$H$7-J633)</f>
        <v>2.97296446750303</v>
      </c>
      <c r="K634" s="0" t="n">
        <f aca="false">J634+$D$6*($H$5-J634)*$H$7+(J633+$D$6*($H$5-J633)*$H$7-K633)</f>
        <v>2.99423403895129</v>
      </c>
      <c r="L634" s="0" t="n">
        <f aca="false">K634+$D$6*($H$5-K634)*$H$7+(K633+$D$6*($H$5-K633)*$H$7-L633)</f>
        <v>3.13485738098746</v>
      </c>
      <c r="M634" s="0" t="n">
        <f aca="false">L634+$D$6*($H$5-L634)*$H$7+(L633+$D$6*($H$5-L633)*$H$7-M633)</f>
        <v>3.23618893118534</v>
      </c>
      <c r="N634" s="0" t="n">
        <f aca="false">EXP(M634)</f>
        <v>25.4365961703631</v>
      </c>
      <c r="O634" s="0" t="n">
        <f aca="false">EXP(($H$9*LN(N634))+(1-$H$9)*$H$5+(($D$9^2)/(4*$D$6))*(1-$H$9^2))</f>
        <v>23.7504422705267</v>
      </c>
      <c r="P634" s="32" t="n">
        <f aca="false">(MAX(O634-$D$5,0))*$H$8</f>
        <v>0.523596884213998</v>
      </c>
      <c r="Q634" s="32" t="n">
        <f aca="false">AVERAGE(P633:P634)</f>
        <v>0.261798442106999</v>
      </c>
    </row>
    <row r="635" customFormat="false" ht="12.75" hidden="false" customHeight="false" outlineLevel="0" collapsed="false">
      <c r="A635" s="0" t="n">
        <v>308</v>
      </c>
      <c r="C635" s="20" t="n">
        <f aca="false">$H$6</f>
        <v>3.29212628660779</v>
      </c>
      <c r="D635" s="0" t="n">
        <f aca="true">C635+$D$6*($H$5-C635)*$H$7+$D$9*($H$7^0.5)*(NORMINV(RAND(),0,1))</f>
        <v>3.38770761274011</v>
      </c>
      <c r="E635" s="0" t="n">
        <f aca="true">D635+$D$6*($H$5-D635)*$H$7+$D$9*($H$7^0.5)*(NORMINV(RAND(),0,1))</f>
        <v>3.39032063224902</v>
      </c>
      <c r="F635" s="0" t="n">
        <f aca="true">E635+$D$6*($H$5-E635)*$H$7+$D$9*($H$7^0.5)*(NORMINV(RAND(),0,1))</f>
        <v>3.3546490595786</v>
      </c>
      <c r="G635" s="0" t="n">
        <f aca="true">F635+$D$6*($H$5-F635)*$H$7+$D$9*($H$7^0.5)*(NORMINV(RAND(),0,1))</f>
        <v>3.39685320871326</v>
      </c>
      <c r="H635" s="0" t="n">
        <f aca="true">G635+$D$6*($H$5-G635)*$H$7+$D$9*($H$7^0.5)*(NORMINV(RAND(),0,1))</f>
        <v>3.40508424177131</v>
      </c>
      <c r="I635" s="0" t="n">
        <f aca="true">H635+$D$6*($H$5-H635)*$H$7+$D$9*($H$7^0.5)*(NORMINV(RAND(),0,1))</f>
        <v>3.44340696965563</v>
      </c>
      <c r="J635" s="0" t="n">
        <f aca="true">I635+$D$6*($H$5-I635)*$H$7+$D$9*($H$7^0.5)*(NORMINV(RAND(),0,1))</f>
        <v>3.37183546374048</v>
      </c>
      <c r="K635" s="0" t="n">
        <f aca="true">J635+$D$6*($H$5-J635)*$H$7+$D$9*($H$7^0.5)*(NORMINV(RAND(),0,1))</f>
        <v>3.42179498664057</v>
      </c>
      <c r="L635" s="0" t="n">
        <f aca="true">K635+$D$6*($H$5-K635)*$H$7+$D$9*($H$7^0.5)*(NORMINV(RAND(),0,1))</f>
        <v>3.5033886963817</v>
      </c>
      <c r="M635" s="0" t="n">
        <f aca="true">L635+$D$6*($H$5-L635)*$H$7+$D$9*($H$7^0.5)*(NORMINV(RAND(),0,1))</f>
        <v>3.63681543433827</v>
      </c>
      <c r="N635" s="0" t="n">
        <f aca="false">EXP(M635)</f>
        <v>37.9707237186876</v>
      </c>
      <c r="O635" s="0" t="n">
        <f aca="false">EXP(($H$9*LN(N635))+(1-$H$9)*$H$5+(($D$9^2)/(4*$D$6))*(1-$H$9^2))</f>
        <v>32.5900889392147</v>
      </c>
      <c r="P635" s="32" t="n">
        <f aca="false">(MAX(O635-$D$5,0))*$H$8</f>
        <v>8.93212889765972</v>
      </c>
    </row>
    <row r="636" customFormat="false" ht="12.75" hidden="false" customHeight="false" outlineLevel="0" collapsed="false">
      <c r="C636" s="20" t="n">
        <f aca="false">$H$6</f>
        <v>3.29212628660779</v>
      </c>
      <c r="D636" s="0" t="n">
        <f aca="false">C636+$D$6*($H$5-C636)*$H$7+(C635+$D$6*($H$5-C635)*$H$7-D635)</f>
        <v>3.17244539974759</v>
      </c>
      <c r="E636" s="0" t="n">
        <f aca="false">D636+$D$6*($H$5-D636)*$H$7+(D635+$D$6*($H$5-D635)*$H$7-E635)</f>
        <v>3.14630156914397</v>
      </c>
      <c r="F636" s="0" t="n">
        <f aca="false">E636+$D$6*($H$5-E636)*$H$7+(E635+$D$6*($H$5-E635)*$H$7-F635)</f>
        <v>3.15899765786152</v>
      </c>
      <c r="G636" s="0" t="n">
        <f aca="false">F636+$D$6*($H$5-F636)*$H$7+(F635+$D$6*($H$5-F635)*$H$7-G635)</f>
        <v>3.09436024619526</v>
      </c>
      <c r="H636" s="0" t="n">
        <f aca="false">G636+$D$6*($H$5-G636)*$H$7+(G635+$D$6*($H$5-G635)*$H$7-H635)</f>
        <v>3.06422537560138</v>
      </c>
      <c r="I636" s="0" t="n">
        <f aca="false">H636+$D$6*($H$5-H636)*$H$7+(H635+$D$6*($H$5-H635)*$H$7-I635)</f>
        <v>3.00451574074706</v>
      </c>
      <c r="J636" s="0" t="n">
        <f aca="false">I636+$D$6*($H$5-I636)*$H$7+(I635+$D$6*($H$5-I635)*$H$7-J635)</f>
        <v>3.05520507069671</v>
      </c>
      <c r="K636" s="0" t="n">
        <f aca="false">J636+$D$6*($H$5-J636)*$H$7+(J635+$D$6*($H$5-J635)*$H$7-K635)</f>
        <v>2.9848561911839</v>
      </c>
      <c r="L636" s="0" t="n">
        <f aca="false">K636+$D$6*($H$5-K636)*$H$7+(K635+$D$6*($H$5-K635)*$H$7-L635)</f>
        <v>2.88335431364611</v>
      </c>
      <c r="M636" s="0" t="n">
        <f aca="false">L636+$D$6*($H$5-L636)*$H$7+(L635+$D$6*($H$5-L635)*$H$7-M635)</f>
        <v>2.73048924065288</v>
      </c>
      <c r="N636" s="0" t="n">
        <f aca="false">EXP(M636)</f>
        <v>15.3403903268751</v>
      </c>
      <c r="O636" s="0" t="n">
        <f aca="false">EXP(($H$9*LN(N636))+(1-$H$9)*$H$5+(($D$9^2)/(4*$D$6))*(1-$H$9^2))</f>
        <v>15.930082611695</v>
      </c>
      <c r="P636" s="32" t="n">
        <f aca="false">(MAX(O636-$D$5,0))*$H$8</f>
        <v>0</v>
      </c>
      <c r="Q636" s="32" t="n">
        <f aca="false">AVERAGE(P635:P636)</f>
        <v>4.46606444882986</v>
      </c>
    </row>
    <row r="637" customFormat="false" ht="12.75" hidden="false" customHeight="false" outlineLevel="0" collapsed="false">
      <c r="A637" s="0" t="n">
        <v>309</v>
      </c>
      <c r="C637" s="20" t="n">
        <f aca="false">$H$6</f>
        <v>3.29212628660779</v>
      </c>
      <c r="D637" s="0" t="n">
        <f aca="true">C637+$D$6*($H$5-C637)*$H$7+$D$9*($H$7^0.5)*(NORMINV(RAND(),0,1))</f>
        <v>3.15983954913881</v>
      </c>
      <c r="E637" s="0" t="n">
        <f aca="true">D637+$D$6*($H$5-D637)*$H$7+$D$9*($H$7^0.5)*(NORMINV(RAND(),0,1))</f>
        <v>3.29335462739681</v>
      </c>
      <c r="F637" s="0" t="n">
        <f aca="true">E637+$D$6*($H$5-E637)*$H$7+$D$9*($H$7^0.5)*(NORMINV(RAND(),0,1))</f>
        <v>3.24275429424575</v>
      </c>
      <c r="G637" s="0" t="n">
        <f aca="true">F637+$D$6*($H$5-F637)*$H$7+$D$9*($H$7^0.5)*(NORMINV(RAND(),0,1))</f>
        <v>3.17225345437652</v>
      </c>
      <c r="H637" s="0" t="n">
        <f aca="true">G637+$D$6*($H$5-G637)*$H$7+$D$9*($H$7^0.5)*(NORMINV(RAND(),0,1))</f>
        <v>3.35715752933791</v>
      </c>
      <c r="I637" s="0" t="n">
        <f aca="true">H637+$D$6*($H$5-H637)*$H$7+$D$9*($H$7^0.5)*(NORMINV(RAND(),0,1))</f>
        <v>3.46095366288667</v>
      </c>
      <c r="J637" s="0" t="n">
        <f aca="true">I637+$D$6*($H$5-I637)*$H$7+$D$9*($H$7^0.5)*(NORMINV(RAND(),0,1))</f>
        <v>3.41673615597909</v>
      </c>
      <c r="K637" s="0" t="n">
        <f aca="true">J637+$D$6*($H$5-J637)*$H$7+$D$9*($H$7^0.5)*(NORMINV(RAND(),0,1))</f>
        <v>3.50192916525186</v>
      </c>
      <c r="L637" s="0" t="n">
        <f aca="true">K637+$D$6*($H$5-K637)*$H$7+$D$9*($H$7^0.5)*(NORMINV(RAND(),0,1))</f>
        <v>3.41403295827841</v>
      </c>
      <c r="M637" s="0" t="n">
        <f aca="true">L637+$D$6*($H$5-L637)*$H$7+$D$9*($H$7^0.5)*(NORMINV(RAND(),0,1))</f>
        <v>3.30892225363978</v>
      </c>
      <c r="N637" s="0" t="n">
        <f aca="false">EXP(M637)</f>
        <v>27.3556271513107</v>
      </c>
      <c r="O637" s="0" t="n">
        <f aca="false">EXP(($H$9*LN(N637))+(1-$H$9)*$H$5+(($D$9^2)/(4*$D$6))*(1-$H$9^2))</f>
        <v>25.1546941348274</v>
      </c>
      <c r="P637" s="32" t="n">
        <f aca="false">(MAX(O637-$D$5,0))*$H$8</f>
        <v>1.85936257694676</v>
      </c>
    </row>
    <row r="638" customFormat="false" ht="12.75" hidden="false" customHeight="false" outlineLevel="0" collapsed="false">
      <c r="C638" s="20" t="n">
        <f aca="false">$H$6</f>
        <v>3.29212628660779</v>
      </c>
      <c r="D638" s="0" t="n">
        <f aca="false">C638+$D$6*($H$5-C638)*$H$7+(C637+$D$6*($H$5-C637)*$H$7-D637)</f>
        <v>3.40031346334889</v>
      </c>
      <c r="E638" s="0" t="n">
        <f aca="false">D638+$D$6*($H$5-D638)*$H$7+(D637+$D$6*($H$5-D637)*$H$7-E637)</f>
        <v>3.24326757399618</v>
      </c>
      <c r="F638" s="0" t="n">
        <f aca="false">E638+$D$6*($H$5-E638)*$H$7+(E637+$D$6*($H$5-E637)*$H$7-F637)</f>
        <v>3.27089242319437</v>
      </c>
      <c r="G638" s="0" t="n">
        <f aca="false">F638+$D$6*($H$5-F638)*$H$7+(F637+$D$6*($H$5-F637)*$H$7-G637)</f>
        <v>3.31896000053201</v>
      </c>
      <c r="H638" s="0" t="n">
        <f aca="false">G638+$D$6*($H$5-G638)*$H$7+(G637+$D$6*($H$5-G637)*$H$7-H637)</f>
        <v>3.11215208803477</v>
      </c>
      <c r="I638" s="0" t="n">
        <f aca="false">H638+$D$6*($H$5-H638)*$H$7+(H637+$D$6*($H$5-H637)*$H$7-I637)</f>
        <v>2.98696904751603</v>
      </c>
      <c r="J638" s="0" t="n">
        <f aca="false">I638+$D$6*($H$5-I638)*$H$7+(I637+$D$6*($H$5-I637)*$H$7-J637)</f>
        <v>3.01030437845809</v>
      </c>
      <c r="K638" s="0" t="n">
        <f aca="false">J638+$D$6*($H$5-J638)*$H$7+(J637+$D$6*($H$5-J637)*$H$7-K637)</f>
        <v>2.90472201257261</v>
      </c>
      <c r="L638" s="0" t="n">
        <f aca="false">K638+$D$6*($H$5-K638)*$H$7+(K637+$D$6*($H$5-K637)*$H$7-L637)</f>
        <v>2.9727100517494</v>
      </c>
      <c r="M638" s="0" t="n">
        <f aca="false">L638+$D$6*($H$5-L638)*$H$7+(L637+$D$6*($H$5-L637)*$H$7-M637)</f>
        <v>3.05838242135138</v>
      </c>
      <c r="N638" s="0" t="n">
        <f aca="false">EXP(M638)</f>
        <v>21.2930860483194</v>
      </c>
      <c r="O638" s="0" t="n">
        <f aca="false">EXP(($H$9*LN(N638))+(1-$H$9)*$H$5+(($D$9^2)/(4*$D$6))*(1-$H$9^2))</f>
        <v>20.638804286051</v>
      </c>
      <c r="P638" s="32" t="n">
        <f aca="false">(MAX(O638-$D$5,0))*$H$8</f>
        <v>0</v>
      </c>
      <c r="Q638" s="32" t="n">
        <f aca="false">AVERAGE(P637:P638)</f>
        <v>0.929681288473382</v>
      </c>
    </row>
    <row r="639" customFormat="false" ht="12.75" hidden="false" customHeight="false" outlineLevel="0" collapsed="false">
      <c r="A639" s="0" t="n">
        <v>310</v>
      </c>
      <c r="C639" s="20" t="n">
        <f aca="false">$H$6</f>
        <v>3.29212628660779</v>
      </c>
      <c r="D639" s="0" t="n">
        <f aca="true">C639+$D$6*($H$5-C639)*$H$7+$D$9*($H$7^0.5)*(NORMINV(RAND(),0,1))</f>
        <v>3.24628446033588</v>
      </c>
      <c r="E639" s="0" t="n">
        <f aca="true">D639+$D$6*($H$5-D639)*$H$7+$D$9*($H$7^0.5)*(NORMINV(RAND(),0,1))</f>
        <v>3.22790304066773</v>
      </c>
      <c r="F639" s="0" t="n">
        <f aca="true">E639+$D$6*($H$5-E639)*$H$7+$D$9*($H$7^0.5)*(NORMINV(RAND(),0,1))</f>
        <v>3.26201095634934</v>
      </c>
      <c r="G639" s="0" t="n">
        <f aca="true">F639+$D$6*($H$5-F639)*$H$7+$D$9*($H$7^0.5)*(NORMINV(RAND(),0,1))</f>
        <v>3.49924897125405</v>
      </c>
      <c r="H639" s="0" t="n">
        <f aca="true">G639+$D$6*($H$5-G639)*$H$7+$D$9*($H$7^0.5)*(NORMINV(RAND(),0,1))</f>
        <v>3.58092454893289</v>
      </c>
      <c r="I639" s="0" t="n">
        <f aca="true">H639+$D$6*($H$5-H639)*$H$7+$D$9*($H$7^0.5)*(NORMINV(RAND(),0,1))</f>
        <v>3.63247038532123</v>
      </c>
      <c r="J639" s="0" t="n">
        <f aca="true">I639+$D$6*($H$5-I639)*$H$7+$D$9*($H$7^0.5)*(NORMINV(RAND(),0,1))</f>
        <v>3.68483286045036</v>
      </c>
      <c r="K639" s="0" t="n">
        <f aca="true">J639+$D$6*($H$5-J639)*$H$7+$D$9*($H$7^0.5)*(NORMINV(RAND(),0,1))</f>
        <v>3.68014008192896</v>
      </c>
      <c r="L639" s="0" t="n">
        <f aca="true">K639+$D$6*($H$5-K639)*$H$7+$D$9*($H$7^0.5)*(NORMINV(RAND(),0,1))</f>
        <v>3.61111608238176</v>
      </c>
      <c r="M639" s="0" t="n">
        <f aca="true">L639+$D$6*($H$5-L639)*$H$7+$D$9*($H$7^0.5)*(NORMINV(RAND(),0,1))</f>
        <v>3.53082343576288</v>
      </c>
      <c r="N639" s="0" t="n">
        <f aca="false">EXP(M639)</f>
        <v>34.1520780820533</v>
      </c>
      <c r="O639" s="0" t="n">
        <f aca="false">EXP(($H$9*LN(N639))+(1-$H$9)*$H$5+(($D$9^2)/(4*$D$6))*(1-$H$9^2))</f>
        <v>29.973024379877</v>
      </c>
      <c r="P639" s="32" t="n">
        <f aca="false">(MAX(O639-$D$5,0))*$H$8</f>
        <v>6.44270008299973</v>
      </c>
    </row>
    <row r="640" customFormat="false" ht="12.75" hidden="false" customHeight="false" outlineLevel="0" collapsed="false">
      <c r="C640" s="20" t="n">
        <f aca="false">$H$6</f>
        <v>3.29212628660779</v>
      </c>
      <c r="D640" s="0" t="n">
        <f aca="false">C640+$D$6*($H$5-C640)*$H$7+(C639+$D$6*($H$5-C639)*$H$7-D639)</f>
        <v>3.31386855215182</v>
      </c>
      <c r="E640" s="0" t="n">
        <f aca="false">D640+$D$6*($H$5-D640)*$H$7+(D639+$D$6*($H$5-D639)*$H$7-E639)</f>
        <v>3.30871916072526</v>
      </c>
      <c r="F640" s="0" t="n">
        <f aca="false">E640+$D$6*($H$5-E640)*$H$7+(E639+$D$6*($H$5-E639)*$H$7-F639)</f>
        <v>3.25163576109077</v>
      </c>
      <c r="G640" s="0" t="n">
        <f aca="false">F640+$D$6*($H$5-F640)*$H$7+(F639+$D$6*($H$5-F639)*$H$7-G639)</f>
        <v>2.99196448365448</v>
      </c>
      <c r="H640" s="0" t="n">
        <f aca="false">G640+$D$6*($H$5-G640)*$H$7+(G639+$D$6*($H$5-G639)*$H$7-H639)</f>
        <v>2.8883850684398</v>
      </c>
      <c r="I640" s="0" t="n">
        <f aca="false">H640+$D$6*($H$5-H640)*$H$7+(H639+$D$6*($H$5-H639)*$H$7-I639)</f>
        <v>2.81545232508147</v>
      </c>
      <c r="J640" s="0" t="n">
        <f aca="false">I640+$D$6*($H$5-I640)*$H$7+(I639+$D$6*($H$5-I639)*$H$7-J639)</f>
        <v>2.74220767398683</v>
      </c>
      <c r="K640" s="0" t="n">
        <f aca="false">J640+$D$6*($H$5-J640)*$H$7+(J639+$D$6*($H$5-J639)*$H$7-K639)</f>
        <v>2.72651109589551</v>
      </c>
      <c r="L640" s="0" t="n">
        <f aca="false">K640+$D$6*($H$5-K640)*$H$7+(K639+$D$6*($H$5-K639)*$H$7-L639)</f>
        <v>2.77562692764605</v>
      </c>
      <c r="M640" s="0" t="n">
        <f aca="false">L640+$D$6*($H$5-L640)*$H$7+(L639+$D$6*($H$5-L639)*$H$7-M639)</f>
        <v>2.83648123922828</v>
      </c>
      <c r="N640" s="0" t="n">
        <f aca="false">EXP(M640)</f>
        <v>17.0556450895647</v>
      </c>
      <c r="O640" s="0" t="n">
        <f aca="false">EXP(($H$9*LN(N640))+(1-$H$9)*$H$5+(($D$9^2)/(4*$D$6))*(1-$H$9^2))</f>
        <v>17.3210017962928</v>
      </c>
      <c r="P640" s="32" t="n">
        <f aca="false">(MAX(O640-$D$5,0))*$H$8</f>
        <v>0</v>
      </c>
      <c r="Q640" s="32" t="n">
        <f aca="false">AVERAGE(P639:P640)</f>
        <v>3.22135004149986</v>
      </c>
    </row>
    <row r="641" customFormat="false" ht="12.75" hidden="false" customHeight="false" outlineLevel="0" collapsed="false">
      <c r="A641" s="0" t="n">
        <v>311</v>
      </c>
      <c r="C641" s="20" t="n">
        <f aca="false">$H$6</f>
        <v>3.29212628660779</v>
      </c>
      <c r="D641" s="0" t="n">
        <f aca="true">C641+$D$6*($H$5-C641)*$H$7+$D$9*($H$7^0.5)*(NORMINV(RAND(),0,1))</f>
        <v>3.32775280636198</v>
      </c>
      <c r="E641" s="0" t="n">
        <f aca="true">D641+$D$6*($H$5-D641)*$H$7+$D$9*($H$7^0.5)*(NORMINV(RAND(),0,1))</f>
        <v>3.1864788326509</v>
      </c>
      <c r="F641" s="0" t="n">
        <f aca="true">E641+$D$6*($H$5-E641)*$H$7+$D$9*($H$7^0.5)*(NORMINV(RAND(),0,1))</f>
        <v>3.2854563218117</v>
      </c>
      <c r="G641" s="0" t="n">
        <f aca="true">F641+$D$6*($H$5-F641)*$H$7+$D$9*($H$7^0.5)*(NORMINV(RAND(),0,1))</f>
        <v>3.22588762116396</v>
      </c>
      <c r="H641" s="0" t="n">
        <f aca="true">G641+$D$6*($H$5-G641)*$H$7+$D$9*($H$7^0.5)*(NORMINV(RAND(),0,1))</f>
        <v>3.25530511106258</v>
      </c>
      <c r="I641" s="0" t="n">
        <f aca="true">H641+$D$6*($H$5-H641)*$H$7+$D$9*($H$7^0.5)*(NORMINV(RAND(),0,1))</f>
        <v>3.18876485229952</v>
      </c>
      <c r="J641" s="0" t="n">
        <f aca="true">I641+$D$6*($H$5-I641)*$H$7+$D$9*($H$7^0.5)*(NORMINV(RAND(),0,1))</f>
        <v>3.21879206723012</v>
      </c>
      <c r="K641" s="0" t="n">
        <f aca="true">J641+$D$6*($H$5-J641)*$H$7+$D$9*($H$7^0.5)*(NORMINV(RAND(),0,1))</f>
        <v>3.06259017947584</v>
      </c>
      <c r="L641" s="0" t="n">
        <f aca="true">K641+$D$6*($H$5-K641)*$H$7+$D$9*($H$7^0.5)*(NORMINV(RAND(),0,1))</f>
        <v>3.04739778681439</v>
      </c>
      <c r="M641" s="0" t="n">
        <f aca="true">L641+$D$6*($H$5-L641)*$H$7+$D$9*($H$7^0.5)*(NORMINV(RAND(),0,1))</f>
        <v>3.17898777875832</v>
      </c>
      <c r="N641" s="0" t="n">
        <f aca="false">EXP(M641)</f>
        <v>24.0224252322238</v>
      </c>
      <c r="O641" s="0" t="n">
        <f aca="false">EXP(($H$9*LN(N641))+(1-$H$9)*$H$5+(($D$9^2)/(4*$D$6))*(1-$H$9^2))</f>
        <v>22.7013589313027</v>
      </c>
      <c r="P641" s="32" t="n">
        <f aca="false">(MAX(O641-$D$5,0))*$H$8</f>
        <v>0</v>
      </c>
    </row>
    <row r="642" customFormat="false" ht="12.75" hidden="false" customHeight="false" outlineLevel="0" collapsed="false">
      <c r="C642" s="20" t="n">
        <f aca="false">$H$6</f>
        <v>3.29212628660779</v>
      </c>
      <c r="D642" s="0" t="n">
        <f aca="false">C642+$D$6*($H$5-C642)*$H$7+(C641+$D$6*($H$5-C641)*$H$7-D641)</f>
        <v>3.23240020612572</v>
      </c>
      <c r="E642" s="0" t="n">
        <f aca="false">D642+$D$6*($H$5-D642)*$H$7+(D641+$D$6*($H$5-D641)*$H$7-E641)</f>
        <v>3.35014336874209</v>
      </c>
      <c r="F642" s="0" t="n">
        <f aca="false">E642+$D$6*($H$5-E642)*$H$7+(E641+$D$6*($H$5-E641)*$H$7-F641)</f>
        <v>3.22819039562841</v>
      </c>
      <c r="G642" s="0" t="n">
        <f aca="false">F642+$D$6*($H$5-F642)*$H$7+(F641+$D$6*($H$5-F641)*$H$7-G641)</f>
        <v>3.26532583374457</v>
      </c>
      <c r="H642" s="0" t="n">
        <f aca="false">G642+$D$6*($H$5-G642)*$H$7+(G641+$D$6*($H$5-G641)*$H$7-H641)</f>
        <v>3.2140045063101</v>
      </c>
      <c r="I642" s="0" t="n">
        <f aca="false">H642+$D$6*($H$5-H642)*$H$7+(H641+$D$6*($H$5-H641)*$H$7-I641)</f>
        <v>3.25915785810317</v>
      </c>
      <c r="J642" s="0" t="n">
        <f aca="false">I642+$D$6*($H$5-I642)*$H$7+(I641+$D$6*($H$5-I641)*$H$7-J641)</f>
        <v>3.20824846720707</v>
      </c>
      <c r="K642" s="0" t="n">
        <f aca="false">J642+$D$6*($H$5-J642)*$H$7+(J641+$D$6*($H$5-J641)*$H$7-K641)</f>
        <v>3.34406099834863</v>
      </c>
      <c r="L642" s="0" t="n">
        <f aca="false">K642+$D$6*($H$5-K642)*$H$7+(K641+$D$6*($H$5-K641)*$H$7-L641)</f>
        <v>3.33934522321343</v>
      </c>
      <c r="M642" s="0" t="n">
        <f aca="false">L642+$D$6*($H$5-L642)*$H$7+(L641+$D$6*($H$5-L641)*$H$7-M641)</f>
        <v>3.18831689623284</v>
      </c>
      <c r="N642" s="0" t="n">
        <f aca="false">EXP(M642)</f>
        <v>24.2475818826674</v>
      </c>
      <c r="O642" s="0" t="n">
        <f aca="false">EXP(($H$9*LN(N642))+(1-$H$9)*$H$5+(($D$9^2)/(4*$D$6))*(1-$H$9^2))</f>
        <v>22.8692392686813</v>
      </c>
      <c r="P642" s="32" t="n">
        <f aca="false">(MAX(O642-$D$5,0))*$H$8</f>
        <v>0</v>
      </c>
      <c r="Q642" s="32" t="n">
        <f aca="false">AVERAGE(P641:P642)</f>
        <v>0</v>
      </c>
    </row>
    <row r="643" customFormat="false" ht="12.75" hidden="false" customHeight="false" outlineLevel="0" collapsed="false">
      <c r="A643" s="0" t="n">
        <v>312</v>
      </c>
      <c r="C643" s="20" t="n">
        <f aca="false">$H$6</f>
        <v>3.29212628660779</v>
      </c>
      <c r="D643" s="0" t="n">
        <f aca="true">C643+$D$6*($H$5-C643)*$H$7+$D$9*($H$7^0.5)*(NORMINV(RAND(),0,1))</f>
        <v>3.16469654653874</v>
      </c>
      <c r="E643" s="0" t="n">
        <f aca="true">D643+$D$6*($H$5-D643)*$H$7+$D$9*($H$7^0.5)*(NORMINV(RAND(),0,1))</f>
        <v>3.2417024962364</v>
      </c>
      <c r="F643" s="0" t="n">
        <f aca="true">E643+$D$6*($H$5-E643)*$H$7+$D$9*($H$7^0.5)*(NORMINV(RAND(),0,1))</f>
        <v>3.18688451016876</v>
      </c>
      <c r="G643" s="0" t="n">
        <f aca="true">F643+$D$6*($H$5-F643)*$H$7+$D$9*($H$7^0.5)*(NORMINV(RAND(),0,1))</f>
        <v>3.02607473419204</v>
      </c>
      <c r="H643" s="0" t="n">
        <f aca="true">G643+$D$6*($H$5-G643)*$H$7+$D$9*($H$7^0.5)*(NORMINV(RAND(),0,1))</f>
        <v>2.96358653562992</v>
      </c>
      <c r="I643" s="0" t="n">
        <f aca="true">H643+$D$6*($H$5-H643)*$H$7+$D$9*($H$7^0.5)*(NORMINV(RAND(),0,1))</f>
        <v>3.03381510782491</v>
      </c>
      <c r="J643" s="0" t="n">
        <f aca="true">I643+$D$6*($H$5-I643)*$H$7+$D$9*($H$7^0.5)*(NORMINV(RAND(),0,1))</f>
        <v>3.03695630806981</v>
      </c>
      <c r="K643" s="0" t="n">
        <f aca="true">J643+$D$6*($H$5-J643)*$H$7+$D$9*($H$7^0.5)*(NORMINV(RAND(),0,1))</f>
        <v>3.10488786532354</v>
      </c>
      <c r="L643" s="0" t="n">
        <f aca="true">K643+$D$6*($H$5-K643)*$H$7+$D$9*($H$7^0.5)*(NORMINV(RAND(),0,1))</f>
        <v>3.14259228089384</v>
      </c>
      <c r="M643" s="0" t="n">
        <f aca="true">L643+$D$6*($H$5-L643)*$H$7+$D$9*($H$7^0.5)*(NORMINV(RAND(),0,1))</f>
        <v>3.12738785877147</v>
      </c>
      <c r="N643" s="0" t="n">
        <f aca="false">EXP(M643)</f>
        <v>22.8143074473174</v>
      </c>
      <c r="O643" s="0" t="n">
        <f aca="false">EXP(($H$9*LN(N643))+(1-$H$9)*$H$5+(($D$9^2)/(4*$D$6))*(1-$H$9^2))</f>
        <v>21.7948165356534</v>
      </c>
      <c r="P643" s="32" t="n">
        <f aca="false">(MAX(O643-$D$5,0))*$H$8</f>
        <v>0</v>
      </c>
    </row>
    <row r="644" customFormat="false" ht="12.75" hidden="false" customHeight="false" outlineLevel="0" collapsed="false">
      <c r="C644" s="20" t="n">
        <f aca="false">$H$6</f>
        <v>3.29212628660779</v>
      </c>
      <c r="D644" s="0" t="n">
        <f aca="false">C644+$D$6*($H$5-C644)*$H$7+(C643+$D$6*($H$5-C643)*$H$7-D643)</f>
        <v>3.39545646594896</v>
      </c>
      <c r="E644" s="0" t="n">
        <f aca="false">D644+$D$6*($H$5-D644)*$H$7+(D643+$D$6*($H$5-D643)*$H$7-E643)</f>
        <v>3.29491970515659</v>
      </c>
      <c r="F644" s="0" t="n">
        <f aca="false">E644+$D$6*($H$5-E644)*$H$7+(E643+$D$6*($H$5-E643)*$H$7-F643)</f>
        <v>3.32676220727136</v>
      </c>
      <c r="G644" s="0" t="n">
        <f aca="false">F644+$D$6*($H$5-F644)*$H$7+(F643+$D$6*($H$5-F643)*$H$7-G643)</f>
        <v>3.46513872071648</v>
      </c>
      <c r="H644" s="0" t="n">
        <f aca="false">G644+$D$6*($H$5-G644)*$H$7+(G643+$D$6*($H$5-G643)*$H$7-H643)</f>
        <v>3.50572308174276</v>
      </c>
      <c r="I644" s="0" t="n">
        <f aca="false">H644+$D$6*($H$5-H644)*$H$7+(H643+$D$6*($H$5-H643)*$H$7-I643)</f>
        <v>3.41410760257778</v>
      </c>
      <c r="J644" s="0" t="n">
        <f aca="false">I644+$D$6*($H$5-I644)*$H$7+(I643+$D$6*($H$5-I643)*$H$7-J643)</f>
        <v>3.39008422636738</v>
      </c>
      <c r="K644" s="0" t="n">
        <f aca="false">J644+$D$6*($H$5-J644)*$H$7+(J643+$D$6*($H$5-J643)*$H$7-K643)</f>
        <v>3.30176331250093</v>
      </c>
      <c r="L644" s="0" t="n">
        <f aca="false">K644+$D$6*($H$5-K644)*$H$7+(K643+$D$6*($H$5-K643)*$H$7-L643)</f>
        <v>3.24415072913397</v>
      </c>
      <c r="M644" s="0" t="n">
        <f aca="false">L644+$D$6*($H$5-L644)*$H$7+(L643+$D$6*($H$5-L643)*$H$7-M643)</f>
        <v>3.23991681621969</v>
      </c>
      <c r="N644" s="0" t="n">
        <f aca="false">EXP(M644)</f>
        <v>25.5315978441895</v>
      </c>
      <c r="O644" s="0" t="n">
        <f aca="false">EXP(($H$9*LN(N644))+(1-$H$9)*$H$5+(($D$9^2)/(4*$D$6))*(1-$H$9^2))</f>
        <v>23.8204716371389</v>
      </c>
      <c r="P644" s="32" t="n">
        <f aca="false">(MAX(O644-$D$5,0))*$H$8</f>
        <v>0.590210878314633</v>
      </c>
      <c r="Q644" s="32" t="n">
        <f aca="false">AVERAGE(P643:P644)</f>
        <v>0.295105439157317</v>
      </c>
    </row>
    <row r="645" customFormat="false" ht="12.75" hidden="false" customHeight="false" outlineLevel="0" collapsed="false">
      <c r="A645" s="0" t="n">
        <v>313</v>
      </c>
      <c r="C645" s="20" t="n">
        <f aca="false">$H$6</f>
        <v>3.29212628660779</v>
      </c>
      <c r="D645" s="0" t="n">
        <f aca="true">C645+$D$6*($H$5-C645)*$H$7+$D$9*($H$7^0.5)*(NORMINV(RAND(),0,1))</f>
        <v>3.28658755890432</v>
      </c>
      <c r="E645" s="0" t="n">
        <f aca="true">D645+$D$6*($H$5-D645)*$H$7+$D$9*($H$7^0.5)*(NORMINV(RAND(),0,1))</f>
        <v>3.30284925599206</v>
      </c>
      <c r="F645" s="0" t="n">
        <f aca="true">E645+$D$6*($H$5-E645)*$H$7+$D$9*($H$7^0.5)*(NORMINV(RAND(),0,1))</f>
        <v>3.29263924468316</v>
      </c>
      <c r="G645" s="0" t="n">
        <f aca="true">F645+$D$6*($H$5-F645)*$H$7+$D$9*($H$7^0.5)*(NORMINV(RAND(),0,1))</f>
        <v>3.38833830376534</v>
      </c>
      <c r="H645" s="0" t="n">
        <f aca="true">G645+$D$6*($H$5-G645)*$H$7+$D$9*($H$7^0.5)*(NORMINV(RAND(),0,1))</f>
        <v>3.33535613192465</v>
      </c>
      <c r="I645" s="0" t="n">
        <f aca="true">H645+$D$6*($H$5-H645)*$H$7+$D$9*($H$7^0.5)*(NORMINV(RAND(),0,1))</f>
        <v>3.39542320818046</v>
      </c>
      <c r="J645" s="0" t="n">
        <f aca="true">I645+$D$6*($H$5-I645)*$H$7+$D$9*($H$7^0.5)*(NORMINV(RAND(),0,1))</f>
        <v>3.42872669277147</v>
      </c>
      <c r="K645" s="0" t="n">
        <f aca="true">J645+$D$6*($H$5-J645)*$H$7+$D$9*($H$7^0.5)*(NORMINV(RAND(),0,1))</f>
        <v>3.33511167998809</v>
      </c>
      <c r="L645" s="0" t="n">
        <f aca="true">K645+$D$6*($H$5-K645)*$H$7+$D$9*($H$7^0.5)*(NORMINV(RAND(),0,1))</f>
        <v>3.35014552750778</v>
      </c>
      <c r="M645" s="0" t="n">
        <f aca="true">L645+$D$6*($H$5-L645)*$H$7+$D$9*($H$7^0.5)*(NORMINV(RAND(),0,1))</f>
        <v>3.36483086125549</v>
      </c>
      <c r="N645" s="0" t="n">
        <f aca="false">EXP(M645)</f>
        <v>28.9286039374828</v>
      </c>
      <c r="O645" s="0" t="n">
        <f aca="false">EXP(($H$9*LN(N645))+(1-$H$9)*$H$5+(($D$9^2)/(4*$D$6))*(1-$H$9^2))</f>
        <v>26.2903003310305</v>
      </c>
      <c r="P645" s="32" t="n">
        <f aca="false">(MAX(O645-$D$5,0))*$H$8</f>
        <v>2.93958460542047</v>
      </c>
    </row>
    <row r="646" customFormat="false" ht="12.75" hidden="false" customHeight="false" outlineLevel="0" collapsed="false">
      <c r="C646" s="20" t="n">
        <f aca="false">$H$6</f>
        <v>3.29212628660779</v>
      </c>
      <c r="D646" s="0" t="n">
        <f aca="false">C646+$D$6*($H$5-C646)*$H$7+(C645+$D$6*($H$5-C645)*$H$7-D645)</f>
        <v>3.27356545358338</v>
      </c>
      <c r="E646" s="0" t="n">
        <f aca="false">D646+$D$6*($H$5-D646)*$H$7+(D645+$D$6*($H$5-D645)*$H$7-E645)</f>
        <v>3.23377294540093</v>
      </c>
      <c r="F646" s="0" t="n">
        <f aca="false">E646+$D$6*($H$5-E646)*$H$7+(E645+$D$6*($H$5-E645)*$H$7-F645)</f>
        <v>3.22100747275696</v>
      </c>
      <c r="G646" s="0" t="n">
        <f aca="false">F646+$D$6*($H$5-F646)*$H$7+(F645+$D$6*($H$5-F645)*$H$7-G645)</f>
        <v>3.10287515114318</v>
      </c>
      <c r="H646" s="0" t="n">
        <f aca="false">G646+$D$6*($H$5-G646)*$H$7+(G645+$D$6*($H$5-G645)*$H$7-H645)</f>
        <v>3.13395348544804</v>
      </c>
      <c r="I646" s="0" t="n">
        <f aca="false">H646+$D$6*($H$5-H646)*$H$7+(H645+$D$6*($H$5-H645)*$H$7-I645)</f>
        <v>3.05249950222223</v>
      </c>
      <c r="J646" s="0" t="n">
        <f aca="false">I646+$D$6*($H$5-I646)*$H$7+(I645+$D$6*($H$5-I645)*$H$7-J645)</f>
        <v>2.99831384166571</v>
      </c>
      <c r="K646" s="0" t="n">
        <f aca="false">J646+$D$6*($H$5-J646)*$H$7+(J645+$D$6*($H$5-J645)*$H$7-K645)</f>
        <v>3.07153949783638</v>
      </c>
      <c r="L646" s="0" t="n">
        <f aca="false">K646+$D$6*($H$5-K646)*$H$7+(K645+$D$6*($H$5-K645)*$H$7-L645)</f>
        <v>3.03659748252004</v>
      </c>
      <c r="M646" s="0" t="n">
        <f aca="false">L646+$D$6*($H$5-L646)*$H$7+(L645+$D$6*($H$5-L645)*$H$7-M645)</f>
        <v>3.00247381373567</v>
      </c>
      <c r="N646" s="0" t="n">
        <f aca="false">EXP(M646)</f>
        <v>20.135286310304</v>
      </c>
      <c r="O646" s="0" t="n">
        <f aca="false">EXP(($H$9*LN(N646))+(1-$H$9)*$H$5+(($D$9^2)/(4*$D$6))*(1-$H$9^2))</f>
        <v>19.7473137464089</v>
      </c>
      <c r="P646" s="32" t="n">
        <f aca="false">(MAX(O646-$D$5,0))*$H$8</f>
        <v>0</v>
      </c>
      <c r="Q646" s="32" t="n">
        <f aca="false">AVERAGE(P645:P646)</f>
        <v>1.46979230271024</v>
      </c>
    </row>
    <row r="647" customFormat="false" ht="12.75" hidden="false" customHeight="false" outlineLevel="0" collapsed="false">
      <c r="A647" s="0" t="n">
        <v>314</v>
      </c>
      <c r="C647" s="20" t="n">
        <f aca="false">$H$6</f>
        <v>3.29212628660779</v>
      </c>
      <c r="D647" s="0" t="n">
        <f aca="true">C647+$D$6*($H$5-C647)*$H$7+$D$9*($H$7^0.5)*(NORMINV(RAND(),0,1))</f>
        <v>3.26069015076841</v>
      </c>
      <c r="E647" s="0" t="n">
        <f aca="true">D647+$D$6*($H$5-D647)*$H$7+$D$9*($H$7^0.5)*(NORMINV(RAND(),0,1))</f>
        <v>3.26818273425395</v>
      </c>
      <c r="F647" s="0" t="n">
        <f aca="true">E647+$D$6*($H$5-E647)*$H$7+$D$9*($H$7^0.5)*(NORMINV(RAND(),0,1))</f>
        <v>3.23203295599299</v>
      </c>
      <c r="G647" s="0" t="n">
        <f aca="true">F647+$D$6*($H$5-F647)*$H$7+$D$9*($H$7^0.5)*(NORMINV(RAND(),0,1))</f>
        <v>3.05049044038273</v>
      </c>
      <c r="H647" s="0" t="n">
        <f aca="true">G647+$D$6*($H$5-G647)*$H$7+$D$9*($H$7^0.5)*(NORMINV(RAND(),0,1))</f>
        <v>3.09338316079048</v>
      </c>
      <c r="I647" s="0" t="n">
        <f aca="true">H647+$D$6*($H$5-H647)*$H$7+$D$9*($H$7^0.5)*(NORMINV(RAND(),0,1))</f>
        <v>3.18848316506767</v>
      </c>
      <c r="J647" s="0" t="n">
        <f aca="true">I647+$D$6*($H$5-I647)*$H$7+$D$9*($H$7^0.5)*(NORMINV(RAND(),0,1))</f>
        <v>3.06743234550919</v>
      </c>
      <c r="K647" s="0" t="n">
        <f aca="true">J647+$D$6*($H$5-J647)*$H$7+$D$9*($H$7^0.5)*(NORMINV(RAND(),0,1))</f>
        <v>3.09972608704721</v>
      </c>
      <c r="L647" s="0" t="n">
        <f aca="true">K647+$D$6*($H$5-K647)*$H$7+$D$9*($H$7^0.5)*(NORMINV(RAND(),0,1))</f>
        <v>2.94608898220015</v>
      </c>
      <c r="M647" s="0" t="n">
        <f aca="true">L647+$D$6*($H$5-L647)*$H$7+$D$9*($H$7^0.5)*(NORMINV(RAND(),0,1))</f>
        <v>2.92718775323334</v>
      </c>
      <c r="N647" s="0" t="n">
        <f aca="false">EXP(M647)</f>
        <v>18.6750377648931</v>
      </c>
      <c r="O647" s="0" t="n">
        <f aca="false">EXP(($H$9*LN(N647))+(1-$H$9)*$H$5+(($D$9^2)/(4*$D$6))*(1-$H$9^2))</f>
        <v>18.6073747422357</v>
      </c>
      <c r="P647" s="32" t="n">
        <f aca="false">(MAX(O647-$D$5,0))*$H$8</f>
        <v>0</v>
      </c>
    </row>
    <row r="648" customFormat="false" ht="12.75" hidden="false" customHeight="false" outlineLevel="0" collapsed="false">
      <c r="C648" s="20" t="n">
        <f aca="false">$H$6</f>
        <v>3.29212628660779</v>
      </c>
      <c r="D648" s="0" t="n">
        <f aca="false">C648+$D$6*($H$5-C648)*$H$7+(C647+$D$6*($H$5-C647)*$H$7-D647)</f>
        <v>3.29946286171929</v>
      </c>
      <c r="E648" s="0" t="n">
        <f aca="false">D648+$D$6*($H$5-D648)*$H$7+(D647+$D$6*($H$5-D647)*$H$7-E647)</f>
        <v>3.26843946713904</v>
      </c>
      <c r="F648" s="0" t="n">
        <f aca="false">E648+$D$6*($H$5-E648)*$H$7+(E647+$D$6*($H$5-E647)*$H$7-F647)</f>
        <v>3.28161376144712</v>
      </c>
      <c r="G648" s="0" t="n">
        <f aca="false">F648+$D$6*($H$5-F648)*$H$7+(F647+$D$6*($H$5-F647)*$H$7-G647)</f>
        <v>3.4407230145258</v>
      </c>
      <c r="H648" s="0" t="n">
        <f aca="false">G648+$D$6*($H$5-G648)*$H$7+(G647+$D$6*($H$5-G647)*$H$7-H647)</f>
        <v>3.37592645658221</v>
      </c>
      <c r="I648" s="0" t="n">
        <f aca="false">H648+$D$6*($H$5-H648)*$H$7+(H647+$D$6*($H$5-H647)*$H$7-I647)</f>
        <v>3.25943954533502</v>
      </c>
      <c r="J648" s="0" t="n">
        <f aca="false">I648+$D$6*($H$5-I648)*$H$7+(I647+$D$6*($H$5-I647)*$H$7-J647)</f>
        <v>3.359608188928</v>
      </c>
      <c r="K648" s="0" t="n">
        <f aca="false">J648+$D$6*($H$5-J648)*$H$7+(J647+$D$6*($H$5-J647)*$H$7-K647)</f>
        <v>3.30692509077726</v>
      </c>
      <c r="L648" s="0" t="n">
        <f aca="false">K648+$D$6*($H$5-K648)*$H$7+(K647+$D$6*($H$5-K647)*$H$7-L647)</f>
        <v>3.44065402782766</v>
      </c>
      <c r="M648" s="0" t="n">
        <f aca="false">L648+$D$6*($H$5-L648)*$H$7+(L647+$D$6*($H$5-L647)*$H$7-M647)</f>
        <v>3.44011692175782</v>
      </c>
      <c r="N648" s="0" t="n">
        <f aca="false">EXP(M648)</f>
        <v>31.1906048154616</v>
      </c>
      <c r="O648" s="0" t="n">
        <f aca="false">EXP(($H$9*LN(N648))+(1-$H$9)*$H$5+(($D$9^2)/(4*$D$6))*(1-$H$9^2))</f>
        <v>27.9009165084294</v>
      </c>
      <c r="P648" s="32" t="n">
        <f aca="false">(MAX(O648-$D$5,0))*$H$8</f>
        <v>4.47165010493924</v>
      </c>
      <c r="Q648" s="32" t="n">
        <f aca="false">AVERAGE(P647:P648)</f>
        <v>2.23582505246962</v>
      </c>
    </row>
    <row r="649" customFormat="false" ht="12.75" hidden="false" customHeight="false" outlineLevel="0" collapsed="false">
      <c r="A649" s="0" t="n">
        <v>315</v>
      </c>
      <c r="C649" s="20" t="n">
        <f aca="false">$H$6</f>
        <v>3.29212628660779</v>
      </c>
      <c r="D649" s="0" t="n">
        <f aca="true">C649+$D$6*($H$5-C649)*$H$7+$D$9*($H$7^0.5)*(NORMINV(RAND(),0,1))</f>
        <v>3.30231102876187</v>
      </c>
      <c r="E649" s="0" t="n">
        <f aca="true">D649+$D$6*($H$5-D649)*$H$7+$D$9*($H$7^0.5)*(NORMINV(RAND(),0,1))</f>
        <v>3.20838176614916</v>
      </c>
      <c r="F649" s="0" t="n">
        <f aca="true">E649+$D$6*($H$5-E649)*$H$7+$D$9*($H$7^0.5)*(NORMINV(RAND(),0,1))</f>
        <v>3.06063957280799</v>
      </c>
      <c r="G649" s="0" t="n">
        <f aca="true">F649+$D$6*($H$5-F649)*$H$7+$D$9*($H$7^0.5)*(NORMINV(RAND(),0,1))</f>
        <v>3.00090722154395</v>
      </c>
      <c r="H649" s="0" t="n">
        <f aca="true">G649+$D$6*($H$5-G649)*$H$7+$D$9*($H$7^0.5)*(NORMINV(RAND(),0,1))</f>
        <v>2.91353868898197</v>
      </c>
      <c r="I649" s="0" t="n">
        <f aca="true">H649+$D$6*($H$5-H649)*$H$7+$D$9*($H$7^0.5)*(NORMINV(RAND(),0,1))</f>
        <v>2.9591152657512</v>
      </c>
      <c r="J649" s="0" t="n">
        <f aca="true">I649+$D$6*($H$5-I649)*$H$7+$D$9*($H$7^0.5)*(NORMINV(RAND(),0,1))</f>
        <v>3.09668240143159</v>
      </c>
      <c r="K649" s="0" t="n">
        <f aca="true">J649+$D$6*($H$5-J649)*$H$7+$D$9*($H$7^0.5)*(NORMINV(RAND(),0,1))</f>
        <v>2.91357605222547</v>
      </c>
      <c r="L649" s="0" t="n">
        <f aca="true">K649+$D$6*($H$5-K649)*$H$7+$D$9*($H$7^0.5)*(NORMINV(RAND(),0,1))</f>
        <v>2.8432296560433</v>
      </c>
      <c r="M649" s="0" t="n">
        <f aca="true">L649+$D$6*($H$5-L649)*$H$7+$D$9*($H$7^0.5)*(NORMINV(RAND(),0,1))</f>
        <v>2.86904113724387</v>
      </c>
      <c r="N649" s="0" t="n">
        <f aca="false">EXP(M649)</f>
        <v>17.6201148252596</v>
      </c>
      <c r="O649" s="0" t="n">
        <f aca="false">EXP(($H$9*LN(N649))+(1-$H$9)*$H$5+(($D$9^2)/(4*$D$6))*(1-$H$9^2))</f>
        <v>17.7721907837725</v>
      </c>
      <c r="P649" s="32" t="n">
        <f aca="false">(MAX(O649-$D$5,0))*$H$8</f>
        <v>0</v>
      </c>
    </row>
    <row r="650" customFormat="false" ht="12.75" hidden="false" customHeight="false" outlineLevel="0" collapsed="false">
      <c r="C650" s="20" t="n">
        <f aca="false">$H$6</f>
        <v>3.29212628660779</v>
      </c>
      <c r="D650" s="0" t="n">
        <f aca="false">C650+$D$6*($H$5-C650)*$H$7+(C649+$D$6*($H$5-C649)*$H$7-D649)</f>
        <v>3.25784198372583</v>
      </c>
      <c r="E650" s="0" t="n">
        <f aca="false">D650+$D$6*($H$5-D650)*$H$7+(D649+$D$6*($H$5-D649)*$H$7-E649)</f>
        <v>3.32824043524383</v>
      </c>
      <c r="F650" s="0" t="n">
        <f aca="false">E650+$D$6*($H$5-E650)*$H$7+(E649+$D$6*($H$5-E649)*$H$7-F649)</f>
        <v>3.45300714463212</v>
      </c>
      <c r="G650" s="0" t="n">
        <f aca="false">F650+$D$6*($H$5-F650)*$H$7+(F649+$D$6*($H$5-F649)*$H$7-G649)</f>
        <v>3.49030623336458</v>
      </c>
      <c r="H650" s="0" t="n">
        <f aca="false">G650+$D$6*($H$5-G650)*$H$7+(G649+$D$6*($H$5-G649)*$H$7-H649)</f>
        <v>3.55577092839071</v>
      </c>
      <c r="I650" s="0" t="n">
        <f aca="false">H650+$D$6*($H$5-H650)*$H$7+(H649+$D$6*($H$5-H649)*$H$7-I649)</f>
        <v>3.48880744465149</v>
      </c>
      <c r="J650" s="0" t="n">
        <f aca="false">I650+$D$6*($H$5-I650)*$H$7+(I649+$D$6*($H$5-I649)*$H$7-J649)</f>
        <v>3.3303581330056</v>
      </c>
      <c r="K650" s="0" t="n">
        <f aca="false">J650+$D$6*($H$5-J650)*$H$7+(J649+$D$6*($H$5-J649)*$H$7-K649)</f>
        <v>3.493075125599</v>
      </c>
      <c r="L650" s="0" t="n">
        <f aca="false">K650+$D$6*($H$5-K650)*$H$7+(K649+$D$6*($H$5-K649)*$H$7-L649)</f>
        <v>3.54351335398451</v>
      </c>
      <c r="M650" s="0" t="n">
        <f aca="false">L650+$D$6*($H$5-L650)*$H$7+(L649+$D$6*($H$5-L649)*$H$7-M649)</f>
        <v>3.49826353774729</v>
      </c>
      <c r="N650" s="0" t="n">
        <f aca="false">EXP(M650)</f>
        <v>33.0579981240288</v>
      </c>
      <c r="O650" s="0" t="n">
        <f aca="false">EXP(($H$9*LN(N650))+(1-$H$9)*$H$5+(($D$9^2)/(4*$D$6))*(1-$H$9^2))</f>
        <v>29.2120884499067</v>
      </c>
      <c r="P650" s="32" t="n">
        <f aca="false">(MAX(O650-$D$5,0))*$H$8</f>
        <v>5.71887543625212</v>
      </c>
      <c r="Q650" s="32" t="n">
        <f aca="false">AVERAGE(P649:P650)</f>
        <v>2.85943771812606</v>
      </c>
    </row>
    <row r="651" customFormat="false" ht="12.75" hidden="false" customHeight="false" outlineLevel="0" collapsed="false">
      <c r="A651" s="0" t="n">
        <v>316</v>
      </c>
      <c r="C651" s="20" t="n">
        <f aca="false">$H$6</f>
        <v>3.29212628660779</v>
      </c>
      <c r="D651" s="0" t="n">
        <f aca="true">C651+$D$6*($H$5-C651)*$H$7+$D$9*($H$7^0.5)*(NORMINV(RAND(),0,1))</f>
        <v>3.34285354724587</v>
      </c>
      <c r="E651" s="0" t="n">
        <f aca="true">D651+$D$6*($H$5-D651)*$H$7+$D$9*($H$7^0.5)*(NORMINV(RAND(),0,1))</f>
        <v>3.27617917101836</v>
      </c>
      <c r="F651" s="0" t="n">
        <f aca="true">E651+$D$6*($H$5-E651)*$H$7+$D$9*($H$7^0.5)*(NORMINV(RAND(),0,1))</f>
        <v>3.22135489615236</v>
      </c>
      <c r="G651" s="0" t="n">
        <f aca="true">F651+$D$6*($H$5-F651)*$H$7+$D$9*($H$7^0.5)*(NORMINV(RAND(),0,1))</f>
        <v>3.21623284457516</v>
      </c>
      <c r="H651" s="0" t="n">
        <f aca="true">G651+$D$6*($H$5-G651)*$H$7+$D$9*($H$7^0.5)*(NORMINV(RAND(),0,1))</f>
        <v>3.07597894147569</v>
      </c>
      <c r="I651" s="0" t="n">
        <f aca="true">H651+$D$6*($H$5-H651)*$H$7+$D$9*($H$7^0.5)*(NORMINV(RAND(),0,1))</f>
        <v>3.11070415857859</v>
      </c>
      <c r="J651" s="0" t="n">
        <f aca="true">I651+$D$6*($H$5-I651)*$H$7+$D$9*($H$7^0.5)*(NORMINV(RAND(),0,1))</f>
        <v>2.99172875484063</v>
      </c>
      <c r="K651" s="0" t="n">
        <f aca="true">J651+$D$6*($H$5-J651)*$H$7+$D$9*($H$7^0.5)*(NORMINV(RAND(),0,1))</f>
        <v>2.89523822087782</v>
      </c>
      <c r="L651" s="0" t="n">
        <f aca="true">K651+$D$6*($H$5-K651)*$H$7+$D$9*($H$7^0.5)*(NORMINV(RAND(),0,1))</f>
        <v>2.98739269502326</v>
      </c>
      <c r="M651" s="0" t="n">
        <f aca="true">L651+$D$6*($H$5-L651)*$H$7+$D$9*($H$7^0.5)*(NORMINV(RAND(),0,1))</f>
        <v>3.12370610464777</v>
      </c>
      <c r="N651" s="0" t="n">
        <f aca="false">EXP(M651)</f>
        <v>22.7304652147455</v>
      </c>
      <c r="O651" s="0" t="n">
        <f aca="false">EXP(($H$9*LN(N651))+(1-$H$9)*$H$5+(($D$9^2)/(4*$D$6))*(1-$H$9^2))</f>
        <v>21.7315340923462</v>
      </c>
      <c r="P651" s="32" t="n">
        <f aca="false">(MAX(O651-$D$5,0))*$H$8</f>
        <v>0</v>
      </c>
    </row>
    <row r="652" customFormat="false" ht="12.75" hidden="false" customHeight="false" outlineLevel="0" collapsed="false">
      <c r="C652" s="20" t="n">
        <f aca="false">$H$6</f>
        <v>3.29212628660779</v>
      </c>
      <c r="D652" s="0" t="n">
        <f aca="false">C652+$D$6*($H$5-C652)*$H$7+(C651+$D$6*($H$5-C651)*$H$7-D651)</f>
        <v>3.21729946524183</v>
      </c>
      <c r="E652" s="0" t="n">
        <f aca="false">D652+$D$6*($H$5-D652)*$H$7+(D651+$D$6*($H$5-D651)*$H$7-E651)</f>
        <v>3.26044303037463</v>
      </c>
      <c r="F652" s="0" t="n">
        <f aca="false">E652+$D$6*($H$5-E652)*$H$7+(E651+$D$6*($H$5-E651)*$H$7-F651)</f>
        <v>3.29229182128775</v>
      </c>
      <c r="G652" s="0" t="n">
        <f aca="false">F652+$D$6*($H$5-F652)*$H$7+(F651+$D$6*($H$5-F651)*$H$7-G651)</f>
        <v>3.27498061033337</v>
      </c>
      <c r="H652" s="0" t="n">
        <f aca="false">G652+$D$6*($H$5-G652)*$H$7+(G651+$D$6*($H$5-G651)*$H$7-H651)</f>
        <v>3.39333067589699</v>
      </c>
      <c r="I652" s="0" t="n">
        <f aca="false">H652+$D$6*($H$5-H652)*$H$7+(H651+$D$6*($H$5-H651)*$H$7-I651)</f>
        <v>3.33721855182411</v>
      </c>
      <c r="J652" s="0" t="n">
        <f aca="false">I652+$D$6*($H$5-I652)*$H$7+(I651+$D$6*($H$5-I651)*$H$7-J651)</f>
        <v>3.43531177959656</v>
      </c>
      <c r="K652" s="0" t="n">
        <f aca="false">J652+$D$6*($H$5-J652)*$H$7+(J651+$D$6*($H$5-J651)*$H$7-K651)</f>
        <v>3.51141295694665</v>
      </c>
      <c r="L652" s="0" t="n">
        <f aca="false">K652+$D$6*($H$5-K652)*$H$7+(K651+$D$6*($H$5-K651)*$H$7-L651)</f>
        <v>3.39935031500455</v>
      </c>
      <c r="M652" s="0" t="n">
        <f aca="false">L652+$D$6*($H$5-L652)*$H$7+(L651+$D$6*($H$5-L651)*$H$7-M651)</f>
        <v>3.24359857034339</v>
      </c>
      <c r="N652" s="0" t="n">
        <f aca="false">EXP(M652)</f>
        <v>25.6257721668072</v>
      </c>
      <c r="O652" s="0" t="n">
        <f aca="false">EXP(($H$9*LN(N652))+(1-$H$9)*$H$5+(($D$9^2)/(4*$D$6))*(1-$H$9^2))</f>
        <v>23.8898370873424</v>
      </c>
      <c r="P652" s="32" t="n">
        <f aca="false">(MAX(O652-$D$5,0))*$H$8</f>
        <v>0.656193335591927</v>
      </c>
      <c r="Q652" s="32" t="n">
        <f aca="false">AVERAGE(P651:P652)</f>
        <v>0.328096667795963</v>
      </c>
    </row>
    <row r="653" customFormat="false" ht="12.75" hidden="false" customHeight="false" outlineLevel="0" collapsed="false">
      <c r="A653" s="0" t="n">
        <v>317</v>
      </c>
      <c r="C653" s="20" t="n">
        <f aca="false">$H$6</f>
        <v>3.29212628660779</v>
      </c>
      <c r="D653" s="0" t="n">
        <f aca="true">C653+$D$6*($H$5-C653)*$H$7+$D$9*($H$7^0.5)*(NORMINV(RAND(),0,1))</f>
        <v>3.34246194913421</v>
      </c>
      <c r="E653" s="0" t="n">
        <f aca="true">D653+$D$6*($H$5-D653)*$H$7+$D$9*($H$7^0.5)*(NORMINV(RAND(),0,1))</f>
        <v>3.35591532323446</v>
      </c>
      <c r="F653" s="0" t="n">
        <f aca="true">E653+$D$6*($H$5-E653)*$H$7+$D$9*($H$7^0.5)*(NORMINV(RAND(),0,1))</f>
        <v>3.34749090915044</v>
      </c>
      <c r="G653" s="0" t="n">
        <f aca="true">F653+$D$6*($H$5-F653)*$H$7+$D$9*($H$7^0.5)*(NORMINV(RAND(),0,1))</f>
        <v>3.47644317926666</v>
      </c>
      <c r="H653" s="0" t="n">
        <f aca="true">G653+$D$6*($H$5-G653)*$H$7+$D$9*($H$7^0.5)*(NORMINV(RAND(),0,1))</f>
        <v>3.27689046692751</v>
      </c>
      <c r="I653" s="0" t="n">
        <f aca="true">H653+$D$6*($H$5-H653)*$H$7+$D$9*($H$7^0.5)*(NORMINV(RAND(),0,1))</f>
        <v>3.23040072937295</v>
      </c>
      <c r="J653" s="0" t="n">
        <f aca="true">I653+$D$6*($H$5-I653)*$H$7+$D$9*($H$7^0.5)*(NORMINV(RAND(),0,1))</f>
        <v>3.24916625464032</v>
      </c>
      <c r="K653" s="0" t="n">
        <f aca="true">J653+$D$6*($H$5-J653)*$H$7+$D$9*($H$7^0.5)*(NORMINV(RAND(),0,1))</f>
        <v>3.26268275564271</v>
      </c>
      <c r="L653" s="0" t="n">
        <f aca="true">K653+$D$6*($H$5-K653)*$H$7+$D$9*($H$7^0.5)*(NORMINV(RAND(),0,1))</f>
        <v>3.22367315563049</v>
      </c>
      <c r="M653" s="0" t="n">
        <f aca="true">L653+$D$6*($H$5-L653)*$H$7+$D$9*($H$7^0.5)*(NORMINV(RAND(),0,1))</f>
        <v>3.27298343074398</v>
      </c>
      <c r="N653" s="0" t="n">
        <f aca="false">EXP(M653)</f>
        <v>26.3899546152757</v>
      </c>
      <c r="O653" s="0" t="n">
        <f aca="false">EXP(($H$9*LN(N653))+(1-$H$9)*$H$5+(($D$9^2)/(4*$D$6))*(1-$H$9^2))</f>
        <v>24.4507462489026</v>
      </c>
      <c r="P653" s="32" t="n">
        <f aca="false">(MAX(O653-$D$5,0))*$H$8</f>
        <v>1.18974663454004</v>
      </c>
    </row>
    <row r="654" customFormat="false" ht="12.75" hidden="false" customHeight="false" outlineLevel="0" collapsed="false">
      <c r="C654" s="20" t="n">
        <f aca="false">$H$6</f>
        <v>3.29212628660779</v>
      </c>
      <c r="D654" s="0" t="n">
        <f aca="false">C654+$D$6*($H$5-C654)*$H$7+(C653+$D$6*($H$5-C653)*$H$7-D653)</f>
        <v>3.21769106335349</v>
      </c>
      <c r="E654" s="0" t="n">
        <f aca="false">D654+$D$6*($H$5-D654)*$H$7+(D653+$D$6*($H$5-D653)*$H$7-E653)</f>
        <v>3.18070687815853</v>
      </c>
      <c r="F654" s="0" t="n">
        <f aca="false">E654+$D$6*($H$5-E654)*$H$7+(E653+$D$6*($H$5-E653)*$H$7-F653)</f>
        <v>3.16615580828968</v>
      </c>
      <c r="G654" s="0" t="n">
        <f aca="false">F654+$D$6*($H$5-F654)*$H$7+(F653+$D$6*($H$5-F653)*$H$7-G653)</f>
        <v>3.01477027564187</v>
      </c>
      <c r="H654" s="0" t="n">
        <f aca="false">G654+$D$6*($H$5-G654)*$H$7+(G653+$D$6*($H$5-G653)*$H$7-H653)</f>
        <v>3.19241915044517</v>
      </c>
      <c r="I654" s="0" t="n">
        <f aca="false">H654+$D$6*($H$5-H654)*$H$7+(H653+$D$6*($H$5-H653)*$H$7-I653)</f>
        <v>3.21752198102974</v>
      </c>
      <c r="J654" s="0" t="n">
        <f aca="false">I654+$D$6*($H$5-I654)*$H$7+(I653+$D$6*($H$5-I653)*$H$7-J653)</f>
        <v>3.17787427979687</v>
      </c>
      <c r="K654" s="0" t="n">
        <f aca="false">J654+$D$6*($H$5-J654)*$H$7+(J653+$D$6*($H$5-J653)*$H$7-K653)</f>
        <v>3.14396842218176</v>
      </c>
      <c r="L654" s="0" t="n">
        <f aca="false">K654+$D$6*($H$5-K654)*$H$7+(K653+$D$6*($H$5-K653)*$H$7-L653)</f>
        <v>3.16306985439732</v>
      </c>
      <c r="M654" s="0" t="n">
        <f aca="false">L654+$D$6*($H$5-L654)*$H$7+(L653+$D$6*($H$5-L653)*$H$7-M653)</f>
        <v>3.09432124424718</v>
      </c>
      <c r="N654" s="0" t="n">
        <f aca="false">EXP(M654)</f>
        <v>22.0722517840722</v>
      </c>
      <c r="O654" s="0" t="n">
        <f aca="false">EXP(($H$9*LN(N654))+(1-$H$9)*$H$5+(($D$9^2)/(4*$D$6))*(1-$H$9^2))</f>
        <v>21.2330046633026</v>
      </c>
      <c r="P654" s="32" t="n">
        <f aca="false">(MAX(O654-$D$5,0))*$H$8</f>
        <v>0</v>
      </c>
      <c r="Q654" s="32" t="n">
        <f aca="false">AVERAGE(P653:P654)</f>
        <v>0.594873317270022</v>
      </c>
    </row>
    <row r="655" customFormat="false" ht="12.75" hidden="false" customHeight="false" outlineLevel="0" collapsed="false">
      <c r="A655" s="0" t="n">
        <v>318</v>
      </c>
      <c r="C655" s="20" t="n">
        <f aca="false">$H$6</f>
        <v>3.29212628660779</v>
      </c>
      <c r="D655" s="0" t="n">
        <f aca="true">C655+$D$6*($H$5-C655)*$H$7+$D$9*($H$7^0.5)*(NORMINV(RAND(),0,1))</f>
        <v>3.32448976068127</v>
      </c>
      <c r="E655" s="0" t="n">
        <f aca="true">D655+$D$6*($H$5-D655)*$H$7+$D$9*($H$7^0.5)*(NORMINV(RAND(),0,1))</f>
        <v>3.33106051024099</v>
      </c>
      <c r="F655" s="0" t="n">
        <f aca="true">E655+$D$6*($H$5-E655)*$H$7+$D$9*($H$7^0.5)*(NORMINV(RAND(),0,1))</f>
        <v>3.34853492076012</v>
      </c>
      <c r="G655" s="0" t="n">
        <f aca="true">F655+$D$6*($H$5-F655)*$H$7+$D$9*($H$7^0.5)*(NORMINV(RAND(),0,1))</f>
        <v>3.33290559225252</v>
      </c>
      <c r="H655" s="0" t="n">
        <f aca="true">G655+$D$6*($H$5-G655)*$H$7+$D$9*($H$7^0.5)*(NORMINV(RAND(),0,1))</f>
        <v>3.38446317235118</v>
      </c>
      <c r="I655" s="0" t="n">
        <f aca="true">H655+$D$6*($H$5-H655)*$H$7+$D$9*($H$7^0.5)*(NORMINV(RAND(),0,1))</f>
        <v>3.33108991665663</v>
      </c>
      <c r="J655" s="0" t="n">
        <f aca="true">I655+$D$6*($H$5-I655)*$H$7+$D$9*($H$7^0.5)*(NORMINV(RAND(),0,1))</f>
        <v>3.27370540313926</v>
      </c>
      <c r="K655" s="0" t="n">
        <f aca="true">J655+$D$6*($H$5-J655)*$H$7+$D$9*($H$7^0.5)*(NORMINV(RAND(),0,1))</f>
        <v>3.22978415584445</v>
      </c>
      <c r="L655" s="0" t="n">
        <f aca="true">K655+$D$6*($H$5-K655)*$H$7+$D$9*($H$7^0.5)*(NORMINV(RAND(),0,1))</f>
        <v>3.28063555494883</v>
      </c>
      <c r="M655" s="0" t="n">
        <f aca="true">L655+$D$6*($H$5-L655)*$H$7+$D$9*($H$7^0.5)*(NORMINV(RAND(),0,1))</f>
        <v>3.23173038202094</v>
      </c>
      <c r="N655" s="0" t="n">
        <f aca="false">EXP(M655)</f>
        <v>25.3234383031719</v>
      </c>
      <c r="O655" s="0" t="n">
        <f aca="false">EXP(($H$9*LN(N655))+(1-$H$9)*$H$5+(($D$9^2)/(4*$D$6))*(1-$H$9^2))</f>
        <v>23.6669574817827</v>
      </c>
      <c r="P655" s="32" t="n">
        <f aca="false">(MAX(O655-$D$5,0))*$H$8</f>
        <v>0.44418369666247</v>
      </c>
    </row>
    <row r="656" customFormat="false" ht="12.75" hidden="false" customHeight="false" outlineLevel="0" collapsed="false">
      <c r="C656" s="20" t="n">
        <f aca="false">$H$6</f>
        <v>3.29212628660779</v>
      </c>
      <c r="D656" s="0" t="n">
        <f aca="false">C656+$D$6*($H$5-C656)*$H$7+(C655+$D$6*($H$5-C655)*$H$7-D655)</f>
        <v>3.23566325180643</v>
      </c>
      <c r="E656" s="0" t="n">
        <f aca="false">D656+$D$6*($H$5-D656)*$H$7+(D655+$D$6*($H$5-D655)*$H$7-E655)</f>
        <v>3.205561691152</v>
      </c>
      <c r="F656" s="0" t="n">
        <f aca="false">E656+$D$6*($H$5-E656)*$H$7+(E655+$D$6*($H$5-E655)*$H$7-F655)</f>
        <v>3.16511179668</v>
      </c>
      <c r="G656" s="0" t="n">
        <f aca="false">F656+$D$6*($H$5-F656)*$H$7+(F655+$D$6*($H$5-F655)*$H$7-G655)</f>
        <v>3.15830786265601</v>
      </c>
      <c r="H656" s="0" t="n">
        <f aca="false">G656+$D$6*($H$5-G656)*$H$7+(G655+$D$6*($H$5-G655)*$H$7-H655)</f>
        <v>3.08484644502151</v>
      </c>
      <c r="I656" s="0" t="n">
        <f aca="false">H656+$D$6*($H$5-H656)*$H$7+(H655+$D$6*($H$5-H655)*$H$7-I655)</f>
        <v>3.11683279374606</v>
      </c>
      <c r="J656" s="0" t="n">
        <f aca="false">I656+$D$6*($H$5-I656)*$H$7+(I655+$D$6*($H$5-I655)*$H$7-J655)</f>
        <v>3.15333513129793</v>
      </c>
      <c r="K656" s="0" t="n">
        <f aca="false">J656+$D$6*($H$5-J656)*$H$7+(J655+$D$6*($H$5-J655)*$H$7-K655)</f>
        <v>3.17686702198002</v>
      </c>
      <c r="L656" s="0" t="n">
        <f aca="false">K656+$D$6*($H$5-K656)*$H$7+(K655+$D$6*($H$5-K655)*$H$7-L655)</f>
        <v>3.10610745507899</v>
      </c>
      <c r="M656" s="0" t="n">
        <f aca="false">L656+$D$6*($H$5-L656)*$H$7+(L655+$D$6*($H$5-L655)*$H$7-M655)</f>
        <v>3.13557429297021</v>
      </c>
      <c r="N656" s="0" t="n">
        <f aca="false">EXP(M656)</f>
        <v>23.0018418456882</v>
      </c>
      <c r="O656" s="0" t="n">
        <f aca="false">EXP(($H$9*LN(N656))+(1-$H$9)*$H$5+(($D$9^2)/(4*$D$6))*(1-$H$9^2))</f>
        <v>21.9361871725082</v>
      </c>
      <c r="P656" s="32" t="n">
        <f aca="false">(MAX(O656-$D$5,0))*$H$8</f>
        <v>0</v>
      </c>
      <c r="Q656" s="32" t="n">
        <f aca="false">AVERAGE(P655:P656)</f>
        <v>0.222091848331235</v>
      </c>
    </row>
    <row r="657" customFormat="false" ht="12.75" hidden="false" customHeight="false" outlineLevel="0" collapsed="false">
      <c r="A657" s="0" t="n">
        <v>319</v>
      </c>
      <c r="C657" s="20" t="n">
        <f aca="false">$H$6</f>
        <v>3.29212628660779</v>
      </c>
      <c r="D657" s="0" t="n">
        <f aca="true">C657+$D$6*($H$5-C657)*$H$7+$D$9*($H$7^0.5)*(NORMINV(RAND(),0,1))</f>
        <v>3.33816787168672</v>
      </c>
      <c r="E657" s="0" t="n">
        <f aca="true">D657+$D$6*($H$5-D657)*$H$7+$D$9*($H$7^0.5)*(NORMINV(RAND(),0,1))</f>
        <v>3.43984303601754</v>
      </c>
      <c r="F657" s="0" t="n">
        <f aca="true">E657+$D$6*($H$5-E657)*$H$7+$D$9*($H$7^0.5)*(NORMINV(RAND(),0,1))</f>
        <v>3.39292561694106</v>
      </c>
      <c r="G657" s="0" t="n">
        <f aca="true">F657+$D$6*($H$5-F657)*$H$7+$D$9*($H$7^0.5)*(NORMINV(RAND(),0,1))</f>
        <v>3.33998645285292</v>
      </c>
      <c r="H657" s="0" t="n">
        <f aca="true">G657+$D$6*($H$5-G657)*$H$7+$D$9*($H$7^0.5)*(NORMINV(RAND(),0,1))</f>
        <v>3.35608299816788</v>
      </c>
      <c r="I657" s="0" t="n">
        <f aca="true">H657+$D$6*($H$5-H657)*$H$7+$D$9*($H$7^0.5)*(NORMINV(RAND(),0,1))</f>
        <v>3.34454402748366</v>
      </c>
      <c r="J657" s="0" t="n">
        <f aca="true">I657+$D$6*($H$5-I657)*$H$7+$D$9*($H$7^0.5)*(NORMINV(RAND(),0,1))</f>
        <v>3.35353861469064</v>
      </c>
      <c r="K657" s="0" t="n">
        <f aca="true">J657+$D$6*($H$5-J657)*$H$7+$D$9*($H$7^0.5)*(NORMINV(RAND(),0,1))</f>
        <v>3.31355607273501</v>
      </c>
      <c r="L657" s="0" t="n">
        <f aca="true">K657+$D$6*($H$5-K657)*$H$7+$D$9*($H$7^0.5)*(NORMINV(RAND(),0,1))</f>
        <v>3.17153418824246</v>
      </c>
      <c r="M657" s="0" t="n">
        <f aca="true">L657+$D$6*($H$5-L657)*$H$7+$D$9*($H$7^0.5)*(NORMINV(RAND(),0,1))</f>
        <v>3.1928480943128</v>
      </c>
      <c r="N657" s="0" t="n">
        <f aca="false">EXP(M657)</f>
        <v>24.3577017782548</v>
      </c>
      <c r="O657" s="0" t="n">
        <f aca="false">EXP(($H$9*LN(N657))+(1-$H$9)*$H$5+(($D$9^2)/(4*$D$6))*(1-$H$9^2))</f>
        <v>22.9512269481413</v>
      </c>
      <c r="P657" s="32" t="n">
        <f aca="false">(MAX(O657-$D$5,0))*$H$8</f>
        <v>0</v>
      </c>
    </row>
    <row r="658" customFormat="false" ht="12.75" hidden="false" customHeight="false" outlineLevel="0" collapsed="false">
      <c r="C658" s="20" t="n">
        <f aca="false">$H$6</f>
        <v>3.29212628660779</v>
      </c>
      <c r="D658" s="0" t="n">
        <f aca="false">C658+$D$6*($H$5-C658)*$H$7+(C657+$D$6*($H$5-C657)*$H$7-D657)</f>
        <v>3.22198514080098</v>
      </c>
      <c r="E658" s="0" t="n">
        <f aca="false">D658+$D$6*($H$5-D658)*$H$7+(D657+$D$6*($H$5-D657)*$H$7-E657)</f>
        <v>3.09677916537545</v>
      </c>
      <c r="F658" s="0" t="n">
        <f aca="false">E658+$D$6*($H$5-E658)*$H$7+(E657+$D$6*($H$5-E657)*$H$7-F657)</f>
        <v>3.12072110049905</v>
      </c>
      <c r="G658" s="0" t="n">
        <f aca="false">F658+$D$6*($H$5-F658)*$H$7+(F657+$D$6*($H$5-F657)*$H$7-G657)</f>
        <v>3.15122700205561</v>
      </c>
      <c r="H658" s="0" t="n">
        <f aca="false">G658+$D$6*($H$5-G658)*$H$7+(G657+$D$6*($H$5-G657)*$H$7-H657)</f>
        <v>3.11322661920481</v>
      </c>
      <c r="I658" s="0" t="n">
        <f aca="false">H658+$D$6*($H$5-H658)*$H$7+(H657+$D$6*($H$5-H657)*$H$7-I657)</f>
        <v>3.10337868291903</v>
      </c>
      <c r="J658" s="0" t="n">
        <f aca="false">I658+$D$6*($H$5-I658)*$H$7+(I657+$D$6*($H$5-I657)*$H$7-J657)</f>
        <v>3.07350191974655</v>
      </c>
      <c r="K658" s="0" t="n">
        <f aca="false">J658+$D$6*($H$5-J658)*$H$7+(J657+$D$6*($H$5-J657)*$H$7-K657)</f>
        <v>3.09309510508946</v>
      </c>
      <c r="L658" s="0" t="n">
        <f aca="false">K658+$D$6*($H$5-K658)*$H$7+(K657+$D$6*($H$5-K657)*$H$7-L657)</f>
        <v>3.21520882178535</v>
      </c>
      <c r="M658" s="0" t="n">
        <f aca="false">L658+$D$6*($H$5-L658)*$H$7+(L657+$D$6*($H$5-L657)*$H$7-M657)</f>
        <v>3.17445658067835</v>
      </c>
      <c r="N658" s="0" t="n">
        <f aca="false">EXP(M658)</f>
        <v>23.9138211043628</v>
      </c>
      <c r="O658" s="0" t="n">
        <f aca="false">EXP(($H$9*LN(N658))+(1-$H$9)*$H$5+(($D$9^2)/(4*$D$6))*(1-$H$9^2))</f>
        <v>22.6202638445968</v>
      </c>
      <c r="P658" s="32" t="n">
        <f aca="false">(MAX(O658-$D$5,0))*$H$8</f>
        <v>0</v>
      </c>
      <c r="Q658" s="32" t="n">
        <f aca="false">AVERAGE(P657:P658)</f>
        <v>0</v>
      </c>
    </row>
    <row r="659" customFormat="false" ht="12.75" hidden="false" customHeight="false" outlineLevel="0" collapsed="false">
      <c r="A659" s="0" t="n">
        <v>320</v>
      </c>
      <c r="C659" s="20" t="n">
        <f aca="false">$H$6</f>
        <v>3.29212628660779</v>
      </c>
      <c r="D659" s="0" t="n">
        <f aca="true">C659+$D$6*($H$5-C659)*$H$7+$D$9*($H$7^0.5)*(NORMINV(RAND(),0,1))</f>
        <v>3.35858403551545</v>
      </c>
      <c r="E659" s="0" t="n">
        <f aca="true">D659+$D$6*($H$5-D659)*$H$7+$D$9*($H$7^0.5)*(NORMINV(RAND(),0,1))</f>
        <v>3.40515607820988</v>
      </c>
      <c r="F659" s="0" t="n">
        <f aca="true">E659+$D$6*($H$5-E659)*$H$7+$D$9*($H$7^0.5)*(NORMINV(RAND(),0,1))</f>
        <v>3.44197034787737</v>
      </c>
      <c r="G659" s="0" t="n">
        <f aca="true">F659+$D$6*($H$5-F659)*$H$7+$D$9*($H$7^0.5)*(NORMINV(RAND(),0,1))</f>
        <v>3.3970665421108</v>
      </c>
      <c r="H659" s="0" t="n">
        <f aca="true">G659+$D$6*($H$5-G659)*$H$7+$D$9*($H$7^0.5)*(NORMINV(RAND(),0,1))</f>
        <v>3.30919335778522</v>
      </c>
      <c r="I659" s="0" t="n">
        <f aca="true">H659+$D$6*($H$5-H659)*$H$7+$D$9*($H$7^0.5)*(NORMINV(RAND(),0,1))</f>
        <v>3.17475870199432</v>
      </c>
      <c r="J659" s="0" t="n">
        <f aca="true">I659+$D$6*($H$5-I659)*$H$7+$D$9*($H$7^0.5)*(NORMINV(RAND(),0,1))</f>
        <v>3.14210709995944</v>
      </c>
      <c r="K659" s="0" t="n">
        <f aca="true">J659+$D$6*($H$5-J659)*$H$7+$D$9*($H$7^0.5)*(NORMINV(RAND(),0,1))</f>
        <v>3.09468853207497</v>
      </c>
      <c r="L659" s="0" t="n">
        <f aca="true">K659+$D$6*($H$5-K659)*$H$7+$D$9*($H$7^0.5)*(NORMINV(RAND(),0,1))</f>
        <v>3.00553008802631</v>
      </c>
      <c r="M659" s="0" t="n">
        <f aca="true">L659+$D$6*($H$5-L659)*$H$7+$D$9*($H$7^0.5)*(NORMINV(RAND(),0,1))</f>
        <v>3.23716828845198</v>
      </c>
      <c r="N659" s="0" t="n">
        <f aca="false">EXP(M659)</f>
        <v>25.4615198882811</v>
      </c>
      <c r="O659" s="0" t="n">
        <f aca="false">EXP(($H$9*LN(N659))+(1-$H$9)*$H$5+(($D$9^2)/(4*$D$6))*(1-$H$9^2))</f>
        <v>23.7688198082513</v>
      </c>
      <c r="P659" s="32" t="n">
        <f aca="false">(MAX(O659-$D$5,0))*$H$8</f>
        <v>0.541078138847506</v>
      </c>
    </row>
    <row r="660" customFormat="false" ht="12.75" hidden="false" customHeight="false" outlineLevel="0" collapsed="false">
      <c r="C660" s="20" t="n">
        <f aca="false">$H$6</f>
        <v>3.29212628660779</v>
      </c>
      <c r="D660" s="0" t="n">
        <f aca="false">C660+$D$6*($H$5-C660)*$H$7+(C659+$D$6*($H$5-C659)*$H$7-D659)</f>
        <v>3.20156897697225</v>
      </c>
      <c r="E660" s="0" t="n">
        <f aca="false">D660+$D$6*($H$5-D660)*$H$7+(D659+$D$6*($H$5-D659)*$H$7-E659)</f>
        <v>3.13146612318311</v>
      </c>
      <c r="F660" s="0" t="n">
        <f aca="false">E660+$D$6*($H$5-E660)*$H$7+(E659+$D$6*($H$5-E659)*$H$7-F659)</f>
        <v>3.07167636956275</v>
      </c>
      <c r="G660" s="0" t="n">
        <f aca="false">F660+$D$6*($H$5-F660)*$H$7+(F659+$D$6*($H$5-F659)*$H$7-G659)</f>
        <v>3.09414691279773</v>
      </c>
      <c r="H660" s="0" t="n">
        <f aca="false">G660+$D$6*($H$5-G660)*$H$7+(G659+$D$6*($H$5-G659)*$H$7-H659)</f>
        <v>3.16011625958747</v>
      </c>
      <c r="I660" s="0" t="n">
        <f aca="false">H660+$D$6*($H$5-H660)*$H$7+(H659+$D$6*($H$5-H659)*$H$7-I659)</f>
        <v>3.27316400840837</v>
      </c>
      <c r="J660" s="0" t="n">
        <f aca="false">I660+$D$6*($H$5-I660)*$H$7+(I659+$D$6*($H$5-I659)*$H$7-J659)</f>
        <v>3.28493343447775</v>
      </c>
      <c r="K660" s="0" t="n">
        <f aca="false">J660+$D$6*($H$5-J660)*$H$7+(J659+$D$6*($H$5-J659)*$H$7-K659)</f>
        <v>3.3119626457495</v>
      </c>
      <c r="L660" s="0" t="n">
        <f aca="false">K660+$D$6*($H$5-K660)*$H$7+(K659+$D$6*($H$5-K659)*$H$7-L659)</f>
        <v>3.3812129220015</v>
      </c>
      <c r="M660" s="0" t="n">
        <f aca="false">L660+$D$6*($H$5-L660)*$H$7+(L659+$D$6*($H$5-L659)*$H$7-M659)</f>
        <v>3.13013638653918</v>
      </c>
      <c r="N660" s="0" t="n">
        <f aca="false">EXP(M660)</f>
        <v>22.8770994581002</v>
      </c>
      <c r="O660" s="0" t="n">
        <f aca="false">EXP(($H$9*LN(N660))+(1-$H$9)*$H$5+(($D$9^2)/(4*$D$6))*(1-$H$9^2))</f>
        <v>21.8421786740943</v>
      </c>
      <c r="P660" s="32" t="n">
        <f aca="false">(MAX(O660-$D$5,0))*$H$8</f>
        <v>0</v>
      </c>
      <c r="Q660" s="32" t="n">
        <f aca="false">AVERAGE(P659:P660)</f>
        <v>0.270539069423753</v>
      </c>
    </row>
    <row r="661" customFormat="false" ht="12.75" hidden="false" customHeight="false" outlineLevel="0" collapsed="false">
      <c r="A661" s="0" t="n">
        <v>321</v>
      </c>
      <c r="C661" s="20" t="n">
        <f aca="false">$H$6</f>
        <v>3.29212628660779</v>
      </c>
      <c r="D661" s="0" t="n">
        <f aca="true">C661+$D$6*($H$5-C661)*$H$7+$D$9*($H$7^0.5)*(NORMINV(RAND(),0,1))</f>
        <v>3.24673045889806</v>
      </c>
      <c r="E661" s="0" t="n">
        <f aca="true">D661+$D$6*($H$5-D661)*$H$7+$D$9*($H$7^0.5)*(NORMINV(RAND(),0,1))</f>
        <v>3.22270178167825</v>
      </c>
      <c r="F661" s="0" t="n">
        <f aca="true">E661+$D$6*($H$5-E661)*$H$7+$D$9*($H$7^0.5)*(NORMINV(RAND(),0,1))</f>
        <v>3.04363068103914</v>
      </c>
      <c r="G661" s="0" t="n">
        <f aca="true">F661+$D$6*($H$5-F661)*$H$7+$D$9*($H$7^0.5)*(NORMINV(RAND(),0,1))</f>
        <v>3.06557762415745</v>
      </c>
      <c r="H661" s="0" t="n">
        <f aca="true">G661+$D$6*($H$5-G661)*$H$7+$D$9*($H$7^0.5)*(NORMINV(RAND(),0,1))</f>
        <v>3.13350090115355</v>
      </c>
      <c r="I661" s="0" t="n">
        <f aca="true">H661+$D$6*($H$5-H661)*$H$7+$D$9*($H$7^0.5)*(NORMINV(RAND(),0,1))</f>
        <v>3.03712536886256</v>
      </c>
      <c r="J661" s="0" t="n">
        <f aca="true">I661+$D$6*($H$5-I661)*$H$7+$D$9*($H$7^0.5)*(NORMINV(RAND(),0,1))</f>
        <v>2.9380418521696</v>
      </c>
      <c r="K661" s="0" t="n">
        <f aca="true">J661+$D$6*($H$5-J661)*$H$7+$D$9*($H$7^0.5)*(NORMINV(RAND(),0,1))</f>
        <v>2.84518387121894</v>
      </c>
      <c r="L661" s="0" t="n">
        <f aca="true">K661+$D$6*($H$5-K661)*$H$7+$D$9*($H$7^0.5)*(NORMINV(RAND(),0,1))</f>
        <v>2.97007182779141</v>
      </c>
      <c r="M661" s="0" t="n">
        <f aca="true">L661+$D$6*($H$5-L661)*$H$7+$D$9*($H$7^0.5)*(NORMINV(RAND(),0,1))</f>
        <v>2.99225636286693</v>
      </c>
      <c r="N661" s="0" t="n">
        <f aca="false">EXP(M661)</f>
        <v>19.9306024659455</v>
      </c>
      <c r="O661" s="0" t="n">
        <f aca="false">EXP(($H$9*LN(N661))+(1-$H$9)*$H$5+(($D$9^2)/(4*$D$6))*(1-$H$9^2))</f>
        <v>19.5886031273983</v>
      </c>
      <c r="P661" s="32" t="n">
        <f aca="false">(MAX(O661-$D$5,0))*$H$8</f>
        <v>0</v>
      </c>
    </row>
    <row r="662" customFormat="false" ht="12.75" hidden="false" customHeight="false" outlineLevel="0" collapsed="false">
      <c r="C662" s="20" t="n">
        <f aca="false">$H$6</f>
        <v>3.29212628660779</v>
      </c>
      <c r="D662" s="0" t="n">
        <f aca="false">C662+$D$6*($H$5-C662)*$H$7+(C661+$D$6*($H$5-C661)*$H$7-D661)</f>
        <v>3.31342255358964</v>
      </c>
      <c r="E662" s="0" t="n">
        <f aca="false">D662+$D$6*($H$5-D662)*$H$7+(D661+$D$6*($H$5-D661)*$H$7-E661)</f>
        <v>3.31392041971474</v>
      </c>
      <c r="F662" s="0" t="n">
        <f aca="false">E662+$D$6*($H$5-E662)*$H$7+(E661+$D$6*($H$5-E661)*$H$7-F661)</f>
        <v>3.47001603640097</v>
      </c>
      <c r="G662" s="0" t="n">
        <f aca="false">F662+$D$6*($H$5-F662)*$H$7+(F661+$D$6*($H$5-F661)*$H$7-G661)</f>
        <v>3.42563583075108</v>
      </c>
      <c r="H662" s="0" t="n">
        <f aca="false">G662+$D$6*($H$5-G662)*$H$7+(G661+$D$6*($H$5-G661)*$H$7-H661)</f>
        <v>3.33580871621913</v>
      </c>
      <c r="I662" s="0" t="n">
        <f aca="false">H662+$D$6*($H$5-H662)*$H$7+(H661+$D$6*($H$5-H661)*$H$7-I661)</f>
        <v>3.41079734154013</v>
      </c>
      <c r="J662" s="0" t="n">
        <f aca="false">I662+$D$6*($H$5-I662)*$H$7+(I661+$D$6*($H$5-I661)*$H$7-J661)</f>
        <v>3.48899868226759</v>
      </c>
      <c r="K662" s="0" t="n">
        <f aca="false">J662+$D$6*($H$5-J662)*$H$7+(J661+$D$6*($H$5-J661)*$H$7-K661)</f>
        <v>3.56146730660553</v>
      </c>
      <c r="L662" s="0" t="n">
        <f aca="false">K662+$D$6*($H$5-K662)*$H$7+(K661+$D$6*($H$5-K661)*$H$7-L661)</f>
        <v>3.4166711822364</v>
      </c>
      <c r="M662" s="0" t="n">
        <f aca="false">L662+$D$6*($H$5-L662)*$H$7+(L661+$D$6*($H$5-L661)*$H$7-M661)</f>
        <v>3.37504831212422</v>
      </c>
      <c r="N662" s="0" t="n">
        <f aca="false">EXP(M662)</f>
        <v>29.2256957025695</v>
      </c>
      <c r="O662" s="0" t="n">
        <f aca="false">EXP(($H$9*LN(N662))+(1-$H$9)*$H$5+(($D$9^2)/(4*$D$6))*(1-$H$9^2))</f>
        <v>26.5033093859578</v>
      </c>
      <c r="P662" s="32" t="n">
        <f aca="false">(MAX(O662-$D$5,0))*$H$8</f>
        <v>3.14220508615245</v>
      </c>
      <c r="Q662" s="32" t="n">
        <f aca="false">AVERAGE(P661:P662)</f>
        <v>1.57110254307622</v>
      </c>
    </row>
    <row r="663" customFormat="false" ht="12.75" hidden="false" customHeight="false" outlineLevel="0" collapsed="false">
      <c r="A663" s="0" t="n">
        <v>322</v>
      </c>
      <c r="C663" s="20" t="n">
        <f aca="false">$H$6</f>
        <v>3.29212628660779</v>
      </c>
      <c r="D663" s="0" t="n">
        <f aca="true">C663+$D$6*($H$5-C663)*$H$7+$D$9*($H$7^0.5)*(NORMINV(RAND(),0,1))</f>
        <v>3.28819353648686</v>
      </c>
      <c r="E663" s="0" t="n">
        <f aca="true">D663+$D$6*($H$5-D663)*$H$7+$D$9*($H$7^0.5)*(NORMINV(RAND(),0,1))</f>
        <v>3.25849879768147</v>
      </c>
      <c r="F663" s="0" t="n">
        <f aca="true">E663+$D$6*($H$5-E663)*$H$7+$D$9*($H$7^0.5)*(NORMINV(RAND(),0,1))</f>
        <v>3.27273228178554</v>
      </c>
      <c r="G663" s="0" t="n">
        <f aca="true">F663+$D$6*($H$5-F663)*$H$7+$D$9*($H$7^0.5)*(NORMINV(RAND(),0,1))</f>
        <v>3.16601232639917</v>
      </c>
      <c r="H663" s="0" t="n">
        <f aca="true">G663+$D$6*($H$5-G663)*$H$7+$D$9*($H$7^0.5)*(NORMINV(RAND(),0,1))</f>
        <v>3.10741786867414</v>
      </c>
      <c r="I663" s="0" t="n">
        <f aca="true">H663+$D$6*($H$5-H663)*$H$7+$D$9*($H$7^0.5)*(NORMINV(RAND(),0,1))</f>
        <v>3.11534742291921</v>
      </c>
      <c r="J663" s="0" t="n">
        <f aca="true">I663+$D$6*($H$5-I663)*$H$7+$D$9*($H$7^0.5)*(NORMINV(RAND(),0,1))</f>
        <v>2.8960994504425</v>
      </c>
      <c r="K663" s="0" t="n">
        <f aca="true">J663+$D$6*($H$5-J663)*$H$7+$D$9*($H$7^0.5)*(NORMINV(RAND(),0,1))</f>
        <v>2.93714481703386</v>
      </c>
      <c r="L663" s="0" t="n">
        <f aca="true">K663+$D$6*($H$5-K663)*$H$7+$D$9*($H$7^0.5)*(NORMINV(RAND(),0,1))</f>
        <v>2.96401344738633</v>
      </c>
      <c r="M663" s="0" t="n">
        <f aca="true">L663+$D$6*($H$5-L663)*$H$7+$D$9*($H$7^0.5)*(NORMINV(RAND(),0,1))</f>
        <v>2.94858833428765</v>
      </c>
      <c r="N663" s="0" t="n">
        <f aca="false">EXP(M663)</f>
        <v>19.07900153667</v>
      </c>
      <c r="O663" s="0" t="n">
        <f aca="false">EXP(($H$9*LN(N663))+(1-$H$9)*$H$5+(($D$9^2)/(4*$D$6))*(1-$H$9^2))</f>
        <v>18.9245450420216</v>
      </c>
      <c r="P663" s="32" t="n">
        <f aca="false">(MAX(O663-$D$5,0))*$H$8</f>
        <v>0</v>
      </c>
    </row>
    <row r="664" customFormat="false" ht="12.75" hidden="false" customHeight="false" outlineLevel="0" collapsed="false">
      <c r="C664" s="20" t="n">
        <f aca="false">$H$6</f>
        <v>3.29212628660779</v>
      </c>
      <c r="D664" s="0" t="n">
        <f aca="false">C664+$D$6*($H$5-C664)*$H$7+(C663+$D$6*($H$5-C663)*$H$7-D663)</f>
        <v>3.27195947600084</v>
      </c>
      <c r="E664" s="0" t="n">
        <f aca="false">D664+$D$6*($H$5-D664)*$H$7+(D663+$D$6*($H$5-D663)*$H$7-E663)</f>
        <v>3.27812340371152</v>
      </c>
      <c r="F664" s="0" t="n">
        <f aca="false">E664+$D$6*($H$5-E664)*$H$7+(E663+$D$6*($H$5-E663)*$H$7-F663)</f>
        <v>3.24091443565457</v>
      </c>
      <c r="G664" s="0" t="n">
        <f aca="false">F664+$D$6*($H$5-F664)*$H$7+(F663+$D$6*($H$5-F663)*$H$7-G663)</f>
        <v>3.32520112850936</v>
      </c>
      <c r="H664" s="0" t="n">
        <f aca="false">G664+$D$6*($H$5-G664)*$H$7+(G663+$D$6*($H$5-G663)*$H$7-H663)</f>
        <v>3.36189174869854</v>
      </c>
      <c r="I664" s="0" t="n">
        <f aca="false">H664+$D$6*($H$5-H664)*$H$7+(H663+$D$6*($H$5-H663)*$H$7-I663)</f>
        <v>3.33257528748348</v>
      </c>
      <c r="J664" s="0" t="n">
        <f aca="false">I664+$D$6*($H$5-I664)*$H$7+(I663+$D$6*($H$5-I663)*$H$7-J663)</f>
        <v>3.53094108399469</v>
      </c>
      <c r="K664" s="0" t="n">
        <f aca="false">J664+$D$6*($H$5-J664)*$H$7+(J663+$D$6*($H$5-J663)*$H$7-K663)</f>
        <v>3.46950636079061</v>
      </c>
      <c r="L664" s="0" t="n">
        <f aca="false">K664+$D$6*($H$5-K664)*$H$7+(K663+$D$6*($H$5-K663)*$H$7-L663)</f>
        <v>3.42272956264149</v>
      </c>
      <c r="M664" s="0" t="n">
        <f aca="false">L664+$D$6*($H$5-L664)*$H$7+(L663+$D$6*($H$5-L663)*$H$7-M663)</f>
        <v>3.4187163407035</v>
      </c>
      <c r="N664" s="0" t="n">
        <f aca="false">EXP(M664)</f>
        <v>30.5301994823503</v>
      </c>
      <c r="O664" s="0" t="n">
        <f aca="false">EXP(($H$9*LN(N664))+(1-$H$9)*$H$5+(($D$9^2)/(4*$D$6))*(1-$H$9^2))</f>
        <v>27.4333046301185</v>
      </c>
      <c r="P664" s="32" t="n">
        <f aca="false">(MAX(O664-$D$5,0))*$H$8</f>
        <v>4.02684392704387</v>
      </c>
      <c r="Q664" s="32" t="n">
        <f aca="false">AVERAGE(P663:P664)</f>
        <v>2.01342196352194</v>
      </c>
    </row>
    <row r="665" customFormat="false" ht="12.75" hidden="false" customHeight="false" outlineLevel="0" collapsed="false">
      <c r="A665" s="0" t="n">
        <v>323</v>
      </c>
      <c r="C665" s="20" t="n">
        <f aca="false">$H$6</f>
        <v>3.29212628660779</v>
      </c>
      <c r="D665" s="0" t="n">
        <f aca="true">C665+$D$6*($H$5-C665)*$H$7+$D$9*($H$7^0.5)*(NORMINV(RAND(),0,1))</f>
        <v>3.30422780734467</v>
      </c>
      <c r="E665" s="0" t="n">
        <f aca="true">D665+$D$6*($H$5-D665)*$H$7+$D$9*($H$7^0.5)*(NORMINV(RAND(),0,1))</f>
        <v>3.3406963988697</v>
      </c>
      <c r="F665" s="0" t="n">
        <f aca="true">E665+$D$6*($H$5-E665)*$H$7+$D$9*($H$7^0.5)*(NORMINV(RAND(),0,1))</f>
        <v>3.49460497510437</v>
      </c>
      <c r="G665" s="0" t="n">
        <f aca="true">F665+$D$6*($H$5-F665)*$H$7+$D$9*($H$7^0.5)*(NORMINV(RAND(),0,1))</f>
        <v>3.4740478856621</v>
      </c>
      <c r="H665" s="0" t="n">
        <f aca="true">G665+$D$6*($H$5-G665)*$H$7+$D$9*($H$7^0.5)*(NORMINV(RAND(),0,1))</f>
        <v>3.53704852305467</v>
      </c>
      <c r="I665" s="0" t="n">
        <f aca="true">H665+$D$6*($H$5-H665)*$H$7+$D$9*($H$7^0.5)*(NORMINV(RAND(),0,1))</f>
        <v>3.46665167760355</v>
      </c>
      <c r="J665" s="0" t="n">
        <f aca="true">I665+$D$6*($H$5-I665)*$H$7+$D$9*($H$7^0.5)*(NORMINV(RAND(),0,1))</f>
        <v>3.54622021513437</v>
      </c>
      <c r="K665" s="0" t="n">
        <f aca="true">J665+$D$6*($H$5-J665)*$H$7+$D$9*($H$7^0.5)*(NORMINV(RAND(),0,1))</f>
        <v>3.33995129903353</v>
      </c>
      <c r="L665" s="0" t="n">
        <f aca="true">K665+$D$6*($H$5-K665)*$H$7+$D$9*($H$7^0.5)*(NORMINV(RAND(),0,1))</f>
        <v>3.32366894477583</v>
      </c>
      <c r="M665" s="0" t="n">
        <f aca="true">L665+$D$6*($H$5-L665)*$H$7+$D$9*($H$7^0.5)*(NORMINV(RAND(),0,1))</f>
        <v>3.37313729885872</v>
      </c>
      <c r="N665" s="0" t="n">
        <f aca="false">EXP(M665)</f>
        <v>29.1698983421172</v>
      </c>
      <c r="O665" s="0" t="n">
        <f aca="false">EXP(($H$9*LN(N665))+(1-$H$9)*$H$5+(($D$9^2)/(4*$D$6))*(1-$H$9^2))</f>
        <v>26.4633386066914</v>
      </c>
      <c r="P665" s="32" t="n">
        <f aca="false">(MAX(O665-$D$5,0))*$H$8</f>
        <v>3.10418370479402</v>
      </c>
    </row>
    <row r="666" customFormat="false" ht="12.75" hidden="false" customHeight="false" outlineLevel="0" collapsed="false">
      <c r="C666" s="20" t="n">
        <f aca="false">$H$6</f>
        <v>3.29212628660779</v>
      </c>
      <c r="D666" s="0" t="n">
        <f aca="false">C666+$D$6*($H$5-C666)*$H$7+(C665+$D$6*($H$5-C665)*$H$7-D665)</f>
        <v>3.25592520514303</v>
      </c>
      <c r="E666" s="0" t="n">
        <f aca="false">D666+$D$6*($H$5-D666)*$H$7+(D665+$D$6*($H$5-D665)*$H$7-E665)</f>
        <v>3.19592580252329</v>
      </c>
      <c r="F666" s="0" t="n">
        <f aca="false">E666+$D$6*($H$5-E666)*$H$7+(E665+$D$6*($H$5-E665)*$H$7-F665)</f>
        <v>3.01904174233575</v>
      </c>
      <c r="G666" s="0" t="n">
        <f aca="false">F666+$D$6*($H$5-F666)*$H$7+(F665+$D$6*($H$5-F665)*$H$7-G665)</f>
        <v>3.01716556924643</v>
      </c>
      <c r="H666" s="0" t="n">
        <f aca="false">G666+$D$6*($H$5-G666)*$H$7+(G665+$D$6*($H$5-G665)*$H$7-H665)</f>
        <v>2.93226109431802</v>
      </c>
      <c r="I666" s="0" t="n">
        <f aca="false">H666+$D$6*($H$5-H666)*$H$7+(H665+$D$6*($H$5-H665)*$H$7-I665)</f>
        <v>2.98127103279914</v>
      </c>
      <c r="J666" s="0" t="n">
        <f aca="false">I666+$D$6*($H$5-I666)*$H$7+(I665+$D$6*($H$5-I665)*$H$7-J665)</f>
        <v>2.88082031930282</v>
      </c>
      <c r="K666" s="0" t="n">
        <f aca="false">J666+$D$6*($H$5-J666)*$H$7+(J665+$D$6*($H$5-J665)*$H$7-K665)</f>
        <v>3.06669987879094</v>
      </c>
      <c r="L666" s="0" t="n">
        <f aca="false">K666+$D$6*($H$5-K666)*$H$7+(K665+$D$6*($H$5-K665)*$H$7-L665)</f>
        <v>3.06307406525198</v>
      </c>
      <c r="M666" s="0" t="n">
        <f aca="false">L666+$D$6*($H$5-L666)*$H$7+(L665+$D$6*($H$5-L665)*$H$7-M665)</f>
        <v>2.99416737613244</v>
      </c>
      <c r="N666" s="0" t="n">
        <f aca="false">EXP(M666)</f>
        <v>19.9687265278391</v>
      </c>
      <c r="O666" s="0" t="n">
        <f aca="false">EXP(($H$9*LN(N666))+(1-$H$9)*$H$5+(($D$9^2)/(4*$D$6))*(1-$H$9^2))</f>
        <v>19.6181901626314</v>
      </c>
      <c r="P666" s="32" t="n">
        <f aca="false">(MAX(O666-$D$5,0))*$H$8</f>
        <v>0</v>
      </c>
      <c r="Q666" s="32" t="n">
        <f aca="false">AVERAGE(P665:P666)</f>
        <v>1.55209185239701</v>
      </c>
    </row>
    <row r="667" customFormat="false" ht="12.75" hidden="false" customHeight="false" outlineLevel="0" collapsed="false">
      <c r="A667" s="0" t="n">
        <v>324</v>
      </c>
      <c r="C667" s="20" t="n">
        <f aca="false">$H$6</f>
        <v>3.29212628660779</v>
      </c>
      <c r="D667" s="0" t="n">
        <f aca="true">C667+$D$6*($H$5-C667)*$H$7+$D$9*($H$7^0.5)*(NORMINV(RAND(),0,1))</f>
        <v>3.29053758898209</v>
      </c>
      <c r="E667" s="0" t="n">
        <f aca="true">D667+$D$6*($H$5-D667)*$H$7+$D$9*($H$7^0.5)*(NORMINV(RAND(),0,1))</f>
        <v>3.36168042457919</v>
      </c>
      <c r="F667" s="0" t="n">
        <f aca="true">E667+$D$6*($H$5-E667)*$H$7+$D$9*($H$7^0.5)*(NORMINV(RAND(),0,1))</f>
        <v>3.38766841944405</v>
      </c>
      <c r="G667" s="0" t="n">
        <f aca="true">F667+$D$6*($H$5-F667)*$H$7+$D$9*($H$7^0.5)*(NORMINV(RAND(),0,1))</f>
        <v>3.42104422016688</v>
      </c>
      <c r="H667" s="0" t="n">
        <f aca="true">G667+$D$6*($H$5-G667)*$H$7+$D$9*($H$7^0.5)*(NORMINV(RAND(),0,1))</f>
        <v>3.43559163315856</v>
      </c>
      <c r="I667" s="0" t="n">
        <f aca="true">H667+$D$6*($H$5-H667)*$H$7+$D$9*($H$7^0.5)*(NORMINV(RAND(),0,1))</f>
        <v>3.48237435912912</v>
      </c>
      <c r="J667" s="0" t="n">
        <f aca="true">I667+$D$6*($H$5-I667)*$H$7+$D$9*($H$7^0.5)*(NORMINV(RAND(),0,1))</f>
        <v>3.44713411883137</v>
      </c>
      <c r="K667" s="0" t="n">
        <f aca="true">J667+$D$6*($H$5-J667)*$H$7+$D$9*($H$7^0.5)*(NORMINV(RAND(),0,1))</f>
        <v>3.44443832694764</v>
      </c>
      <c r="L667" s="0" t="n">
        <f aca="true">K667+$D$6*($H$5-K667)*$H$7+$D$9*($H$7^0.5)*(NORMINV(RAND(),0,1))</f>
        <v>3.4594959127777</v>
      </c>
      <c r="M667" s="0" t="n">
        <f aca="true">L667+$D$6*($H$5-L667)*$H$7+$D$9*($H$7^0.5)*(NORMINV(RAND(),0,1))</f>
        <v>3.47057356643</v>
      </c>
      <c r="N667" s="0" t="n">
        <f aca="false">EXP(M667)</f>
        <v>32.1551802885477</v>
      </c>
      <c r="O667" s="0" t="n">
        <f aca="false">EXP(($H$9*LN(N667))+(1-$H$9)*$H$5+(($D$9^2)/(4*$D$6))*(1-$H$9^2))</f>
        <v>28.5801839101903</v>
      </c>
      <c r="P667" s="32" t="n">
        <f aca="false">(MAX(O667-$D$5,0))*$H$8</f>
        <v>5.1177892445983</v>
      </c>
    </row>
    <row r="668" customFormat="false" ht="12.75" hidden="false" customHeight="false" outlineLevel="0" collapsed="false">
      <c r="C668" s="20" t="n">
        <f aca="false">$H$6</f>
        <v>3.29212628660779</v>
      </c>
      <c r="D668" s="0" t="n">
        <f aca="false">C668+$D$6*($H$5-C668)*$H$7+(C667+$D$6*($H$5-C667)*$H$7-D667)</f>
        <v>3.26961542350561</v>
      </c>
      <c r="E668" s="0" t="n">
        <f aca="false">D668+$D$6*($H$5-D668)*$H$7+(D667+$D$6*($H$5-D667)*$H$7-E667)</f>
        <v>3.1749417768138</v>
      </c>
      <c r="F668" s="0" t="n">
        <f aca="false">E668+$D$6*($H$5-E668)*$H$7+(E667+$D$6*($H$5-E667)*$H$7-F667)</f>
        <v>3.12597829799606</v>
      </c>
      <c r="G668" s="0" t="n">
        <f aca="false">F668+$D$6*($H$5-F668)*$H$7+(F667+$D$6*($H$5-F667)*$H$7-G667)</f>
        <v>3.07016923474164</v>
      </c>
      <c r="H668" s="0" t="n">
        <f aca="false">G668+$D$6*($H$5-G668)*$H$7+(G667+$D$6*($H$5-G667)*$H$7-H667)</f>
        <v>3.03371798421413</v>
      </c>
      <c r="I668" s="0" t="n">
        <f aca="false">H668+$D$6*($H$5-H668)*$H$7+(H667+$D$6*($H$5-H667)*$H$7-I667)</f>
        <v>2.96554835127357</v>
      </c>
      <c r="J668" s="0" t="n">
        <f aca="false">I668+$D$6*($H$5-I668)*$H$7+(I667+$D$6*($H$5-I667)*$H$7-J667)</f>
        <v>2.97990641560582</v>
      </c>
      <c r="K668" s="0" t="n">
        <f aca="false">J668+$D$6*($H$5-J668)*$H$7+(J667+$D$6*($H$5-J667)*$H$7-K667)</f>
        <v>2.96221285087684</v>
      </c>
      <c r="L668" s="0" t="n">
        <f aca="false">K668+$D$6*($H$5-K668)*$H$7+(K667+$D$6*($H$5-K667)*$H$7-L667)</f>
        <v>2.92724709725012</v>
      </c>
      <c r="M668" s="0" t="n">
        <f aca="false">L668+$D$6*($H$5-L668)*$H$7+(L667+$D$6*($H$5-L667)*$H$7-M667)</f>
        <v>2.89673110856116</v>
      </c>
      <c r="N668" s="0" t="n">
        <f aca="false">EXP(M668)</f>
        <v>18.114833056808</v>
      </c>
      <c r="O668" s="0" t="n">
        <f aca="false">EXP(($H$9*LN(N668))+(1-$H$9)*$H$5+(($D$9^2)/(4*$D$6))*(1-$H$9^2))</f>
        <v>18.1651318534402</v>
      </c>
      <c r="P668" s="32" t="n">
        <f aca="false">(MAX(O668-$D$5,0))*$H$8</f>
        <v>0</v>
      </c>
      <c r="Q668" s="32" t="n">
        <f aca="false">AVERAGE(P667:P668)</f>
        <v>2.55889462229915</v>
      </c>
    </row>
    <row r="669" customFormat="false" ht="12.75" hidden="false" customHeight="false" outlineLevel="0" collapsed="false">
      <c r="A669" s="0" t="n">
        <v>325</v>
      </c>
      <c r="C669" s="20" t="n">
        <f aca="false">$H$6</f>
        <v>3.29212628660779</v>
      </c>
      <c r="D669" s="0" t="n">
        <f aca="true">C669+$D$6*($H$5-C669)*$H$7+$D$9*($H$7^0.5)*(NORMINV(RAND(),0,1))</f>
        <v>3.28686238720687</v>
      </c>
      <c r="E669" s="0" t="n">
        <f aca="true">D669+$D$6*($H$5-D669)*$H$7+$D$9*($H$7^0.5)*(NORMINV(RAND(),0,1))</f>
        <v>3.29958544887005</v>
      </c>
      <c r="F669" s="0" t="n">
        <f aca="true">E669+$D$6*($H$5-E669)*$H$7+$D$9*($H$7^0.5)*(NORMINV(RAND(),0,1))</f>
        <v>3.23852558797264</v>
      </c>
      <c r="G669" s="0" t="n">
        <f aca="true">F669+$D$6*($H$5-F669)*$H$7+$D$9*($H$7^0.5)*(NORMINV(RAND(),0,1))</f>
        <v>3.27451545753861</v>
      </c>
      <c r="H669" s="0" t="n">
        <f aca="true">G669+$D$6*($H$5-G669)*$H$7+$D$9*($H$7^0.5)*(NORMINV(RAND(),0,1))</f>
        <v>3.51187655454277</v>
      </c>
      <c r="I669" s="0" t="n">
        <f aca="true">H669+$D$6*($H$5-H669)*$H$7+$D$9*($H$7^0.5)*(NORMINV(RAND(),0,1))</f>
        <v>3.59554973780724</v>
      </c>
      <c r="J669" s="0" t="n">
        <f aca="true">I669+$D$6*($H$5-I669)*$H$7+$D$9*($H$7^0.5)*(NORMINV(RAND(),0,1))</f>
        <v>3.47717685077803</v>
      </c>
      <c r="K669" s="0" t="n">
        <f aca="true">J669+$D$6*($H$5-J669)*$H$7+$D$9*($H$7^0.5)*(NORMINV(RAND(),0,1))</f>
        <v>3.5055849951569</v>
      </c>
      <c r="L669" s="0" t="n">
        <f aca="true">K669+$D$6*($H$5-K669)*$H$7+$D$9*($H$7^0.5)*(NORMINV(RAND(),0,1))</f>
        <v>3.4185928085901</v>
      </c>
      <c r="M669" s="0" t="n">
        <f aca="true">L669+$D$6*($H$5-L669)*$H$7+$D$9*($H$7^0.5)*(NORMINV(RAND(),0,1))</f>
        <v>3.36308907680146</v>
      </c>
      <c r="N669" s="0" t="n">
        <f aca="false">EXP(M669)</f>
        <v>28.8782604013899</v>
      </c>
      <c r="O669" s="0" t="n">
        <f aca="false">EXP(($H$9*LN(N669))+(1-$H$9)*$H$5+(($D$9^2)/(4*$D$6))*(1-$H$9^2))</f>
        <v>26.2541595294983</v>
      </c>
      <c r="P669" s="32" t="n">
        <f aca="false">(MAX(O669-$D$5,0))*$H$8</f>
        <v>2.90520641157807</v>
      </c>
    </row>
    <row r="670" customFormat="false" ht="12.75" hidden="false" customHeight="false" outlineLevel="0" collapsed="false">
      <c r="C670" s="20" t="n">
        <f aca="false">$H$6</f>
        <v>3.29212628660779</v>
      </c>
      <c r="D670" s="0" t="n">
        <f aca="false">C670+$D$6*($H$5-C670)*$H$7+(C669+$D$6*($H$5-C669)*$H$7-D669)</f>
        <v>3.27329062528083</v>
      </c>
      <c r="E670" s="0" t="n">
        <f aca="false">D670+$D$6*($H$5-D670)*$H$7+(D669+$D$6*($H$5-D669)*$H$7-E669)</f>
        <v>3.23703675252293</v>
      </c>
      <c r="F670" s="0" t="n">
        <f aca="false">E670+$D$6*($H$5-E670)*$H$7+(E669+$D$6*($H$5-E669)*$H$7-F669)</f>
        <v>3.27512112946748</v>
      </c>
      <c r="G670" s="0" t="n">
        <f aca="false">F670+$D$6*($H$5-F670)*$H$7+(F669+$D$6*($H$5-F669)*$H$7-G669)</f>
        <v>3.21669799736992</v>
      </c>
      <c r="H670" s="0" t="n">
        <f aca="false">G670+$D$6*($H$5-G670)*$H$7+(G669+$D$6*($H$5-G669)*$H$7-H669)</f>
        <v>2.95743306282991</v>
      </c>
      <c r="I670" s="0" t="n">
        <f aca="false">H670+$D$6*($H$5-H670)*$H$7+(H669+$D$6*($H$5-H669)*$H$7-I669)</f>
        <v>2.85237297259545</v>
      </c>
      <c r="J670" s="0" t="n">
        <f aca="false">I670+$D$6*($H$5-I670)*$H$7+(I669+$D$6*($H$5-I669)*$H$7-J669)</f>
        <v>2.94986368365916</v>
      </c>
      <c r="K670" s="0" t="n">
        <f aca="false">J670+$D$6*($H$5-J670)*$H$7+(J669+$D$6*($H$5-J669)*$H$7-K669)</f>
        <v>2.90106618266757</v>
      </c>
      <c r="L670" s="0" t="n">
        <f aca="false">K670+$D$6*($H$5-K670)*$H$7+(K669+$D$6*($H$5-K669)*$H$7-L669)</f>
        <v>2.96815020143771</v>
      </c>
      <c r="M670" s="0" t="n">
        <f aca="false">L670+$D$6*($H$5-L670)*$H$7+(L669+$D$6*($H$5-L669)*$H$7-M669)</f>
        <v>3.00421559818969</v>
      </c>
      <c r="N670" s="0" t="n">
        <f aca="false">EXP(M670)</f>
        <v>20.1703882000652</v>
      </c>
      <c r="O670" s="0" t="n">
        <f aca="false">EXP(($H$9*LN(N670))+(1-$H$9)*$H$5+(($D$9^2)/(4*$D$6))*(1-$H$9^2))</f>
        <v>19.7744973911986</v>
      </c>
      <c r="P670" s="32" t="n">
        <f aca="false">(MAX(O670-$D$5,0))*$H$8</f>
        <v>0</v>
      </c>
      <c r="Q670" s="32" t="n">
        <f aca="false">AVERAGE(P669:P670)</f>
        <v>1.45260320578903</v>
      </c>
    </row>
    <row r="671" customFormat="false" ht="12.75" hidden="false" customHeight="false" outlineLevel="0" collapsed="false">
      <c r="A671" s="0" t="n">
        <v>326</v>
      </c>
      <c r="C671" s="20" t="n">
        <f aca="false">$H$6</f>
        <v>3.29212628660779</v>
      </c>
      <c r="D671" s="0" t="n">
        <f aca="true">C671+$D$6*($H$5-C671)*$H$7+$D$9*($H$7^0.5)*(NORMINV(RAND(),0,1))</f>
        <v>3.22019537429966</v>
      </c>
      <c r="E671" s="0" t="n">
        <f aca="true">D671+$D$6*($H$5-D671)*$H$7+$D$9*($H$7^0.5)*(NORMINV(RAND(),0,1))</f>
        <v>3.29415377237536</v>
      </c>
      <c r="F671" s="0" t="n">
        <f aca="true">E671+$D$6*($H$5-E671)*$H$7+$D$9*($H$7^0.5)*(NORMINV(RAND(),0,1))</f>
        <v>3.36712081298524</v>
      </c>
      <c r="G671" s="0" t="n">
        <f aca="true">F671+$D$6*($H$5-F671)*$H$7+$D$9*($H$7^0.5)*(NORMINV(RAND(),0,1))</f>
        <v>3.50720571731485</v>
      </c>
      <c r="H671" s="0" t="n">
        <f aca="true">G671+$D$6*($H$5-G671)*$H$7+$D$9*($H$7^0.5)*(NORMINV(RAND(),0,1))</f>
        <v>3.54916610054463</v>
      </c>
      <c r="I671" s="0" t="n">
        <f aca="true">H671+$D$6*($H$5-H671)*$H$7+$D$9*($H$7^0.5)*(NORMINV(RAND(),0,1))</f>
        <v>3.51798139753979</v>
      </c>
      <c r="J671" s="0" t="n">
        <f aca="true">I671+$D$6*($H$5-I671)*$H$7+$D$9*($H$7^0.5)*(NORMINV(RAND(),0,1))</f>
        <v>3.4917525900673</v>
      </c>
      <c r="K671" s="0" t="n">
        <f aca="true">J671+$D$6*($H$5-J671)*$H$7+$D$9*($H$7^0.5)*(NORMINV(RAND(),0,1))</f>
        <v>3.4650377182446</v>
      </c>
      <c r="L671" s="0" t="n">
        <f aca="true">K671+$D$6*($H$5-K671)*$H$7+$D$9*($H$7^0.5)*(NORMINV(RAND(),0,1))</f>
        <v>3.33576448432876</v>
      </c>
      <c r="M671" s="0" t="n">
        <f aca="true">L671+$D$6*($H$5-L671)*$H$7+$D$9*($H$7^0.5)*(NORMINV(RAND(),0,1))</f>
        <v>3.40020177797862</v>
      </c>
      <c r="N671" s="0" t="n">
        <f aca="false">EXP(M671)</f>
        <v>29.9701467529613</v>
      </c>
      <c r="O671" s="0" t="n">
        <f aca="false">EXP(($H$9*LN(N671))+(1-$H$9)*$H$5+(($D$9^2)/(4*$D$6))*(1-$H$9^2))</f>
        <v>27.035081269069</v>
      </c>
      <c r="P671" s="32" t="n">
        <f aca="false">(MAX(O671-$D$5,0))*$H$8</f>
        <v>3.64804214848998</v>
      </c>
    </row>
    <row r="672" customFormat="false" ht="12.75" hidden="false" customHeight="false" outlineLevel="0" collapsed="false">
      <c r="C672" s="20" t="n">
        <f aca="false">$H$6</f>
        <v>3.29212628660779</v>
      </c>
      <c r="D672" s="0" t="n">
        <f aca="false">C672+$D$6*($H$5-C672)*$H$7+(C671+$D$6*($H$5-C671)*$H$7-D671)</f>
        <v>3.33995763818804</v>
      </c>
      <c r="E672" s="0" t="n">
        <f aca="false">D672+$D$6*($H$5-D672)*$H$7+(D671+$D$6*($H$5-D671)*$H$7-E671)</f>
        <v>3.24246842901763</v>
      </c>
      <c r="F672" s="0" t="n">
        <f aca="false">E672+$D$6*($H$5-E672)*$H$7+(E671+$D$6*($H$5-E671)*$H$7-F671)</f>
        <v>3.14652590445487</v>
      </c>
      <c r="G672" s="0" t="n">
        <f aca="false">F672+$D$6*($H$5-F672)*$H$7+(F671+$D$6*($H$5-F671)*$H$7-G671)</f>
        <v>2.98400773759368</v>
      </c>
      <c r="H672" s="0" t="n">
        <f aca="false">G672+$D$6*($H$5-G672)*$H$7+(G671+$D$6*($H$5-G671)*$H$7-H671)</f>
        <v>2.92014351682806</v>
      </c>
      <c r="I672" s="0" t="n">
        <f aca="false">H672+$D$6*($H$5-H672)*$H$7+(H671+$D$6*($H$5-H671)*$H$7-I671)</f>
        <v>2.92994131286291</v>
      </c>
      <c r="J672" s="0" t="n">
        <f aca="false">I672+$D$6*($H$5-I672)*$H$7+(I671+$D$6*($H$5-I671)*$H$7-J671)</f>
        <v>2.93528794436989</v>
      </c>
      <c r="K672" s="0" t="n">
        <f aca="false">J672+$D$6*($H$5-J672)*$H$7+(J671+$D$6*($H$5-J671)*$H$7-K671)</f>
        <v>2.94161345957987</v>
      </c>
      <c r="L672" s="0" t="n">
        <f aca="false">K672+$D$6*($H$5-K672)*$H$7+(K671+$D$6*($H$5-K671)*$H$7-L671)</f>
        <v>3.05097852569905</v>
      </c>
      <c r="M672" s="0" t="n">
        <f aca="false">L672+$D$6*($H$5-L672)*$H$7+(L671+$D$6*($H$5-L671)*$H$7-M671)</f>
        <v>2.96710289701254</v>
      </c>
      <c r="N672" s="0" t="n">
        <f aca="false">EXP(M672)</f>
        <v>19.4355312184466</v>
      </c>
      <c r="O672" s="0" t="n">
        <f aca="false">EXP(($H$9*LN(N672))+(1-$H$9)*$H$5+(($D$9^2)/(4*$D$6))*(1-$H$9^2))</f>
        <v>19.2033012202614</v>
      </c>
      <c r="P672" s="32" t="n">
        <f aca="false">(MAX(O672-$D$5,0))*$H$8</f>
        <v>0</v>
      </c>
      <c r="Q672" s="32" t="n">
        <f aca="false">AVERAGE(P671:P672)</f>
        <v>1.82402107424499</v>
      </c>
    </row>
    <row r="673" customFormat="false" ht="12.75" hidden="false" customHeight="false" outlineLevel="0" collapsed="false">
      <c r="A673" s="0" t="n">
        <v>327</v>
      </c>
      <c r="C673" s="20" t="n">
        <f aca="false">$H$6</f>
        <v>3.29212628660779</v>
      </c>
      <c r="D673" s="0" t="n">
        <f aca="true">C673+$D$6*($H$5-C673)*$H$7+$D$9*($H$7^0.5)*(NORMINV(RAND(),0,1))</f>
        <v>3.36185830219429</v>
      </c>
      <c r="E673" s="0" t="n">
        <f aca="true">D673+$D$6*($H$5-D673)*$H$7+$D$9*($H$7^0.5)*(NORMINV(RAND(),0,1))</f>
        <v>3.35224527155825</v>
      </c>
      <c r="F673" s="0" t="n">
        <f aca="true">E673+$D$6*($H$5-E673)*$H$7+$D$9*($H$7^0.5)*(NORMINV(RAND(),0,1))</f>
        <v>3.39483636324885</v>
      </c>
      <c r="G673" s="0" t="n">
        <f aca="true">F673+$D$6*($H$5-F673)*$H$7+$D$9*($H$7^0.5)*(NORMINV(RAND(),0,1))</f>
        <v>3.25907761328364</v>
      </c>
      <c r="H673" s="0" t="n">
        <f aca="true">G673+$D$6*($H$5-G673)*$H$7+$D$9*($H$7^0.5)*(NORMINV(RAND(),0,1))</f>
        <v>3.12298484888661</v>
      </c>
      <c r="I673" s="0" t="n">
        <f aca="true">H673+$D$6*($H$5-H673)*$H$7+$D$9*($H$7^0.5)*(NORMINV(RAND(),0,1))</f>
        <v>3.0274494999212</v>
      </c>
      <c r="J673" s="0" t="n">
        <f aca="true">I673+$D$6*($H$5-I673)*$H$7+$D$9*($H$7^0.5)*(NORMINV(RAND(),0,1))</f>
        <v>2.99875172271347</v>
      </c>
      <c r="K673" s="0" t="n">
        <f aca="true">J673+$D$6*($H$5-J673)*$H$7+$D$9*($H$7^0.5)*(NORMINV(RAND(),0,1))</f>
        <v>2.94498370581194</v>
      </c>
      <c r="L673" s="0" t="n">
        <f aca="true">K673+$D$6*($H$5-K673)*$H$7+$D$9*($H$7^0.5)*(NORMINV(RAND(),0,1))</f>
        <v>3.03703188835166</v>
      </c>
      <c r="M673" s="0" t="n">
        <f aca="true">L673+$D$6*($H$5-L673)*$H$7+$D$9*($H$7^0.5)*(NORMINV(RAND(),0,1))</f>
        <v>3.03484560836212</v>
      </c>
      <c r="N673" s="0" t="n">
        <f aca="false">EXP(M673)</f>
        <v>20.7977666503297</v>
      </c>
      <c r="O673" s="0" t="n">
        <f aca="false">EXP(($H$9*LN(N673))+(1-$H$9)*$H$5+(($D$9^2)/(4*$D$6))*(1-$H$9^2))</f>
        <v>20.2586950592114</v>
      </c>
      <c r="P673" s="32" t="n">
        <f aca="false">(MAX(O673-$D$5,0))*$H$8</f>
        <v>0</v>
      </c>
    </row>
    <row r="674" customFormat="false" ht="12.75" hidden="false" customHeight="false" outlineLevel="0" collapsed="false">
      <c r="C674" s="20" t="n">
        <f aca="false">$H$6</f>
        <v>3.29212628660779</v>
      </c>
      <c r="D674" s="0" t="n">
        <f aca="false">C674+$D$6*($H$5-C674)*$H$7+(C673+$D$6*($H$5-C673)*$H$7-D673)</f>
        <v>3.19829471029341</v>
      </c>
      <c r="E674" s="0" t="n">
        <f aca="false">D674+$D$6*($H$5-D674)*$H$7+(D673+$D$6*($H$5-D673)*$H$7-E673)</f>
        <v>3.18437692983474</v>
      </c>
      <c r="F674" s="0" t="n">
        <f aca="false">E674+$D$6*($H$5-E674)*$H$7+(E673+$D$6*($H$5-E673)*$H$7-F673)</f>
        <v>3.11881035419126</v>
      </c>
      <c r="G674" s="0" t="n">
        <f aca="false">F674+$D$6*($H$5-F674)*$H$7+(F673+$D$6*($H$5-F673)*$H$7-G673)</f>
        <v>3.23213584162488</v>
      </c>
      <c r="H674" s="0" t="n">
        <f aca="false">G674+$D$6*($H$5-G674)*$H$7+(G673+$D$6*($H$5-G673)*$H$7-H673)</f>
        <v>3.34632476848608</v>
      </c>
      <c r="I674" s="0" t="n">
        <f aca="false">H674+$D$6*($H$5-H674)*$H$7+(H673+$D$6*($H$5-H673)*$H$7-I673)</f>
        <v>3.42047321048149</v>
      </c>
      <c r="J674" s="0" t="n">
        <f aca="false">I674+$D$6*($H$5-I674)*$H$7+(I673+$D$6*($H$5-I673)*$H$7-J673)</f>
        <v>3.42828881172372</v>
      </c>
      <c r="K674" s="0" t="n">
        <f aca="false">J674+$D$6*($H$5-J674)*$H$7+(J673+$D$6*($H$5-J673)*$H$7-K673)</f>
        <v>3.46166747201253</v>
      </c>
      <c r="L674" s="0" t="n">
        <f aca="false">K674+$D$6*($H$5-K674)*$H$7+(K673+$D$6*($H$5-K673)*$H$7-L673)</f>
        <v>3.34971112167616</v>
      </c>
      <c r="M674" s="0" t="n">
        <f aca="false">L674+$D$6*($H$5-L674)*$H$7+(L673+$D$6*($H$5-L673)*$H$7-M673)</f>
        <v>3.33245906662904</v>
      </c>
      <c r="N674" s="0" t="n">
        <f aca="false">EXP(M674)</f>
        <v>28.0071284879701</v>
      </c>
      <c r="O674" s="0" t="n">
        <f aca="false">EXP(($H$9*LN(N674))+(1-$H$9)*$H$5+(($D$9^2)/(4*$D$6))*(1-$H$9^2))</f>
        <v>25.6266658640542</v>
      </c>
      <c r="P674" s="32" t="n">
        <f aca="false">(MAX(O674-$D$5,0))*$H$8</f>
        <v>2.30831597331984</v>
      </c>
      <c r="Q674" s="32" t="n">
        <f aca="false">AVERAGE(P673:P674)</f>
        <v>1.15415798665992</v>
      </c>
    </row>
    <row r="675" customFormat="false" ht="12.75" hidden="false" customHeight="false" outlineLevel="0" collapsed="false">
      <c r="A675" s="0" t="n">
        <v>328</v>
      </c>
      <c r="C675" s="20" t="n">
        <f aca="false">$H$6</f>
        <v>3.29212628660779</v>
      </c>
      <c r="D675" s="0" t="n">
        <f aca="true">C675+$D$6*($H$5-C675)*$H$7+$D$9*($H$7^0.5)*(NORMINV(RAND(),0,1))</f>
        <v>3.30954441967302</v>
      </c>
      <c r="E675" s="0" t="n">
        <f aca="true">D675+$D$6*($H$5-D675)*$H$7+$D$9*($H$7^0.5)*(NORMINV(RAND(),0,1))</f>
        <v>3.16011924227448</v>
      </c>
      <c r="F675" s="0" t="n">
        <f aca="true">E675+$D$6*($H$5-E675)*$H$7+$D$9*($H$7^0.5)*(NORMINV(RAND(),0,1))</f>
        <v>3.17430288430035</v>
      </c>
      <c r="G675" s="0" t="n">
        <f aca="true">F675+$D$6*($H$5-F675)*$H$7+$D$9*($H$7^0.5)*(NORMINV(RAND(),0,1))</f>
        <v>3.11051673868398</v>
      </c>
      <c r="H675" s="0" t="n">
        <f aca="true">G675+$D$6*($H$5-G675)*$H$7+$D$9*($H$7^0.5)*(NORMINV(RAND(),0,1))</f>
        <v>3.03574703554652</v>
      </c>
      <c r="I675" s="0" t="n">
        <f aca="true">H675+$D$6*($H$5-H675)*$H$7+$D$9*($H$7^0.5)*(NORMINV(RAND(),0,1))</f>
        <v>3.0280281683549</v>
      </c>
      <c r="J675" s="0" t="n">
        <f aca="true">I675+$D$6*($H$5-I675)*$H$7+$D$9*($H$7^0.5)*(NORMINV(RAND(),0,1))</f>
        <v>3.01865946628923</v>
      </c>
      <c r="K675" s="0" t="n">
        <f aca="true">J675+$D$6*($H$5-J675)*$H$7+$D$9*($H$7^0.5)*(NORMINV(RAND(),0,1))</f>
        <v>2.92134393391072</v>
      </c>
      <c r="L675" s="0" t="n">
        <f aca="true">K675+$D$6*($H$5-K675)*$H$7+$D$9*($H$7^0.5)*(NORMINV(RAND(),0,1))</f>
        <v>2.82137388925764</v>
      </c>
      <c r="M675" s="0" t="n">
        <f aca="true">L675+$D$6*($H$5-L675)*$H$7+$D$9*($H$7^0.5)*(NORMINV(RAND(),0,1))</f>
        <v>2.85937394979701</v>
      </c>
      <c r="N675" s="0" t="n">
        <f aca="false">EXP(M675)</f>
        <v>17.4505985653083</v>
      </c>
      <c r="O675" s="0" t="n">
        <f aca="false">EXP(($H$9*LN(N675))+(1-$H$9)*$H$5+(($D$9^2)/(4*$D$6))*(1-$H$9^2))</f>
        <v>17.6370175344866</v>
      </c>
      <c r="P675" s="32" t="n">
        <f aca="false">(MAX(O675-$D$5,0))*$H$8</f>
        <v>0</v>
      </c>
    </row>
    <row r="676" customFormat="false" ht="12.75" hidden="false" customHeight="false" outlineLevel="0" collapsed="false">
      <c r="C676" s="20" t="n">
        <f aca="false">$H$6</f>
        <v>3.29212628660779</v>
      </c>
      <c r="D676" s="0" t="n">
        <f aca="false">C676+$D$6*($H$5-C676)*$H$7+(C675+$D$6*($H$5-C675)*$H$7-D675)</f>
        <v>3.25060859281468</v>
      </c>
      <c r="E676" s="0" t="n">
        <f aca="false">D676+$D$6*($H$5-D676)*$H$7+(D675+$D$6*($H$5-D675)*$H$7-E675)</f>
        <v>3.37650295911851</v>
      </c>
      <c r="F676" s="0" t="n">
        <f aca="false">E676+$D$6*($H$5-E676)*$H$7+(E675+$D$6*($H$5-E675)*$H$7-F675)</f>
        <v>3.33934383313977</v>
      </c>
      <c r="G676" s="0" t="n">
        <f aca="false">F676+$D$6*($H$5-F676)*$H$7+(F675+$D$6*($H$5-F675)*$H$7-G675)</f>
        <v>3.38069671622455</v>
      </c>
      <c r="H676" s="0" t="n">
        <f aca="false">G676+$D$6*($H$5-G676)*$H$7+(G675+$D$6*($H$5-G675)*$H$7-H675)</f>
        <v>3.43356258182616</v>
      </c>
      <c r="I676" s="0" t="n">
        <f aca="false">H676+$D$6*($H$5-H676)*$H$7+(H675+$D$6*($H$5-H675)*$H$7-I675)</f>
        <v>3.41989454204779</v>
      </c>
      <c r="J676" s="0" t="n">
        <f aca="false">I676+$D$6*($H$5-I676)*$H$7+(I675+$D$6*($H$5-I675)*$H$7-J675)</f>
        <v>3.40838106814795</v>
      </c>
      <c r="K676" s="0" t="n">
        <f aca="false">J676+$D$6*($H$5-J676)*$H$7+(J675+$D$6*($H$5-J675)*$H$7-K675)</f>
        <v>3.48530724391375</v>
      </c>
      <c r="L676" s="0" t="n">
        <f aca="false">K676+$D$6*($H$5-K676)*$H$7+(K675+$D$6*($H$5-K675)*$H$7-L675)</f>
        <v>3.56536912077017</v>
      </c>
      <c r="M676" s="0" t="n">
        <f aca="false">L676+$D$6*($H$5-L676)*$H$7+(L675+$D$6*($H$5-L675)*$H$7-M675)</f>
        <v>3.50793072519414</v>
      </c>
      <c r="N676" s="0" t="n">
        <f aca="false">EXP(M676)</f>
        <v>33.3791256877905</v>
      </c>
      <c r="O676" s="0" t="n">
        <f aca="false">EXP(($H$9*LN(N676))+(1-$H$9)*$H$5+(($D$9^2)/(4*$D$6))*(1-$H$9^2))</f>
        <v>29.4359751079813</v>
      </c>
      <c r="P676" s="32" t="n">
        <f aca="false">(MAX(O676-$D$5,0))*$H$8</f>
        <v>5.93184301316584</v>
      </c>
      <c r="Q676" s="32" t="n">
        <f aca="false">AVERAGE(P675:P676)</f>
        <v>2.96592150658292</v>
      </c>
    </row>
    <row r="677" customFormat="false" ht="12.75" hidden="false" customHeight="false" outlineLevel="0" collapsed="false">
      <c r="A677" s="0" t="n">
        <v>329</v>
      </c>
      <c r="C677" s="20" t="n">
        <f aca="false">$H$6</f>
        <v>3.29212628660779</v>
      </c>
      <c r="D677" s="0" t="n">
        <f aca="true">C677+$D$6*($H$5-C677)*$H$7+$D$9*($H$7^0.5)*(NORMINV(RAND(),0,1))</f>
        <v>3.32832978827535</v>
      </c>
      <c r="E677" s="0" t="n">
        <f aca="true">D677+$D$6*($H$5-D677)*$H$7+$D$9*($H$7^0.5)*(NORMINV(RAND(),0,1))</f>
        <v>3.23064811360451</v>
      </c>
      <c r="F677" s="0" t="n">
        <f aca="true">E677+$D$6*($H$5-E677)*$H$7+$D$9*($H$7^0.5)*(NORMINV(RAND(),0,1))</f>
        <v>3.24181128299307</v>
      </c>
      <c r="G677" s="0" t="n">
        <f aca="true">F677+$D$6*($H$5-F677)*$H$7+$D$9*($H$7^0.5)*(NORMINV(RAND(),0,1))</f>
        <v>3.09714987033217</v>
      </c>
      <c r="H677" s="0" t="n">
        <f aca="true">G677+$D$6*($H$5-G677)*$H$7+$D$9*($H$7^0.5)*(NORMINV(RAND(),0,1))</f>
        <v>3.11807937661967</v>
      </c>
      <c r="I677" s="0" t="n">
        <f aca="true">H677+$D$6*($H$5-H677)*$H$7+$D$9*($H$7^0.5)*(NORMINV(RAND(),0,1))</f>
        <v>3.00044728731225</v>
      </c>
      <c r="J677" s="0" t="n">
        <f aca="true">I677+$D$6*($H$5-I677)*$H$7+$D$9*($H$7^0.5)*(NORMINV(RAND(),0,1))</f>
        <v>3.03891593771707</v>
      </c>
      <c r="K677" s="0" t="n">
        <f aca="true">J677+$D$6*($H$5-J677)*$H$7+$D$9*($H$7^0.5)*(NORMINV(RAND(),0,1))</f>
        <v>3.07683344852207</v>
      </c>
      <c r="L677" s="0" t="n">
        <f aca="true">K677+$D$6*($H$5-K677)*$H$7+$D$9*($H$7^0.5)*(NORMINV(RAND(),0,1))</f>
        <v>2.95062412069056</v>
      </c>
      <c r="M677" s="0" t="n">
        <f aca="true">L677+$D$6*($H$5-L677)*$H$7+$D$9*($H$7^0.5)*(NORMINV(RAND(),0,1))</f>
        <v>2.96363674643221</v>
      </c>
      <c r="N677" s="0" t="n">
        <f aca="false">EXP(M677)</f>
        <v>19.3682813570372</v>
      </c>
      <c r="O677" s="0" t="n">
        <f aca="false">EXP(($H$9*LN(N677))+(1-$H$9)*$H$5+(($D$9^2)/(4*$D$6))*(1-$H$9^2))</f>
        <v>19.1508040955328</v>
      </c>
      <c r="P677" s="32" t="n">
        <f aca="false">(MAX(O677-$D$5,0))*$H$8</f>
        <v>0</v>
      </c>
    </row>
    <row r="678" customFormat="false" ht="12.75" hidden="false" customHeight="false" outlineLevel="0" collapsed="false">
      <c r="C678" s="20" t="n">
        <f aca="false">$H$6</f>
        <v>3.29212628660779</v>
      </c>
      <c r="D678" s="0" t="n">
        <f aca="false">C678+$D$6*($H$5-C678)*$H$7+(C677+$D$6*($H$5-C677)*$H$7-D677)</f>
        <v>3.23182322421235</v>
      </c>
      <c r="E678" s="0" t="n">
        <f aca="false">D678+$D$6*($H$5-D678)*$H$7+(D677+$D$6*($H$5-D677)*$H$7-E677)</f>
        <v>3.30597408778848</v>
      </c>
      <c r="F678" s="0" t="n">
        <f aca="false">E678+$D$6*($H$5-E678)*$H$7+(E677+$D$6*($H$5-E677)*$H$7-F677)</f>
        <v>3.27183543444705</v>
      </c>
      <c r="G678" s="0" t="n">
        <f aca="false">F678+$D$6*($H$5-F678)*$H$7+(F677+$D$6*($H$5-F677)*$H$7-G677)</f>
        <v>3.39406358457636</v>
      </c>
      <c r="H678" s="0" t="n">
        <f aca="false">G678+$D$6*($H$5-G678)*$H$7+(G677+$D$6*($H$5-G677)*$H$7-H677)</f>
        <v>3.35123024075302</v>
      </c>
      <c r="I678" s="0" t="n">
        <f aca="false">H678+$D$6*($H$5-H678)*$H$7+(H677+$D$6*($H$5-H677)*$H$7-I677)</f>
        <v>3.44747542309045</v>
      </c>
      <c r="J678" s="0" t="n">
        <f aca="false">I678+$D$6*($H$5-I678)*$H$7+(I677+$D$6*($H$5-I677)*$H$7-J677)</f>
        <v>3.38812459672012</v>
      </c>
      <c r="K678" s="0" t="n">
        <f aca="false">J678+$D$6*($H$5-J678)*$H$7+(J677+$D$6*($H$5-J677)*$H$7-K677)</f>
        <v>3.3298177293024</v>
      </c>
      <c r="L678" s="0" t="n">
        <f aca="false">K678+$D$6*($H$5-K678)*$H$7+(K677+$D$6*($H$5-K677)*$H$7-L677)</f>
        <v>3.43611888933726</v>
      </c>
      <c r="M678" s="0" t="n">
        <f aca="false">L678+$D$6*($H$5-L678)*$H$7+(L677+$D$6*($H$5-L677)*$H$7-M677)</f>
        <v>3.40366792855895</v>
      </c>
      <c r="N678" s="0" t="n">
        <f aca="false">EXP(M678)</f>
        <v>30.0742080363761</v>
      </c>
      <c r="O678" s="0" t="n">
        <f aca="false">EXP(($H$9*LN(N678))+(1-$H$9)*$H$5+(($D$9^2)/(4*$D$6))*(1-$H$9^2))</f>
        <v>27.1091911616014</v>
      </c>
      <c r="P678" s="32" t="n">
        <f aca="false">(MAX(O678-$D$5,0))*$H$8</f>
        <v>3.71853765891335</v>
      </c>
      <c r="Q678" s="32" t="n">
        <f aca="false">AVERAGE(P677:P678)</f>
        <v>1.85926882945667</v>
      </c>
    </row>
    <row r="679" customFormat="false" ht="12.75" hidden="false" customHeight="false" outlineLevel="0" collapsed="false">
      <c r="A679" s="0" t="n">
        <v>330</v>
      </c>
      <c r="C679" s="20" t="n">
        <f aca="false">$H$6</f>
        <v>3.29212628660779</v>
      </c>
      <c r="D679" s="0" t="n">
        <f aca="true">C679+$D$6*($H$5-C679)*$H$7+$D$9*($H$7^0.5)*(NORMINV(RAND(),0,1))</f>
        <v>3.3773452721634</v>
      </c>
      <c r="E679" s="0" t="n">
        <f aca="true">D679+$D$6*($H$5-D679)*$H$7+$D$9*($H$7^0.5)*(NORMINV(RAND(),0,1))</f>
        <v>3.34464245901609</v>
      </c>
      <c r="F679" s="0" t="n">
        <f aca="true">E679+$D$6*($H$5-E679)*$H$7+$D$9*($H$7^0.5)*(NORMINV(RAND(),0,1))</f>
        <v>3.31697002159802</v>
      </c>
      <c r="G679" s="0" t="n">
        <f aca="true">F679+$D$6*($H$5-F679)*$H$7+$D$9*($H$7^0.5)*(NORMINV(RAND(),0,1))</f>
        <v>3.38488138061477</v>
      </c>
      <c r="H679" s="0" t="n">
        <f aca="true">G679+$D$6*($H$5-G679)*$H$7+$D$9*($H$7^0.5)*(NORMINV(RAND(),0,1))</f>
        <v>3.3993671049607</v>
      </c>
      <c r="I679" s="0" t="n">
        <f aca="true">H679+$D$6*($H$5-H679)*$H$7+$D$9*($H$7^0.5)*(NORMINV(RAND(),0,1))</f>
        <v>3.45053397686716</v>
      </c>
      <c r="J679" s="0" t="n">
        <f aca="true">I679+$D$6*($H$5-I679)*$H$7+$D$9*($H$7^0.5)*(NORMINV(RAND(),0,1))</f>
        <v>3.50055057749558</v>
      </c>
      <c r="K679" s="0" t="n">
        <f aca="true">J679+$D$6*($H$5-J679)*$H$7+$D$9*($H$7^0.5)*(NORMINV(RAND(),0,1))</f>
        <v>3.42410828299938</v>
      </c>
      <c r="L679" s="0" t="n">
        <f aca="true">K679+$D$6*($H$5-K679)*$H$7+$D$9*($H$7^0.5)*(NORMINV(RAND(),0,1))</f>
        <v>3.4647708664528</v>
      </c>
      <c r="M679" s="0" t="n">
        <f aca="true">L679+$D$6*($H$5-L679)*$H$7+$D$9*($H$7^0.5)*(NORMINV(RAND(),0,1))</f>
        <v>3.45451522516463</v>
      </c>
      <c r="N679" s="0" t="n">
        <f aca="false">EXP(M679)</f>
        <v>31.6429452599438</v>
      </c>
      <c r="O679" s="0" t="n">
        <f aca="false">EXP(($H$9*LN(N679))+(1-$H$9)*$H$5+(($D$9^2)/(4*$D$6))*(1-$H$9^2))</f>
        <v>28.2200026356274</v>
      </c>
      <c r="P679" s="32" t="n">
        <f aca="false">(MAX(O679-$D$5,0))*$H$8</f>
        <v>4.77517421807996</v>
      </c>
    </row>
    <row r="680" customFormat="false" ht="12.75" hidden="false" customHeight="false" outlineLevel="0" collapsed="false">
      <c r="C680" s="20" t="n">
        <f aca="false">$H$6</f>
        <v>3.29212628660779</v>
      </c>
      <c r="D680" s="0" t="n">
        <f aca="false">C680+$D$6*($H$5-C680)*$H$7+(C679+$D$6*($H$5-C679)*$H$7-D679)</f>
        <v>3.1828077403243</v>
      </c>
      <c r="E680" s="0" t="n">
        <f aca="false">D680+$D$6*($H$5-D680)*$H$7+(D679+$D$6*($H$5-D679)*$H$7-E679)</f>
        <v>3.1919797423769</v>
      </c>
      <c r="F680" s="0" t="n">
        <f aca="false">E680+$D$6*($H$5-E680)*$H$7+(E679+$D$6*($H$5-E679)*$H$7-F679)</f>
        <v>3.19667669584209</v>
      </c>
      <c r="G680" s="0" t="n">
        <f aca="false">F680+$D$6*($H$5-F680)*$H$7+(F679+$D$6*($H$5-F679)*$H$7-G679)</f>
        <v>3.10633207429376</v>
      </c>
      <c r="H680" s="0" t="n">
        <f aca="false">G680+$D$6*($H$5-G680)*$H$7+(G679+$D$6*($H$5-G679)*$H$7-H679)</f>
        <v>3.06994251241198</v>
      </c>
      <c r="I680" s="0" t="n">
        <f aca="false">H680+$D$6*($H$5-H680)*$H$7+(H679+$D$6*($H$5-H679)*$H$7-I679)</f>
        <v>2.99738873353554</v>
      </c>
      <c r="J680" s="0" t="n">
        <f aca="false">I680+$D$6*($H$5-I680)*$H$7+(I679+$D$6*($H$5-I679)*$H$7-J679)</f>
        <v>2.92648995694161</v>
      </c>
      <c r="K680" s="0" t="n">
        <f aca="false">J680+$D$6*($H$5-J680)*$H$7+(J679+$D$6*($H$5-J679)*$H$7-K679)</f>
        <v>2.98254289482509</v>
      </c>
      <c r="L680" s="0" t="n">
        <f aca="false">K680+$D$6*($H$5-K680)*$H$7+(K679+$D$6*($H$5-K679)*$H$7-L679)</f>
        <v>2.92197214357502</v>
      </c>
      <c r="M680" s="0" t="n">
        <f aca="false">L680+$D$6*($H$5-L680)*$H$7+(L679+$D$6*($H$5-L679)*$H$7-M679)</f>
        <v>2.91278944982653</v>
      </c>
      <c r="N680" s="0" t="n">
        <f aca="false">EXP(M680)</f>
        <v>18.408075419451</v>
      </c>
      <c r="O680" s="0" t="n">
        <f aca="false">EXP(($H$9*LN(N680))+(1-$H$9)*$H$5+(($D$9^2)/(4*$D$6))*(1-$H$9^2))</f>
        <v>18.3969794697588</v>
      </c>
      <c r="P680" s="32" t="n">
        <f aca="false">(MAX(O680-$D$5,0))*$H$8</f>
        <v>0</v>
      </c>
      <c r="Q680" s="32" t="n">
        <f aca="false">AVERAGE(P679:P680)</f>
        <v>2.38758710903998</v>
      </c>
    </row>
    <row r="681" customFormat="false" ht="12.75" hidden="false" customHeight="false" outlineLevel="0" collapsed="false">
      <c r="A681" s="0" t="n">
        <v>331</v>
      </c>
      <c r="C681" s="20" t="n">
        <f aca="false">$H$6</f>
        <v>3.29212628660779</v>
      </c>
      <c r="D681" s="0" t="n">
        <f aca="true">C681+$D$6*($H$5-C681)*$H$7+$D$9*($H$7^0.5)*(NORMINV(RAND(),0,1))</f>
        <v>3.35797117671376</v>
      </c>
      <c r="E681" s="0" t="n">
        <f aca="true">D681+$D$6*($H$5-D681)*$H$7+$D$9*($H$7^0.5)*(NORMINV(RAND(),0,1))</f>
        <v>3.30594324439718</v>
      </c>
      <c r="F681" s="0" t="n">
        <f aca="true">E681+$D$6*($H$5-E681)*$H$7+$D$9*($H$7^0.5)*(NORMINV(RAND(),0,1))</f>
        <v>3.13034138470863</v>
      </c>
      <c r="G681" s="0" t="n">
        <f aca="true">F681+$D$6*($H$5-F681)*$H$7+$D$9*($H$7^0.5)*(NORMINV(RAND(),0,1))</f>
        <v>3.25116836583387</v>
      </c>
      <c r="H681" s="0" t="n">
        <f aca="true">G681+$D$6*($H$5-G681)*$H$7+$D$9*($H$7^0.5)*(NORMINV(RAND(),0,1))</f>
        <v>3.16355936361012</v>
      </c>
      <c r="I681" s="0" t="n">
        <f aca="true">H681+$D$6*($H$5-H681)*$H$7+$D$9*($H$7^0.5)*(NORMINV(RAND(),0,1))</f>
        <v>3.07606225219654</v>
      </c>
      <c r="J681" s="0" t="n">
        <f aca="true">I681+$D$6*($H$5-I681)*$H$7+$D$9*($H$7^0.5)*(NORMINV(RAND(),0,1))</f>
        <v>3.08543271969919</v>
      </c>
      <c r="K681" s="0" t="n">
        <f aca="true">J681+$D$6*($H$5-J681)*$H$7+$D$9*($H$7^0.5)*(NORMINV(RAND(),0,1))</f>
        <v>3.03425112157972</v>
      </c>
      <c r="L681" s="0" t="n">
        <f aca="true">K681+$D$6*($H$5-K681)*$H$7+$D$9*($H$7^0.5)*(NORMINV(RAND(),0,1))</f>
        <v>3.06841222831981</v>
      </c>
      <c r="M681" s="0" t="n">
        <f aca="true">L681+$D$6*($H$5-L681)*$H$7+$D$9*($H$7^0.5)*(NORMINV(RAND(),0,1))</f>
        <v>3.10669380251447</v>
      </c>
      <c r="N681" s="0" t="n">
        <f aca="false">EXP(M681)</f>
        <v>22.3470384067541</v>
      </c>
      <c r="O681" s="0" t="n">
        <f aca="false">EXP(($H$9*LN(N681))+(1-$H$9)*$H$5+(($D$9^2)/(4*$D$6))*(1-$H$9^2))</f>
        <v>21.4415022682875</v>
      </c>
      <c r="P681" s="32" t="n">
        <f aca="false">(MAX(O681-$D$5,0))*$H$8</f>
        <v>0</v>
      </c>
    </row>
    <row r="682" customFormat="false" ht="12.75" hidden="false" customHeight="false" outlineLevel="0" collapsed="false">
      <c r="C682" s="20" t="n">
        <f aca="false">$H$6</f>
        <v>3.29212628660779</v>
      </c>
      <c r="D682" s="0" t="n">
        <f aca="false">C682+$D$6*($H$5-C682)*$H$7+(C681+$D$6*($H$5-C681)*$H$7-D681)</f>
        <v>3.20218183577394</v>
      </c>
      <c r="E682" s="0" t="n">
        <f aca="false">D682+$D$6*($H$5-D682)*$H$7+(D681+$D$6*($H$5-D681)*$H$7-E681)</f>
        <v>3.23067895699581</v>
      </c>
      <c r="F682" s="0" t="n">
        <f aca="false">E682+$D$6*($H$5-E682)*$H$7+(E681+$D$6*($H$5-E681)*$H$7-F681)</f>
        <v>3.38330533273148</v>
      </c>
      <c r="G682" s="0" t="n">
        <f aca="false">F682+$D$6*($H$5-F682)*$H$7+(F681+$D$6*($H$5-F681)*$H$7-G681)</f>
        <v>3.24004508907465</v>
      </c>
      <c r="H682" s="0" t="n">
        <f aca="false">G682+$D$6*($H$5-G682)*$H$7+(G681+$D$6*($H$5-G681)*$H$7-H681)</f>
        <v>3.30575025376256</v>
      </c>
      <c r="I682" s="0" t="n">
        <f aca="false">H682+$D$6*($H$5-H682)*$H$7+(H681+$D$6*($H$5-H681)*$H$7-I681)</f>
        <v>3.37186045820615</v>
      </c>
      <c r="J682" s="0" t="n">
        <f aca="false">I682+$D$6*($H$5-I682)*$H$7+(I681+$D$6*($H$5-I681)*$H$7-J681)</f>
        <v>3.341607814738</v>
      </c>
      <c r="K682" s="0" t="n">
        <f aca="false">J682+$D$6*($H$5-J682)*$H$7+(J681+$D$6*($H$5-J681)*$H$7-K681)</f>
        <v>3.37240005624476</v>
      </c>
      <c r="L682" s="0" t="n">
        <f aca="false">K682+$D$6*($H$5-K682)*$H$7+(K681+$D$6*($H$5-K681)*$H$7-L681)</f>
        <v>3.318330781708</v>
      </c>
      <c r="M682" s="0" t="n">
        <f aca="false">L682+$D$6*($H$5-L682)*$H$7+(L681+$D$6*($H$5-L681)*$H$7-M681)</f>
        <v>3.26061087247669</v>
      </c>
      <c r="N682" s="0" t="n">
        <f aca="false">EXP(M682)</f>
        <v>26.0654549491692</v>
      </c>
      <c r="O682" s="0" t="n">
        <f aca="false">EXP(($H$9*LN(N682))+(1-$H$9)*$H$5+(($D$9^2)/(4*$D$6))*(1-$H$9^2))</f>
        <v>24.2129866941288</v>
      </c>
      <c r="P682" s="32" t="n">
        <f aca="false">(MAX(O682-$D$5,0))*$H$8</f>
        <v>0.963582750082977</v>
      </c>
      <c r="Q682" s="32" t="n">
        <f aca="false">AVERAGE(P681:P682)</f>
        <v>0.481791375041489</v>
      </c>
    </row>
    <row r="683" customFormat="false" ht="12.75" hidden="false" customHeight="false" outlineLevel="0" collapsed="false">
      <c r="A683" s="0" t="n">
        <v>332</v>
      </c>
      <c r="C683" s="20" t="n">
        <f aca="false">$H$6</f>
        <v>3.29212628660779</v>
      </c>
      <c r="D683" s="0" t="n">
        <f aca="true">C683+$D$6*($H$5-C683)*$H$7+$D$9*($H$7^0.5)*(NORMINV(RAND(),0,1))</f>
        <v>3.11578083387068</v>
      </c>
      <c r="E683" s="0" t="n">
        <f aca="true">D683+$D$6*($H$5-D683)*$H$7+$D$9*($H$7^0.5)*(NORMINV(RAND(),0,1))</f>
        <v>3.13391471301396</v>
      </c>
      <c r="F683" s="0" t="n">
        <f aca="true">E683+$D$6*($H$5-E683)*$H$7+$D$9*($H$7^0.5)*(NORMINV(RAND(),0,1))</f>
        <v>3.03680923323881</v>
      </c>
      <c r="G683" s="0" t="n">
        <f aca="true">F683+$D$6*($H$5-F683)*$H$7+$D$9*($H$7^0.5)*(NORMINV(RAND(),0,1))</f>
        <v>2.99075928377788</v>
      </c>
      <c r="H683" s="0" t="n">
        <f aca="true">G683+$D$6*($H$5-G683)*$H$7+$D$9*($H$7^0.5)*(NORMINV(RAND(),0,1))</f>
        <v>2.86110977311325</v>
      </c>
      <c r="I683" s="0" t="n">
        <f aca="true">H683+$D$6*($H$5-H683)*$H$7+$D$9*($H$7^0.5)*(NORMINV(RAND(),0,1))</f>
        <v>2.73753104229112</v>
      </c>
      <c r="J683" s="0" t="n">
        <f aca="true">I683+$D$6*($H$5-I683)*$H$7+$D$9*($H$7^0.5)*(NORMINV(RAND(),0,1))</f>
        <v>2.67671683800826</v>
      </c>
      <c r="K683" s="0" t="n">
        <f aca="true">J683+$D$6*($H$5-J683)*$H$7+$D$9*($H$7^0.5)*(NORMINV(RAND(),0,1))</f>
        <v>2.77594608142382</v>
      </c>
      <c r="L683" s="0" t="n">
        <f aca="true">K683+$D$6*($H$5-K683)*$H$7+$D$9*($H$7^0.5)*(NORMINV(RAND(),0,1))</f>
        <v>2.75240931876651</v>
      </c>
      <c r="M683" s="0" t="n">
        <f aca="true">L683+$D$6*($H$5-L683)*$H$7+$D$9*($H$7^0.5)*(NORMINV(RAND(),0,1))</f>
        <v>2.6901109048132</v>
      </c>
      <c r="N683" s="0" t="n">
        <f aca="false">EXP(M683)</f>
        <v>14.7333098248109</v>
      </c>
      <c r="O683" s="0" t="n">
        <f aca="false">EXP(($H$9*LN(N683))+(1-$H$9)*$H$5+(($D$9^2)/(4*$D$6))*(1-$H$9^2))</f>
        <v>15.4300866267478</v>
      </c>
      <c r="P683" s="32" t="n">
        <f aca="false">(MAX(O683-$D$5,0))*$H$8</f>
        <v>0</v>
      </c>
    </row>
    <row r="684" customFormat="false" ht="12.75" hidden="false" customHeight="false" outlineLevel="0" collapsed="false">
      <c r="C684" s="20" t="n">
        <f aca="false">$H$6</f>
        <v>3.29212628660779</v>
      </c>
      <c r="D684" s="0" t="n">
        <f aca="false">C684+$D$6*($H$5-C684)*$H$7+(C683+$D$6*($H$5-C683)*$H$7-D683)</f>
        <v>3.44437217861702</v>
      </c>
      <c r="E684" s="0" t="n">
        <f aca="false">D684+$D$6*($H$5-D684)*$H$7+(D683+$D$6*($H$5-D683)*$H$7-E683)</f>
        <v>3.40270748837903</v>
      </c>
      <c r="F684" s="0" t="n">
        <f aca="false">E684+$D$6*($H$5-E684)*$H$7+(E683+$D$6*($H$5-E683)*$H$7-F683)</f>
        <v>3.4768374842013</v>
      </c>
      <c r="G684" s="0" t="n">
        <f aca="false">F684+$D$6*($H$5-F684)*$H$7+(F683+$D$6*($H$5-F683)*$H$7-G683)</f>
        <v>3.50045417113064</v>
      </c>
      <c r="H684" s="0" t="n">
        <f aca="false">G684+$D$6*($H$5-G684)*$H$7+(G683+$D$6*($H$5-G683)*$H$7-H683)</f>
        <v>3.60819984425944</v>
      </c>
      <c r="I684" s="0" t="n">
        <f aca="false">H684+$D$6*($H$5-H684)*$H$7+(H683+$D$6*($H$5-H683)*$H$7-I683)</f>
        <v>3.71039166811157</v>
      </c>
      <c r="J684" s="0" t="n">
        <f aca="false">I684+$D$6*($H$5-I684)*$H$7+(I683+$D$6*($H$5-I683)*$H$7-J683)</f>
        <v>3.75032369642893</v>
      </c>
      <c r="K684" s="0" t="n">
        <f aca="false">J684+$D$6*($H$5-J684)*$H$7+(J683+$D$6*($H$5-J683)*$H$7-K683)</f>
        <v>3.63070509640065</v>
      </c>
      <c r="L684" s="0" t="n">
        <f aca="false">K684+$D$6*($H$5-K684)*$H$7+(K683+$D$6*($H$5-K683)*$H$7-L683)</f>
        <v>3.6343336912613</v>
      </c>
      <c r="M684" s="0" t="n">
        <f aca="false">L684+$D$6*($H$5-L684)*$H$7+(L683+$D$6*($H$5-L683)*$H$7-M683)</f>
        <v>3.67719377017796</v>
      </c>
      <c r="N684" s="0" t="n">
        <f aca="false">EXP(M684)</f>
        <v>39.5352931394748</v>
      </c>
      <c r="O684" s="0" t="n">
        <f aca="false">EXP(($H$9*LN(N684))+(1-$H$9)*$H$5+(($D$9^2)/(4*$D$6))*(1-$H$9^2))</f>
        <v>33.646137036212</v>
      </c>
      <c r="P684" s="32" t="n">
        <f aca="false">(MAX(O684-$D$5,0))*$H$8</f>
        <v>9.93667292121153</v>
      </c>
      <c r="Q684" s="32" t="n">
        <f aca="false">AVERAGE(P683:P684)</f>
        <v>4.96833646060576</v>
      </c>
    </row>
    <row r="685" customFormat="false" ht="12.75" hidden="false" customHeight="false" outlineLevel="0" collapsed="false">
      <c r="A685" s="0" t="n">
        <v>333</v>
      </c>
      <c r="C685" s="20" t="n">
        <f aca="false">$H$6</f>
        <v>3.29212628660779</v>
      </c>
      <c r="D685" s="0" t="n">
        <f aca="true">C685+$D$6*($H$5-C685)*$H$7+$D$9*($H$7^0.5)*(NORMINV(RAND(),0,1))</f>
        <v>3.28803999761888</v>
      </c>
      <c r="E685" s="0" t="n">
        <f aca="true">D685+$D$6*($H$5-D685)*$H$7+$D$9*($H$7^0.5)*(NORMINV(RAND(),0,1))</f>
        <v>3.44575749512616</v>
      </c>
      <c r="F685" s="0" t="n">
        <f aca="true">E685+$D$6*($H$5-E685)*$H$7+$D$9*($H$7^0.5)*(NORMINV(RAND(),0,1))</f>
        <v>3.55396142168862</v>
      </c>
      <c r="G685" s="0" t="n">
        <f aca="true">F685+$D$6*($H$5-F685)*$H$7+$D$9*($H$7^0.5)*(NORMINV(RAND(),0,1))</f>
        <v>3.56086589719415</v>
      </c>
      <c r="H685" s="0" t="n">
        <f aca="true">G685+$D$6*($H$5-G685)*$H$7+$D$9*($H$7^0.5)*(NORMINV(RAND(),0,1))</f>
        <v>3.57867038931502</v>
      </c>
      <c r="I685" s="0" t="n">
        <f aca="true">H685+$D$6*($H$5-H685)*$H$7+$D$9*($H$7^0.5)*(NORMINV(RAND(),0,1))</f>
        <v>3.55686173890855</v>
      </c>
      <c r="J685" s="0" t="n">
        <f aca="true">I685+$D$6*($H$5-I685)*$H$7+$D$9*($H$7^0.5)*(NORMINV(RAND(),0,1))</f>
        <v>3.44388679259048</v>
      </c>
      <c r="K685" s="0" t="n">
        <f aca="true">J685+$D$6*($H$5-J685)*$H$7+$D$9*($H$7^0.5)*(NORMINV(RAND(),0,1))</f>
        <v>3.67661673358743</v>
      </c>
      <c r="L685" s="0" t="n">
        <f aca="true">K685+$D$6*($H$5-K685)*$H$7+$D$9*($H$7^0.5)*(NORMINV(RAND(),0,1))</f>
        <v>3.61813261582453</v>
      </c>
      <c r="M685" s="0" t="n">
        <f aca="true">L685+$D$6*($H$5-L685)*$H$7+$D$9*($H$7^0.5)*(NORMINV(RAND(),0,1))</f>
        <v>3.66165970173667</v>
      </c>
      <c r="N685" s="0" t="n">
        <f aca="false">EXP(M685)</f>
        <v>38.9258946631279</v>
      </c>
      <c r="O685" s="0" t="n">
        <f aca="false">EXP(($H$9*LN(N685))+(1-$H$9)*$H$5+(($D$9^2)/(4*$D$6))*(1-$H$9^2))</f>
        <v>33.2358709889393</v>
      </c>
      <c r="P685" s="32" t="n">
        <f aca="false">(MAX(O685-$D$5,0))*$H$8</f>
        <v>9.54641578517217</v>
      </c>
    </row>
    <row r="686" customFormat="false" ht="12.75" hidden="false" customHeight="false" outlineLevel="0" collapsed="false">
      <c r="C686" s="20" t="n">
        <f aca="false">$H$6</f>
        <v>3.29212628660779</v>
      </c>
      <c r="D686" s="0" t="n">
        <f aca="false">C686+$D$6*($H$5-C686)*$H$7+(C685+$D$6*($H$5-C685)*$H$7-D685)</f>
        <v>3.27211301486882</v>
      </c>
      <c r="E686" s="0" t="n">
        <f aca="false">D686+$D$6*($H$5-D686)*$H$7+(D685+$D$6*($H$5-D685)*$H$7-E685)</f>
        <v>3.09086470626683</v>
      </c>
      <c r="F686" s="0" t="n">
        <f aca="false">E686+$D$6*($H$5-E686)*$H$7+(E685+$D$6*($H$5-E685)*$H$7-F685)</f>
        <v>2.9596852957515</v>
      </c>
      <c r="G686" s="0" t="n">
        <f aca="false">F686+$D$6*($H$5-F686)*$H$7+(F685+$D$6*($H$5-F685)*$H$7-G685)</f>
        <v>2.93034755771437</v>
      </c>
      <c r="H686" s="0" t="n">
        <f aca="false">G686+$D$6*($H$5-G686)*$H$7+(G685+$D$6*($H$5-G685)*$H$7-H685)</f>
        <v>2.89063922805767</v>
      </c>
      <c r="I686" s="0" t="n">
        <f aca="false">H686+$D$6*($H$5-H686)*$H$7+(H685+$D$6*($H$5-H685)*$H$7-I685)</f>
        <v>2.89106097149414</v>
      </c>
      <c r="J686" s="0" t="n">
        <f aca="false">I686+$D$6*($H$5-I686)*$H$7+(I685+$D$6*($H$5-I685)*$H$7-J685)</f>
        <v>2.9831537418467</v>
      </c>
      <c r="K686" s="0" t="n">
        <f aca="false">J686+$D$6*($H$5-J686)*$H$7+(J685+$D$6*($H$5-J685)*$H$7-K685)</f>
        <v>2.73003444423704</v>
      </c>
      <c r="L686" s="0" t="n">
        <f aca="false">K686+$D$6*($H$5-K686)*$H$7+(K685+$D$6*($H$5-K685)*$H$7-L685)</f>
        <v>2.76861039420328</v>
      </c>
      <c r="M686" s="0" t="n">
        <f aca="false">L686+$D$6*($H$5-L686)*$H$7+(L685+$D$6*($H$5-L685)*$H$7-M685)</f>
        <v>2.70564497325449</v>
      </c>
      <c r="N686" s="0" t="n">
        <f aca="false">EXP(M686)</f>
        <v>14.9639649359262</v>
      </c>
      <c r="O686" s="0" t="n">
        <f aca="false">EXP(($H$9*LN(N686))+(1-$H$9)*$H$5+(($D$9^2)/(4*$D$6))*(1-$H$9^2))</f>
        <v>15.6205567561913</v>
      </c>
      <c r="P686" s="32" t="n">
        <f aca="false">(MAX(O686-$D$5,0))*$H$8</f>
        <v>0</v>
      </c>
      <c r="Q686" s="32" t="n">
        <f aca="false">AVERAGE(P685:P686)</f>
        <v>4.77320789258608</v>
      </c>
    </row>
    <row r="687" customFormat="false" ht="12.75" hidden="false" customHeight="false" outlineLevel="0" collapsed="false">
      <c r="A687" s="0" t="n">
        <v>334</v>
      </c>
      <c r="C687" s="20" t="n">
        <f aca="false">$H$6</f>
        <v>3.29212628660779</v>
      </c>
      <c r="D687" s="0" t="n">
        <f aca="true">C687+$D$6*($H$5-C687)*$H$7+$D$9*($H$7^0.5)*(NORMINV(RAND(),0,1))</f>
        <v>3.15577923495267</v>
      </c>
      <c r="E687" s="0" t="n">
        <f aca="true">D687+$D$6*($H$5-D687)*$H$7+$D$9*($H$7^0.5)*(NORMINV(RAND(),0,1))</f>
        <v>3.23267591003583</v>
      </c>
      <c r="F687" s="0" t="n">
        <f aca="true">E687+$D$6*($H$5-E687)*$H$7+$D$9*($H$7^0.5)*(NORMINV(RAND(),0,1))</f>
        <v>3.40358760995688</v>
      </c>
      <c r="G687" s="0" t="n">
        <f aca="true">F687+$D$6*($H$5-F687)*$H$7+$D$9*($H$7^0.5)*(NORMINV(RAND(),0,1))</f>
        <v>3.32121942749315</v>
      </c>
      <c r="H687" s="0" t="n">
        <f aca="true">G687+$D$6*($H$5-G687)*$H$7+$D$9*($H$7^0.5)*(NORMINV(RAND(),0,1))</f>
        <v>3.44380819305979</v>
      </c>
      <c r="I687" s="0" t="n">
        <f aca="true">H687+$D$6*($H$5-H687)*$H$7+$D$9*($H$7^0.5)*(NORMINV(RAND(),0,1))</f>
        <v>3.39138244846522</v>
      </c>
      <c r="J687" s="0" t="n">
        <f aca="true">I687+$D$6*($H$5-I687)*$H$7+$D$9*($H$7^0.5)*(NORMINV(RAND(),0,1))</f>
        <v>3.49752421050185</v>
      </c>
      <c r="K687" s="0" t="n">
        <f aca="true">J687+$D$6*($H$5-J687)*$H$7+$D$9*($H$7^0.5)*(NORMINV(RAND(),0,1))</f>
        <v>3.41020506182388</v>
      </c>
      <c r="L687" s="0" t="n">
        <f aca="true">K687+$D$6*($H$5-K687)*$H$7+$D$9*($H$7^0.5)*(NORMINV(RAND(),0,1))</f>
        <v>3.2623200854535</v>
      </c>
      <c r="M687" s="0" t="n">
        <f aca="true">L687+$D$6*($H$5-L687)*$H$7+$D$9*($H$7^0.5)*(NORMINV(RAND(),0,1))</f>
        <v>3.32404277694764</v>
      </c>
      <c r="N687" s="0" t="n">
        <f aca="false">EXP(M687)</f>
        <v>27.772401532051</v>
      </c>
      <c r="O687" s="0" t="n">
        <f aca="false">EXP(($H$9*LN(N687))+(1-$H$9)*$H$5+(($D$9^2)/(4*$D$6))*(1-$H$9^2))</f>
        <v>25.4568897063747</v>
      </c>
      <c r="P687" s="32" t="n">
        <f aca="false">(MAX(O687-$D$5,0))*$H$8</f>
        <v>2.14681989655641</v>
      </c>
    </row>
    <row r="688" customFormat="false" ht="12.75" hidden="false" customHeight="false" outlineLevel="0" collapsed="false">
      <c r="C688" s="20" t="n">
        <f aca="false">$H$6</f>
        <v>3.29212628660779</v>
      </c>
      <c r="D688" s="0" t="n">
        <f aca="false">C688+$D$6*($H$5-C688)*$H$7+(C687+$D$6*($H$5-C687)*$H$7-D687)</f>
        <v>3.40437377753503</v>
      </c>
      <c r="E688" s="0" t="n">
        <f aca="false">D688+$D$6*($H$5-D688)*$H$7+(D687+$D$6*($H$5-D687)*$H$7-E687)</f>
        <v>3.30394629135716</v>
      </c>
      <c r="F688" s="0" t="n">
        <f aca="false">E688+$D$6*($H$5-E688)*$H$7+(E687+$D$6*($H$5-E687)*$H$7-F687)</f>
        <v>3.11005910748323</v>
      </c>
      <c r="G688" s="0" t="n">
        <f aca="false">F688+$D$6*($H$5-F688)*$H$7+(F687+$D$6*($H$5-F687)*$H$7-G687)</f>
        <v>3.16999402741538</v>
      </c>
      <c r="H688" s="0" t="n">
        <f aca="false">G688+$D$6*($H$5-G688)*$H$7+(G687+$D$6*($H$5-G687)*$H$7-H687)</f>
        <v>3.0255014243129</v>
      </c>
      <c r="I688" s="0" t="n">
        <f aca="false">H688+$D$6*($H$5-H688)*$H$7+(H687+$D$6*($H$5-H687)*$H$7-I687)</f>
        <v>3.05654026193747</v>
      </c>
      <c r="J688" s="0" t="n">
        <f aca="false">I688+$D$6*($H$5-I688)*$H$7+(I687+$D$6*($H$5-I687)*$H$7-J687)</f>
        <v>2.92951632393534</v>
      </c>
      <c r="K688" s="0" t="n">
        <f aca="false">J688+$D$6*($H$5-J688)*$H$7+(J687+$D$6*($H$5-J687)*$H$7-K687)</f>
        <v>2.99644611600059</v>
      </c>
      <c r="L688" s="0" t="n">
        <f aca="false">K688+$D$6*($H$5-K688)*$H$7+(K687+$D$6*($H$5-K687)*$H$7-L687)</f>
        <v>3.12442292457431</v>
      </c>
      <c r="M688" s="0" t="n">
        <f aca="false">L688+$D$6*($H$5-L688)*$H$7+(L687+$D$6*($H$5-L687)*$H$7-M687)</f>
        <v>3.04326189804351</v>
      </c>
      <c r="N688" s="0" t="n">
        <f aca="false">EXP(M688)</f>
        <v>20.9735453437968</v>
      </c>
      <c r="O688" s="0" t="n">
        <f aca="false">EXP(($H$9*LN(N688))+(1-$H$9)*$H$5+(($D$9^2)/(4*$D$6))*(1-$H$9^2))</f>
        <v>20.3938036072872</v>
      </c>
      <c r="P688" s="32" t="n">
        <f aca="false">(MAX(O688-$D$5,0))*$H$8</f>
        <v>0</v>
      </c>
      <c r="Q688" s="32" t="n">
        <f aca="false">AVERAGE(P687:P688)</f>
        <v>1.0734099482782</v>
      </c>
    </row>
    <row r="689" customFormat="false" ht="12.75" hidden="false" customHeight="false" outlineLevel="0" collapsed="false">
      <c r="A689" s="0" t="n">
        <v>335</v>
      </c>
      <c r="C689" s="20" t="n">
        <f aca="false">$H$6</f>
        <v>3.29212628660779</v>
      </c>
      <c r="D689" s="0" t="n">
        <f aca="true">C689+$D$6*($H$5-C689)*$H$7+$D$9*($H$7^0.5)*(NORMINV(RAND(),0,1))</f>
        <v>3.22654294310077</v>
      </c>
      <c r="E689" s="0" t="n">
        <f aca="true">D689+$D$6*($H$5-D689)*$H$7+$D$9*($H$7^0.5)*(NORMINV(RAND(),0,1))</f>
        <v>3.18304521315345</v>
      </c>
      <c r="F689" s="0" t="n">
        <f aca="true">E689+$D$6*($H$5-E689)*$H$7+$D$9*($H$7^0.5)*(NORMINV(RAND(),0,1))</f>
        <v>3.19462027727133</v>
      </c>
      <c r="G689" s="0" t="n">
        <f aca="true">F689+$D$6*($H$5-F689)*$H$7+$D$9*($H$7^0.5)*(NORMINV(RAND(),0,1))</f>
        <v>3.0709521574373</v>
      </c>
      <c r="H689" s="0" t="n">
        <f aca="true">G689+$D$6*($H$5-G689)*$H$7+$D$9*($H$7^0.5)*(NORMINV(RAND(),0,1))</f>
        <v>2.99943300274452</v>
      </c>
      <c r="I689" s="0" t="n">
        <f aca="true">H689+$D$6*($H$5-H689)*$H$7+$D$9*($H$7^0.5)*(NORMINV(RAND(),0,1))</f>
        <v>2.98564965539637</v>
      </c>
      <c r="J689" s="0" t="n">
        <f aca="true">I689+$D$6*($H$5-I689)*$H$7+$D$9*($H$7^0.5)*(NORMINV(RAND(),0,1))</f>
        <v>2.98932598132784</v>
      </c>
      <c r="K689" s="0" t="n">
        <f aca="true">J689+$D$6*($H$5-J689)*$H$7+$D$9*($H$7^0.5)*(NORMINV(RAND(),0,1))</f>
        <v>2.90722667522354</v>
      </c>
      <c r="L689" s="0" t="n">
        <f aca="true">K689+$D$6*($H$5-K689)*$H$7+$D$9*($H$7^0.5)*(NORMINV(RAND(),0,1))</f>
        <v>2.96465529149108</v>
      </c>
      <c r="M689" s="0" t="n">
        <f aca="true">L689+$D$6*($H$5-L689)*$H$7+$D$9*($H$7^0.5)*(NORMINV(RAND(),0,1))</f>
        <v>3.16444545932809</v>
      </c>
      <c r="N689" s="0" t="n">
        <f aca="false">EXP(M689)</f>
        <v>23.6756113024516</v>
      </c>
      <c r="O689" s="0" t="n">
        <f aca="false">EXP(($H$9*LN(N689))+(1-$H$9)*$H$5+(($D$9^2)/(4*$D$6))*(1-$H$9^2))</f>
        <v>22.442119872643</v>
      </c>
      <c r="P689" s="32" t="n">
        <f aca="false">(MAX(O689-$D$5,0))*$H$8</f>
        <v>0</v>
      </c>
    </row>
    <row r="690" customFormat="false" ht="12.75" hidden="false" customHeight="false" outlineLevel="0" collapsed="false">
      <c r="C690" s="20" t="n">
        <f aca="false">$H$6</f>
        <v>3.29212628660779</v>
      </c>
      <c r="D690" s="0" t="n">
        <f aca="false">C690+$D$6*($H$5-C690)*$H$7+(C689+$D$6*($H$5-C689)*$H$7-D689)</f>
        <v>3.33361006938693</v>
      </c>
      <c r="E690" s="0" t="n">
        <f aca="false">D690+$D$6*($H$5-D690)*$H$7+(D689+$D$6*($H$5-D689)*$H$7-E689)</f>
        <v>3.35357698823954</v>
      </c>
      <c r="F690" s="0" t="n">
        <f aca="false">E690+$D$6*($H$5-E690)*$H$7+(E689+$D$6*($H$5-E689)*$H$7-F689)</f>
        <v>3.31902644016879</v>
      </c>
      <c r="G690" s="0" t="n">
        <f aca="false">F690+$D$6*($H$5-F690)*$H$7+(F689+$D$6*($H$5-F689)*$H$7-G689)</f>
        <v>3.42026129747123</v>
      </c>
      <c r="H690" s="0" t="n">
        <f aca="false">G690+$D$6*($H$5-G690)*$H$7+(G689+$D$6*($H$5-G689)*$H$7-H689)</f>
        <v>3.46987661462817</v>
      </c>
      <c r="I690" s="0" t="n">
        <f aca="false">H690+$D$6*($H$5-H690)*$H$7+(H689+$D$6*($H$5-H689)*$H$7-I689)</f>
        <v>3.46227305500632</v>
      </c>
      <c r="J690" s="0" t="n">
        <f aca="false">I690+$D$6*($H$5-I690)*$H$7+(I689+$D$6*($H$5-I689)*$H$7-J689)</f>
        <v>3.43771455310935</v>
      </c>
      <c r="K690" s="0" t="n">
        <f aca="false">J690+$D$6*($H$5-J690)*$H$7+(J689+$D$6*($H$5-J689)*$H$7-K689)</f>
        <v>3.49942450260093</v>
      </c>
      <c r="L690" s="0" t="n">
        <f aca="false">K690+$D$6*($H$5-K690)*$H$7+(K689+$D$6*($H$5-K689)*$H$7-L689)</f>
        <v>3.42208771853673</v>
      </c>
      <c r="M690" s="0" t="n">
        <f aca="false">L690+$D$6*($H$5-L690)*$H$7+(L689+$D$6*($H$5-L689)*$H$7-M689)</f>
        <v>3.20285921566306</v>
      </c>
      <c r="N690" s="0" t="n">
        <f aca="false">EXP(M690)</f>
        <v>24.6027743654621</v>
      </c>
      <c r="O690" s="0" t="n">
        <f aca="false">EXP(($H$9*LN(N690))+(1-$H$9)*$H$5+(($D$9^2)/(4*$D$6))*(1-$H$9^2))</f>
        <v>23.1334121763175</v>
      </c>
      <c r="P690" s="32" t="n">
        <f aca="false">(MAX(O690-$D$5,0))*$H$8</f>
        <v>0</v>
      </c>
      <c r="Q690" s="32" t="n">
        <f aca="false">AVERAGE(P689:P690)</f>
        <v>0</v>
      </c>
    </row>
    <row r="691" customFormat="false" ht="12.75" hidden="false" customHeight="false" outlineLevel="0" collapsed="false">
      <c r="A691" s="0" t="n">
        <v>336</v>
      </c>
      <c r="C691" s="20" t="n">
        <f aca="false">$H$6</f>
        <v>3.29212628660779</v>
      </c>
      <c r="D691" s="0" t="n">
        <f aca="true">C691+$D$6*($H$5-C691)*$H$7+$D$9*($H$7^0.5)*(NORMINV(RAND(),0,1))</f>
        <v>3.20335027604078</v>
      </c>
      <c r="E691" s="0" t="n">
        <f aca="true">D691+$D$6*($H$5-D691)*$H$7+$D$9*($H$7^0.5)*(NORMINV(RAND(),0,1))</f>
        <v>3.1136535749055</v>
      </c>
      <c r="F691" s="0" t="n">
        <f aca="true">E691+$D$6*($H$5-E691)*$H$7+$D$9*($H$7^0.5)*(NORMINV(RAND(),0,1))</f>
        <v>2.96512379368501</v>
      </c>
      <c r="G691" s="0" t="n">
        <f aca="true">F691+$D$6*($H$5-F691)*$H$7+$D$9*($H$7^0.5)*(NORMINV(RAND(),0,1))</f>
        <v>3.01040756964358</v>
      </c>
      <c r="H691" s="0" t="n">
        <f aca="true">G691+$D$6*($H$5-G691)*$H$7+$D$9*($H$7^0.5)*(NORMINV(RAND(),0,1))</f>
        <v>2.89178312857852</v>
      </c>
      <c r="I691" s="0" t="n">
        <f aca="true">H691+$D$6*($H$5-H691)*$H$7+$D$9*($H$7^0.5)*(NORMINV(RAND(),0,1))</f>
        <v>2.76441605317784</v>
      </c>
      <c r="J691" s="0" t="n">
        <f aca="true">I691+$D$6*($H$5-I691)*$H$7+$D$9*($H$7^0.5)*(NORMINV(RAND(),0,1))</f>
        <v>2.6503153329678</v>
      </c>
      <c r="K691" s="0" t="n">
        <f aca="true">J691+$D$6*($H$5-J691)*$H$7+$D$9*($H$7^0.5)*(NORMINV(RAND(),0,1))</f>
        <v>2.50068150958461</v>
      </c>
      <c r="L691" s="0" t="n">
        <f aca="true">K691+$D$6*($H$5-K691)*$H$7+$D$9*($H$7^0.5)*(NORMINV(RAND(),0,1))</f>
        <v>2.47515407191404</v>
      </c>
      <c r="M691" s="0" t="n">
        <f aca="true">L691+$D$6*($H$5-L691)*$H$7+$D$9*($H$7^0.5)*(NORMINV(RAND(),0,1))</f>
        <v>2.45397762791983</v>
      </c>
      <c r="N691" s="0" t="n">
        <f aca="false">EXP(M691)</f>
        <v>11.6345326449981</v>
      </c>
      <c r="O691" s="0" t="n">
        <f aca="false">EXP(($H$9*LN(N691))+(1-$H$9)*$H$5+(($D$9^2)/(4*$D$6))*(1-$H$9^2))</f>
        <v>12.8048727486629</v>
      </c>
      <c r="P691" s="32" t="n">
        <f aca="false">(MAX(O691-$D$5,0))*$H$8</f>
        <v>0</v>
      </c>
    </row>
    <row r="692" customFormat="false" ht="12.75" hidden="false" customHeight="false" outlineLevel="0" collapsed="false">
      <c r="C692" s="20" t="n">
        <f aca="false">$H$6</f>
        <v>3.29212628660779</v>
      </c>
      <c r="D692" s="0" t="n">
        <f aca="false">C692+$D$6*($H$5-C692)*$H$7+(C691+$D$6*($H$5-C691)*$H$7-D691)</f>
        <v>3.35680273644692</v>
      </c>
      <c r="E692" s="0" t="n">
        <f aca="false">D692+$D$6*($H$5-D692)*$H$7+(D691+$D$6*($H$5-D691)*$H$7-E691)</f>
        <v>3.42296862648748</v>
      </c>
      <c r="F692" s="0" t="n">
        <f aca="false">E692+$D$6*($H$5-E692)*$H$7+(E691+$D$6*($H$5-E691)*$H$7-F691)</f>
        <v>3.54852292375511</v>
      </c>
      <c r="G692" s="0" t="n">
        <f aca="false">F692+$D$6*($H$5-F692)*$H$7+(F691+$D$6*($H$5-F691)*$H$7-G691)</f>
        <v>3.48080588526495</v>
      </c>
      <c r="H692" s="0" t="n">
        <f aca="false">G692+$D$6*($H$5-G692)*$H$7+(G691+$D$6*($H$5-G691)*$H$7-H691)</f>
        <v>3.57752648879417</v>
      </c>
      <c r="I692" s="0" t="n">
        <f aca="false">H692+$D$6*($H$5-H692)*$H$7+(H691+$D$6*($H$5-H691)*$H$7-I691)</f>
        <v>3.68350665722486</v>
      </c>
      <c r="J692" s="0" t="n">
        <f aca="false">I692+$D$6*($H$5-I692)*$H$7+(I691+$D$6*($H$5-I691)*$H$7-J691)</f>
        <v>3.77672520146939</v>
      </c>
      <c r="K692" s="0" t="n">
        <f aca="false">J692+$D$6*($H$5-J692)*$H$7+(J691+$D$6*($H$5-J691)*$H$7-K691)</f>
        <v>3.90596966823986</v>
      </c>
      <c r="L692" s="0" t="n">
        <f aca="false">K692+$D$6*($H$5-K692)*$H$7+(K691+$D$6*($H$5-K691)*$H$7-L691)</f>
        <v>3.91158893811377</v>
      </c>
      <c r="M692" s="0" t="n">
        <f aca="false">L692+$D$6*($H$5-L692)*$H$7+(L691+$D$6*($H$5-L691)*$H$7-M691)</f>
        <v>3.91332704707133</v>
      </c>
      <c r="N692" s="0" t="n">
        <f aca="false">EXP(M692)</f>
        <v>50.0652446137599</v>
      </c>
      <c r="O692" s="0" t="n">
        <f aca="false">EXP(($H$9*LN(N692))+(1-$H$9)*$H$5+(($D$9^2)/(4*$D$6))*(1-$H$9^2))</f>
        <v>40.5441599705385</v>
      </c>
      <c r="P692" s="32" t="n">
        <f aca="false">(MAX(O692-$D$5,0))*$H$8</f>
        <v>16.4982753072236</v>
      </c>
      <c r="Q692" s="32" t="n">
        <f aca="false">AVERAGE(P691:P692)</f>
        <v>8.24913765361181</v>
      </c>
    </row>
    <row r="693" customFormat="false" ht="12.75" hidden="false" customHeight="false" outlineLevel="0" collapsed="false">
      <c r="A693" s="0" t="n">
        <v>337</v>
      </c>
      <c r="C693" s="20" t="n">
        <f aca="false">$H$6</f>
        <v>3.29212628660779</v>
      </c>
      <c r="D693" s="0" t="n">
        <f aca="true">C693+$D$6*($H$5-C693)*$H$7+$D$9*($H$7^0.5)*(NORMINV(RAND(),0,1))</f>
        <v>3.41666375155587</v>
      </c>
      <c r="E693" s="0" t="n">
        <f aca="true">D693+$D$6*($H$5-D693)*$H$7+$D$9*($H$7^0.5)*(NORMINV(RAND(),0,1))</f>
        <v>3.54334257788091</v>
      </c>
      <c r="F693" s="0" t="n">
        <f aca="true">E693+$D$6*($H$5-E693)*$H$7+$D$9*($H$7^0.5)*(NORMINV(RAND(),0,1))</f>
        <v>3.42390912204964</v>
      </c>
      <c r="G693" s="0" t="n">
        <f aca="true">F693+$D$6*($H$5-F693)*$H$7+$D$9*($H$7^0.5)*(NORMINV(RAND(),0,1))</f>
        <v>3.36470282594207</v>
      </c>
      <c r="H693" s="0" t="n">
        <f aca="true">G693+$D$6*($H$5-G693)*$H$7+$D$9*($H$7^0.5)*(NORMINV(RAND(),0,1))</f>
        <v>3.49530586390931</v>
      </c>
      <c r="I693" s="0" t="n">
        <f aca="true">H693+$D$6*($H$5-H693)*$H$7+$D$9*($H$7^0.5)*(NORMINV(RAND(),0,1))</f>
        <v>3.47035379201878</v>
      </c>
      <c r="J693" s="0" t="n">
        <f aca="true">I693+$D$6*($H$5-I693)*$H$7+$D$9*($H$7^0.5)*(NORMINV(RAND(),0,1))</f>
        <v>3.48331143417877</v>
      </c>
      <c r="K693" s="0" t="n">
        <f aca="true">J693+$D$6*($H$5-J693)*$H$7+$D$9*($H$7^0.5)*(NORMINV(RAND(),0,1))</f>
        <v>3.4343108257132</v>
      </c>
      <c r="L693" s="0" t="n">
        <f aca="true">K693+$D$6*($H$5-K693)*$H$7+$D$9*($H$7^0.5)*(NORMINV(RAND(),0,1))</f>
        <v>3.39589737112066</v>
      </c>
      <c r="M693" s="0" t="n">
        <f aca="true">L693+$D$6*($H$5-L693)*$H$7+$D$9*($H$7^0.5)*(NORMINV(RAND(),0,1))</f>
        <v>3.47204806564912</v>
      </c>
      <c r="N693" s="0" t="n">
        <f aca="false">EXP(M693)</f>
        <v>32.2026280490201</v>
      </c>
      <c r="O693" s="0" t="n">
        <f aca="false">EXP(($H$9*LN(N693))+(1-$H$9)*$H$5+(($D$9^2)/(4*$D$6))*(1-$H$9^2))</f>
        <v>28.6134858067493</v>
      </c>
      <c r="P693" s="32" t="n">
        <f aca="false">(MAX(O693-$D$5,0))*$H$8</f>
        <v>5.14946698849693</v>
      </c>
    </row>
    <row r="694" customFormat="false" ht="12.75" hidden="false" customHeight="false" outlineLevel="0" collapsed="false">
      <c r="C694" s="20" t="n">
        <f aca="false">$H$6</f>
        <v>3.29212628660779</v>
      </c>
      <c r="D694" s="0" t="n">
        <f aca="false">C694+$D$6*($H$5-C694)*$H$7+(C693+$D$6*($H$5-C693)*$H$7-D693)</f>
        <v>3.14348926093183</v>
      </c>
      <c r="E694" s="0" t="n">
        <f aca="false">D694+$D$6*($H$5-D694)*$H$7+(D693+$D$6*($H$5-D693)*$H$7-E693)</f>
        <v>2.99327962351208</v>
      </c>
      <c r="F694" s="0" t="n">
        <f aca="false">E694+$D$6*($H$5-E694)*$H$7+(E693+$D$6*($H$5-E693)*$H$7-F693)</f>
        <v>3.08973759539047</v>
      </c>
      <c r="G694" s="0" t="n">
        <f aca="false">F694+$D$6*($H$5-F694)*$H$7+(F693+$D$6*($H$5-F693)*$H$7-G693)</f>
        <v>3.12651062896646</v>
      </c>
      <c r="H694" s="0" t="n">
        <f aca="false">G694+$D$6*($H$5-G694)*$H$7+(G693+$D$6*($H$5-G693)*$H$7-H693)</f>
        <v>2.97400375346338</v>
      </c>
      <c r="I694" s="0" t="n">
        <f aca="false">H694+$D$6*($H$5-H694)*$H$7+(H693+$D$6*($H$5-H693)*$H$7-I693)</f>
        <v>2.97756891838391</v>
      </c>
      <c r="J694" s="0" t="n">
        <f aca="false">I694+$D$6*($H$5-I694)*$H$7+(I693+$D$6*($H$5-I693)*$H$7-J693)</f>
        <v>2.94372910025842</v>
      </c>
      <c r="K694" s="0" t="n">
        <f aca="false">J694+$D$6*($H$5-J694)*$H$7+(J693+$D$6*($H$5-J693)*$H$7-K693)</f>
        <v>2.97234035211127</v>
      </c>
      <c r="L694" s="0" t="n">
        <f aca="false">K694+$D$6*($H$5-K694)*$H$7+(K693+$D$6*($H$5-K693)*$H$7-L693)</f>
        <v>2.99084563890715</v>
      </c>
      <c r="M694" s="0" t="n">
        <f aca="false">L694+$D$6*($H$5-L694)*$H$7+(L693+$D$6*($H$5-L693)*$H$7-M693)</f>
        <v>2.89525660934204</v>
      </c>
      <c r="N694" s="0" t="n">
        <f aca="false">EXP(M694)</f>
        <v>18.0881424320997</v>
      </c>
      <c r="O694" s="0" t="n">
        <f aca="false">EXP(($H$9*LN(N694))+(1-$H$9)*$H$5+(($D$9^2)/(4*$D$6))*(1-$H$9^2))</f>
        <v>18.1439903068964</v>
      </c>
      <c r="P694" s="32" t="n">
        <f aca="false">(MAX(O694-$D$5,0))*$H$8</f>
        <v>0</v>
      </c>
      <c r="Q694" s="32" t="n">
        <f aca="false">AVERAGE(P693:P694)</f>
        <v>2.57473349424847</v>
      </c>
    </row>
    <row r="695" customFormat="false" ht="12.75" hidden="false" customHeight="false" outlineLevel="0" collapsed="false">
      <c r="A695" s="0" t="n">
        <v>338</v>
      </c>
      <c r="C695" s="20" t="n">
        <f aca="false">$H$6</f>
        <v>3.29212628660779</v>
      </c>
      <c r="D695" s="0" t="n">
        <f aca="true">C695+$D$6*($H$5-C695)*$H$7+$D$9*($H$7^0.5)*(NORMINV(RAND(),0,1))</f>
        <v>3.32317309638223</v>
      </c>
      <c r="E695" s="0" t="n">
        <f aca="true">D695+$D$6*($H$5-D695)*$H$7+$D$9*($H$7^0.5)*(NORMINV(RAND(),0,1))</f>
        <v>3.30948051360676</v>
      </c>
      <c r="F695" s="0" t="n">
        <f aca="true">E695+$D$6*($H$5-E695)*$H$7+$D$9*($H$7^0.5)*(NORMINV(RAND(),0,1))</f>
        <v>3.32775315376472</v>
      </c>
      <c r="G695" s="0" t="n">
        <f aca="true">F695+$D$6*($H$5-F695)*$H$7+$D$9*($H$7^0.5)*(NORMINV(RAND(),0,1))</f>
        <v>3.38968769925068</v>
      </c>
      <c r="H695" s="0" t="n">
        <f aca="true">G695+$D$6*($H$5-G695)*$H$7+$D$9*($H$7^0.5)*(NORMINV(RAND(),0,1))</f>
        <v>3.47232615727743</v>
      </c>
      <c r="I695" s="0" t="n">
        <f aca="true">H695+$D$6*($H$5-H695)*$H$7+$D$9*($H$7^0.5)*(NORMINV(RAND(),0,1))</f>
        <v>3.44678471942455</v>
      </c>
      <c r="J695" s="0" t="n">
        <f aca="true">I695+$D$6*($H$5-I695)*$H$7+$D$9*($H$7^0.5)*(NORMINV(RAND(),0,1))</f>
        <v>3.41901261111047</v>
      </c>
      <c r="K695" s="0" t="n">
        <f aca="true">J695+$D$6*($H$5-J695)*$H$7+$D$9*($H$7^0.5)*(NORMINV(RAND(),0,1))</f>
        <v>3.40192387242788</v>
      </c>
      <c r="L695" s="0" t="n">
        <f aca="true">K695+$D$6*($H$5-K695)*$H$7+$D$9*($H$7^0.5)*(NORMINV(RAND(),0,1))</f>
        <v>3.39083846054558</v>
      </c>
      <c r="M695" s="0" t="n">
        <f aca="true">L695+$D$6*($H$5-L695)*$H$7+$D$9*($H$7^0.5)*(NORMINV(RAND(),0,1))</f>
        <v>3.45027589606439</v>
      </c>
      <c r="N695" s="0" t="n">
        <f aca="false">EXP(M695)</f>
        <v>31.5090843420063</v>
      </c>
      <c r="O695" s="0" t="n">
        <f aca="false">EXP(($H$9*LN(N695))+(1-$H$9)*$H$5+(($D$9^2)/(4*$D$6))*(1-$H$9^2))</f>
        <v>28.1256761078701</v>
      </c>
      <c r="P695" s="32" t="n">
        <f aca="false">(MAX(O695-$D$5,0))*$H$8</f>
        <v>4.6854480493662</v>
      </c>
    </row>
    <row r="696" customFormat="false" ht="12.75" hidden="false" customHeight="false" outlineLevel="0" collapsed="false">
      <c r="C696" s="20" t="n">
        <f aca="false">$H$6</f>
        <v>3.29212628660779</v>
      </c>
      <c r="D696" s="0" t="n">
        <f aca="false">C696+$D$6*($H$5-C696)*$H$7+(C695+$D$6*($H$5-C695)*$H$7-D695)</f>
        <v>3.23697991610547</v>
      </c>
      <c r="E696" s="0" t="n">
        <f aca="false">D696+$D$6*($H$5-D696)*$H$7+(D695+$D$6*($H$5-D695)*$H$7-E695)</f>
        <v>3.22714168778623</v>
      </c>
      <c r="F696" s="0" t="n">
        <f aca="false">E696+$D$6*($H$5-E696)*$H$7+(E695+$D$6*($H$5-E695)*$H$7-F695)</f>
        <v>3.1858935636754</v>
      </c>
      <c r="G696" s="0" t="n">
        <f aca="false">F696+$D$6*($H$5-F696)*$H$7+(F695+$D$6*($H$5-F695)*$H$7-G695)</f>
        <v>3.10152575565785</v>
      </c>
      <c r="H696" s="0" t="n">
        <f aca="false">G696+$D$6*($H$5-G696)*$H$7+(G695+$D$6*($H$5-G695)*$H$7-H695)</f>
        <v>2.99698346009525</v>
      </c>
      <c r="I696" s="0" t="n">
        <f aca="false">H696+$D$6*($H$5-H696)*$H$7+(H695+$D$6*($H$5-H695)*$H$7-I695)</f>
        <v>3.00113799097814</v>
      </c>
      <c r="J696" s="0" t="n">
        <f aca="false">I696+$D$6*($H$5-I696)*$H$7+(I695+$D$6*($H$5-I695)*$H$7-J695)</f>
        <v>3.00802792332671</v>
      </c>
      <c r="K696" s="0" t="n">
        <f aca="false">J696+$D$6*($H$5-J696)*$H$7+(J695+$D$6*($H$5-J695)*$H$7-K695)</f>
        <v>3.00472730539659</v>
      </c>
      <c r="L696" s="0" t="n">
        <f aca="false">K696+$D$6*($H$5-K696)*$H$7+(K695+$D$6*($H$5-K695)*$H$7-L695)</f>
        <v>2.99590454948223</v>
      </c>
      <c r="M696" s="0" t="n">
        <f aca="false">L696+$D$6*($H$5-L696)*$H$7+(L695+$D$6*($H$5-L695)*$H$7-M695)</f>
        <v>2.91702877892677</v>
      </c>
      <c r="N696" s="0" t="n">
        <f aca="false">EXP(M696)</f>
        <v>18.486278957401</v>
      </c>
      <c r="O696" s="0" t="n">
        <f aca="false">EXP(($H$9*LN(N696))+(1-$H$9)*$H$5+(($D$9^2)/(4*$D$6))*(1-$H$9^2))</f>
        <v>18.4586783668076</v>
      </c>
      <c r="P696" s="32" t="n">
        <f aca="false">(MAX(O696-$D$5,0))*$H$8</f>
        <v>0</v>
      </c>
      <c r="Q696" s="32" t="n">
        <f aca="false">AVERAGE(P695:P696)</f>
        <v>2.3427240246831</v>
      </c>
    </row>
    <row r="697" customFormat="false" ht="12.75" hidden="false" customHeight="false" outlineLevel="0" collapsed="false">
      <c r="A697" s="0" t="n">
        <v>339</v>
      </c>
      <c r="C697" s="20" t="n">
        <f aca="false">$H$6</f>
        <v>3.29212628660779</v>
      </c>
      <c r="D697" s="0" t="n">
        <f aca="true">C697+$D$6*($H$5-C697)*$H$7+$D$9*($H$7^0.5)*(NORMINV(RAND(),0,1))</f>
        <v>3.26127207560123</v>
      </c>
      <c r="E697" s="0" t="n">
        <f aca="true">D697+$D$6*($H$5-D697)*$H$7+$D$9*($H$7^0.5)*(NORMINV(RAND(),0,1))</f>
        <v>3.25615823661037</v>
      </c>
      <c r="F697" s="0" t="n">
        <f aca="true">E697+$D$6*($H$5-E697)*$H$7+$D$9*($H$7^0.5)*(NORMINV(RAND(),0,1))</f>
        <v>3.23610443047633</v>
      </c>
      <c r="G697" s="0" t="n">
        <f aca="true">F697+$D$6*($H$5-F697)*$H$7+$D$9*($H$7^0.5)*(NORMINV(RAND(),0,1))</f>
        <v>3.32489660877593</v>
      </c>
      <c r="H697" s="0" t="n">
        <f aca="true">G697+$D$6*($H$5-G697)*$H$7+$D$9*($H$7^0.5)*(NORMINV(RAND(),0,1))</f>
        <v>3.39816315131613</v>
      </c>
      <c r="I697" s="0" t="n">
        <f aca="true">H697+$D$6*($H$5-H697)*$H$7+$D$9*($H$7^0.5)*(NORMINV(RAND(),0,1))</f>
        <v>3.45785243178028</v>
      </c>
      <c r="J697" s="0" t="n">
        <f aca="true">I697+$D$6*($H$5-I697)*$H$7+$D$9*($H$7^0.5)*(NORMINV(RAND(),0,1))</f>
        <v>3.43245582355863</v>
      </c>
      <c r="K697" s="0" t="n">
        <f aca="true">J697+$D$6*($H$5-J697)*$H$7+$D$9*($H$7^0.5)*(NORMINV(RAND(),0,1))</f>
        <v>3.33818476406685</v>
      </c>
      <c r="L697" s="0" t="n">
        <f aca="true">K697+$D$6*($H$5-K697)*$H$7+$D$9*($H$7^0.5)*(NORMINV(RAND(),0,1))</f>
        <v>3.22734175828742</v>
      </c>
      <c r="M697" s="0" t="n">
        <f aca="true">L697+$D$6*($H$5-L697)*$H$7+$D$9*($H$7^0.5)*(NORMINV(RAND(),0,1))</f>
        <v>3.28077522425456</v>
      </c>
      <c r="N697" s="0" t="n">
        <f aca="false">EXP(M697)</f>
        <v>26.5963828711748</v>
      </c>
      <c r="O697" s="0" t="n">
        <f aca="false">EXP(($H$9*LN(N697))+(1-$H$9)*$H$5+(($D$9^2)/(4*$D$6))*(1-$H$9^2))</f>
        <v>24.6016753631533</v>
      </c>
      <c r="P697" s="32" t="n">
        <f aca="false">(MAX(O697-$D$5,0))*$H$8</f>
        <v>1.3333148490291</v>
      </c>
    </row>
    <row r="698" customFormat="false" ht="12.75" hidden="false" customHeight="false" outlineLevel="0" collapsed="false">
      <c r="C698" s="20" t="n">
        <f aca="false">$H$6</f>
        <v>3.29212628660779</v>
      </c>
      <c r="D698" s="0" t="n">
        <f aca="false">C698+$D$6*($H$5-C698)*$H$7+(C697+$D$6*($H$5-C697)*$H$7-D697)</f>
        <v>3.29888093688646</v>
      </c>
      <c r="E698" s="0" t="n">
        <f aca="false">D698+$D$6*($H$5-D698)*$H$7+(D697+$D$6*($H$5-D697)*$H$7-E697)</f>
        <v>3.28046396478262</v>
      </c>
      <c r="F698" s="0" t="n">
        <f aca="false">E698+$D$6*($H$5-E698)*$H$7+(E697+$D$6*($H$5-E697)*$H$7-F697)</f>
        <v>3.27754228696378</v>
      </c>
      <c r="G698" s="0" t="n">
        <f aca="false">F698+$D$6*($H$5-F698)*$H$7+(F697+$D$6*($H$5-F697)*$H$7-G697)</f>
        <v>3.16631684613259</v>
      </c>
      <c r="H698" s="0" t="n">
        <f aca="false">G698+$D$6*($H$5-G698)*$H$7+(G697+$D$6*($H$5-G697)*$H$7-H697)</f>
        <v>3.07114646605656</v>
      </c>
      <c r="I698" s="0" t="n">
        <f aca="false">H698+$D$6*($H$5-H698)*$H$7+(H697+$D$6*($H$5-H697)*$H$7-I697)</f>
        <v>2.99007027862241</v>
      </c>
      <c r="J698" s="0" t="n">
        <f aca="false">I698+$D$6*($H$5-I698)*$H$7+(I697+$D$6*($H$5-I697)*$H$7-J697)</f>
        <v>2.99458471087856</v>
      </c>
      <c r="K698" s="0" t="n">
        <f aca="false">J698+$D$6*($H$5-J698)*$H$7+(J697+$D$6*($H$5-J697)*$H$7-K697)</f>
        <v>3.06846641375762</v>
      </c>
      <c r="L698" s="0" t="n">
        <f aca="false">K698+$D$6*($H$5-K698)*$H$7+(K697+$D$6*($H$5-K697)*$H$7-L697)</f>
        <v>3.1594012517404</v>
      </c>
      <c r="M698" s="0" t="n">
        <f aca="false">L698+$D$6*($H$5-L698)*$H$7+(L697+$D$6*($H$5-L697)*$H$7-M697)</f>
        <v>3.08652945073659</v>
      </c>
      <c r="N698" s="0" t="n">
        <f aca="false">EXP(M698)</f>
        <v>21.9009376447916</v>
      </c>
      <c r="O698" s="0" t="n">
        <f aca="false">EXP(($H$9*LN(N698))+(1-$H$9)*$H$5+(($D$9^2)/(4*$D$6))*(1-$H$9^2))</f>
        <v>21.1027420474682</v>
      </c>
      <c r="P698" s="32" t="n">
        <f aca="false">(MAX(O698-$D$5,0))*$H$8</f>
        <v>0</v>
      </c>
      <c r="Q698" s="32" t="n">
        <f aca="false">AVERAGE(P697:P698)</f>
        <v>0.666657424514552</v>
      </c>
    </row>
    <row r="699" customFormat="false" ht="12.75" hidden="false" customHeight="false" outlineLevel="0" collapsed="false">
      <c r="A699" s="0" t="n">
        <v>340</v>
      </c>
      <c r="C699" s="20" t="n">
        <f aca="false">$H$6</f>
        <v>3.29212628660779</v>
      </c>
      <c r="D699" s="0" t="n">
        <f aca="true">C699+$D$6*($H$5-C699)*$H$7+$D$9*($H$7^0.5)*(NORMINV(RAND(),0,1))</f>
        <v>3.31481720243376</v>
      </c>
      <c r="E699" s="0" t="n">
        <f aca="true">D699+$D$6*($H$5-D699)*$H$7+$D$9*($H$7^0.5)*(NORMINV(RAND(),0,1))</f>
        <v>3.23231103061364</v>
      </c>
      <c r="F699" s="0" t="n">
        <f aca="true">E699+$D$6*($H$5-E699)*$H$7+$D$9*($H$7^0.5)*(NORMINV(RAND(),0,1))</f>
        <v>3.17222583043587</v>
      </c>
      <c r="G699" s="0" t="n">
        <f aca="true">F699+$D$6*($H$5-F699)*$H$7+$D$9*($H$7^0.5)*(NORMINV(RAND(),0,1))</f>
        <v>3.15688041290831</v>
      </c>
      <c r="H699" s="0" t="n">
        <f aca="true">G699+$D$6*($H$5-G699)*$H$7+$D$9*($H$7^0.5)*(NORMINV(RAND(),0,1))</f>
        <v>3.14192794359228</v>
      </c>
      <c r="I699" s="0" t="n">
        <f aca="true">H699+$D$6*($H$5-H699)*$H$7+$D$9*($H$7^0.5)*(NORMINV(RAND(),0,1))</f>
        <v>3.13574675577989</v>
      </c>
      <c r="J699" s="0" t="n">
        <f aca="true">I699+$D$6*($H$5-I699)*$H$7+$D$9*($H$7^0.5)*(NORMINV(RAND(),0,1))</f>
        <v>3.17766015329945</v>
      </c>
      <c r="K699" s="0" t="n">
        <f aca="true">J699+$D$6*($H$5-J699)*$H$7+$D$9*($H$7^0.5)*(NORMINV(RAND(),0,1))</f>
        <v>3.13674156942078</v>
      </c>
      <c r="L699" s="0" t="n">
        <f aca="true">K699+$D$6*($H$5-K699)*$H$7+$D$9*($H$7^0.5)*(NORMINV(RAND(),0,1))</f>
        <v>3.24905844997777</v>
      </c>
      <c r="M699" s="0" t="n">
        <f aca="true">L699+$D$6*($H$5-L699)*$H$7+$D$9*($H$7^0.5)*(NORMINV(RAND(),0,1))</f>
        <v>3.22393803212472</v>
      </c>
      <c r="N699" s="0" t="n">
        <f aca="false">EXP(M699)</f>
        <v>25.1268760468925</v>
      </c>
      <c r="O699" s="0" t="n">
        <f aca="false">EXP(($H$9*LN(N699))+(1-$H$9)*$H$5+(($D$9^2)/(4*$D$6))*(1-$H$9^2))</f>
        <v>23.5217524435186</v>
      </c>
      <c r="P699" s="32" t="n">
        <f aca="false">(MAX(O699-$D$5,0))*$H$8</f>
        <v>0.306060391679898</v>
      </c>
    </row>
    <row r="700" customFormat="false" ht="12.75" hidden="false" customHeight="false" outlineLevel="0" collapsed="false">
      <c r="C700" s="20" t="n">
        <f aca="false">$H$6</f>
        <v>3.29212628660779</v>
      </c>
      <c r="D700" s="0" t="n">
        <f aca="false">C700+$D$6*($H$5-C700)*$H$7+(C699+$D$6*($H$5-C699)*$H$7-D699)</f>
        <v>3.24533581005394</v>
      </c>
      <c r="E700" s="0" t="n">
        <f aca="false">D700+$D$6*($H$5-D700)*$H$7+(D699+$D$6*($H$5-D699)*$H$7-E699)</f>
        <v>3.30431117077935</v>
      </c>
      <c r="F700" s="0" t="n">
        <f aca="false">E700+$D$6*($H$5-E700)*$H$7+(E699+$D$6*($H$5-E699)*$H$7-F699)</f>
        <v>3.34142088700424</v>
      </c>
      <c r="G700" s="0" t="n">
        <f aca="false">F700+$D$6*($H$5-F700)*$H$7+(F699+$D$6*($H$5-F699)*$H$7-G699)</f>
        <v>3.33433304200022</v>
      </c>
      <c r="H700" s="0" t="n">
        <f aca="false">G700+$D$6*($H$5-G700)*$H$7+(G699+$D$6*($H$5-G699)*$H$7-H699)</f>
        <v>3.32738167378041</v>
      </c>
      <c r="I700" s="0" t="n">
        <f aca="false">H700+$D$6*($H$5-H700)*$H$7+(H699+$D$6*($H$5-H699)*$H$7-I699)</f>
        <v>3.3121759546228</v>
      </c>
      <c r="J700" s="0" t="n">
        <f aca="false">I700+$D$6*($H$5-I700)*$H$7+(I699+$D$6*($H$5-I699)*$H$7-J699)</f>
        <v>3.24938038113774</v>
      </c>
      <c r="K700" s="0" t="n">
        <f aca="false">J700+$D$6*($H$5-J700)*$H$7+(J699+$D$6*($H$5-J699)*$H$7-K699)</f>
        <v>3.26990960840369</v>
      </c>
      <c r="L700" s="0" t="n">
        <f aca="false">K700+$D$6*($H$5-K700)*$H$7+(K699+$D$6*($H$5-K699)*$H$7-L699)</f>
        <v>3.13768456005004</v>
      </c>
      <c r="M700" s="0" t="n">
        <f aca="false">L700+$D$6*($H$5-L700)*$H$7+(L699+$D$6*($H$5-L699)*$H$7-M699)</f>
        <v>3.14336664286644</v>
      </c>
      <c r="N700" s="0" t="n">
        <f aca="false">EXP(M700)</f>
        <v>23.1817804072242</v>
      </c>
      <c r="O700" s="0" t="n">
        <f aca="false">EXP(($H$9*LN(N700))+(1-$H$9)*$H$5+(($D$9^2)/(4*$D$6))*(1-$H$9^2))</f>
        <v>22.0716041617568</v>
      </c>
      <c r="P700" s="32" t="n">
        <f aca="false">(MAX(O700-$D$5,0))*$H$8</f>
        <v>0</v>
      </c>
      <c r="Q700" s="32" t="n">
        <f aca="false">AVERAGE(P699:P700)</f>
        <v>0.153030195839949</v>
      </c>
    </row>
    <row r="701" customFormat="false" ht="12.75" hidden="false" customHeight="false" outlineLevel="0" collapsed="false">
      <c r="A701" s="0" t="n">
        <v>341</v>
      </c>
      <c r="C701" s="20" t="n">
        <f aca="false">$H$6</f>
        <v>3.29212628660779</v>
      </c>
      <c r="D701" s="0" t="n">
        <f aca="true">C701+$D$6*($H$5-C701)*$H$7+$D$9*($H$7^0.5)*(NORMINV(RAND(),0,1))</f>
        <v>3.32809899764755</v>
      </c>
      <c r="E701" s="0" t="n">
        <f aca="true">D701+$D$6*($H$5-D701)*$H$7+$D$9*($H$7^0.5)*(NORMINV(RAND(),0,1))</f>
        <v>3.33291453827668</v>
      </c>
      <c r="F701" s="0" t="n">
        <f aca="true">E701+$D$6*($H$5-E701)*$H$7+$D$9*($H$7^0.5)*(NORMINV(RAND(),0,1))</f>
        <v>3.3431717903375</v>
      </c>
      <c r="G701" s="0" t="n">
        <f aca="true">F701+$D$6*($H$5-F701)*$H$7+$D$9*($H$7^0.5)*(NORMINV(RAND(),0,1))</f>
        <v>3.21348518784022</v>
      </c>
      <c r="H701" s="0" t="n">
        <f aca="true">G701+$D$6*($H$5-G701)*$H$7+$D$9*($H$7^0.5)*(NORMINV(RAND(),0,1))</f>
        <v>3.33742641817436</v>
      </c>
      <c r="I701" s="0" t="n">
        <f aca="true">H701+$D$6*($H$5-H701)*$H$7+$D$9*($H$7^0.5)*(NORMINV(RAND(),0,1))</f>
        <v>3.32138371980502</v>
      </c>
      <c r="J701" s="0" t="n">
        <f aca="true">I701+$D$6*($H$5-I701)*$H$7+$D$9*($H$7^0.5)*(NORMINV(RAND(),0,1))</f>
        <v>3.34010476664815</v>
      </c>
      <c r="K701" s="0" t="n">
        <f aca="true">J701+$D$6*($H$5-J701)*$H$7+$D$9*($H$7^0.5)*(NORMINV(RAND(),0,1))</f>
        <v>3.23013773629341</v>
      </c>
      <c r="L701" s="0" t="n">
        <f aca="true">K701+$D$6*($H$5-K701)*$H$7+$D$9*($H$7^0.5)*(NORMINV(RAND(),0,1))</f>
        <v>3.22279170958224</v>
      </c>
      <c r="M701" s="0" t="n">
        <f aca="true">L701+$D$6*($H$5-L701)*$H$7+$D$9*($H$7^0.5)*(NORMINV(RAND(),0,1))</f>
        <v>3.3161620933242</v>
      </c>
      <c r="N701" s="0" t="n">
        <f aca="false">EXP(M701)</f>
        <v>27.5543961660431</v>
      </c>
      <c r="O701" s="0" t="n">
        <f aca="false">EXP(($H$9*LN(N701))+(1-$H$9)*$H$5+(($D$9^2)/(4*$D$6))*(1-$H$9^2))</f>
        <v>25.2989377861451</v>
      </c>
      <c r="P701" s="32" t="n">
        <f aca="false">(MAX(O701-$D$5,0))*$H$8</f>
        <v>1.99657138237761</v>
      </c>
    </row>
    <row r="702" customFormat="false" ht="12.75" hidden="false" customHeight="false" outlineLevel="0" collapsed="false">
      <c r="C702" s="20" t="n">
        <f aca="false">$H$6</f>
        <v>3.29212628660779</v>
      </c>
      <c r="D702" s="0" t="n">
        <f aca="false">C702+$D$6*($H$5-C702)*$H$7+(C701+$D$6*($H$5-C701)*$H$7-D701)</f>
        <v>3.23205401484015</v>
      </c>
      <c r="E702" s="0" t="n">
        <f aca="false">D702+$D$6*($H$5-D702)*$H$7+(D701+$D$6*($H$5-D701)*$H$7-E701)</f>
        <v>3.20370766311631</v>
      </c>
      <c r="F702" s="0" t="n">
        <f aca="false">E702+$D$6*($H$5-E702)*$H$7+(E701+$D$6*($H$5-E701)*$H$7-F701)</f>
        <v>3.17047492710261</v>
      </c>
      <c r="G702" s="0" t="n">
        <f aca="false">F702+$D$6*($H$5-F702)*$H$7+(F701+$D$6*($H$5-F701)*$H$7-G701)</f>
        <v>3.27772826706831</v>
      </c>
      <c r="H702" s="0" t="n">
        <f aca="false">G702+$D$6*($H$5-G702)*$H$7+(G701+$D$6*($H$5-G701)*$H$7-H701)</f>
        <v>3.13188319919832</v>
      </c>
      <c r="I702" s="0" t="n">
        <f aca="false">H702+$D$6*($H$5-H702)*$H$7+(H701+$D$6*($H$5-H701)*$H$7-I701)</f>
        <v>3.12653899059767</v>
      </c>
      <c r="J702" s="0" t="n">
        <f aca="false">I702+$D$6*($H$5-I702)*$H$7+(I701+$D$6*($H$5-I701)*$H$7-J701)</f>
        <v>3.08693576778904</v>
      </c>
      <c r="K702" s="0" t="n">
        <f aca="false">J702+$D$6*($H$5-J702)*$H$7+(J701+$D$6*($H$5-J701)*$H$7-K701)</f>
        <v>3.17651344153106</v>
      </c>
      <c r="L702" s="0" t="n">
        <f aca="false">K702+$D$6*($H$5-K702)*$H$7+(K701+$D$6*($H$5-K701)*$H$7-L701)</f>
        <v>3.16395130044558</v>
      </c>
      <c r="M702" s="0" t="n">
        <f aca="false">L702+$D$6*($H$5-L702)*$H$7+(L701+$D$6*($H$5-L701)*$H$7-M701)</f>
        <v>3.05114258166696</v>
      </c>
      <c r="N702" s="0" t="n">
        <f aca="false">EXP(M702)</f>
        <v>21.1394842161859</v>
      </c>
      <c r="O702" s="0" t="n">
        <f aca="false">EXP(($H$9*LN(N702))+(1-$H$9)*$H$5+(($D$9^2)/(4*$D$6))*(1-$H$9^2))</f>
        <v>20.5211307096259</v>
      </c>
      <c r="P702" s="32" t="n">
        <f aca="false">(MAX(O702-$D$5,0))*$H$8</f>
        <v>0</v>
      </c>
      <c r="Q702" s="32" t="n">
        <f aca="false">AVERAGE(P701:P702)</f>
        <v>0.998285691188803</v>
      </c>
    </row>
    <row r="703" customFormat="false" ht="12.75" hidden="false" customHeight="false" outlineLevel="0" collapsed="false">
      <c r="A703" s="0" t="n">
        <v>342</v>
      </c>
      <c r="C703" s="20" t="n">
        <f aca="false">$H$6</f>
        <v>3.29212628660779</v>
      </c>
      <c r="D703" s="0" t="n">
        <f aca="true">C703+$D$6*($H$5-C703)*$H$7+$D$9*($H$7^0.5)*(NORMINV(RAND(),0,1))</f>
        <v>3.31579721567907</v>
      </c>
      <c r="E703" s="0" t="n">
        <f aca="true">D703+$D$6*($H$5-D703)*$H$7+$D$9*($H$7^0.5)*(NORMINV(RAND(),0,1))</f>
        <v>3.54305476345834</v>
      </c>
      <c r="F703" s="0" t="n">
        <f aca="true">E703+$D$6*($H$5-E703)*$H$7+$D$9*($H$7^0.5)*(NORMINV(RAND(),0,1))</f>
        <v>3.71615333428571</v>
      </c>
      <c r="G703" s="0" t="n">
        <f aca="true">F703+$D$6*($H$5-F703)*$H$7+$D$9*($H$7^0.5)*(NORMINV(RAND(),0,1))</f>
        <v>3.77581296414177</v>
      </c>
      <c r="H703" s="0" t="n">
        <f aca="true">G703+$D$6*($H$5-G703)*$H$7+$D$9*($H$7^0.5)*(NORMINV(RAND(),0,1))</f>
        <v>3.82212885920545</v>
      </c>
      <c r="I703" s="0" t="n">
        <f aca="true">H703+$D$6*($H$5-H703)*$H$7+$D$9*($H$7^0.5)*(NORMINV(RAND(),0,1))</f>
        <v>3.76594221300386</v>
      </c>
      <c r="J703" s="0" t="n">
        <f aca="true">I703+$D$6*($H$5-I703)*$H$7+$D$9*($H$7^0.5)*(NORMINV(RAND(),0,1))</f>
        <v>3.81430210288726</v>
      </c>
      <c r="K703" s="0" t="n">
        <f aca="true">J703+$D$6*($H$5-J703)*$H$7+$D$9*($H$7^0.5)*(NORMINV(RAND(),0,1))</f>
        <v>3.71621491998002</v>
      </c>
      <c r="L703" s="0" t="n">
        <f aca="true">K703+$D$6*($H$5-K703)*$H$7+$D$9*($H$7^0.5)*(NORMINV(RAND(),0,1))</f>
        <v>3.74242522068641</v>
      </c>
      <c r="M703" s="0" t="n">
        <f aca="true">L703+$D$6*($H$5-L703)*$H$7+$D$9*($H$7^0.5)*(NORMINV(RAND(),0,1))</f>
        <v>3.79198958991531</v>
      </c>
      <c r="N703" s="0" t="n">
        <f aca="false">EXP(M703)</f>
        <v>44.3445400155539</v>
      </c>
      <c r="O703" s="0" t="n">
        <f aca="false">EXP(($H$9*LN(N703))+(1-$H$9)*$H$5+(($D$9^2)/(4*$D$6))*(1-$H$9^2))</f>
        <v>36.8391733071914</v>
      </c>
      <c r="P703" s="32" t="n">
        <f aca="false">(MAX(O703-$D$5,0))*$H$8</f>
        <v>12.9739829756651</v>
      </c>
    </row>
    <row r="704" customFormat="false" ht="12.75" hidden="false" customHeight="false" outlineLevel="0" collapsed="false">
      <c r="C704" s="20" t="n">
        <f aca="false">$H$6</f>
        <v>3.29212628660779</v>
      </c>
      <c r="D704" s="0" t="n">
        <f aca="false">C704+$D$6*($H$5-C704)*$H$7+(C703+$D$6*($H$5-C703)*$H$7-D703)</f>
        <v>3.24435579680863</v>
      </c>
      <c r="E704" s="0" t="n">
        <f aca="false">D704+$D$6*($H$5-D704)*$H$7+(D703+$D$6*($H$5-D703)*$H$7-E703)</f>
        <v>2.99356743793465</v>
      </c>
      <c r="F704" s="0" t="n">
        <f aca="false">E704+$D$6*($H$5-E704)*$H$7+(E703+$D$6*($H$5-E703)*$H$7-F703)</f>
        <v>2.7974933831544</v>
      </c>
      <c r="G704" s="0" t="n">
        <f aca="false">F704+$D$6*($H$5-F704)*$H$7+(F703+$D$6*($H$5-F703)*$H$7-G703)</f>
        <v>2.71540049076676</v>
      </c>
      <c r="H704" s="0" t="n">
        <f aca="false">G704+$D$6*($H$5-G704)*$H$7+(G703+$D$6*($H$5-G703)*$H$7-H703)</f>
        <v>2.64718075816724</v>
      </c>
      <c r="I704" s="0" t="n">
        <f aca="false">H704+$D$6*($H$5-H704)*$H$7+(H703+$D$6*($H$5-H703)*$H$7-I703)</f>
        <v>2.68198049739883</v>
      </c>
      <c r="J704" s="0" t="n">
        <f aca="false">I704+$D$6*($H$5-I704)*$H$7+(I703+$D$6*($H$5-I703)*$H$7-J703)</f>
        <v>2.61273843154993</v>
      </c>
      <c r="K704" s="0" t="n">
        <f aca="false">J704+$D$6*($H$5-J704)*$H$7+(J703+$D$6*($H$5-J703)*$H$7-K703)</f>
        <v>2.69043625784445</v>
      </c>
      <c r="L704" s="0" t="n">
        <f aca="false">K704+$D$6*($H$5-K704)*$H$7+(K703+$D$6*($H$5-K703)*$H$7-L703)</f>
        <v>2.6443177893414</v>
      </c>
      <c r="M704" s="0" t="n">
        <f aca="false">L704+$D$6*($H$5-L704)*$H$7+(L703+$D$6*($H$5-L703)*$H$7-M703)</f>
        <v>2.57531508507585</v>
      </c>
      <c r="N704" s="0" t="n">
        <f aca="false">EXP(M704)</f>
        <v>13.1354552924508</v>
      </c>
      <c r="O704" s="0" t="n">
        <f aca="false">EXP(($H$9*LN(N704))+(1-$H$9)*$H$5+(($D$9^2)/(4*$D$6))*(1-$H$9^2))</f>
        <v>14.0926834811147</v>
      </c>
      <c r="P704" s="32" t="n">
        <f aca="false">(MAX(O704-$D$5,0))*$H$8</f>
        <v>0</v>
      </c>
      <c r="Q704" s="32" t="n">
        <f aca="false">AVERAGE(P703:P704)</f>
        <v>6.48699148783257</v>
      </c>
    </row>
    <row r="705" customFormat="false" ht="12.75" hidden="false" customHeight="false" outlineLevel="0" collapsed="false">
      <c r="A705" s="0" t="n">
        <v>343</v>
      </c>
      <c r="C705" s="20" t="n">
        <f aca="false">$H$6</f>
        <v>3.29212628660779</v>
      </c>
      <c r="D705" s="0" t="n">
        <f aca="true">C705+$D$6*($H$5-C705)*$H$7+$D$9*($H$7^0.5)*(NORMINV(RAND(),0,1))</f>
        <v>3.44367191817296</v>
      </c>
      <c r="E705" s="0" t="n">
        <f aca="true">D705+$D$6*($H$5-D705)*$H$7+$D$9*($H$7^0.5)*(NORMINV(RAND(),0,1))</f>
        <v>3.39376363989039</v>
      </c>
      <c r="F705" s="0" t="n">
        <f aca="true">E705+$D$6*($H$5-E705)*$H$7+$D$9*($H$7^0.5)*(NORMINV(RAND(),0,1))</f>
        <v>3.42131842495456</v>
      </c>
      <c r="G705" s="0" t="n">
        <f aca="true">F705+$D$6*($H$5-F705)*$H$7+$D$9*($H$7^0.5)*(NORMINV(RAND(),0,1))</f>
        <v>3.33551108439553</v>
      </c>
      <c r="H705" s="0" t="n">
        <f aca="true">G705+$D$6*($H$5-G705)*$H$7+$D$9*($H$7^0.5)*(NORMINV(RAND(),0,1))</f>
        <v>3.21178134128192</v>
      </c>
      <c r="I705" s="0" t="n">
        <f aca="true">H705+$D$6*($H$5-H705)*$H$7+$D$9*($H$7^0.5)*(NORMINV(RAND(),0,1))</f>
        <v>3.26305353722483</v>
      </c>
      <c r="J705" s="0" t="n">
        <f aca="true">I705+$D$6*($H$5-I705)*$H$7+$D$9*($H$7^0.5)*(NORMINV(RAND(),0,1))</f>
        <v>3.24837505299262</v>
      </c>
      <c r="K705" s="0" t="n">
        <f aca="true">J705+$D$6*($H$5-J705)*$H$7+$D$9*($H$7^0.5)*(NORMINV(RAND(),0,1))</f>
        <v>3.15915165727801</v>
      </c>
      <c r="L705" s="0" t="n">
        <f aca="true">K705+$D$6*($H$5-K705)*$H$7+$D$9*($H$7^0.5)*(NORMINV(RAND(),0,1))</f>
        <v>3.25267846654568</v>
      </c>
      <c r="M705" s="0" t="n">
        <f aca="true">L705+$D$6*($H$5-L705)*$H$7+$D$9*($H$7^0.5)*(NORMINV(RAND(),0,1))</f>
        <v>3.308581747586</v>
      </c>
      <c r="N705" s="0" t="n">
        <f aca="false">EXP(M705)</f>
        <v>27.3463139803463</v>
      </c>
      <c r="O705" s="0" t="n">
        <f aca="false">EXP(($H$9*LN(N705))+(1-$H$9)*$H$5+(($D$9^2)/(4*$D$6))*(1-$H$9^2))</f>
        <v>25.1479303156969</v>
      </c>
      <c r="P705" s="32" t="n">
        <f aca="false">(MAX(O705-$D$5,0))*$H$8</f>
        <v>1.85292863316785</v>
      </c>
    </row>
    <row r="706" customFormat="false" ht="12.75" hidden="false" customHeight="false" outlineLevel="0" collapsed="false">
      <c r="C706" s="20" t="n">
        <f aca="false">$H$6</f>
        <v>3.29212628660779</v>
      </c>
      <c r="D706" s="0" t="n">
        <f aca="false">C706+$D$6*($H$5-C706)*$H$7+(C705+$D$6*($H$5-C705)*$H$7-D705)</f>
        <v>3.11648109431474</v>
      </c>
      <c r="E706" s="0" t="n">
        <f aca="false">D706+$D$6*($H$5-D706)*$H$7+(D705+$D$6*($H$5-D705)*$H$7-E705)</f>
        <v>3.1428585615026</v>
      </c>
      <c r="F706" s="0" t="n">
        <f aca="false">E706+$D$6*($H$5-E706)*$H$7+(E705+$D$6*($H$5-E705)*$H$7-F705)</f>
        <v>3.09232829248555</v>
      </c>
      <c r="G706" s="0" t="n">
        <f aca="false">F706+$D$6*($H$5-F706)*$H$7+(F705+$D$6*($H$5-F705)*$H$7-G705)</f>
        <v>3.155702370513</v>
      </c>
      <c r="H706" s="0" t="n">
        <f aca="false">G706+$D$6*($H$5-G706)*$H$7+(G705+$D$6*($H$5-G705)*$H$7-H705)</f>
        <v>3.25752827609077</v>
      </c>
      <c r="I706" s="0" t="n">
        <f aca="false">H706+$D$6*($H$5-H706)*$H$7+(H705+$D$6*($H$5-H705)*$H$7-I705)</f>
        <v>3.18486917317786</v>
      </c>
      <c r="J706" s="0" t="n">
        <f aca="false">I706+$D$6*($H$5-I706)*$H$7+(I705+$D$6*($H$5-I705)*$H$7-J705)</f>
        <v>3.17866548144457</v>
      </c>
      <c r="K706" s="0" t="n">
        <f aca="false">J706+$D$6*($H$5-J706)*$H$7+(J705+$D$6*($H$5-J705)*$H$7-K705)</f>
        <v>3.24749952054646</v>
      </c>
      <c r="L706" s="0" t="n">
        <f aca="false">K706+$D$6*($H$5-K706)*$H$7+(K705+$D$6*($H$5-K705)*$H$7-L705)</f>
        <v>3.13406454348213</v>
      </c>
      <c r="M706" s="0" t="n">
        <f aca="false">L706+$D$6*($H$5-L706)*$H$7+(L705+$D$6*($H$5-L705)*$H$7-M705)</f>
        <v>3.05872292740516</v>
      </c>
      <c r="N706" s="0" t="n">
        <f aca="false">EXP(M706)</f>
        <v>21.3003377075694</v>
      </c>
      <c r="O706" s="0" t="n">
        <f aca="false">EXP(($H$9*LN(N706))+(1-$H$9)*$H$5+(($D$9^2)/(4*$D$6))*(1-$H$9^2))</f>
        <v>20.644355324944</v>
      </c>
      <c r="P706" s="32" t="n">
        <f aca="false">(MAX(O706-$D$5,0))*$H$8</f>
        <v>0</v>
      </c>
      <c r="Q706" s="32" t="n">
        <f aca="false">AVERAGE(P705:P706)</f>
        <v>0.926464316583925</v>
      </c>
    </row>
    <row r="707" customFormat="false" ht="12.75" hidden="false" customHeight="false" outlineLevel="0" collapsed="false">
      <c r="A707" s="0" t="n">
        <v>344</v>
      </c>
      <c r="C707" s="20" t="n">
        <f aca="false">$H$6</f>
        <v>3.29212628660779</v>
      </c>
      <c r="D707" s="0" t="n">
        <f aca="true">C707+$D$6*($H$5-C707)*$H$7+$D$9*($H$7^0.5)*(NORMINV(RAND(),0,1))</f>
        <v>3.22538534031656</v>
      </c>
      <c r="E707" s="0" t="n">
        <f aca="true">D707+$D$6*($H$5-D707)*$H$7+$D$9*($H$7^0.5)*(NORMINV(RAND(),0,1))</f>
        <v>3.09976358608181</v>
      </c>
      <c r="F707" s="0" t="n">
        <f aca="true">E707+$D$6*($H$5-E707)*$H$7+$D$9*($H$7^0.5)*(NORMINV(RAND(),0,1))</f>
        <v>3.08346391364681</v>
      </c>
      <c r="G707" s="0" t="n">
        <f aca="true">F707+$D$6*($H$5-F707)*$H$7+$D$9*($H$7^0.5)*(NORMINV(RAND(),0,1))</f>
        <v>3.10438066351234</v>
      </c>
      <c r="H707" s="0" t="n">
        <f aca="true">G707+$D$6*($H$5-G707)*$H$7+$D$9*($H$7^0.5)*(NORMINV(RAND(),0,1))</f>
        <v>3.05588450071107</v>
      </c>
      <c r="I707" s="0" t="n">
        <f aca="true">H707+$D$6*($H$5-H707)*$H$7+$D$9*($H$7^0.5)*(NORMINV(RAND(),0,1))</f>
        <v>3.02990215383641</v>
      </c>
      <c r="J707" s="0" t="n">
        <f aca="true">I707+$D$6*($H$5-I707)*$H$7+$D$9*($H$7^0.5)*(NORMINV(RAND(),0,1))</f>
        <v>3.10949918809299</v>
      </c>
      <c r="K707" s="0" t="n">
        <f aca="true">J707+$D$6*($H$5-J707)*$H$7+$D$9*($H$7^0.5)*(NORMINV(RAND(),0,1))</f>
        <v>3.20651950829962</v>
      </c>
      <c r="L707" s="0" t="n">
        <f aca="true">K707+$D$6*($H$5-K707)*$H$7+$D$9*($H$7^0.5)*(NORMINV(RAND(),0,1))</f>
        <v>3.13260956218467</v>
      </c>
      <c r="M707" s="0" t="n">
        <f aca="true">L707+$D$6*($H$5-L707)*$H$7+$D$9*($H$7^0.5)*(NORMINV(RAND(),0,1))</f>
        <v>3.03018813172594</v>
      </c>
      <c r="N707" s="0" t="n">
        <f aca="false">EXP(M707)</f>
        <v>20.701126761776</v>
      </c>
      <c r="O707" s="0" t="n">
        <f aca="false">EXP(($H$9*LN(N707))+(1-$H$9)*$H$5+(($D$9^2)/(4*$D$6))*(1-$H$9^2))</f>
        <v>20.1843126658564</v>
      </c>
      <c r="P707" s="32" t="n">
        <f aca="false">(MAX(O707-$D$5,0))*$H$8</f>
        <v>0</v>
      </c>
    </row>
    <row r="708" customFormat="false" ht="12.75" hidden="false" customHeight="false" outlineLevel="0" collapsed="false">
      <c r="C708" s="20" t="n">
        <f aca="false">$H$6</f>
        <v>3.29212628660779</v>
      </c>
      <c r="D708" s="0" t="n">
        <f aca="false">C708+$D$6*($H$5-C708)*$H$7+(C707+$D$6*($H$5-C707)*$H$7-D707)</f>
        <v>3.33476767217114</v>
      </c>
      <c r="E708" s="0" t="n">
        <f aca="false">D708+$D$6*($H$5-D708)*$H$7+(D707+$D$6*($H$5-D707)*$H$7-E707)</f>
        <v>3.43685861531118</v>
      </c>
      <c r="F708" s="0" t="n">
        <f aca="false">E708+$D$6*($H$5-E708)*$H$7+(E707+$D$6*($H$5-E707)*$H$7-F707)</f>
        <v>3.43018280379331</v>
      </c>
      <c r="G708" s="0" t="n">
        <f aca="false">F708+$D$6*($H$5-F708)*$H$7+(F707+$D$6*($H$5-F707)*$H$7-G707)</f>
        <v>3.38683279139619</v>
      </c>
      <c r="H708" s="0" t="n">
        <f aca="false">G708+$D$6*($H$5-G708)*$H$7+(G707+$D$6*($H$5-G707)*$H$7-H707)</f>
        <v>3.41342511666162</v>
      </c>
      <c r="I708" s="0" t="n">
        <f aca="false">H708+$D$6*($H$5-H708)*$H$7+(H707+$D$6*($H$5-H707)*$H$7-I707)</f>
        <v>3.41802055656628</v>
      </c>
      <c r="J708" s="0" t="n">
        <f aca="false">I708+$D$6*($H$5-I708)*$H$7+(I707+$D$6*($H$5-I707)*$H$7-J707)</f>
        <v>3.3175413463442</v>
      </c>
      <c r="K708" s="0" t="n">
        <f aca="false">J708+$D$6*($H$5-J708)*$H$7+(J707+$D$6*($H$5-J707)*$H$7-K707)</f>
        <v>3.20013166952485</v>
      </c>
      <c r="L708" s="0" t="n">
        <f aca="false">K708+$D$6*($H$5-K708)*$H$7+(K707+$D$6*($H$5-K707)*$H$7-L707)</f>
        <v>3.25413344784314</v>
      </c>
      <c r="M708" s="0" t="n">
        <f aca="false">L708+$D$6*($H$5-L708)*$H$7+(L707+$D$6*($H$5-L707)*$H$7-M707)</f>
        <v>3.33711654326521</v>
      </c>
      <c r="N708" s="0" t="n">
        <f aca="false">EXP(M708)</f>
        <v>28.1378752732506</v>
      </c>
      <c r="O708" s="0" t="n">
        <f aca="false">EXP(($H$9*LN(N708))+(1-$H$9)*$H$5+(($D$9^2)/(4*$D$6))*(1-$H$9^2))</f>
        <v>25.7211041920882</v>
      </c>
      <c r="P708" s="32" t="n">
        <f aca="false">(MAX(O708-$D$5,0))*$H$8</f>
        <v>2.39814848974642</v>
      </c>
      <c r="Q708" s="32" t="n">
        <f aca="false">AVERAGE(P707:P708)</f>
        <v>1.19907424487321</v>
      </c>
    </row>
    <row r="709" customFormat="false" ht="12.75" hidden="false" customHeight="false" outlineLevel="0" collapsed="false">
      <c r="A709" s="0" t="n">
        <v>345</v>
      </c>
      <c r="C709" s="20" t="n">
        <f aca="false">$H$6</f>
        <v>3.29212628660779</v>
      </c>
      <c r="D709" s="0" t="n">
        <f aca="true">C709+$D$6*($H$5-C709)*$H$7+$D$9*($H$7^0.5)*(NORMINV(RAND(),0,1))</f>
        <v>3.24558592455396</v>
      </c>
      <c r="E709" s="0" t="n">
        <f aca="true">D709+$D$6*($H$5-D709)*$H$7+$D$9*($H$7^0.5)*(NORMINV(RAND(),0,1))</f>
        <v>3.08434926726017</v>
      </c>
      <c r="F709" s="0" t="n">
        <f aca="true">E709+$D$6*($H$5-E709)*$H$7+$D$9*($H$7^0.5)*(NORMINV(RAND(),0,1))</f>
        <v>2.98061618720645</v>
      </c>
      <c r="G709" s="0" t="n">
        <f aca="true">F709+$D$6*($H$5-F709)*$H$7+$D$9*($H$7^0.5)*(NORMINV(RAND(),0,1))</f>
        <v>3.00008192747191</v>
      </c>
      <c r="H709" s="0" t="n">
        <f aca="true">G709+$D$6*($H$5-G709)*$H$7+$D$9*($H$7^0.5)*(NORMINV(RAND(),0,1))</f>
        <v>3.01685953430844</v>
      </c>
      <c r="I709" s="0" t="n">
        <f aca="true">H709+$D$6*($H$5-H709)*$H$7+$D$9*($H$7^0.5)*(NORMINV(RAND(),0,1))</f>
        <v>3.11405100278406</v>
      </c>
      <c r="J709" s="0" t="n">
        <f aca="true">I709+$D$6*($H$5-I709)*$H$7+$D$9*($H$7^0.5)*(NORMINV(RAND(),0,1))</f>
        <v>3.29283716624057</v>
      </c>
      <c r="K709" s="0" t="n">
        <f aca="true">J709+$D$6*($H$5-J709)*$H$7+$D$9*($H$7^0.5)*(NORMINV(RAND(),0,1))</f>
        <v>3.26675179622839</v>
      </c>
      <c r="L709" s="0" t="n">
        <f aca="true">K709+$D$6*($H$5-K709)*$H$7+$D$9*($H$7^0.5)*(NORMINV(RAND(),0,1))</f>
        <v>3.11392829989102</v>
      </c>
      <c r="M709" s="0" t="n">
        <f aca="true">L709+$D$6*($H$5-L709)*$H$7+$D$9*($H$7^0.5)*(NORMINV(RAND(),0,1))</f>
        <v>3.24736411262342</v>
      </c>
      <c r="N709" s="0" t="n">
        <f aca="false">EXP(M709)</f>
        <v>25.7224490014797</v>
      </c>
      <c r="O709" s="0" t="n">
        <f aca="false">EXP(($H$9*LN(N709))+(1-$H$9)*$H$5+(($D$9^2)/(4*$D$6))*(1-$H$9^2))</f>
        <v>23.9609900789094</v>
      </c>
      <c r="P709" s="32" t="n">
        <f aca="false">(MAX(O709-$D$5,0))*$H$8</f>
        <v>0.723876154811699</v>
      </c>
    </row>
    <row r="710" customFormat="false" ht="12.75" hidden="false" customHeight="false" outlineLevel="0" collapsed="false">
      <c r="C710" s="20" t="n">
        <f aca="false">$H$6</f>
        <v>3.29212628660779</v>
      </c>
      <c r="D710" s="0" t="n">
        <f aca="false">C710+$D$6*($H$5-C710)*$H$7+(C709+$D$6*($H$5-C709)*$H$7-D709)</f>
        <v>3.31456708793374</v>
      </c>
      <c r="E710" s="0" t="n">
        <f aca="false">D710+$D$6*($H$5-D710)*$H$7+(D709+$D$6*($H$5-D709)*$H$7-E709)</f>
        <v>3.45227293413282</v>
      </c>
      <c r="F710" s="0" t="n">
        <f aca="false">E710+$D$6*($H$5-E710)*$H$7+(E709+$D$6*($H$5-E709)*$H$7-F709)</f>
        <v>3.53303053023367</v>
      </c>
      <c r="G710" s="0" t="n">
        <f aca="false">F710+$D$6*($H$5-F710)*$H$7+(F709+$D$6*($H$5-F709)*$H$7-G709)</f>
        <v>3.49113152743662</v>
      </c>
      <c r="H710" s="0" t="n">
        <f aca="false">G710+$D$6*($H$5-G710)*$H$7+(G709+$D$6*($H$5-G709)*$H$7-H709)</f>
        <v>3.45245008306425</v>
      </c>
      <c r="I710" s="0" t="n">
        <f aca="false">H710+$D$6*($H$5-H710)*$H$7+(H709+$D$6*($H$5-H709)*$H$7-I709)</f>
        <v>3.33387170761863</v>
      </c>
      <c r="J710" s="0" t="n">
        <f aca="false">I710+$D$6*($H$5-I710)*$H$7+(I709+$D$6*($H$5-I709)*$H$7-J709)</f>
        <v>3.13420336819662</v>
      </c>
      <c r="K710" s="0" t="n">
        <f aca="false">J710+$D$6*($H$5-J710)*$H$7+(J709+$D$6*($H$5-J709)*$H$7-K709)</f>
        <v>3.13989938159608</v>
      </c>
      <c r="L710" s="0" t="n">
        <f aca="false">K710+$D$6*($H$5-K710)*$H$7+(K709+$D$6*($H$5-K709)*$H$7-L709)</f>
        <v>3.27281471013679</v>
      </c>
      <c r="M710" s="0" t="n">
        <f aca="false">L710+$D$6*($H$5-L710)*$H$7+(L709+$D$6*($H$5-L709)*$H$7-M709)</f>
        <v>3.11994056236774</v>
      </c>
      <c r="N710" s="0" t="n">
        <f aca="false">EXP(M710)</f>
        <v>22.6450336359922</v>
      </c>
      <c r="O710" s="0" t="n">
        <f aca="false">EXP(($H$9*LN(N710))+(1-$H$9)*$H$5+(($D$9^2)/(4*$D$6))*(1-$H$9^2))</f>
        <v>21.667001547701</v>
      </c>
      <c r="P710" s="32" t="n">
        <f aca="false">(MAX(O710-$D$5,0))*$H$8</f>
        <v>0</v>
      </c>
      <c r="Q710" s="32" t="n">
        <f aca="false">AVERAGE(P709:P710)</f>
        <v>0.361938077405849</v>
      </c>
    </row>
    <row r="711" customFormat="false" ht="12.75" hidden="false" customHeight="false" outlineLevel="0" collapsed="false">
      <c r="A711" s="0" t="n">
        <v>346</v>
      </c>
      <c r="C711" s="20" t="n">
        <f aca="false">$H$6</f>
        <v>3.29212628660779</v>
      </c>
      <c r="D711" s="0" t="n">
        <f aca="true">C711+$D$6*($H$5-C711)*$H$7+$D$9*($H$7^0.5)*(NORMINV(RAND(),0,1))</f>
        <v>3.17754851323124</v>
      </c>
      <c r="E711" s="0" t="n">
        <f aca="true">D711+$D$6*($H$5-D711)*$H$7+$D$9*($H$7^0.5)*(NORMINV(RAND(),0,1))</f>
        <v>2.9392109853763</v>
      </c>
      <c r="F711" s="0" t="n">
        <f aca="true">E711+$D$6*($H$5-E711)*$H$7+$D$9*($H$7^0.5)*(NORMINV(RAND(),0,1))</f>
        <v>3.02914068592542</v>
      </c>
      <c r="G711" s="0" t="n">
        <f aca="true">F711+$D$6*($H$5-F711)*$H$7+$D$9*($H$7^0.5)*(NORMINV(RAND(),0,1))</f>
        <v>3.00900555885777</v>
      </c>
      <c r="H711" s="0" t="n">
        <f aca="true">G711+$D$6*($H$5-G711)*$H$7+$D$9*($H$7^0.5)*(NORMINV(RAND(),0,1))</f>
        <v>3.1620076003413</v>
      </c>
      <c r="I711" s="0" t="n">
        <f aca="true">H711+$D$6*($H$5-H711)*$H$7+$D$9*($H$7^0.5)*(NORMINV(RAND(),0,1))</f>
        <v>3.08883282402143</v>
      </c>
      <c r="J711" s="0" t="n">
        <f aca="true">I711+$D$6*($H$5-I711)*$H$7+$D$9*($H$7^0.5)*(NORMINV(RAND(),0,1))</f>
        <v>2.92962232021339</v>
      </c>
      <c r="K711" s="0" t="n">
        <f aca="true">J711+$D$6*($H$5-J711)*$H$7+$D$9*($H$7^0.5)*(NORMINV(RAND(),0,1))</f>
        <v>2.91745516148788</v>
      </c>
      <c r="L711" s="0" t="n">
        <f aca="true">K711+$D$6*($H$5-K711)*$H$7+$D$9*($H$7^0.5)*(NORMINV(RAND(),0,1))</f>
        <v>2.96711997449626</v>
      </c>
      <c r="M711" s="0" t="n">
        <f aca="true">L711+$D$6*($H$5-L711)*$H$7+$D$9*($H$7^0.5)*(NORMINV(RAND(),0,1))</f>
        <v>2.99374842740292</v>
      </c>
      <c r="N711" s="0" t="n">
        <f aca="false">EXP(M711)</f>
        <v>19.9603624074213</v>
      </c>
      <c r="O711" s="0" t="n">
        <f aca="false">EXP(($H$9*LN(N711))+(1-$H$9)*$H$5+(($D$9^2)/(4*$D$6))*(1-$H$9^2))</f>
        <v>19.6117000165403</v>
      </c>
      <c r="P711" s="32" t="n">
        <f aca="false">(MAX(O711-$D$5,0))*$H$8</f>
        <v>0</v>
      </c>
    </row>
    <row r="712" customFormat="false" ht="12.75" hidden="false" customHeight="false" outlineLevel="0" collapsed="false">
      <c r="C712" s="20" t="n">
        <f aca="false">$H$6</f>
        <v>3.29212628660779</v>
      </c>
      <c r="D712" s="0" t="n">
        <f aca="false">C712+$D$6*($H$5-C712)*$H$7+(C711+$D$6*($H$5-C711)*$H$7-D711)</f>
        <v>3.38260449925646</v>
      </c>
      <c r="E712" s="0" t="n">
        <f aca="false">D712+$D$6*($H$5-D712)*$H$7+(D711+$D$6*($H$5-D711)*$H$7-E711)</f>
        <v>3.59741121601669</v>
      </c>
      <c r="F712" s="0" t="n">
        <f aca="false">E712+$D$6*($H$5-E712)*$H$7+(E711+$D$6*($H$5-E711)*$H$7-F711)</f>
        <v>3.48450603151469</v>
      </c>
      <c r="G712" s="0" t="n">
        <f aca="false">F712+$D$6*($H$5-F712)*$H$7+(F711+$D$6*($H$5-F711)*$H$7-G711)</f>
        <v>3.48220789605076</v>
      </c>
      <c r="H712" s="0" t="n">
        <f aca="false">G712+$D$6*($H$5-G712)*$H$7+(G711+$D$6*($H$5-G711)*$H$7-H711)</f>
        <v>3.30730201703139</v>
      </c>
      <c r="I712" s="0" t="n">
        <f aca="false">H712+$D$6*($H$5-H712)*$H$7+(H711+$D$6*($H$5-H711)*$H$7-I711)</f>
        <v>3.35908988638126</v>
      </c>
      <c r="J712" s="0" t="n">
        <f aca="false">I712+$D$6*($H$5-I712)*$H$7+(I711+$D$6*($H$5-I711)*$H$7-J711)</f>
        <v>3.4974182142238</v>
      </c>
      <c r="K712" s="0" t="n">
        <f aca="false">J712+$D$6*($H$5-J712)*$H$7+(J711+$D$6*($H$5-J711)*$H$7-K711)</f>
        <v>3.4891960163366</v>
      </c>
      <c r="L712" s="0" t="n">
        <f aca="false">K712+$D$6*($H$5-K712)*$H$7+(K711+$D$6*($H$5-K711)*$H$7-L711)</f>
        <v>3.41962303553156</v>
      </c>
      <c r="M712" s="0" t="n">
        <f aca="false">L712+$D$6*($H$5-L712)*$H$7+(L711+$D$6*($H$5-L711)*$H$7-M711)</f>
        <v>3.37355624758824</v>
      </c>
      <c r="N712" s="0" t="n">
        <f aca="false">EXP(M712)</f>
        <v>29.1821215942469</v>
      </c>
      <c r="O712" s="0" t="n">
        <f aca="false">EXP(($H$9*LN(N712))+(1-$H$9)*$H$5+(($D$9^2)/(4*$D$6))*(1-$H$9^2))</f>
        <v>26.4720961816835</v>
      </c>
      <c r="P712" s="32" t="n">
        <f aca="false">(MAX(O712-$D$5,0))*$H$8</f>
        <v>3.11251416781377</v>
      </c>
      <c r="Q712" s="32" t="n">
        <f aca="false">AVERAGE(P711:P712)</f>
        <v>1.55625708390688</v>
      </c>
    </row>
    <row r="713" customFormat="false" ht="12.75" hidden="false" customHeight="false" outlineLevel="0" collapsed="false">
      <c r="A713" s="0" t="n">
        <v>347</v>
      </c>
      <c r="C713" s="20" t="n">
        <f aca="false">$H$6</f>
        <v>3.29212628660779</v>
      </c>
      <c r="D713" s="0" t="n">
        <f aca="true">C713+$D$6*($H$5-C713)*$H$7+$D$9*($H$7^0.5)*(NORMINV(RAND(),0,1))</f>
        <v>3.36273904455805</v>
      </c>
      <c r="E713" s="0" t="n">
        <f aca="true">D713+$D$6*($H$5-D713)*$H$7+$D$9*($H$7^0.5)*(NORMINV(RAND(),0,1))</f>
        <v>3.36590238637615</v>
      </c>
      <c r="F713" s="0" t="n">
        <f aca="true">E713+$D$6*($H$5-E713)*$H$7+$D$9*($H$7^0.5)*(NORMINV(RAND(),0,1))</f>
        <v>3.30350705142697</v>
      </c>
      <c r="G713" s="0" t="n">
        <f aca="true">F713+$D$6*($H$5-F713)*$H$7+$D$9*($H$7^0.5)*(NORMINV(RAND(),0,1))</f>
        <v>3.39304454014487</v>
      </c>
      <c r="H713" s="0" t="n">
        <f aca="true">G713+$D$6*($H$5-G713)*$H$7+$D$9*($H$7^0.5)*(NORMINV(RAND(),0,1))</f>
        <v>3.34205613039621</v>
      </c>
      <c r="I713" s="0" t="n">
        <f aca="true">H713+$D$6*($H$5-H713)*$H$7+$D$9*($H$7^0.5)*(NORMINV(RAND(),0,1))</f>
        <v>3.40060254299032</v>
      </c>
      <c r="J713" s="0" t="n">
        <f aca="true">I713+$D$6*($H$5-I713)*$H$7+$D$9*($H$7^0.5)*(NORMINV(RAND(),0,1))</f>
        <v>3.48900093122529</v>
      </c>
      <c r="K713" s="0" t="n">
        <f aca="true">J713+$D$6*($H$5-J713)*$H$7+$D$9*($H$7^0.5)*(NORMINV(RAND(),0,1))</f>
        <v>3.40496215023265</v>
      </c>
      <c r="L713" s="0" t="n">
        <f aca="true">K713+$D$6*($H$5-K713)*$H$7+$D$9*($H$7^0.5)*(NORMINV(RAND(),0,1))</f>
        <v>3.30265068741485</v>
      </c>
      <c r="M713" s="0" t="n">
        <f aca="true">L713+$D$6*($H$5-L713)*$H$7+$D$9*($H$7^0.5)*(NORMINV(RAND(),0,1))</f>
        <v>3.10885304142492</v>
      </c>
      <c r="N713" s="0" t="n">
        <f aca="false">EXP(M713)</f>
        <v>22.3953431335707</v>
      </c>
      <c r="O713" s="0" t="n">
        <f aca="false">EXP(($H$9*LN(N713))+(1-$H$9)*$H$5+(($D$9^2)/(4*$D$6))*(1-$H$9^2))</f>
        <v>21.4780981967242</v>
      </c>
      <c r="P713" s="32" t="n">
        <f aca="false">(MAX(O713-$D$5,0))*$H$8</f>
        <v>0</v>
      </c>
    </row>
    <row r="714" customFormat="false" ht="12.75" hidden="false" customHeight="false" outlineLevel="0" collapsed="false">
      <c r="C714" s="20" t="n">
        <f aca="false">$H$6</f>
        <v>3.29212628660779</v>
      </c>
      <c r="D714" s="0" t="n">
        <f aca="false">C714+$D$6*($H$5-C714)*$H$7+(C713+$D$6*($H$5-C713)*$H$7-D713)</f>
        <v>3.19741396792965</v>
      </c>
      <c r="E714" s="0" t="n">
        <f aca="false">D714+$D$6*($H$5-D714)*$H$7+(D713+$D$6*($H$5-D713)*$H$7-E713)</f>
        <v>3.17071981501684</v>
      </c>
      <c r="F714" s="0" t="n">
        <f aca="false">E714+$D$6*($H$5-E714)*$H$7+(E713+$D$6*($H$5-E713)*$H$7-F713)</f>
        <v>3.21013966601314</v>
      </c>
      <c r="G714" s="0" t="n">
        <f aca="false">F714+$D$6*($H$5-F714)*$H$7+(F713+$D$6*($H$5-F713)*$H$7-G713)</f>
        <v>3.09816891476366</v>
      </c>
      <c r="H714" s="0" t="n">
        <f aca="false">G714+$D$6*($H$5-G714)*$H$7+(G713+$D$6*($H$5-G713)*$H$7-H713)</f>
        <v>3.12725348697647</v>
      </c>
      <c r="I714" s="0" t="n">
        <f aca="false">H714+$D$6*($H$5-H714)*$H$7+(H713+$D$6*($H$5-H713)*$H$7-I713)</f>
        <v>3.04732016741237</v>
      </c>
      <c r="J714" s="0" t="n">
        <f aca="false">I714+$D$6*($H$5-I714)*$H$7+(I713+$D$6*($H$5-I713)*$H$7-J713)</f>
        <v>2.9380396032119</v>
      </c>
      <c r="K714" s="0" t="n">
        <f aca="false">J714+$D$6*($H$5-J714)*$H$7+(J713+$D$6*($H$5-J713)*$H$7-K713)</f>
        <v>3.00168902759182</v>
      </c>
      <c r="L714" s="0" t="n">
        <f aca="false">K714+$D$6*($H$5-K714)*$H$7+(K713+$D$6*($H$5-K713)*$H$7-L713)</f>
        <v>3.08409232261296</v>
      </c>
      <c r="M714" s="0" t="n">
        <f aca="false">L714+$D$6*($H$5-L714)*$H$7+(L713+$D$6*($H$5-L713)*$H$7-M713)</f>
        <v>3.25845163356623</v>
      </c>
      <c r="N714" s="0" t="n">
        <f aca="false">EXP(M714)</f>
        <v>26.0092341235646</v>
      </c>
      <c r="O714" s="0" t="n">
        <f aca="false">EXP(($H$9*LN(N714))+(1-$H$9)*$H$5+(($D$9^2)/(4*$D$6))*(1-$H$9^2))</f>
        <v>24.171730865974</v>
      </c>
      <c r="P714" s="32" t="n">
        <f aca="false">(MAX(O714-$D$5,0))*$H$8</f>
        <v>0.924338992409994</v>
      </c>
      <c r="Q714" s="32" t="n">
        <f aca="false">AVERAGE(P713:P714)</f>
        <v>0.462169496204997</v>
      </c>
    </row>
    <row r="715" customFormat="false" ht="12.75" hidden="false" customHeight="false" outlineLevel="0" collapsed="false">
      <c r="A715" s="0" t="n">
        <v>348</v>
      </c>
      <c r="C715" s="20" t="n">
        <f aca="false">$H$6</f>
        <v>3.29212628660779</v>
      </c>
      <c r="D715" s="0" t="n">
        <f aca="true">C715+$D$6*($H$5-C715)*$H$7+$D$9*($H$7^0.5)*(NORMINV(RAND(),0,1))</f>
        <v>3.23338804002933</v>
      </c>
      <c r="E715" s="0" t="n">
        <f aca="true">D715+$D$6*($H$5-D715)*$H$7+$D$9*($H$7^0.5)*(NORMINV(RAND(),0,1))</f>
        <v>3.35058325323565</v>
      </c>
      <c r="F715" s="0" t="n">
        <f aca="true">E715+$D$6*($H$5-E715)*$H$7+$D$9*($H$7^0.5)*(NORMINV(RAND(),0,1))</f>
        <v>3.39966099037615</v>
      </c>
      <c r="G715" s="0" t="n">
        <f aca="true">F715+$D$6*($H$5-F715)*$H$7+$D$9*($H$7^0.5)*(NORMINV(RAND(),0,1))</f>
        <v>3.3365261248677</v>
      </c>
      <c r="H715" s="0" t="n">
        <f aca="true">G715+$D$6*($H$5-G715)*$H$7+$D$9*($H$7^0.5)*(NORMINV(RAND(),0,1))</f>
        <v>3.24161521600095</v>
      </c>
      <c r="I715" s="0" t="n">
        <f aca="true">H715+$D$6*($H$5-H715)*$H$7+$D$9*($H$7^0.5)*(NORMINV(RAND(),0,1))</f>
        <v>3.30421168865859</v>
      </c>
      <c r="J715" s="0" t="n">
        <f aca="true">I715+$D$6*($H$5-I715)*$H$7+$D$9*($H$7^0.5)*(NORMINV(RAND(),0,1))</f>
        <v>3.26481183788774</v>
      </c>
      <c r="K715" s="0" t="n">
        <f aca="true">J715+$D$6*($H$5-J715)*$H$7+$D$9*($H$7^0.5)*(NORMINV(RAND(),0,1))</f>
        <v>3.21622473527724</v>
      </c>
      <c r="L715" s="0" t="n">
        <f aca="true">K715+$D$6*($H$5-K715)*$H$7+$D$9*($H$7^0.5)*(NORMINV(RAND(),0,1))</f>
        <v>3.24871135160178</v>
      </c>
      <c r="M715" s="0" t="n">
        <f aca="true">L715+$D$6*($H$5-L715)*$H$7+$D$9*($H$7^0.5)*(NORMINV(RAND(),0,1))</f>
        <v>3.16077159878826</v>
      </c>
      <c r="N715" s="0" t="n">
        <f aca="false">EXP(M715)</f>
        <v>23.5887899906807</v>
      </c>
      <c r="O715" s="0" t="n">
        <f aca="false">EXP(($H$9*LN(N715))+(1-$H$9)*$H$5+(($D$9^2)/(4*$D$6))*(1-$H$9^2))</f>
        <v>22.3770974515159</v>
      </c>
      <c r="P715" s="32" t="n">
        <f aca="false">(MAX(O715-$D$5,0))*$H$8</f>
        <v>0</v>
      </c>
    </row>
    <row r="716" customFormat="false" ht="12.75" hidden="false" customHeight="false" outlineLevel="0" collapsed="false">
      <c r="C716" s="20" t="n">
        <f aca="false">$H$6</f>
        <v>3.29212628660779</v>
      </c>
      <c r="D716" s="0" t="n">
        <f aca="false">C716+$D$6*($H$5-C716)*$H$7+(C715+$D$6*($H$5-C715)*$H$7-D715)</f>
        <v>3.32676497245836</v>
      </c>
      <c r="E716" s="0" t="n">
        <f aca="false">D716+$D$6*($H$5-D716)*$H$7+(D715+$D$6*($H$5-D715)*$H$7-E715)</f>
        <v>3.18603894815734</v>
      </c>
      <c r="F716" s="0" t="n">
        <f aca="false">E716+$D$6*($H$5-E716)*$H$7+(E715+$D$6*($H$5-E715)*$H$7-F715)</f>
        <v>3.11398572706396</v>
      </c>
      <c r="G716" s="0" t="n">
        <f aca="false">F716+$D$6*($H$5-F716)*$H$7+(F715+$D$6*($H$5-F715)*$H$7-G715)</f>
        <v>3.15468733004083</v>
      </c>
      <c r="H716" s="0" t="n">
        <f aca="false">G716+$D$6*($H$5-G716)*$H$7+(G715+$D$6*($H$5-G715)*$H$7-H715)</f>
        <v>3.22769440137174</v>
      </c>
      <c r="I716" s="0" t="n">
        <f aca="false">H716+$D$6*($H$5-H716)*$H$7+(H715+$D$6*($H$5-H715)*$H$7-I715)</f>
        <v>3.1437110217441</v>
      </c>
      <c r="J716" s="0" t="n">
        <f aca="false">I716+$D$6*($H$5-I716)*$H$7+(I715+$D$6*($H$5-I715)*$H$7-J715)</f>
        <v>3.16222869654945</v>
      </c>
      <c r="K716" s="0" t="n">
        <f aca="false">J716+$D$6*($H$5-J716)*$H$7+(J715+$D$6*($H$5-J715)*$H$7-K715)</f>
        <v>3.19042644254723</v>
      </c>
      <c r="L716" s="0" t="n">
        <f aca="false">K716+$D$6*($H$5-K716)*$H$7+(K715+$D$6*($H$5-K715)*$H$7-L715)</f>
        <v>3.13803165842603</v>
      </c>
      <c r="M716" s="0" t="n">
        <f aca="false">L716+$D$6*($H$5-L716)*$H$7+(L715+$D$6*($H$5-L715)*$H$7-M715)</f>
        <v>3.2065330762029</v>
      </c>
      <c r="N716" s="0" t="n">
        <f aca="false">EXP(M716)</f>
        <v>24.6933277658043</v>
      </c>
      <c r="O716" s="0" t="n">
        <f aca="false">EXP(($H$9*LN(N716))+(1-$H$9)*$H$5+(($D$9^2)/(4*$D$6))*(1-$H$9^2))</f>
        <v>23.200632264709</v>
      </c>
      <c r="P716" s="32" t="n">
        <f aca="false">(MAX(O716-$D$5,0))*$H$8</f>
        <v>0.000601428795248009</v>
      </c>
      <c r="Q716" s="32" t="n">
        <f aca="false">AVERAGE(P715:P716)</f>
        <v>0.000300714397624004</v>
      </c>
    </row>
    <row r="717" customFormat="false" ht="12.75" hidden="false" customHeight="false" outlineLevel="0" collapsed="false">
      <c r="A717" s="0" t="n">
        <v>349</v>
      </c>
      <c r="C717" s="20" t="n">
        <f aca="false">$H$6</f>
        <v>3.29212628660779</v>
      </c>
      <c r="D717" s="0" t="n">
        <f aca="true">C717+$D$6*($H$5-C717)*$H$7+$D$9*($H$7^0.5)*(NORMINV(RAND(),0,1))</f>
        <v>3.18578522299326</v>
      </c>
      <c r="E717" s="0" t="n">
        <f aca="true">D717+$D$6*($H$5-D717)*$H$7+$D$9*($H$7^0.5)*(NORMINV(RAND(),0,1))</f>
        <v>3.16516819829682</v>
      </c>
      <c r="F717" s="0" t="n">
        <f aca="true">E717+$D$6*($H$5-E717)*$H$7+$D$9*($H$7^0.5)*(NORMINV(RAND(),0,1))</f>
        <v>3.18899486802517</v>
      </c>
      <c r="G717" s="0" t="n">
        <f aca="true">F717+$D$6*($H$5-F717)*$H$7+$D$9*($H$7^0.5)*(NORMINV(RAND(),0,1))</f>
        <v>3.2257432578478</v>
      </c>
      <c r="H717" s="0" t="n">
        <f aca="true">G717+$D$6*($H$5-G717)*$H$7+$D$9*($H$7^0.5)*(NORMINV(RAND(),0,1))</f>
        <v>3.12746915109092</v>
      </c>
      <c r="I717" s="0" t="n">
        <f aca="true">H717+$D$6*($H$5-H717)*$H$7+$D$9*($H$7^0.5)*(NORMINV(RAND(),0,1))</f>
        <v>3.12499655089617</v>
      </c>
      <c r="J717" s="0" t="n">
        <f aca="true">I717+$D$6*($H$5-I717)*$H$7+$D$9*($H$7^0.5)*(NORMINV(RAND(),0,1))</f>
        <v>3.17252004744991</v>
      </c>
      <c r="K717" s="0" t="n">
        <f aca="true">J717+$D$6*($H$5-J717)*$H$7+$D$9*($H$7^0.5)*(NORMINV(RAND(),0,1))</f>
        <v>3.33985972740641</v>
      </c>
      <c r="L717" s="0" t="n">
        <f aca="true">K717+$D$6*($H$5-K717)*$H$7+$D$9*($H$7^0.5)*(NORMINV(RAND(),0,1))</f>
        <v>3.37026920481472</v>
      </c>
      <c r="M717" s="0" t="n">
        <f aca="true">L717+$D$6*($H$5-L717)*$H$7+$D$9*($H$7^0.5)*(NORMINV(RAND(),0,1))</f>
        <v>3.29792020649535</v>
      </c>
      <c r="N717" s="0" t="n">
        <f aca="false">EXP(M717)</f>
        <v>27.056308828122</v>
      </c>
      <c r="O717" s="0" t="n">
        <f aca="false">EXP(($H$9*LN(N717))+(1-$H$9)*$H$5+(($D$9^2)/(4*$D$6))*(1-$H$9^2))</f>
        <v>24.9370667344312</v>
      </c>
      <c r="P717" s="32" t="n">
        <f aca="false">(MAX(O717-$D$5,0))*$H$8</f>
        <v>1.65234899011228</v>
      </c>
    </row>
    <row r="718" customFormat="false" ht="12.75" hidden="false" customHeight="false" outlineLevel="0" collapsed="false">
      <c r="C718" s="20" t="n">
        <f aca="false">$H$6</f>
        <v>3.29212628660779</v>
      </c>
      <c r="D718" s="0" t="n">
        <f aca="false">C718+$D$6*($H$5-C718)*$H$7+(C717+$D$6*($H$5-C717)*$H$7-D717)</f>
        <v>3.37436778949444</v>
      </c>
      <c r="E718" s="0" t="n">
        <f aca="false">D718+$D$6*($H$5-D718)*$H$7+(D717+$D$6*($H$5-D717)*$H$7-E717)</f>
        <v>3.37145400309617</v>
      </c>
      <c r="F718" s="0" t="n">
        <f aca="false">E718+$D$6*($H$5-E718)*$H$7+(E717+$D$6*($H$5-E717)*$H$7-F717)</f>
        <v>3.32465184941495</v>
      </c>
      <c r="G718" s="0" t="n">
        <f aca="false">F718+$D$6*($H$5-F718)*$H$7+(F717+$D$6*($H$5-F717)*$H$7-G717)</f>
        <v>3.26547019706073</v>
      </c>
      <c r="H718" s="0" t="n">
        <f aca="false">G718+$D$6*($H$5-G718)*$H$7+(G717+$D$6*($H$5-G717)*$H$7-H717)</f>
        <v>3.34184046628177</v>
      </c>
      <c r="I718" s="0" t="n">
        <f aca="false">H718+$D$6*($H$5-H718)*$H$7+(H717+$D$6*($H$5-H717)*$H$7-I717)</f>
        <v>3.32292615950652</v>
      </c>
      <c r="J718" s="0" t="n">
        <f aca="false">I718+$D$6*($H$5-I718)*$H$7+(I717+$D$6*($H$5-I717)*$H$7-J717)</f>
        <v>3.25452048698728</v>
      </c>
      <c r="K718" s="0" t="n">
        <f aca="false">J718+$D$6*($H$5-J718)*$H$7+(J717+$D$6*($H$5-J717)*$H$7-K717)</f>
        <v>3.06679145041806</v>
      </c>
      <c r="L718" s="0" t="n">
        <f aca="false">K718+$D$6*($H$5-K718)*$H$7+(K717+$D$6*($H$5-K717)*$H$7-L717)</f>
        <v>3.01647380521309</v>
      </c>
      <c r="M718" s="0" t="n">
        <f aca="false">L718+$D$6*($H$5-L718)*$H$7+(L717+$D$6*($H$5-L717)*$H$7-M717)</f>
        <v>3.0693844684958</v>
      </c>
      <c r="N718" s="0" t="n">
        <f aca="false">EXP(M718)</f>
        <v>21.528647035296</v>
      </c>
      <c r="O718" s="0" t="n">
        <f aca="false">EXP(($H$9*LN(N718))+(1-$H$9)*$H$5+(($D$9^2)/(4*$D$6))*(1-$H$9^2))</f>
        <v>20.8189204710014</v>
      </c>
      <c r="P718" s="32" t="n">
        <f aca="false">(MAX(O718-$D$5,0))*$H$8</f>
        <v>0</v>
      </c>
      <c r="Q718" s="32" t="n">
        <f aca="false">AVERAGE(P717:P718)</f>
        <v>0.826174495056138</v>
      </c>
    </row>
    <row r="719" customFormat="false" ht="12.75" hidden="false" customHeight="false" outlineLevel="0" collapsed="false">
      <c r="A719" s="0" t="n">
        <v>350</v>
      </c>
      <c r="C719" s="20" t="n">
        <f aca="false">$H$6</f>
        <v>3.29212628660779</v>
      </c>
      <c r="D719" s="0" t="n">
        <f aca="true">C719+$D$6*($H$5-C719)*$H$7+$D$9*($H$7^0.5)*(NORMINV(RAND(),0,1))</f>
        <v>3.21640208874183</v>
      </c>
      <c r="E719" s="0" t="n">
        <f aca="true">D719+$D$6*($H$5-D719)*$H$7+$D$9*($H$7^0.5)*(NORMINV(RAND(),0,1))</f>
        <v>3.11024033868227</v>
      </c>
      <c r="F719" s="0" t="n">
        <f aca="true">E719+$D$6*($H$5-E719)*$H$7+$D$9*($H$7^0.5)*(NORMINV(RAND(),0,1))</f>
        <v>3.30675618539538</v>
      </c>
      <c r="G719" s="0" t="n">
        <f aca="true">F719+$D$6*($H$5-F719)*$H$7+$D$9*($H$7^0.5)*(NORMINV(RAND(),0,1))</f>
        <v>3.34694121734837</v>
      </c>
      <c r="H719" s="0" t="n">
        <f aca="true">G719+$D$6*($H$5-G719)*$H$7+$D$9*($H$7^0.5)*(NORMINV(RAND(),0,1))</f>
        <v>3.26564703074741</v>
      </c>
      <c r="I719" s="0" t="n">
        <f aca="true">H719+$D$6*($H$5-H719)*$H$7+$D$9*($H$7^0.5)*(NORMINV(RAND(),0,1))</f>
        <v>3.33249639562441</v>
      </c>
      <c r="J719" s="0" t="n">
        <f aca="true">I719+$D$6*($H$5-I719)*$H$7+$D$9*($H$7^0.5)*(NORMINV(RAND(),0,1))</f>
        <v>3.3567484893471</v>
      </c>
      <c r="K719" s="0" t="n">
        <f aca="true">J719+$D$6*($H$5-J719)*$H$7+$D$9*($H$7^0.5)*(NORMINV(RAND(),0,1))</f>
        <v>3.36889067694523</v>
      </c>
      <c r="L719" s="0" t="n">
        <f aca="true">K719+$D$6*($H$5-K719)*$H$7+$D$9*($H$7^0.5)*(NORMINV(RAND(),0,1))</f>
        <v>3.23901731621779</v>
      </c>
      <c r="M719" s="0" t="n">
        <f aca="true">L719+$D$6*($H$5-L719)*$H$7+$D$9*($H$7^0.5)*(NORMINV(RAND(),0,1))</f>
        <v>3.29684401087318</v>
      </c>
      <c r="N719" s="0" t="n">
        <f aca="false">EXP(M719)</f>
        <v>27.027206609658</v>
      </c>
      <c r="O719" s="0" t="n">
        <f aca="false">EXP(($H$9*LN(N719))+(1-$H$9)*$H$5+(($D$9^2)/(4*$D$6))*(1-$H$9^2))</f>
        <v>24.9158802675857</v>
      </c>
      <c r="P719" s="32" t="n">
        <f aca="false">(MAX(O719-$D$5,0))*$H$8</f>
        <v>1.63219579944766</v>
      </c>
    </row>
    <row r="720" customFormat="false" ht="12.75" hidden="false" customHeight="false" outlineLevel="0" collapsed="false">
      <c r="C720" s="20" t="n">
        <f aca="false">$H$6</f>
        <v>3.29212628660779</v>
      </c>
      <c r="D720" s="0" t="n">
        <f aca="false">C720+$D$6*($H$5-C720)*$H$7+(C719+$D$6*($H$5-C719)*$H$7-D719)</f>
        <v>3.34375092374587</v>
      </c>
      <c r="E720" s="0" t="n">
        <f aca="false">D720+$D$6*($H$5-D720)*$H$7+(D719+$D$6*($H$5-D719)*$H$7-E719)</f>
        <v>3.42638186271072</v>
      </c>
      <c r="F720" s="0" t="n">
        <f aca="false">E720+$D$6*($H$5-E720)*$H$7+(E719+$D$6*($H$5-E719)*$H$7-F719)</f>
        <v>3.20689053204474</v>
      </c>
      <c r="G720" s="0" t="n">
        <f aca="false">F720+$D$6*($H$5-F720)*$H$7+(F719+$D$6*($H$5-F719)*$H$7-G719)</f>
        <v>3.14427223756016</v>
      </c>
      <c r="H720" s="0" t="n">
        <f aca="false">G720+$D$6*($H$5-G720)*$H$7+(G719+$D$6*($H$5-G719)*$H$7-H719)</f>
        <v>3.20366258662528</v>
      </c>
      <c r="I720" s="0" t="n">
        <f aca="false">H720+$D$6*($H$5-H720)*$H$7+(H719+$D$6*($H$5-H719)*$H$7-I719)</f>
        <v>3.11542631477828</v>
      </c>
      <c r="J720" s="0" t="n">
        <f aca="false">I720+$D$6*($H$5-I720)*$H$7+(I719+$D$6*($H$5-I719)*$H$7-J719)</f>
        <v>3.07029204509009</v>
      </c>
      <c r="K720" s="0" t="n">
        <f aca="false">J720+$D$6*($H$5-J720)*$H$7+(J719+$D$6*($H$5-J719)*$H$7-K719)</f>
        <v>3.03776050087924</v>
      </c>
      <c r="L720" s="0" t="n">
        <f aca="false">K720+$D$6*($H$5-K720)*$H$7+(K719+$D$6*($H$5-K719)*$H$7-L719)</f>
        <v>3.14772569381003</v>
      </c>
      <c r="M720" s="0" t="n">
        <f aca="false">L720+$D$6*($H$5-L720)*$H$7+(L719+$D$6*($H$5-L719)*$H$7-M719)</f>
        <v>3.07046066411797</v>
      </c>
      <c r="N720" s="0" t="n">
        <f aca="false">EXP(M720)</f>
        <v>21.5518285426676</v>
      </c>
      <c r="O720" s="0" t="n">
        <f aca="false">EXP(($H$9*LN(N720))+(1-$H$9)*$H$5+(($D$9^2)/(4*$D$6))*(1-$H$9^2))</f>
        <v>20.8366232117267</v>
      </c>
      <c r="P720" s="32" t="n">
        <f aca="false">(MAX(O720-$D$5,0))*$H$8</f>
        <v>0</v>
      </c>
      <c r="Q720" s="32" t="n">
        <f aca="false">AVERAGE(P719:P720)</f>
        <v>0.816097899723831</v>
      </c>
    </row>
    <row r="721" customFormat="false" ht="12.75" hidden="false" customHeight="false" outlineLevel="0" collapsed="false">
      <c r="A721" s="0" t="n">
        <v>351</v>
      </c>
      <c r="C721" s="20" t="n">
        <f aca="false">$H$6</f>
        <v>3.29212628660779</v>
      </c>
      <c r="D721" s="0" t="n">
        <f aca="true">C721+$D$6*($H$5-C721)*$H$7+$D$9*($H$7^0.5)*(NORMINV(RAND(),0,1))</f>
        <v>3.39762896795766</v>
      </c>
      <c r="E721" s="0" t="n">
        <f aca="true">D721+$D$6*($H$5-D721)*$H$7+$D$9*($H$7^0.5)*(NORMINV(RAND(),0,1))</f>
        <v>3.41098364661672</v>
      </c>
      <c r="F721" s="0" t="n">
        <f aca="true">E721+$D$6*($H$5-E721)*$H$7+$D$9*($H$7^0.5)*(NORMINV(RAND(),0,1))</f>
        <v>3.34407342103668</v>
      </c>
      <c r="G721" s="0" t="n">
        <f aca="true">F721+$D$6*($H$5-F721)*$H$7+$D$9*($H$7^0.5)*(NORMINV(RAND(),0,1))</f>
        <v>3.37177332302189</v>
      </c>
      <c r="H721" s="0" t="n">
        <f aca="true">G721+$D$6*($H$5-G721)*$H$7+$D$9*($H$7^0.5)*(NORMINV(RAND(),0,1))</f>
        <v>3.31137364443031</v>
      </c>
      <c r="I721" s="0" t="n">
        <f aca="true">H721+$D$6*($H$5-H721)*$H$7+$D$9*($H$7^0.5)*(NORMINV(RAND(),0,1))</f>
        <v>3.30971104464354</v>
      </c>
      <c r="J721" s="0" t="n">
        <f aca="true">I721+$D$6*($H$5-I721)*$H$7+$D$9*($H$7^0.5)*(NORMINV(RAND(),0,1))</f>
        <v>3.37198840790883</v>
      </c>
      <c r="K721" s="0" t="n">
        <f aca="true">J721+$D$6*($H$5-J721)*$H$7+$D$9*($H$7^0.5)*(NORMINV(RAND(),0,1))</f>
        <v>3.26457178545784</v>
      </c>
      <c r="L721" s="0" t="n">
        <f aca="true">K721+$D$6*($H$5-K721)*$H$7+$D$9*($H$7^0.5)*(NORMINV(RAND(),0,1))</f>
        <v>3.23687562881458</v>
      </c>
      <c r="M721" s="0" t="n">
        <f aca="true">L721+$D$6*($H$5-L721)*$H$7+$D$9*($H$7^0.5)*(NORMINV(RAND(),0,1))</f>
        <v>3.23027425352</v>
      </c>
      <c r="N721" s="0" t="n">
        <f aca="false">EXP(M721)</f>
        <v>25.286590956663</v>
      </c>
      <c r="O721" s="0" t="n">
        <f aca="false">EXP(($H$9*LN(N721))+(1-$H$9)*$H$5+(($D$9^2)/(4*$D$6))*(1-$H$9^2))</f>
        <v>23.6397556008645</v>
      </c>
      <c r="P721" s="32" t="n">
        <f aca="false">(MAX(O721-$D$5,0))*$H$8</f>
        <v>0.418308467131265</v>
      </c>
    </row>
    <row r="722" customFormat="false" ht="12.75" hidden="false" customHeight="false" outlineLevel="0" collapsed="false">
      <c r="C722" s="20" t="n">
        <f aca="false">$H$6</f>
        <v>3.29212628660779</v>
      </c>
      <c r="D722" s="0" t="n">
        <f aca="false">C722+$D$6*($H$5-C722)*$H$7+(C721+$D$6*($H$5-C721)*$H$7-D721)</f>
        <v>3.16252404453004</v>
      </c>
      <c r="E722" s="0" t="n">
        <f aca="false">D722+$D$6*($H$5-D722)*$H$7+(D721+$D$6*($H$5-D721)*$H$7-E721)</f>
        <v>3.12563855477627</v>
      </c>
      <c r="F722" s="0" t="n">
        <f aca="false">E722+$D$6*($H$5-E722)*$H$7+(E721+$D$6*($H$5-E721)*$H$7-F721)</f>
        <v>3.16957329640344</v>
      </c>
      <c r="G722" s="0" t="n">
        <f aca="false">F722+$D$6*($H$5-F722)*$H$7+(F721+$D$6*($H$5-F721)*$H$7-G721)</f>
        <v>3.11944013188664</v>
      </c>
      <c r="H722" s="0" t="n">
        <f aca="false">G722+$D$6*($H$5-G722)*$H$7+(G721+$D$6*($H$5-G721)*$H$7-H721)</f>
        <v>3.15793597294238</v>
      </c>
      <c r="I722" s="0" t="n">
        <f aca="false">H722+$D$6*($H$5-H722)*$H$7+(H721+$D$6*($H$5-H721)*$H$7-I721)</f>
        <v>3.13821166575915</v>
      </c>
      <c r="J722" s="0" t="n">
        <f aca="false">I722+$D$6*($H$5-I722)*$H$7+(I721+$D$6*($H$5-I721)*$H$7-J721)</f>
        <v>3.05505212652835</v>
      </c>
      <c r="K722" s="0" t="n">
        <f aca="false">J722+$D$6*($H$5-J722)*$H$7+(J721+$D$6*($H$5-J721)*$H$7-K721)</f>
        <v>3.14207939236663</v>
      </c>
      <c r="L722" s="0" t="n">
        <f aca="false">K722+$D$6*($H$5-K722)*$H$7+(K721+$D$6*($H$5-K721)*$H$7-L721)</f>
        <v>3.14986738121323</v>
      </c>
      <c r="M722" s="0" t="n">
        <f aca="false">L722+$D$6*($H$5-L722)*$H$7+(L721+$D$6*($H$5-L721)*$H$7-M721)</f>
        <v>3.13703042147116</v>
      </c>
      <c r="N722" s="0" t="n">
        <f aca="false">EXP(M722)</f>
        <v>23.0353598805346</v>
      </c>
      <c r="O722" s="0" t="n">
        <f aca="false">EXP(($H$9*LN(N722))+(1-$H$9)*$H$5+(($D$9^2)/(4*$D$6))*(1-$H$9^2))</f>
        <v>21.9614287850418</v>
      </c>
      <c r="P722" s="32" t="n">
        <f aca="false">(MAX(O722-$D$5,0))*$H$8</f>
        <v>0</v>
      </c>
      <c r="Q722" s="32" t="n">
        <f aca="false">AVERAGE(P721:P722)</f>
        <v>0.209154233565632</v>
      </c>
    </row>
    <row r="723" customFormat="false" ht="12.75" hidden="false" customHeight="false" outlineLevel="0" collapsed="false">
      <c r="A723" s="0" t="n">
        <v>352</v>
      </c>
      <c r="C723" s="20" t="n">
        <f aca="false">$H$6</f>
        <v>3.29212628660779</v>
      </c>
      <c r="D723" s="0" t="n">
        <f aca="true">C723+$D$6*($H$5-C723)*$H$7+$D$9*($H$7^0.5)*(NORMINV(RAND(),0,1))</f>
        <v>3.14212029711086</v>
      </c>
      <c r="E723" s="0" t="n">
        <f aca="true">D723+$D$6*($H$5-D723)*$H$7+$D$9*($H$7^0.5)*(NORMINV(RAND(),0,1))</f>
        <v>3.12829104102187</v>
      </c>
      <c r="F723" s="0" t="n">
        <f aca="true">E723+$D$6*($H$5-E723)*$H$7+$D$9*($H$7^0.5)*(NORMINV(RAND(),0,1))</f>
        <v>3.2360975836517</v>
      </c>
      <c r="G723" s="0" t="n">
        <f aca="true">F723+$D$6*($H$5-F723)*$H$7+$D$9*($H$7^0.5)*(NORMINV(RAND(),0,1))</f>
        <v>3.21718153345942</v>
      </c>
      <c r="H723" s="0" t="n">
        <f aca="true">G723+$D$6*($H$5-G723)*$H$7+$D$9*($H$7^0.5)*(NORMINV(RAND(),0,1))</f>
        <v>3.2265684614412</v>
      </c>
      <c r="I723" s="0" t="n">
        <f aca="true">H723+$D$6*($H$5-H723)*$H$7+$D$9*($H$7^0.5)*(NORMINV(RAND(),0,1))</f>
        <v>3.26463950750447</v>
      </c>
      <c r="J723" s="0" t="n">
        <f aca="true">I723+$D$6*($H$5-I723)*$H$7+$D$9*($H$7^0.5)*(NORMINV(RAND(),0,1))</f>
        <v>3.2675106147948</v>
      </c>
      <c r="K723" s="0" t="n">
        <f aca="true">J723+$D$6*($H$5-J723)*$H$7+$D$9*($H$7^0.5)*(NORMINV(RAND(),0,1))</f>
        <v>3.25768397313572</v>
      </c>
      <c r="L723" s="0" t="n">
        <f aca="true">K723+$D$6*($H$5-K723)*$H$7+$D$9*($H$7^0.5)*(NORMINV(RAND(),0,1))</f>
        <v>3.23668176898629</v>
      </c>
      <c r="M723" s="0" t="n">
        <f aca="true">L723+$D$6*($H$5-L723)*$H$7+$D$9*($H$7^0.5)*(NORMINV(RAND(),0,1))</f>
        <v>3.17707432134176</v>
      </c>
      <c r="N723" s="0" t="n">
        <f aca="false">EXP(M723)</f>
        <v>23.9765032933481</v>
      </c>
      <c r="O723" s="0" t="n">
        <f aca="false">EXP(($H$9*LN(N723))+(1-$H$9)*$H$5+(($D$9^2)/(4*$D$6))*(1-$H$9^2))</f>
        <v>22.667078281536</v>
      </c>
      <c r="P723" s="32" t="n">
        <f aca="false">(MAX(O723-$D$5,0))*$H$8</f>
        <v>0</v>
      </c>
    </row>
    <row r="724" customFormat="false" ht="12.75" hidden="false" customHeight="false" outlineLevel="0" collapsed="false">
      <c r="C724" s="20" t="n">
        <f aca="false">$H$6</f>
        <v>3.29212628660779</v>
      </c>
      <c r="D724" s="0" t="n">
        <f aca="false">C724+$D$6*($H$5-C724)*$H$7+(C723+$D$6*($H$5-C723)*$H$7-D723)</f>
        <v>3.41803271537683</v>
      </c>
      <c r="E724" s="0" t="n">
        <f aca="false">D724+$D$6*($H$5-D724)*$H$7+(D723+$D$6*($H$5-D723)*$H$7-E723)</f>
        <v>3.40833116037112</v>
      </c>
      <c r="F724" s="0" t="n">
        <f aca="false">E724+$D$6*($H$5-E724)*$H$7+(E723+$D$6*($H$5-E723)*$H$7-F723)</f>
        <v>3.27754913378842</v>
      </c>
      <c r="G724" s="0" t="n">
        <f aca="false">F724+$D$6*($H$5-F724)*$H$7+(F723+$D$6*($H$5-F723)*$H$7-G723)</f>
        <v>3.27403192144911</v>
      </c>
      <c r="H724" s="0" t="n">
        <f aca="false">G724+$D$6*($H$5-G724)*$H$7+(G723+$D$6*($H$5-G723)*$H$7-H723)</f>
        <v>3.24274115593148</v>
      </c>
      <c r="I724" s="0" t="n">
        <f aca="false">H724+$D$6*($H$5-H724)*$H$7+(H723+$D$6*($H$5-H723)*$H$7-I723)</f>
        <v>3.18328320289822</v>
      </c>
      <c r="J724" s="0" t="n">
        <f aca="false">I724+$D$6*($H$5-I724)*$H$7+(I723+$D$6*($H$5-I723)*$H$7-J723)</f>
        <v>3.15952991964238</v>
      </c>
      <c r="K724" s="0" t="n">
        <f aca="false">J724+$D$6*($H$5-J724)*$H$7+(J723+$D$6*($H$5-J723)*$H$7-K723)</f>
        <v>3.14896720468875</v>
      </c>
      <c r="L724" s="0" t="n">
        <f aca="false">K724+$D$6*($H$5-K724)*$H$7+(K723+$D$6*($H$5-K723)*$H$7-L723)</f>
        <v>3.15006124104153</v>
      </c>
      <c r="M724" s="0" t="n">
        <f aca="false">L724+$D$6*($H$5-L724)*$H$7+(L723+$D$6*($H$5-L723)*$H$7-M723)</f>
        <v>3.19023035364939</v>
      </c>
      <c r="N724" s="0" t="n">
        <f aca="false">EXP(M724)</f>
        <v>24.2940230154496</v>
      </c>
      <c r="O724" s="0" t="n">
        <f aca="false">EXP(($H$9*LN(N724))+(1-$H$9)*$H$5+(($D$9^2)/(4*$D$6))*(1-$H$9^2))</f>
        <v>22.9038256574547</v>
      </c>
      <c r="P724" s="32" t="n">
        <f aca="false">(MAX(O724-$D$5,0))*$H$8</f>
        <v>0</v>
      </c>
      <c r="Q724" s="32" t="n">
        <f aca="false">AVERAGE(P723:P724)</f>
        <v>0</v>
      </c>
    </row>
    <row r="725" customFormat="false" ht="12.75" hidden="false" customHeight="false" outlineLevel="0" collapsed="false">
      <c r="A725" s="0" t="n">
        <v>353</v>
      </c>
      <c r="C725" s="20" t="n">
        <f aca="false">$H$6</f>
        <v>3.29212628660779</v>
      </c>
      <c r="D725" s="0" t="n">
        <f aca="true">C725+$D$6*($H$5-C725)*$H$7+$D$9*($H$7^0.5)*(NORMINV(RAND(),0,1))</f>
        <v>3.32680297359975</v>
      </c>
      <c r="E725" s="0" t="n">
        <f aca="true">D725+$D$6*($H$5-D725)*$H$7+$D$9*($H$7^0.5)*(NORMINV(RAND(),0,1))</f>
        <v>3.27836072610385</v>
      </c>
      <c r="F725" s="0" t="n">
        <f aca="true">E725+$D$6*($H$5-E725)*$H$7+$D$9*($H$7^0.5)*(NORMINV(RAND(),0,1))</f>
        <v>3.2310332312865</v>
      </c>
      <c r="G725" s="0" t="n">
        <f aca="true">F725+$D$6*($H$5-F725)*$H$7+$D$9*($H$7^0.5)*(NORMINV(RAND(),0,1))</f>
        <v>3.18570735502519</v>
      </c>
      <c r="H725" s="0" t="n">
        <f aca="true">G725+$D$6*($H$5-G725)*$H$7+$D$9*($H$7^0.5)*(NORMINV(RAND(),0,1))</f>
        <v>3.14426470323797</v>
      </c>
      <c r="I725" s="0" t="n">
        <f aca="true">H725+$D$6*($H$5-H725)*$H$7+$D$9*($H$7^0.5)*(NORMINV(RAND(),0,1))</f>
        <v>3.1597993622607</v>
      </c>
      <c r="J725" s="0" t="n">
        <f aca="true">I725+$D$6*($H$5-I725)*$H$7+$D$9*($H$7^0.5)*(NORMINV(RAND(),0,1))</f>
        <v>3.33852462020198</v>
      </c>
      <c r="K725" s="0" t="n">
        <f aca="true">J725+$D$6*($H$5-J725)*$H$7+$D$9*($H$7^0.5)*(NORMINV(RAND(),0,1))</f>
        <v>3.42450633687469</v>
      </c>
      <c r="L725" s="0" t="n">
        <f aca="true">K725+$D$6*($H$5-K725)*$H$7+$D$9*($H$7^0.5)*(NORMINV(RAND(),0,1))</f>
        <v>3.3769710917132</v>
      </c>
      <c r="M725" s="0" t="n">
        <f aca="true">L725+$D$6*($H$5-L725)*$H$7+$D$9*($H$7^0.5)*(NORMINV(RAND(),0,1))</f>
        <v>3.20350468648203</v>
      </c>
      <c r="N725" s="0" t="n">
        <f aca="false">EXP(M725)</f>
        <v>24.6186598646424</v>
      </c>
      <c r="O725" s="0" t="n">
        <f aca="false">EXP(($H$9*LN(N725))+(1-$H$9)*$H$5+(($D$9^2)/(4*$D$6))*(1-$H$9^2))</f>
        <v>23.1452081423513</v>
      </c>
      <c r="P725" s="32" t="n">
        <f aca="false">(MAX(O725-$D$5,0))*$H$8</f>
        <v>0</v>
      </c>
    </row>
    <row r="726" customFormat="false" ht="12.75" hidden="false" customHeight="false" outlineLevel="0" collapsed="false">
      <c r="C726" s="20" t="n">
        <f aca="false">$H$6</f>
        <v>3.29212628660779</v>
      </c>
      <c r="D726" s="0" t="n">
        <f aca="false">C726+$D$6*($H$5-C726)*$H$7+(C725+$D$6*($H$5-C725)*$H$7-D725)</f>
        <v>3.23335003888795</v>
      </c>
      <c r="E726" s="0" t="n">
        <f aca="false">D726+$D$6*($H$5-D726)*$H$7+(D725+$D$6*($H$5-D725)*$H$7-E725)</f>
        <v>3.25826147528914</v>
      </c>
      <c r="F726" s="0" t="n">
        <f aca="false">E726+$D$6*($H$5-E726)*$H$7+(E725+$D$6*($H$5-E725)*$H$7-F725)</f>
        <v>3.28261348615361</v>
      </c>
      <c r="G726" s="0" t="n">
        <f aca="false">F726+$D$6*($H$5-F726)*$H$7+(F725+$D$6*($H$5-F725)*$H$7-G725)</f>
        <v>3.30550609988334</v>
      </c>
      <c r="H726" s="0" t="n">
        <f aca="false">G726+$D$6*($H$5-G726)*$H$7+(G725+$D$6*($H$5-G725)*$H$7-H725)</f>
        <v>3.32504491413471</v>
      </c>
      <c r="I726" s="0" t="n">
        <f aca="false">H726+$D$6*($H$5-H726)*$H$7+(H725+$D$6*($H$5-H725)*$H$7-I725)</f>
        <v>3.288123348142</v>
      </c>
      <c r="J726" s="0" t="n">
        <f aca="false">I726+$D$6*($H$5-I726)*$H$7+(I725+$D$6*($H$5-I725)*$H$7-J725)</f>
        <v>3.0885159142352</v>
      </c>
      <c r="K726" s="0" t="n">
        <f aca="false">J726+$D$6*($H$5-J726)*$H$7+(J725+$D$6*($H$5-J725)*$H$7-K725)</f>
        <v>2.98214484094978</v>
      </c>
      <c r="L726" s="0" t="n">
        <f aca="false">K726+$D$6*($H$5-K726)*$H$7+(K725+$D$6*($H$5-K725)*$H$7-L725)</f>
        <v>3.00977191831461</v>
      </c>
      <c r="M726" s="0" t="n">
        <f aca="false">L726+$D$6*($H$5-L726)*$H$7+(L725+$D$6*($H$5-L725)*$H$7-M725)</f>
        <v>3.16379998850912</v>
      </c>
      <c r="N726" s="0" t="n">
        <f aca="false">EXP(M726)</f>
        <v>23.6603343171891</v>
      </c>
      <c r="O726" s="0" t="n">
        <f aca="false">EXP(($H$9*LN(N726))+(1-$H$9)*$H$5+(($D$9^2)/(4*$D$6))*(1-$H$9^2))</f>
        <v>22.4306822358711</v>
      </c>
      <c r="P726" s="32" t="n">
        <f aca="false">(MAX(O726-$D$5,0))*$H$8</f>
        <v>0</v>
      </c>
      <c r="Q726" s="32" t="n">
        <f aca="false">AVERAGE(P725:P726)</f>
        <v>0</v>
      </c>
    </row>
    <row r="727" customFormat="false" ht="12.75" hidden="false" customHeight="false" outlineLevel="0" collapsed="false">
      <c r="A727" s="0" t="n">
        <v>354</v>
      </c>
      <c r="C727" s="20" t="n">
        <f aca="false">$H$6</f>
        <v>3.29212628660779</v>
      </c>
      <c r="D727" s="0" t="n">
        <f aca="true">C727+$D$6*($H$5-C727)*$H$7+$D$9*($H$7^0.5)*(NORMINV(RAND(),0,1))</f>
        <v>3.28842331231314</v>
      </c>
      <c r="E727" s="0" t="n">
        <f aca="true">D727+$D$6*($H$5-D727)*$H$7+$D$9*($H$7^0.5)*(NORMINV(RAND(),0,1))</f>
        <v>3.16097051585941</v>
      </c>
      <c r="F727" s="0" t="n">
        <f aca="true">E727+$D$6*($H$5-E727)*$H$7+$D$9*($H$7^0.5)*(NORMINV(RAND(),0,1))</f>
        <v>3.05508449280447</v>
      </c>
      <c r="G727" s="0" t="n">
        <f aca="true">F727+$D$6*($H$5-F727)*$H$7+$D$9*($H$7^0.5)*(NORMINV(RAND(),0,1))</f>
        <v>3.11157588686792</v>
      </c>
      <c r="H727" s="0" t="n">
        <f aca="true">G727+$D$6*($H$5-G727)*$H$7+$D$9*($H$7^0.5)*(NORMINV(RAND(),0,1))</f>
        <v>3.12319233850611</v>
      </c>
      <c r="I727" s="0" t="n">
        <f aca="true">H727+$D$6*($H$5-H727)*$H$7+$D$9*($H$7^0.5)*(NORMINV(RAND(),0,1))</f>
        <v>3.10120085875395</v>
      </c>
      <c r="J727" s="0" t="n">
        <f aca="true">I727+$D$6*($H$5-I727)*$H$7+$D$9*($H$7^0.5)*(NORMINV(RAND(),0,1))</f>
        <v>3.05576894357609</v>
      </c>
      <c r="K727" s="0" t="n">
        <f aca="true">J727+$D$6*($H$5-J727)*$H$7+$D$9*($H$7^0.5)*(NORMINV(RAND(),0,1))</f>
        <v>3.14998351845508</v>
      </c>
      <c r="L727" s="0" t="n">
        <f aca="true">K727+$D$6*($H$5-K727)*$H$7+$D$9*($H$7^0.5)*(NORMINV(RAND(),0,1))</f>
        <v>3.2024984894238</v>
      </c>
      <c r="M727" s="0" t="n">
        <f aca="true">L727+$D$6*($H$5-L727)*$H$7+$D$9*($H$7^0.5)*(NORMINV(RAND(),0,1))</f>
        <v>3.18195456498326</v>
      </c>
      <c r="N727" s="0" t="n">
        <f aca="false">EXP(M727)</f>
        <v>24.0938004576576</v>
      </c>
      <c r="O727" s="0" t="n">
        <f aca="false">EXP(($H$9*LN(N727))+(1-$H$9)*$H$5+(($D$9^2)/(4*$D$6))*(1-$H$9^2))</f>
        <v>22.7546130878772</v>
      </c>
      <c r="P727" s="32" t="n">
        <f aca="false">(MAX(O727-$D$5,0))*$H$8</f>
        <v>0</v>
      </c>
    </row>
    <row r="728" customFormat="false" ht="12.75" hidden="false" customHeight="false" outlineLevel="0" collapsed="false">
      <c r="C728" s="20" t="n">
        <f aca="false">$H$6</f>
        <v>3.29212628660779</v>
      </c>
      <c r="D728" s="0" t="n">
        <f aca="false">C728+$D$6*($H$5-C728)*$H$7+(C727+$D$6*($H$5-C727)*$H$7-D727)</f>
        <v>3.27172970017456</v>
      </c>
      <c r="E728" s="0" t="n">
        <f aca="false">D728+$D$6*($H$5-D728)*$H$7+(D727+$D$6*($H$5-D727)*$H$7-E727)</f>
        <v>3.37565168553358</v>
      </c>
      <c r="F728" s="0" t="n">
        <f aca="false">E728+$D$6*($H$5-E728)*$H$7+(E727+$D$6*($H$5-E727)*$H$7-F727)</f>
        <v>3.45856222463564</v>
      </c>
      <c r="G728" s="0" t="n">
        <f aca="false">F728+$D$6*($H$5-F728)*$H$7+(F727+$D$6*($H$5-F727)*$H$7-G727)</f>
        <v>3.37963756804061</v>
      </c>
      <c r="H728" s="0" t="n">
        <f aca="false">G728+$D$6*($H$5-G728)*$H$7+(G727+$D$6*($H$5-G727)*$H$7-H727)</f>
        <v>3.34611727886657</v>
      </c>
      <c r="I728" s="0" t="n">
        <f aca="false">H728+$D$6*($H$5-H728)*$H$7+(H727+$D$6*($H$5-H727)*$H$7-I727)</f>
        <v>3.34672185164874</v>
      </c>
      <c r="J728" s="0" t="n">
        <f aca="false">I728+$D$6*($H$5-I728)*$H$7+(I727+$D$6*($H$5-I727)*$H$7-J727)</f>
        <v>3.3712715908611</v>
      </c>
      <c r="K728" s="0" t="n">
        <f aca="false">J728+$D$6*($H$5-J728)*$H$7+(J727+$D$6*($H$5-J727)*$H$7-K727)</f>
        <v>3.25666765936939</v>
      </c>
      <c r="L728" s="0" t="n">
        <f aca="false">K728+$D$6*($H$5-K728)*$H$7+(K727+$D$6*($H$5-K727)*$H$7-L727)</f>
        <v>3.18424452060401</v>
      </c>
      <c r="M728" s="0" t="n">
        <f aca="false">L728+$D$6*($H$5-L728)*$H$7+(L727+$D$6*($H$5-L727)*$H$7-M727)</f>
        <v>3.1853501100079</v>
      </c>
      <c r="N728" s="0" t="n">
        <f aca="false">EXP(M728)</f>
        <v>24.1757510967297</v>
      </c>
      <c r="O728" s="0" t="n">
        <f aca="false">EXP(($H$9*LN(N728))+(1-$H$9)*$H$5+(($D$9^2)/(4*$D$6))*(1-$H$9^2))</f>
        <v>22.8157168447205</v>
      </c>
      <c r="P728" s="32" t="n">
        <f aca="false">(MAX(O728-$D$5,0))*$H$8</f>
        <v>0</v>
      </c>
      <c r="Q728" s="32" t="n">
        <f aca="false">AVERAGE(P727:P728)</f>
        <v>0</v>
      </c>
    </row>
    <row r="729" customFormat="false" ht="12.75" hidden="false" customHeight="false" outlineLevel="0" collapsed="false">
      <c r="A729" s="0" t="n">
        <v>355</v>
      </c>
      <c r="C729" s="20" t="n">
        <f aca="false">$H$6</f>
        <v>3.29212628660779</v>
      </c>
      <c r="D729" s="0" t="n">
        <f aca="true">C729+$D$6*($H$5-C729)*$H$7+$D$9*($H$7^0.5)*(NORMINV(RAND(),0,1))</f>
        <v>3.23383919562403</v>
      </c>
      <c r="E729" s="0" t="n">
        <f aca="true">D729+$D$6*($H$5-D729)*$H$7+$D$9*($H$7^0.5)*(NORMINV(RAND(),0,1))</f>
        <v>3.25676011625898</v>
      </c>
      <c r="F729" s="0" t="n">
        <f aca="true">E729+$D$6*($H$5-E729)*$H$7+$D$9*($H$7^0.5)*(NORMINV(RAND(),0,1))</f>
        <v>3.27039924082163</v>
      </c>
      <c r="G729" s="0" t="n">
        <f aca="true">F729+$D$6*($H$5-F729)*$H$7+$D$9*($H$7^0.5)*(NORMINV(RAND(),0,1))</f>
        <v>3.37442183545197</v>
      </c>
      <c r="H729" s="0" t="n">
        <f aca="true">G729+$D$6*($H$5-G729)*$H$7+$D$9*($H$7^0.5)*(NORMINV(RAND(),0,1))</f>
        <v>3.34915836395514</v>
      </c>
      <c r="I729" s="0" t="n">
        <f aca="true">H729+$D$6*($H$5-H729)*$H$7+$D$9*($H$7^0.5)*(NORMINV(RAND(),0,1))</f>
        <v>3.41414030579142</v>
      </c>
      <c r="J729" s="0" t="n">
        <f aca="true">I729+$D$6*($H$5-I729)*$H$7+$D$9*($H$7^0.5)*(NORMINV(RAND(),0,1))</f>
        <v>3.35981276057262</v>
      </c>
      <c r="K729" s="0" t="n">
        <f aca="true">J729+$D$6*($H$5-J729)*$H$7+$D$9*($H$7^0.5)*(NORMINV(RAND(),0,1))</f>
        <v>3.32290002064847</v>
      </c>
      <c r="L729" s="0" t="n">
        <f aca="true">K729+$D$6*($H$5-K729)*$H$7+$D$9*($H$7^0.5)*(NORMINV(RAND(),0,1))</f>
        <v>3.27278945255762</v>
      </c>
      <c r="M729" s="0" t="n">
        <f aca="true">L729+$D$6*($H$5-L729)*$H$7+$D$9*($H$7^0.5)*(NORMINV(RAND(),0,1))</f>
        <v>3.26845824680579</v>
      </c>
      <c r="N729" s="0" t="n">
        <f aca="false">EXP(M729)</f>
        <v>26.2708050067899</v>
      </c>
      <c r="O729" s="0" t="n">
        <f aca="false">EXP(($H$9*LN(N729))+(1-$H$9)*$H$5+(($D$9^2)/(4*$D$6))*(1-$H$9^2))</f>
        <v>24.3635176240834</v>
      </c>
      <c r="P729" s="32" t="n">
        <f aca="false">(MAX(O729-$D$5,0))*$H$8</f>
        <v>1.10677219995333</v>
      </c>
    </row>
    <row r="730" customFormat="false" ht="12.75" hidden="false" customHeight="false" outlineLevel="0" collapsed="false">
      <c r="C730" s="20" t="n">
        <f aca="false">$H$6</f>
        <v>3.29212628660779</v>
      </c>
      <c r="D730" s="0" t="n">
        <f aca="false">C730+$D$6*($H$5-C730)*$H$7+(C729+$D$6*($H$5-C729)*$H$7-D729)</f>
        <v>3.32631381686367</v>
      </c>
      <c r="E730" s="0" t="n">
        <f aca="false">D730+$D$6*($H$5-D730)*$H$7+(D729+$D$6*($H$5-D729)*$H$7-E729)</f>
        <v>3.27986208513401</v>
      </c>
      <c r="F730" s="0" t="n">
        <f aca="false">E730+$D$6*($H$5-E730)*$H$7+(E729+$D$6*($H$5-E729)*$H$7-F729)</f>
        <v>3.24324747661849</v>
      </c>
      <c r="G730" s="0" t="n">
        <f aca="false">F730+$D$6*($H$5-F730)*$H$7+(F729+$D$6*($H$5-F729)*$H$7-G729)</f>
        <v>3.11679161945656</v>
      </c>
      <c r="H730" s="0" t="n">
        <f aca="false">G730+$D$6*($H$5-G730)*$H$7+(G729+$D$6*($H$5-G729)*$H$7-H729)</f>
        <v>3.12015125341755</v>
      </c>
      <c r="I730" s="0" t="n">
        <f aca="false">H730+$D$6*($H$5-H730)*$H$7+(H729+$D$6*($H$5-H729)*$H$7-I729)</f>
        <v>3.03378240461127</v>
      </c>
      <c r="J730" s="0" t="n">
        <f aca="false">I730+$D$6*($H$5-I730)*$H$7+(I729+$D$6*($H$5-I729)*$H$7-J729)</f>
        <v>3.06722777386456</v>
      </c>
      <c r="K730" s="0" t="n">
        <f aca="false">J730+$D$6*($H$5-J730)*$H$7+(J729+$D$6*($H$5-J729)*$H$7-K729)</f>
        <v>3.083751157176</v>
      </c>
      <c r="L730" s="0" t="n">
        <f aca="false">K730+$D$6*($H$5-K730)*$H$7+(K729+$D$6*($H$5-K729)*$H$7-L729)</f>
        <v>3.11395355747019</v>
      </c>
      <c r="M730" s="0" t="n">
        <f aca="false">L730+$D$6*($H$5-L730)*$H$7+(L729+$D$6*($H$5-L729)*$H$7-M729)</f>
        <v>3.09884642818537</v>
      </c>
      <c r="N730" s="0" t="n">
        <f aca="false">EXP(M730)</f>
        <v>22.1723591145401</v>
      </c>
      <c r="O730" s="0" t="n">
        <f aca="false">EXP(($H$9*LN(N730))+(1-$H$9)*$H$5+(($D$9^2)/(4*$D$6))*(1-$H$9^2))</f>
        <v>21.3090251225046</v>
      </c>
      <c r="P730" s="32" t="n">
        <f aca="false">(MAX(O730-$D$5,0))*$H$8</f>
        <v>0</v>
      </c>
      <c r="Q730" s="32" t="n">
        <f aca="false">AVERAGE(P729:P730)</f>
        <v>0.553386099976666</v>
      </c>
    </row>
    <row r="731" customFormat="false" ht="12.75" hidden="false" customHeight="false" outlineLevel="0" collapsed="false">
      <c r="A731" s="0" t="n">
        <v>356</v>
      </c>
      <c r="C731" s="20" t="n">
        <f aca="false">$H$6</f>
        <v>3.29212628660779</v>
      </c>
      <c r="D731" s="0" t="n">
        <f aca="true">C731+$D$6*($H$5-C731)*$H$7+$D$9*($H$7^0.5)*(NORMINV(RAND(),0,1))</f>
        <v>3.27587184918269</v>
      </c>
      <c r="E731" s="0" t="n">
        <f aca="true">D731+$D$6*($H$5-D731)*$H$7+$D$9*($H$7^0.5)*(NORMINV(RAND(),0,1))</f>
        <v>3.23309480092372</v>
      </c>
      <c r="F731" s="0" t="n">
        <f aca="true">E731+$D$6*($H$5-E731)*$H$7+$D$9*($H$7^0.5)*(NORMINV(RAND(),0,1))</f>
        <v>3.30060648997759</v>
      </c>
      <c r="G731" s="0" t="n">
        <f aca="true">F731+$D$6*($H$5-F731)*$H$7+$D$9*($H$7^0.5)*(NORMINV(RAND(),0,1))</f>
        <v>3.22249296272994</v>
      </c>
      <c r="H731" s="0" t="n">
        <f aca="true">G731+$D$6*($H$5-G731)*$H$7+$D$9*($H$7^0.5)*(NORMINV(RAND(),0,1))</f>
        <v>3.30957568290844</v>
      </c>
      <c r="I731" s="0" t="n">
        <f aca="true">H731+$D$6*($H$5-H731)*$H$7+$D$9*($H$7^0.5)*(NORMINV(RAND(),0,1))</f>
        <v>3.3557473182243</v>
      </c>
      <c r="J731" s="0" t="n">
        <f aca="true">I731+$D$6*($H$5-I731)*$H$7+$D$9*($H$7^0.5)*(NORMINV(RAND(),0,1))</f>
        <v>3.51682952673077</v>
      </c>
      <c r="K731" s="0" t="n">
        <f aca="true">J731+$D$6*($H$5-J731)*$H$7+$D$9*($H$7^0.5)*(NORMINV(RAND(),0,1))</f>
        <v>3.48211293919012</v>
      </c>
      <c r="L731" s="0" t="n">
        <f aca="true">K731+$D$6*($H$5-K731)*$H$7+$D$9*($H$7^0.5)*(NORMINV(RAND(),0,1))</f>
        <v>3.60790661897773</v>
      </c>
      <c r="M731" s="0" t="n">
        <f aca="true">L731+$D$6*($H$5-L731)*$H$7+$D$9*($H$7^0.5)*(NORMINV(RAND(),0,1))</f>
        <v>3.55458330902128</v>
      </c>
      <c r="N731" s="0" t="n">
        <f aca="false">EXP(M731)</f>
        <v>34.9732438958179</v>
      </c>
      <c r="O731" s="0" t="n">
        <f aca="false">EXP(($H$9*LN(N731))+(1-$H$9)*$H$5+(($D$9^2)/(4*$D$6))*(1-$H$9^2))</f>
        <v>30.5407811846304</v>
      </c>
      <c r="P731" s="32" t="n">
        <f aca="false">(MAX(O731-$D$5,0))*$H$8</f>
        <v>6.98276706164162</v>
      </c>
    </row>
    <row r="732" customFormat="false" ht="12.75" hidden="false" customHeight="false" outlineLevel="0" collapsed="false">
      <c r="C732" s="20" t="n">
        <f aca="false">$H$6</f>
        <v>3.29212628660779</v>
      </c>
      <c r="D732" s="0" t="n">
        <f aca="false">C732+$D$6*($H$5-C732)*$H$7+(C731+$D$6*($H$5-C731)*$H$7-D731)</f>
        <v>3.28428116330501</v>
      </c>
      <c r="E732" s="0" t="n">
        <f aca="false">D732+$D$6*($H$5-D732)*$H$7+(D731+$D$6*($H$5-D731)*$H$7-E731)</f>
        <v>3.30352740046927</v>
      </c>
      <c r="F732" s="0" t="n">
        <f aca="false">E732+$D$6*($H$5-E732)*$H$7+(E731+$D$6*($H$5-E731)*$H$7-F731)</f>
        <v>3.21304022746252</v>
      </c>
      <c r="G732" s="0" t="n">
        <f aca="false">F732+$D$6*($H$5-F732)*$H$7+(F731+$D$6*($H$5-F731)*$H$7-G731)</f>
        <v>3.26872049217859</v>
      </c>
      <c r="H732" s="0" t="n">
        <f aca="false">G732+$D$6*($H$5-G732)*$H$7+(G731+$D$6*($H$5-G731)*$H$7-H731)</f>
        <v>3.15973393446424</v>
      </c>
      <c r="I732" s="0" t="n">
        <f aca="false">H732+$D$6*($H$5-H732)*$H$7+(H731+$D$6*($H$5-H731)*$H$7-I731)</f>
        <v>3.09217539217839</v>
      </c>
      <c r="J732" s="0" t="n">
        <f aca="false">I732+$D$6*($H$5-I732)*$H$7+(I731+$D$6*($H$5-I731)*$H$7-J731)</f>
        <v>2.91021100770641</v>
      </c>
      <c r="K732" s="0" t="n">
        <f aca="false">J732+$D$6*($H$5-J732)*$H$7+(J731+$D$6*($H$5-J731)*$H$7-K731)</f>
        <v>2.92453823863435</v>
      </c>
      <c r="L732" s="0" t="n">
        <f aca="false">K732+$D$6*($H$5-K732)*$H$7+(K731+$D$6*($H$5-K731)*$H$7-L731)</f>
        <v>2.77883639105008</v>
      </c>
      <c r="M732" s="0" t="n">
        <f aca="false">L732+$D$6*($H$5-L732)*$H$7+(L731+$D$6*($H$5-L731)*$H$7-M731)</f>
        <v>2.81272136596987</v>
      </c>
      <c r="N732" s="0" t="n">
        <f aca="false">EXP(M732)</f>
        <v>16.6551814459584</v>
      </c>
      <c r="O732" s="0" t="n">
        <f aca="false">EXP(($H$9*LN(N732))+(1-$H$9)*$H$5+(($D$9^2)/(4*$D$6))*(1-$H$9^2))</f>
        <v>16.9990022843766</v>
      </c>
      <c r="P732" s="32" t="n">
        <f aca="false">(MAX(O732-$D$5,0))*$H$8</f>
        <v>0</v>
      </c>
      <c r="Q732" s="32" t="n">
        <f aca="false">AVERAGE(P731:P732)</f>
        <v>3.49138353082081</v>
      </c>
    </row>
    <row r="733" customFormat="false" ht="12.75" hidden="false" customHeight="false" outlineLevel="0" collapsed="false">
      <c r="A733" s="0" t="n">
        <v>357</v>
      </c>
      <c r="C733" s="20" t="n">
        <f aca="false">$H$6</f>
        <v>3.29212628660779</v>
      </c>
      <c r="D733" s="0" t="n">
        <f aca="true">C733+$D$6*($H$5-C733)*$H$7+$D$9*($H$7^0.5)*(NORMINV(RAND(),0,1))</f>
        <v>3.11063576596558</v>
      </c>
      <c r="E733" s="0" t="n">
        <f aca="true">D733+$D$6*($H$5-D733)*$H$7+$D$9*($H$7^0.5)*(NORMINV(RAND(),0,1))</f>
        <v>3.28490313191195</v>
      </c>
      <c r="F733" s="0" t="n">
        <f aca="true">E733+$D$6*($H$5-E733)*$H$7+$D$9*($H$7^0.5)*(NORMINV(RAND(),0,1))</f>
        <v>3.25075028712431</v>
      </c>
      <c r="G733" s="0" t="n">
        <f aca="true">F733+$D$6*($H$5-F733)*$H$7+$D$9*($H$7^0.5)*(NORMINV(RAND(),0,1))</f>
        <v>3.25248166748211</v>
      </c>
      <c r="H733" s="0" t="n">
        <f aca="true">G733+$D$6*($H$5-G733)*$H$7+$D$9*($H$7^0.5)*(NORMINV(RAND(),0,1))</f>
        <v>3.16642460932675</v>
      </c>
      <c r="I733" s="0" t="n">
        <f aca="true">H733+$D$6*($H$5-H733)*$H$7+$D$9*($H$7^0.5)*(NORMINV(RAND(),0,1))</f>
        <v>3.14140997485151</v>
      </c>
      <c r="J733" s="0" t="n">
        <f aca="true">I733+$D$6*($H$5-I733)*$H$7+$D$9*($H$7^0.5)*(NORMINV(RAND(),0,1))</f>
        <v>3.05247746021208</v>
      </c>
      <c r="K733" s="0" t="n">
        <f aca="true">J733+$D$6*($H$5-J733)*$H$7+$D$9*($H$7^0.5)*(NORMINV(RAND(),0,1))</f>
        <v>3.01005119744732</v>
      </c>
      <c r="L733" s="0" t="n">
        <f aca="true">K733+$D$6*($H$5-K733)*$H$7+$D$9*($H$7^0.5)*(NORMINV(RAND(),0,1))</f>
        <v>2.86533098628992</v>
      </c>
      <c r="M733" s="0" t="n">
        <f aca="true">L733+$D$6*($H$5-L733)*$H$7+$D$9*($H$7^0.5)*(NORMINV(RAND(),0,1))</f>
        <v>2.78684335831932</v>
      </c>
      <c r="N733" s="0" t="n">
        <f aca="false">EXP(M733)</f>
        <v>16.2297074859835</v>
      </c>
      <c r="O733" s="0" t="n">
        <f aca="false">EXP(($H$9*LN(N733))+(1-$H$9)*$H$5+(($D$9^2)/(4*$D$6))*(1-$H$9^2))</f>
        <v>16.655103781154</v>
      </c>
      <c r="P733" s="32" t="n">
        <f aca="false">(MAX(O733-$D$5,0))*$H$8</f>
        <v>0</v>
      </c>
    </row>
    <row r="734" customFormat="false" ht="12.75" hidden="false" customHeight="false" outlineLevel="0" collapsed="false">
      <c r="C734" s="20" t="n">
        <f aca="false">$H$6</f>
        <v>3.29212628660779</v>
      </c>
      <c r="D734" s="0" t="n">
        <f aca="false">C734+$D$6*($H$5-C734)*$H$7+(C733+$D$6*($H$5-C733)*$H$7-D733)</f>
        <v>3.44951724652212</v>
      </c>
      <c r="E734" s="0" t="n">
        <f aca="false">D734+$D$6*($H$5-D734)*$H$7+(D733+$D$6*($H$5-D733)*$H$7-E733)</f>
        <v>3.25171906948104</v>
      </c>
      <c r="F734" s="0" t="n">
        <f aca="false">E734+$D$6*($H$5-E734)*$H$7+(E733+$D$6*($H$5-E733)*$H$7-F733)</f>
        <v>3.2628964303158</v>
      </c>
      <c r="G734" s="0" t="n">
        <f aca="false">F734+$D$6*($H$5-F734)*$H$7+(F733+$D$6*($H$5-F733)*$H$7-G733)</f>
        <v>3.23873178742641</v>
      </c>
      <c r="H734" s="0" t="n">
        <f aca="false">G734+$D$6*($H$5-G734)*$H$7+(G733+$D$6*($H$5-G733)*$H$7-H733)</f>
        <v>3.30288500804594</v>
      </c>
      <c r="I734" s="0" t="n">
        <f aca="false">H734+$D$6*($H$5-H734)*$H$7+(H733+$D$6*($H$5-H733)*$H$7-I733)</f>
        <v>3.30651273555118</v>
      </c>
      <c r="J734" s="0" t="n">
        <f aca="false">I734+$D$6*($H$5-I734)*$H$7+(I733+$D$6*($H$5-I733)*$H$7-J733)</f>
        <v>3.3745630742251</v>
      </c>
      <c r="K734" s="0" t="n">
        <f aca="false">J734+$D$6*($H$5-J734)*$H$7+(J733+$D$6*($H$5-J733)*$H$7-K733)</f>
        <v>3.39659998037715</v>
      </c>
      <c r="L734" s="0" t="n">
        <f aca="false">K734+$D$6*($H$5-K734)*$H$7+(K733+$D$6*($H$5-K733)*$H$7-L733)</f>
        <v>3.52141202373789</v>
      </c>
      <c r="M734" s="0" t="n">
        <f aca="false">L734+$D$6*($H$5-L734)*$H$7+(L733+$D$6*($H$5-L733)*$H$7-M733)</f>
        <v>3.58046131667184</v>
      </c>
      <c r="N734" s="0" t="n">
        <f aca="false">EXP(M734)</f>
        <v>35.8900937272995</v>
      </c>
      <c r="O734" s="0" t="n">
        <f aca="false">EXP(($H$9*LN(N734))+(1-$H$9)*$H$5+(($D$9^2)/(4*$D$6))*(1-$H$9^2))</f>
        <v>31.1713944233499</v>
      </c>
      <c r="P734" s="32" t="n">
        <f aca="false">(MAX(O734-$D$5,0))*$H$8</f>
        <v>7.58262492979128</v>
      </c>
      <c r="Q734" s="32" t="n">
        <f aca="false">AVERAGE(P733:P734)</f>
        <v>3.79131246489564</v>
      </c>
    </row>
    <row r="735" customFormat="false" ht="12.75" hidden="false" customHeight="false" outlineLevel="0" collapsed="false">
      <c r="A735" s="0" t="n">
        <v>358</v>
      </c>
      <c r="C735" s="20" t="n">
        <f aca="false">$H$6</f>
        <v>3.29212628660779</v>
      </c>
      <c r="D735" s="0" t="n">
        <f aca="true">C735+$D$6*($H$5-C735)*$H$7+$D$9*($H$7^0.5)*(NORMINV(RAND(),0,1))</f>
        <v>3.58141244024988</v>
      </c>
      <c r="E735" s="0" t="n">
        <f aca="true">D735+$D$6*($H$5-D735)*$H$7+$D$9*($H$7^0.5)*(NORMINV(RAND(),0,1))</f>
        <v>3.48976805825694</v>
      </c>
      <c r="F735" s="0" t="n">
        <f aca="true">E735+$D$6*($H$5-E735)*$H$7+$D$9*($H$7^0.5)*(NORMINV(RAND(),0,1))</f>
        <v>3.50552825994887</v>
      </c>
      <c r="G735" s="0" t="n">
        <f aca="true">F735+$D$6*($H$5-F735)*$H$7+$D$9*($H$7^0.5)*(NORMINV(RAND(),0,1))</f>
        <v>3.53887096719689</v>
      </c>
      <c r="H735" s="0" t="n">
        <f aca="true">G735+$D$6*($H$5-G735)*$H$7+$D$9*($H$7^0.5)*(NORMINV(RAND(),0,1))</f>
        <v>3.49590775056471</v>
      </c>
      <c r="I735" s="0" t="n">
        <f aca="true">H735+$D$6*($H$5-H735)*$H$7+$D$9*($H$7^0.5)*(NORMINV(RAND(),0,1))</f>
        <v>3.55264344856779</v>
      </c>
      <c r="J735" s="0" t="n">
        <f aca="true">I735+$D$6*($H$5-I735)*$H$7+$D$9*($H$7^0.5)*(NORMINV(RAND(),0,1))</f>
        <v>3.59886422120849</v>
      </c>
      <c r="K735" s="0" t="n">
        <f aca="true">J735+$D$6*($H$5-J735)*$H$7+$D$9*($H$7^0.5)*(NORMINV(RAND(),0,1))</f>
        <v>3.68120194557201</v>
      </c>
      <c r="L735" s="0" t="n">
        <f aca="true">K735+$D$6*($H$5-K735)*$H$7+$D$9*($H$7^0.5)*(NORMINV(RAND(),0,1))</f>
        <v>3.67276781975116</v>
      </c>
      <c r="M735" s="0" t="n">
        <f aca="true">L735+$D$6*($H$5-L735)*$H$7+$D$9*($H$7^0.5)*(NORMINV(RAND(),0,1))</f>
        <v>3.62797685560932</v>
      </c>
      <c r="N735" s="0" t="n">
        <f aca="false">EXP(M735)</f>
        <v>37.6365952731768</v>
      </c>
      <c r="O735" s="0" t="n">
        <f aca="false">EXP(($H$9*LN(N735))+(1-$H$9)*$H$5+(($D$9^2)/(4*$D$6))*(1-$H$9^2))</f>
        <v>32.3633847425466</v>
      </c>
      <c r="P735" s="32" t="n">
        <f aca="false">(MAX(O735-$D$5,0))*$H$8</f>
        <v>8.71648119513125</v>
      </c>
    </row>
    <row r="736" customFormat="false" ht="12.75" hidden="false" customHeight="false" outlineLevel="0" collapsed="false">
      <c r="C736" s="20" t="n">
        <f aca="false">$H$6</f>
        <v>3.29212628660779</v>
      </c>
      <c r="D736" s="0" t="n">
        <f aca="false">C736+$D$6*($H$5-C736)*$H$7+(C735+$D$6*($H$5-C735)*$H$7-D735)</f>
        <v>2.97874057223782</v>
      </c>
      <c r="E736" s="0" t="n">
        <f aca="false">D736+$D$6*($H$5-D736)*$H$7+(D735+$D$6*($H$5-D735)*$H$7-E735)</f>
        <v>3.04685414313605</v>
      </c>
      <c r="F736" s="0" t="n">
        <f aca="false">E736+$D$6*($H$5-E736)*$H$7+(E735+$D$6*($H$5-E735)*$H$7-F735)</f>
        <v>3.00811845749124</v>
      </c>
      <c r="G736" s="0" t="n">
        <f aca="false">F736+$D$6*($H$5-F736)*$H$7+(F735+$D$6*($H$5-F735)*$H$7-G735)</f>
        <v>2.95234248771164</v>
      </c>
      <c r="H736" s="0" t="n">
        <f aca="false">G736+$D$6*($H$5-G736)*$H$7+(G735+$D$6*($H$5-G735)*$H$7-H735)</f>
        <v>2.97340186680798</v>
      </c>
      <c r="I736" s="0" t="n">
        <f aca="false">H736+$D$6*($H$5-H736)*$H$7+(H735+$D$6*($H$5-H735)*$H$7-I735)</f>
        <v>2.8952792618349</v>
      </c>
      <c r="J736" s="0" t="n">
        <f aca="false">I736+$D$6*($H$5-I736)*$H$7+(I735+$D$6*($H$5-I735)*$H$7-J735)</f>
        <v>2.82817631322869</v>
      </c>
      <c r="K736" s="0" t="n">
        <f aca="false">J736+$D$6*($H$5-J736)*$H$7+(J735+$D$6*($H$5-J735)*$H$7-K735)</f>
        <v>2.72544923225246</v>
      </c>
      <c r="L736" s="0" t="n">
        <f aca="false">K736+$D$6*($H$5-K736)*$H$7+(K735+$D$6*($H$5-K735)*$H$7-L735)</f>
        <v>2.71397519027666</v>
      </c>
      <c r="M736" s="0" t="n">
        <f aca="false">L736+$D$6*($H$5-L736)*$H$7+(L735+$D$6*($H$5-L735)*$H$7-M735)</f>
        <v>2.73932781938184</v>
      </c>
      <c r="N736" s="0" t="n">
        <f aca="false">EXP(M736)</f>
        <v>15.4765785430579</v>
      </c>
      <c r="O736" s="0" t="n">
        <f aca="false">EXP(($H$9*LN(N736))+(1-$H$9)*$H$5+(($D$9^2)/(4*$D$6))*(1-$H$9^2))</f>
        <v>16.0416721938747</v>
      </c>
      <c r="P736" s="32" t="n">
        <f aca="false">(MAX(O736-$D$5,0))*$H$8</f>
        <v>0</v>
      </c>
      <c r="Q736" s="32" t="n">
        <f aca="false">AVERAGE(P735:P736)</f>
        <v>4.35824059756562</v>
      </c>
    </row>
    <row r="737" customFormat="false" ht="12.75" hidden="false" customHeight="false" outlineLevel="0" collapsed="false">
      <c r="A737" s="0" t="n">
        <v>359</v>
      </c>
      <c r="C737" s="20" t="n">
        <f aca="false">$H$6</f>
        <v>3.29212628660779</v>
      </c>
      <c r="D737" s="0" t="n">
        <f aca="true">C737+$D$6*($H$5-C737)*$H$7+$D$9*($H$7^0.5)*(NORMINV(RAND(),0,1))</f>
        <v>3.25990973571266</v>
      </c>
      <c r="E737" s="0" t="n">
        <f aca="true">D737+$D$6*($H$5-D737)*$H$7+$D$9*($H$7^0.5)*(NORMINV(RAND(),0,1))</f>
        <v>3.33020705753467</v>
      </c>
      <c r="F737" s="0" t="n">
        <f aca="true">E737+$D$6*($H$5-E737)*$H$7+$D$9*($H$7^0.5)*(NORMINV(RAND(),0,1))</f>
        <v>3.44516991096417</v>
      </c>
      <c r="G737" s="0" t="n">
        <f aca="true">F737+$D$6*($H$5-F737)*$H$7+$D$9*($H$7^0.5)*(NORMINV(RAND(),0,1))</f>
        <v>3.46745363777723</v>
      </c>
      <c r="H737" s="0" t="n">
        <f aca="true">G737+$D$6*($H$5-G737)*$H$7+$D$9*($H$7^0.5)*(NORMINV(RAND(),0,1))</f>
        <v>3.40222953853013</v>
      </c>
      <c r="I737" s="0" t="n">
        <f aca="true">H737+$D$6*($H$5-H737)*$H$7+$D$9*($H$7^0.5)*(NORMINV(RAND(),0,1))</f>
        <v>3.37686117097405</v>
      </c>
      <c r="J737" s="0" t="n">
        <f aca="true">I737+$D$6*($H$5-I737)*$H$7+$D$9*($H$7^0.5)*(NORMINV(RAND(),0,1))</f>
        <v>3.3057456346138</v>
      </c>
      <c r="K737" s="0" t="n">
        <f aca="true">J737+$D$6*($H$5-J737)*$H$7+$D$9*($H$7^0.5)*(NORMINV(RAND(),0,1))</f>
        <v>3.22208444438579</v>
      </c>
      <c r="L737" s="0" t="n">
        <f aca="true">K737+$D$6*($H$5-K737)*$H$7+$D$9*($H$7^0.5)*(NORMINV(RAND(),0,1))</f>
        <v>3.26054583752562</v>
      </c>
      <c r="M737" s="0" t="n">
        <f aca="true">L737+$D$6*($H$5-L737)*$H$7+$D$9*($H$7^0.5)*(NORMINV(RAND(),0,1))</f>
        <v>3.21458028373932</v>
      </c>
      <c r="N737" s="0" t="n">
        <f aca="false">EXP(M737)</f>
        <v>24.8928417878026</v>
      </c>
      <c r="O737" s="0" t="n">
        <f aca="false">EXP(($H$9*LN(N737))+(1-$H$9)*$H$5+(($D$9^2)/(4*$D$6))*(1-$H$9^2))</f>
        <v>23.3485541185875</v>
      </c>
      <c r="P737" s="32" t="n">
        <f aca="false">(MAX(O737-$D$5,0))*$H$8</f>
        <v>0.141309048731173</v>
      </c>
    </row>
    <row r="738" customFormat="false" ht="12.75" hidden="false" customHeight="false" outlineLevel="0" collapsed="false">
      <c r="C738" s="20" t="n">
        <f aca="false">$H$6</f>
        <v>3.29212628660779</v>
      </c>
      <c r="D738" s="0" t="n">
        <f aca="false">C738+$D$6*($H$5-C738)*$H$7+(C737+$D$6*($H$5-C737)*$H$7-D737)</f>
        <v>3.30024327677504</v>
      </c>
      <c r="E738" s="0" t="n">
        <f aca="false">D738+$D$6*($H$5-D738)*$H$7+(D737+$D$6*($H$5-D737)*$H$7-E737)</f>
        <v>3.20641514385832</v>
      </c>
      <c r="F738" s="0" t="n">
        <f aca="false">E738+$D$6*($H$5-E738)*$H$7+(E737+$D$6*($H$5-E737)*$H$7-F737)</f>
        <v>3.06847680647594</v>
      </c>
      <c r="G738" s="0" t="n">
        <f aca="false">F738+$D$6*($H$5-F738)*$H$7+(F737+$D$6*($H$5-F737)*$H$7-G737)</f>
        <v>3.0237598171313</v>
      </c>
      <c r="H738" s="0" t="n">
        <f aca="false">G738+$D$6*($H$5-G738)*$H$7+(G737+$D$6*($H$5-G737)*$H$7-H737)</f>
        <v>3.06708007884255</v>
      </c>
      <c r="I738" s="0" t="n">
        <f aca="false">H738+$D$6*($H$5-H738)*$H$7+(H737+$D$6*($H$5-H737)*$H$7-I737)</f>
        <v>3.07106153942864</v>
      </c>
      <c r="J738" s="0" t="n">
        <f aca="false">I738+$D$6*($H$5-I738)*$H$7+(I737+$D$6*($H$5-I737)*$H$7-J737)</f>
        <v>3.12129489982339</v>
      </c>
      <c r="K738" s="0" t="n">
        <f aca="false">J738+$D$6*($H$5-J738)*$H$7+(J737+$D$6*($H$5-J737)*$H$7-K737)</f>
        <v>3.18456673343868</v>
      </c>
      <c r="L738" s="0" t="n">
        <f aca="false">K738+$D$6*($H$5-K738)*$H$7+(K737+$D$6*($H$5-K737)*$H$7-L737)</f>
        <v>3.12619717250219</v>
      </c>
      <c r="M738" s="0" t="n">
        <f aca="false">L738+$D$6*($H$5-L738)*$H$7+(L737+$D$6*($H$5-L737)*$H$7-M737)</f>
        <v>3.15272439125183</v>
      </c>
      <c r="N738" s="0" t="n">
        <f aca="false">EXP(M738)</f>
        <v>23.3997278335662</v>
      </c>
      <c r="O738" s="0" t="n">
        <f aca="false">EXP(($H$9*LN(N738))+(1-$H$9)*$H$5+(($D$9^2)/(4*$D$6))*(1-$H$9^2))</f>
        <v>22.2353301402453</v>
      </c>
      <c r="P738" s="32" t="n">
        <f aca="false">(MAX(O738-$D$5,0))*$H$8</f>
        <v>0</v>
      </c>
      <c r="Q738" s="32" t="n">
        <f aca="false">AVERAGE(P737:P738)</f>
        <v>0.0706545243655864</v>
      </c>
    </row>
    <row r="739" customFormat="false" ht="12.75" hidden="false" customHeight="false" outlineLevel="0" collapsed="false">
      <c r="A739" s="0" t="n">
        <v>360</v>
      </c>
      <c r="C739" s="20" t="n">
        <f aca="false">$H$6</f>
        <v>3.29212628660779</v>
      </c>
      <c r="D739" s="0" t="n">
        <f aca="true">C739+$D$6*($H$5-C739)*$H$7+$D$9*($H$7^0.5)*(NORMINV(RAND(),0,1))</f>
        <v>3.24979841459884</v>
      </c>
      <c r="E739" s="0" t="n">
        <f aca="true">D739+$D$6*($H$5-D739)*$H$7+$D$9*($H$7^0.5)*(NORMINV(RAND(),0,1))</f>
        <v>3.23976584218161</v>
      </c>
      <c r="F739" s="0" t="n">
        <f aca="true">E739+$D$6*($H$5-E739)*$H$7+$D$9*($H$7^0.5)*(NORMINV(RAND(),0,1))</f>
        <v>3.26554989215274</v>
      </c>
      <c r="G739" s="0" t="n">
        <f aca="true">F739+$D$6*($H$5-F739)*$H$7+$D$9*($H$7^0.5)*(NORMINV(RAND(),0,1))</f>
        <v>3.16346218008117</v>
      </c>
      <c r="H739" s="0" t="n">
        <f aca="true">G739+$D$6*($H$5-G739)*$H$7+$D$9*($H$7^0.5)*(NORMINV(RAND(),0,1))</f>
        <v>3.01697916954674</v>
      </c>
      <c r="I739" s="0" t="n">
        <f aca="true">H739+$D$6*($H$5-H739)*$H$7+$D$9*($H$7^0.5)*(NORMINV(RAND(),0,1))</f>
        <v>2.94797850759973</v>
      </c>
      <c r="J739" s="0" t="n">
        <f aca="true">I739+$D$6*($H$5-I739)*$H$7+$D$9*($H$7^0.5)*(NORMINV(RAND(),0,1))</f>
        <v>2.80405663520241</v>
      </c>
      <c r="K739" s="0" t="n">
        <f aca="true">J739+$D$6*($H$5-J739)*$H$7+$D$9*($H$7^0.5)*(NORMINV(RAND(),0,1))</f>
        <v>2.64251363217145</v>
      </c>
      <c r="L739" s="0" t="n">
        <f aca="true">K739+$D$6*($H$5-K739)*$H$7+$D$9*($H$7^0.5)*(NORMINV(RAND(),0,1))</f>
        <v>2.53578012879343</v>
      </c>
      <c r="M739" s="0" t="n">
        <f aca="true">L739+$D$6*($H$5-L739)*$H$7+$D$9*($H$7^0.5)*(NORMINV(RAND(),0,1))</f>
        <v>2.46880035250318</v>
      </c>
      <c r="N739" s="0" t="n">
        <f aca="false">EXP(M739)</f>
        <v>11.8082725866351</v>
      </c>
      <c r="O739" s="0" t="n">
        <f aca="false">EXP(($H$9*LN(N739))+(1-$H$9)*$H$5+(($D$9^2)/(4*$D$6))*(1-$H$9^2))</f>
        <v>12.9556564383211</v>
      </c>
      <c r="P739" s="32" t="n">
        <f aca="false">(MAX(O739-$D$5,0))*$H$8</f>
        <v>0</v>
      </c>
    </row>
    <row r="740" customFormat="false" ht="12.75" hidden="false" customHeight="false" outlineLevel="0" collapsed="false">
      <c r="C740" s="20" t="n">
        <f aca="false">$H$6</f>
        <v>3.29212628660779</v>
      </c>
      <c r="D740" s="0" t="n">
        <f aca="false">C740+$D$6*($H$5-C740)*$H$7+(C739+$D$6*($H$5-C739)*$H$7-D739)</f>
        <v>3.31035459788886</v>
      </c>
      <c r="E740" s="0" t="n">
        <f aca="false">D740+$D$6*($H$5-D740)*$H$7+(D739+$D$6*($H$5-D739)*$H$7-E739)</f>
        <v>3.29685635921138</v>
      </c>
      <c r="F740" s="0" t="n">
        <f aca="false">E740+$D$6*($H$5-E740)*$H$7+(E739+$D$6*($H$5-E739)*$H$7-F739)</f>
        <v>3.24809682528737</v>
      </c>
      <c r="G740" s="0" t="n">
        <f aca="false">F740+$D$6*($H$5-F740)*$H$7+(F739+$D$6*($H$5-F739)*$H$7-G739)</f>
        <v>3.32775127482736</v>
      </c>
      <c r="H740" s="0" t="n">
        <f aca="false">G740+$D$6*($H$5-G740)*$H$7+(G739+$D$6*($H$5-G739)*$H$7-H739)</f>
        <v>3.45233044782594</v>
      </c>
      <c r="I740" s="0" t="n">
        <f aca="false">H740+$D$6*($H$5-H740)*$H$7+(H739+$D$6*($H$5-H739)*$H$7-I739)</f>
        <v>3.49994420280296</v>
      </c>
      <c r="J740" s="0" t="n">
        <f aca="false">I740+$D$6*($H$5-I740)*$H$7+(I739+$D$6*($H$5-I739)*$H$7-J739)</f>
        <v>3.62298389923478</v>
      </c>
      <c r="K740" s="0" t="n">
        <f aca="false">J740+$D$6*($H$5-J740)*$H$7+(J739+$D$6*($H$5-J739)*$H$7-K739)</f>
        <v>3.76413754565302</v>
      </c>
      <c r="L740" s="0" t="n">
        <f aca="false">K740+$D$6*($H$5-K740)*$H$7+(K739+$D$6*($H$5-K739)*$H$7-L739)</f>
        <v>3.85096288123438</v>
      </c>
      <c r="M740" s="0" t="n">
        <f aca="false">L740+$D$6*($H$5-L740)*$H$7+(L739+$D$6*($H$5-L739)*$H$7-M739)</f>
        <v>3.89850432248798</v>
      </c>
      <c r="N740" s="0" t="n">
        <f aca="false">EXP(M740)</f>
        <v>49.3286142037298</v>
      </c>
      <c r="O740" s="0" t="n">
        <f aca="false">EXP(($H$9*LN(N740))+(1-$H$9)*$H$5+(($D$9^2)/(4*$D$6))*(1-$H$9^2))</f>
        <v>40.0722890110427</v>
      </c>
      <c r="P740" s="32" t="n">
        <f aca="false">(MAX(O740-$D$5,0))*$H$8</f>
        <v>16.0494177659838</v>
      </c>
      <c r="Q740" s="32" t="n">
        <f aca="false">AVERAGE(P739:P740)</f>
        <v>8.02470888299192</v>
      </c>
    </row>
    <row r="741" customFormat="false" ht="12.75" hidden="false" customHeight="false" outlineLevel="0" collapsed="false">
      <c r="A741" s="0" t="n">
        <v>361</v>
      </c>
      <c r="C741" s="20" t="n">
        <f aca="false">$H$6</f>
        <v>3.29212628660779</v>
      </c>
      <c r="D741" s="0" t="n">
        <f aca="true">C741+$D$6*($H$5-C741)*$H$7+$D$9*($H$7^0.5)*(NORMINV(RAND(),0,1))</f>
        <v>3.20475742414394</v>
      </c>
      <c r="E741" s="0" t="n">
        <f aca="true">D741+$D$6*($H$5-D741)*$H$7+$D$9*($H$7^0.5)*(NORMINV(RAND(),0,1))</f>
        <v>3.16293853903577</v>
      </c>
      <c r="F741" s="0" t="n">
        <f aca="true">E741+$D$6*($H$5-E741)*$H$7+$D$9*($H$7^0.5)*(NORMINV(RAND(),0,1))</f>
        <v>3.1672174188935</v>
      </c>
      <c r="G741" s="0" t="n">
        <f aca="true">F741+$D$6*($H$5-F741)*$H$7+$D$9*($H$7^0.5)*(NORMINV(RAND(),0,1))</f>
        <v>3.09624456314774</v>
      </c>
      <c r="H741" s="0" t="n">
        <f aca="true">G741+$D$6*($H$5-G741)*$H$7+$D$9*($H$7^0.5)*(NORMINV(RAND(),0,1))</f>
        <v>2.96227459427927</v>
      </c>
      <c r="I741" s="0" t="n">
        <f aca="true">H741+$D$6*($H$5-H741)*$H$7+$D$9*($H$7^0.5)*(NORMINV(RAND(),0,1))</f>
        <v>2.88937113792295</v>
      </c>
      <c r="J741" s="0" t="n">
        <f aca="true">I741+$D$6*($H$5-I741)*$H$7+$D$9*($H$7^0.5)*(NORMINV(RAND(),0,1))</f>
        <v>3.05457934740951</v>
      </c>
      <c r="K741" s="0" t="n">
        <f aca="true">J741+$D$6*($H$5-J741)*$H$7+$D$9*($H$7^0.5)*(NORMINV(RAND(),0,1))</f>
        <v>3.047327736705</v>
      </c>
      <c r="L741" s="0" t="n">
        <f aca="true">K741+$D$6*($H$5-K741)*$H$7+$D$9*($H$7^0.5)*(NORMINV(RAND(),0,1))</f>
        <v>2.94493962683618</v>
      </c>
      <c r="M741" s="0" t="n">
        <f aca="true">L741+$D$6*($H$5-L741)*$H$7+$D$9*($H$7^0.5)*(NORMINV(RAND(),0,1))</f>
        <v>2.96419639518782</v>
      </c>
      <c r="N741" s="0" t="n">
        <f aca="false">EXP(M741)</f>
        <v>19.379123825301</v>
      </c>
      <c r="O741" s="0" t="n">
        <f aca="false">EXP(($H$9*LN(N741))+(1-$H$9)*$H$5+(($D$9^2)/(4*$D$6))*(1-$H$9^2))</f>
        <v>19.1592706175272</v>
      </c>
      <c r="P741" s="32" t="n">
        <f aca="false">(MAX(O741-$D$5,0))*$H$8</f>
        <v>0</v>
      </c>
    </row>
    <row r="742" customFormat="false" ht="12.75" hidden="false" customHeight="false" outlineLevel="0" collapsed="false">
      <c r="C742" s="20" t="n">
        <f aca="false">$H$6</f>
        <v>3.29212628660779</v>
      </c>
      <c r="D742" s="0" t="n">
        <f aca="false">C742+$D$6*($H$5-C742)*$H$7+(C741+$D$6*($H$5-C741)*$H$7-D741)</f>
        <v>3.35539558834376</v>
      </c>
      <c r="E742" s="0" t="n">
        <f aca="false">D742+$D$6*($H$5-D742)*$H$7+(D741+$D$6*($H$5-D741)*$H$7-E741)</f>
        <v>3.37368366235722</v>
      </c>
      <c r="F742" s="0" t="n">
        <f aca="false">E742+$D$6*($H$5-E742)*$H$7+(E741+$D$6*($H$5-E741)*$H$7-F741)</f>
        <v>3.34642929854662</v>
      </c>
      <c r="G742" s="0" t="n">
        <f aca="false">F742+$D$6*($H$5-F742)*$H$7+(F741+$D$6*($H$5-F741)*$H$7-G741)</f>
        <v>3.39496889176079</v>
      </c>
      <c r="H742" s="0" t="n">
        <f aca="false">G742+$D$6*($H$5-G742)*$H$7+(G741+$D$6*($H$5-G741)*$H$7-H741)</f>
        <v>3.50703502309342</v>
      </c>
      <c r="I742" s="0" t="n">
        <f aca="false">H742+$D$6*($H$5-H742)*$H$7+(H741+$D$6*($H$5-H741)*$H$7-I741)</f>
        <v>3.55855157247975</v>
      </c>
      <c r="J742" s="0" t="n">
        <f aca="false">I742+$D$6*($H$5-I742)*$H$7+(I741+$D$6*($H$5-I741)*$H$7-J741)</f>
        <v>3.37246118702768</v>
      </c>
      <c r="K742" s="0" t="n">
        <f aca="false">J742+$D$6*($H$5-J742)*$H$7+(J741+$D$6*($H$5-J741)*$H$7-K741)</f>
        <v>3.35932344111947</v>
      </c>
      <c r="L742" s="0" t="n">
        <f aca="false">K742+$D$6*($H$5-K742)*$H$7+(K741+$D$6*($H$5-K741)*$H$7-L741)</f>
        <v>3.44180338319163</v>
      </c>
      <c r="M742" s="0" t="n">
        <f aca="false">L742+$D$6*($H$5-L742)*$H$7+(L741+$D$6*($H$5-L741)*$H$7-M741)</f>
        <v>3.40310827980334</v>
      </c>
      <c r="N742" s="0" t="n">
        <f aca="false">EXP(M742)</f>
        <v>30.0573817521163</v>
      </c>
      <c r="O742" s="0" t="n">
        <f aca="false">EXP(($H$9*LN(N742))+(1-$H$9)*$H$5+(($D$9^2)/(4*$D$6))*(1-$H$9^2))</f>
        <v>27.097211552993</v>
      </c>
      <c r="P742" s="32" t="n">
        <f aca="false">(MAX(O742-$D$5,0))*$H$8</f>
        <v>3.7071423027111</v>
      </c>
      <c r="Q742" s="32" t="n">
        <f aca="false">AVERAGE(P741:P742)</f>
        <v>1.85357115135555</v>
      </c>
    </row>
    <row r="743" customFormat="false" ht="12.75" hidden="false" customHeight="false" outlineLevel="0" collapsed="false">
      <c r="A743" s="0" t="n">
        <v>362</v>
      </c>
      <c r="C743" s="20" t="n">
        <f aca="false">$H$6</f>
        <v>3.29212628660779</v>
      </c>
      <c r="D743" s="0" t="n">
        <f aca="true">C743+$D$6*($H$5-C743)*$H$7+$D$9*($H$7^0.5)*(NORMINV(RAND(),0,1))</f>
        <v>3.21975959626626</v>
      </c>
      <c r="E743" s="0" t="n">
        <f aca="true">D743+$D$6*($H$5-D743)*$H$7+$D$9*($H$7^0.5)*(NORMINV(RAND(),0,1))</f>
        <v>3.16283608488104</v>
      </c>
      <c r="F743" s="0" t="n">
        <f aca="true">E743+$D$6*($H$5-E743)*$H$7+$D$9*($H$7^0.5)*(NORMINV(RAND(),0,1))</f>
        <v>3.20718488541166</v>
      </c>
      <c r="G743" s="0" t="n">
        <f aca="true">F743+$D$6*($H$5-F743)*$H$7+$D$9*($H$7^0.5)*(NORMINV(RAND(),0,1))</f>
        <v>3.14359194508854</v>
      </c>
      <c r="H743" s="0" t="n">
        <f aca="true">G743+$D$6*($H$5-G743)*$H$7+$D$9*($H$7^0.5)*(NORMINV(RAND(),0,1))</f>
        <v>3.1222099411624</v>
      </c>
      <c r="I743" s="0" t="n">
        <f aca="true">H743+$D$6*($H$5-H743)*$H$7+$D$9*($H$7^0.5)*(NORMINV(RAND(),0,1))</f>
        <v>3.22411155202337</v>
      </c>
      <c r="J743" s="0" t="n">
        <f aca="true">I743+$D$6*($H$5-I743)*$H$7+$D$9*($H$7^0.5)*(NORMINV(RAND(),0,1))</f>
        <v>3.29826758035928</v>
      </c>
      <c r="K743" s="0" t="n">
        <f aca="true">J743+$D$6*($H$5-J743)*$H$7+$D$9*($H$7^0.5)*(NORMINV(RAND(),0,1))</f>
        <v>3.22724785481527</v>
      </c>
      <c r="L743" s="0" t="n">
        <f aca="true">K743+$D$6*($H$5-K743)*$H$7+$D$9*($H$7^0.5)*(NORMINV(RAND(),0,1))</f>
        <v>3.20345405352209</v>
      </c>
      <c r="M743" s="0" t="n">
        <f aca="true">L743+$D$6*($H$5-L743)*$H$7+$D$9*($H$7^0.5)*(NORMINV(RAND(),0,1))</f>
        <v>3.33792138354853</v>
      </c>
      <c r="N743" s="0" t="n">
        <f aca="false">EXP(M743)</f>
        <v>28.1605308846087</v>
      </c>
      <c r="O743" s="0" t="n">
        <f aca="false">EXP(($H$9*LN(N743))+(1-$H$9)*$H$5+(($D$9^2)/(4*$D$6))*(1-$H$9^2))</f>
        <v>25.737458939931</v>
      </c>
      <c r="P743" s="32" t="n">
        <f aca="false">(MAX(O743-$D$5,0))*$H$8</f>
        <v>2.41370560712476</v>
      </c>
    </row>
    <row r="744" customFormat="false" ht="12.75" hidden="false" customHeight="false" outlineLevel="0" collapsed="false">
      <c r="C744" s="20" t="n">
        <f aca="false">$H$6</f>
        <v>3.29212628660779</v>
      </c>
      <c r="D744" s="0" t="n">
        <f aca="false">C744+$D$6*($H$5-C744)*$H$7+(C743+$D$6*($H$5-C743)*$H$7-D743)</f>
        <v>3.34039341622144</v>
      </c>
      <c r="E744" s="0" t="n">
        <f aca="false">D744+$D$6*($H$5-D744)*$H$7+(D743+$D$6*($H$5-D743)*$H$7-E743)</f>
        <v>3.37378611651195</v>
      </c>
      <c r="F744" s="0" t="n">
        <f aca="false">E744+$D$6*($H$5-E744)*$H$7+(E743+$D$6*($H$5-E743)*$H$7-F743)</f>
        <v>3.30646183202845</v>
      </c>
      <c r="G744" s="0" t="n">
        <f aca="false">F744+$D$6*($H$5-F744)*$H$7+(F743+$D$6*($H$5-F743)*$H$7-G743)</f>
        <v>3.34762150981999</v>
      </c>
      <c r="H744" s="0" t="n">
        <f aca="false">G744+$D$6*($H$5-G744)*$H$7+(G743+$D$6*($H$5-G743)*$H$7-H743)</f>
        <v>3.34709967621029</v>
      </c>
      <c r="I744" s="0" t="n">
        <f aca="false">H744+$D$6*($H$5-H744)*$H$7+(H743+$D$6*($H$5-H743)*$H$7-I743)</f>
        <v>3.22381115837933</v>
      </c>
      <c r="J744" s="0" t="n">
        <f aca="false">I744+$D$6*($H$5-I744)*$H$7+(I743+$D$6*($H$5-I743)*$H$7-J743)</f>
        <v>3.12877295407791</v>
      </c>
      <c r="K744" s="0" t="n">
        <f aca="false">J744+$D$6*($H$5-J744)*$H$7+(J743+$D$6*($H$5-J743)*$H$7-K743)</f>
        <v>3.1794033230092</v>
      </c>
      <c r="L744" s="0" t="n">
        <f aca="false">K744+$D$6*($H$5-K744)*$H$7+(K743+$D$6*($H$5-K743)*$H$7-L743)</f>
        <v>3.18328895650572</v>
      </c>
      <c r="M744" s="0" t="n">
        <f aca="false">L744+$D$6*($H$5-L744)*$H$7+(L743+$D$6*($H$5-L743)*$H$7-M743)</f>
        <v>3.02938329144263</v>
      </c>
      <c r="N744" s="0" t="n">
        <f aca="false">EXP(M744)</f>
        <v>20.6844723640123</v>
      </c>
      <c r="O744" s="0" t="n">
        <f aca="false">EXP(($H$9*LN(N744))+(1-$H$9)*$H$5+(($D$9^2)/(4*$D$6))*(1-$H$9^2))</f>
        <v>20.171486638827</v>
      </c>
      <c r="P744" s="32" t="n">
        <f aca="false">(MAX(O744-$D$5,0))*$H$8</f>
        <v>0</v>
      </c>
      <c r="Q744" s="32" t="n">
        <f aca="false">AVERAGE(P743:P744)</f>
        <v>1.20685280356238</v>
      </c>
    </row>
    <row r="745" customFormat="false" ht="12.75" hidden="false" customHeight="false" outlineLevel="0" collapsed="false">
      <c r="A745" s="0" t="n">
        <v>363</v>
      </c>
      <c r="C745" s="20" t="n">
        <f aca="false">$H$6</f>
        <v>3.29212628660779</v>
      </c>
      <c r="D745" s="0" t="n">
        <f aca="true">C745+$D$6*($H$5-C745)*$H$7+$D$9*($H$7^0.5)*(NORMINV(RAND(),0,1))</f>
        <v>3.19408819319126</v>
      </c>
      <c r="E745" s="0" t="n">
        <f aca="true">D745+$D$6*($H$5-D745)*$H$7+$D$9*($H$7^0.5)*(NORMINV(RAND(),0,1))</f>
        <v>3.19321643295286</v>
      </c>
      <c r="F745" s="0" t="n">
        <f aca="true">E745+$D$6*($H$5-E745)*$H$7+$D$9*($H$7^0.5)*(NORMINV(RAND(),0,1))</f>
        <v>3.08579959016445</v>
      </c>
      <c r="G745" s="0" t="n">
        <f aca="true">F745+$D$6*($H$5-F745)*$H$7+$D$9*($H$7^0.5)*(NORMINV(RAND(),0,1))</f>
        <v>3.04382783286098</v>
      </c>
      <c r="H745" s="0" t="n">
        <f aca="true">G745+$D$6*($H$5-G745)*$H$7+$D$9*($H$7^0.5)*(NORMINV(RAND(),0,1))</f>
        <v>3.04748328524068</v>
      </c>
      <c r="I745" s="0" t="n">
        <f aca="true">H745+$D$6*($H$5-H745)*$H$7+$D$9*($H$7^0.5)*(NORMINV(RAND(),0,1))</f>
        <v>3.14706498203869</v>
      </c>
      <c r="J745" s="0" t="n">
        <f aca="true">I745+$D$6*($H$5-I745)*$H$7+$D$9*($H$7^0.5)*(NORMINV(RAND(),0,1))</f>
        <v>3.22876359942521</v>
      </c>
      <c r="K745" s="0" t="n">
        <f aca="true">J745+$D$6*($H$5-J745)*$H$7+$D$9*($H$7^0.5)*(NORMINV(RAND(),0,1))</f>
        <v>3.21307784632663</v>
      </c>
      <c r="L745" s="0" t="n">
        <f aca="true">K745+$D$6*($H$5-K745)*$H$7+$D$9*($H$7^0.5)*(NORMINV(RAND(),0,1))</f>
        <v>3.15418743499721</v>
      </c>
      <c r="M745" s="0" t="n">
        <f aca="true">L745+$D$6*($H$5-L745)*$H$7+$D$9*($H$7^0.5)*(NORMINV(RAND(),0,1))</f>
        <v>3.14455709071974</v>
      </c>
      <c r="N745" s="0" t="n">
        <f aca="false">EXP(M745)</f>
        <v>23.2093935406824</v>
      </c>
      <c r="O745" s="0" t="n">
        <f aca="false">EXP(($H$9*LN(N745))+(1-$H$9)*$H$5+(($D$9^2)/(4*$D$6))*(1-$H$9^2))</f>
        <v>22.0923654813318</v>
      </c>
      <c r="P745" s="32" t="n">
        <f aca="false">(MAX(O745-$D$5,0))*$H$8</f>
        <v>0</v>
      </c>
    </row>
    <row r="746" customFormat="false" ht="12.75" hidden="false" customHeight="false" outlineLevel="0" collapsed="false">
      <c r="C746" s="20" t="n">
        <f aca="false">$H$6</f>
        <v>3.29212628660779</v>
      </c>
      <c r="D746" s="0" t="n">
        <f aca="false">C746+$D$6*($H$5-C746)*$H$7+(C745+$D$6*($H$5-C745)*$H$7-D745)</f>
        <v>3.36606481929644</v>
      </c>
      <c r="E746" s="0" t="n">
        <f aca="false">D746+$D$6*($H$5-D746)*$H$7+(D745+$D$6*($H$5-D745)*$H$7-E745)</f>
        <v>3.34340576844013</v>
      </c>
      <c r="F746" s="0" t="n">
        <f aca="false">E746+$D$6*($H$5-E746)*$H$7+(E745+$D$6*($H$5-E745)*$H$7-F745)</f>
        <v>3.42784712727566</v>
      </c>
      <c r="G746" s="0" t="n">
        <f aca="false">F746+$D$6*($H$5-F746)*$H$7+(F745+$D$6*($H$5-F745)*$H$7-G745)</f>
        <v>3.44738562204755</v>
      </c>
      <c r="H746" s="0" t="n">
        <f aca="false">G746+$D$6*($H$5-G746)*$H$7+(G745+$D$6*($H$5-G745)*$H$7-H745)</f>
        <v>3.42182633213201</v>
      </c>
      <c r="I746" s="0" t="n">
        <f aca="false">H746+$D$6*($H$5-H746)*$H$7+(H745+$D$6*($H$5-H745)*$H$7-I745)</f>
        <v>3.300857728364</v>
      </c>
      <c r="J746" s="0" t="n">
        <f aca="false">I746+$D$6*($H$5-I746)*$H$7+(I745+$D$6*($H$5-I745)*$H$7-J745)</f>
        <v>3.19827693501198</v>
      </c>
      <c r="K746" s="0" t="n">
        <f aca="false">J746+$D$6*($H$5-J746)*$H$7+(J745+$D$6*($H$5-J745)*$H$7-K745)</f>
        <v>3.19357333149784</v>
      </c>
      <c r="L746" s="0" t="n">
        <f aca="false">K746+$D$6*($H$5-K746)*$H$7+(K745+$D$6*($H$5-K745)*$H$7-L745)</f>
        <v>3.2325555750306</v>
      </c>
      <c r="M746" s="0" t="n">
        <f aca="false">L746+$D$6*($H$5-L746)*$H$7+(L745+$D$6*($H$5-L745)*$H$7-M745)</f>
        <v>3.22274758427141</v>
      </c>
      <c r="N746" s="0" t="n">
        <f aca="false">EXP(M746)</f>
        <v>25.0969816086576</v>
      </c>
      <c r="O746" s="0" t="n">
        <f aca="false">EXP(($H$9*LN(N746))+(1-$H$9)*$H$5+(($D$9^2)/(4*$D$6))*(1-$H$9^2))</f>
        <v>23.4996478563092</v>
      </c>
      <c r="P746" s="32" t="n">
        <f aca="false">(MAX(O746-$D$5,0))*$H$8</f>
        <v>0.285033857909876</v>
      </c>
      <c r="Q746" s="32" t="n">
        <f aca="false">AVERAGE(P745:P746)</f>
        <v>0.142516928954938</v>
      </c>
    </row>
    <row r="747" customFormat="false" ht="12.75" hidden="false" customHeight="false" outlineLevel="0" collapsed="false">
      <c r="A747" s="0" t="n">
        <v>364</v>
      </c>
      <c r="C747" s="20" t="n">
        <f aca="false">$H$6</f>
        <v>3.29212628660779</v>
      </c>
      <c r="D747" s="0" t="n">
        <f aca="true">C747+$D$6*($H$5-C747)*$H$7+$D$9*($H$7^0.5)*(NORMINV(RAND(),0,1))</f>
        <v>3.42838714103034</v>
      </c>
      <c r="E747" s="0" t="n">
        <f aca="true">D747+$D$6*($H$5-D747)*$H$7+$D$9*($H$7^0.5)*(NORMINV(RAND(),0,1))</f>
        <v>3.41381324429565</v>
      </c>
      <c r="F747" s="0" t="n">
        <f aca="true">E747+$D$6*($H$5-E747)*$H$7+$D$9*($H$7^0.5)*(NORMINV(RAND(),0,1))</f>
        <v>3.44314605065981</v>
      </c>
      <c r="G747" s="0" t="n">
        <f aca="true">F747+$D$6*($H$5-F747)*$H$7+$D$9*($H$7^0.5)*(NORMINV(RAND(),0,1))</f>
        <v>3.34328733421313</v>
      </c>
      <c r="H747" s="0" t="n">
        <f aca="true">G747+$D$6*($H$5-G747)*$H$7+$D$9*($H$7^0.5)*(NORMINV(RAND(),0,1))</f>
        <v>3.42610895076836</v>
      </c>
      <c r="I747" s="0" t="n">
        <f aca="true">H747+$D$6*($H$5-H747)*$H$7+$D$9*($H$7^0.5)*(NORMINV(RAND(),0,1))</f>
        <v>3.43884186420236</v>
      </c>
      <c r="J747" s="0" t="n">
        <f aca="true">I747+$D$6*($H$5-I747)*$H$7+$D$9*($H$7^0.5)*(NORMINV(RAND(),0,1))</f>
        <v>3.35004810936782</v>
      </c>
      <c r="K747" s="0" t="n">
        <f aca="true">J747+$D$6*($H$5-J747)*$H$7+$D$9*($H$7^0.5)*(NORMINV(RAND(),0,1))</f>
        <v>3.36196201762759</v>
      </c>
      <c r="L747" s="0" t="n">
        <f aca="true">K747+$D$6*($H$5-K747)*$H$7+$D$9*($H$7^0.5)*(NORMINV(RAND(),0,1))</f>
        <v>3.50348447607955</v>
      </c>
      <c r="M747" s="0" t="n">
        <f aca="true">L747+$D$6*($H$5-L747)*$H$7+$D$9*($H$7^0.5)*(NORMINV(RAND(),0,1))</f>
        <v>3.50898538658512</v>
      </c>
      <c r="N747" s="0" t="n">
        <f aca="false">EXP(M747)</f>
        <v>33.4143479334244</v>
      </c>
      <c r="O747" s="0" t="n">
        <f aca="false">EXP(($H$9*LN(N747))+(1-$H$9)*$H$5+(($D$9^2)/(4*$D$6))*(1-$H$9^2))</f>
        <v>29.4605040525922</v>
      </c>
      <c r="P747" s="32" t="n">
        <f aca="false">(MAX(O747-$D$5,0))*$H$8</f>
        <v>5.9551756670317</v>
      </c>
    </row>
    <row r="748" customFormat="false" ht="12.75" hidden="false" customHeight="false" outlineLevel="0" collapsed="false">
      <c r="C748" s="20" t="n">
        <f aca="false">$H$6</f>
        <v>3.29212628660779</v>
      </c>
      <c r="D748" s="0" t="n">
        <f aca="false">C748+$D$6*($H$5-C748)*$H$7+(C747+$D$6*($H$5-C747)*$H$7-D747)</f>
        <v>3.13176587145736</v>
      </c>
      <c r="E748" s="0" t="n">
        <f aca="false">D748+$D$6*($H$5-D748)*$H$7+(D747+$D$6*($H$5-D747)*$H$7-E747)</f>
        <v>3.12280895709734</v>
      </c>
      <c r="F748" s="0" t="n">
        <f aca="false">E748+$D$6*($H$5-E748)*$H$7+(E747+$D$6*($H$5-E747)*$H$7-F747)</f>
        <v>3.07050066678031</v>
      </c>
      <c r="G748" s="0" t="n">
        <f aca="false">F748+$D$6*($H$5-F748)*$H$7+(F747+$D$6*($H$5-F747)*$H$7-G747)</f>
        <v>3.1479261206954</v>
      </c>
      <c r="H748" s="0" t="n">
        <f aca="false">G748+$D$6*($H$5-G748)*$H$7+(G747+$D$6*($H$5-G747)*$H$7-H747)</f>
        <v>3.04320066660433</v>
      </c>
      <c r="I748" s="0" t="n">
        <f aca="false">H748+$D$6*($H$5-H748)*$H$7+(H747+$D$6*($H$5-H747)*$H$7-I747)</f>
        <v>3.00908084620033</v>
      </c>
      <c r="J748" s="0" t="n">
        <f aca="false">I748+$D$6*($H$5-I748)*$H$7+(I747+$D$6*($H$5-I747)*$H$7-J747)</f>
        <v>3.07699242506937</v>
      </c>
      <c r="K748" s="0" t="n">
        <f aca="false">J748+$D$6*($H$5-J748)*$H$7+(J747+$D$6*($H$5-J747)*$H$7-K747)</f>
        <v>3.04468916019688</v>
      </c>
      <c r="L748" s="0" t="n">
        <f aca="false">K748+$D$6*($H$5-K748)*$H$7+(K747+$D$6*($H$5-K747)*$H$7-L747)</f>
        <v>2.88325853394826</v>
      </c>
      <c r="M748" s="0" t="n">
        <f aca="false">L748+$D$6*($H$5-L748)*$H$7+(L747+$D$6*($H$5-L747)*$H$7-M747)</f>
        <v>2.85831928840604</v>
      </c>
      <c r="N748" s="0" t="n">
        <f aca="false">EXP(M748)</f>
        <v>17.4322037945844</v>
      </c>
      <c r="O748" s="0" t="n">
        <f aca="false">EXP(($H$9*LN(N748))+(1-$H$9)*$H$5+(($D$9^2)/(4*$D$6))*(1-$H$9^2))</f>
        <v>17.6223328764973</v>
      </c>
      <c r="P748" s="32" t="n">
        <f aca="false">(MAX(O748-$D$5,0))*$H$8</f>
        <v>0</v>
      </c>
      <c r="Q748" s="32" t="n">
        <f aca="false">AVERAGE(P747:P748)</f>
        <v>2.97758783351585</v>
      </c>
    </row>
    <row r="749" customFormat="false" ht="12.75" hidden="false" customHeight="false" outlineLevel="0" collapsed="false">
      <c r="A749" s="0" t="n">
        <v>365</v>
      </c>
      <c r="C749" s="20" t="n">
        <f aca="false">$H$6</f>
        <v>3.29212628660779</v>
      </c>
      <c r="D749" s="0" t="n">
        <f aca="true">C749+$D$6*($H$5-C749)*$H$7+$D$9*($H$7^0.5)*(NORMINV(RAND(),0,1))</f>
        <v>3.19794259614233</v>
      </c>
      <c r="E749" s="0" t="n">
        <f aca="true">D749+$D$6*($H$5-D749)*$H$7+$D$9*($H$7^0.5)*(NORMINV(RAND(),0,1))</f>
        <v>3.1513776580712</v>
      </c>
      <c r="F749" s="0" t="n">
        <f aca="true">E749+$D$6*($H$5-E749)*$H$7+$D$9*($H$7^0.5)*(NORMINV(RAND(),0,1))</f>
        <v>3.23802587790117</v>
      </c>
      <c r="G749" s="0" t="n">
        <f aca="true">F749+$D$6*($H$5-F749)*$H$7+$D$9*($H$7^0.5)*(NORMINV(RAND(),0,1))</f>
        <v>3.21737663158419</v>
      </c>
      <c r="H749" s="0" t="n">
        <f aca="true">G749+$D$6*($H$5-G749)*$H$7+$D$9*($H$7^0.5)*(NORMINV(RAND(),0,1))</f>
        <v>3.22175070064214</v>
      </c>
      <c r="I749" s="0" t="n">
        <f aca="true">H749+$D$6*($H$5-H749)*$H$7+$D$9*($H$7^0.5)*(NORMINV(RAND(),0,1))</f>
        <v>3.25021093958826</v>
      </c>
      <c r="J749" s="0" t="n">
        <f aca="true">I749+$D$6*($H$5-I749)*$H$7+$D$9*($H$7^0.5)*(NORMINV(RAND(),0,1))</f>
        <v>3.17313285317888</v>
      </c>
      <c r="K749" s="0" t="n">
        <f aca="true">J749+$D$6*($H$5-J749)*$H$7+$D$9*($H$7^0.5)*(NORMINV(RAND(),0,1))</f>
        <v>3.16999883755554</v>
      </c>
      <c r="L749" s="0" t="n">
        <f aca="true">K749+$D$6*($H$5-K749)*$H$7+$D$9*($H$7^0.5)*(NORMINV(RAND(),0,1))</f>
        <v>3.22327080287462</v>
      </c>
      <c r="M749" s="0" t="n">
        <f aca="true">L749+$D$6*($H$5-L749)*$H$7+$D$9*($H$7^0.5)*(NORMINV(RAND(),0,1))</f>
        <v>3.23709045636942</v>
      </c>
      <c r="N749" s="0" t="n">
        <f aca="false">EXP(M749)</f>
        <v>25.4595382422819</v>
      </c>
      <c r="O749" s="0" t="n">
        <f aca="false">EXP(($H$9*LN(N749))+(1-$H$9)*$H$5+(($D$9^2)/(4*$D$6))*(1-$H$9^2))</f>
        <v>23.7673587772758</v>
      </c>
      <c r="P749" s="32" t="n">
        <f aca="false">(MAX(O749-$D$5,0))*$H$8</f>
        <v>0.539688363193515</v>
      </c>
    </row>
    <row r="750" customFormat="false" ht="12.75" hidden="false" customHeight="false" outlineLevel="0" collapsed="false">
      <c r="C750" s="20" t="n">
        <f aca="false">$H$6</f>
        <v>3.29212628660779</v>
      </c>
      <c r="D750" s="0" t="n">
        <f aca="false">C750+$D$6*($H$5-C750)*$H$7+(C749+$D$6*($H$5-C749)*$H$7-D749)</f>
        <v>3.36221041634537</v>
      </c>
      <c r="E750" s="0" t="n">
        <f aca="false">D750+$D$6*($H$5-D750)*$H$7+(D749+$D$6*($H$5-D749)*$H$7-E749)</f>
        <v>3.38524454332179</v>
      </c>
      <c r="F750" s="0" t="n">
        <f aca="false">E750+$D$6*($H$5-E750)*$H$7+(E749+$D$6*($H$5-E749)*$H$7-F749)</f>
        <v>3.27562083953895</v>
      </c>
      <c r="G750" s="0" t="n">
        <f aca="false">F750+$D$6*($H$5-F750)*$H$7+(F749+$D$6*($H$5-F749)*$H$7-G749)</f>
        <v>3.27383682332433</v>
      </c>
      <c r="H750" s="0" t="n">
        <f aca="false">G750+$D$6*($H$5-G750)*$H$7+(G749+$D$6*($H$5-G749)*$H$7-H749)</f>
        <v>3.24755891673054</v>
      </c>
      <c r="I750" s="0" t="n">
        <f aca="false">H750+$D$6*($H$5-H750)*$H$7+(H749+$D$6*($H$5-H749)*$H$7-I749)</f>
        <v>3.19771177081443</v>
      </c>
      <c r="J750" s="0" t="n">
        <f aca="false">I750+$D$6*($H$5-I750)*$H$7+(I749+$D$6*($H$5-I749)*$H$7-J749)</f>
        <v>3.25390768125831</v>
      </c>
      <c r="K750" s="0" t="n">
        <f aca="false">J750+$D$6*($H$5-J750)*$H$7+(J749+$D$6*($H$5-J749)*$H$7-K749)</f>
        <v>3.23665234026893</v>
      </c>
      <c r="L750" s="0" t="n">
        <f aca="false">K750+$D$6*($H$5-K750)*$H$7+(K749+$D$6*($H$5-K749)*$H$7-L749)</f>
        <v>3.16347220715319</v>
      </c>
      <c r="M750" s="0" t="n">
        <f aca="false">L750+$D$6*($H$5-L750)*$H$7+(L749+$D$6*($H$5-L749)*$H$7-M749)</f>
        <v>3.13021421862173</v>
      </c>
      <c r="N750" s="0" t="n">
        <f aca="false">EXP(M750)</f>
        <v>22.8788800996885</v>
      </c>
      <c r="O750" s="0" t="n">
        <f aca="false">EXP(($H$9*LN(N750))+(1-$H$9)*$H$5+(($D$9^2)/(4*$D$6))*(1-$H$9^2))</f>
        <v>21.8435213600828</v>
      </c>
      <c r="P750" s="32" t="n">
        <f aca="false">(MAX(O750-$D$5,0))*$H$8</f>
        <v>0</v>
      </c>
      <c r="Q750" s="32" t="n">
        <f aca="false">AVERAGE(P749:P750)</f>
        <v>0.269844181596757</v>
      </c>
    </row>
    <row r="751" customFormat="false" ht="12.75" hidden="false" customHeight="false" outlineLevel="0" collapsed="false">
      <c r="A751" s="0" t="n">
        <v>366</v>
      </c>
      <c r="C751" s="20" t="n">
        <f aca="false">$H$6</f>
        <v>3.29212628660779</v>
      </c>
      <c r="D751" s="0" t="n">
        <f aca="true">C751+$D$6*($H$5-C751)*$H$7+$D$9*($H$7^0.5)*(NORMINV(RAND(),0,1))</f>
        <v>3.30486203517816</v>
      </c>
      <c r="E751" s="0" t="n">
        <f aca="true">D751+$D$6*($H$5-D751)*$H$7+$D$9*($H$7^0.5)*(NORMINV(RAND(),0,1))</f>
        <v>3.30706289700112</v>
      </c>
      <c r="F751" s="0" t="n">
        <f aca="true">E751+$D$6*($H$5-E751)*$H$7+$D$9*($H$7^0.5)*(NORMINV(RAND(),0,1))</f>
        <v>3.33347331703583</v>
      </c>
      <c r="G751" s="0" t="n">
        <f aca="true">F751+$D$6*($H$5-F751)*$H$7+$D$9*($H$7^0.5)*(NORMINV(RAND(),0,1))</f>
        <v>3.28212775394073</v>
      </c>
      <c r="H751" s="0" t="n">
        <f aca="true">G751+$D$6*($H$5-G751)*$H$7+$D$9*($H$7^0.5)*(NORMINV(RAND(),0,1))</f>
        <v>3.26005295496562</v>
      </c>
      <c r="I751" s="0" t="n">
        <f aca="true">H751+$D$6*($H$5-H751)*$H$7+$D$9*($H$7^0.5)*(NORMINV(RAND(),0,1))</f>
        <v>3.26719147759448</v>
      </c>
      <c r="J751" s="0" t="n">
        <f aca="true">I751+$D$6*($H$5-I751)*$H$7+$D$9*($H$7^0.5)*(NORMINV(RAND(),0,1))</f>
        <v>3.33897608654658</v>
      </c>
      <c r="K751" s="0" t="n">
        <f aca="true">J751+$D$6*($H$5-J751)*$H$7+$D$9*($H$7^0.5)*(NORMINV(RAND(),0,1))</f>
        <v>3.27901213393433</v>
      </c>
      <c r="L751" s="0" t="n">
        <f aca="true">K751+$D$6*($H$5-K751)*$H$7+$D$9*($H$7^0.5)*(NORMINV(RAND(),0,1))</f>
        <v>3.31280136657798</v>
      </c>
      <c r="M751" s="0" t="n">
        <f aca="true">L751+$D$6*($H$5-L751)*$H$7+$D$9*($H$7^0.5)*(NORMINV(RAND(),0,1))</f>
        <v>3.13512773992486</v>
      </c>
      <c r="N751" s="0" t="n">
        <f aca="false">EXP(M751)</f>
        <v>22.9915725962162</v>
      </c>
      <c r="O751" s="0" t="n">
        <f aca="false">EXP(($H$9*LN(N751))+(1-$H$9)*$H$5+(($D$9^2)/(4*$D$6))*(1-$H$9^2))</f>
        <v>21.9284521047957</v>
      </c>
      <c r="P751" s="32" t="n">
        <f aca="false">(MAX(O751-$D$5,0))*$H$8</f>
        <v>0</v>
      </c>
    </row>
    <row r="752" customFormat="false" ht="12.75" hidden="false" customHeight="false" outlineLevel="0" collapsed="false">
      <c r="C752" s="20" t="n">
        <f aca="false">$H$6</f>
        <v>3.29212628660779</v>
      </c>
      <c r="D752" s="0" t="n">
        <f aca="false">C752+$D$6*($H$5-C752)*$H$7+(C751+$D$6*($H$5-C751)*$H$7-D751)</f>
        <v>3.25529097730954</v>
      </c>
      <c r="E752" s="0" t="n">
        <f aca="false">D752+$D$6*($H$5-D752)*$H$7+(D751+$D$6*($H$5-D751)*$H$7-E751)</f>
        <v>3.22955930439187</v>
      </c>
      <c r="F752" s="0" t="n">
        <f aca="false">E752+$D$6*($H$5-E752)*$H$7+(E751+$D$6*($H$5-E751)*$H$7-F751)</f>
        <v>3.18017340040428</v>
      </c>
      <c r="G752" s="0" t="n">
        <f aca="false">F752+$D$6*($H$5-F752)*$H$7+(F751+$D$6*($H$5-F751)*$H$7-G751)</f>
        <v>3.2090857009678</v>
      </c>
      <c r="H752" s="0" t="n">
        <f aca="false">G752+$D$6*($H$5-G752)*$H$7+(G751+$D$6*($H$5-G751)*$H$7-H751)</f>
        <v>3.20925666240707</v>
      </c>
      <c r="I752" s="0" t="n">
        <f aca="false">H752+$D$6*($H$5-H752)*$H$7+(H751+$D$6*($H$5-H751)*$H$7-I751)</f>
        <v>3.18073123280821</v>
      </c>
      <c r="J752" s="0" t="n">
        <f aca="false">I752+$D$6*($H$5-I752)*$H$7+(I751+$D$6*($H$5-I751)*$H$7-J751)</f>
        <v>3.08806444789061</v>
      </c>
      <c r="K752" s="0" t="n">
        <f aca="false">J752+$D$6*($H$5-J752)*$H$7+(J751+$D$6*($H$5-J751)*$H$7-K751)</f>
        <v>3.12763904389014</v>
      </c>
      <c r="L752" s="0" t="n">
        <f aca="false">K752+$D$6*($H$5-K752)*$H$7+(K751+$D$6*($H$5-K751)*$H$7-L751)</f>
        <v>3.07394164344984</v>
      </c>
      <c r="M752" s="0" t="n">
        <f aca="false">L752+$D$6*($H$5-L752)*$H$7+(L751+$D$6*($H$5-L751)*$H$7-M751)</f>
        <v>3.2321769350663</v>
      </c>
      <c r="N752" s="0" t="n">
        <f aca="false">EXP(M752)</f>
        <v>25.3347490869096</v>
      </c>
      <c r="O752" s="0" t="n">
        <f aca="false">EXP(($H$9*LN(N752))+(1-$H$9)*$H$5+(($D$9^2)/(4*$D$6))*(1-$H$9^2))</f>
        <v>23.6753057919048</v>
      </c>
      <c r="P752" s="32" t="n">
        <f aca="false">(MAX(O752-$D$5,0))*$H$8</f>
        <v>0.452124854895464</v>
      </c>
      <c r="Q752" s="32" t="n">
        <f aca="false">AVERAGE(P751:P752)</f>
        <v>0.226062427447732</v>
      </c>
    </row>
    <row r="753" customFormat="false" ht="12.75" hidden="false" customHeight="false" outlineLevel="0" collapsed="false">
      <c r="A753" s="0" t="n">
        <v>367</v>
      </c>
      <c r="C753" s="20" t="n">
        <f aca="false">$H$6</f>
        <v>3.29212628660779</v>
      </c>
      <c r="D753" s="0" t="n">
        <f aca="true">C753+$D$6*($H$5-C753)*$H$7+$D$9*($H$7^0.5)*(NORMINV(RAND(),0,1))</f>
        <v>3.35517382377143</v>
      </c>
      <c r="E753" s="0" t="n">
        <f aca="true">D753+$D$6*($H$5-D753)*$H$7+$D$9*($H$7^0.5)*(NORMINV(RAND(),0,1))</f>
        <v>3.35948029839973</v>
      </c>
      <c r="F753" s="0" t="n">
        <f aca="true">E753+$D$6*($H$5-E753)*$H$7+$D$9*($H$7^0.5)*(NORMINV(RAND(),0,1))</f>
        <v>3.38272358604692</v>
      </c>
      <c r="G753" s="0" t="n">
        <f aca="true">F753+$D$6*($H$5-F753)*$H$7+$D$9*($H$7^0.5)*(NORMINV(RAND(),0,1))</f>
        <v>3.36794469829392</v>
      </c>
      <c r="H753" s="0" t="n">
        <f aca="true">G753+$D$6*($H$5-G753)*$H$7+$D$9*($H$7^0.5)*(NORMINV(RAND(),0,1))</f>
        <v>3.32557763616364</v>
      </c>
      <c r="I753" s="0" t="n">
        <f aca="true">H753+$D$6*($H$5-H753)*$H$7+$D$9*($H$7^0.5)*(NORMINV(RAND(),0,1))</f>
        <v>3.24002663697931</v>
      </c>
      <c r="J753" s="0" t="n">
        <f aca="true">I753+$D$6*($H$5-I753)*$H$7+$D$9*($H$7^0.5)*(NORMINV(RAND(),0,1))</f>
        <v>3.29590788515197</v>
      </c>
      <c r="K753" s="0" t="n">
        <f aca="true">J753+$D$6*($H$5-J753)*$H$7+$D$9*($H$7^0.5)*(NORMINV(RAND(),0,1))</f>
        <v>3.35223262139743</v>
      </c>
      <c r="L753" s="0" t="n">
        <f aca="true">K753+$D$6*($H$5-K753)*$H$7+$D$9*($H$7^0.5)*(NORMINV(RAND(),0,1))</f>
        <v>3.34811617267637</v>
      </c>
      <c r="M753" s="0" t="n">
        <f aca="true">L753+$D$6*($H$5-L753)*$H$7+$D$9*($H$7^0.5)*(NORMINV(RAND(),0,1))</f>
        <v>3.30083619159908</v>
      </c>
      <c r="N753" s="0" t="n">
        <f aca="false">EXP(M753)</f>
        <v>27.1353197629957</v>
      </c>
      <c r="O753" s="0" t="n">
        <f aca="false">EXP(($H$9*LN(N753))+(1-$H$9)*$H$5+(($D$9^2)/(4*$D$6))*(1-$H$9^2))</f>
        <v>24.9945626977072</v>
      </c>
      <c r="P753" s="32" t="n">
        <f aca="false">(MAX(O753-$D$5,0))*$H$8</f>
        <v>1.70704084217049</v>
      </c>
    </row>
    <row r="754" customFormat="false" ht="12.75" hidden="false" customHeight="false" outlineLevel="0" collapsed="false">
      <c r="C754" s="20" t="n">
        <f aca="false">$H$6</f>
        <v>3.29212628660779</v>
      </c>
      <c r="D754" s="0" t="n">
        <f aca="false">C754+$D$6*($H$5-C754)*$H$7+(C753+$D$6*($H$5-C753)*$H$7-D753)</f>
        <v>3.20497918871627</v>
      </c>
      <c r="E754" s="0" t="n">
        <f aca="false">D754+$D$6*($H$5-D754)*$H$7+(D753+$D$6*($H$5-D753)*$H$7-E753)</f>
        <v>3.17714190299326</v>
      </c>
      <c r="F754" s="0" t="n">
        <f aca="false">E754+$D$6*($H$5-E754)*$H$7+(E753+$D$6*($H$5-E753)*$H$7-F753)</f>
        <v>3.1309231313932</v>
      </c>
      <c r="G754" s="0" t="n">
        <f aca="false">F754+$D$6*($H$5-F754)*$H$7+(F753+$D$6*($H$5-F753)*$H$7-G753)</f>
        <v>3.12326875661461</v>
      </c>
      <c r="H754" s="0" t="n">
        <f aca="false">G754+$D$6*($H$5-G754)*$H$7+(G753+$D$6*($H$5-G753)*$H$7-H753)</f>
        <v>3.14373198120905</v>
      </c>
      <c r="I754" s="0" t="n">
        <f aca="false">H754+$D$6*($H$5-H754)*$H$7+(H753+$D$6*($H$5-H753)*$H$7-I753)</f>
        <v>3.20789607342338</v>
      </c>
      <c r="J754" s="0" t="n">
        <f aca="false">I754+$D$6*($H$5-I754)*$H$7+(I753+$D$6*($H$5-I753)*$H$7-J753)</f>
        <v>3.13113264928522</v>
      </c>
      <c r="K754" s="0" t="n">
        <f aca="false">J754+$D$6*($H$5-J754)*$H$7+(J753+$D$6*($H$5-J753)*$H$7-K753)</f>
        <v>3.05441855642704</v>
      </c>
      <c r="L754" s="0" t="n">
        <f aca="false">K754+$D$6*($H$5-K754)*$H$7+(K753+$D$6*($H$5-K753)*$H$7-L753)</f>
        <v>3.03862683735145</v>
      </c>
      <c r="M754" s="0" t="n">
        <f aca="false">L754+$D$6*($H$5-L754)*$H$7+(L753+$D$6*($H$5-L753)*$H$7-M753)</f>
        <v>3.06646848339207</v>
      </c>
      <c r="N754" s="0" t="n">
        <f aca="false">EXP(M754)</f>
        <v>21.4659612610476</v>
      </c>
      <c r="O754" s="0" t="n">
        <f aca="false">EXP(($H$9*LN(N754))+(1-$H$9)*$H$5+(($D$9^2)/(4*$D$6))*(1-$H$9^2))</f>
        <v>20.771029899707</v>
      </c>
      <c r="P754" s="32" t="n">
        <f aca="false">(MAX(O754-$D$5,0))*$H$8</f>
        <v>0</v>
      </c>
      <c r="Q754" s="32" t="n">
        <f aca="false">AVERAGE(P753:P754)</f>
        <v>0.853520421085243</v>
      </c>
    </row>
    <row r="755" customFormat="false" ht="12.75" hidden="false" customHeight="false" outlineLevel="0" collapsed="false">
      <c r="A755" s="0" t="n">
        <v>368</v>
      </c>
      <c r="C755" s="20" t="n">
        <f aca="false">$H$6</f>
        <v>3.29212628660779</v>
      </c>
      <c r="D755" s="0" t="n">
        <f aca="true">C755+$D$6*($H$5-C755)*$H$7+$D$9*($H$7^0.5)*(NORMINV(RAND(),0,1))</f>
        <v>3.11456808390142</v>
      </c>
      <c r="E755" s="0" t="n">
        <f aca="true">D755+$D$6*($H$5-D755)*$H$7+$D$9*($H$7^0.5)*(NORMINV(RAND(),0,1))</f>
        <v>3.03297297534641</v>
      </c>
      <c r="F755" s="0" t="n">
        <f aca="true">E755+$D$6*($H$5-E755)*$H$7+$D$9*($H$7^0.5)*(NORMINV(RAND(),0,1))</f>
        <v>3.08623893319913</v>
      </c>
      <c r="G755" s="0" t="n">
        <f aca="true">F755+$D$6*($H$5-F755)*$H$7+$D$9*($H$7^0.5)*(NORMINV(RAND(),0,1))</f>
        <v>3.14915151056094</v>
      </c>
      <c r="H755" s="0" t="n">
        <f aca="true">G755+$D$6*($H$5-G755)*$H$7+$D$9*($H$7^0.5)*(NORMINV(RAND(),0,1))</f>
        <v>3.10898582846651</v>
      </c>
      <c r="I755" s="0" t="n">
        <f aca="true">H755+$D$6*($H$5-H755)*$H$7+$D$9*($H$7^0.5)*(NORMINV(RAND(),0,1))</f>
        <v>3.12088006990907</v>
      </c>
      <c r="J755" s="0" t="n">
        <f aca="true">I755+$D$6*($H$5-I755)*$H$7+$D$9*($H$7^0.5)*(NORMINV(RAND(),0,1))</f>
        <v>3.15907095304203</v>
      </c>
      <c r="K755" s="0" t="n">
        <f aca="true">J755+$D$6*($H$5-J755)*$H$7+$D$9*($H$7^0.5)*(NORMINV(RAND(),0,1))</f>
        <v>3.12632083335763</v>
      </c>
      <c r="L755" s="0" t="n">
        <f aca="true">K755+$D$6*($H$5-K755)*$H$7+$D$9*($H$7^0.5)*(NORMINV(RAND(),0,1))</f>
        <v>3.23633523248109</v>
      </c>
      <c r="M755" s="0" t="n">
        <f aca="true">L755+$D$6*($H$5-L755)*$H$7+$D$9*($H$7^0.5)*(NORMINV(RAND(),0,1))</f>
        <v>3.1581614400721</v>
      </c>
      <c r="N755" s="0" t="n">
        <f aca="false">EXP(M755)</f>
        <v>23.527299789386</v>
      </c>
      <c r="O755" s="0" t="n">
        <f aca="false">EXP(($H$9*LN(N755))+(1-$H$9)*$H$5+(($D$9^2)/(4*$D$6))*(1-$H$9^2))</f>
        <v>22.3310156329275</v>
      </c>
      <c r="P755" s="32" t="n">
        <f aca="false">(MAX(O755-$D$5,0))*$H$8</f>
        <v>0</v>
      </c>
    </row>
    <row r="756" customFormat="false" ht="12.75" hidden="false" customHeight="false" outlineLevel="0" collapsed="false">
      <c r="C756" s="20" t="n">
        <f aca="false">$H$6</f>
        <v>3.29212628660779</v>
      </c>
      <c r="D756" s="0" t="n">
        <f aca="false">C756+$D$6*($H$5-C756)*$H$7+(C755+$D$6*($H$5-C755)*$H$7-D755)</f>
        <v>3.44558492858627</v>
      </c>
      <c r="E756" s="0" t="n">
        <f aca="false">D756+$D$6*($H$5-D756)*$H$7+(D755+$D$6*($H$5-D755)*$H$7-E755)</f>
        <v>3.50364922604658</v>
      </c>
      <c r="F756" s="0" t="n">
        <f aca="false">E756+$D$6*($H$5-E756)*$H$7+(E755+$D$6*($H$5-E755)*$H$7-F755)</f>
        <v>3.42740778424099</v>
      </c>
      <c r="G756" s="0" t="n">
        <f aca="false">F756+$D$6*($H$5-F756)*$H$7+(F755+$D$6*($H$5-F755)*$H$7-G755)</f>
        <v>3.34206194434758</v>
      </c>
      <c r="H756" s="0" t="n">
        <f aca="false">G756+$D$6*($H$5-G756)*$H$7+(G755+$D$6*($H$5-G755)*$H$7-H755)</f>
        <v>3.36032378890618</v>
      </c>
      <c r="I756" s="0" t="n">
        <f aca="false">H756+$D$6*($H$5-H756)*$H$7+(H755+$D$6*($H$5-H755)*$H$7-I755)</f>
        <v>3.32704264049362</v>
      </c>
      <c r="J756" s="0" t="n">
        <f aca="false">I756+$D$6*($H$5-I756)*$H$7+(I755+$D$6*($H$5-I755)*$H$7-J755)</f>
        <v>3.26796958139516</v>
      </c>
      <c r="K756" s="0" t="n">
        <f aca="false">J756+$D$6*($H$5-J756)*$H$7+(J755+$D$6*($H$5-J755)*$H$7-K755)</f>
        <v>3.28033034446684</v>
      </c>
      <c r="L756" s="0" t="n">
        <f aca="false">K756+$D$6*($H$5-K756)*$H$7+(K755+$D$6*($H$5-K755)*$H$7-L755)</f>
        <v>3.15040777754672</v>
      </c>
      <c r="M756" s="0" t="n">
        <f aca="false">L756+$D$6*($H$5-L756)*$H$7+(L755+$D$6*($H$5-L755)*$H$7-M755)</f>
        <v>3.20914323491906</v>
      </c>
      <c r="N756" s="0" t="n">
        <f aca="false">EXP(M756)</f>
        <v>24.7578654606757</v>
      </c>
      <c r="O756" s="0" t="n">
        <f aca="false">EXP(($H$9*LN(N756))+(1-$H$9)*$H$5+(($D$9^2)/(4*$D$6))*(1-$H$9^2))</f>
        <v>23.2485086060601</v>
      </c>
      <c r="P756" s="32" t="n">
        <f aca="false">(MAX(O756-$D$5,0))*$H$8</f>
        <v>0.0461428134258502</v>
      </c>
      <c r="Q756" s="32" t="n">
        <f aca="false">AVERAGE(P755:P756)</f>
        <v>0.0230714067129251</v>
      </c>
    </row>
    <row r="757" customFormat="false" ht="12.75" hidden="false" customHeight="false" outlineLevel="0" collapsed="false">
      <c r="A757" s="0" t="n">
        <v>369</v>
      </c>
      <c r="C757" s="20" t="n">
        <f aca="false">$H$6</f>
        <v>3.29212628660779</v>
      </c>
      <c r="D757" s="0" t="n">
        <f aca="true">C757+$D$6*($H$5-C757)*$H$7+$D$9*($H$7^0.5)*(NORMINV(RAND(),0,1))</f>
        <v>3.2217131625057</v>
      </c>
      <c r="E757" s="0" t="n">
        <f aca="true">D757+$D$6*($H$5-D757)*$H$7+$D$9*($H$7^0.5)*(NORMINV(RAND(),0,1))</f>
        <v>3.17694264922944</v>
      </c>
      <c r="F757" s="0" t="n">
        <f aca="true">E757+$D$6*($H$5-E757)*$H$7+$D$9*($H$7^0.5)*(NORMINV(RAND(),0,1))</f>
        <v>3.05382502603495</v>
      </c>
      <c r="G757" s="0" t="n">
        <f aca="true">F757+$D$6*($H$5-F757)*$H$7+$D$9*($H$7^0.5)*(NORMINV(RAND(),0,1))</f>
        <v>3.05182991663528</v>
      </c>
      <c r="H757" s="0" t="n">
        <f aca="true">G757+$D$6*($H$5-G757)*$H$7+$D$9*($H$7^0.5)*(NORMINV(RAND(),0,1))</f>
        <v>2.99176035779534</v>
      </c>
      <c r="I757" s="0" t="n">
        <f aca="true">H757+$D$6*($H$5-H757)*$H$7+$D$9*($H$7^0.5)*(NORMINV(RAND(),0,1))</f>
        <v>3.10910143925915</v>
      </c>
      <c r="J757" s="0" t="n">
        <f aca="true">I757+$D$6*($H$5-I757)*$H$7+$D$9*($H$7^0.5)*(NORMINV(RAND(),0,1))</f>
        <v>3.10716897783043</v>
      </c>
      <c r="K757" s="0" t="n">
        <f aca="true">J757+$D$6*($H$5-J757)*$H$7+$D$9*($H$7^0.5)*(NORMINV(RAND(),0,1))</f>
        <v>2.92061336350479</v>
      </c>
      <c r="L757" s="0" t="n">
        <f aca="true">K757+$D$6*($H$5-K757)*$H$7+$D$9*($H$7^0.5)*(NORMINV(RAND(),0,1))</f>
        <v>2.95987066043318</v>
      </c>
      <c r="M757" s="0" t="n">
        <f aca="true">L757+$D$6*($H$5-L757)*$H$7+$D$9*($H$7^0.5)*(NORMINV(RAND(),0,1))</f>
        <v>2.90905195867654</v>
      </c>
      <c r="N757" s="0" t="n">
        <f aca="false">EXP(M757)</f>
        <v>18.3394038101869</v>
      </c>
      <c r="O757" s="0" t="n">
        <f aca="false">EXP(($H$9*LN(N757))+(1-$H$9)*$H$5+(($D$9^2)/(4*$D$6))*(1-$H$9^2))</f>
        <v>18.3427553660961</v>
      </c>
      <c r="P757" s="32" t="n">
        <f aca="false">(MAX(O757-$D$5,0))*$H$8</f>
        <v>0</v>
      </c>
    </row>
    <row r="758" customFormat="false" ht="12.75" hidden="false" customHeight="false" outlineLevel="0" collapsed="false">
      <c r="C758" s="20" t="n">
        <f aca="false">$H$6</f>
        <v>3.29212628660779</v>
      </c>
      <c r="D758" s="0" t="n">
        <f aca="false">C758+$D$6*($H$5-C758)*$H$7+(C757+$D$6*($H$5-C757)*$H$7-D757)</f>
        <v>3.338439849982</v>
      </c>
      <c r="E758" s="0" t="n">
        <f aca="false">D758+$D$6*($H$5-D758)*$H$7+(D757+$D$6*($H$5-D757)*$H$7-E757)</f>
        <v>3.35967955216355</v>
      </c>
      <c r="F758" s="0" t="n">
        <f aca="false">E758+$D$6*($H$5-E758)*$H$7+(E757+$D$6*($H$5-E757)*$H$7-F757)</f>
        <v>3.45982169140516</v>
      </c>
      <c r="G758" s="0" t="n">
        <f aca="false">F758+$D$6*($H$5-F758)*$H$7+(F757+$D$6*($H$5-F757)*$H$7-G757)</f>
        <v>3.43938353827325</v>
      </c>
      <c r="H758" s="0" t="n">
        <f aca="false">G758+$D$6*($H$5-G758)*$H$7+(G757+$D$6*($H$5-G757)*$H$7-H757)</f>
        <v>3.47754925957735</v>
      </c>
      <c r="I758" s="0" t="n">
        <f aca="false">H758+$D$6*($H$5-H758)*$H$7+(H757+$D$6*($H$5-H757)*$H$7-I757)</f>
        <v>3.33882127114354</v>
      </c>
      <c r="J758" s="0" t="n">
        <f aca="false">I758+$D$6*($H$5-I758)*$H$7+(I757+$D$6*($H$5-I757)*$H$7-J757)</f>
        <v>3.31987155660676</v>
      </c>
      <c r="K758" s="0" t="n">
        <f aca="false">J758+$D$6*($H$5-J758)*$H$7+(J757+$D$6*($H$5-J757)*$H$7-K757)</f>
        <v>3.48603781431968</v>
      </c>
      <c r="L758" s="0" t="n">
        <f aca="false">K758+$D$6*($H$5-K758)*$H$7+(K757+$D$6*($H$5-K757)*$H$7-L757)</f>
        <v>3.42687234959464</v>
      </c>
      <c r="M758" s="0" t="n">
        <f aca="false">L758+$D$6*($H$5-L758)*$H$7+(L757+$D$6*($H$5-L757)*$H$7-M757)</f>
        <v>3.45825271631462</v>
      </c>
      <c r="N758" s="0" t="n">
        <f aca="false">EXP(M758)</f>
        <v>31.7614317710291</v>
      </c>
      <c r="O758" s="0" t="n">
        <f aca="false">EXP(($H$9*LN(N758))+(1-$H$9)*$H$5+(($D$9^2)/(4*$D$6))*(1-$H$9^2))</f>
        <v>28.303425453941</v>
      </c>
      <c r="P758" s="32" t="n">
        <f aca="false">(MAX(O758-$D$5,0))*$H$8</f>
        <v>4.85452845753458</v>
      </c>
      <c r="Q758" s="32" t="n">
        <f aca="false">AVERAGE(P757:P758)</f>
        <v>2.42726422876729</v>
      </c>
    </row>
    <row r="759" customFormat="false" ht="12.75" hidden="false" customHeight="false" outlineLevel="0" collapsed="false">
      <c r="A759" s="0" t="n">
        <v>370</v>
      </c>
      <c r="C759" s="20" t="n">
        <f aca="false">$H$6</f>
        <v>3.29212628660779</v>
      </c>
      <c r="D759" s="0" t="n">
        <f aca="true">C759+$D$6*($H$5-C759)*$H$7+$D$9*($H$7^0.5)*(NORMINV(RAND(),0,1))</f>
        <v>3.28283113283505</v>
      </c>
      <c r="E759" s="0" t="n">
        <f aca="true">D759+$D$6*($H$5-D759)*$H$7+$D$9*($H$7^0.5)*(NORMINV(RAND(),0,1))</f>
        <v>3.3153742087478</v>
      </c>
      <c r="F759" s="0" t="n">
        <f aca="true">E759+$D$6*($H$5-E759)*$H$7+$D$9*($H$7^0.5)*(NORMINV(RAND(),0,1))</f>
        <v>3.36293650850218</v>
      </c>
      <c r="G759" s="0" t="n">
        <f aca="true">F759+$D$6*($H$5-F759)*$H$7+$D$9*($H$7^0.5)*(NORMINV(RAND(),0,1))</f>
        <v>3.36932451365128</v>
      </c>
      <c r="H759" s="0" t="n">
        <f aca="true">G759+$D$6*($H$5-G759)*$H$7+$D$9*($H$7^0.5)*(NORMINV(RAND(),0,1))</f>
        <v>3.21124340935204</v>
      </c>
      <c r="I759" s="0" t="n">
        <f aca="true">H759+$D$6*($H$5-H759)*$H$7+$D$9*($H$7^0.5)*(NORMINV(RAND(),0,1))</f>
        <v>3.34938449949871</v>
      </c>
      <c r="J759" s="0" t="n">
        <f aca="true">I759+$D$6*($H$5-I759)*$H$7+$D$9*($H$7^0.5)*(NORMINV(RAND(),0,1))</f>
        <v>3.32200715701423</v>
      </c>
      <c r="K759" s="0" t="n">
        <f aca="true">J759+$D$6*($H$5-J759)*$H$7+$D$9*($H$7^0.5)*(NORMINV(RAND(),0,1))</f>
        <v>3.37935055668377</v>
      </c>
      <c r="L759" s="0" t="n">
        <f aca="true">K759+$D$6*($H$5-K759)*$H$7+$D$9*($H$7^0.5)*(NORMINV(RAND(),0,1))</f>
        <v>3.44744556415264</v>
      </c>
      <c r="M759" s="0" t="n">
        <f aca="true">L759+$D$6*($H$5-L759)*$H$7+$D$9*($H$7^0.5)*(NORMINV(RAND(),0,1))</f>
        <v>3.54239329153864</v>
      </c>
      <c r="N759" s="0" t="n">
        <f aca="false">EXP(M759)</f>
        <v>34.5495073662895</v>
      </c>
      <c r="O759" s="0" t="n">
        <f aca="false">EXP(($H$9*LN(N759))+(1-$H$9)*$H$5+(($D$9^2)/(4*$D$6))*(1-$H$9^2))</f>
        <v>30.2481624841182</v>
      </c>
      <c r="P759" s="32" t="n">
        <f aca="false">(MAX(O759-$D$5,0))*$H$8</f>
        <v>6.7044195435553</v>
      </c>
    </row>
    <row r="760" customFormat="false" ht="12.75" hidden="false" customHeight="false" outlineLevel="0" collapsed="false">
      <c r="C760" s="20" t="n">
        <f aca="false">$H$6</f>
        <v>3.29212628660779</v>
      </c>
      <c r="D760" s="0" t="n">
        <f aca="false">C760+$D$6*($H$5-C760)*$H$7+(C759+$D$6*($H$5-C759)*$H$7-D759)</f>
        <v>3.27732187965265</v>
      </c>
      <c r="E760" s="0" t="n">
        <f aca="false">D760+$D$6*($H$5-D760)*$H$7+(D759+$D$6*($H$5-D759)*$H$7-E759)</f>
        <v>3.22124799264519</v>
      </c>
      <c r="F760" s="0" t="n">
        <f aca="false">E760+$D$6*($H$5-E760)*$H$7+(E759+$D$6*($H$5-E759)*$H$7-F759)</f>
        <v>3.15071020893794</v>
      </c>
      <c r="G760" s="0" t="n">
        <f aca="false">F760+$D$6*($H$5-F760)*$H$7+(F759+$D$6*($H$5-F759)*$H$7-G759)</f>
        <v>3.12188894125725</v>
      </c>
      <c r="H760" s="0" t="n">
        <f aca="false">G760+$D$6*($H$5-G760)*$H$7+(G759+$D$6*($H$5-G759)*$H$7-H759)</f>
        <v>3.25806620802064</v>
      </c>
      <c r="I760" s="0" t="n">
        <f aca="false">H760+$D$6*($H$5-H760)*$H$7+(H759+$D$6*($H$5-H759)*$H$7-I759)</f>
        <v>3.09853821090398</v>
      </c>
      <c r="J760" s="0" t="n">
        <f aca="false">I760+$D$6*($H$5-I760)*$H$7+(I759+$D$6*($H$5-I759)*$H$7-J759)</f>
        <v>3.10503337742296</v>
      </c>
      <c r="K760" s="0" t="n">
        <f aca="false">J760+$D$6*($H$5-J760)*$H$7+(J759+$D$6*($H$5-J759)*$H$7-K759)</f>
        <v>3.0273006211407</v>
      </c>
      <c r="L760" s="0" t="n">
        <f aca="false">K760+$D$6*($H$5-K760)*$H$7+(K759+$D$6*($H$5-K759)*$H$7-L759)</f>
        <v>2.93929744587517</v>
      </c>
      <c r="M760" s="0" t="n">
        <f aca="false">L760+$D$6*($H$5-L760)*$H$7+(L759+$D$6*($H$5-L759)*$H$7-M759)</f>
        <v>2.82491138345252</v>
      </c>
      <c r="N760" s="0" t="n">
        <f aca="false">EXP(M760)</f>
        <v>16.8594508935587</v>
      </c>
      <c r="O760" s="0" t="n">
        <f aca="false">EXP(($H$9*LN(N760))+(1-$H$9)*$H$5+(($D$9^2)/(4*$D$6))*(1-$H$9^2))</f>
        <v>17.1634494953789</v>
      </c>
      <c r="P760" s="32" t="n">
        <f aca="false">(MAX(O760-$D$5,0))*$H$8</f>
        <v>0</v>
      </c>
      <c r="Q760" s="32" t="n">
        <f aca="false">AVERAGE(P759:P760)</f>
        <v>3.35220977177765</v>
      </c>
    </row>
    <row r="761" customFormat="false" ht="12.75" hidden="false" customHeight="false" outlineLevel="0" collapsed="false">
      <c r="A761" s="0" t="n">
        <v>371</v>
      </c>
      <c r="C761" s="20" t="n">
        <f aca="false">$H$6</f>
        <v>3.29212628660779</v>
      </c>
      <c r="D761" s="0" t="n">
        <f aca="true">C761+$D$6*($H$5-C761)*$H$7+$D$9*($H$7^0.5)*(NORMINV(RAND(),0,1))</f>
        <v>3.2085628563188</v>
      </c>
      <c r="E761" s="0" t="n">
        <f aca="true">D761+$D$6*($H$5-D761)*$H$7+$D$9*($H$7^0.5)*(NORMINV(RAND(),0,1))</f>
        <v>3.2492028792253</v>
      </c>
      <c r="F761" s="0" t="n">
        <f aca="true">E761+$D$6*($H$5-E761)*$H$7+$D$9*($H$7^0.5)*(NORMINV(RAND(),0,1))</f>
        <v>3.24391680185319</v>
      </c>
      <c r="G761" s="0" t="n">
        <f aca="true">F761+$D$6*($H$5-F761)*$H$7+$D$9*($H$7^0.5)*(NORMINV(RAND(),0,1))</f>
        <v>3.32280420660096</v>
      </c>
      <c r="H761" s="0" t="n">
        <f aca="true">G761+$D$6*($H$5-G761)*$H$7+$D$9*($H$7^0.5)*(NORMINV(RAND(),0,1))</f>
        <v>3.34271772251767</v>
      </c>
      <c r="I761" s="0" t="n">
        <f aca="true">H761+$D$6*($H$5-H761)*$H$7+$D$9*($H$7^0.5)*(NORMINV(RAND(),0,1))</f>
        <v>3.44811820365404</v>
      </c>
      <c r="J761" s="0" t="n">
        <f aca="true">I761+$D$6*($H$5-I761)*$H$7+$D$9*($H$7^0.5)*(NORMINV(RAND(),0,1))</f>
        <v>3.31036631639313</v>
      </c>
      <c r="K761" s="0" t="n">
        <f aca="true">J761+$D$6*($H$5-J761)*$H$7+$D$9*($H$7^0.5)*(NORMINV(RAND(),0,1))</f>
        <v>3.23819340597339</v>
      </c>
      <c r="L761" s="0" t="n">
        <f aca="true">K761+$D$6*($H$5-K761)*$H$7+$D$9*($H$7^0.5)*(NORMINV(RAND(),0,1))</f>
        <v>3.14086470004689</v>
      </c>
      <c r="M761" s="0" t="n">
        <f aca="true">L761+$D$6*($H$5-L761)*$H$7+$D$9*($H$7^0.5)*(NORMINV(RAND(),0,1))</f>
        <v>3.11232673727311</v>
      </c>
      <c r="N761" s="0" t="n">
        <f aca="false">EXP(M761)</f>
        <v>22.4732730180283</v>
      </c>
      <c r="O761" s="0" t="n">
        <f aca="false">EXP(($H$9*LN(N761))+(1-$H$9)*$H$5+(($D$9^2)/(4*$D$6))*(1-$H$9^2))</f>
        <v>21.5371033558571</v>
      </c>
      <c r="P761" s="32" t="n">
        <f aca="false">(MAX(O761-$D$5,0))*$H$8</f>
        <v>0</v>
      </c>
    </row>
    <row r="762" customFormat="false" ht="12.75" hidden="false" customHeight="false" outlineLevel="0" collapsed="false">
      <c r="C762" s="20" t="n">
        <f aca="false">$H$6</f>
        <v>3.29212628660779</v>
      </c>
      <c r="D762" s="0" t="n">
        <f aca="false">C762+$D$6*($H$5-C762)*$H$7+(C761+$D$6*($H$5-C761)*$H$7-D761)</f>
        <v>3.3515901561689</v>
      </c>
      <c r="E762" s="0" t="n">
        <f aca="false">D762+$D$6*($H$5-D762)*$H$7+(D761+$D$6*($H$5-D761)*$H$7-E761)</f>
        <v>3.28741932216769</v>
      </c>
      <c r="F762" s="0" t="n">
        <f aca="false">E762+$D$6*($H$5-E762)*$H$7+(E761+$D$6*($H$5-E761)*$H$7-F761)</f>
        <v>3.26972991558693</v>
      </c>
      <c r="G762" s="0" t="n">
        <f aca="false">F762+$D$6*($H$5-F762)*$H$7+(F761+$D$6*($H$5-F761)*$H$7-G761)</f>
        <v>3.16840924830757</v>
      </c>
      <c r="H762" s="0" t="n">
        <f aca="false">G762+$D$6*($H$5-G762)*$H$7+(G761+$D$6*($H$5-G761)*$H$7-H761)</f>
        <v>3.12659189485502</v>
      </c>
      <c r="I762" s="0" t="n">
        <f aca="false">H762+$D$6*($H$5-H762)*$H$7+(H761+$D$6*($H$5-H761)*$H$7-I761)</f>
        <v>2.99980450674865</v>
      </c>
      <c r="J762" s="0" t="n">
        <f aca="false">I762+$D$6*($H$5-I762)*$H$7+(I761+$D$6*($H$5-I761)*$H$7-J761)</f>
        <v>3.11667421804406</v>
      </c>
      <c r="K762" s="0" t="n">
        <f aca="false">J762+$D$6*($H$5-J762)*$H$7+(J761+$D$6*($H$5-J761)*$H$7-K761)</f>
        <v>3.16845777185108</v>
      </c>
      <c r="L762" s="0" t="n">
        <f aca="false">K762+$D$6*($H$5-K762)*$H$7+(K761+$D$6*($H$5-K761)*$H$7-L761)</f>
        <v>3.24587830998092</v>
      </c>
      <c r="M762" s="0" t="n">
        <f aca="false">L762+$D$6*($H$5-L762)*$H$7+(L761+$D$6*($H$5-L761)*$H$7-M761)</f>
        <v>3.25497793771805</v>
      </c>
      <c r="N762" s="0" t="n">
        <f aca="false">EXP(M762)</f>
        <v>25.9190426944632</v>
      </c>
      <c r="O762" s="0" t="n">
        <f aca="false">EXP(($H$9*LN(N762))+(1-$H$9)*$H$5+(($D$9^2)/(4*$D$6))*(1-$H$9^2))</f>
        <v>24.1055076231033</v>
      </c>
      <c r="P762" s="32" t="n">
        <f aca="false">(MAX(O762-$D$5,0))*$H$8</f>
        <v>0.861345495205582</v>
      </c>
      <c r="Q762" s="32" t="n">
        <f aca="false">AVERAGE(P761:P762)</f>
        <v>0.430672747602791</v>
      </c>
    </row>
    <row r="763" customFormat="false" ht="12.75" hidden="false" customHeight="false" outlineLevel="0" collapsed="false">
      <c r="A763" s="0" t="n">
        <v>372</v>
      </c>
      <c r="C763" s="20" t="n">
        <f aca="false">$H$6</f>
        <v>3.29212628660779</v>
      </c>
      <c r="D763" s="0" t="n">
        <f aca="true">C763+$D$6*($H$5-C763)*$H$7+$D$9*($H$7^0.5)*(NORMINV(RAND(),0,1))</f>
        <v>3.32320764083268</v>
      </c>
      <c r="E763" s="0" t="n">
        <f aca="true">D763+$D$6*($H$5-D763)*$H$7+$D$9*($H$7^0.5)*(NORMINV(RAND(),0,1))</f>
        <v>3.27493618051978</v>
      </c>
      <c r="F763" s="0" t="n">
        <f aca="true">E763+$D$6*($H$5-E763)*$H$7+$D$9*($H$7^0.5)*(NORMINV(RAND(),0,1))</f>
        <v>3.27881917561377</v>
      </c>
      <c r="G763" s="0" t="n">
        <f aca="true">F763+$D$6*($H$5-F763)*$H$7+$D$9*($H$7^0.5)*(NORMINV(RAND(),0,1))</f>
        <v>3.268522706248</v>
      </c>
      <c r="H763" s="0" t="n">
        <f aca="true">G763+$D$6*($H$5-G763)*$H$7+$D$9*($H$7^0.5)*(NORMINV(RAND(),0,1))</f>
        <v>3.35044888187961</v>
      </c>
      <c r="I763" s="0" t="n">
        <f aca="true">H763+$D$6*($H$5-H763)*$H$7+$D$9*($H$7^0.5)*(NORMINV(RAND(),0,1))</f>
        <v>3.44065284041001</v>
      </c>
      <c r="J763" s="0" t="n">
        <f aca="true">I763+$D$6*($H$5-I763)*$H$7+$D$9*($H$7^0.5)*(NORMINV(RAND(),0,1))</f>
        <v>3.38686311849143</v>
      </c>
      <c r="K763" s="0" t="n">
        <f aca="true">J763+$D$6*($H$5-J763)*$H$7+$D$9*($H$7^0.5)*(NORMINV(RAND(),0,1))</f>
        <v>3.33362429559309</v>
      </c>
      <c r="L763" s="0" t="n">
        <f aca="true">K763+$D$6*($H$5-K763)*$H$7+$D$9*($H$7^0.5)*(NORMINV(RAND(),0,1))</f>
        <v>3.32436867610189</v>
      </c>
      <c r="M763" s="0" t="n">
        <f aca="true">L763+$D$6*($H$5-L763)*$H$7+$D$9*($H$7^0.5)*(NORMINV(RAND(),0,1))</f>
        <v>3.43658648897766</v>
      </c>
      <c r="N763" s="0" t="n">
        <f aca="false">EXP(M763)</f>
        <v>31.0806826323994</v>
      </c>
      <c r="O763" s="0" t="n">
        <f aca="false">EXP(($H$9*LN(N763))+(1-$H$9)*$H$5+(($D$9^2)/(4*$D$6))*(1-$H$9^2))</f>
        <v>27.82322964368</v>
      </c>
      <c r="P763" s="32" t="n">
        <f aca="false">(MAX(O763-$D$5,0))*$H$8</f>
        <v>4.39775207329238</v>
      </c>
    </row>
    <row r="764" customFormat="false" ht="12.75" hidden="false" customHeight="false" outlineLevel="0" collapsed="false">
      <c r="C764" s="20" t="n">
        <f aca="false">$H$6</f>
        <v>3.29212628660779</v>
      </c>
      <c r="D764" s="0" t="n">
        <f aca="false">C764+$D$6*($H$5-C764)*$H$7+(C763+$D$6*($H$5-C763)*$H$7-D763)</f>
        <v>3.23694537165502</v>
      </c>
      <c r="E764" s="0" t="n">
        <f aca="false">D764+$D$6*($H$5-D764)*$H$7+(D763+$D$6*($H$5-D763)*$H$7-E763)</f>
        <v>3.26168602087321</v>
      </c>
      <c r="F764" s="0" t="n">
        <f aca="false">E764+$D$6*($H$5-E764)*$H$7+(E763+$D$6*($H$5-E763)*$H$7-F763)</f>
        <v>3.23482754182635</v>
      </c>
      <c r="G764" s="0" t="n">
        <f aca="false">F764+$D$6*($H$5-F764)*$H$7+(F763+$D$6*($H$5-F763)*$H$7-G763)</f>
        <v>3.22269074866053</v>
      </c>
      <c r="H764" s="0" t="n">
        <f aca="false">G764+$D$6*($H$5-G764)*$H$7+(G763+$D$6*($H$5-G763)*$H$7-H763)</f>
        <v>3.11886073549308</v>
      </c>
      <c r="I764" s="0" t="n">
        <f aca="false">H764+$D$6*($H$5-H764)*$H$7+(H763+$D$6*($H$5-H763)*$H$7-I763)</f>
        <v>3.00726986999268</v>
      </c>
      <c r="J764" s="0" t="n">
        <f aca="false">I764+$D$6*($H$5-I764)*$H$7+(I763+$D$6*($H$5-I763)*$H$7-J763)</f>
        <v>3.04017741594576</v>
      </c>
      <c r="K764" s="0" t="n">
        <f aca="false">J764+$D$6*($H$5-J764)*$H$7+(J763+$D$6*($H$5-J763)*$H$7-K763)</f>
        <v>3.07302688223138</v>
      </c>
      <c r="L764" s="0" t="n">
        <f aca="false">K764+$D$6*($H$5-K764)*$H$7+(K763+$D$6*($H$5-K763)*$H$7-L763)</f>
        <v>3.06237433392592</v>
      </c>
      <c r="M764" s="0" t="n">
        <f aca="false">L764+$D$6*($H$5-L764)*$H$7+(L763+$D$6*($H$5-L763)*$H$7-M763)</f>
        <v>2.93071818601349</v>
      </c>
      <c r="N764" s="0" t="n">
        <f aca="false">EXP(M764)</f>
        <v>18.741085249891</v>
      </c>
      <c r="O764" s="0" t="n">
        <f aca="false">EXP(($H$9*LN(N764))+(1-$H$9)*$H$5+(($D$9^2)/(4*$D$6))*(1-$H$9^2))</f>
        <v>18.6593294801815</v>
      </c>
      <c r="P764" s="32" t="n">
        <f aca="false">(MAX(O764-$D$5,0))*$H$8</f>
        <v>0</v>
      </c>
      <c r="Q764" s="32" t="n">
        <f aca="false">AVERAGE(P763:P764)</f>
        <v>2.19887603664619</v>
      </c>
    </row>
    <row r="765" customFormat="false" ht="12.75" hidden="false" customHeight="false" outlineLevel="0" collapsed="false">
      <c r="A765" s="0" t="n">
        <v>373</v>
      </c>
      <c r="C765" s="20" t="n">
        <f aca="false">$H$6</f>
        <v>3.29212628660779</v>
      </c>
      <c r="D765" s="0" t="n">
        <f aca="true">C765+$D$6*($H$5-C765)*$H$7+$D$9*($H$7^0.5)*(NORMINV(RAND(),0,1))</f>
        <v>3.28123045969505</v>
      </c>
      <c r="E765" s="0" t="n">
        <f aca="true">D765+$D$6*($H$5-D765)*$H$7+$D$9*($H$7^0.5)*(NORMINV(RAND(),0,1))</f>
        <v>3.2899341224613</v>
      </c>
      <c r="F765" s="0" t="n">
        <f aca="true">E765+$D$6*($H$5-E765)*$H$7+$D$9*($H$7^0.5)*(NORMINV(RAND(),0,1))</f>
        <v>3.34048093291704</v>
      </c>
      <c r="G765" s="0" t="n">
        <f aca="true">F765+$D$6*($H$5-F765)*$H$7+$D$9*($H$7^0.5)*(NORMINV(RAND(),0,1))</f>
        <v>3.40745231714531</v>
      </c>
      <c r="H765" s="0" t="n">
        <f aca="true">G765+$D$6*($H$5-G765)*$H$7+$D$9*($H$7^0.5)*(NORMINV(RAND(),0,1))</f>
        <v>3.28967646533804</v>
      </c>
      <c r="I765" s="0" t="n">
        <f aca="true">H765+$D$6*($H$5-H765)*$H$7+$D$9*($H$7^0.5)*(NORMINV(RAND(),0,1))</f>
        <v>3.38673029306981</v>
      </c>
      <c r="J765" s="0" t="n">
        <f aca="true">I765+$D$6*($H$5-I765)*$H$7+$D$9*($H$7^0.5)*(NORMINV(RAND(),0,1))</f>
        <v>3.48180576730951</v>
      </c>
      <c r="K765" s="0" t="n">
        <f aca="true">J765+$D$6*($H$5-J765)*$H$7+$D$9*($H$7^0.5)*(NORMINV(RAND(),0,1))</f>
        <v>3.54410185735702</v>
      </c>
      <c r="L765" s="0" t="n">
        <f aca="true">K765+$D$6*($H$5-K765)*$H$7+$D$9*($H$7^0.5)*(NORMINV(RAND(),0,1))</f>
        <v>3.34796054689858</v>
      </c>
      <c r="M765" s="0" t="n">
        <f aca="true">L765+$D$6*($H$5-L765)*$H$7+$D$9*($H$7^0.5)*(NORMINV(RAND(),0,1))</f>
        <v>3.38648497449596</v>
      </c>
      <c r="N765" s="0" t="n">
        <f aca="false">EXP(M765)</f>
        <v>29.5618587444126</v>
      </c>
      <c r="O765" s="0" t="n">
        <f aca="false">EXP(($H$9*LN(N765))+(1-$H$9)*$H$5+(($D$9^2)/(4*$D$6))*(1-$H$9^2))</f>
        <v>26.7437837350284</v>
      </c>
      <c r="P765" s="32" t="n">
        <f aca="false">(MAX(O765-$D$5,0))*$H$8</f>
        <v>3.37095136282602</v>
      </c>
    </row>
    <row r="766" customFormat="false" ht="12.75" hidden="false" customHeight="false" outlineLevel="0" collapsed="false">
      <c r="C766" s="20" t="n">
        <f aca="false">$H$6</f>
        <v>3.29212628660779</v>
      </c>
      <c r="D766" s="0" t="n">
        <f aca="false">C766+$D$6*($H$5-C766)*$H$7+(C765+$D$6*($H$5-C765)*$H$7-D765)</f>
        <v>3.27892255279265</v>
      </c>
      <c r="E766" s="0" t="n">
        <f aca="false">D766+$D$6*($H$5-D766)*$H$7+(D765+$D$6*($H$5-D765)*$H$7-E765)</f>
        <v>3.24668807893169</v>
      </c>
      <c r="F766" s="0" t="n">
        <f aca="false">E766+$D$6*($H$5-E766)*$H$7+(E765+$D$6*($H$5-E765)*$H$7-F765)</f>
        <v>3.17316578452308</v>
      </c>
      <c r="G766" s="0" t="n">
        <f aca="false">F766+$D$6*($H$5-F766)*$H$7+(F765+$D$6*($H$5-F765)*$H$7-G765)</f>
        <v>3.08376113776322</v>
      </c>
      <c r="H766" s="0" t="n">
        <f aca="false">G766+$D$6*($H$5-G766)*$H$7+(G765+$D$6*($H$5-G765)*$H$7-H765)</f>
        <v>3.17963315203465</v>
      </c>
      <c r="I766" s="0" t="n">
        <f aca="false">H766+$D$6*($H$5-H766)*$H$7+(H765+$D$6*($H$5-H765)*$H$7-I765)</f>
        <v>3.06119241733288</v>
      </c>
      <c r="J766" s="0" t="n">
        <f aca="false">I766+$D$6*($H$5-I766)*$H$7+(I765+$D$6*($H$5-I765)*$H$7-J765)</f>
        <v>2.94523476712767</v>
      </c>
      <c r="K766" s="0" t="n">
        <f aca="false">J766+$D$6*($H$5-J766)*$H$7+(J765+$D$6*($H$5-J765)*$H$7-K765)</f>
        <v>2.86254932046745</v>
      </c>
      <c r="L766" s="0" t="n">
        <f aca="false">K766+$D$6*($H$5-K766)*$H$7+(K765+$D$6*($H$5-K765)*$H$7-L765)</f>
        <v>3.03878246312924</v>
      </c>
      <c r="M766" s="0" t="n">
        <f aca="false">L766+$D$6*($H$5-L766)*$H$7+(L765+$D$6*($H$5-L765)*$H$7-M765)</f>
        <v>2.9808197004952</v>
      </c>
      <c r="N766" s="0" t="n">
        <f aca="false">EXP(M766)</f>
        <v>19.7039613738327</v>
      </c>
      <c r="O766" s="0" t="n">
        <f aca="false">EXP(($H$9*LN(N766))+(1-$H$9)*$H$5+(($D$9^2)/(4*$D$6))*(1-$H$9^2))</f>
        <v>19.4124666228209</v>
      </c>
      <c r="P766" s="32" t="n">
        <f aca="false">(MAX(O766-$D$5,0))*$H$8</f>
        <v>0</v>
      </c>
      <c r="Q766" s="32" t="n">
        <f aca="false">AVERAGE(P765:P766)</f>
        <v>1.68547568141301</v>
      </c>
    </row>
    <row r="767" customFormat="false" ht="12.75" hidden="false" customHeight="false" outlineLevel="0" collapsed="false">
      <c r="A767" s="0" t="n">
        <v>374</v>
      </c>
      <c r="C767" s="20" t="n">
        <f aca="false">$H$6</f>
        <v>3.29212628660779</v>
      </c>
      <c r="D767" s="0" t="n">
        <f aca="true">C767+$D$6*($H$5-C767)*$H$7+$D$9*($H$7^0.5)*(NORMINV(RAND(),0,1))</f>
        <v>3.42347814711516</v>
      </c>
      <c r="E767" s="0" t="n">
        <f aca="true">D767+$D$6*($H$5-D767)*$H$7+$D$9*($H$7^0.5)*(NORMINV(RAND(),0,1))</f>
        <v>3.42267625409508</v>
      </c>
      <c r="F767" s="0" t="n">
        <f aca="true">E767+$D$6*($H$5-E767)*$H$7+$D$9*($H$7^0.5)*(NORMINV(RAND(),0,1))</f>
        <v>3.42586306446097</v>
      </c>
      <c r="G767" s="0" t="n">
        <f aca="true">F767+$D$6*($H$5-F767)*$H$7+$D$9*($H$7^0.5)*(NORMINV(RAND(),0,1))</f>
        <v>3.38981116480231</v>
      </c>
      <c r="H767" s="0" t="n">
        <f aca="true">G767+$D$6*($H$5-G767)*$H$7+$D$9*($H$7^0.5)*(NORMINV(RAND(),0,1))</f>
        <v>3.40032231887692</v>
      </c>
      <c r="I767" s="0" t="n">
        <f aca="true">H767+$D$6*($H$5-H767)*$H$7+$D$9*($H$7^0.5)*(NORMINV(RAND(),0,1))</f>
        <v>3.3971537010624</v>
      </c>
      <c r="J767" s="0" t="n">
        <f aca="true">I767+$D$6*($H$5-I767)*$H$7+$D$9*($H$7^0.5)*(NORMINV(RAND(),0,1))</f>
        <v>3.50000197141966</v>
      </c>
      <c r="K767" s="0" t="n">
        <f aca="true">J767+$D$6*($H$5-J767)*$H$7+$D$9*($H$7^0.5)*(NORMINV(RAND(),0,1))</f>
        <v>3.49578362906982</v>
      </c>
      <c r="L767" s="0" t="n">
        <f aca="true">K767+$D$6*($H$5-K767)*$H$7+$D$9*($H$7^0.5)*(NORMINV(RAND(),0,1))</f>
        <v>3.44038989380562</v>
      </c>
      <c r="M767" s="0" t="n">
        <f aca="true">L767+$D$6*($H$5-L767)*$H$7+$D$9*($H$7^0.5)*(NORMINV(RAND(),0,1))</f>
        <v>3.54957621143352</v>
      </c>
      <c r="N767" s="0" t="n">
        <f aca="false">EXP(M767)</f>
        <v>34.7985671274272</v>
      </c>
      <c r="O767" s="0" t="n">
        <f aca="false">EXP(($H$9*LN(N767))+(1-$H$9)*$H$5+(($D$9^2)/(4*$D$6))*(1-$H$9^2))</f>
        <v>30.4202458794474</v>
      </c>
      <c r="P767" s="32" t="n">
        <f aca="false">(MAX(O767-$D$5,0))*$H$8</f>
        <v>6.86811033266037</v>
      </c>
    </row>
    <row r="768" customFormat="false" ht="12.75" hidden="false" customHeight="false" outlineLevel="0" collapsed="false">
      <c r="C768" s="20" t="n">
        <f aca="false">$H$6</f>
        <v>3.29212628660779</v>
      </c>
      <c r="D768" s="0" t="n">
        <f aca="false">C768+$D$6*($H$5-C768)*$H$7+(C767+$D$6*($H$5-C767)*$H$7-D767)</f>
        <v>3.13667486537254</v>
      </c>
      <c r="E768" s="0" t="n">
        <f aca="false">D768+$D$6*($H$5-D768)*$H$7+(D767+$D$6*($H$5-D767)*$H$7-E767)</f>
        <v>3.11394594729791</v>
      </c>
      <c r="F768" s="0" t="n">
        <f aca="false">E768+$D$6*($H$5-E768)*$H$7+(E767+$D$6*($H$5-E767)*$H$7-F767)</f>
        <v>3.08778365297914</v>
      </c>
      <c r="G768" s="0" t="n">
        <f aca="false">F768+$D$6*($H$5-F768)*$H$7+(F767+$D$6*($H$5-F767)*$H$7-G767)</f>
        <v>3.10140229010622</v>
      </c>
      <c r="H768" s="0" t="n">
        <f aca="false">G768+$D$6*($H$5-G768)*$H$7+(G767+$D$6*($H$5-G767)*$H$7-H767)</f>
        <v>3.06898729849577</v>
      </c>
      <c r="I768" s="0" t="n">
        <f aca="false">H768+$D$6*($H$5-H768)*$H$7+(H767+$D$6*($H$5-H767)*$H$7-I767)</f>
        <v>3.0507690093403</v>
      </c>
      <c r="J768" s="0" t="n">
        <f aca="false">I768+$D$6*($H$5-I768)*$H$7+(I767+$D$6*($H$5-I767)*$H$7-J767)</f>
        <v>2.92703856301753</v>
      </c>
      <c r="K768" s="0" t="n">
        <f aca="false">J768+$D$6*($H$5-J768)*$H$7+(J767+$D$6*($H$5-J767)*$H$7-K767)</f>
        <v>2.91086754875465</v>
      </c>
      <c r="L768" s="0" t="n">
        <f aca="false">K768+$D$6*($H$5-K768)*$H$7+(K767+$D$6*($H$5-K767)*$H$7-L767)</f>
        <v>2.9463531162222</v>
      </c>
      <c r="M768" s="0" t="n">
        <f aca="false">L768+$D$6*($H$5-L768)*$H$7+(L767+$D$6*($H$5-L767)*$H$7-M767)</f>
        <v>2.81772846355764</v>
      </c>
      <c r="N768" s="0" t="n">
        <f aca="false">EXP(M768)</f>
        <v>16.7387846949453</v>
      </c>
      <c r="O768" s="0" t="n">
        <f aca="false">EXP(($H$9*LN(N768))+(1-$H$9)*$H$5+(($D$9^2)/(4*$D$6))*(1-$H$9^2))</f>
        <v>17.0663580821001</v>
      </c>
      <c r="P768" s="32" t="n">
        <f aca="false">(MAX(O768-$D$5,0))*$H$8</f>
        <v>0</v>
      </c>
      <c r="Q768" s="32" t="n">
        <f aca="false">AVERAGE(P767:P768)</f>
        <v>3.43405516633018</v>
      </c>
    </row>
    <row r="769" customFormat="false" ht="12.75" hidden="false" customHeight="false" outlineLevel="0" collapsed="false">
      <c r="A769" s="0" t="n">
        <v>375</v>
      </c>
      <c r="C769" s="20" t="n">
        <f aca="false">$H$6</f>
        <v>3.29212628660779</v>
      </c>
      <c r="D769" s="0" t="n">
        <f aca="true">C769+$D$6*($H$5-C769)*$H$7+$D$9*($H$7^0.5)*(NORMINV(RAND(),0,1))</f>
        <v>3.1652990524544</v>
      </c>
      <c r="E769" s="0" t="n">
        <f aca="true">D769+$D$6*($H$5-D769)*$H$7+$D$9*($H$7^0.5)*(NORMINV(RAND(),0,1))</f>
        <v>3.05143561104249</v>
      </c>
      <c r="F769" s="0" t="n">
        <f aca="true">E769+$D$6*($H$5-E769)*$H$7+$D$9*($H$7^0.5)*(NORMINV(RAND(),0,1))</f>
        <v>3.11329950195148</v>
      </c>
      <c r="G769" s="0" t="n">
        <f aca="true">F769+$D$6*($H$5-F769)*$H$7+$D$9*($H$7^0.5)*(NORMINV(RAND(),0,1))</f>
        <v>3.13653289064397</v>
      </c>
      <c r="H769" s="0" t="n">
        <f aca="true">G769+$D$6*($H$5-G769)*$H$7+$D$9*($H$7^0.5)*(NORMINV(RAND(),0,1))</f>
        <v>3.11882569233913</v>
      </c>
      <c r="I769" s="0" t="n">
        <f aca="true">H769+$D$6*($H$5-H769)*$H$7+$D$9*($H$7^0.5)*(NORMINV(RAND(),0,1))</f>
        <v>3.12014747987283</v>
      </c>
      <c r="J769" s="0" t="n">
        <f aca="true">I769+$D$6*($H$5-I769)*$H$7+$D$9*($H$7^0.5)*(NORMINV(RAND(),0,1))</f>
        <v>2.96354695265654</v>
      </c>
      <c r="K769" s="0" t="n">
        <f aca="true">J769+$D$6*($H$5-J769)*$H$7+$D$9*($H$7^0.5)*(NORMINV(RAND(),0,1))</f>
        <v>2.88490970527913</v>
      </c>
      <c r="L769" s="0" t="n">
        <f aca="true">K769+$D$6*($H$5-K769)*$H$7+$D$9*($H$7^0.5)*(NORMINV(RAND(),0,1))</f>
        <v>2.67366051150774</v>
      </c>
      <c r="M769" s="0" t="n">
        <f aca="true">L769+$D$6*($H$5-L769)*$H$7+$D$9*($H$7^0.5)*(NORMINV(RAND(),0,1))</f>
        <v>2.80350545642875</v>
      </c>
      <c r="N769" s="0" t="n">
        <f aca="false">EXP(M769)</f>
        <v>16.5023939197619</v>
      </c>
      <c r="O769" s="0" t="n">
        <f aca="false">EXP(($H$9*LN(N769))+(1-$H$9)*$H$5+(($D$9^2)/(4*$D$6))*(1-$H$9^2))</f>
        <v>16.8757234327963</v>
      </c>
      <c r="P769" s="32" t="n">
        <f aca="false">(MAX(O769-$D$5,0))*$H$8</f>
        <v>0</v>
      </c>
    </row>
    <row r="770" customFormat="false" ht="12.75" hidden="false" customHeight="false" outlineLevel="0" collapsed="false">
      <c r="C770" s="20" t="n">
        <f aca="false">$H$6</f>
        <v>3.29212628660779</v>
      </c>
      <c r="D770" s="0" t="n">
        <f aca="false">C770+$D$6*($H$5-C770)*$H$7+(C769+$D$6*($H$5-C769)*$H$7-D769)</f>
        <v>3.3948539600333</v>
      </c>
      <c r="E770" s="0" t="n">
        <f aca="false">D770+$D$6*($H$5-D770)*$H$7+(D769+$D$6*($H$5-D769)*$H$7-E769)</f>
        <v>3.4851865903505</v>
      </c>
      <c r="F770" s="0" t="n">
        <f aca="false">E770+$D$6*($H$5-E770)*$H$7+(E769+$D$6*($H$5-E769)*$H$7-F769)</f>
        <v>3.40034721548864</v>
      </c>
      <c r="G770" s="0" t="n">
        <f aca="false">F770+$D$6*($H$5-F770)*$H$7+(F769+$D$6*($H$5-F769)*$H$7-G769)</f>
        <v>3.35468056426456</v>
      </c>
      <c r="H770" s="0" t="n">
        <f aca="false">G770+$D$6*($H$5-G770)*$H$7+(G769+$D$6*($H$5-G769)*$H$7-H769)</f>
        <v>3.35048392503356</v>
      </c>
      <c r="I770" s="0" t="n">
        <f aca="false">H770+$D$6*($H$5-H770)*$H$7+(H769+$D$6*($H$5-H769)*$H$7-I769)</f>
        <v>3.32777523052986</v>
      </c>
      <c r="J770" s="0" t="n">
        <f aca="false">I770+$D$6*($H$5-I770)*$H$7+(I769+$D$6*($H$5-I769)*$H$7-J769)</f>
        <v>3.46349358178065</v>
      </c>
      <c r="K770" s="0" t="n">
        <f aca="false">J770+$D$6*($H$5-J770)*$H$7+(J769+$D$6*($H$5-J769)*$H$7-K769)</f>
        <v>3.52174147254534</v>
      </c>
      <c r="L770" s="0" t="n">
        <f aca="false">K770+$D$6*($H$5-K770)*$H$7+(K769+$D$6*($H$5-K769)*$H$7-L769)</f>
        <v>3.71308249852008</v>
      </c>
      <c r="M770" s="0" t="n">
        <f aca="false">L770+$D$6*($H$5-L770)*$H$7+(L769+$D$6*($H$5-L769)*$H$7-M769)</f>
        <v>3.56379921856241</v>
      </c>
      <c r="N770" s="0" t="n">
        <f aca="false">EXP(M770)</f>
        <v>35.2970439119785</v>
      </c>
      <c r="O770" s="0" t="n">
        <f aca="false">EXP(($H$9*LN(N770))+(1-$H$9)*$H$5+(($D$9^2)/(4*$D$6))*(1-$H$9^2))</f>
        <v>30.7638846531009</v>
      </c>
      <c r="P770" s="32" t="n">
        <f aca="false">(MAX(O770-$D$5,0))*$H$8</f>
        <v>7.19498964555896</v>
      </c>
      <c r="Q770" s="32" t="n">
        <f aca="false">AVERAGE(P769:P770)</f>
        <v>3.59749482277948</v>
      </c>
    </row>
    <row r="771" customFormat="false" ht="12.75" hidden="false" customHeight="false" outlineLevel="0" collapsed="false">
      <c r="A771" s="0" t="n">
        <v>376</v>
      </c>
      <c r="C771" s="20" t="n">
        <f aca="false">$H$6</f>
        <v>3.29212628660779</v>
      </c>
      <c r="D771" s="0" t="n">
        <f aca="true">C771+$D$6*($H$5-C771)*$H$7+$D$9*($H$7^0.5)*(NORMINV(RAND(),0,1))</f>
        <v>3.31387233267033</v>
      </c>
      <c r="E771" s="0" t="n">
        <f aca="true">D771+$D$6*($H$5-D771)*$H$7+$D$9*($H$7^0.5)*(NORMINV(RAND(),0,1))</f>
        <v>3.32751946891582</v>
      </c>
      <c r="F771" s="0" t="n">
        <f aca="true">E771+$D$6*($H$5-E771)*$H$7+$D$9*($H$7^0.5)*(NORMINV(RAND(),0,1))</f>
        <v>3.27795907089974</v>
      </c>
      <c r="G771" s="0" t="n">
        <f aca="true">F771+$D$6*($H$5-F771)*$H$7+$D$9*($H$7^0.5)*(NORMINV(RAND(),0,1))</f>
        <v>3.2271298766787</v>
      </c>
      <c r="H771" s="0" t="n">
        <f aca="true">G771+$D$6*($H$5-G771)*$H$7+$D$9*($H$7^0.5)*(NORMINV(RAND(),0,1))</f>
        <v>3.2315450334765</v>
      </c>
      <c r="I771" s="0" t="n">
        <f aca="true">H771+$D$6*($H$5-H771)*$H$7+$D$9*($H$7^0.5)*(NORMINV(RAND(),0,1))</f>
        <v>3.28162621285485</v>
      </c>
      <c r="J771" s="0" t="n">
        <f aca="true">I771+$D$6*($H$5-I771)*$H$7+$D$9*($H$7^0.5)*(NORMINV(RAND(),0,1))</f>
        <v>3.21095386850777</v>
      </c>
      <c r="K771" s="0" t="n">
        <f aca="true">J771+$D$6*($H$5-J771)*$H$7+$D$9*($H$7^0.5)*(NORMINV(RAND(),0,1))</f>
        <v>3.26066568041656</v>
      </c>
      <c r="L771" s="0" t="n">
        <f aca="true">K771+$D$6*($H$5-K771)*$H$7+$D$9*($H$7^0.5)*(NORMINV(RAND(),0,1))</f>
        <v>3.25158550545649</v>
      </c>
      <c r="M771" s="0" t="n">
        <f aca="true">L771+$D$6*($H$5-L771)*$H$7+$D$9*($H$7^0.5)*(NORMINV(RAND(),0,1))</f>
        <v>3.14065950300289</v>
      </c>
      <c r="N771" s="0" t="n">
        <f aca="false">EXP(M771)</f>
        <v>23.1191089538452</v>
      </c>
      <c r="O771" s="0" t="n">
        <f aca="false">EXP(($H$9*LN(N771))+(1-$H$9)*$H$5+(($D$9^2)/(4*$D$6))*(1-$H$9^2))</f>
        <v>22.0244644517118</v>
      </c>
      <c r="P771" s="32" t="n">
        <f aca="false">(MAX(O771-$D$5,0))*$H$8</f>
        <v>0</v>
      </c>
    </row>
    <row r="772" customFormat="false" ht="12.75" hidden="false" customHeight="false" outlineLevel="0" collapsed="false">
      <c r="C772" s="20" t="n">
        <f aca="false">$H$6</f>
        <v>3.29212628660779</v>
      </c>
      <c r="D772" s="0" t="n">
        <f aca="false">C772+$D$6*($H$5-C772)*$H$7+(C771+$D$6*($H$5-C771)*$H$7-D771)</f>
        <v>3.24628067981737</v>
      </c>
      <c r="E772" s="0" t="n">
        <f aca="false">D772+$D$6*($H$5-D772)*$H$7+(D771+$D$6*($H$5-D771)*$H$7-E771)</f>
        <v>3.20910273247717</v>
      </c>
      <c r="F772" s="0" t="n">
        <f aca="false">E772+$D$6*($H$5-E772)*$H$7+(E771+$D$6*($H$5-E771)*$H$7-F771)</f>
        <v>3.23568764654037</v>
      </c>
      <c r="G772" s="0" t="n">
        <f aca="false">F772+$D$6*($H$5-F772)*$H$7+(F771+$D$6*($H$5-F771)*$H$7-G771)</f>
        <v>3.26408357822982</v>
      </c>
      <c r="H772" s="0" t="n">
        <f aca="false">G772+$D$6*($H$5-G772)*$H$7+(G771+$D$6*($H$5-G771)*$H$7-H771)</f>
        <v>3.23776458389618</v>
      </c>
      <c r="I772" s="0" t="n">
        <f aca="false">H772+$D$6*($H$5-H772)*$H$7+(H771+$D$6*($H$5-H771)*$H$7-I771)</f>
        <v>3.16629649754784</v>
      </c>
      <c r="J772" s="0" t="n">
        <f aca="false">I772+$D$6*($H$5-I772)*$H$7+(I771+$D$6*($H$5-I771)*$H$7-J771)</f>
        <v>3.21608666592942</v>
      </c>
      <c r="K772" s="0" t="n">
        <f aca="false">J772+$D$6*($H$5-J772)*$H$7+(J771+$D$6*($H$5-J771)*$H$7-K771)</f>
        <v>3.14598549740791</v>
      </c>
      <c r="L772" s="0" t="n">
        <f aca="false">K772+$D$6*($H$5-K772)*$H$7+(K771+$D$6*($H$5-K771)*$H$7-L771)</f>
        <v>3.13515750457133</v>
      </c>
      <c r="M772" s="0" t="n">
        <f aca="false">L772+$D$6*($H$5-L772)*$H$7+(L771+$D$6*($H$5-L771)*$H$7-M771)</f>
        <v>3.22664517198827</v>
      </c>
      <c r="N772" s="0" t="n">
        <f aca="false">EXP(M772)</f>
        <v>25.1949901703164</v>
      </c>
      <c r="O772" s="0" t="n">
        <f aca="false">EXP(($H$9*LN(N772))+(1-$H$9)*$H$5+(($D$9^2)/(4*$D$6))*(1-$H$9^2))</f>
        <v>23.5720968499566</v>
      </c>
      <c r="P772" s="32" t="n">
        <f aca="false">(MAX(O772-$D$5,0))*$H$8</f>
        <v>0.353949472442774</v>
      </c>
      <c r="Q772" s="32" t="n">
        <f aca="false">AVERAGE(P771:P772)</f>
        <v>0.176974736221387</v>
      </c>
    </row>
    <row r="773" customFormat="false" ht="12.75" hidden="false" customHeight="false" outlineLevel="0" collapsed="false">
      <c r="A773" s="0" t="n">
        <v>377</v>
      </c>
      <c r="C773" s="20" t="n">
        <f aca="false">$H$6</f>
        <v>3.29212628660779</v>
      </c>
      <c r="D773" s="0" t="n">
        <f aca="true">C773+$D$6*($H$5-C773)*$H$7+$D$9*($H$7^0.5)*(NORMINV(RAND(),0,1))</f>
        <v>3.24774963482009</v>
      </c>
      <c r="E773" s="0" t="n">
        <f aca="true">D773+$D$6*($H$5-D773)*$H$7+$D$9*($H$7^0.5)*(NORMINV(RAND(),0,1))</f>
        <v>3.36896899223351</v>
      </c>
      <c r="F773" s="0" t="n">
        <f aca="true">E773+$D$6*($H$5-E773)*$H$7+$D$9*($H$7^0.5)*(NORMINV(RAND(),0,1))</f>
        <v>3.44531540964436</v>
      </c>
      <c r="G773" s="0" t="n">
        <f aca="true">F773+$D$6*($H$5-F773)*$H$7+$D$9*($H$7^0.5)*(NORMINV(RAND(),0,1))</f>
        <v>3.38077808237131</v>
      </c>
      <c r="H773" s="0" t="n">
        <f aca="true">G773+$D$6*($H$5-G773)*$H$7+$D$9*($H$7^0.5)*(NORMINV(RAND(),0,1))</f>
        <v>3.39894964977672</v>
      </c>
      <c r="I773" s="0" t="n">
        <f aca="true">H773+$D$6*($H$5-H773)*$H$7+$D$9*($H$7^0.5)*(NORMINV(RAND(),0,1))</f>
        <v>3.28834542948701</v>
      </c>
      <c r="J773" s="0" t="n">
        <f aca="true">I773+$D$6*($H$5-I773)*$H$7+$D$9*($H$7^0.5)*(NORMINV(RAND(),0,1))</f>
        <v>3.24166529765148</v>
      </c>
      <c r="K773" s="0" t="n">
        <f aca="true">J773+$D$6*($H$5-J773)*$H$7+$D$9*($H$7^0.5)*(NORMINV(RAND(),0,1))</f>
        <v>3.11488638204327</v>
      </c>
      <c r="L773" s="0" t="n">
        <f aca="true">K773+$D$6*($H$5-K773)*$H$7+$D$9*($H$7^0.5)*(NORMINV(RAND(),0,1))</f>
        <v>2.85421670022815</v>
      </c>
      <c r="M773" s="0" t="n">
        <f aca="true">L773+$D$6*($H$5-L773)*$H$7+$D$9*($H$7^0.5)*(NORMINV(RAND(),0,1))</f>
        <v>2.87914334949821</v>
      </c>
      <c r="N773" s="0" t="n">
        <f aca="false">EXP(M773)</f>
        <v>17.7990191081907</v>
      </c>
      <c r="O773" s="0" t="n">
        <f aca="false">EXP(($H$9*LN(N773))+(1-$H$9)*$H$5+(($D$9^2)/(4*$D$6))*(1-$H$9^2))</f>
        <v>17.9145539460174</v>
      </c>
      <c r="P773" s="32" t="n">
        <f aca="false">(MAX(O773-$D$5,0))*$H$8</f>
        <v>0</v>
      </c>
    </row>
    <row r="774" customFormat="false" ht="12.75" hidden="false" customHeight="false" outlineLevel="0" collapsed="false">
      <c r="C774" s="20" t="n">
        <f aca="false">$H$6</f>
        <v>3.29212628660779</v>
      </c>
      <c r="D774" s="0" t="n">
        <f aca="false">C774+$D$6*($H$5-C774)*$H$7+(C773+$D$6*($H$5-C773)*$H$7-D773)</f>
        <v>3.31240337766761</v>
      </c>
      <c r="E774" s="0" t="n">
        <f aca="false">D774+$D$6*($H$5-D774)*$H$7+(D773+$D$6*($H$5-D773)*$H$7-E773)</f>
        <v>3.16765320915948</v>
      </c>
      <c r="F774" s="0" t="n">
        <f aca="false">E774+$D$6*($H$5-E774)*$H$7+(E773+$D$6*($H$5-E773)*$H$7-F773)</f>
        <v>3.06833130779575</v>
      </c>
      <c r="G774" s="0" t="n">
        <f aca="false">F774+$D$6*($H$5-F774)*$H$7+(F773+$D$6*($H$5-F773)*$H$7-G773)</f>
        <v>3.11043537253722</v>
      </c>
      <c r="H774" s="0" t="n">
        <f aca="false">G774+$D$6*($H$5-G774)*$H$7+(G773+$D$6*($H$5-G773)*$H$7-H773)</f>
        <v>3.07035996759597</v>
      </c>
      <c r="I774" s="0" t="n">
        <f aca="false">H774+$D$6*($H$5-H774)*$H$7+(H773+$D$6*($H$5-H773)*$H$7-I773)</f>
        <v>3.15957728091568</v>
      </c>
      <c r="J774" s="0" t="n">
        <f aca="false">I774+$D$6*($H$5-I774)*$H$7+(I773+$D$6*($H$5-I773)*$H$7-J773)</f>
        <v>3.18537523678571</v>
      </c>
      <c r="K774" s="0" t="n">
        <f aca="false">J774+$D$6*($H$5-J774)*$H$7+(J773+$D$6*($H$5-J773)*$H$7-K773)</f>
        <v>3.29176479578121</v>
      </c>
      <c r="L774" s="0" t="n">
        <f aca="false">K774+$D$6*($H$5-K774)*$H$7+(K773+$D$6*($H$5-K773)*$H$7-L773)</f>
        <v>3.53252630979967</v>
      </c>
      <c r="M774" s="0" t="n">
        <f aca="false">L774+$D$6*($H$5-L774)*$H$7+(L773+$D$6*($H$5-L773)*$H$7-M773)</f>
        <v>3.48816132549295</v>
      </c>
      <c r="N774" s="0" t="n">
        <f aca="false">EXP(M774)</f>
        <v>32.7257204061632</v>
      </c>
      <c r="O774" s="0" t="n">
        <f aca="false">EXP(($H$9*LN(N774))+(1-$H$9)*$H$5+(($D$9^2)/(4*$D$6))*(1-$H$9^2))</f>
        <v>28.9799461760862</v>
      </c>
      <c r="P774" s="32" t="n">
        <f aca="false">(MAX(O774-$D$5,0))*$H$8</f>
        <v>5.49805487472357</v>
      </c>
      <c r="Q774" s="32" t="n">
        <f aca="false">AVERAGE(P773:P774)</f>
        <v>2.74902743736178</v>
      </c>
    </row>
    <row r="775" customFormat="false" ht="12.75" hidden="false" customHeight="false" outlineLevel="0" collapsed="false">
      <c r="A775" s="0" t="n">
        <v>378</v>
      </c>
      <c r="C775" s="20" t="n">
        <f aca="false">$H$6</f>
        <v>3.29212628660779</v>
      </c>
      <c r="D775" s="0" t="n">
        <f aca="true">C775+$D$6*($H$5-C775)*$H$7+$D$9*($H$7^0.5)*(NORMINV(RAND(),0,1))</f>
        <v>3.31282286564514</v>
      </c>
      <c r="E775" s="0" t="n">
        <f aca="true">D775+$D$6*($H$5-D775)*$H$7+$D$9*($H$7^0.5)*(NORMINV(RAND(),0,1))</f>
        <v>3.36048607470091</v>
      </c>
      <c r="F775" s="0" t="n">
        <f aca="true">E775+$D$6*($H$5-E775)*$H$7+$D$9*($H$7^0.5)*(NORMINV(RAND(),0,1))</f>
        <v>3.37056460631365</v>
      </c>
      <c r="G775" s="0" t="n">
        <f aca="true">F775+$D$6*($H$5-F775)*$H$7+$D$9*($H$7^0.5)*(NORMINV(RAND(),0,1))</f>
        <v>3.40462135073477</v>
      </c>
      <c r="H775" s="0" t="n">
        <f aca="true">G775+$D$6*($H$5-G775)*$H$7+$D$9*($H$7^0.5)*(NORMINV(RAND(),0,1))</f>
        <v>3.22068937953749</v>
      </c>
      <c r="I775" s="0" t="n">
        <f aca="true">H775+$D$6*($H$5-H775)*$H$7+$D$9*($H$7^0.5)*(NORMINV(RAND(),0,1))</f>
        <v>3.2692895574636</v>
      </c>
      <c r="J775" s="0" t="n">
        <f aca="true">I775+$D$6*($H$5-I775)*$H$7+$D$9*($H$7^0.5)*(NORMINV(RAND(),0,1))</f>
        <v>3.21743012032674</v>
      </c>
      <c r="K775" s="0" t="n">
        <f aca="true">J775+$D$6*($H$5-J775)*$H$7+$D$9*($H$7^0.5)*(NORMINV(RAND(),0,1))</f>
        <v>3.25761868945501</v>
      </c>
      <c r="L775" s="0" t="n">
        <f aca="true">K775+$D$6*($H$5-K775)*$H$7+$D$9*($H$7^0.5)*(NORMINV(RAND(),0,1))</f>
        <v>3.35981430174747</v>
      </c>
      <c r="M775" s="0" t="n">
        <f aca="true">L775+$D$6*($H$5-L775)*$H$7+$D$9*($H$7^0.5)*(NORMINV(RAND(),0,1))</f>
        <v>3.49755032067901</v>
      </c>
      <c r="N775" s="0" t="n">
        <f aca="false">EXP(M775)</f>
        <v>33.0344290014732</v>
      </c>
      <c r="O775" s="0" t="n">
        <f aca="false">EXP(($H$9*LN(N775))+(1-$H$9)*$H$5+(($D$9^2)/(4*$D$6))*(1-$H$9^2))</f>
        <v>29.1956383504863</v>
      </c>
      <c r="P775" s="32" t="n">
        <f aca="false">(MAX(O775-$D$5,0))*$H$8</f>
        <v>5.7032276176475</v>
      </c>
    </row>
    <row r="776" customFormat="false" ht="12.75" hidden="false" customHeight="false" outlineLevel="0" collapsed="false">
      <c r="C776" s="20" t="n">
        <f aca="false">$H$6</f>
        <v>3.29212628660779</v>
      </c>
      <c r="D776" s="0" t="n">
        <f aca="false">C776+$D$6*($H$5-C776)*$H$7+(C775+$D$6*($H$5-C775)*$H$7-D775)</f>
        <v>3.24733014684256</v>
      </c>
      <c r="E776" s="0" t="n">
        <f aca="false">D776+$D$6*($H$5-D776)*$H$7+(D775+$D$6*($H$5-D775)*$H$7-E775)</f>
        <v>3.17613612669208</v>
      </c>
      <c r="F776" s="0" t="n">
        <f aca="false">E776+$D$6*($H$5-E776)*$H$7+(E775+$D$6*($H$5-E775)*$H$7-F775)</f>
        <v>3.14308211112647</v>
      </c>
      <c r="G776" s="0" t="n">
        <f aca="false">F776+$D$6*($H$5-F776)*$H$7+(F775+$D$6*($H$5-F775)*$H$7-G775)</f>
        <v>3.08659210417376</v>
      </c>
      <c r="H776" s="0" t="n">
        <f aca="false">G776+$D$6*($H$5-G776)*$H$7+(G775+$D$6*($H$5-G775)*$H$7-H775)</f>
        <v>3.2486202378352</v>
      </c>
      <c r="I776" s="0" t="n">
        <f aca="false">H776+$D$6*($H$5-H776)*$H$7+(H775+$D$6*($H$5-H775)*$H$7-I775)</f>
        <v>3.17863315293909</v>
      </c>
      <c r="J776" s="0" t="n">
        <f aca="false">I776+$D$6*($H$5-I776)*$H$7+(I775+$D$6*($H$5-I775)*$H$7-J775)</f>
        <v>3.20961041411045</v>
      </c>
      <c r="K776" s="0" t="n">
        <f aca="false">J776+$D$6*($H$5-J776)*$H$7+(J775+$D$6*($H$5-J775)*$H$7-K775)</f>
        <v>3.14903248836946</v>
      </c>
      <c r="L776" s="0" t="n">
        <f aca="false">K776+$D$6*($H$5-K776)*$H$7+(K775+$D$6*($H$5-K775)*$H$7-L775)</f>
        <v>3.02692870828034</v>
      </c>
      <c r="M776" s="0" t="n">
        <f aca="false">L776+$D$6*($H$5-L776)*$H$7+(L775+$D$6*($H$5-L775)*$H$7-M775)</f>
        <v>2.86975435431214</v>
      </c>
      <c r="N776" s="0" t="n">
        <f aca="false">EXP(M776)</f>
        <v>17.632686274451</v>
      </c>
      <c r="O776" s="0" t="n">
        <f aca="false">EXP(($H$9*LN(N776))+(1-$H$9)*$H$5+(($D$9^2)/(4*$D$6))*(1-$H$9^2))</f>
        <v>17.7822044132674</v>
      </c>
      <c r="P776" s="32" t="n">
        <f aca="false">(MAX(O776-$D$5,0))*$H$8</f>
        <v>0</v>
      </c>
      <c r="Q776" s="32" t="n">
        <f aca="false">AVERAGE(P775:P776)</f>
        <v>2.85161380882375</v>
      </c>
    </row>
    <row r="777" customFormat="false" ht="12.75" hidden="false" customHeight="false" outlineLevel="0" collapsed="false">
      <c r="A777" s="0" t="n">
        <v>379</v>
      </c>
      <c r="C777" s="20" t="n">
        <f aca="false">$H$6</f>
        <v>3.29212628660779</v>
      </c>
      <c r="D777" s="0" t="n">
        <f aca="true">C777+$D$6*($H$5-C777)*$H$7+$D$9*($H$7^0.5)*(NORMINV(RAND(),0,1))</f>
        <v>3.28417135053474</v>
      </c>
      <c r="E777" s="0" t="n">
        <f aca="true">D777+$D$6*($H$5-D777)*$H$7+$D$9*($H$7^0.5)*(NORMINV(RAND(),0,1))</f>
        <v>3.42178988096936</v>
      </c>
      <c r="F777" s="0" t="n">
        <f aca="true">E777+$D$6*($H$5-E777)*$H$7+$D$9*($H$7^0.5)*(NORMINV(RAND(),0,1))</f>
        <v>3.28735775193374</v>
      </c>
      <c r="G777" s="0" t="n">
        <f aca="true">F777+$D$6*($H$5-F777)*$H$7+$D$9*($H$7^0.5)*(NORMINV(RAND(),0,1))</f>
        <v>3.34841474654045</v>
      </c>
      <c r="H777" s="0" t="n">
        <f aca="true">G777+$D$6*($H$5-G777)*$H$7+$D$9*($H$7^0.5)*(NORMINV(RAND(),0,1))</f>
        <v>3.39863218655336</v>
      </c>
      <c r="I777" s="0" t="n">
        <f aca="true">H777+$D$6*($H$5-H777)*$H$7+$D$9*($H$7^0.5)*(NORMINV(RAND(),0,1))</f>
        <v>3.4768526446335</v>
      </c>
      <c r="J777" s="0" t="n">
        <f aca="true">I777+$D$6*($H$5-I777)*$H$7+$D$9*($H$7^0.5)*(NORMINV(RAND(),0,1))</f>
        <v>3.64274421476529</v>
      </c>
      <c r="K777" s="0" t="n">
        <f aca="true">J777+$D$6*($H$5-J777)*$H$7+$D$9*($H$7^0.5)*(NORMINV(RAND(),0,1))</f>
        <v>3.64810887261693</v>
      </c>
      <c r="L777" s="0" t="n">
        <f aca="true">K777+$D$6*($H$5-K777)*$H$7+$D$9*($H$7^0.5)*(NORMINV(RAND(),0,1))</f>
        <v>3.49074039671656</v>
      </c>
      <c r="M777" s="0" t="n">
        <f aca="true">L777+$D$6*($H$5-L777)*$H$7+$D$9*($H$7^0.5)*(NORMINV(RAND(),0,1))</f>
        <v>3.56420145335626</v>
      </c>
      <c r="N777" s="0" t="n">
        <f aca="false">EXP(M777)</f>
        <v>35.3112444669474</v>
      </c>
      <c r="O777" s="0" t="n">
        <f aca="false">EXP(($H$9*LN(N777))+(1-$H$9)*$H$5+(($D$9^2)/(4*$D$6))*(1-$H$9^2))</f>
        <v>30.7736591923789</v>
      </c>
      <c r="P777" s="32" t="n">
        <f aca="false">(MAX(O777-$D$5,0))*$H$8</f>
        <v>7.20428747493111</v>
      </c>
    </row>
    <row r="778" customFormat="false" ht="12.75" hidden="false" customHeight="false" outlineLevel="0" collapsed="false">
      <c r="C778" s="20" t="n">
        <f aca="false">$H$6</f>
        <v>3.29212628660779</v>
      </c>
      <c r="D778" s="0" t="n">
        <f aca="false">C778+$D$6*($H$5-C778)*$H$7+(C777+$D$6*($H$5-C777)*$H$7-D777)</f>
        <v>3.27598166195296</v>
      </c>
      <c r="E778" s="0" t="n">
        <f aca="false">D778+$D$6*($H$5-D778)*$H$7+(D777+$D$6*($H$5-D777)*$H$7-E777)</f>
        <v>3.11483232042363</v>
      </c>
      <c r="F778" s="0" t="n">
        <f aca="false">E778+$D$6*($H$5-E778)*$H$7+(E777+$D$6*($H$5-E777)*$H$7-F777)</f>
        <v>3.22628896550637</v>
      </c>
      <c r="G778" s="0" t="n">
        <f aca="false">F778+$D$6*($H$5-F778)*$H$7+(F777+$D$6*($H$5-F777)*$H$7-G777)</f>
        <v>3.14279870836808</v>
      </c>
      <c r="H778" s="0" t="n">
        <f aca="false">G778+$D$6*($H$5-G778)*$H$7+(G777+$D$6*($H$5-G777)*$H$7-H777)</f>
        <v>3.07067743081933</v>
      </c>
      <c r="I778" s="0" t="n">
        <f aca="false">H778+$D$6*($H$5-H778)*$H$7+(H777+$D$6*($H$5-H777)*$H$7-I777)</f>
        <v>2.97107006576919</v>
      </c>
      <c r="J778" s="0" t="n">
        <f aca="false">I778+$D$6*($H$5-I778)*$H$7+(I777+$D$6*($H$5-I777)*$H$7-J777)</f>
        <v>2.78429631967189</v>
      </c>
      <c r="K778" s="0" t="n">
        <f aca="false">J778+$D$6*($H$5-J778)*$H$7+(J777+$D$6*($H$5-J777)*$H$7-K777)</f>
        <v>2.75854230520754</v>
      </c>
      <c r="L778" s="0" t="n">
        <f aca="false">K778+$D$6*($H$5-K778)*$H$7+(K777+$D$6*($H$5-K777)*$H$7-L777)</f>
        <v>2.89600261331125</v>
      </c>
      <c r="M778" s="0" t="n">
        <f aca="false">L778+$D$6*($H$5-L778)*$H$7+(L777+$D$6*($H$5-L777)*$H$7-M777)</f>
        <v>2.80310322163489</v>
      </c>
      <c r="N778" s="0" t="n">
        <f aca="false">EXP(M778)</f>
        <v>16.495757417551</v>
      </c>
      <c r="O778" s="0" t="n">
        <f aca="false">EXP(($H$9*LN(N778))+(1-$H$9)*$H$5+(($D$9^2)/(4*$D$6))*(1-$H$9^2))</f>
        <v>16.8703632505539</v>
      </c>
      <c r="P778" s="32" t="n">
        <f aca="false">(MAX(O778-$D$5,0))*$H$8</f>
        <v>0</v>
      </c>
      <c r="Q778" s="32" t="n">
        <f aca="false">AVERAGE(P777:P778)</f>
        <v>3.60214373746555</v>
      </c>
    </row>
    <row r="779" customFormat="false" ht="12.75" hidden="false" customHeight="false" outlineLevel="0" collapsed="false">
      <c r="A779" s="0" t="n">
        <v>380</v>
      </c>
      <c r="C779" s="20" t="n">
        <f aca="false">$H$6</f>
        <v>3.29212628660779</v>
      </c>
      <c r="D779" s="0" t="n">
        <f aca="true">C779+$D$6*($H$5-C779)*$H$7+$D$9*($H$7^0.5)*(NORMINV(RAND(),0,1))</f>
        <v>3.22068567531226</v>
      </c>
      <c r="E779" s="0" t="n">
        <f aca="true">D779+$D$6*($H$5-D779)*$H$7+$D$9*($H$7^0.5)*(NORMINV(RAND(),0,1))</f>
        <v>3.26662699795651</v>
      </c>
      <c r="F779" s="0" t="n">
        <f aca="true">E779+$D$6*($H$5-E779)*$H$7+$D$9*($H$7^0.5)*(NORMINV(RAND(),0,1))</f>
        <v>3.17973368706425</v>
      </c>
      <c r="G779" s="0" t="n">
        <f aca="true">F779+$D$6*($H$5-F779)*$H$7+$D$9*($H$7^0.5)*(NORMINV(RAND(),0,1))</f>
        <v>3.15909607559577</v>
      </c>
      <c r="H779" s="0" t="n">
        <f aca="true">G779+$D$6*($H$5-G779)*$H$7+$D$9*($H$7^0.5)*(NORMINV(RAND(),0,1))</f>
        <v>3.01279566523631</v>
      </c>
      <c r="I779" s="0" t="n">
        <f aca="true">H779+$D$6*($H$5-H779)*$H$7+$D$9*($H$7^0.5)*(NORMINV(RAND(),0,1))</f>
        <v>3.04062082615007</v>
      </c>
      <c r="J779" s="0" t="n">
        <f aca="true">I779+$D$6*($H$5-I779)*$H$7+$D$9*($H$7^0.5)*(NORMINV(RAND(),0,1))</f>
        <v>3.05205042830179</v>
      </c>
      <c r="K779" s="0" t="n">
        <f aca="true">J779+$D$6*($H$5-J779)*$H$7+$D$9*($H$7^0.5)*(NORMINV(RAND(),0,1))</f>
        <v>3.11184276946361</v>
      </c>
      <c r="L779" s="0" t="n">
        <f aca="true">K779+$D$6*($H$5-K779)*$H$7+$D$9*($H$7^0.5)*(NORMINV(RAND(),0,1))</f>
        <v>3.15566345091779</v>
      </c>
      <c r="M779" s="0" t="n">
        <f aca="true">L779+$D$6*($H$5-L779)*$H$7+$D$9*($H$7^0.5)*(NORMINV(RAND(),0,1))</f>
        <v>3.08099286032121</v>
      </c>
      <c r="N779" s="0" t="n">
        <f aca="false">EXP(M779)</f>
        <v>21.7800161785471</v>
      </c>
      <c r="O779" s="0" t="n">
        <f aca="false">EXP(($H$9*LN(N779))+(1-$H$9)*$H$5+(($D$9^2)/(4*$D$6))*(1-$H$9^2))</f>
        <v>21.010667706907</v>
      </c>
      <c r="P779" s="32" t="n">
        <f aca="false">(MAX(O779-$D$5,0))*$H$8</f>
        <v>0</v>
      </c>
    </row>
    <row r="780" customFormat="false" ht="12.75" hidden="false" customHeight="false" outlineLevel="0" collapsed="false">
      <c r="C780" s="20" t="n">
        <f aca="false">$H$6</f>
        <v>3.29212628660779</v>
      </c>
      <c r="D780" s="0" t="n">
        <f aca="false">C780+$D$6*($H$5-C780)*$H$7+(C779+$D$6*($H$5-C779)*$H$7-D779)</f>
        <v>3.33946733717544</v>
      </c>
      <c r="E780" s="0" t="n">
        <f aca="false">D780+$D$6*($H$5-D780)*$H$7+(D779+$D$6*($H$5-D779)*$H$7-E779)</f>
        <v>3.26999520343648</v>
      </c>
      <c r="F780" s="0" t="n">
        <f aca="false">E780+$D$6*($H$5-E780)*$H$7+(E779+$D$6*($H$5-E779)*$H$7-F779)</f>
        <v>3.33391303037586</v>
      </c>
      <c r="G780" s="0" t="n">
        <f aca="false">F780+$D$6*($H$5-F780)*$H$7+(F779+$D$6*($H$5-F779)*$H$7-G779)</f>
        <v>3.33211737931276</v>
      </c>
      <c r="H780" s="0" t="n">
        <f aca="false">G780+$D$6*($H$5-G780)*$H$7+(G779+$D$6*($H$5-G779)*$H$7-H779)</f>
        <v>3.45651395213638</v>
      </c>
      <c r="I780" s="0" t="n">
        <f aca="false">H780+$D$6*($H$5-H780)*$H$7+(H779+$D$6*($H$5-H779)*$H$7-I779)</f>
        <v>3.40730188425262</v>
      </c>
      <c r="J780" s="0" t="n">
        <f aca="false">I780+$D$6*($H$5-I780)*$H$7+(I779+$D$6*($H$5-I779)*$H$7-J779)</f>
        <v>3.37499010613539</v>
      </c>
      <c r="K780" s="0" t="n">
        <f aca="false">J780+$D$6*($H$5-J780)*$H$7+(J779+$D$6*($H$5-J779)*$H$7-K779)</f>
        <v>3.29480840836086</v>
      </c>
      <c r="L780" s="0" t="n">
        <f aca="false">K780+$D$6*($H$5-K780)*$H$7+(K779+$D$6*($H$5-K779)*$H$7-L779)</f>
        <v>3.23107955911002</v>
      </c>
      <c r="M780" s="0" t="n">
        <f aca="false">L780+$D$6*($H$5-L780)*$H$7+(L779+$D$6*($H$5-L779)*$H$7-M779)</f>
        <v>3.28631181466995</v>
      </c>
      <c r="N780" s="0" t="n">
        <f aca="false">EXP(M780)</f>
        <v>26.7440445435638</v>
      </c>
      <c r="O780" s="0" t="n">
        <f aca="false">EXP(($H$9*LN(N780))+(1-$H$9)*$H$5+(($D$9^2)/(4*$D$6))*(1-$H$9^2))</f>
        <v>24.709486455469</v>
      </c>
      <c r="P780" s="32" t="n">
        <f aca="false">(MAX(O780-$D$5,0))*$H$8</f>
        <v>1.43586793232739</v>
      </c>
      <c r="Q780" s="32" t="n">
        <f aca="false">AVERAGE(P779:P780)</f>
        <v>0.717933966163697</v>
      </c>
    </row>
    <row r="781" customFormat="false" ht="12.75" hidden="false" customHeight="false" outlineLevel="0" collapsed="false">
      <c r="A781" s="0" t="n">
        <v>381</v>
      </c>
      <c r="C781" s="20" t="n">
        <f aca="false">$H$6</f>
        <v>3.29212628660779</v>
      </c>
      <c r="D781" s="0" t="n">
        <f aca="true">C781+$D$6*($H$5-C781)*$H$7+$D$9*($H$7^0.5)*(NORMINV(RAND(),0,1))</f>
        <v>3.30772412041501</v>
      </c>
      <c r="E781" s="0" t="n">
        <f aca="true">D781+$D$6*($H$5-D781)*$H$7+$D$9*($H$7^0.5)*(NORMINV(RAND(),0,1))</f>
        <v>3.38535398033892</v>
      </c>
      <c r="F781" s="0" t="n">
        <f aca="true">E781+$D$6*($H$5-E781)*$H$7+$D$9*($H$7^0.5)*(NORMINV(RAND(),0,1))</f>
        <v>3.34067459714487</v>
      </c>
      <c r="G781" s="0" t="n">
        <f aca="true">F781+$D$6*($H$5-F781)*$H$7+$D$9*($H$7^0.5)*(NORMINV(RAND(),0,1))</f>
        <v>3.49723710773755</v>
      </c>
      <c r="H781" s="0" t="n">
        <f aca="true">G781+$D$6*($H$5-G781)*$H$7+$D$9*($H$7^0.5)*(NORMINV(RAND(),0,1))</f>
        <v>3.58273344535348</v>
      </c>
      <c r="I781" s="0" t="n">
        <f aca="true">H781+$D$6*($H$5-H781)*$H$7+$D$9*($H$7^0.5)*(NORMINV(RAND(),0,1))</f>
        <v>3.70929422504324</v>
      </c>
      <c r="J781" s="0" t="n">
        <f aca="true">I781+$D$6*($H$5-I781)*$H$7+$D$9*($H$7^0.5)*(NORMINV(RAND(),0,1))</f>
        <v>3.74235177709696</v>
      </c>
      <c r="K781" s="0" t="n">
        <f aca="true">J781+$D$6*($H$5-J781)*$H$7+$D$9*($H$7^0.5)*(NORMINV(RAND(),0,1))</f>
        <v>3.66660797879692</v>
      </c>
      <c r="L781" s="0" t="n">
        <f aca="true">K781+$D$6*($H$5-K781)*$H$7+$D$9*($H$7^0.5)*(NORMINV(RAND(),0,1))</f>
        <v>3.63382980319024</v>
      </c>
      <c r="M781" s="0" t="n">
        <f aca="true">L781+$D$6*($H$5-L781)*$H$7+$D$9*($H$7^0.5)*(NORMINV(RAND(),0,1))</f>
        <v>3.63749434569037</v>
      </c>
      <c r="N781" s="0" t="n">
        <f aca="false">EXP(M781)</f>
        <v>37.996511226793</v>
      </c>
      <c r="O781" s="0" t="n">
        <f aca="false">EXP(($H$9*LN(N781))+(1-$H$9)*$H$5+(($D$9^2)/(4*$D$6))*(1-$H$9^2))</f>
        <v>32.6075681393947</v>
      </c>
      <c r="P781" s="32" t="n">
        <f aca="false">(MAX(O781-$D$5,0))*$H$8</f>
        <v>8.94875562718765</v>
      </c>
    </row>
    <row r="782" customFormat="false" ht="12.75" hidden="false" customHeight="false" outlineLevel="0" collapsed="false">
      <c r="C782" s="20" t="n">
        <f aca="false">$H$6</f>
        <v>3.29212628660779</v>
      </c>
      <c r="D782" s="0" t="n">
        <f aca="false">C782+$D$6*($H$5-C782)*$H$7+(C781+$D$6*($H$5-C781)*$H$7-D781)</f>
        <v>3.25242889207269</v>
      </c>
      <c r="E782" s="0" t="n">
        <f aca="false">D782+$D$6*($H$5-D782)*$H$7+(D781+$D$6*($H$5-D781)*$H$7-E781)</f>
        <v>3.15126822105407</v>
      </c>
      <c r="F782" s="0" t="n">
        <f aca="false">E782+$D$6*($H$5-E782)*$H$7+(E781+$D$6*($H$5-E781)*$H$7-F781)</f>
        <v>3.17297212029525</v>
      </c>
      <c r="G782" s="0" t="n">
        <f aca="false">F782+$D$6*($H$5-F782)*$H$7+(F781+$D$6*($H$5-F781)*$H$7-G781)</f>
        <v>2.99397634717098</v>
      </c>
      <c r="H782" s="0" t="n">
        <f aca="false">G782+$D$6*($H$5-G782)*$H$7+(G781+$D$6*($H$5-G781)*$H$7-H781)</f>
        <v>2.88657617201921</v>
      </c>
      <c r="I782" s="0" t="n">
        <f aca="false">H782+$D$6*($H$5-H782)*$H$7+(H781+$D$6*($H$5-H781)*$H$7-I781)</f>
        <v>2.73862848535945</v>
      </c>
      <c r="J782" s="0" t="n">
        <f aca="false">I782+$D$6*($H$5-I782)*$H$7+(I781+$D$6*($H$5-I781)*$H$7-J781)</f>
        <v>2.68468875734023</v>
      </c>
      <c r="K782" s="0" t="n">
        <f aca="false">J782+$D$6*($H$5-J782)*$H$7+(J781+$D$6*($H$5-J781)*$H$7-K781)</f>
        <v>2.74004319902755</v>
      </c>
      <c r="L782" s="0" t="n">
        <f aca="false">K782+$D$6*($H$5-K782)*$H$7+(K781+$D$6*($H$5-K781)*$H$7-L781)</f>
        <v>2.75291320683757</v>
      </c>
      <c r="M782" s="0" t="n">
        <f aca="false">L782+$D$6*($H$5-L782)*$H$7+(L781+$D$6*($H$5-L781)*$H$7-M781)</f>
        <v>2.72981032930079</v>
      </c>
      <c r="N782" s="0" t="n">
        <f aca="false">EXP(M782)</f>
        <v>15.3299790962878</v>
      </c>
      <c r="O782" s="0" t="n">
        <f aca="false">EXP(($H$9*LN(N782))+(1-$H$9)*$H$5+(($D$9^2)/(4*$D$6))*(1-$H$9^2))</f>
        <v>15.9215433332777</v>
      </c>
      <c r="P782" s="32" t="n">
        <f aca="false">(MAX(O782-$D$5,0))*$H$8</f>
        <v>0</v>
      </c>
      <c r="Q782" s="32" t="n">
        <f aca="false">AVERAGE(P781:P782)</f>
        <v>4.47437781359382</v>
      </c>
    </row>
    <row r="783" customFormat="false" ht="12.75" hidden="false" customHeight="false" outlineLevel="0" collapsed="false">
      <c r="A783" s="0" t="n">
        <v>382</v>
      </c>
      <c r="C783" s="20" t="n">
        <f aca="false">$H$6</f>
        <v>3.29212628660779</v>
      </c>
      <c r="D783" s="0" t="n">
        <f aca="true">C783+$D$6*($H$5-C783)*$H$7+$D$9*($H$7^0.5)*(NORMINV(RAND(),0,1))</f>
        <v>3.20875932410397</v>
      </c>
      <c r="E783" s="0" t="n">
        <f aca="true">D783+$D$6*($H$5-D783)*$H$7+$D$9*($H$7^0.5)*(NORMINV(RAND(),0,1))</f>
        <v>3.13714161198179</v>
      </c>
      <c r="F783" s="0" t="n">
        <f aca="true">E783+$D$6*($H$5-E783)*$H$7+$D$9*($H$7^0.5)*(NORMINV(RAND(),0,1))</f>
        <v>3.00569188905018</v>
      </c>
      <c r="G783" s="0" t="n">
        <f aca="true">F783+$D$6*($H$5-F783)*$H$7+$D$9*($H$7^0.5)*(NORMINV(RAND(),0,1))</f>
        <v>3.15620058598062</v>
      </c>
      <c r="H783" s="0" t="n">
        <f aca="true">G783+$D$6*($H$5-G783)*$H$7+$D$9*($H$7^0.5)*(NORMINV(RAND(),0,1))</f>
        <v>3.19201240394381</v>
      </c>
      <c r="I783" s="0" t="n">
        <f aca="true">H783+$D$6*($H$5-H783)*$H$7+$D$9*($H$7^0.5)*(NORMINV(RAND(),0,1))</f>
        <v>3.19801721559884</v>
      </c>
      <c r="J783" s="0" t="n">
        <f aca="true">I783+$D$6*($H$5-I783)*$H$7+$D$9*($H$7^0.5)*(NORMINV(RAND(),0,1))</f>
        <v>3.1292553058821</v>
      </c>
      <c r="K783" s="0" t="n">
        <f aca="true">J783+$D$6*($H$5-J783)*$H$7+$D$9*($H$7^0.5)*(NORMINV(RAND(),0,1))</f>
        <v>3.19311081057143</v>
      </c>
      <c r="L783" s="0" t="n">
        <f aca="true">K783+$D$6*($H$5-K783)*$H$7+$D$9*($H$7^0.5)*(NORMINV(RAND(),0,1))</f>
        <v>3.25759586596471</v>
      </c>
      <c r="M783" s="0" t="n">
        <f aca="true">L783+$D$6*($H$5-L783)*$H$7+$D$9*($H$7^0.5)*(NORMINV(RAND(),0,1))</f>
        <v>3.28723522549545</v>
      </c>
      <c r="N783" s="0" t="n">
        <f aca="false">EXP(M783)</f>
        <v>26.7687516894805</v>
      </c>
      <c r="O783" s="0" t="n">
        <f aca="false">EXP(($H$9*LN(N783))+(1-$H$9)*$H$5+(($D$9^2)/(4*$D$6))*(1-$H$9^2))</f>
        <v>24.7275134595363</v>
      </c>
      <c r="P783" s="32" t="n">
        <f aca="false">(MAX(O783-$D$5,0))*$H$8</f>
        <v>1.45301574903179</v>
      </c>
    </row>
    <row r="784" customFormat="false" ht="12.75" hidden="false" customHeight="false" outlineLevel="0" collapsed="false">
      <c r="C784" s="20" t="n">
        <f aca="false">$H$6</f>
        <v>3.29212628660779</v>
      </c>
      <c r="D784" s="0" t="n">
        <f aca="false">C784+$D$6*($H$5-C784)*$H$7+(C783+$D$6*($H$5-C783)*$H$7-D783)</f>
        <v>3.35139368838373</v>
      </c>
      <c r="E784" s="0" t="n">
        <f aca="false">D784+$D$6*($H$5-D784)*$H$7+(D783+$D$6*($H$5-D783)*$H$7-E783)</f>
        <v>3.3994805894112</v>
      </c>
      <c r="F784" s="0" t="n">
        <f aca="false">E784+$D$6*($H$5-E784)*$H$7+(E783+$D$6*($H$5-E783)*$H$7-F783)</f>
        <v>3.50795482838993</v>
      </c>
      <c r="G784" s="0" t="n">
        <f aca="false">F784+$D$6*($H$5-F784)*$H$7+(F783+$D$6*($H$5-F783)*$H$7-G783)</f>
        <v>3.33501286892791</v>
      </c>
      <c r="H784" s="0" t="n">
        <f aca="false">G784+$D$6*($H$5-G784)*$H$7+(G783+$D$6*($H$5-G783)*$H$7-H783)</f>
        <v>3.27729721342888</v>
      </c>
      <c r="I784" s="0" t="n">
        <f aca="false">H784+$D$6*($H$5-H784)*$H$7+(H783+$D$6*($H$5-H783)*$H$7-I783)</f>
        <v>3.24990549480385</v>
      </c>
      <c r="J784" s="0" t="n">
        <f aca="false">I784+$D$6*($H$5-I784)*$H$7+(I783+$D$6*($H$5-I783)*$H$7-J783)</f>
        <v>3.29778522855509</v>
      </c>
      <c r="K784" s="0" t="n">
        <f aca="false">J784+$D$6*($H$5-J784)*$H$7+(J783+$D$6*($H$5-J783)*$H$7-K783)</f>
        <v>3.21354036725304</v>
      </c>
      <c r="L784" s="0" t="n">
        <f aca="false">K784+$D$6*($H$5-K784)*$H$7+(K783+$D$6*($H$5-K783)*$H$7-L783)</f>
        <v>3.1291471440631</v>
      </c>
      <c r="M784" s="0" t="n">
        <f aca="false">L784+$D$6*($H$5-L784)*$H$7+(L783+$D$6*($H$5-L783)*$H$7-M783)</f>
        <v>3.0800694494957</v>
      </c>
      <c r="N784" s="0" t="n">
        <f aca="false">EXP(M784)</f>
        <v>21.759913558745</v>
      </c>
      <c r="O784" s="0" t="n">
        <f aca="false">EXP(($H$9*LN(N784))+(1-$H$9)*$H$5+(($D$9^2)/(4*$D$6))*(1-$H$9^2))</f>
        <v>20.9953503806085</v>
      </c>
      <c r="P784" s="32" t="n">
        <f aca="false">(MAX(O784-$D$5,0))*$H$8</f>
        <v>0</v>
      </c>
      <c r="Q784" s="32" t="n">
        <f aca="false">AVERAGE(P783:P784)</f>
        <v>0.726507874515894</v>
      </c>
    </row>
    <row r="785" customFormat="false" ht="12.75" hidden="false" customHeight="false" outlineLevel="0" collapsed="false">
      <c r="A785" s="0" t="n">
        <v>383</v>
      </c>
      <c r="C785" s="20" t="n">
        <f aca="false">$H$6</f>
        <v>3.29212628660779</v>
      </c>
      <c r="D785" s="0" t="n">
        <f aca="true">C785+$D$6*($H$5-C785)*$H$7+$D$9*($H$7^0.5)*(NORMINV(RAND(),0,1))</f>
        <v>3.32052403032448</v>
      </c>
      <c r="E785" s="0" t="n">
        <f aca="true">D785+$D$6*($H$5-D785)*$H$7+$D$9*($H$7^0.5)*(NORMINV(RAND(),0,1))</f>
        <v>3.16691678428266</v>
      </c>
      <c r="F785" s="0" t="n">
        <f aca="true">E785+$D$6*($H$5-E785)*$H$7+$D$9*($H$7^0.5)*(NORMINV(RAND(),0,1))</f>
        <v>3.24796721474082</v>
      </c>
      <c r="G785" s="0" t="n">
        <f aca="true">F785+$D$6*($H$5-F785)*$H$7+$D$9*($H$7^0.5)*(NORMINV(RAND(),0,1))</f>
        <v>3.17536072506564</v>
      </c>
      <c r="H785" s="0" t="n">
        <f aca="true">G785+$D$6*($H$5-G785)*$H$7+$D$9*($H$7^0.5)*(NORMINV(RAND(),0,1))</f>
        <v>3.2951698849801</v>
      </c>
      <c r="I785" s="0" t="n">
        <f aca="true">H785+$D$6*($H$5-H785)*$H$7+$D$9*($H$7^0.5)*(NORMINV(RAND(),0,1))</f>
        <v>3.38716485523502</v>
      </c>
      <c r="J785" s="0" t="n">
        <f aca="true">I785+$D$6*($H$5-I785)*$H$7+$D$9*($H$7^0.5)*(NORMINV(RAND(),0,1))</f>
        <v>3.34227010600319</v>
      </c>
      <c r="K785" s="0" t="n">
        <f aca="true">J785+$D$6*($H$5-J785)*$H$7+$D$9*($H$7^0.5)*(NORMINV(RAND(),0,1))</f>
        <v>3.34943698560849</v>
      </c>
      <c r="L785" s="0" t="n">
        <f aca="true">K785+$D$6*($H$5-K785)*$H$7+$D$9*($H$7^0.5)*(NORMINV(RAND(),0,1))</f>
        <v>3.45382686878078</v>
      </c>
      <c r="M785" s="0" t="n">
        <f aca="true">L785+$D$6*($H$5-L785)*$H$7+$D$9*($H$7^0.5)*(NORMINV(RAND(),0,1))</f>
        <v>3.35041729638413</v>
      </c>
      <c r="N785" s="0" t="n">
        <f aca="false">EXP(M785)</f>
        <v>28.5146302134797</v>
      </c>
      <c r="O785" s="0" t="n">
        <f aca="false">EXP(($H$9*LN(N785))+(1-$H$9)*$H$5+(($D$9^2)/(4*$D$6))*(1-$H$9^2))</f>
        <v>25.9927202250698</v>
      </c>
      <c r="P785" s="32" t="n">
        <f aca="false">(MAX(O785-$D$5,0))*$H$8</f>
        <v>2.65651765248467</v>
      </c>
    </row>
    <row r="786" customFormat="false" ht="12.75" hidden="false" customHeight="false" outlineLevel="0" collapsed="false">
      <c r="C786" s="20" t="n">
        <f aca="false">$H$6</f>
        <v>3.29212628660779</v>
      </c>
      <c r="D786" s="0" t="n">
        <f aca="false">C786+$D$6*($H$5-C786)*$H$7+(C785+$D$6*($H$5-C785)*$H$7-D785)</f>
        <v>3.23962898216322</v>
      </c>
      <c r="E786" s="0" t="n">
        <f aca="false">D786+$D$6*($H$5-D786)*$H$7+(D785+$D$6*($H$5-D785)*$H$7-E785)</f>
        <v>3.36970541711033</v>
      </c>
      <c r="F786" s="0" t="n">
        <f aca="false">E786+$D$6*($H$5-E786)*$H$7+(E785+$D$6*($H$5-E785)*$H$7-F785)</f>
        <v>3.26567950269929</v>
      </c>
      <c r="G786" s="0" t="n">
        <f aca="false">F786+$D$6*($H$5-F786)*$H$7+(F785+$D$6*($H$5-F785)*$H$7-G785)</f>
        <v>3.31585272984288</v>
      </c>
      <c r="H786" s="0" t="n">
        <f aca="false">G786+$D$6*($H$5-G786)*$H$7+(G785+$D$6*($H$5-G785)*$H$7-H785)</f>
        <v>3.17413973239258</v>
      </c>
      <c r="I786" s="0" t="n">
        <f aca="false">H786+$D$6*($H$5-H786)*$H$7+(H785+$D$6*($H$5-H785)*$H$7-I785)</f>
        <v>3.06075785516767</v>
      </c>
      <c r="J786" s="0" t="n">
        <f aca="false">I786+$D$6*($H$5-I786)*$H$7+(I785+$D$6*($H$5-I785)*$H$7-J785)</f>
        <v>3.084770428434</v>
      </c>
      <c r="K786" s="0" t="n">
        <f aca="false">J786+$D$6*($H$5-J786)*$H$7+(J785+$D$6*($H$5-J785)*$H$7-K785)</f>
        <v>3.05721419221598</v>
      </c>
      <c r="L786" s="0" t="n">
        <f aca="false">K786+$D$6*($H$5-K786)*$H$7+(K785+$D$6*($H$5-K785)*$H$7-L785)</f>
        <v>2.93291614124703</v>
      </c>
      <c r="M786" s="0" t="n">
        <f aca="false">L786+$D$6*($H$5-L786)*$H$7+(L785+$D$6*($H$5-L785)*$H$7-M785)</f>
        <v>3.01688737860703</v>
      </c>
      <c r="N786" s="0" t="n">
        <f aca="false">EXP(M786)</f>
        <v>20.4276092124542</v>
      </c>
      <c r="O786" s="0" t="n">
        <f aca="false">EXP(($H$9*LN(N786))+(1-$H$9)*$H$5+(($D$9^2)/(4*$D$6))*(1-$H$9^2))</f>
        <v>19.9733927279934</v>
      </c>
      <c r="P786" s="32" t="n">
        <f aca="false">(MAX(O786-$D$5,0))*$H$8</f>
        <v>0</v>
      </c>
      <c r="Q786" s="32" t="n">
        <f aca="false">AVERAGE(P785:P786)</f>
        <v>1.32825882624233</v>
      </c>
    </row>
    <row r="787" customFormat="false" ht="12.75" hidden="false" customHeight="false" outlineLevel="0" collapsed="false">
      <c r="A787" s="0" t="n">
        <v>384</v>
      </c>
      <c r="C787" s="20" t="n">
        <f aca="false">$H$6</f>
        <v>3.29212628660779</v>
      </c>
      <c r="D787" s="0" t="n">
        <f aca="true">C787+$D$6*($H$5-C787)*$H$7+$D$9*($H$7^0.5)*(NORMINV(RAND(),0,1))</f>
        <v>3.17033996309775</v>
      </c>
      <c r="E787" s="0" t="n">
        <f aca="true">D787+$D$6*($H$5-D787)*$H$7+$D$9*($H$7^0.5)*(NORMINV(RAND(),0,1))</f>
        <v>3.07535099295265</v>
      </c>
      <c r="F787" s="0" t="n">
        <f aca="true">E787+$D$6*($H$5-E787)*$H$7+$D$9*($H$7^0.5)*(NORMINV(RAND(),0,1))</f>
        <v>3.15712479341603</v>
      </c>
      <c r="G787" s="0" t="n">
        <f aca="true">F787+$D$6*($H$5-F787)*$H$7+$D$9*($H$7^0.5)*(NORMINV(RAND(),0,1))</f>
        <v>3.23319124171872</v>
      </c>
      <c r="H787" s="0" t="n">
        <f aca="true">G787+$D$6*($H$5-G787)*$H$7+$D$9*($H$7^0.5)*(NORMINV(RAND(),0,1))</f>
        <v>3.22214678146245</v>
      </c>
      <c r="I787" s="0" t="n">
        <f aca="true">H787+$D$6*($H$5-H787)*$H$7+$D$9*($H$7^0.5)*(NORMINV(RAND(),0,1))</f>
        <v>3.20742238847069</v>
      </c>
      <c r="J787" s="0" t="n">
        <f aca="true">I787+$D$6*($H$5-I787)*$H$7+$D$9*($H$7^0.5)*(NORMINV(RAND(),0,1))</f>
        <v>3.15760734976529</v>
      </c>
      <c r="K787" s="0" t="n">
        <f aca="true">J787+$D$6*($H$5-J787)*$H$7+$D$9*($H$7^0.5)*(NORMINV(RAND(),0,1))</f>
        <v>3.16553249683391</v>
      </c>
      <c r="L787" s="0" t="n">
        <f aca="true">K787+$D$6*($H$5-K787)*$H$7+$D$9*($H$7^0.5)*(NORMINV(RAND(),0,1))</f>
        <v>3.15939531176466</v>
      </c>
      <c r="M787" s="0" t="n">
        <f aca="true">L787+$D$6*($H$5-L787)*$H$7+$D$9*($H$7^0.5)*(NORMINV(RAND(),0,1))</f>
        <v>3.07417366315319</v>
      </c>
      <c r="N787" s="0" t="n">
        <f aca="false">EXP(M787)</f>
        <v>21.6319992059462</v>
      </c>
      <c r="O787" s="0" t="n">
        <f aca="false">EXP(($H$9*LN(N787))+(1-$H$9)*$H$5+(($D$9^2)/(4*$D$6))*(1-$H$9^2))</f>
        <v>20.8978153468907</v>
      </c>
      <c r="P787" s="32" t="n">
        <f aca="false">(MAX(O787-$D$5,0))*$H$8</f>
        <v>0</v>
      </c>
    </row>
    <row r="788" customFormat="false" ht="12.75" hidden="false" customHeight="false" outlineLevel="0" collapsed="false">
      <c r="C788" s="20" t="n">
        <f aca="false">$H$6</f>
        <v>3.29212628660779</v>
      </c>
      <c r="D788" s="0" t="n">
        <f aca="false">C788+$D$6*($H$5-C788)*$H$7+(C787+$D$6*($H$5-C787)*$H$7-D787)</f>
        <v>3.38981304938995</v>
      </c>
      <c r="E788" s="0" t="n">
        <f aca="false">D788+$D$6*($H$5-D788)*$H$7+(D787+$D$6*($H$5-D787)*$H$7-E787)</f>
        <v>3.46127120844034</v>
      </c>
      <c r="F788" s="0" t="n">
        <f aca="false">E788+$D$6*($H$5-E788)*$H$7+(E787+$D$6*($H$5-E787)*$H$7-F787)</f>
        <v>3.35652192402408</v>
      </c>
      <c r="G788" s="0" t="n">
        <f aca="false">F788+$D$6*($H$5-F788)*$H$7+(F787+$D$6*($H$5-F787)*$H$7-G787)</f>
        <v>3.2580222131898</v>
      </c>
      <c r="H788" s="0" t="n">
        <f aca="false">G788+$D$6*($H$5-G788)*$H$7+(G787+$D$6*($H$5-G787)*$H$7-H787)</f>
        <v>3.24716283591024</v>
      </c>
      <c r="I788" s="0" t="n">
        <f aca="false">H788+$D$6*($H$5-H788)*$H$7+(H787+$D$6*($H$5-H787)*$H$7-I787)</f>
        <v>3.240500321932</v>
      </c>
      <c r="J788" s="0" t="n">
        <f aca="false">I788+$D$6*($H$5-I788)*$H$7+(I787+$D$6*($H$5-I787)*$H$7-J787)</f>
        <v>3.2694331846719</v>
      </c>
      <c r="K788" s="0" t="n">
        <f aca="false">J788+$D$6*($H$5-J788)*$H$7+(J787+$D$6*($H$5-J787)*$H$7-K787)</f>
        <v>3.24111868099056</v>
      </c>
      <c r="L788" s="0" t="n">
        <f aca="false">K788+$D$6*($H$5-K788)*$H$7+(K787+$D$6*($H$5-K787)*$H$7-L787)</f>
        <v>3.22734769826315</v>
      </c>
      <c r="M788" s="0" t="n">
        <f aca="false">L788+$D$6*($H$5-L788)*$H$7+(L787+$D$6*($H$5-L787)*$H$7-M787)</f>
        <v>3.29313101183797</v>
      </c>
      <c r="N788" s="0" t="n">
        <f aca="false">EXP(M788)</f>
        <v>26.9270406906491</v>
      </c>
      <c r="O788" s="0" t="n">
        <f aca="false">EXP(($H$9*LN(N788))+(1-$H$9)*$H$5+(($D$9^2)/(4*$D$6))*(1-$H$9^2))</f>
        <v>24.8429225977165</v>
      </c>
      <c r="P788" s="32" t="n">
        <f aca="false">(MAX(O788-$D$5,0))*$H$8</f>
        <v>1.56279631712506</v>
      </c>
      <c r="Q788" s="32" t="n">
        <f aca="false">AVERAGE(P787:P788)</f>
        <v>0.78139815856253</v>
      </c>
    </row>
    <row r="789" customFormat="false" ht="12.75" hidden="false" customHeight="false" outlineLevel="0" collapsed="false">
      <c r="A789" s="0" t="n">
        <v>385</v>
      </c>
      <c r="C789" s="20" t="n">
        <f aca="false">$H$6</f>
        <v>3.29212628660779</v>
      </c>
      <c r="D789" s="0" t="n">
        <f aca="true">C789+$D$6*($H$5-C789)*$H$7+$D$9*($H$7^0.5)*(NORMINV(RAND(),0,1))</f>
        <v>3.39482725444441</v>
      </c>
      <c r="E789" s="0" t="n">
        <f aca="true">D789+$D$6*($H$5-D789)*$H$7+$D$9*($H$7^0.5)*(NORMINV(RAND(),0,1))</f>
        <v>3.3799150330907</v>
      </c>
      <c r="F789" s="0" t="n">
        <f aca="true">E789+$D$6*($H$5-E789)*$H$7+$D$9*($H$7^0.5)*(NORMINV(RAND(),0,1))</f>
        <v>3.47041562372519</v>
      </c>
      <c r="G789" s="0" t="n">
        <f aca="true">F789+$D$6*($H$5-F789)*$H$7+$D$9*($H$7^0.5)*(NORMINV(RAND(),0,1))</f>
        <v>3.4962032592546</v>
      </c>
      <c r="H789" s="0" t="n">
        <f aca="true">G789+$D$6*($H$5-G789)*$H$7+$D$9*($H$7^0.5)*(NORMINV(RAND(),0,1))</f>
        <v>3.57940481264098</v>
      </c>
      <c r="I789" s="0" t="n">
        <f aca="true">H789+$D$6*($H$5-H789)*$H$7+$D$9*($H$7^0.5)*(NORMINV(RAND(),0,1))</f>
        <v>3.62131269437208</v>
      </c>
      <c r="J789" s="0" t="n">
        <f aca="true">I789+$D$6*($H$5-I789)*$H$7+$D$9*($H$7^0.5)*(NORMINV(RAND(),0,1))</f>
        <v>3.75023826904887</v>
      </c>
      <c r="K789" s="0" t="n">
        <f aca="true">J789+$D$6*($H$5-J789)*$H$7+$D$9*($H$7^0.5)*(NORMINV(RAND(),0,1))</f>
        <v>3.96713713985795</v>
      </c>
      <c r="L789" s="0" t="n">
        <f aca="true">K789+$D$6*($H$5-K789)*$H$7+$D$9*($H$7^0.5)*(NORMINV(RAND(),0,1))</f>
        <v>3.92971936208636</v>
      </c>
      <c r="M789" s="0" t="n">
        <f aca="true">L789+$D$6*($H$5-L789)*$H$7+$D$9*($H$7^0.5)*(NORMINV(RAND(),0,1))</f>
        <v>3.84840853100126</v>
      </c>
      <c r="N789" s="0" t="n">
        <f aca="false">EXP(M789)</f>
        <v>46.918334708127</v>
      </c>
      <c r="O789" s="0" t="n">
        <f aca="false">EXP(($H$9*LN(N789))+(1-$H$9)*$H$5+(($D$9^2)/(4*$D$6))*(1-$H$9^2))</f>
        <v>38.5177956956636</v>
      </c>
      <c r="P789" s="32" t="n">
        <f aca="false">(MAX(O789-$D$5,0))*$H$8</f>
        <v>14.5707379842056</v>
      </c>
    </row>
    <row r="790" customFormat="false" ht="12.75" hidden="false" customHeight="false" outlineLevel="0" collapsed="false">
      <c r="C790" s="20" t="n">
        <f aca="false">$H$6</f>
        <v>3.29212628660779</v>
      </c>
      <c r="D790" s="0" t="n">
        <f aca="false">C790+$D$6*($H$5-C790)*$H$7+(C789+$D$6*($H$5-C789)*$H$7-D789)</f>
        <v>3.16532575804329</v>
      </c>
      <c r="E790" s="0" t="n">
        <f aca="false">D790+$D$6*($H$5-D790)*$H$7+(D789+$D$6*($H$5-D789)*$H$7-E789)</f>
        <v>3.15670716830229</v>
      </c>
      <c r="F790" s="0" t="n">
        <f aca="false">E790+$D$6*($H$5-E790)*$H$7+(E789+$D$6*($H$5-E789)*$H$7-F789)</f>
        <v>3.04323109371492</v>
      </c>
      <c r="G790" s="0" t="n">
        <f aca="false">F790+$D$6*($H$5-F790)*$H$7+(F789+$D$6*($H$5-F789)*$H$7-G789)</f>
        <v>2.99501019565393</v>
      </c>
      <c r="H790" s="0" t="n">
        <f aca="false">G790+$D$6*($H$5-G790)*$H$7+(G789+$D$6*($H$5-G789)*$H$7-H789)</f>
        <v>2.88990480473171</v>
      </c>
      <c r="I790" s="0" t="n">
        <f aca="false">H790+$D$6*($H$5-H790)*$H$7+(H789+$D$6*($H$5-H789)*$H$7-I789)</f>
        <v>2.82661001603061</v>
      </c>
      <c r="J790" s="0" t="n">
        <f aca="false">I790+$D$6*($H$5-I790)*$H$7+(I789+$D$6*($H$5-I789)*$H$7-J789)</f>
        <v>2.67680226538832</v>
      </c>
      <c r="K790" s="0" t="n">
        <f aca="false">J790+$D$6*($H$5-J790)*$H$7+(J789+$D$6*($H$5-J789)*$H$7-K789)</f>
        <v>2.43951403796652</v>
      </c>
      <c r="L790" s="0" t="n">
        <f aca="false">K790+$D$6*($H$5-K790)*$H$7+(K789+$D$6*($H$5-K789)*$H$7-L789)</f>
        <v>2.45702364794146</v>
      </c>
      <c r="M790" s="0" t="n">
        <f aca="false">L790+$D$6*($H$5-L790)*$H$7+(L789+$D$6*($H$5-L789)*$H$7-M789)</f>
        <v>2.5188961439899</v>
      </c>
      <c r="N790" s="0" t="n">
        <f aca="false">EXP(M790)</f>
        <v>12.4148848517786</v>
      </c>
      <c r="O790" s="0" t="n">
        <f aca="false">EXP(($H$9*LN(N790))+(1-$H$9)*$H$5+(($D$9^2)/(4*$D$6))*(1-$H$9^2))</f>
        <v>13.4785181692686</v>
      </c>
      <c r="P790" s="32" t="n">
        <f aca="false">(MAX(O790-$D$5,0))*$H$8</f>
        <v>0</v>
      </c>
      <c r="Q790" s="32" t="n">
        <f aca="false">AVERAGE(P789:P790)</f>
        <v>7.2853689921028</v>
      </c>
    </row>
    <row r="791" customFormat="false" ht="12.75" hidden="false" customHeight="false" outlineLevel="0" collapsed="false">
      <c r="A791" s="0" t="n">
        <v>386</v>
      </c>
      <c r="C791" s="20" t="n">
        <f aca="false">$H$6</f>
        <v>3.29212628660779</v>
      </c>
      <c r="D791" s="0" t="n">
        <f aca="true">C791+$D$6*($H$5-C791)*$H$7+$D$9*($H$7^0.5)*(NORMINV(RAND(),0,1))</f>
        <v>3.3394599034209</v>
      </c>
      <c r="E791" s="0" t="n">
        <f aca="true">D791+$D$6*($H$5-D791)*$H$7+$D$9*($H$7^0.5)*(NORMINV(RAND(),0,1))</f>
        <v>3.36561636296608</v>
      </c>
      <c r="F791" s="0" t="n">
        <f aca="true">E791+$D$6*($H$5-E791)*$H$7+$D$9*($H$7^0.5)*(NORMINV(RAND(),0,1))</f>
        <v>3.42476719817024</v>
      </c>
      <c r="G791" s="0" t="n">
        <f aca="true">F791+$D$6*($H$5-F791)*$H$7+$D$9*($H$7^0.5)*(NORMINV(RAND(),0,1))</f>
        <v>3.45457307020827</v>
      </c>
      <c r="H791" s="0" t="n">
        <f aca="true">G791+$D$6*($H$5-G791)*$H$7+$D$9*($H$7^0.5)*(NORMINV(RAND(),0,1))</f>
        <v>3.40854663519336</v>
      </c>
      <c r="I791" s="0" t="n">
        <f aca="true">H791+$D$6*($H$5-H791)*$H$7+$D$9*($H$7^0.5)*(NORMINV(RAND(),0,1))</f>
        <v>3.52613493148429</v>
      </c>
      <c r="J791" s="0" t="n">
        <f aca="true">I791+$D$6*($H$5-I791)*$H$7+$D$9*($H$7^0.5)*(NORMINV(RAND(),0,1))</f>
        <v>3.51469684237218</v>
      </c>
      <c r="K791" s="0" t="n">
        <f aca="true">J791+$D$6*($H$5-J791)*$H$7+$D$9*($H$7^0.5)*(NORMINV(RAND(),0,1))</f>
        <v>3.56398502584743</v>
      </c>
      <c r="L791" s="0" t="n">
        <f aca="true">K791+$D$6*($H$5-K791)*$H$7+$D$9*($H$7^0.5)*(NORMINV(RAND(),0,1))</f>
        <v>3.550881585824</v>
      </c>
      <c r="M791" s="0" t="n">
        <f aca="true">L791+$D$6*($H$5-L791)*$H$7+$D$9*($H$7^0.5)*(NORMINV(RAND(),0,1))</f>
        <v>3.45641879509565</v>
      </c>
      <c r="N791" s="0" t="n">
        <f aca="false">EXP(M791)</f>
        <v>31.7032371858121</v>
      </c>
      <c r="O791" s="0" t="n">
        <f aca="false">EXP(($H$9*LN(N791))+(1-$H$9)*$H$5+(($D$9^2)/(4*$D$6))*(1-$H$9^2))</f>
        <v>28.2624605726898</v>
      </c>
      <c r="P791" s="32" t="n">
        <f aca="false">(MAX(O791-$D$5,0))*$H$8</f>
        <v>4.8155614571173</v>
      </c>
    </row>
    <row r="792" customFormat="false" ht="12.75" hidden="false" customHeight="false" outlineLevel="0" collapsed="false">
      <c r="C792" s="20" t="n">
        <f aca="false">$H$6</f>
        <v>3.29212628660779</v>
      </c>
      <c r="D792" s="0" t="n">
        <f aca="false">C792+$D$6*($H$5-C792)*$H$7+(C791+$D$6*($H$5-C791)*$H$7-D791)</f>
        <v>3.2206931090668</v>
      </c>
      <c r="E792" s="0" t="n">
        <f aca="false">D792+$D$6*($H$5-D792)*$H$7+(D791+$D$6*($H$5-D791)*$H$7-E791)</f>
        <v>3.17100583842691</v>
      </c>
      <c r="F792" s="0" t="n">
        <f aca="false">E792+$D$6*($H$5-E792)*$H$7+(E791+$D$6*($H$5-E791)*$H$7-F791)</f>
        <v>3.08887951926987</v>
      </c>
      <c r="G792" s="0" t="n">
        <f aca="false">F792+$D$6*($H$5-F792)*$H$7+(F791+$D$6*($H$5-F791)*$H$7-G791)</f>
        <v>3.03664038470026</v>
      </c>
      <c r="H792" s="0" t="n">
        <f aca="false">G792+$D$6*($H$5-G792)*$H$7+(G791+$D$6*($H$5-G791)*$H$7-H791)</f>
        <v>3.06076298217933</v>
      </c>
      <c r="I792" s="0" t="n">
        <f aca="false">H792+$D$6*($H$5-H792)*$H$7+(H791+$D$6*($H$5-H791)*$H$7-I791)</f>
        <v>2.9217877789184</v>
      </c>
      <c r="J792" s="0" t="n">
        <f aca="false">I792+$D$6*($H$5-I792)*$H$7+(I791+$D$6*($H$5-I791)*$H$7-J791)</f>
        <v>2.91234369206501</v>
      </c>
      <c r="K792" s="0" t="n">
        <f aca="false">J792+$D$6*($H$5-J792)*$H$7+(J791+$D$6*($H$5-J791)*$H$7-K791)</f>
        <v>2.84266615197704</v>
      </c>
      <c r="L792" s="0" t="n">
        <f aca="false">K792+$D$6*($H$5-K792)*$H$7+(K791+$D$6*($H$5-K791)*$H$7-L791)</f>
        <v>2.83586142420381</v>
      </c>
      <c r="M792" s="0" t="n">
        <f aca="false">L792+$D$6*($H$5-L792)*$H$7+(L791+$D$6*($H$5-L791)*$H$7-M791)</f>
        <v>2.91088587989551</v>
      </c>
      <c r="N792" s="0" t="n">
        <f aca="false">EXP(M792)</f>
        <v>18.3730676909952</v>
      </c>
      <c r="O792" s="0" t="n">
        <f aca="false">EXP(($H$9*LN(N792))+(1-$H$9)*$H$5+(($D$9^2)/(4*$D$6))*(1-$H$9^2))</f>
        <v>18.3693421805548</v>
      </c>
      <c r="P792" s="32" t="n">
        <f aca="false">(MAX(O792-$D$5,0))*$H$8</f>
        <v>0</v>
      </c>
      <c r="Q792" s="32" t="n">
        <f aca="false">AVERAGE(P791:P792)</f>
        <v>2.40778072855865</v>
      </c>
    </row>
    <row r="793" customFormat="false" ht="12.75" hidden="false" customHeight="false" outlineLevel="0" collapsed="false">
      <c r="A793" s="0" t="n">
        <v>387</v>
      </c>
      <c r="C793" s="20" t="n">
        <f aca="false">$H$6</f>
        <v>3.29212628660779</v>
      </c>
      <c r="D793" s="0" t="n">
        <f aca="true">C793+$D$6*($H$5-C793)*$H$7+$D$9*($H$7^0.5)*(NORMINV(RAND(),0,1))</f>
        <v>3.23270377234197</v>
      </c>
      <c r="E793" s="0" t="n">
        <f aca="true">D793+$D$6*($H$5-D793)*$H$7+$D$9*($H$7^0.5)*(NORMINV(RAND(),0,1))</f>
        <v>3.27508053742628</v>
      </c>
      <c r="F793" s="0" t="n">
        <f aca="true">E793+$D$6*($H$5-E793)*$H$7+$D$9*($H$7^0.5)*(NORMINV(RAND(),0,1))</f>
        <v>3.28628517840911</v>
      </c>
      <c r="G793" s="0" t="n">
        <f aca="true">F793+$D$6*($H$5-F793)*$H$7+$D$9*($H$7^0.5)*(NORMINV(RAND(),0,1))</f>
        <v>3.25498480562784</v>
      </c>
      <c r="H793" s="0" t="n">
        <f aca="true">G793+$D$6*($H$5-G793)*$H$7+$D$9*($H$7^0.5)*(NORMINV(RAND(),0,1))</f>
        <v>3.18891533743174</v>
      </c>
      <c r="I793" s="0" t="n">
        <f aca="true">H793+$D$6*($H$5-H793)*$H$7+$D$9*($H$7^0.5)*(NORMINV(RAND(),0,1))</f>
        <v>3.2225233715212</v>
      </c>
      <c r="J793" s="0" t="n">
        <f aca="true">I793+$D$6*($H$5-I793)*$H$7+$D$9*($H$7^0.5)*(NORMINV(RAND(),0,1))</f>
        <v>3.18622588280549</v>
      </c>
      <c r="K793" s="0" t="n">
        <f aca="true">J793+$D$6*($H$5-J793)*$H$7+$D$9*($H$7^0.5)*(NORMINV(RAND(),0,1))</f>
        <v>3.16259961555586</v>
      </c>
      <c r="L793" s="0" t="n">
        <f aca="true">K793+$D$6*($H$5-K793)*$H$7+$D$9*($H$7^0.5)*(NORMINV(RAND(),0,1))</f>
        <v>3.18748808373542</v>
      </c>
      <c r="M793" s="0" t="n">
        <f aca="true">L793+$D$6*($H$5-L793)*$H$7+$D$9*($H$7^0.5)*(NORMINV(RAND(),0,1))</f>
        <v>3.26151169690016</v>
      </c>
      <c r="N793" s="0" t="n">
        <f aca="false">EXP(M793)</f>
        <v>26.0889459266307</v>
      </c>
      <c r="O793" s="0" t="n">
        <f aca="false">EXP(($H$9*LN(N793))+(1-$H$9)*$H$5+(($D$9^2)/(4*$D$6))*(1-$H$9^2))</f>
        <v>24.2302192429445</v>
      </c>
      <c r="P793" s="32" t="n">
        <f aca="false">(MAX(O793-$D$5,0))*$H$8</f>
        <v>0.979974857575649</v>
      </c>
    </row>
    <row r="794" customFormat="false" ht="12.75" hidden="false" customHeight="false" outlineLevel="0" collapsed="false">
      <c r="C794" s="20" t="n">
        <f aca="false">$H$6</f>
        <v>3.29212628660779</v>
      </c>
      <c r="D794" s="0" t="n">
        <f aca="false">C794+$D$6*($H$5-C794)*$H$7+(C793+$D$6*($H$5-C793)*$H$7-D793)</f>
        <v>3.32744924014573</v>
      </c>
      <c r="E794" s="0" t="n">
        <f aca="false">D794+$D$6*($H$5-D794)*$H$7+(D793+$D$6*($H$5-D793)*$H$7-E793)</f>
        <v>3.26154166396671</v>
      </c>
      <c r="F794" s="0" t="n">
        <f aca="false">E794+$D$6*($H$5-E794)*$H$7+(E793+$D$6*($H$5-E793)*$H$7-F793)</f>
        <v>3.22736153903101</v>
      </c>
      <c r="G794" s="0" t="n">
        <f aca="false">F794+$D$6*($H$5-F794)*$H$7+(F793+$D$6*($H$5-F793)*$H$7-G793)</f>
        <v>3.23622864928069</v>
      </c>
      <c r="H794" s="0" t="n">
        <f aca="false">G794+$D$6*($H$5-G794)*$H$7+(G793+$D$6*($H$5-G793)*$H$7-H793)</f>
        <v>3.28039427994095</v>
      </c>
      <c r="I794" s="0" t="n">
        <f aca="false">H794+$D$6*($H$5-H794)*$H$7+(H793+$D$6*($H$5-H793)*$H$7-I793)</f>
        <v>3.22539933888149</v>
      </c>
      <c r="J794" s="0" t="n">
        <f aca="false">I794+$D$6*($H$5-I794)*$H$7+(I793+$D$6*($H$5-I793)*$H$7-J793)</f>
        <v>3.2408146516317</v>
      </c>
      <c r="K794" s="0" t="n">
        <f aca="false">J794+$D$6*($H$5-J794)*$H$7+(J793+$D$6*($H$5-J793)*$H$7-K793)</f>
        <v>3.24405156226861</v>
      </c>
      <c r="L794" s="0" t="n">
        <f aca="false">K794+$D$6*($H$5-K794)*$H$7+(K793+$D$6*($H$5-K793)*$H$7-L793)</f>
        <v>3.19925492629239</v>
      </c>
      <c r="M794" s="0" t="n">
        <f aca="false">L794+$D$6*($H$5-L794)*$H$7+(L793+$D$6*($H$5-L793)*$H$7-M793)</f>
        <v>3.105792978091</v>
      </c>
      <c r="N794" s="0" t="n">
        <f aca="false">EXP(M794)</f>
        <v>22.3269167131824</v>
      </c>
      <c r="O794" s="0" t="n">
        <f aca="false">EXP(($H$9*LN(N794))+(1-$H$9)*$H$5+(($D$9^2)/(4*$D$6))*(1-$H$9^2))</f>
        <v>21.4262530569281</v>
      </c>
      <c r="P794" s="32" t="n">
        <f aca="false">(MAX(O794-$D$5,0))*$H$8</f>
        <v>0</v>
      </c>
      <c r="Q794" s="32" t="n">
        <f aca="false">AVERAGE(P793:P794)</f>
        <v>0.489987428787824</v>
      </c>
    </row>
    <row r="795" customFormat="false" ht="12.75" hidden="false" customHeight="false" outlineLevel="0" collapsed="false">
      <c r="A795" s="0" t="n">
        <v>388</v>
      </c>
      <c r="C795" s="20" t="n">
        <f aca="false">$H$6</f>
        <v>3.29212628660779</v>
      </c>
      <c r="D795" s="0" t="n">
        <f aca="true">C795+$D$6*($H$5-C795)*$H$7+$D$9*($H$7^0.5)*(NORMINV(RAND(),0,1))</f>
        <v>3.41000082887657</v>
      </c>
      <c r="E795" s="0" t="n">
        <f aca="true">D795+$D$6*($H$5-D795)*$H$7+$D$9*($H$7^0.5)*(NORMINV(RAND(),0,1))</f>
        <v>3.38859186300574</v>
      </c>
      <c r="F795" s="0" t="n">
        <f aca="true">E795+$D$6*($H$5-E795)*$H$7+$D$9*($H$7^0.5)*(NORMINV(RAND(),0,1))</f>
        <v>3.37891200790406</v>
      </c>
      <c r="G795" s="0" t="n">
        <f aca="true">F795+$D$6*($H$5-F795)*$H$7+$D$9*($H$7^0.5)*(NORMINV(RAND(),0,1))</f>
        <v>3.42392008734043</v>
      </c>
      <c r="H795" s="0" t="n">
        <f aca="true">G795+$D$6*($H$5-G795)*$H$7+$D$9*($H$7^0.5)*(NORMINV(RAND(),0,1))</f>
        <v>3.36976821067013</v>
      </c>
      <c r="I795" s="0" t="n">
        <f aca="true">H795+$D$6*($H$5-H795)*$H$7+$D$9*($H$7^0.5)*(NORMINV(RAND(),0,1))</f>
        <v>3.40450282925186</v>
      </c>
      <c r="J795" s="0" t="n">
        <f aca="true">I795+$D$6*($H$5-I795)*$H$7+$D$9*($H$7^0.5)*(NORMINV(RAND(),0,1))</f>
        <v>3.53266942831543</v>
      </c>
      <c r="K795" s="0" t="n">
        <f aca="true">J795+$D$6*($H$5-J795)*$H$7+$D$9*($H$7^0.5)*(NORMINV(RAND(),0,1))</f>
        <v>3.65298378311326</v>
      </c>
      <c r="L795" s="0" t="n">
        <f aca="true">K795+$D$6*($H$5-K795)*$H$7+$D$9*($H$7^0.5)*(NORMINV(RAND(),0,1))</f>
        <v>3.70765199473573</v>
      </c>
      <c r="M795" s="0" t="n">
        <f aca="true">L795+$D$6*($H$5-L795)*$H$7+$D$9*($H$7^0.5)*(NORMINV(RAND(),0,1))</f>
        <v>3.64110073826375</v>
      </c>
      <c r="N795" s="0" t="n">
        <f aca="false">EXP(M795)</f>
        <v>38.133788952594</v>
      </c>
      <c r="O795" s="0" t="n">
        <f aca="false">EXP(($H$9*LN(N795))+(1-$H$9)*$H$5+(($D$9^2)/(4*$D$6))*(1-$H$9^2))</f>
        <v>32.7005753353588</v>
      </c>
      <c r="P795" s="32" t="n">
        <f aca="false">(MAX(O795-$D$5,0))*$H$8</f>
        <v>9.03722680867904</v>
      </c>
    </row>
    <row r="796" customFormat="false" ht="12.75" hidden="false" customHeight="false" outlineLevel="0" collapsed="false">
      <c r="C796" s="20" t="n">
        <f aca="false">$H$6</f>
        <v>3.29212628660779</v>
      </c>
      <c r="D796" s="0" t="n">
        <f aca="false">C796+$D$6*($H$5-C796)*$H$7+(C795+$D$6*($H$5-C795)*$H$7-D795)</f>
        <v>3.15015218361112</v>
      </c>
      <c r="E796" s="0" t="n">
        <f aca="false">D796+$D$6*($H$5-D796)*$H$7+(D795+$D$6*($H$5-D795)*$H$7-E795)</f>
        <v>3.14803033838725</v>
      </c>
      <c r="F796" s="0" t="n">
        <f aca="false">E796+$D$6*($H$5-E796)*$H$7+(E795+$D$6*($H$5-E795)*$H$7-F795)</f>
        <v>3.13473470953606</v>
      </c>
      <c r="G796" s="0" t="n">
        <f aca="false">F796+$D$6*($H$5-F796)*$H$7+(F795+$D$6*($H$5-F795)*$H$7-G795)</f>
        <v>3.0672933675681</v>
      </c>
      <c r="H796" s="0" t="n">
        <f aca="false">G796+$D$6*($H$5-G796)*$H$7+(G795+$D$6*($H$5-G795)*$H$7-H795)</f>
        <v>3.09954140670256</v>
      </c>
      <c r="I796" s="0" t="n">
        <f aca="false">H796+$D$6*($H$5-H796)*$H$7+(H795+$D$6*($H$5-H795)*$H$7-I795)</f>
        <v>3.04341988115083</v>
      </c>
      <c r="J796" s="0" t="n">
        <f aca="false">I796+$D$6*($H$5-I796)*$H$7+(I795+$D$6*($H$5-I795)*$H$7-J795)</f>
        <v>2.89437110612176</v>
      </c>
      <c r="K796" s="0" t="n">
        <f aca="false">J796+$D$6*($H$5-J796)*$H$7+(J795+$D$6*($H$5-J795)*$H$7-K795)</f>
        <v>2.75366739471121</v>
      </c>
      <c r="L796" s="0" t="n">
        <f aca="false">K796+$D$6*($H$5-K796)*$H$7+(K795+$D$6*($H$5-K795)*$H$7-L795)</f>
        <v>2.67909101529208</v>
      </c>
      <c r="M796" s="0" t="n">
        <f aca="false">L796+$D$6*($H$5-L796)*$H$7+(L795+$D$6*($H$5-L795)*$H$7-M795)</f>
        <v>2.72620393672741</v>
      </c>
      <c r="N796" s="0" t="n">
        <f aca="false">EXP(M796)</f>
        <v>15.2747927451615</v>
      </c>
      <c r="O796" s="0" t="n">
        <f aca="false">EXP(($H$9*LN(N796))+(1-$H$9)*$H$5+(($D$9^2)/(4*$D$6))*(1-$H$9^2))</f>
        <v>15.8762591728107</v>
      </c>
      <c r="P796" s="32" t="n">
        <f aca="false">(MAX(O796-$D$5,0))*$H$8</f>
        <v>0</v>
      </c>
      <c r="Q796" s="32" t="n">
        <f aca="false">AVERAGE(P795:P796)</f>
        <v>4.51861340433952</v>
      </c>
    </row>
    <row r="797" customFormat="false" ht="12.75" hidden="false" customHeight="false" outlineLevel="0" collapsed="false">
      <c r="A797" s="0" t="n">
        <v>389</v>
      </c>
      <c r="C797" s="20" t="n">
        <f aca="false">$H$6</f>
        <v>3.29212628660779</v>
      </c>
      <c r="D797" s="0" t="n">
        <f aca="true">C797+$D$6*($H$5-C797)*$H$7+$D$9*($H$7^0.5)*(NORMINV(RAND(),0,1))</f>
        <v>3.368499366951</v>
      </c>
      <c r="E797" s="0" t="n">
        <f aca="true">D797+$D$6*($H$5-D797)*$H$7+$D$9*($H$7^0.5)*(NORMINV(RAND(),0,1))</f>
        <v>3.22705349651103</v>
      </c>
      <c r="F797" s="0" t="n">
        <f aca="true">E797+$D$6*($H$5-E797)*$H$7+$D$9*($H$7^0.5)*(NORMINV(RAND(),0,1))</f>
        <v>3.24463786285985</v>
      </c>
      <c r="G797" s="0" t="n">
        <f aca="true">F797+$D$6*($H$5-F797)*$H$7+$D$9*($H$7^0.5)*(NORMINV(RAND(),0,1))</f>
        <v>3.31894583050285</v>
      </c>
      <c r="H797" s="0" t="n">
        <f aca="true">G797+$D$6*($H$5-G797)*$H$7+$D$9*($H$7^0.5)*(NORMINV(RAND(),0,1))</f>
        <v>3.26380470607547</v>
      </c>
      <c r="I797" s="0" t="n">
        <f aca="true">H797+$D$6*($H$5-H797)*$H$7+$D$9*($H$7^0.5)*(NORMINV(RAND(),0,1))</f>
        <v>3.13902999414749</v>
      </c>
      <c r="J797" s="0" t="n">
        <f aca="true">I797+$D$6*($H$5-I797)*$H$7+$D$9*($H$7^0.5)*(NORMINV(RAND(),0,1))</f>
        <v>3.15773055951879</v>
      </c>
      <c r="K797" s="0" t="n">
        <f aca="true">J797+$D$6*($H$5-J797)*$H$7+$D$9*($H$7^0.5)*(NORMINV(RAND(),0,1))</f>
        <v>3.19580323837914</v>
      </c>
      <c r="L797" s="0" t="n">
        <f aca="true">K797+$D$6*($H$5-K797)*$H$7+$D$9*($H$7^0.5)*(NORMINV(RAND(),0,1))</f>
        <v>3.18221031319986</v>
      </c>
      <c r="M797" s="0" t="n">
        <f aca="true">L797+$D$6*($H$5-L797)*$H$7+$D$9*($H$7^0.5)*(NORMINV(RAND(),0,1))</f>
        <v>3.31823279923451</v>
      </c>
      <c r="N797" s="0" t="n">
        <f aca="false">EXP(M797)</f>
        <v>27.6115123320217</v>
      </c>
      <c r="O797" s="0" t="n">
        <f aca="false">EXP(($H$9*LN(N797))+(1-$H$9)*$H$5+(($D$9^2)/(4*$D$6))*(1-$H$9^2))</f>
        <v>25.3403456078031</v>
      </c>
      <c r="P797" s="32" t="n">
        <f aca="false">(MAX(O797-$D$5,0))*$H$8</f>
        <v>2.03595972074321</v>
      </c>
    </row>
    <row r="798" customFormat="false" ht="12.75" hidden="false" customHeight="false" outlineLevel="0" collapsed="false">
      <c r="C798" s="20" t="n">
        <f aca="false">$H$6</f>
        <v>3.29212628660779</v>
      </c>
      <c r="D798" s="0" t="n">
        <f aca="false">C798+$D$6*($H$5-C798)*$H$7+(C797+$D$6*($H$5-C797)*$H$7-D797)</f>
        <v>3.1916536455367</v>
      </c>
      <c r="E798" s="0" t="n">
        <f aca="false">D798+$D$6*($H$5-D798)*$H$7+(D797+$D$6*($H$5-D797)*$H$7-E797)</f>
        <v>3.30956870488196</v>
      </c>
      <c r="F798" s="0" t="n">
        <f aca="false">E798+$D$6*($H$5-E798)*$H$7+(E797+$D$6*($H$5-E797)*$H$7-F797)</f>
        <v>3.26900885458027</v>
      </c>
      <c r="G798" s="0" t="n">
        <f aca="false">F798+$D$6*($H$5-F798)*$H$7+(F797+$D$6*($H$5-F797)*$H$7-G797)</f>
        <v>3.17226762440568</v>
      </c>
      <c r="H798" s="0" t="n">
        <f aca="false">G798+$D$6*($H$5-G798)*$H$7+(G797+$D$6*($H$5-G797)*$H$7-H797)</f>
        <v>3.20550491129721</v>
      </c>
      <c r="I798" s="0" t="n">
        <f aca="false">H798+$D$6*($H$5-H798)*$H$7+(H797+$D$6*($H$5-H797)*$H$7-I797)</f>
        <v>3.3088927162552</v>
      </c>
      <c r="J798" s="0" t="n">
        <f aca="false">I798+$D$6*($H$5-I798)*$H$7+(I797+$D$6*($H$5-I797)*$H$7-J797)</f>
        <v>3.2693099749184</v>
      </c>
      <c r="K798" s="0" t="n">
        <f aca="false">J798+$D$6*($H$5-J798)*$H$7+(J797+$D$6*($H$5-J797)*$H$7-K797)</f>
        <v>3.21084793944533</v>
      </c>
      <c r="L798" s="0" t="n">
        <f aca="false">K798+$D$6*($H$5-K798)*$H$7+(K797+$D$6*($H$5-K797)*$H$7-L797)</f>
        <v>3.20453269682795</v>
      </c>
      <c r="M798" s="0" t="n">
        <f aca="false">L798+$D$6*($H$5-L798)*$H$7+(L797+$D$6*($H$5-L797)*$H$7-M797)</f>
        <v>3.04907187575665</v>
      </c>
      <c r="N798" s="0" t="n">
        <f aca="false">EXP(M798)</f>
        <v>21.0957558511955</v>
      </c>
      <c r="O798" s="0" t="n">
        <f aca="false">EXP(($H$9*LN(N798))+(1-$H$9)*$H$5+(($D$9^2)/(4*$D$6))*(1-$H$9^2))</f>
        <v>20.4875978078337</v>
      </c>
      <c r="P798" s="32" t="n">
        <f aca="false">(MAX(O798-$D$5,0))*$H$8</f>
        <v>0</v>
      </c>
      <c r="Q798" s="32" t="n">
        <f aca="false">AVERAGE(P797:P798)</f>
        <v>1.0179798603716</v>
      </c>
    </row>
    <row r="799" customFormat="false" ht="12.75" hidden="false" customHeight="false" outlineLevel="0" collapsed="false">
      <c r="A799" s="0" t="n">
        <v>390</v>
      </c>
      <c r="C799" s="20" t="n">
        <f aca="false">$H$6</f>
        <v>3.29212628660779</v>
      </c>
      <c r="D799" s="0" t="n">
        <f aca="true">C799+$D$6*($H$5-C799)*$H$7+$D$9*($H$7^0.5)*(NORMINV(RAND(),0,1))</f>
        <v>3.21507939680367</v>
      </c>
      <c r="E799" s="0" t="n">
        <f aca="true">D799+$D$6*($H$5-D799)*$H$7+$D$9*($H$7^0.5)*(NORMINV(RAND(),0,1))</f>
        <v>3.29880796258992</v>
      </c>
      <c r="F799" s="0" t="n">
        <f aca="true">E799+$D$6*($H$5-E799)*$H$7+$D$9*($H$7^0.5)*(NORMINV(RAND(),0,1))</f>
        <v>3.2222239421604</v>
      </c>
      <c r="G799" s="0" t="n">
        <f aca="true">F799+$D$6*($H$5-F799)*$H$7+$D$9*($H$7^0.5)*(NORMINV(RAND(),0,1))</f>
        <v>3.22440028898121</v>
      </c>
      <c r="H799" s="0" t="n">
        <f aca="true">G799+$D$6*($H$5-G799)*$H$7+$D$9*($H$7^0.5)*(NORMINV(RAND(),0,1))</f>
        <v>3.07531279854915</v>
      </c>
      <c r="I799" s="0" t="n">
        <f aca="true">H799+$D$6*($H$5-H799)*$H$7+$D$9*($H$7^0.5)*(NORMINV(RAND(),0,1))</f>
        <v>3.00263426947666</v>
      </c>
      <c r="J799" s="0" t="n">
        <f aca="true">I799+$D$6*($H$5-I799)*$H$7+$D$9*($H$7^0.5)*(NORMINV(RAND(),0,1))</f>
        <v>2.91733999696304</v>
      </c>
      <c r="K799" s="0" t="n">
        <f aca="true">J799+$D$6*($H$5-J799)*$H$7+$D$9*($H$7^0.5)*(NORMINV(RAND(),0,1))</f>
        <v>2.8252211642791</v>
      </c>
      <c r="L799" s="0" t="n">
        <f aca="true">K799+$D$6*($H$5-K799)*$H$7+$D$9*($H$7^0.5)*(NORMINV(RAND(),0,1))</f>
        <v>2.8428021943678</v>
      </c>
      <c r="M799" s="0" t="n">
        <f aca="true">L799+$D$6*($H$5-L799)*$H$7+$D$9*($H$7^0.5)*(NORMINV(RAND(),0,1))</f>
        <v>2.7318144153604</v>
      </c>
      <c r="N799" s="0" t="n">
        <f aca="false">EXP(M799)</f>
        <v>15.3607324996293</v>
      </c>
      <c r="O799" s="0" t="n">
        <f aca="false">EXP(($H$9*LN(N799))+(1-$H$9)*$H$5+(($D$9^2)/(4*$D$6))*(1-$H$9^2))</f>
        <v>15.9467637219978</v>
      </c>
      <c r="P799" s="32" t="n">
        <f aca="false">(MAX(O799-$D$5,0))*$H$8</f>
        <v>0</v>
      </c>
    </row>
    <row r="800" customFormat="false" ht="12.75" hidden="false" customHeight="false" outlineLevel="0" collapsed="false">
      <c r="C800" s="20" t="n">
        <f aca="false">$H$6</f>
        <v>3.29212628660779</v>
      </c>
      <c r="D800" s="0" t="n">
        <f aca="false">C800+$D$6*($H$5-C800)*$H$7+(C799+$D$6*($H$5-C799)*$H$7-D799)</f>
        <v>3.34507361568403</v>
      </c>
      <c r="E800" s="0" t="n">
        <f aca="false">D800+$D$6*($H$5-D800)*$H$7+(D799+$D$6*($H$5-D799)*$H$7-E799)</f>
        <v>3.23781423880307</v>
      </c>
      <c r="F800" s="0" t="n">
        <f aca="false">E800+$D$6*($H$5-E800)*$H$7+(E799+$D$6*($H$5-E799)*$H$7-F799)</f>
        <v>3.29142277527971</v>
      </c>
      <c r="G800" s="0" t="n">
        <f aca="false">F800+$D$6*($H$5-F800)*$H$7+(F799+$D$6*($H$5-F799)*$H$7-G799)</f>
        <v>3.26681316592732</v>
      </c>
      <c r="H800" s="0" t="n">
        <f aca="false">G800+$D$6*($H$5-G800)*$H$7+(G799+$D$6*($H$5-G799)*$H$7-H799)</f>
        <v>3.39399681882353</v>
      </c>
      <c r="I800" s="0" t="n">
        <f aca="false">H800+$D$6*($H$5-H800)*$H$7+(H799+$D$6*($H$5-H799)*$H$7-I799)</f>
        <v>3.44528844092603</v>
      </c>
      <c r="J800" s="0" t="n">
        <f aca="false">I800+$D$6*($H$5-I800)*$H$7+(I799+$D$6*($H$5-I799)*$H$7-J799)</f>
        <v>3.50970053747414</v>
      </c>
      <c r="K800" s="0" t="n">
        <f aca="false">J800+$D$6*($H$5-J800)*$H$7+(J799+$D$6*($H$5-J799)*$H$7-K799)</f>
        <v>3.58143001354537</v>
      </c>
      <c r="L800" s="0" t="n">
        <f aca="false">K800+$D$6*($H$5-K800)*$H$7+(K799+$D$6*($H$5-K799)*$H$7-L799)</f>
        <v>3.54394081566001</v>
      </c>
      <c r="M800" s="0" t="n">
        <f aca="false">L800+$D$6*($H$5-L800)*$H$7+(L799+$D$6*($H$5-L799)*$H$7-M799)</f>
        <v>3.63549025963075</v>
      </c>
      <c r="N800" s="0" t="n">
        <f aca="false">EXP(M800)</f>
        <v>37.9204392012333</v>
      </c>
      <c r="O800" s="0" t="n">
        <f aca="false">EXP(($H$9*LN(N800))+(1-$H$9)*$H$5+(($D$9^2)/(4*$D$6))*(1-$H$9^2))</f>
        <v>32.5559980805394</v>
      </c>
      <c r="P800" s="32" t="n">
        <f aca="false">(MAX(O800-$D$5,0))*$H$8</f>
        <v>8.8997006697813</v>
      </c>
      <c r="Q800" s="32" t="n">
        <f aca="false">AVERAGE(P799:P800)</f>
        <v>4.44985033489065</v>
      </c>
    </row>
    <row r="801" customFormat="false" ht="12.75" hidden="false" customHeight="false" outlineLevel="0" collapsed="false">
      <c r="A801" s="0" t="n">
        <v>391</v>
      </c>
      <c r="C801" s="20" t="n">
        <f aca="false">$H$6</f>
        <v>3.29212628660779</v>
      </c>
      <c r="D801" s="0" t="n">
        <f aca="true">C801+$D$6*($H$5-C801)*$H$7+$D$9*($H$7^0.5)*(NORMINV(RAND(),0,1))</f>
        <v>3.26602311318561</v>
      </c>
      <c r="E801" s="0" t="n">
        <f aca="true">D801+$D$6*($H$5-D801)*$H$7+$D$9*($H$7^0.5)*(NORMINV(RAND(),0,1))</f>
        <v>3.22302374047463</v>
      </c>
      <c r="F801" s="0" t="n">
        <f aca="true">E801+$D$6*($H$5-E801)*$H$7+$D$9*($H$7^0.5)*(NORMINV(RAND(),0,1))</f>
        <v>3.19660783655138</v>
      </c>
      <c r="G801" s="0" t="n">
        <f aca="true">F801+$D$6*($H$5-F801)*$H$7+$D$9*($H$7^0.5)*(NORMINV(RAND(),0,1))</f>
        <v>3.04229672742152</v>
      </c>
      <c r="H801" s="0" t="n">
        <f aca="true">G801+$D$6*($H$5-G801)*$H$7+$D$9*($H$7^0.5)*(NORMINV(RAND(),0,1))</f>
        <v>3.09249309292338</v>
      </c>
      <c r="I801" s="0" t="n">
        <f aca="true">H801+$D$6*($H$5-H801)*$H$7+$D$9*($H$7^0.5)*(NORMINV(RAND(),0,1))</f>
        <v>2.90935421884185</v>
      </c>
      <c r="J801" s="0" t="n">
        <f aca="true">I801+$D$6*($H$5-I801)*$H$7+$D$9*($H$7^0.5)*(NORMINV(RAND(),0,1))</f>
        <v>2.94468771063715</v>
      </c>
      <c r="K801" s="0" t="n">
        <f aca="true">J801+$D$6*($H$5-J801)*$H$7+$D$9*($H$7^0.5)*(NORMINV(RAND(),0,1))</f>
        <v>2.94556099127371</v>
      </c>
      <c r="L801" s="0" t="n">
        <f aca="true">K801+$D$6*($H$5-K801)*$H$7+$D$9*($H$7^0.5)*(NORMINV(RAND(),0,1))</f>
        <v>2.93213081881582</v>
      </c>
      <c r="M801" s="0" t="n">
        <f aca="true">L801+$D$6*($H$5-L801)*$H$7+$D$9*($H$7^0.5)*(NORMINV(RAND(),0,1))</f>
        <v>3.02726132966885</v>
      </c>
      <c r="N801" s="0" t="n">
        <f aca="false">EXP(M801)</f>
        <v>20.6406272396358</v>
      </c>
      <c r="O801" s="0" t="n">
        <f aca="false">EXP(($H$9*LN(N801))+(1-$H$9)*$H$5+(($D$9^2)/(4*$D$6))*(1-$H$9^2))</f>
        <v>20.1377098699345</v>
      </c>
      <c r="P801" s="32" t="n">
        <f aca="false">(MAX(O801-$D$5,0))*$H$8</f>
        <v>0</v>
      </c>
    </row>
    <row r="802" customFormat="false" ht="12.75" hidden="false" customHeight="false" outlineLevel="0" collapsed="false">
      <c r="C802" s="20" t="n">
        <f aca="false">$H$6</f>
        <v>3.29212628660779</v>
      </c>
      <c r="D802" s="0" t="n">
        <f aca="false">C802+$D$6*($H$5-C802)*$H$7+(C801+$D$6*($H$5-C801)*$H$7-D801)</f>
        <v>3.29412989930209</v>
      </c>
      <c r="E802" s="0" t="n">
        <f aca="false">D802+$D$6*($H$5-D802)*$H$7+(D801+$D$6*($H$5-D801)*$H$7-E801)</f>
        <v>3.31359846091835</v>
      </c>
      <c r="F802" s="0" t="n">
        <f aca="false">E802+$D$6*($H$5-E802)*$H$7+(E801+$D$6*($H$5-E801)*$H$7-F801)</f>
        <v>3.31703888088873</v>
      </c>
      <c r="G802" s="0" t="n">
        <f aca="false">F802+$D$6*($H$5-F802)*$H$7+(F801+$D$6*($H$5-F801)*$H$7-G801)</f>
        <v>3.44891672748701</v>
      </c>
      <c r="H802" s="0" t="n">
        <f aca="false">G802+$D$6*($H$5-G802)*$H$7+(G801+$D$6*($H$5-G801)*$H$7-H801)</f>
        <v>3.37681652444931</v>
      </c>
      <c r="I802" s="0" t="n">
        <f aca="false">H802+$D$6*($H$5-H802)*$H$7+(H801+$D$6*($H$5-H801)*$H$7-I801)</f>
        <v>3.53856849156084</v>
      </c>
      <c r="J802" s="0" t="n">
        <f aca="false">I802+$D$6*($H$5-I802)*$H$7+(I801+$D$6*($H$5-I801)*$H$7-J801)</f>
        <v>3.48235282380004</v>
      </c>
      <c r="K802" s="0" t="n">
        <f aca="false">J802+$D$6*($H$5-J802)*$H$7+(J801+$D$6*($H$5-J801)*$H$7-K801)</f>
        <v>3.46109018655076</v>
      </c>
      <c r="L802" s="0" t="n">
        <f aca="false">K802+$D$6*($H$5-K802)*$H$7+(K801+$D$6*($H$5-K801)*$H$7-L801)</f>
        <v>3.45461219121199</v>
      </c>
      <c r="M802" s="0" t="n">
        <f aca="false">L802+$D$6*($H$5-L802)*$H$7+(L801+$D$6*($H$5-L801)*$H$7-M801)</f>
        <v>3.34004334532231</v>
      </c>
      <c r="N802" s="0" t="n">
        <f aca="false">EXP(M802)</f>
        <v>28.2203498990606</v>
      </c>
      <c r="O802" s="0" t="n">
        <f aca="false">EXP(($H$9*LN(N802))+(1-$H$9)*$H$5+(($D$9^2)/(4*$D$6))*(1-$H$9^2))</f>
        <v>25.7806281090227</v>
      </c>
      <c r="P802" s="32" t="n">
        <f aca="false">(MAX(O802-$D$5,0))*$H$8</f>
        <v>2.45476939099598</v>
      </c>
      <c r="Q802" s="32" t="n">
        <f aca="false">AVERAGE(P801:P802)</f>
        <v>1.22738469549799</v>
      </c>
    </row>
    <row r="803" customFormat="false" ht="12.75" hidden="false" customHeight="false" outlineLevel="0" collapsed="false">
      <c r="A803" s="0" t="n">
        <v>392</v>
      </c>
      <c r="C803" s="20" t="n">
        <f aca="false">$H$6</f>
        <v>3.29212628660779</v>
      </c>
      <c r="D803" s="0" t="n">
        <f aca="true">C803+$D$6*($H$5-C803)*$H$7+$D$9*($H$7^0.5)*(NORMINV(RAND(),0,1))</f>
        <v>3.52127826290363</v>
      </c>
      <c r="E803" s="0" t="n">
        <f aca="true">D803+$D$6*($H$5-D803)*$H$7+$D$9*($H$7^0.5)*(NORMINV(RAND(),0,1))</f>
        <v>3.34452792041436</v>
      </c>
      <c r="F803" s="0" t="n">
        <f aca="true">E803+$D$6*($H$5-E803)*$H$7+$D$9*($H$7^0.5)*(NORMINV(RAND(),0,1))</f>
        <v>3.25321152270555</v>
      </c>
      <c r="G803" s="0" t="n">
        <f aca="true">F803+$D$6*($H$5-F803)*$H$7+$D$9*($H$7^0.5)*(NORMINV(RAND(),0,1))</f>
        <v>3.18818238869208</v>
      </c>
      <c r="H803" s="0" t="n">
        <f aca="true">G803+$D$6*($H$5-G803)*$H$7+$D$9*($H$7^0.5)*(NORMINV(RAND(),0,1))</f>
        <v>3.05558993041628</v>
      </c>
      <c r="I803" s="0" t="n">
        <f aca="true">H803+$D$6*($H$5-H803)*$H$7+$D$9*($H$7^0.5)*(NORMINV(RAND(),0,1))</f>
        <v>3.18143232266474</v>
      </c>
      <c r="J803" s="0" t="n">
        <f aca="true">I803+$D$6*($H$5-I803)*$H$7+$D$9*($H$7^0.5)*(NORMINV(RAND(),0,1))</f>
        <v>3.16463010226231</v>
      </c>
      <c r="K803" s="0" t="n">
        <f aca="true">J803+$D$6*($H$5-J803)*$H$7+$D$9*($H$7^0.5)*(NORMINV(RAND(),0,1))</f>
        <v>3.26932196754158</v>
      </c>
      <c r="L803" s="0" t="n">
        <f aca="true">K803+$D$6*($H$5-K803)*$H$7+$D$9*($H$7^0.5)*(NORMINV(RAND(),0,1))</f>
        <v>3.27890706671258</v>
      </c>
      <c r="M803" s="0" t="n">
        <f aca="true">L803+$D$6*($H$5-L803)*$H$7+$D$9*($H$7^0.5)*(NORMINV(RAND(),0,1))</f>
        <v>3.37692074186695</v>
      </c>
      <c r="N803" s="0" t="n">
        <f aca="false">EXP(M803)</f>
        <v>29.2804700289908</v>
      </c>
      <c r="O803" s="0" t="n">
        <f aca="false">EXP(($H$9*LN(N803))+(1-$H$9)*$H$5+(($D$9^2)/(4*$D$6))*(1-$H$9^2))</f>
        <v>26.5425317077557</v>
      </c>
      <c r="P803" s="32" t="n">
        <f aca="false">(MAX(O803-$D$5,0))*$H$8</f>
        <v>3.17951451274384</v>
      </c>
    </row>
    <row r="804" customFormat="false" ht="12.75" hidden="false" customHeight="false" outlineLevel="0" collapsed="false">
      <c r="C804" s="20" t="n">
        <f aca="false">$H$6</f>
        <v>3.29212628660779</v>
      </c>
      <c r="D804" s="0" t="n">
        <f aca="false">C804+$D$6*($H$5-C804)*$H$7+(C803+$D$6*($H$5-C803)*$H$7-D803)</f>
        <v>3.03887474958407</v>
      </c>
      <c r="E804" s="0" t="n">
        <f aca="false">D804+$D$6*($H$5-D804)*$H$7+(D803+$D$6*($H$5-D803)*$H$7-E803)</f>
        <v>3.19209428097863</v>
      </c>
      <c r="F804" s="0" t="n">
        <f aca="false">E804+$D$6*($H$5-E804)*$H$7+(E803+$D$6*($H$5-E803)*$H$7-F803)</f>
        <v>3.26043519473457</v>
      </c>
      <c r="G804" s="0" t="n">
        <f aca="false">F804+$D$6*($H$5-F804)*$H$7+(F803+$D$6*($H$5-F803)*$H$7-G803)</f>
        <v>3.30303106621645</v>
      </c>
      <c r="H804" s="0" t="n">
        <f aca="false">G804+$D$6*($H$5-G804)*$H$7+(G803+$D$6*($H$5-G803)*$H$7-H803)</f>
        <v>3.41371968695641</v>
      </c>
      <c r="I804" s="0" t="n">
        <f aca="false">H804+$D$6*($H$5-H804)*$H$7+(H803+$D$6*($H$5-H803)*$H$7-I803)</f>
        <v>3.26649038773795</v>
      </c>
      <c r="J804" s="0" t="n">
        <f aca="false">I804+$D$6*($H$5-I804)*$H$7+(I803+$D$6*($H$5-I803)*$H$7-J803)</f>
        <v>3.26241043217488</v>
      </c>
      <c r="K804" s="0" t="n">
        <f aca="false">J804+$D$6*($H$5-J804)*$H$7+(J803+$D$6*($H$5-J803)*$H$7-K803)</f>
        <v>3.13732921028289</v>
      </c>
      <c r="L804" s="0" t="n">
        <f aca="false">K804+$D$6*($H$5-K804)*$H$7+(K803+$D$6*($H$5-K803)*$H$7-L803)</f>
        <v>3.10783594331523</v>
      </c>
      <c r="M804" s="0" t="n">
        <f aca="false">L804+$D$6*($H$5-L804)*$H$7+(L803+$D$6*($H$5-L803)*$H$7-M803)</f>
        <v>2.9903839331242</v>
      </c>
      <c r="N804" s="0" t="n">
        <f aca="false">EXP(M804)</f>
        <v>19.8933187295791</v>
      </c>
      <c r="O804" s="0" t="n">
        <f aca="false">EXP(($H$9*LN(N804))+(1-$H$9)*$H$5+(($D$9^2)/(4*$D$6))*(1-$H$9^2))</f>
        <v>19.5596567366058</v>
      </c>
      <c r="P804" s="32" t="n">
        <f aca="false">(MAX(O804-$D$5,0))*$H$8</f>
        <v>0</v>
      </c>
      <c r="Q804" s="32" t="n">
        <f aca="false">AVERAGE(P803:P804)</f>
        <v>1.58975725637192</v>
      </c>
    </row>
    <row r="805" customFormat="false" ht="12.75" hidden="false" customHeight="false" outlineLevel="0" collapsed="false">
      <c r="A805" s="0" t="n">
        <v>393</v>
      </c>
      <c r="C805" s="20" t="n">
        <f aca="false">$H$6</f>
        <v>3.29212628660779</v>
      </c>
      <c r="D805" s="0" t="n">
        <f aca="true">C805+$D$6*($H$5-C805)*$H$7+$D$9*($H$7^0.5)*(NORMINV(RAND(),0,1))</f>
        <v>3.3799834210658</v>
      </c>
      <c r="E805" s="0" t="n">
        <f aca="true">D805+$D$6*($H$5-D805)*$H$7+$D$9*($H$7^0.5)*(NORMINV(RAND(),0,1))</f>
        <v>3.38852492155483</v>
      </c>
      <c r="F805" s="0" t="n">
        <f aca="true">E805+$D$6*($H$5-E805)*$H$7+$D$9*($H$7^0.5)*(NORMINV(RAND(),0,1))</f>
        <v>3.33969875222123</v>
      </c>
      <c r="G805" s="0" t="n">
        <f aca="true">F805+$D$6*($H$5-F805)*$H$7+$D$9*($H$7^0.5)*(NORMINV(RAND(),0,1))</f>
        <v>3.34302030528252</v>
      </c>
      <c r="H805" s="0" t="n">
        <f aca="true">G805+$D$6*($H$5-G805)*$H$7+$D$9*($H$7^0.5)*(NORMINV(RAND(),0,1))</f>
        <v>3.48931221261011</v>
      </c>
      <c r="I805" s="0" t="n">
        <f aca="true">H805+$D$6*($H$5-H805)*$H$7+$D$9*($H$7^0.5)*(NORMINV(RAND(),0,1))</f>
        <v>3.41900556367344</v>
      </c>
      <c r="J805" s="0" t="n">
        <f aca="true">I805+$D$6*($H$5-I805)*$H$7+$D$9*($H$7^0.5)*(NORMINV(RAND(),0,1))</f>
        <v>3.44133154683158</v>
      </c>
      <c r="K805" s="0" t="n">
        <f aca="true">J805+$D$6*($H$5-J805)*$H$7+$D$9*($H$7^0.5)*(NORMINV(RAND(),0,1))</f>
        <v>3.46659043367777</v>
      </c>
      <c r="L805" s="0" t="n">
        <f aca="true">K805+$D$6*($H$5-K805)*$H$7+$D$9*($H$7^0.5)*(NORMINV(RAND(),0,1))</f>
        <v>3.40506976498967</v>
      </c>
      <c r="M805" s="0" t="n">
        <f aca="true">L805+$D$6*($H$5-L805)*$H$7+$D$9*($H$7^0.5)*(NORMINV(RAND(),0,1))</f>
        <v>3.40711526260021</v>
      </c>
      <c r="N805" s="0" t="n">
        <f aca="false">EXP(M805)</f>
        <v>30.1780627856582</v>
      </c>
      <c r="O805" s="0" t="n">
        <f aca="false">EXP(($H$9*LN(N805))+(1-$H$9)*$H$5+(($D$9^2)/(4*$D$6))*(1-$H$9^2))</f>
        <v>27.1831002384172</v>
      </c>
      <c r="P805" s="32" t="n">
        <f aca="false">(MAX(O805-$D$5,0))*$H$8</f>
        <v>3.78884214751822</v>
      </c>
    </row>
    <row r="806" customFormat="false" ht="12.75" hidden="false" customHeight="false" outlineLevel="0" collapsed="false">
      <c r="C806" s="20" t="n">
        <f aca="false">$H$6</f>
        <v>3.29212628660779</v>
      </c>
      <c r="D806" s="0" t="n">
        <f aca="false">C806+$D$6*($H$5-C806)*$H$7+(C805+$D$6*($H$5-C805)*$H$7-D805)</f>
        <v>3.1801695914219</v>
      </c>
      <c r="E806" s="0" t="n">
        <f aca="false">D806+$D$6*($H$5-D806)*$H$7+(D805+$D$6*($H$5-D805)*$H$7-E805)</f>
        <v>3.14809727983816</v>
      </c>
      <c r="F806" s="0" t="n">
        <f aca="false">E806+$D$6*($H$5-E806)*$H$7+(E805+$D$6*($H$5-E805)*$H$7-F805)</f>
        <v>3.17394796521889</v>
      </c>
      <c r="G806" s="0" t="n">
        <f aca="false">F806+$D$6*($H$5-F806)*$H$7+(F805+$D$6*($H$5-F805)*$H$7-G805)</f>
        <v>3.148193149626</v>
      </c>
      <c r="H806" s="0" t="n">
        <f aca="false">G806+$D$6*($H$5-G806)*$H$7+(G805+$D$6*($H$5-G805)*$H$7-H805)</f>
        <v>2.97999740476258</v>
      </c>
      <c r="I806" s="0" t="n">
        <f aca="false">H806+$D$6*($H$5-H806)*$H$7+(H805+$D$6*($H$5-H805)*$H$7-I805)</f>
        <v>3.02891714672925</v>
      </c>
      <c r="J806" s="0" t="n">
        <f aca="false">I806+$D$6*($H$5-I806)*$H$7+(I805+$D$6*($H$5-I805)*$H$7-J805)</f>
        <v>2.9857089876056</v>
      </c>
      <c r="K806" s="0" t="n">
        <f aca="false">J806+$D$6*($H$5-J806)*$H$7+(J805+$D$6*($H$5-J805)*$H$7-K805)</f>
        <v>2.9400607441467</v>
      </c>
      <c r="L806" s="0" t="n">
        <f aca="false">K806+$D$6*($H$5-K806)*$H$7+(K805+$D$6*($H$5-K805)*$H$7-L805)</f>
        <v>2.98167324503814</v>
      </c>
      <c r="M806" s="0" t="n">
        <f aca="false">L806+$D$6*($H$5-L806)*$H$7+(L805+$D$6*($H$5-L805)*$H$7-M805)</f>
        <v>2.96018941239095</v>
      </c>
      <c r="N806" s="0" t="n">
        <f aca="false">EXP(M806)</f>
        <v>19.3016273766725</v>
      </c>
      <c r="O806" s="0" t="n">
        <f aca="false">EXP(($H$9*LN(N806))+(1-$H$9)*$H$5+(($D$9^2)/(4*$D$6))*(1-$H$9^2))</f>
        <v>19.0987343081073</v>
      </c>
      <c r="P806" s="32" t="n">
        <f aca="false">(MAX(O806-$D$5,0))*$H$8</f>
        <v>0</v>
      </c>
      <c r="Q806" s="32" t="n">
        <f aca="false">AVERAGE(P805:P806)</f>
        <v>1.89442107375911</v>
      </c>
    </row>
    <row r="807" customFormat="false" ht="12.75" hidden="false" customHeight="false" outlineLevel="0" collapsed="false">
      <c r="A807" s="0" t="n">
        <v>394</v>
      </c>
      <c r="C807" s="20" t="n">
        <f aca="false">$H$6</f>
        <v>3.29212628660779</v>
      </c>
      <c r="D807" s="0" t="n">
        <f aca="true">C807+$D$6*($H$5-C807)*$H$7+$D$9*($H$7^0.5)*(NORMINV(RAND(),0,1))</f>
        <v>3.31764026914003</v>
      </c>
      <c r="E807" s="0" t="n">
        <f aca="true">D807+$D$6*($H$5-D807)*$H$7+$D$9*($H$7^0.5)*(NORMINV(RAND(),0,1))</f>
        <v>3.32577365669833</v>
      </c>
      <c r="F807" s="0" t="n">
        <f aca="true">E807+$D$6*($H$5-E807)*$H$7+$D$9*($H$7^0.5)*(NORMINV(RAND(),0,1))</f>
        <v>3.29060390675014</v>
      </c>
      <c r="G807" s="0" t="n">
        <f aca="true">F807+$D$6*($H$5-F807)*$H$7+$D$9*($H$7^0.5)*(NORMINV(RAND(),0,1))</f>
        <v>3.35978176269763</v>
      </c>
      <c r="H807" s="0" t="n">
        <f aca="true">G807+$D$6*($H$5-G807)*$H$7+$D$9*($H$7^0.5)*(NORMINV(RAND(),0,1))</f>
        <v>3.32004333768989</v>
      </c>
      <c r="I807" s="0" t="n">
        <f aca="true">H807+$D$6*($H$5-H807)*$H$7+$D$9*($H$7^0.5)*(NORMINV(RAND(),0,1))</f>
        <v>3.35535123871743</v>
      </c>
      <c r="J807" s="0" t="n">
        <f aca="true">I807+$D$6*($H$5-I807)*$H$7+$D$9*($H$7^0.5)*(NORMINV(RAND(),0,1))</f>
        <v>3.33170910930117</v>
      </c>
      <c r="K807" s="0" t="n">
        <f aca="true">J807+$D$6*($H$5-J807)*$H$7+$D$9*($H$7^0.5)*(NORMINV(RAND(),0,1))</f>
        <v>3.07413718976012</v>
      </c>
      <c r="L807" s="0" t="n">
        <f aca="true">K807+$D$6*($H$5-K807)*$H$7+$D$9*($H$7^0.5)*(NORMINV(RAND(),0,1))</f>
        <v>2.86068684272149</v>
      </c>
      <c r="M807" s="0" t="n">
        <f aca="true">L807+$D$6*($H$5-L807)*$H$7+$D$9*($H$7^0.5)*(NORMINV(RAND(),0,1))</f>
        <v>2.77680891050756</v>
      </c>
      <c r="N807" s="0" t="n">
        <f aca="false">EXP(M807)</f>
        <v>16.067665692839</v>
      </c>
      <c r="O807" s="0" t="n">
        <f aca="false">EXP(($H$9*LN(N807))+(1-$H$9)*$H$5+(($D$9^2)/(4*$D$6))*(1-$H$9^2))</f>
        <v>16.5236335078169</v>
      </c>
      <c r="P807" s="32" t="n">
        <f aca="false">(MAX(O807-$D$5,0))*$H$8</f>
        <v>0</v>
      </c>
    </row>
    <row r="808" customFormat="false" ht="12.75" hidden="false" customHeight="false" outlineLevel="0" collapsed="false">
      <c r="C808" s="20" t="n">
        <f aca="false">$H$6</f>
        <v>3.29212628660779</v>
      </c>
      <c r="D808" s="0" t="n">
        <f aca="false">C808+$D$6*($H$5-C808)*$H$7+(C807+$D$6*($H$5-C807)*$H$7-D807)</f>
        <v>3.24251274334767</v>
      </c>
      <c r="E808" s="0" t="n">
        <f aca="false">D808+$D$6*($H$5-D808)*$H$7+(D807+$D$6*($H$5-D807)*$H$7-E807)</f>
        <v>3.21084854469466</v>
      </c>
      <c r="F808" s="0" t="n">
        <f aca="false">E808+$D$6*($H$5-E808)*$H$7+(E807+$D$6*($H$5-E807)*$H$7-F807)</f>
        <v>3.22304281068998</v>
      </c>
      <c r="G808" s="0" t="n">
        <f aca="false">F808+$D$6*($H$5-F808)*$H$7+(F807+$D$6*($H$5-F807)*$H$7-G807)</f>
        <v>3.13143169221089</v>
      </c>
      <c r="H808" s="0" t="n">
        <f aca="false">G808+$D$6*($H$5-G808)*$H$7+(G807+$D$6*($H$5-G807)*$H$7-H807)</f>
        <v>3.14926627968279</v>
      </c>
      <c r="I808" s="0" t="n">
        <f aca="false">H808+$D$6*($H$5-H808)*$H$7+(H807+$D$6*($H$5-H807)*$H$7-I807)</f>
        <v>3.09257147168527</v>
      </c>
      <c r="J808" s="0" t="n">
        <f aca="false">I808+$D$6*($H$5-I808)*$H$7+(I807+$D$6*($H$5-I807)*$H$7-J807)</f>
        <v>3.09533142513602</v>
      </c>
      <c r="K808" s="0" t="n">
        <f aca="false">J808+$D$6*($H$5-J808)*$H$7+(J807+$D$6*($H$5-J807)*$H$7-K807)</f>
        <v>3.33251398806436</v>
      </c>
      <c r="L808" s="0" t="n">
        <f aca="false">K808+$D$6*($H$5-K808)*$H$7+(K807+$D$6*($H$5-K807)*$H$7-L807)</f>
        <v>3.52605616730632</v>
      </c>
      <c r="M808" s="0" t="n">
        <f aca="false">L808+$D$6*($H$5-L808)*$H$7+(L807+$D$6*($H$5-L807)*$H$7-M807)</f>
        <v>3.59049576448359</v>
      </c>
      <c r="N808" s="0" t="n">
        <f aca="false">EXP(M808)</f>
        <v>36.2520439480021</v>
      </c>
      <c r="O808" s="0" t="n">
        <f aca="false">EXP(($H$9*LN(N808))+(1-$H$9)*$H$5+(($D$9^2)/(4*$D$6))*(1-$H$9^2))</f>
        <v>31.4194095916358</v>
      </c>
      <c r="P808" s="32" t="n">
        <f aca="false">(MAX(O808-$D$5,0))*$H$8</f>
        <v>7.81854425558736</v>
      </c>
      <c r="Q808" s="32" t="n">
        <f aca="false">AVERAGE(P807:P808)</f>
        <v>3.90927212779368</v>
      </c>
    </row>
    <row r="809" customFormat="false" ht="12.75" hidden="false" customHeight="false" outlineLevel="0" collapsed="false">
      <c r="A809" s="0" t="n">
        <v>395</v>
      </c>
      <c r="C809" s="20" t="n">
        <f aca="false">$H$6</f>
        <v>3.29212628660779</v>
      </c>
      <c r="D809" s="0" t="n">
        <f aca="true">C809+$D$6*($H$5-C809)*$H$7+$D$9*($H$7^0.5)*(NORMINV(RAND(),0,1))</f>
        <v>3.17866378395004</v>
      </c>
      <c r="E809" s="0" t="n">
        <f aca="true">D809+$D$6*($H$5-D809)*$H$7+$D$9*($H$7^0.5)*(NORMINV(RAND(),0,1))</f>
        <v>3.13206302673505</v>
      </c>
      <c r="F809" s="0" t="n">
        <f aca="true">E809+$D$6*($H$5-E809)*$H$7+$D$9*($H$7^0.5)*(NORMINV(RAND(),0,1))</f>
        <v>3.04324154104697</v>
      </c>
      <c r="G809" s="0" t="n">
        <f aca="true">F809+$D$6*($H$5-F809)*$H$7+$D$9*($H$7^0.5)*(NORMINV(RAND(),0,1))</f>
        <v>3.09666333366974</v>
      </c>
      <c r="H809" s="0" t="n">
        <f aca="true">G809+$D$6*($H$5-G809)*$H$7+$D$9*($H$7^0.5)*(NORMINV(RAND(),0,1))</f>
        <v>3.05419517012351</v>
      </c>
      <c r="I809" s="0" t="n">
        <f aca="true">H809+$D$6*($H$5-H809)*$H$7+$D$9*($H$7^0.5)*(NORMINV(RAND(),0,1))</f>
        <v>2.94144866529074</v>
      </c>
      <c r="J809" s="0" t="n">
        <f aca="true">I809+$D$6*($H$5-I809)*$H$7+$D$9*($H$7^0.5)*(NORMINV(RAND(),0,1))</f>
        <v>2.9251635269269</v>
      </c>
      <c r="K809" s="0" t="n">
        <f aca="true">J809+$D$6*($H$5-J809)*$H$7+$D$9*($H$7^0.5)*(NORMINV(RAND(),0,1))</f>
        <v>2.92761591617253</v>
      </c>
      <c r="L809" s="0" t="n">
        <f aca="true">K809+$D$6*($H$5-K809)*$H$7+$D$9*($H$7^0.5)*(NORMINV(RAND(),0,1))</f>
        <v>2.97479705128171</v>
      </c>
      <c r="M809" s="0" t="n">
        <f aca="true">L809+$D$6*($H$5-L809)*$H$7+$D$9*($H$7^0.5)*(NORMINV(RAND(),0,1))</f>
        <v>3.14287455029416</v>
      </c>
      <c r="N809" s="0" t="n">
        <f aca="false">EXP(M809)</f>
        <v>23.1703756316063</v>
      </c>
      <c r="O809" s="0" t="n">
        <f aca="false">EXP(($H$9*LN(N809))+(1-$H$9)*$H$5+(($D$9^2)/(4*$D$6))*(1-$H$9^2))</f>
        <v>22.0630278053563</v>
      </c>
      <c r="P809" s="32" t="n">
        <f aca="false">(MAX(O809-$D$5,0))*$H$8</f>
        <v>0</v>
      </c>
    </row>
    <row r="810" customFormat="false" ht="12.75" hidden="false" customHeight="false" outlineLevel="0" collapsed="false">
      <c r="C810" s="20" t="n">
        <f aca="false">$H$6</f>
        <v>3.29212628660779</v>
      </c>
      <c r="D810" s="0" t="n">
        <f aca="false">C810+$D$6*($H$5-C810)*$H$7+(C809+$D$6*($H$5-C809)*$H$7-D809)</f>
        <v>3.38148922853766</v>
      </c>
      <c r="E810" s="0" t="n">
        <f aca="false">D810+$D$6*($H$5-D810)*$H$7+(D809+$D$6*($H$5-D809)*$H$7-E809)</f>
        <v>3.40455917465794</v>
      </c>
      <c r="F810" s="0" t="n">
        <f aca="false">E810+$D$6*($H$5-E810)*$H$7+(E809+$D$6*($H$5-E809)*$H$7-F809)</f>
        <v>3.47040517639315</v>
      </c>
      <c r="G810" s="0" t="n">
        <f aca="false">F810+$D$6*($H$5-F810)*$H$7+(F809+$D$6*($H$5-F809)*$H$7-G809)</f>
        <v>3.39455012123878</v>
      </c>
      <c r="H810" s="0" t="n">
        <f aca="false">G810+$D$6*($H$5-G810)*$H$7+(G809+$D$6*($H$5-G809)*$H$7-H809)</f>
        <v>3.41511444724918</v>
      </c>
      <c r="I810" s="0" t="n">
        <f aca="false">H810+$D$6*($H$5-H810)*$H$7+(H809+$D$6*($H$5-H809)*$H$7-I809)</f>
        <v>3.50647404511195</v>
      </c>
      <c r="J810" s="0" t="n">
        <f aca="false">I810+$D$6*($H$5-I810)*$H$7+(I809+$D$6*($H$5-I809)*$H$7-J809)</f>
        <v>3.50187700751029</v>
      </c>
      <c r="K810" s="0" t="n">
        <f aca="false">J810+$D$6*($H$5-J810)*$H$7+(J809+$D$6*($H$5-J809)*$H$7-K809)</f>
        <v>3.47903526165195</v>
      </c>
      <c r="L810" s="0" t="n">
        <f aca="false">K810+$D$6*($H$5-K810)*$H$7+(K809+$D$6*($H$5-K809)*$H$7-L809)</f>
        <v>3.41194595874611</v>
      </c>
      <c r="M810" s="0" t="n">
        <f aca="false">L810+$D$6*($H$5-L810)*$H$7+(L809+$D$6*($H$5-L809)*$H$7-M809)</f>
        <v>3.224430124697</v>
      </c>
      <c r="N810" s="0" t="n">
        <f aca="false">EXP(M810)</f>
        <v>25.1392438387595</v>
      </c>
      <c r="O810" s="0" t="n">
        <f aca="false">EXP(($H$9*LN(N810))+(1-$H$9)*$H$5+(($D$9^2)/(4*$D$6))*(1-$H$9^2))</f>
        <v>23.5308958364336</v>
      </c>
      <c r="P810" s="32" t="n">
        <f aca="false">(MAX(O810-$D$5,0))*$H$8</f>
        <v>0.314757856060404</v>
      </c>
      <c r="Q810" s="32" t="n">
        <f aca="false">AVERAGE(P809:P810)</f>
        <v>0.157378928030202</v>
      </c>
    </row>
    <row r="811" customFormat="false" ht="12.75" hidden="false" customHeight="false" outlineLevel="0" collapsed="false">
      <c r="A811" s="0" t="n">
        <v>396</v>
      </c>
      <c r="C811" s="20" t="n">
        <f aca="false">$H$6</f>
        <v>3.29212628660779</v>
      </c>
      <c r="D811" s="0" t="n">
        <f aca="true">C811+$D$6*($H$5-C811)*$H$7+$D$9*($H$7^0.5)*(NORMINV(RAND(),0,1))</f>
        <v>3.2334494231023</v>
      </c>
      <c r="E811" s="0" t="n">
        <f aca="true">D811+$D$6*($H$5-D811)*$H$7+$D$9*($H$7^0.5)*(NORMINV(RAND(),0,1))</f>
        <v>3.24851573848538</v>
      </c>
      <c r="F811" s="0" t="n">
        <f aca="true">E811+$D$6*($H$5-E811)*$H$7+$D$9*($H$7^0.5)*(NORMINV(RAND(),0,1))</f>
        <v>3.14284975975494</v>
      </c>
      <c r="G811" s="0" t="n">
        <f aca="true">F811+$D$6*($H$5-F811)*$H$7+$D$9*($H$7^0.5)*(NORMINV(RAND(),0,1))</f>
        <v>3.15254300181722</v>
      </c>
      <c r="H811" s="0" t="n">
        <f aca="true">G811+$D$6*($H$5-G811)*$H$7+$D$9*($H$7^0.5)*(NORMINV(RAND(),0,1))</f>
        <v>3.14726940571327</v>
      </c>
      <c r="I811" s="0" t="n">
        <f aca="true">H811+$D$6*($H$5-H811)*$H$7+$D$9*($H$7^0.5)*(NORMINV(RAND(),0,1))</f>
        <v>3.16695371540544</v>
      </c>
      <c r="J811" s="0" t="n">
        <f aca="true">I811+$D$6*($H$5-I811)*$H$7+$D$9*($H$7^0.5)*(NORMINV(RAND(),0,1))</f>
        <v>3.13005545094989</v>
      </c>
      <c r="K811" s="0" t="n">
        <f aca="true">J811+$D$6*($H$5-J811)*$H$7+$D$9*($H$7^0.5)*(NORMINV(RAND(),0,1))</f>
        <v>3.19491146741992</v>
      </c>
      <c r="L811" s="0" t="n">
        <f aca="true">K811+$D$6*($H$5-K811)*$H$7+$D$9*($H$7^0.5)*(NORMINV(RAND(),0,1))</f>
        <v>3.38203981017995</v>
      </c>
      <c r="M811" s="0" t="n">
        <f aca="true">L811+$D$6*($H$5-L811)*$H$7+$D$9*($H$7^0.5)*(NORMINV(RAND(),0,1))</f>
        <v>3.38774565242449</v>
      </c>
      <c r="N811" s="0" t="n">
        <f aca="false">EXP(M811)</f>
        <v>29.5991502285945</v>
      </c>
      <c r="O811" s="0" t="n">
        <f aca="false">EXP(($H$9*LN(N811))+(1-$H$9)*$H$5+(($D$9^2)/(4*$D$6))*(1-$H$9^2))</f>
        <v>26.7704246861613</v>
      </c>
      <c r="P811" s="32" t="n">
        <f aca="false">(MAX(O811-$D$5,0))*$H$8</f>
        <v>3.39629301944037</v>
      </c>
    </row>
    <row r="812" customFormat="false" ht="12.75" hidden="false" customHeight="false" outlineLevel="0" collapsed="false">
      <c r="C812" s="20" t="n">
        <f aca="false">$H$6</f>
        <v>3.29212628660779</v>
      </c>
      <c r="D812" s="0" t="n">
        <f aca="false">C812+$D$6*($H$5-C812)*$H$7+(C811+$D$6*($H$5-C811)*$H$7-D811)</f>
        <v>3.3267035893854</v>
      </c>
      <c r="E812" s="0" t="n">
        <f aca="false">D812+$D$6*($H$5-D812)*$H$7+(D811+$D$6*($H$5-D811)*$H$7-E811)</f>
        <v>3.28810646290761</v>
      </c>
      <c r="F812" s="0" t="n">
        <f aca="false">E812+$D$6*($H$5-E812)*$H$7+(E811+$D$6*($H$5-E811)*$H$7-F811)</f>
        <v>3.37079695768517</v>
      </c>
      <c r="G812" s="0" t="n">
        <f aca="false">F812+$D$6*($H$5-F812)*$H$7+(F811+$D$6*($H$5-F811)*$H$7-G811)</f>
        <v>3.3386704530913</v>
      </c>
      <c r="H812" s="0" t="n">
        <f aca="false">G812+$D$6*($H$5-G812)*$H$7+(G811+$D$6*($H$5-G811)*$H$7-H811)</f>
        <v>3.32204021165941</v>
      </c>
      <c r="I812" s="0" t="n">
        <f aca="false">H812+$D$6*($H$5-H812)*$H$7+(H811+$D$6*($H$5-H811)*$H$7-I811)</f>
        <v>3.28096899499725</v>
      </c>
      <c r="J812" s="0" t="n">
        <f aca="false">I812+$D$6*($H$5-I812)*$H$7+(I811+$D$6*($H$5-I811)*$H$7-J811)</f>
        <v>3.2969850834873</v>
      </c>
      <c r="K812" s="0" t="n">
        <f aca="false">J812+$D$6*($H$5-J812)*$H$7+(J811+$D$6*($H$5-J811)*$H$7-K811)</f>
        <v>3.21173971040455</v>
      </c>
      <c r="L812" s="0" t="n">
        <f aca="false">K812+$D$6*($H$5-K812)*$H$7+(K811+$D$6*($H$5-K811)*$H$7-L811)</f>
        <v>3.00470319984787</v>
      </c>
      <c r="M812" s="0" t="n">
        <f aca="false">L812+$D$6*($H$5-L812)*$H$7+(L811+$D$6*($H$5-L811)*$H$7-M811)</f>
        <v>2.97955902256667</v>
      </c>
      <c r="N812" s="0" t="n">
        <f aca="false">EXP(M812)</f>
        <v>19.6791366758863</v>
      </c>
      <c r="O812" s="0" t="n">
        <f aca="false">EXP(($H$9*LN(N812))+(1-$H$9)*$H$5+(($D$9^2)/(4*$D$6))*(1-$H$9^2))</f>
        <v>19.3931480434284</v>
      </c>
      <c r="P812" s="32" t="n">
        <f aca="false">(MAX(O812-$D$5,0))*$H$8</f>
        <v>0</v>
      </c>
      <c r="Q812" s="32" t="n">
        <f aca="false">AVERAGE(P811:P812)</f>
        <v>1.69814650972019</v>
      </c>
    </row>
    <row r="813" customFormat="false" ht="12.75" hidden="false" customHeight="false" outlineLevel="0" collapsed="false">
      <c r="A813" s="0" t="n">
        <v>397</v>
      </c>
      <c r="C813" s="20" t="n">
        <f aca="false">$H$6</f>
        <v>3.29212628660779</v>
      </c>
      <c r="D813" s="0" t="n">
        <f aca="true">C813+$D$6*($H$5-C813)*$H$7+$D$9*($H$7^0.5)*(NORMINV(RAND(),0,1))</f>
        <v>3.09851868757902</v>
      </c>
      <c r="E813" s="0" t="n">
        <f aca="true">D813+$D$6*($H$5-D813)*$H$7+$D$9*($H$7^0.5)*(NORMINV(RAND(),0,1))</f>
        <v>3.0598371700685</v>
      </c>
      <c r="F813" s="0" t="n">
        <f aca="true">E813+$D$6*($H$5-E813)*$H$7+$D$9*($H$7^0.5)*(NORMINV(RAND(),0,1))</f>
        <v>2.9501131831654</v>
      </c>
      <c r="G813" s="0" t="n">
        <f aca="true">F813+$D$6*($H$5-F813)*$H$7+$D$9*($H$7^0.5)*(NORMINV(RAND(),0,1))</f>
        <v>3.04208300020726</v>
      </c>
      <c r="H813" s="0" t="n">
        <f aca="true">G813+$D$6*($H$5-G813)*$H$7+$D$9*($H$7^0.5)*(NORMINV(RAND(),0,1))</f>
        <v>3.07193841394314</v>
      </c>
      <c r="I813" s="0" t="n">
        <f aca="true">H813+$D$6*($H$5-H813)*$H$7+$D$9*($H$7^0.5)*(NORMINV(RAND(),0,1))</f>
        <v>3.25527765939752</v>
      </c>
      <c r="J813" s="0" t="n">
        <f aca="true">I813+$D$6*($H$5-I813)*$H$7+$D$9*($H$7^0.5)*(NORMINV(RAND(),0,1))</f>
        <v>3.31053592621826</v>
      </c>
      <c r="K813" s="0" t="n">
        <f aca="true">J813+$D$6*($H$5-J813)*$H$7+$D$9*($H$7^0.5)*(NORMINV(RAND(),0,1))</f>
        <v>3.42550308409644</v>
      </c>
      <c r="L813" s="0" t="n">
        <f aca="true">K813+$D$6*($H$5-K813)*$H$7+$D$9*($H$7^0.5)*(NORMINV(RAND(),0,1))</f>
        <v>3.45322479662881</v>
      </c>
      <c r="M813" s="0" t="n">
        <f aca="true">L813+$D$6*($H$5-L813)*$H$7+$D$9*($H$7^0.5)*(NORMINV(RAND(),0,1))</f>
        <v>3.42274827822473</v>
      </c>
      <c r="N813" s="0" t="n">
        <f aca="false">EXP(M813)</f>
        <v>30.6535438304303</v>
      </c>
      <c r="O813" s="0" t="n">
        <f aca="false">EXP(($H$9*LN(N813))+(1-$H$9)*$H$5+(($D$9^2)/(4*$D$6))*(1-$H$9^2))</f>
        <v>27.5208010085642</v>
      </c>
      <c r="P813" s="32" t="n">
        <f aca="false">(MAX(O813-$D$5,0))*$H$8</f>
        <v>4.11007305675859</v>
      </c>
    </row>
    <row r="814" customFormat="false" ht="12.75" hidden="false" customHeight="false" outlineLevel="0" collapsed="false">
      <c r="C814" s="20" t="n">
        <f aca="false">$H$6</f>
        <v>3.29212628660779</v>
      </c>
      <c r="D814" s="0" t="n">
        <f aca="false">C814+$D$6*($H$5-C814)*$H$7+(C813+$D$6*($H$5-C813)*$H$7-D813)</f>
        <v>3.46163432490868</v>
      </c>
      <c r="E814" s="0" t="n">
        <f aca="false">D814+$D$6*($H$5-D814)*$H$7+(D813+$D$6*($H$5-D813)*$H$7-E813)</f>
        <v>3.47678503132449</v>
      </c>
      <c r="F814" s="0" t="n">
        <f aca="false">E814+$D$6*($H$5-E814)*$H$7+(E813+$D$6*($H$5-E813)*$H$7-F813)</f>
        <v>3.56353353427472</v>
      </c>
      <c r="G814" s="0" t="n">
        <f aca="false">F814+$D$6*($H$5-F814)*$H$7+(F813+$D$6*($H$5-F813)*$H$7-G813)</f>
        <v>3.44913045470126</v>
      </c>
      <c r="H814" s="0" t="n">
        <f aca="false">G814+$D$6*($H$5-G814)*$H$7+(G813+$D$6*($H$5-G813)*$H$7-H813)</f>
        <v>3.39737120342955</v>
      </c>
      <c r="I814" s="0" t="n">
        <f aca="false">H814+$D$6*($H$5-H814)*$H$7+(H813+$D$6*($H$5-H813)*$H$7-I813)</f>
        <v>3.19264505100517</v>
      </c>
      <c r="J814" s="0" t="n">
        <f aca="false">I814+$D$6*($H$5-I814)*$H$7+(I813+$D$6*($H$5-I813)*$H$7-J813)</f>
        <v>3.11650460821893</v>
      </c>
      <c r="K814" s="0" t="n">
        <f aca="false">J814+$D$6*($H$5-J814)*$H$7+(J813+$D$6*($H$5-J813)*$H$7-K813)</f>
        <v>2.98114809372803</v>
      </c>
      <c r="L814" s="0" t="n">
        <f aca="false">K814+$D$6*($H$5-K814)*$H$7+(K813+$D$6*($H$5-K813)*$H$7-L813)</f>
        <v>2.93351821339901</v>
      </c>
      <c r="M814" s="0" t="n">
        <f aca="false">L814+$D$6*($H$5-L814)*$H$7+(L813+$D$6*($H$5-L813)*$H$7-M813)</f>
        <v>2.94455639676643</v>
      </c>
      <c r="N814" s="0" t="n">
        <f aca="false">EXP(M814)</f>
        <v>19.0022310653804</v>
      </c>
      <c r="O814" s="0" t="n">
        <f aca="false">EXP(($H$9*LN(N814))+(1-$H$9)*$H$5+(($D$9^2)/(4*$D$6))*(1-$H$9^2))</f>
        <v>18.8643785826808</v>
      </c>
      <c r="P814" s="32" t="n">
        <f aca="false">(MAX(O814-$D$5,0))*$H$8</f>
        <v>0</v>
      </c>
      <c r="Q814" s="32" t="n">
        <f aca="false">AVERAGE(P813:P814)</f>
        <v>2.0550365283793</v>
      </c>
    </row>
    <row r="815" customFormat="false" ht="12.75" hidden="false" customHeight="false" outlineLevel="0" collapsed="false">
      <c r="A815" s="0" t="n">
        <v>398</v>
      </c>
      <c r="C815" s="20" t="n">
        <f aca="false">$H$6</f>
        <v>3.29212628660779</v>
      </c>
      <c r="D815" s="0" t="n">
        <f aca="true">C815+$D$6*($H$5-C815)*$H$7+$D$9*($H$7^0.5)*(NORMINV(RAND(),0,1))</f>
        <v>3.3809500882721</v>
      </c>
      <c r="E815" s="0" t="n">
        <f aca="true">D815+$D$6*($H$5-D815)*$H$7+$D$9*($H$7^0.5)*(NORMINV(RAND(),0,1))</f>
        <v>3.30059973151992</v>
      </c>
      <c r="F815" s="0" t="n">
        <f aca="true">E815+$D$6*($H$5-E815)*$H$7+$D$9*($H$7^0.5)*(NORMINV(RAND(),0,1))</f>
        <v>3.34163621059998</v>
      </c>
      <c r="G815" s="0" t="n">
        <f aca="true">F815+$D$6*($H$5-F815)*$H$7+$D$9*($H$7^0.5)*(NORMINV(RAND(),0,1))</f>
        <v>3.29803846263213</v>
      </c>
      <c r="H815" s="0" t="n">
        <f aca="true">G815+$D$6*($H$5-G815)*$H$7+$D$9*($H$7^0.5)*(NORMINV(RAND(),0,1))</f>
        <v>3.12109192343133</v>
      </c>
      <c r="I815" s="0" t="n">
        <f aca="true">H815+$D$6*($H$5-H815)*$H$7+$D$9*($H$7^0.5)*(NORMINV(RAND(),0,1))</f>
        <v>3.09682011732822</v>
      </c>
      <c r="J815" s="0" t="n">
        <f aca="true">I815+$D$6*($H$5-I815)*$H$7+$D$9*($H$7^0.5)*(NORMINV(RAND(),0,1))</f>
        <v>3.13201836979293</v>
      </c>
      <c r="K815" s="0" t="n">
        <f aca="true">J815+$D$6*($H$5-J815)*$H$7+$D$9*($H$7^0.5)*(NORMINV(RAND(),0,1))</f>
        <v>3.26383488277574</v>
      </c>
      <c r="L815" s="0" t="n">
        <f aca="true">K815+$D$6*($H$5-K815)*$H$7+$D$9*($H$7^0.5)*(NORMINV(RAND(),0,1))</f>
        <v>3.30996799381614</v>
      </c>
      <c r="M815" s="0" t="n">
        <f aca="true">L815+$D$6*($H$5-L815)*$H$7+$D$9*($H$7^0.5)*(NORMINV(RAND(),0,1))</f>
        <v>3.25943881952275</v>
      </c>
      <c r="N815" s="0" t="n">
        <f aca="false">EXP(M815)</f>
        <v>26.0349227518713</v>
      </c>
      <c r="O815" s="0" t="n">
        <f aca="false">EXP(($H$9*LN(N815))+(1-$H$9)*$H$5+(($D$9^2)/(4*$D$6))*(1-$H$9^2))</f>
        <v>24.1905839556373</v>
      </c>
      <c r="P815" s="32" t="n">
        <f aca="false">(MAX(O815-$D$5,0))*$H$8</f>
        <v>0.942272606040471</v>
      </c>
    </row>
    <row r="816" customFormat="false" ht="12.75" hidden="false" customHeight="false" outlineLevel="0" collapsed="false">
      <c r="C816" s="20" t="n">
        <f aca="false">$H$6</f>
        <v>3.29212628660779</v>
      </c>
      <c r="D816" s="0" t="n">
        <f aca="false">C816+$D$6*($H$5-C816)*$H$7+(C815+$D$6*($H$5-C815)*$H$7-D815)</f>
        <v>3.17920292421559</v>
      </c>
      <c r="E816" s="0" t="n">
        <f aca="false">D816+$D$6*($H$5-D816)*$H$7+(D815+$D$6*($H$5-D815)*$H$7-E815)</f>
        <v>3.23602246987307</v>
      </c>
      <c r="F816" s="0" t="n">
        <f aca="false">E816+$D$6*($H$5-E816)*$H$7+(E815+$D$6*($H$5-E815)*$H$7-F815)</f>
        <v>3.17201050684014</v>
      </c>
      <c r="G816" s="0" t="n">
        <f aca="false">F816+$D$6*($H$5-F816)*$H$7+(F815+$D$6*($H$5-F815)*$H$7-G815)</f>
        <v>3.1931749922764</v>
      </c>
      <c r="H816" s="0" t="n">
        <f aca="false">G816+$D$6*($H$5-G816)*$H$7+(G815+$D$6*($H$5-G815)*$H$7-H815)</f>
        <v>3.34821769394135</v>
      </c>
      <c r="I816" s="0" t="n">
        <f aca="false">H816+$D$6*($H$5-H816)*$H$7+(H815+$D$6*($H$5-H815)*$H$7-I815)</f>
        <v>3.35110259307447</v>
      </c>
      <c r="J816" s="0" t="n">
        <f aca="false">I816+$D$6*($H$5-I816)*$H$7+(I815+$D$6*($H$5-I815)*$H$7-J815)</f>
        <v>3.29502216464426</v>
      </c>
      <c r="K816" s="0" t="n">
        <f aca="false">J816+$D$6*($H$5-J816)*$H$7+(J815+$D$6*($H$5-J815)*$H$7-K815)</f>
        <v>3.14281629504873</v>
      </c>
      <c r="L816" s="0" t="n">
        <f aca="false">K816+$D$6*($H$5-K816)*$H$7+(K815+$D$6*($H$5-K815)*$H$7-L815)</f>
        <v>3.07677501621168</v>
      </c>
      <c r="M816" s="0" t="n">
        <f aca="false">L816+$D$6*($H$5-L816)*$H$7+(L815+$D$6*($H$5-L815)*$H$7-M815)</f>
        <v>3.10786585546841</v>
      </c>
      <c r="N816" s="0" t="n">
        <f aca="false">EXP(M816)</f>
        <v>22.3732456742832</v>
      </c>
      <c r="O816" s="0" t="n">
        <f aca="false">EXP(($H$9*LN(N816))+(1-$H$9)*$H$5+(($D$9^2)/(4*$D$6))*(1-$H$9^2))</f>
        <v>21.4613591005601</v>
      </c>
      <c r="P816" s="32" t="n">
        <f aca="false">(MAX(O816-$D$5,0))*$H$8</f>
        <v>0</v>
      </c>
      <c r="Q816" s="32" t="n">
        <f aca="false">AVERAGE(P815:P816)</f>
        <v>0.471136303020235</v>
      </c>
    </row>
    <row r="817" customFormat="false" ht="12.75" hidden="false" customHeight="false" outlineLevel="0" collapsed="false">
      <c r="A817" s="0" t="n">
        <v>399</v>
      </c>
      <c r="C817" s="20" t="n">
        <f aca="false">$H$6</f>
        <v>3.29212628660779</v>
      </c>
      <c r="D817" s="0" t="n">
        <f aca="true">C817+$D$6*($H$5-C817)*$H$7+$D$9*($H$7^0.5)*(NORMINV(RAND(),0,1))</f>
        <v>3.24247344773309</v>
      </c>
      <c r="E817" s="0" t="n">
        <f aca="true">D817+$D$6*($H$5-D817)*$H$7+$D$9*($H$7^0.5)*(NORMINV(RAND(),0,1))</f>
        <v>3.38240950979979</v>
      </c>
      <c r="F817" s="0" t="n">
        <f aca="true">E817+$D$6*($H$5-E817)*$H$7+$D$9*($H$7^0.5)*(NORMINV(RAND(),0,1))</f>
        <v>3.27174386120174</v>
      </c>
      <c r="G817" s="0" t="n">
        <f aca="true">F817+$D$6*($H$5-F817)*$H$7+$D$9*($H$7^0.5)*(NORMINV(RAND(),0,1))</f>
        <v>3.23404527542643</v>
      </c>
      <c r="H817" s="0" t="n">
        <f aca="true">G817+$D$6*($H$5-G817)*$H$7+$D$9*($H$7^0.5)*(NORMINV(RAND(),0,1))</f>
        <v>3.41679516507219</v>
      </c>
      <c r="I817" s="0" t="n">
        <f aca="true">H817+$D$6*($H$5-H817)*$H$7+$D$9*($H$7^0.5)*(NORMINV(RAND(),0,1))</f>
        <v>3.29701560819273</v>
      </c>
      <c r="J817" s="0" t="n">
        <f aca="true">I817+$D$6*($H$5-I817)*$H$7+$D$9*($H$7^0.5)*(NORMINV(RAND(),0,1))</f>
        <v>3.27746158735961</v>
      </c>
      <c r="K817" s="0" t="n">
        <f aca="true">J817+$D$6*($H$5-J817)*$H$7+$D$9*($H$7^0.5)*(NORMINV(RAND(),0,1))</f>
        <v>3.17346734181512</v>
      </c>
      <c r="L817" s="0" t="n">
        <f aca="true">K817+$D$6*($H$5-K817)*$H$7+$D$9*($H$7^0.5)*(NORMINV(RAND(),0,1))</f>
        <v>3.17324485930716</v>
      </c>
      <c r="M817" s="0" t="n">
        <f aca="true">L817+$D$6*($H$5-L817)*$H$7+$D$9*($H$7^0.5)*(NORMINV(RAND(),0,1))</f>
        <v>3.35188839187212</v>
      </c>
      <c r="N817" s="0" t="n">
        <f aca="false">EXP(M817)</f>
        <v>28.5566088270324</v>
      </c>
      <c r="O817" s="0" t="n">
        <f aca="false">EXP(($H$9*LN(N817))+(1-$H$9)*$H$5+(($D$9^2)/(4*$D$6))*(1-$H$9^2))</f>
        <v>26.0229372298553</v>
      </c>
      <c r="P817" s="32" t="n">
        <f aca="false">(MAX(O817-$D$5,0))*$H$8</f>
        <v>2.68526095655687</v>
      </c>
    </row>
    <row r="818" customFormat="false" ht="12.75" hidden="false" customHeight="false" outlineLevel="0" collapsed="false">
      <c r="C818" s="20" t="n">
        <f aca="false">$H$6</f>
        <v>3.29212628660779</v>
      </c>
      <c r="D818" s="0" t="n">
        <f aca="false">C818+$D$6*($H$5-C818)*$H$7+(C817+$D$6*($H$5-C817)*$H$7-D817)</f>
        <v>3.3176795647546</v>
      </c>
      <c r="E818" s="0" t="n">
        <f aca="false">D818+$D$6*($H$5-D818)*$H$7+(D817+$D$6*($H$5-D817)*$H$7-E817)</f>
        <v>3.1542126915932</v>
      </c>
      <c r="F818" s="0" t="n">
        <f aca="false">E818+$D$6*($H$5-E818)*$H$7+(E817+$D$6*($H$5-E817)*$H$7-F817)</f>
        <v>3.24190285623838</v>
      </c>
      <c r="G818" s="0" t="n">
        <f aca="false">F818+$D$6*($H$5-F818)*$H$7+(F817+$D$6*($H$5-F817)*$H$7-G817)</f>
        <v>3.25716817948209</v>
      </c>
      <c r="H818" s="0" t="n">
        <f aca="false">G818+$D$6*($H$5-G818)*$H$7+(G817+$D$6*($H$5-G817)*$H$7-H817)</f>
        <v>3.0525144523005</v>
      </c>
      <c r="I818" s="0" t="n">
        <f aca="false">H818+$D$6*($H$5-H818)*$H$7+(H817+$D$6*($H$5-H817)*$H$7-I817)</f>
        <v>3.15090710220996</v>
      </c>
      <c r="J818" s="0" t="n">
        <f aca="false">I818+$D$6*($H$5-I818)*$H$7+(I817+$D$6*($H$5-I817)*$H$7-J817)</f>
        <v>3.14957894707757</v>
      </c>
      <c r="K818" s="0" t="n">
        <f aca="false">J818+$D$6*($H$5-J818)*$H$7+(J817+$D$6*($H$5-J817)*$H$7-K817)</f>
        <v>3.23318383600935</v>
      </c>
      <c r="L818" s="0" t="n">
        <f aca="false">K818+$D$6*($H$5-K818)*$H$7+(K817+$D$6*($H$5-K817)*$H$7-L817)</f>
        <v>3.21349815072066</v>
      </c>
      <c r="M818" s="0" t="n">
        <f aca="false">L818+$D$6*($H$5-L818)*$H$7+(L817+$D$6*($H$5-L817)*$H$7-M817)</f>
        <v>3.01541628311904</v>
      </c>
      <c r="N818" s="0" t="n">
        <f aca="false">EXP(M818)</f>
        <v>20.3975803417949</v>
      </c>
      <c r="O818" s="0" t="n">
        <f aca="false">EXP(($H$9*LN(N818))+(1-$H$9)*$H$5+(($D$9^2)/(4*$D$6))*(1-$H$9^2))</f>
        <v>19.9502002613509</v>
      </c>
      <c r="P818" s="32" t="n">
        <f aca="false">(MAX(O818-$D$5,0))*$H$8</f>
        <v>0</v>
      </c>
      <c r="Q818" s="32" t="n">
        <f aca="false">AVERAGE(P817:P818)</f>
        <v>1.34263047827843</v>
      </c>
    </row>
    <row r="819" customFormat="false" ht="12.75" hidden="false" customHeight="false" outlineLevel="0" collapsed="false">
      <c r="A819" s="0" t="n">
        <v>400</v>
      </c>
      <c r="C819" s="20" t="n">
        <f aca="false">$H$6</f>
        <v>3.29212628660779</v>
      </c>
      <c r="D819" s="0" t="n">
        <f aca="true">C819+$D$6*($H$5-C819)*$H$7+$D$9*($H$7^0.5)*(NORMINV(RAND(),0,1))</f>
        <v>3.34573236431442</v>
      </c>
      <c r="E819" s="0" t="n">
        <f aca="true">D819+$D$6*($H$5-D819)*$H$7+$D$9*($H$7^0.5)*(NORMINV(RAND(),0,1))</f>
        <v>3.42532218989606</v>
      </c>
      <c r="F819" s="0" t="n">
        <f aca="true">E819+$D$6*($H$5-E819)*$H$7+$D$9*($H$7^0.5)*(NORMINV(RAND(),0,1))</f>
        <v>3.49169721010528</v>
      </c>
      <c r="G819" s="0" t="n">
        <f aca="true">F819+$D$6*($H$5-F819)*$H$7+$D$9*($H$7^0.5)*(NORMINV(RAND(),0,1))</f>
        <v>3.59855698750839</v>
      </c>
      <c r="H819" s="0" t="n">
        <f aca="true">G819+$D$6*($H$5-G819)*$H$7+$D$9*($H$7^0.5)*(NORMINV(RAND(),0,1))</f>
        <v>3.58877430228959</v>
      </c>
      <c r="I819" s="0" t="n">
        <f aca="true">H819+$D$6*($H$5-H819)*$H$7+$D$9*($H$7^0.5)*(NORMINV(RAND(),0,1))</f>
        <v>3.56559711546086</v>
      </c>
      <c r="J819" s="0" t="n">
        <f aca="true">I819+$D$6*($H$5-I819)*$H$7+$D$9*($H$7^0.5)*(NORMINV(RAND(),0,1))</f>
        <v>3.50675295808068</v>
      </c>
      <c r="K819" s="0" t="n">
        <f aca="true">J819+$D$6*($H$5-J819)*$H$7+$D$9*($H$7^0.5)*(NORMINV(RAND(),0,1))</f>
        <v>3.55856253264045</v>
      </c>
      <c r="L819" s="0" t="n">
        <f aca="true">K819+$D$6*($H$5-K819)*$H$7+$D$9*($H$7^0.5)*(NORMINV(RAND(),0,1))</f>
        <v>3.57104437371649</v>
      </c>
      <c r="M819" s="0" t="n">
        <f aca="true">L819+$D$6*($H$5-L819)*$H$7+$D$9*($H$7^0.5)*(NORMINV(RAND(),0,1))</f>
        <v>3.57973078366014</v>
      </c>
      <c r="N819" s="0" t="n">
        <f aca="false">EXP(M819)</f>
        <v>35.8638844035926</v>
      </c>
      <c r="O819" s="0" t="n">
        <f aca="false">EXP(($H$9*LN(N819))+(1-$H$9)*$H$5+(($D$9^2)/(4*$D$6))*(1-$H$9^2))</f>
        <v>31.1534149362223</v>
      </c>
      <c r="P819" s="32" t="n">
        <f aca="false">(MAX(O819-$D$5,0))*$H$8</f>
        <v>7.56552231259815</v>
      </c>
    </row>
    <row r="820" customFormat="false" ht="12.75" hidden="false" customHeight="false" outlineLevel="0" collapsed="false">
      <c r="C820" s="20" t="n">
        <f aca="false">$H$6</f>
        <v>3.29212628660779</v>
      </c>
      <c r="D820" s="0" t="n">
        <f aca="false">C820+$D$6*($H$5-C820)*$H$7+(C819+$D$6*($H$5-C819)*$H$7-D819)</f>
        <v>3.21442064817327</v>
      </c>
      <c r="E820" s="0" t="n">
        <f aca="false">D820+$D$6*($H$5-D820)*$H$7+(D819+$D$6*($H$5-D819)*$H$7-E819)</f>
        <v>3.11130001149693</v>
      </c>
      <c r="F820" s="0" t="n">
        <f aca="false">E820+$D$6*($H$5-E820)*$H$7+(E819+$D$6*($H$5-E819)*$H$7-F819)</f>
        <v>3.02194950733483</v>
      </c>
      <c r="G820" s="0" t="n">
        <f aca="false">F820+$D$6*($H$5-F820)*$H$7+(F819+$D$6*($H$5-F819)*$H$7-G819)</f>
        <v>2.89265646740014</v>
      </c>
      <c r="H820" s="0" t="n">
        <f aca="false">G820+$D$6*($H$5-G820)*$H$7+(G819+$D$6*($H$5-G819)*$H$7-H819)</f>
        <v>2.8805353150831</v>
      </c>
      <c r="I820" s="0" t="n">
        <f aca="false">H820+$D$6*($H$5-H820)*$H$7+(H819+$D$6*($H$5-H819)*$H$7-I819)</f>
        <v>2.88232559494183</v>
      </c>
      <c r="J820" s="0" t="n">
        <f aca="false">I820+$D$6*($H$5-I820)*$H$7+(I819+$D$6*($H$5-I819)*$H$7-J819)</f>
        <v>2.92028757635651</v>
      </c>
      <c r="K820" s="0" t="n">
        <f aca="false">J820+$D$6*($H$5-J820)*$H$7+(J819+$D$6*($H$5-J819)*$H$7-K819)</f>
        <v>2.84808864518402</v>
      </c>
      <c r="L820" s="0" t="n">
        <f aca="false">K820+$D$6*($H$5-K820)*$H$7+(K819+$D$6*($H$5-K819)*$H$7-L819)</f>
        <v>2.81569863631132</v>
      </c>
      <c r="M820" s="0" t="n">
        <f aca="false">L820+$D$6*($H$5-L820)*$H$7+(L819+$D$6*($H$5-L819)*$H$7-M819)</f>
        <v>2.78757389133102</v>
      </c>
      <c r="N820" s="0" t="n">
        <f aca="false">EXP(M820)</f>
        <v>16.2415681548498</v>
      </c>
      <c r="O820" s="0" t="n">
        <f aca="false">EXP(($H$9*LN(N820))+(1-$H$9)*$H$5+(($D$9^2)/(4*$D$6))*(1-$H$9^2))</f>
        <v>16.6647158967007</v>
      </c>
      <c r="P820" s="32" t="n">
        <f aca="false">(MAX(O820-$D$5,0))*$H$8</f>
        <v>0</v>
      </c>
      <c r="Q820" s="32" t="n">
        <f aca="false">AVERAGE(P819:P820)</f>
        <v>3.78276115629907</v>
      </c>
    </row>
    <row r="821" customFormat="false" ht="12.75" hidden="false" customHeight="false" outlineLevel="0" collapsed="false">
      <c r="A821" s="0" t="n">
        <v>401</v>
      </c>
      <c r="C821" s="20" t="n">
        <f aca="false">$H$6</f>
        <v>3.29212628660779</v>
      </c>
      <c r="D821" s="0" t="n">
        <f aca="true">C821+$D$6*($H$5-C821)*$H$7+$D$9*($H$7^0.5)*(NORMINV(RAND(),0,1))</f>
        <v>3.3547025382288</v>
      </c>
      <c r="E821" s="0" t="n">
        <f aca="true">D821+$D$6*($H$5-D821)*$H$7+$D$9*($H$7^0.5)*(NORMINV(RAND(),0,1))</f>
        <v>3.44106100129027</v>
      </c>
      <c r="F821" s="0" t="n">
        <f aca="true">E821+$D$6*($H$5-E821)*$H$7+$D$9*($H$7^0.5)*(NORMINV(RAND(),0,1))</f>
        <v>3.44374534938564</v>
      </c>
      <c r="G821" s="0" t="n">
        <f aca="true">F821+$D$6*($H$5-F821)*$H$7+$D$9*($H$7^0.5)*(NORMINV(RAND(),0,1))</f>
        <v>3.46002611572408</v>
      </c>
      <c r="H821" s="0" t="n">
        <f aca="true">G821+$D$6*($H$5-G821)*$H$7+$D$9*($H$7^0.5)*(NORMINV(RAND(),0,1))</f>
        <v>3.39944147194874</v>
      </c>
      <c r="I821" s="0" t="n">
        <f aca="true">H821+$D$6*($H$5-H821)*$H$7+$D$9*($H$7^0.5)*(NORMINV(RAND(),0,1))</f>
        <v>3.35610912775293</v>
      </c>
      <c r="J821" s="0" t="n">
        <f aca="true">I821+$D$6*($H$5-I821)*$H$7+$D$9*($H$7^0.5)*(NORMINV(RAND(),0,1))</f>
        <v>3.2287104798569</v>
      </c>
      <c r="K821" s="0" t="n">
        <f aca="true">J821+$D$6*($H$5-J821)*$H$7+$D$9*($H$7^0.5)*(NORMINV(RAND(),0,1))</f>
        <v>3.17688986767663</v>
      </c>
      <c r="L821" s="0" t="n">
        <f aca="true">K821+$D$6*($H$5-K821)*$H$7+$D$9*($H$7^0.5)*(NORMINV(RAND(),0,1))</f>
        <v>3.26282802487654</v>
      </c>
      <c r="M821" s="0" t="n">
        <f aca="true">L821+$D$6*($H$5-L821)*$H$7+$D$9*($H$7^0.5)*(NORMINV(RAND(),0,1))</f>
        <v>3.19809746902949</v>
      </c>
      <c r="N821" s="0" t="n">
        <f aca="false">EXP(M821)</f>
        <v>24.4859006697494</v>
      </c>
      <c r="O821" s="0" t="n">
        <f aca="false">EXP(($H$9*LN(N821))+(1-$H$9)*$H$5+(($D$9^2)/(4*$D$6))*(1-$H$9^2))</f>
        <v>23.0465769172739</v>
      </c>
      <c r="P821" s="32" t="n">
        <f aca="false">(MAX(O821-$D$5,0))*$H$8</f>
        <v>0</v>
      </c>
    </row>
    <row r="822" customFormat="false" ht="12.75" hidden="false" customHeight="false" outlineLevel="0" collapsed="false">
      <c r="C822" s="20" t="n">
        <f aca="false">$H$6</f>
        <v>3.29212628660779</v>
      </c>
      <c r="D822" s="0" t="n">
        <f aca="false">C822+$D$6*($H$5-C822)*$H$7+(C821+$D$6*($H$5-C821)*$H$7-D821)</f>
        <v>3.20545047425889</v>
      </c>
      <c r="E822" s="0" t="n">
        <f aca="false">D822+$D$6*($H$5-D822)*$H$7+(D821+$D$6*($H$5-D821)*$H$7-E821)</f>
        <v>3.09556120010272</v>
      </c>
      <c r="F822" s="0" t="n">
        <f aca="false">E822+$D$6*($H$5-E822)*$H$7+(E821+$D$6*($H$5-E821)*$H$7-F821)</f>
        <v>3.06990136805448</v>
      </c>
      <c r="G822" s="0" t="n">
        <f aca="false">F822+$D$6*($H$5-F822)*$H$7+(F821+$D$6*($H$5-F821)*$H$7-G821)</f>
        <v>3.03118733918444</v>
      </c>
      <c r="H822" s="0" t="n">
        <f aca="false">G822+$D$6*($H$5-G822)*$H$7+(G821+$D$6*($H$5-G821)*$H$7-H821)</f>
        <v>3.06986814542394</v>
      </c>
      <c r="I822" s="0" t="n">
        <f aca="false">H822+$D$6*($H$5-H822)*$H$7+(H821+$D$6*($H$5-H821)*$H$7-I821)</f>
        <v>3.09181358264976</v>
      </c>
      <c r="J822" s="0" t="n">
        <f aca="false">I822+$D$6*($H$5-I822)*$H$7+(I821+$D$6*($H$5-I821)*$H$7-J821)</f>
        <v>3.19833005458029</v>
      </c>
      <c r="K822" s="0" t="n">
        <f aca="false">J822+$D$6*($H$5-J822)*$H$7+(J821+$D$6*($H$5-J821)*$H$7-K821)</f>
        <v>3.22976131014784</v>
      </c>
      <c r="L822" s="0" t="n">
        <f aca="false">K822+$D$6*($H$5-K822)*$H$7+(K821+$D$6*($H$5-K821)*$H$7-L821)</f>
        <v>3.12391498515127</v>
      </c>
      <c r="M822" s="0" t="n">
        <f aca="false">L822+$D$6*($H$5-L822)*$H$7+(L821+$D$6*($H$5-L821)*$H$7-M821)</f>
        <v>3.16920720596167</v>
      </c>
      <c r="N822" s="0" t="n">
        <f aca="false">EXP(M822)</f>
        <v>23.7886174045549</v>
      </c>
      <c r="O822" s="0" t="n">
        <f aca="false">EXP(($H$9*LN(N822))+(1-$H$9)*$H$5+(($D$9^2)/(4*$D$6))*(1-$H$9^2))</f>
        <v>22.5266776488206</v>
      </c>
      <c r="P822" s="32" t="n">
        <f aca="false">(MAX(O822-$D$5,0))*$H$8</f>
        <v>0</v>
      </c>
      <c r="Q822" s="32" t="n">
        <f aca="false">AVERAGE(P821:P822)</f>
        <v>0</v>
      </c>
    </row>
    <row r="823" customFormat="false" ht="12.75" hidden="false" customHeight="false" outlineLevel="0" collapsed="false">
      <c r="A823" s="0" t="n">
        <v>402</v>
      </c>
      <c r="C823" s="20" t="n">
        <f aca="false">$H$6</f>
        <v>3.29212628660779</v>
      </c>
      <c r="D823" s="0" t="n">
        <f aca="true">C823+$D$6*($H$5-C823)*$H$7+$D$9*($H$7^0.5)*(NORMINV(RAND(),0,1))</f>
        <v>3.23563319691878</v>
      </c>
      <c r="E823" s="0" t="n">
        <f aca="true">D823+$D$6*($H$5-D823)*$H$7+$D$9*($H$7^0.5)*(NORMINV(RAND(),0,1))</f>
        <v>3.10367048035215</v>
      </c>
      <c r="F823" s="0" t="n">
        <f aca="true">E823+$D$6*($H$5-E823)*$H$7+$D$9*($H$7^0.5)*(NORMINV(RAND(),0,1))</f>
        <v>2.94244999809064</v>
      </c>
      <c r="G823" s="0" t="n">
        <f aca="true">F823+$D$6*($H$5-F823)*$H$7+$D$9*($H$7^0.5)*(NORMINV(RAND(),0,1))</f>
        <v>2.87584410976228</v>
      </c>
      <c r="H823" s="0" t="n">
        <f aca="true">G823+$D$6*($H$5-G823)*$H$7+$D$9*($H$7^0.5)*(NORMINV(RAND(),0,1))</f>
        <v>2.78792705466118</v>
      </c>
      <c r="I823" s="0" t="n">
        <f aca="true">H823+$D$6*($H$5-H823)*$H$7+$D$9*($H$7^0.5)*(NORMINV(RAND(),0,1))</f>
        <v>2.76072604104873</v>
      </c>
      <c r="J823" s="0" t="n">
        <f aca="true">I823+$D$6*($H$5-I823)*$H$7+$D$9*($H$7^0.5)*(NORMINV(RAND(),0,1))</f>
        <v>2.78016161731387</v>
      </c>
      <c r="K823" s="0" t="n">
        <f aca="true">J823+$D$6*($H$5-J823)*$H$7+$D$9*($H$7^0.5)*(NORMINV(RAND(),0,1))</f>
        <v>2.70961652312393</v>
      </c>
      <c r="L823" s="0" t="n">
        <f aca="true">K823+$D$6*($H$5-K823)*$H$7+$D$9*($H$7^0.5)*(NORMINV(RAND(),0,1))</f>
        <v>2.70933708772349</v>
      </c>
      <c r="M823" s="0" t="n">
        <f aca="true">L823+$D$6*($H$5-L823)*$H$7+$D$9*($H$7^0.5)*(NORMINV(RAND(),0,1))</f>
        <v>2.71138584876209</v>
      </c>
      <c r="N823" s="0" t="n">
        <f aca="false">EXP(M823)</f>
        <v>15.050118256851</v>
      </c>
      <c r="O823" s="0" t="n">
        <f aca="false">EXP(($H$9*LN(N823))+(1-$H$9)*$H$5+(($D$9^2)/(4*$D$6))*(1-$H$9^2))</f>
        <v>15.6915416709699</v>
      </c>
      <c r="P823" s="32" t="n">
        <f aca="false">(MAX(O823-$D$5,0))*$H$8</f>
        <v>0</v>
      </c>
    </row>
    <row r="824" customFormat="false" ht="12.75" hidden="false" customHeight="false" outlineLevel="0" collapsed="false">
      <c r="C824" s="20" t="n">
        <f aca="false">$H$6</f>
        <v>3.29212628660779</v>
      </c>
      <c r="D824" s="0" t="n">
        <f aca="false">C824+$D$6*($H$5-C824)*$H$7+(C823+$D$6*($H$5-C823)*$H$7-D823)</f>
        <v>3.32451981556892</v>
      </c>
      <c r="E824" s="0" t="n">
        <f aca="false">D824+$D$6*($H$5-D824)*$H$7+(D823+$D$6*($H$5-D823)*$H$7-E823)</f>
        <v>3.43295172104084</v>
      </c>
      <c r="F824" s="0" t="n">
        <f aca="false">E824+$D$6*($H$5-E824)*$H$7+(E823+$D$6*($H$5-E823)*$H$7-F823)</f>
        <v>3.57119671934948</v>
      </c>
      <c r="G824" s="0" t="n">
        <f aca="false">F824+$D$6*($H$5-F824)*$H$7+(F823+$D$6*($H$5-F823)*$H$7-G823)</f>
        <v>3.61536934514625</v>
      </c>
      <c r="H824" s="0" t="n">
        <f aca="false">G824+$D$6*($H$5-G824)*$H$7+(G823+$D$6*($H$5-G823)*$H$7-H823)</f>
        <v>3.6813825627115</v>
      </c>
      <c r="I824" s="0" t="n">
        <f aca="false">H824+$D$6*($H$5-H824)*$H$7+(H823+$D$6*($H$5-H823)*$H$7-I823)</f>
        <v>3.68719666935396</v>
      </c>
      <c r="J824" s="0" t="n">
        <f aca="false">I824+$D$6*($H$5-I824)*$H$7+(I823+$D$6*($H$5-I823)*$H$7-J823)</f>
        <v>3.64687891712331</v>
      </c>
      <c r="K824" s="0" t="n">
        <f aca="false">J824+$D$6*($H$5-J824)*$H$7+(J823+$D$6*($H$5-J823)*$H$7-K823)</f>
        <v>3.69703465470054</v>
      </c>
      <c r="L824" s="0" t="n">
        <f aca="false">K824+$D$6*($H$5-K824)*$H$7+(K823+$D$6*($H$5-K823)*$H$7-L823)</f>
        <v>3.67740592230433</v>
      </c>
      <c r="M824" s="0" t="n">
        <f aca="false">L824+$D$6*($H$5-L824)*$H$7+(L823+$D$6*($H$5-L823)*$H$7-M823)</f>
        <v>3.65591882622907</v>
      </c>
      <c r="N824" s="0" t="n">
        <f aca="false">EXP(M824)</f>
        <v>38.703066175141</v>
      </c>
      <c r="O824" s="0" t="n">
        <f aca="false">EXP(($H$9*LN(N824))+(1-$H$9)*$H$5+(($D$9^2)/(4*$D$6))*(1-$H$9^2))</f>
        <v>33.0855195754701</v>
      </c>
      <c r="P824" s="32" t="n">
        <f aca="false">(MAX(O824-$D$5,0))*$H$8</f>
        <v>9.40339709666496</v>
      </c>
      <c r="Q824" s="32" t="n">
        <f aca="false">AVERAGE(P823:P824)</f>
        <v>4.70169854833248</v>
      </c>
    </row>
    <row r="825" customFormat="false" ht="12.75" hidden="false" customHeight="false" outlineLevel="0" collapsed="false">
      <c r="A825" s="0" t="n">
        <v>403</v>
      </c>
      <c r="C825" s="20" t="n">
        <f aca="false">$H$6</f>
        <v>3.29212628660779</v>
      </c>
      <c r="D825" s="0" t="n">
        <f aca="true">C825+$D$6*($H$5-C825)*$H$7+$D$9*($H$7^0.5)*(NORMINV(RAND(),0,1))</f>
        <v>3.20478988287969</v>
      </c>
      <c r="E825" s="0" t="n">
        <f aca="true">D825+$D$6*($H$5-D825)*$H$7+$D$9*($H$7^0.5)*(NORMINV(RAND(),0,1))</f>
        <v>3.17745952396881</v>
      </c>
      <c r="F825" s="0" t="n">
        <f aca="true">E825+$D$6*($H$5-E825)*$H$7+$D$9*($H$7^0.5)*(NORMINV(RAND(),0,1))</f>
        <v>3.12553268159221</v>
      </c>
      <c r="G825" s="0" t="n">
        <f aca="true">F825+$D$6*($H$5-F825)*$H$7+$D$9*($H$7^0.5)*(NORMINV(RAND(),0,1))</f>
        <v>3.08298849227209</v>
      </c>
      <c r="H825" s="0" t="n">
        <f aca="true">G825+$D$6*($H$5-G825)*$H$7+$D$9*($H$7^0.5)*(NORMINV(RAND(),0,1))</f>
        <v>3.00444676969753</v>
      </c>
      <c r="I825" s="0" t="n">
        <f aca="true">H825+$D$6*($H$5-H825)*$H$7+$D$9*($H$7^0.5)*(NORMINV(RAND(),0,1))</f>
        <v>2.98962140723761</v>
      </c>
      <c r="J825" s="0" t="n">
        <f aca="true">I825+$D$6*($H$5-I825)*$H$7+$D$9*($H$7^0.5)*(NORMINV(RAND(),0,1))</f>
        <v>3.04659208694548</v>
      </c>
      <c r="K825" s="0" t="n">
        <f aca="true">J825+$D$6*($H$5-J825)*$H$7+$D$9*($H$7^0.5)*(NORMINV(RAND(),0,1))</f>
        <v>3.10326399184811</v>
      </c>
      <c r="L825" s="0" t="n">
        <f aca="true">K825+$D$6*($H$5-K825)*$H$7+$D$9*($H$7^0.5)*(NORMINV(RAND(),0,1))</f>
        <v>3.12406897139912</v>
      </c>
      <c r="M825" s="0" t="n">
        <f aca="true">L825+$D$6*($H$5-L825)*$H$7+$D$9*($H$7^0.5)*(NORMINV(RAND(),0,1))</f>
        <v>3.12468146211508</v>
      </c>
      <c r="N825" s="0" t="n">
        <f aca="false">EXP(M825)</f>
        <v>22.7526463592422</v>
      </c>
      <c r="O825" s="0" t="n">
        <f aca="false">EXP(($H$9*LN(N825))+(1-$H$9)*$H$5+(($D$9^2)/(4*$D$6))*(1-$H$9^2))</f>
        <v>21.7482807439093</v>
      </c>
      <c r="P825" s="32" t="n">
        <f aca="false">(MAX(O825-$D$5,0))*$H$8</f>
        <v>0</v>
      </c>
    </row>
    <row r="826" customFormat="false" ht="12.75" hidden="false" customHeight="false" outlineLevel="0" collapsed="false">
      <c r="C826" s="20" t="n">
        <f aca="false">$H$6</f>
        <v>3.29212628660779</v>
      </c>
      <c r="D826" s="0" t="n">
        <f aca="false">C826+$D$6*($H$5-C826)*$H$7+(C825+$D$6*($H$5-C825)*$H$7-D825)</f>
        <v>3.35536312960801</v>
      </c>
      <c r="E826" s="0" t="n">
        <f aca="false">D826+$D$6*($H$5-D826)*$H$7+(D825+$D$6*($H$5-D825)*$H$7-E825)</f>
        <v>3.35916267742418</v>
      </c>
      <c r="F826" s="0" t="n">
        <f aca="false">E826+$D$6*($H$5-E826)*$H$7+(E825+$D$6*($H$5-E825)*$H$7-F825)</f>
        <v>3.38811403584791</v>
      </c>
      <c r="G826" s="0" t="n">
        <f aca="false">F826+$D$6*($H$5-F826)*$H$7+(F825+$D$6*($H$5-F825)*$H$7-G825)</f>
        <v>3.40822496263644</v>
      </c>
      <c r="H826" s="0" t="n">
        <f aca="false">G826+$D$6*($H$5-G826)*$H$7+(G825+$D$6*($H$5-G825)*$H$7-H825)</f>
        <v>3.46486284767515</v>
      </c>
      <c r="I826" s="0" t="n">
        <f aca="false">H826+$D$6*($H$5-H826)*$H$7+(H825+$D$6*($H$5-H825)*$H$7-I825)</f>
        <v>3.45830130316508</v>
      </c>
      <c r="J826" s="0" t="n">
        <f aca="false">I826+$D$6*($H$5-I826)*$H$7+(I825+$D$6*($H$5-I825)*$H$7-J825)</f>
        <v>3.38044844749171</v>
      </c>
      <c r="K826" s="0" t="n">
        <f aca="false">J826+$D$6*($H$5-J826)*$H$7+(J825+$D$6*($H$5-J825)*$H$7-K825)</f>
        <v>3.30338718597636</v>
      </c>
      <c r="L826" s="0" t="n">
        <f aca="false">K826+$D$6*($H$5-K826)*$H$7+(K825+$D$6*($H$5-K825)*$H$7-L825)</f>
        <v>3.26267403862869</v>
      </c>
      <c r="M826" s="0" t="n">
        <f aca="false">L826+$D$6*($H$5-L826)*$H$7+(L825+$D$6*($H$5-L825)*$H$7-M825)</f>
        <v>3.24262321287608</v>
      </c>
      <c r="N826" s="0" t="n">
        <f aca="false">EXP(M826)</f>
        <v>25.6007900637895</v>
      </c>
      <c r="O826" s="0" t="n">
        <f aca="false">EXP(($H$9*LN(N826))+(1-$H$9)*$H$5+(($D$9^2)/(4*$D$6))*(1-$H$9^2))</f>
        <v>23.8714413905831</v>
      </c>
      <c r="P826" s="32" t="n">
        <f aca="false">(MAX(O826-$D$5,0))*$H$8</f>
        <v>0.63869480755035</v>
      </c>
      <c r="Q826" s="32" t="n">
        <f aca="false">AVERAGE(P825:P826)</f>
        <v>0.319347403775175</v>
      </c>
    </row>
    <row r="827" customFormat="false" ht="12.75" hidden="false" customHeight="false" outlineLevel="0" collapsed="false">
      <c r="A827" s="0" t="n">
        <v>404</v>
      </c>
      <c r="C827" s="20" t="n">
        <f aca="false">$H$6</f>
        <v>3.29212628660779</v>
      </c>
      <c r="D827" s="0" t="n">
        <f aca="true">C827+$D$6*($H$5-C827)*$H$7+$D$9*($H$7^0.5)*(NORMINV(RAND(),0,1))</f>
        <v>3.1791287388286</v>
      </c>
      <c r="E827" s="0" t="n">
        <f aca="true">D827+$D$6*($H$5-D827)*$H$7+$D$9*($H$7^0.5)*(NORMINV(RAND(),0,1))</f>
        <v>3.23502738420484</v>
      </c>
      <c r="F827" s="0" t="n">
        <f aca="true">E827+$D$6*($H$5-E827)*$H$7+$D$9*($H$7^0.5)*(NORMINV(RAND(),0,1))</f>
        <v>3.28524340196811</v>
      </c>
      <c r="G827" s="0" t="n">
        <f aca="true">F827+$D$6*($H$5-F827)*$H$7+$D$9*($H$7^0.5)*(NORMINV(RAND(),0,1))</f>
        <v>3.29916507401801</v>
      </c>
      <c r="H827" s="0" t="n">
        <f aca="true">G827+$D$6*($H$5-G827)*$H$7+$D$9*($H$7^0.5)*(NORMINV(RAND(),0,1))</f>
        <v>3.16270764453233</v>
      </c>
      <c r="I827" s="0" t="n">
        <f aca="true">H827+$D$6*($H$5-H827)*$H$7+$D$9*($H$7^0.5)*(NORMINV(RAND(),0,1))</f>
        <v>3.03328908647512</v>
      </c>
      <c r="J827" s="0" t="n">
        <f aca="true">I827+$D$6*($H$5-I827)*$H$7+$D$9*($H$7^0.5)*(NORMINV(RAND(),0,1))</f>
        <v>2.91425388933431</v>
      </c>
      <c r="K827" s="0" t="n">
        <f aca="true">J827+$D$6*($H$5-J827)*$H$7+$D$9*($H$7^0.5)*(NORMINV(RAND(),0,1))</f>
        <v>2.87871330721158</v>
      </c>
      <c r="L827" s="0" t="n">
        <f aca="true">K827+$D$6*($H$5-K827)*$H$7+$D$9*($H$7^0.5)*(NORMINV(RAND(),0,1))</f>
        <v>2.89761685569513</v>
      </c>
      <c r="M827" s="0" t="n">
        <f aca="true">L827+$D$6*($H$5-L827)*$H$7+$D$9*($H$7^0.5)*(NORMINV(RAND(),0,1))</f>
        <v>2.73884025644967</v>
      </c>
      <c r="N827" s="0" t="n">
        <f aca="false">EXP(M827)</f>
        <v>15.4690345762723</v>
      </c>
      <c r="O827" s="0" t="n">
        <f aca="false">EXP(($H$9*LN(N827))+(1-$H$9)*$H$5+(($D$9^2)/(4*$D$6))*(1-$H$9^2))</f>
        <v>16.0354962519115</v>
      </c>
      <c r="P827" s="32" t="n">
        <f aca="false">(MAX(O827-$D$5,0))*$H$8</f>
        <v>0</v>
      </c>
    </row>
    <row r="828" customFormat="false" ht="12.75" hidden="false" customHeight="false" outlineLevel="0" collapsed="false">
      <c r="C828" s="20" t="n">
        <f aca="false">$H$6</f>
        <v>3.29212628660779</v>
      </c>
      <c r="D828" s="0" t="n">
        <f aca="false">C828+$D$6*($H$5-C828)*$H$7+(C827+$D$6*($H$5-C827)*$H$7-D827)</f>
        <v>3.3810242736591</v>
      </c>
      <c r="E828" s="0" t="n">
        <f aca="false">D828+$D$6*($H$5-D828)*$H$7+(D827+$D$6*($H$5-D827)*$H$7-E827)</f>
        <v>3.30159481718815</v>
      </c>
      <c r="F828" s="0" t="n">
        <f aca="false">E828+$D$6*($H$5-E828)*$H$7+(E827+$D$6*($H$5-E827)*$H$7-F827)</f>
        <v>3.228403315472</v>
      </c>
      <c r="G828" s="0" t="n">
        <f aca="false">F828+$D$6*($H$5-F828)*$H$7+(F827+$D$6*($H$5-F827)*$H$7-G827)</f>
        <v>3.19204838089052</v>
      </c>
      <c r="H828" s="0" t="n">
        <f aca="false">G828+$D$6*($H$5-G828)*$H$7+(G827+$D$6*($H$5-G827)*$H$7-H827)</f>
        <v>3.30660197284036</v>
      </c>
      <c r="I828" s="0" t="n">
        <f aca="false">H828+$D$6*($H$5-H828)*$H$7+(H827+$D$6*($H$5-H827)*$H$7-I827)</f>
        <v>3.41463362392757</v>
      </c>
      <c r="J828" s="0" t="n">
        <f aca="false">I828+$D$6*($H$5-I828)*$H$7+(I827+$D$6*($H$5-I827)*$H$7-J827)</f>
        <v>3.51278664510288</v>
      </c>
      <c r="K828" s="0" t="n">
        <f aca="false">J828+$D$6*($H$5-J828)*$H$7+(J827+$D$6*($H$5-J827)*$H$7-K827)</f>
        <v>3.52793787061289</v>
      </c>
      <c r="L828" s="0" t="n">
        <f aca="false">K828+$D$6*($H$5-K828)*$H$7+(K827+$D$6*($H$5-K827)*$H$7-L827)</f>
        <v>3.48912615433269</v>
      </c>
      <c r="M828" s="0" t="n">
        <f aca="false">L828+$D$6*($H$5-L828)*$H$7+(L827+$D$6*($H$5-L827)*$H$7-M827)</f>
        <v>3.62846441854149</v>
      </c>
      <c r="N828" s="0" t="n">
        <f aca="false">EXP(M828)</f>
        <v>37.6549499560929</v>
      </c>
      <c r="O828" s="0" t="n">
        <f aca="false">EXP(($H$9*LN(N828))+(1-$H$9)*$H$5+(($D$9^2)/(4*$D$6))*(1-$H$9^2))</f>
        <v>32.3758492389839</v>
      </c>
      <c r="P828" s="32" t="n">
        <f aca="false">(MAX(O828-$D$5,0))*$H$8</f>
        <v>8.72833779090401</v>
      </c>
      <c r="Q828" s="32" t="n">
        <f aca="false">AVERAGE(P827:P828)</f>
        <v>4.36416889545201</v>
      </c>
    </row>
    <row r="829" customFormat="false" ht="12.75" hidden="false" customHeight="false" outlineLevel="0" collapsed="false">
      <c r="A829" s="0" t="n">
        <v>405</v>
      </c>
      <c r="C829" s="20" t="n">
        <f aca="false">$H$6</f>
        <v>3.29212628660779</v>
      </c>
      <c r="D829" s="0" t="n">
        <f aca="true">C829+$D$6*($H$5-C829)*$H$7+$D$9*($H$7^0.5)*(NORMINV(RAND(),0,1))</f>
        <v>3.30912928124342</v>
      </c>
      <c r="E829" s="0" t="n">
        <f aca="true">D829+$D$6*($H$5-D829)*$H$7+$D$9*($H$7^0.5)*(NORMINV(RAND(),0,1))</f>
        <v>3.31626552116684</v>
      </c>
      <c r="F829" s="0" t="n">
        <f aca="true">E829+$D$6*($H$5-E829)*$H$7+$D$9*($H$7^0.5)*(NORMINV(RAND(),0,1))</f>
        <v>3.35865325339519</v>
      </c>
      <c r="G829" s="0" t="n">
        <f aca="true">F829+$D$6*($H$5-F829)*$H$7+$D$9*($H$7^0.5)*(NORMINV(RAND(),0,1))</f>
        <v>3.33955629126947</v>
      </c>
      <c r="H829" s="0" t="n">
        <f aca="true">G829+$D$6*($H$5-G829)*$H$7+$D$9*($H$7^0.5)*(NORMINV(RAND(),0,1))</f>
        <v>3.36881297203857</v>
      </c>
      <c r="I829" s="0" t="n">
        <f aca="true">H829+$D$6*($H$5-H829)*$H$7+$D$9*($H$7^0.5)*(NORMINV(RAND(),0,1))</f>
        <v>3.30175850639305</v>
      </c>
      <c r="J829" s="0" t="n">
        <f aca="true">I829+$D$6*($H$5-I829)*$H$7+$D$9*($H$7^0.5)*(NORMINV(RAND(),0,1))</f>
        <v>3.33979239038602</v>
      </c>
      <c r="K829" s="0" t="n">
        <f aca="true">J829+$D$6*($H$5-J829)*$H$7+$D$9*($H$7^0.5)*(NORMINV(RAND(),0,1))</f>
        <v>3.35443549132265</v>
      </c>
      <c r="L829" s="0" t="n">
        <f aca="true">K829+$D$6*($H$5-K829)*$H$7+$D$9*($H$7^0.5)*(NORMINV(RAND(),0,1))</f>
        <v>3.44215304995361</v>
      </c>
      <c r="M829" s="0" t="n">
        <f aca="true">L829+$D$6*($H$5-L829)*$H$7+$D$9*($H$7^0.5)*(NORMINV(RAND(),0,1))</f>
        <v>3.45123736733946</v>
      </c>
      <c r="N829" s="0" t="n">
        <f aca="false">EXP(M829)</f>
        <v>31.5393939900982</v>
      </c>
      <c r="O829" s="0" t="n">
        <f aca="false">EXP(($H$9*LN(N829))+(1-$H$9)*$H$5+(($D$9^2)/(4*$D$6))*(1-$H$9^2))</f>
        <v>28.1470414911778</v>
      </c>
      <c r="P829" s="32" t="n">
        <f aca="false">(MAX(O829-$D$5,0))*$H$8</f>
        <v>4.70577143063425</v>
      </c>
    </row>
    <row r="830" customFormat="false" ht="12.75" hidden="false" customHeight="false" outlineLevel="0" collapsed="false">
      <c r="C830" s="20" t="n">
        <f aca="false">$H$6</f>
        <v>3.29212628660779</v>
      </c>
      <c r="D830" s="0" t="n">
        <f aca="false">C830+$D$6*($H$5-C830)*$H$7+(C829+$D$6*($H$5-C829)*$H$7-D829)</f>
        <v>3.25102373124428</v>
      </c>
      <c r="E830" s="0" t="n">
        <f aca="false">D830+$D$6*($H$5-D830)*$H$7+(D829+$D$6*($H$5-D829)*$H$7-E829)</f>
        <v>3.22035668022614</v>
      </c>
      <c r="F830" s="0" t="n">
        <f aca="false">E830+$D$6*($H$5-E830)*$H$7+(E829+$D$6*($H$5-E829)*$H$7-F829)</f>
        <v>3.15499346404493</v>
      </c>
      <c r="G830" s="0" t="n">
        <f aca="false">F830+$D$6*($H$5-F830)*$H$7+(F829+$D$6*($H$5-F829)*$H$7-G829)</f>
        <v>3.15165716363906</v>
      </c>
      <c r="H830" s="0" t="n">
        <f aca="false">G830+$D$6*($H$5-G830)*$H$7+(G829+$D$6*($H$5-G829)*$H$7-H829)</f>
        <v>3.10049664533412</v>
      </c>
      <c r="I830" s="0" t="n">
        <f aca="false">H830+$D$6*($H$5-H830)*$H$7+(H829+$D$6*($H$5-H829)*$H$7-I829)</f>
        <v>3.14616420400964</v>
      </c>
      <c r="J830" s="0" t="n">
        <f aca="false">I830+$D$6*($H$5-I830)*$H$7+(I829+$D$6*($H$5-I829)*$H$7-J829)</f>
        <v>3.08724814405117</v>
      </c>
      <c r="K830" s="0" t="n">
        <f aca="false">J830+$D$6*($H$5-J830)*$H$7+(J829+$D$6*($H$5-J829)*$H$7-K829)</f>
        <v>3.05221568650182</v>
      </c>
      <c r="L830" s="0" t="n">
        <f aca="false">K830+$D$6*($H$5-K830)*$H$7+(K829+$D$6*($H$5-K829)*$H$7-L829)</f>
        <v>2.9445899600742</v>
      </c>
      <c r="M830" s="0" t="n">
        <f aca="false">L830+$D$6*($H$5-L830)*$H$7+(L829+$D$6*($H$5-L829)*$H$7-M829)</f>
        <v>2.91606730765169</v>
      </c>
      <c r="N830" s="0" t="n">
        <f aca="false">EXP(M830)</f>
        <v>18.4685134730704</v>
      </c>
      <c r="O830" s="0" t="n">
        <f aca="false">EXP(($H$9*LN(N830))+(1-$H$9)*$H$5+(($D$9^2)/(4*$D$6))*(1-$H$9^2))</f>
        <v>18.4446670633892</v>
      </c>
      <c r="P830" s="32" t="n">
        <f aca="false">(MAX(O830-$D$5,0))*$H$8</f>
        <v>0</v>
      </c>
      <c r="Q830" s="32" t="n">
        <f aca="false">AVERAGE(P829:P830)</f>
        <v>2.35288571531713</v>
      </c>
    </row>
    <row r="831" customFormat="false" ht="12.75" hidden="false" customHeight="false" outlineLevel="0" collapsed="false">
      <c r="A831" s="0" t="n">
        <v>406</v>
      </c>
      <c r="C831" s="20" t="n">
        <f aca="false">$H$6</f>
        <v>3.29212628660779</v>
      </c>
      <c r="D831" s="0" t="n">
        <f aca="true">C831+$D$6*($H$5-C831)*$H$7+$D$9*($H$7^0.5)*(NORMINV(RAND(),0,1))</f>
        <v>3.3616032374012</v>
      </c>
      <c r="E831" s="0" t="n">
        <f aca="true">D831+$D$6*($H$5-D831)*$H$7+$D$9*($H$7^0.5)*(NORMINV(RAND(),0,1))</f>
        <v>3.32565731203491</v>
      </c>
      <c r="F831" s="0" t="n">
        <f aca="true">E831+$D$6*($H$5-E831)*$H$7+$D$9*($H$7^0.5)*(NORMINV(RAND(),0,1))</f>
        <v>3.33598804842838</v>
      </c>
      <c r="G831" s="0" t="n">
        <f aca="true">F831+$D$6*($H$5-F831)*$H$7+$D$9*($H$7^0.5)*(NORMINV(RAND(),0,1))</f>
        <v>3.34353803063964</v>
      </c>
      <c r="H831" s="0" t="n">
        <f aca="true">G831+$D$6*($H$5-G831)*$H$7+$D$9*($H$7^0.5)*(NORMINV(RAND(),0,1))</f>
        <v>3.26170144627451</v>
      </c>
      <c r="I831" s="0" t="n">
        <f aca="true">H831+$D$6*($H$5-H831)*$H$7+$D$9*($H$7^0.5)*(NORMINV(RAND(),0,1))</f>
        <v>3.25214405156643</v>
      </c>
      <c r="J831" s="0" t="n">
        <f aca="true">I831+$D$6*($H$5-I831)*$H$7+$D$9*($H$7^0.5)*(NORMINV(RAND(),0,1))</f>
        <v>3.1779593075787</v>
      </c>
      <c r="K831" s="0" t="n">
        <f aca="true">J831+$D$6*($H$5-J831)*$H$7+$D$9*($H$7^0.5)*(NORMINV(RAND(),0,1))</f>
        <v>3.16595102025472</v>
      </c>
      <c r="L831" s="0" t="n">
        <f aca="true">K831+$D$6*($H$5-K831)*$H$7+$D$9*($H$7^0.5)*(NORMINV(RAND(),0,1))</f>
        <v>3.0229820474812</v>
      </c>
      <c r="M831" s="0" t="n">
        <f aca="true">L831+$D$6*($H$5-L831)*$H$7+$D$9*($H$7^0.5)*(NORMINV(RAND(),0,1))</f>
        <v>3.00408542495022</v>
      </c>
      <c r="N831" s="0" t="n">
        <f aca="false">EXP(M831)</f>
        <v>20.1677627261787</v>
      </c>
      <c r="O831" s="0" t="n">
        <f aca="false">EXP(($H$9*LN(N831))+(1-$H$9)*$H$5+(($D$9^2)/(4*$D$6))*(1-$H$9^2))</f>
        <v>19.7724645130647</v>
      </c>
      <c r="P831" s="32" t="n">
        <f aca="false">(MAX(O831-$D$5,0))*$H$8</f>
        <v>0</v>
      </c>
    </row>
    <row r="832" customFormat="false" ht="12.75" hidden="false" customHeight="false" outlineLevel="0" collapsed="false">
      <c r="C832" s="20" t="n">
        <f aca="false">$H$6</f>
        <v>3.29212628660779</v>
      </c>
      <c r="D832" s="0" t="n">
        <f aca="false">C832+$D$6*($H$5-C832)*$H$7+(C831+$D$6*($H$5-C831)*$H$7-D831)</f>
        <v>3.1985497750865</v>
      </c>
      <c r="E832" s="0" t="n">
        <f aca="false">D832+$D$6*($H$5-D832)*$H$7+(D831+$D$6*($H$5-D831)*$H$7-E831)</f>
        <v>3.21096488935808</v>
      </c>
      <c r="F832" s="0" t="n">
        <f aca="false">E832+$D$6*($H$5-E832)*$H$7+(E831+$D$6*($H$5-E831)*$H$7-F831)</f>
        <v>3.17765866901174</v>
      </c>
      <c r="G832" s="0" t="n">
        <f aca="false">F832+$D$6*($H$5-F832)*$H$7+(F831+$D$6*($H$5-F831)*$H$7-G831)</f>
        <v>3.14767542426889</v>
      </c>
      <c r="H832" s="0" t="n">
        <f aca="false">G832+$D$6*($H$5-G832)*$H$7+(G831+$D$6*($H$5-G831)*$H$7-H831)</f>
        <v>3.20760817109818</v>
      </c>
      <c r="I832" s="0" t="n">
        <f aca="false">H832+$D$6*($H$5-H832)*$H$7+(H831+$D$6*($H$5-H831)*$H$7-I831)</f>
        <v>3.19577865883627</v>
      </c>
      <c r="J832" s="0" t="n">
        <f aca="false">I832+$D$6*($H$5-I832)*$H$7+(I831+$D$6*($H$5-I831)*$H$7-J831)</f>
        <v>3.24908122685849</v>
      </c>
      <c r="K832" s="0" t="n">
        <f aca="false">J832+$D$6*($H$5-J832)*$H$7+(J831+$D$6*($H$5-J831)*$H$7-K831)</f>
        <v>3.24070015756975</v>
      </c>
      <c r="L832" s="0" t="n">
        <f aca="false">K832+$D$6*($H$5-K832)*$H$7+(K831+$D$6*($H$5-K831)*$H$7-L831)</f>
        <v>3.36376096254661</v>
      </c>
      <c r="M832" s="0" t="n">
        <f aca="false">L832+$D$6*($H$5-L832)*$H$7+(L831+$D$6*($H$5-L831)*$H$7-M831)</f>
        <v>3.36321925004093</v>
      </c>
      <c r="N832" s="0" t="n">
        <f aca="false">EXP(M832)</f>
        <v>28.8820198227793</v>
      </c>
      <c r="O832" s="0" t="n">
        <f aca="false">EXP(($H$9*LN(N832))+(1-$H$9)*$H$5+(($D$9^2)/(4*$D$6))*(1-$H$9^2))</f>
        <v>26.2568588139905</v>
      </c>
      <c r="P832" s="32" t="n">
        <f aca="false">(MAX(O832-$D$5,0))*$H$8</f>
        <v>2.90777405041212</v>
      </c>
      <c r="Q832" s="32" t="n">
        <f aca="false">AVERAGE(P831:P832)</f>
        <v>1.45388702520606</v>
      </c>
    </row>
    <row r="833" customFormat="false" ht="12.75" hidden="false" customHeight="false" outlineLevel="0" collapsed="false">
      <c r="A833" s="0" t="n">
        <v>407</v>
      </c>
      <c r="C833" s="20" t="n">
        <f aca="false">$H$6</f>
        <v>3.29212628660779</v>
      </c>
      <c r="D833" s="0" t="n">
        <f aca="true">C833+$D$6*($H$5-C833)*$H$7+$D$9*($H$7^0.5)*(NORMINV(RAND(),0,1))</f>
        <v>3.26515523282596</v>
      </c>
      <c r="E833" s="0" t="n">
        <f aca="true">D833+$D$6*($H$5-D833)*$H$7+$D$9*($H$7^0.5)*(NORMINV(RAND(),0,1))</f>
        <v>3.23555898466511</v>
      </c>
      <c r="F833" s="0" t="n">
        <f aca="true">E833+$D$6*($H$5-E833)*$H$7+$D$9*($H$7^0.5)*(NORMINV(RAND(),0,1))</f>
        <v>3.26849936693002</v>
      </c>
      <c r="G833" s="0" t="n">
        <f aca="true">F833+$D$6*($H$5-F833)*$H$7+$D$9*($H$7^0.5)*(NORMINV(RAND(),0,1))</f>
        <v>3.22336278159819</v>
      </c>
      <c r="H833" s="0" t="n">
        <f aca="true">G833+$D$6*($H$5-G833)*$H$7+$D$9*($H$7^0.5)*(NORMINV(RAND(),0,1))</f>
        <v>3.35284875704228</v>
      </c>
      <c r="I833" s="0" t="n">
        <f aca="true">H833+$D$6*($H$5-H833)*$H$7+$D$9*($H$7^0.5)*(NORMINV(RAND(),0,1))</f>
        <v>3.3166137658311</v>
      </c>
      <c r="J833" s="0" t="n">
        <f aca="true">I833+$D$6*($H$5-I833)*$H$7+$D$9*($H$7^0.5)*(NORMINV(RAND(),0,1))</f>
        <v>3.42259187571325</v>
      </c>
      <c r="K833" s="0" t="n">
        <f aca="true">J833+$D$6*($H$5-J833)*$H$7+$D$9*($H$7^0.5)*(NORMINV(RAND(),0,1))</f>
        <v>3.48950711911659</v>
      </c>
      <c r="L833" s="0" t="n">
        <f aca="true">K833+$D$6*($H$5-K833)*$H$7+$D$9*($H$7^0.5)*(NORMINV(RAND(),0,1))</f>
        <v>3.46918886005672</v>
      </c>
      <c r="M833" s="0" t="n">
        <f aca="true">L833+$D$6*($H$5-L833)*$H$7+$D$9*($H$7^0.5)*(NORMINV(RAND(),0,1))</f>
        <v>3.46310943675865</v>
      </c>
      <c r="N833" s="0" t="n">
        <f aca="false">EXP(M833)</f>
        <v>31.9160633633002</v>
      </c>
      <c r="O833" s="0" t="n">
        <f aca="false">EXP(($H$9*LN(N833))+(1-$H$9)*$H$5+(($D$9^2)/(4*$D$6))*(1-$H$9^2))</f>
        <v>28.4121986264142</v>
      </c>
      <c r="P833" s="32" t="n">
        <f aca="false">(MAX(O833-$D$5,0))*$H$8</f>
        <v>4.95799669978743</v>
      </c>
    </row>
    <row r="834" customFormat="false" ht="12.75" hidden="false" customHeight="false" outlineLevel="0" collapsed="false">
      <c r="C834" s="20" t="n">
        <f aca="false">$H$6</f>
        <v>3.29212628660779</v>
      </c>
      <c r="D834" s="0" t="n">
        <f aca="false">C834+$D$6*($H$5-C834)*$H$7+(C833+$D$6*($H$5-C833)*$H$7-D833)</f>
        <v>3.29499777966174</v>
      </c>
      <c r="E834" s="0" t="n">
        <f aca="false">D834+$D$6*($H$5-D834)*$H$7+(D833+$D$6*($H$5-D833)*$H$7-E833)</f>
        <v>3.30106321672788</v>
      </c>
      <c r="F834" s="0" t="n">
        <f aca="false">E834+$D$6*($H$5-E834)*$H$7+(E833+$D$6*($H$5-E833)*$H$7-F833)</f>
        <v>3.24514735051009</v>
      </c>
      <c r="G834" s="0" t="n">
        <f aca="false">F834+$D$6*($H$5-F834)*$H$7+(F833+$D$6*($H$5-F833)*$H$7-G833)</f>
        <v>3.26785067331034</v>
      </c>
      <c r="H834" s="0" t="n">
        <f aca="false">G834+$D$6*($H$5-G834)*$H$7+(G833+$D$6*($H$5-G833)*$H$7-H833)</f>
        <v>3.11646086033041</v>
      </c>
      <c r="I834" s="0" t="n">
        <f aca="false">H834+$D$6*($H$5-H834)*$H$7+(H833+$D$6*($H$5-H833)*$H$7-I833)</f>
        <v>3.1313089445716</v>
      </c>
      <c r="J834" s="0" t="n">
        <f aca="false">I834+$D$6*($H$5-I834)*$H$7+(I833+$D$6*($H$5-I833)*$H$7-J833)</f>
        <v>3.00444865872394</v>
      </c>
      <c r="K834" s="0" t="n">
        <f aca="false">J834+$D$6*($H$5-J834)*$H$7+(J833+$D$6*($H$5-J833)*$H$7-K833)</f>
        <v>2.91714405870788</v>
      </c>
      <c r="L834" s="0" t="n">
        <f aca="false">K834+$D$6*($H$5-K834)*$H$7+(K833+$D$6*($H$5-K833)*$H$7-L833)</f>
        <v>2.9175541499711</v>
      </c>
      <c r="M834" s="0" t="n">
        <f aca="false">L834+$D$6*($H$5-L834)*$H$7+(L833+$D$6*($H$5-L833)*$H$7-M833)</f>
        <v>2.90419523823251</v>
      </c>
      <c r="N834" s="0" t="n">
        <f aca="false">EXP(M834)</f>
        <v>18.2505503955226</v>
      </c>
      <c r="O834" s="0" t="n">
        <f aca="false">EXP(($H$9*LN(N834))+(1-$H$9)*$H$5+(($D$9^2)/(4*$D$6))*(1-$H$9^2))</f>
        <v>18.2725320187478</v>
      </c>
      <c r="P834" s="32" t="n">
        <f aca="false">(MAX(O834-$D$5,0))*$H$8</f>
        <v>0</v>
      </c>
      <c r="Q834" s="32" t="n">
        <f aca="false">AVERAGE(P833:P834)</f>
        <v>2.47899834989371</v>
      </c>
    </row>
    <row r="835" customFormat="false" ht="12.75" hidden="false" customHeight="false" outlineLevel="0" collapsed="false">
      <c r="A835" s="0" t="n">
        <v>408</v>
      </c>
      <c r="C835" s="20" t="n">
        <f aca="false">$H$6</f>
        <v>3.29212628660779</v>
      </c>
      <c r="D835" s="0" t="n">
        <f aca="true">C835+$D$6*($H$5-C835)*$H$7+$D$9*($H$7^0.5)*(NORMINV(RAND(),0,1))</f>
        <v>3.35594852880957</v>
      </c>
      <c r="E835" s="0" t="n">
        <f aca="true">D835+$D$6*($H$5-D835)*$H$7+$D$9*($H$7^0.5)*(NORMINV(RAND(),0,1))</f>
        <v>3.30265738286794</v>
      </c>
      <c r="F835" s="0" t="n">
        <f aca="true">E835+$D$6*($H$5-E835)*$H$7+$D$9*($H$7^0.5)*(NORMINV(RAND(),0,1))</f>
        <v>3.41941989183334</v>
      </c>
      <c r="G835" s="0" t="n">
        <f aca="true">F835+$D$6*($H$5-F835)*$H$7+$D$9*($H$7^0.5)*(NORMINV(RAND(),0,1))</f>
        <v>3.34720786255061</v>
      </c>
      <c r="H835" s="0" t="n">
        <f aca="true">G835+$D$6*($H$5-G835)*$H$7+$D$9*($H$7^0.5)*(NORMINV(RAND(),0,1))</f>
        <v>3.54393013036871</v>
      </c>
      <c r="I835" s="0" t="n">
        <f aca="true">H835+$D$6*($H$5-H835)*$H$7+$D$9*($H$7^0.5)*(NORMINV(RAND(),0,1))</f>
        <v>3.54978748190031</v>
      </c>
      <c r="J835" s="0" t="n">
        <f aca="true">I835+$D$6*($H$5-I835)*$H$7+$D$9*($H$7^0.5)*(NORMINV(RAND(),0,1))</f>
        <v>3.56712172135757</v>
      </c>
      <c r="K835" s="0" t="n">
        <f aca="true">J835+$D$6*($H$5-J835)*$H$7+$D$9*($H$7^0.5)*(NORMINV(RAND(),0,1))</f>
        <v>3.52966270510194</v>
      </c>
      <c r="L835" s="0" t="n">
        <f aca="true">K835+$D$6*($H$5-K835)*$H$7+$D$9*($H$7^0.5)*(NORMINV(RAND(),0,1))</f>
        <v>3.44518357483954</v>
      </c>
      <c r="M835" s="0" t="n">
        <f aca="true">L835+$D$6*($H$5-L835)*$H$7+$D$9*($H$7^0.5)*(NORMINV(RAND(),0,1))</f>
        <v>3.56051564482526</v>
      </c>
      <c r="N835" s="0" t="n">
        <f aca="false">EXP(M835)</f>
        <v>35.1813335413218</v>
      </c>
      <c r="O835" s="0" t="n">
        <f aca="false">EXP(($H$9*LN(N835))+(1-$H$9)*$H$5+(($D$9^2)/(4*$D$6))*(1-$H$9^2))</f>
        <v>30.6842079339013</v>
      </c>
      <c r="P835" s="32" t="n">
        <f aca="false">(MAX(O835-$D$5,0))*$H$8</f>
        <v>7.11919880580863</v>
      </c>
    </row>
    <row r="836" customFormat="false" ht="12.75" hidden="false" customHeight="false" outlineLevel="0" collapsed="false">
      <c r="C836" s="20" t="n">
        <f aca="false">$H$6</f>
        <v>3.29212628660779</v>
      </c>
      <c r="D836" s="0" t="n">
        <f aca="false">C836+$D$6*($H$5-C836)*$H$7+(C835+$D$6*($H$5-C835)*$H$7-D835)</f>
        <v>3.20420448367813</v>
      </c>
      <c r="E836" s="0" t="n">
        <f aca="false">D836+$D$6*($H$5-D836)*$H$7+(D835+$D$6*($H$5-D835)*$H$7-E835)</f>
        <v>3.23396481852505</v>
      </c>
      <c r="F836" s="0" t="n">
        <f aca="false">E836+$D$6*($H$5-E836)*$H$7+(E835+$D$6*($H$5-E835)*$H$7-F835)</f>
        <v>3.09422682560678</v>
      </c>
      <c r="G836" s="0" t="n">
        <f aca="false">F836+$D$6*($H$5-F836)*$H$7+(F835+$D$6*($H$5-F835)*$H$7-G835)</f>
        <v>3.14400559235792</v>
      </c>
      <c r="H836" s="0" t="n">
        <f aca="false">G836+$D$6*($H$5-G836)*$H$7+(G835+$D$6*($H$5-G835)*$H$7-H835)</f>
        <v>2.92537948700397</v>
      </c>
      <c r="I836" s="0" t="n">
        <f aca="false">H836+$D$6*($H$5-H836)*$H$7+(H835+$D$6*($H$5-H835)*$H$7-I835)</f>
        <v>2.89813522850238</v>
      </c>
      <c r="J836" s="0" t="n">
        <f aca="false">I836+$D$6*($H$5-I836)*$H$7+(I835+$D$6*($H$5-I835)*$H$7-J835)</f>
        <v>2.85991881307962</v>
      </c>
      <c r="K836" s="0" t="n">
        <f aca="false">J836+$D$6*($H$5-J836)*$H$7+(J835+$D$6*($H$5-J835)*$H$7-K835)</f>
        <v>2.87698847272253</v>
      </c>
      <c r="L836" s="0" t="n">
        <f aca="false">K836+$D$6*($H$5-K836)*$H$7+(K835+$D$6*($H$5-K835)*$H$7-L835)</f>
        <v>2.94155943518828</v>
      </c>
      <c r="M836" s="0" t="n">
        <f aca="false">L836+$D$6*($H$5-L836)*$H$7+(L835+$D$6*($H$5-L835)*$H$7-M835)</f>
        <v>2.80678903016589</v>
      </c>
      <c r="N836" s="0" t="n">
        <f aca="false">EXP(M836)</f>
        <v>16.5566698077107</v>
      </c>
      <c r="O836" s="0" t="n">
        <f aca="false">EXP(($H$9*LN(N836))+(1-$H$9)*$H$5+(($D$9^2)/(4*$D$6))*(1-$H$9^2))</f>
        <v>16.9195440939045</v>
      </c>
      <c r="P836" s="32" t="n">
        <f aca="false">(MAX(O836-$D$5,0))*$H$8</f>
        <v>0</v>
      </c>
      <c r="Q836" s="32" t="n">
        <f aca="false">AVERAGE(P835:P836)</f>
        <v>3.55959940290432</v>
      </c>
    </row>
    <row r="837" customFormat="false" ht="12.75" hidden="false" customHeight="false" outlineLevel="0" collapsed="false">
      <c r="A837" s="0" t="n">
        <v>409</v>
      </c>
      <c r="C837" s="20" t="n">
        <f aca="false">$H$6</f>
        <v>3.29212628660779</v>
      </c>
      <c r="D837" s="0" t="n">
        <f aca="true">C837+$D$6*($H$5-C837)*$H$7+$D$9*($H$7^0.5)*(NORMINV(RAND(),0,1))</f>
        <v>3.29809807158631</v>
      </c>
      <c r="E837" s="0" t="n">
        <f aca="true">D837+$D$6*($H$5-D837)*$H$7+$D$9*($H$7^0.5)*(NORMINV(RAND(),0,1))</f>
        <v>3.35129808091112</v>
      </c>
      <c r="F837" s="0" t="n">
        <f aca="true">E837+$D$6*($H$5-E837)*$H$7+$D$9*($H$7^0.5)*(NORMINV(RAND(),0,1))</f>
        <v>3.27556904271976</v>
      </c>
      <c r="G837" s="0" t="n">
        <f aca="true">F837+$D$6*($H$5-F837)*$H$7+$D$9*($H$7^0.5)*(NORMINV(RAND(),0,1))</f>
        <v>3.31505765396127</v>
      </c>
      <c r="H837" s="0" t="n">
        <f aca="true">G837+$D$6*($H$5-G837)*$H$7+$D$9*($H$7^0.5)*(NORMINV(RAND(),0,1))</f>
        <v>3.32840824587866</v>
      </c>
      <c r="I837" s="0" t="n">
        <f aca="true">H837+$D$6*($H$5-H837)*$H$7+$D$9*($H$7^0.5)*(NORMINV(RAND(),0,1))</f>
        <v>3.25087642605006</v>
      </c>
      <c r="J837" s="0" t="n">
        <f aca="true">I837+$D$6*($H$5-I837)*$H$7+$D$9*($H$7^0.5)*(NORMINV(RAND(),0,1))</f>
        <v>3.21824692055194</v>
      </c>
      <c r="K837" s="0" t="n">
        <f aca="true">J837+$D$6*($H$5-J837)*$H$7+$D$9*($H$7^0.5)*(NORMINV(RAND(),0,1))</f>
        <v>3.29256213293171</v>
      </c>
      <c r="L837" s="0" t="n">
        <f aca="true">K837+$D$6*($H$5-K837)*$H$7+$D$9*($H$7^0.5)*(NORMINV(RAND(),0,1))</f>
        <v>3.36938946185073</v>
      </c>
      <c r="M837" s="0" t="n">
        <f aca="true">L837+$D$6*($H$5-L837)*$H$7+$D$9*($H$7^0.5)*(NORMINV(RAND(),0,1))</f>
        <v>3.3326274727369</v>
      </c>
      <c r="N837" s="0" t="n">
        <f aca="false">EXP(M837)</f>
        <v>28.0118454566433</v>
      </c>
      <c r="O837" s="0" t="n">
        <f aca="false">EXP(($H$9*LN(N837))+(1-$H$9)*$H$5+(($D$9^2)/(4*$D$6))*(1-$H$9^2))</f>
        <v>25.630074536964</v>
      </c>
      <c r="P837" s="32" t="n">
        <f aca="false">(MAX(O837-$D$5,0))*$H$8</f>
        <v>2.31155840329007</v>
      </c>
    </row>
    <row r="838" customFormat="false" ht="12.75" hidden="false" customHeight="false" outlineLevel="0" collapsed="false">
      <c r="C838" s="20" t="n">
        <f aca="false">$H$6</f>
        <v>3.29212628660779</v>
      </c>
      <c r="D838" s="0" t="n">
        <f aca="false">C838+$D$6*($H$5-C838)*$H$7+(C837+$D$6*($H$5-C837)*$H$7-D837)</f>
        <v>3.26205494090139</v>
      </c>
      <c r="E838" s="0" t="n">
        <f aca="false">D838+$D$6*($H$5-D838)*$H$7+(D837+$D$6*($H$5-D837)*$H$7-E837)</f>
        <v>3.18532412048187</v>
      </c>
      <c r="F838" s="0" t="n">
        <f aca="false">E838+$D$6*($H$5-E838)*$H$7+(E837+$D$6*($H$5-E837)*$H$7-F837)</f>
        <v>3.23807767472035</v>
      </c>
      <c r="G838" s="0" t="n">
        <f aca="false">F838+$D$6*($H$5-F838)*$H$7+(F837+$D$6*($H$5-F837)*$H$7-G837)</f>
        <v>3.17615580094726</v>
      </c>
      <c r="H838" s="0" t="n">
        <f aca="false">G838+$D$6*($H$5-G838)*$H$7+(G837+$D$6*($H$5-G837)*$H$7-H837)</f>
        <v>3.14090137149402</v>
      </c>
      <c r="I838" s="0" t="n">
        <f aca="false">H838+$D$6*($H$5-H838)*$H$7+(H837+$D$6*($H$5-H837)*$H$7-I837)</f>
        <v>3.19704628435263</v>
      </c>
      <c r="J838" s="0" t="n">
        <f aca="false">I838+$D$6*($H$5-I838)*$H$7+(I837+$D$6*($H$5-I837)*$H$7-J837)</f>
        <v>3.20879361388525</v>
      </c>
      <c r="K838" s="0" t="n">
        <f aca="false">J838+$D$6*($H$5-J838)*$H$7+(J837+$D$6*($H$5-J837)*$H$7-K837)</f>
        <v>3.11408904489276</v>
      </c>
      <c r="L838" s="0" t="n">
        <f aca="false">K838+$D$6*($H$5-K838)*$H$7+(K837+$D$6*($H$5-K837)*$H$7-L837)</f>
        <v>3.01735354817708</v>
      </c>
      <c r="M838" s="0" t="n">
        <f aca="false">L838+$D$6*($H$5-L838)*$H$7+(L837+$D$6*($H$5-L837)*$H$7-M837)</f>
        <v>3.03467720225425</v>
      </c>
      <c r="N838" s="0" t="n">
        <f aca="false">EXP(M838)</f>
        <v>20.7942644742979</v>
      </c>
      <c r="O838" s="0" t="n">
        <f aca="false">EXP(($H$9*LN(N838))+(1-$H$9)*$H$5+(($D$9^2)/(4*$D$6))*(1-$H$9^2))</f>
        <v>20.2560007531556</v>
      </c>
      <c r="P838" s="32" t="n">
        <f aca="false">(MAX(O838-$D$5,0))*$H$8</f>
        <v>0</v>
      </c>
      <c r="Q838" s="32" t="n">
        <f aca="false">AVERAGE(P837:P838)</f>
        <v>1.15577920164504</v>
      </c>
    </row>
    <row r="839" customFormat="false" ht="12.75" hidden="false" customHeight="false" outlineLevel="0" collapsed="false">
      <c r="A839" s="0" t="n">
        <v>410</v>
      </c>
      <c r="C839" s="20" t="n">
        <f aca="false">$H$6</f>
        <v>3.29212628660779</v>
      </c>
      <c r="D839" s="0" t="n">
        <f aca="true">C839+$D$6*($H$5-C839)*$H$7+$D$9*($H$7^0.5)*(NORMINV(RAND(),0,1))</f>
        <v>3.30888763331554</v>
      </c>
      <c r="E839" s="0" t="n">
        <f aca="true">D839+$D$6*($H$5-D839)*$H$7+$D$9*($H$7^0.5)*(NORMINV(RAND(),0,1))</f>
        <v>3.31815257186451</v>
      </c>
      <c r="F839" s="0" t="n">
        <f aca="true">E839+$D$6*($H$5-E839)*$H$7+$D$9*($H$7^0.5)*(NORMINV(RAND(),0,1))</f>
        <v>3.39347953098611</v>
      </c>
      <c r="G839" s="0" t="n">
        <f aca="true">F839+$D$6*($H$5-F839)*$H$7+$D$9*($H$7^0.5)*(NORMINV(RAND(),0,1))</f>
        <v>3.47475905268112</v>
      </c>
      <c r="H839" s="0" t="n">
        <f aca="true">G839+$D$6*($H$5-G839)*$H$7+$D$9*($H$7^0.5)*(NORMINV(RAND(),0,1))</f>
        <v>3.32415830587343</v>
      </c>
      <c r="I839" s="0" t="n">
        <f aca="true">H839+$D$6*($H$5-H839)*$H$7+$D$9*($H$7^0.5)*(NORMINV(RAND(),0,1))</f>
        <v>3.1740876994224</v>
      </c>
      <c r="J839" s="0" t="n">
        <f aca="true">I839+$D$6*($H$5-I839)*$H$7+$D$9*($H$7^0.5)*(NORMINV(RAND(),0,1))</f>
        <v>3.07487481819245</v>
      </c>
      <c r="K839" s="0" t="n">
        <f aca="true">J839+$D$6*($H$5-J839)*$H$7+$D$9*($H$7^0.5)*(NORMINV(RAND(),0,1))</f>
        <v>3.00353652860426</v>
      </c>
      <c r="L839" s="0" t="n">
        <f aca="true">K839+$D$6*($H$5-K839)*$H$7+$D$9*($H$7^0.5)*(NORMINV(RAND(),0,1))</f>
        <v>3.08355128764082</v>
      </c>
      <c r="M839" s="0" t="n">
        <f aca="true">L839+$D$6*($H$5-L839)*$H$7+$D$9*($H$7^0.5)*(NORMINV(RAND(),0,1))</f>
        <v>3.10096941995449</v>
      </c>
      <c r="N839" s="0" t="n">
        <f aca="false">EXP(M839)</f>
        <v>22.2194808522743</v>
      </c>
      <c r="O839" s="0" t="n">
        <f aca="false">EXP(($H$9*LN(N839))+(1-$H$9)*$H$5+(($D$9^2)/(4*$D$6))*(1-$H$9^2))</f>
        <v>21.3447838894896</v>
      </c>
      <c r="P839" s="32" t="n">
        <f aca="false">(MAX(O839-$D$5,0))*$H$8</f>
        <v>0</v>
      </c>
    </row>
    <row r="840" customFormat="false" ht="12.75" hidden="false" customHeight="false" outlineLevel="0" collapsed="false">
      <c r="C840" s="20" t="n">
        <f aca="false">$H$6</f>
        <v>3.29212628660779</v>
      </c>
      <c r="D840" s="0" t="n">
        <f aca="false">C840+$D$6*($H$5-C840)*$H$7+(C839+$D$6*($H$5-C839)*$H$7-D839)</f>
        <v>3.25126537917216</v>
      </c>
      <c r="E840" s="0" t="n">
        <f aca="false">D840+$D$6*($H$5-D840)*$H$7+(D839+$D$6*($H$5-D839)*$H$7-E839)</f>
        <v>3.21846962952848</v>
      </c>
      <c r="F840" s="0" t="n">
        <f aca="false">E840+$D$6*($H$5-E840)*$H$7+(E839+$D$6*($H$5-E839)*$H$7-F839)</f>
        <v>3.12016718645401</v>
      </c>
      <c r="G840" s="0" t="n">
        <f aca="false">F840+$D$6*($H$5-F840)*$H$7+(F839+$D$6*($H$5-F839)*$H$7-G839)</f>
        <v>3.0164544022274</v>
      </c>
      <c r="H840" s="0" t="n">
        <f aca="false">G840+$D$6*($H$5-G840)*$H$7+(G839+$D$6*($H$5-G839)*$H$7-H839)</f>
        <v>3.14515131149926</v>
      </c>
      <c r="I840" s="0" t="n">
        <f aca="false">H840+$D$6*($H$5-H840)*$H$7+(H839+$D$6*($H$5-H839)*$H$7-I839)</f>
        <v>3.27383501098029</v>
      </c>
      <c r="J840" s="0" t="n">
        <f aca="false">I840+$D$6*($H$5-I840)*$H$7+(I839+$D$6*($H$5-I839)*$H$7-J839)</f>
        <v>3.35216571624474</v>
      </c>
      <c r="K840" s="0" t="n">
        <f aca="false">J840+$D$6*($H$5-J840)*$H$7+(J839+$D$6*($H$5-J839)*$H$7-K839)</f>
        <v>3.40311464922021</v>
      </c>
      <c r="L840" s="0" t="n">
        <f aca="false">K840+$D$6*($H$5-K840)*$H$7+(K839+$D$6*($H$5-K839)*$H$7-L839)</f>
        <v>3.303191722387</v>
      </c>
      <c r="M840" s="0" t="n">
        <f aca="false">L840+$D$6*($H$5-L840)*$H$7+(L839+$D$6*($H$5-L839)*$H$7-M839)</f>
        <v>3.26633525503667</v>
      </c>
      <c r="N840" s="0" t="n">
        <f aca="false">EXP(M840)</f>
        <v>26.2150914646137</v>
      </c>
      <c r="O840" s="0" t="n">
        <f aca="false">EXP(($H$9*LN(N840))+(1-$H$9)*$H$5+(($D$9^2)/(4*$D$6))*(1-$H$9^2))</f>
        <v>24.3227015936113</v>
      </c>
      <c r="P840" s="32" t="n">
        <f aca="false">(MAX(O840-$D$5,0))*$H$8</f>
        <v>1.06794679077693</v>
      </c>
      <c r="Q840" s="32" t="n">
        <f aca="false">AVERAGE(P839:P840)</f>
        <v>0.533973395388467</v>
      </c>
    </row>
    <row r="841" customFormat="false" ht="12.75" hidden="false" customHeight="false" outlineLevel="0" collapsed="false">
      <c r="A841" s="0" t="n">
        <v>411</v>
      </c>
      <c r="C841" s="20" t="n">
        <f aca="false">$H$6</f>
        <v>3.29212628660779</v>
      </c>
      <c r="D841" s="0" t="n">
        <f aca="true">C841+$D$6*($H$5-C841)*$H$7+$D$9*($H$7^0.5)*(NORMINV(RAND(),0,1))</f>
        <v>3.23959142780582</v>
      </c>
      <c r="E841" s="0" t="n">
        <f aca="true">D841+$D$6*($H$5-D841)*$H$7+$D$9*($H$7^0.5)*(NORMINV(RAND(),0,1))</f>
        <v>3.12285430568913</v>
      </c>
      <c r="F841" s="0" t="n">
        <f aca="true">E841+$D$6*($H$5-E841)*$H$7+$D$9*($H$7^0.5)*(NORMINV(RAND(),0,1))</f>
        <v>3.17754878896007</v>
      </c>
      <c r="G841" s="0" t="n">
        <f aca="true">F841+$D$6*($H$5-F841)*$H$7+$D$9*($H$7^0.5)*(NORMINV(RAND(),0,1))</f>
        <v>2.95863530292121</v>
      </c>
      <c r="H841" s="0" t="n">
        <f aca="true">G841+$D$6*($H$5-G841)*$H$7+$D$9*($H$7^0.5)*(NORMINV(RAND(),0,1))</f>
        <v>2.95834146225228</v>
      </c>
      <c r="I841" s="0" t="n">
        <f aca="true">H841+$D$6*($H$5-H841)*$H$7+$D$9*($H$7^0.5)*(NORMINV(RAND(),0,1))</f>
        <v>3.00903636343617</v>
      </c>
      <c r="J841" s="0" t="n">
        <f aca="true">I841+$D$6*($H$5-I841)*$H$7+$D$9*($H$7^0.5)*(NORMINV(RAND(),0,1))</f>
        <v>2.98336289710663</v>
      </c>
      <c r="K841" s="0" t="n">
        <f aca="true">J841+$D$6*($H$5-J841)*$H$7+$D$9*($H$7^0.5)*(NORMINV(RAND(),0,1))</f>
        <v>3.08261872483905</v>
      </c>
      <c r="L841" s="0" t="n">
        <f aca="true">K841+$D$6*($H$5-K841)*$H$7+$D$9*($H$7^0.5)*(NORMINV(RAND(),0,1))</f>
        <v>3.22469965602861</v>
      </c>
      <c r="M841" s="0" t="n">
        <f aca="true">L841+$D$6*($H$5-L841)*$H$7+$D$9*($H$7^0.5)*(NORMINV(RAND(),0,1))</f>
        <v>3.04188668798031</v>
      </c>
      <c r="N841" s="0" t="n">
        <f aca="false">EXP(M841)</f>
        <v>20.9447221367037</v>
      </c>
      <c r="O841" s="0" t="n">
        <f aca="false">EXP(($H$9*LN(N841))+(1-$H$9)*$H$5+(($D$9^2)/(4*$D$6))*(1-$H$9^2))</f>
        <v>20.3716656292994</v>
      </c>
      <c r="P841" s="32" t="n">
        <f aca="false">(MAX(O841-$D$5,0))*$H$8</f>
        <v>0</v>
      </c>
    </row>
    <row r="842" customFormat="false" ht="12.75" hidden="false" customHeight="false" outlineLevel="0" collapsed="false">
      <c r="C842" s="20" t="n">
        <f aca="false">$H$6</f>
        <v>3.29212628660779</v>
      </c>
      <c r="D842" s="0" t="n">
        <f aca="false">C842+$D$6*($H$5-C842)*$H$7+(C841+$D$6*($H$5-C841)*$H$7-D841)</f>
        <v>3.32056158468188</v>
      </c>
      <c r="E842" s="0" t="n">
        <f aca="false">D842+$D$6*($H$5-D842)*$H$7+(D841+$D$6*($H$5-D841)*$H$7-E841)</f>
        <v>3.41376789570386</v>
      </c>
      <c r="F842" s="0" t="n">
        <f aca="false">E842+$D$6*($H$5-E842)*$H$7+(E841+$D$6*($H$5-E841)*$H$7-F841)</f>
        <v>3.33609792848005</v>
      </c>
      <c r="G842" s="0" t="n">
        <f aca="false">F842+$D$6*($H$5-F842)*$H$7+(F841+$D$6*($H$5-F841)*$H$7-G841)</f>
        <v>3.53257815198732</v>
      </c>
      <c r="H842" s="0" t="n">
        <f aca="false">G842+$D$6*($H$5-G842)*$H$7+(G841+$D$6*($H$5-G841)*$H$7-H841)</f>
        <v>3.5109681551204</v>
      </c>
      <c r="I842" s="0" t="n">
        <f aca="false">H842+$D$6*($H$5-H842)*$H$7+(H841+$D$6*($H$5-H841)*$H$7-I841)</f>
        <v>3.43888634696652</v>
      </c>
      <c r="J842" s="0" t="n">
        <f aca="false">I842+$D$6*($H$5-I842)*$H$7+(I841+$D$6*($H$5-I841)*$H$7-J841)</f>
        <v>3.44367763733056</v>
      </c>
      <c r="K842" s="0" t="n">
        <f aca="false">J842+$D$6*($H$5-J842)*$H$7+(J841+$D$6*($H$5-J841)*$H$7-K841)</f>
        <v>3.32403245298542</v>
      </c>
      <c r="L842" s="0" t="n">
        <f aca="false">K842+$D$6*($H$5-K842)*$H$7+(K841+$D$6*($H$5-K841)*$H$7-L841)</f>
        <v>3.1620433539992</v>
      </c>
      <c r="M842" s="0" t="n">
        <f aca="false">L842+$D$6*($H$5-L842)*$H$7+(L841+$D$6*($H$5-L841)*$H$7-M841)</f>
        <v>3.32541798701085</v>
      </c>
      <c r="N842" s="0" t="n">
        <f aca="false">EXP(M842)</f>
        <v>27.8106206917804</v>
      </c>
      <c r="O842" s="0" t="n">
        <f aca="false">EXP(($H$9*LN(N842))+(1-$H$9)*$H$5+(($D$9^2)/(4*$D$6))*(1-$H$9^2))</f>
        <v>25.4845538195706</v>
      </c>
      <c r="P842" s="32" t="n">
        <f aca="false">(MAX(O842-$D$5,0))*$H$8</f>
        <v>2.17313481503106</v>
      </c>
      <c r="Q842" s="32" t="n">
        <f aca="false">AVERAGE(P841:P842)</f>
        <v>1.08656740751553</v>
      </c>
    </row>
    <row r="843" customFormat="false" ht="12.75" hidden="false" customHeight="false" outlineLevel="0" collapsed="false">
      <c r="A843" s="0" t="n">
        <v>412</v>
      </c>
      <c r="C843" s="20" t="n">
        <f aca="false">$H$6</f>
        <v>3.29212628660779</v>
      </c>
      <c r="D843" s="0" t="n">
        <f aca="true">C843+$D$6*($H$5-C843)*$H$7+$D$9*($H$7^0.5)*(NORMINV(RAND(),0,1))</f>
        <v>3.32023391589674</v>
      </c>
      <c r="E843" s="0" t="n">
        <f aca="true">D843+$D$6*($H$5-D843)*$H$7+$D$9*($H$7^0.5)*(NORMINV(RAND(),0,1))</f>
        <v>3.44244318755714</v>
      </c>
      <c r="F843" s="0" t="n">
        <f aca="true">E843+$D$6*($H$5-E843)*$H$7+$D$9*($H$7^0.5)*(NORMINV(RAND(),0,1))</f>
        <v>3.4834995754408</v>
      </c>
      <c r="G843" s="0" t="n">
        <f aca="true">F843+$D$6*($H$5-F843)*$H$7+$D$9*($H$7^0.5)*(NORMINV(RAND(),0,1))</f>
        <v>3.46397977527248</v>
      </c>
      <c r="H843" s="0" t="n">
        <f aca="true">G843+$D$6*($H$5-G843)*$H$7+$D$9*($H$7^0.5)*(NORMINV(RAND(),0,1))</f>
        <v>3.47626851364378</v>
      </c>
      <c r="I843" s="0" t="n">
        <f aca="true">H843+$D$6*($H$5-H843)*$H$7+$D$9*($H$7^0.5)*(NORMINV(RAND(),0,1))</f>
        <v>3.41655111063861</v>
      </c>
      <c r="J843" s="0" t="n">
        <f aca="true">I843+$D$6*($H$5-I843)*$H$7+$D$9*($H$7^0.5)*(NORMINV(RAND(),0,1))</f>
        <v>3.35495592728344</v>
      </c>
      <c r="K843" s="0" t="n">
        <f aca="true">J843+$D$6*($H$5-J843)*$H$7+$D$9*($H$7^0.5)*(NORMINV(RAND(),0,1))</f>
        <v>3.34347251751788</v>
      </c>
      <c r="L843" s="0" t="n">
        <f aca="true">K843+$D$6*($H$5-K843)*$H$7+$D$9*($H$7^0.5)*(NORMINV(RAND(),0,1))</f>
        <v>3.22726562565106</v>
      </c>
      <c r="M843" s="0" t="n">
        <f aca="true">L843+$D$6*($H$5-L843)*$H$7+$D$9*($H$7^0.5)*(NORMINV(RAND(),0,1))</f>
        <v>3.21416641589631</v>
      </c>
      <c r="N843" s="0" t="n">
        <f aca="false">EXP(M843)</f>
        <v>24.8825415726762</v>
      </c>
      <c r="O843" s="0" t="n">
        <f aca="false">EXP(($H$9*LN(N843))+(1-$H$9)*$H$5+(($D$9^2)/(4*$D$6))*(1-$H$9^2))</f>
        <v>23.3409235447065</v>
      </c>
      <c r="P843" s="32" t="n">
        <f aca="false">(MAX(O843-$D$5,0))*$H$8</f>
        <v>0.13405062232972</v>
      </c>
    </row>
    <row r="844" customFormat="false" ht="12.75" hidden="false" customHeight="false" outlineLevel="0" collapsed="false">
      <c r="C844" s="20" t="n">
        <f aca="false">$H$6</f>
        <v>3.29212628660779</v>
      </c>
      <c r="D844" s="0" t="n">
        <f aca="false">C844+$D$6*($H$5-C844)*$H$7+(C843+$D$6*($H$5-C843)*$H$7-D843)</f>
        <v>3.23991909659096</v>
      </c>
      <c r="E844" s="0" t="n">
        <f aca="false">D844+$D$6*($H$5-D844)*$H$7+(D843+$D$6*($H$5-D843)*$H$7-E843)</f>
        <v>3.09417901383585</v>
      </c>
      <c r="F844" s="0" t="n">
        <f aca="false">E844+$D$6*($H$5-E844)*$H$7+(E843+$D$6*($H$5-E843)*$H$7-F843)</f>
        <v>3.03014714199932</v>
      </c>
      <c r="G844" s="0" t="n">
        <f aca="false">F844+$D$6*($H$5-F844)*$H$7+(F843+$D$6*($H$5-F843)*$H$7-G843)</f>
        <v>3.02723367963605</v>
      </c>
      <c r="H844" s="0" t="n">
        <f aca="false">G844+$D$6*($H$5-G844)*$H$7+(G843+$D$6*($H$5-G843)*$H$7-H843)</f>
        <v>2.99304110372891</v>
      </c>
      <c r="I844" s="0" t="n">
        <f aca="false">H844+$D$6*($H$5-H844)*$H$7+(H843+$D$6*($H$5-H843)*$H$7-I843)</f>
        <v>3.03137159976408</v>
      </c>
      <c r="J844" s="0" t="n">
        <f aca="false">I844+$D$6*($H$5-I844)*$H$7+(I843+$D$6*($H$5-I843)*$H$7-J843)</f>
        <v>3.07208460715375</v>
      </c>
      <c r="K844" s="0" t="n">
        <f aca="false">J844+$D$6*($H$5-J844)*$H$7+(J843+$D$6*($H$5-J843)*$H$7-K843)</f>
        <v>3.06317866030659</v>
      </c>
      <c r="L844" s="0" t="n">
        <f aca="false">K844+$D$6*($H$5-K844)*$H$7+(K843+$D$6*($H$5-K843)*$H$7-L843)</f>
        <v>3.15947738437675</v>
      </c>
      <c r="M844" s="0" t="n">
        <f aca="false">L844+$D$6*($H$5-L844)*$H$7+(L843+$D$6*($H$5-L843)*$H$7-M843)</f>
        <v>3.15313825909485</v>
      </c>
      <c r="N844" s="0" t="n">
        <f aca="false">EXP(M844)</f>
        <v>23.4094142327581</v>
      </c>
      <c r="O844" s="0" t="n">
        <f aca="false">EXP(($H$9*LN(N844))+(1-$H$9)*$H$5+(($D$9^2)/(4*$D$6))*(1-$H$9^2))</f>
        <v>22.2425992754652</v>
      </c>
      <c r="P844" s="32" t="n">
        <f aca="false">(MAX(O844-$D$5,0))*$H$8</f>
        <v>0</v>
      </c>
      <c r="Q844" s="32" t="n">
        <f aca="false">AVERAGE(P843:P844)</f>
        <v>0.0670253111648601</v>
      </c>
    </row>
    <row r="845" customFormat="false" ht="12.75" hidden="false" customHeight="false" outlineLevel="0" collapsed="false">
      <c r="A845" s="0" t="n">
        <v>413</v>
      </c>
      <c r="C845" s="20" t="n">
        <f aca="false">$H$6</f>
        <v>3.29212628660779</v>
      </c>
      <c r="D845" s="0" t="n">
        <f aca="true">C845+$D$6*($H$5-C845)*$H$7+$D$9*($H$7^0.5)*(NORMINV(RAND(),0,1))</f>
        <v>3.35798223172307</v>
      </c>
      <c r="E845" s="0" t="n">
        <f aca="true">D845+$D$6*($H$5-D845)*$H$7+$D$9*($H$7^0.5)*(NORMINV(RAND(),0,1))</f>
        <v>3.41419873950594</v>
      </c>
      <c r="F845" s="0" t="n">
        <f aca="true">E845+$D$6*($H$5-E845)*$H$7+$D$9*($H$7^0.5)*(NORMINV(RAND(),0,1))</f>
        <v>3.32521653341883</v>
      </c>
      <c r="G845" s="0" t="n">
        <f aca="true">F845+$D$6*($H$5-F845)*$H$7+$D$9*($H$7^0.5)*(NORMINV(RAND(),0,1))</f>
        <v>3.15213872085445</v>
      </c>
      <c r="H845" s="0" t="n">
        <f aca="true">G845+$D$6*($H$5-G845)*$H$7+$D$9*($H$7^0.5)*(NORMINV(RAND(),0,1))</f>
        <v>3.26617173564751</v>
      </c>
      <c r="I845" s="0" t="n">
        <f aca="true">H845+$D$6*($H$5-H845)*$H$7+$D$9*($H$7^0.5)*(NORMINV(RAND(),0,1))</f>
        <v>3.29098467434042</v>
      </c>
      <c r="J845" s="0" t="n">
        <f aca="true">I845+$D$6*($H$5-I845)*$H$7+$D$9*($H$7^0.5)*(NORMINV(RAND(),0,1))</f>
        <v>3.4571867477778</v>
      </c>
      <c r="K845" s="0" t="n">
        <f aca="true">J845+$D$6*($H$5-J845)*$H$7+$D$9*($H$7^0.5)*(NORMINV(RAND(),0,1))</f>
        <v>3.49601065636609</v>
      </c>
      <c r="L845" s="0" t="n">
        <f aca="true">K845+$D$6*($H$5-K845)*$H$7+$D$9*($H$7^0.5)*(NORMINV(RAND(),0,1))</f>
        <v>3.57186939223265</v>
      </c>
      <c r="M845" s="0" t="n">
        <f aca="true">L845+$D$6*($H$5-L845)*$H$7+$D$9*($H$7^0.5)*(NORMINV(RAND(),0,1))</f>
        <v>3.61665188073952</v>
      </c>
      <c r="N845" s="0" t="n">
        <f aca="false">EXP(M845)</f>
        <v>37.2127662339739</v>
      </c>
      <c r="O845" s="0" t="n">
        <f aca="false">EXP(($H$9*LN(N845))+(1-$H$9)*$H$5+(($D$9^2)/(4*$D$6))*(1-$H$9^2))</f>
        <v>32.075209335856</v>
      </c>
      <c r="P845" s="32" t="n">
        <f aca="false">(MAX(O845-$D$5,0))*$H$8</f>
        <v>8.44236026886971</v>
      </c>
    </row>
    <row r="846" customFormat="false" ht="12.75" hidden="false" customHeight="false" outlineLevel="0" collapsed="false">
      <c r="C846" s="20" t="n">
        <f aca="false">$H$6</f>
        <v>3.29212628660779</v>
      </c>
      <c r="D846" s="0" t="n">
        <f aca="false">C846+$D$6*($H$5-C846)*$H$7+(C845+$D$6*($H$5-C845)*$H$7-D845)</f>
        <v>3.20217078076463</v>
      </c>
      <c r="E846" s="0" t="n">
        <f aca="false">D846+$D$6*($H$5-D846)*$H$7+(D845+$D$6*($H$5-D845)*$H$7-E845)</f>
        <v>3.12242346188704</v>
      </c>
      <c r="F846" s="0" t="n">
        <f aca="false">E846+$D$6*($H$5-E846)*$H$7+(E845+$D$6*($H$5-E845)*$H$7-F845)</f>
        <v>3.18843018402128</v>
      </c>
      <c r="G846" s="0" t="n">
        <f aca="false">F846+$D$6*($H$5-F846)*$H$7+(F845+$D$6*($H$5-F845)*$H$7-G845)</f>
        <v>3.33907473405408</v>
      </c>
      <c r="H846" s="0" t="n">
        <f aca="false">G846+$D$6*($H$5-G846)*$H$7+(G845+$D$6*($H$5-G845)*$H$7-H845)</f>
        <v>3.20313788172518</v>
      </c>
      <c r="I846" s="0" t="n">
        <f aca="false">H846+$D$6*($H$5-H846)*$H$7+(H845+$D$6*($H$5-H845)*$H$7-I845)</f>
        <v>3.15693803606227</v>
      </c>
      <c r="J846" s="0" t="n">
        <f aca="false">I846+$D$6*($H$5-I846)*$H$7+(I845+$D$6*($H$5-I845)*$H$7-J845)</f>
        <v>2.96985378665938</v>
      </c>
      <c r="K846" s="0" t="n">
        <f aca="false">J846+$D$6*($H$5-J846)*$H$7+(J845+$D$6*($H$5-J845)*$H$7-K845)</f>
        <v>2.91064052145838</v>
      </c>
      <c r="L846" s="0" t="n">
        <f aca="false">K846+$D$6*($H$5-K846)*$H$7+(K845+$D$6*($H$5-K845)*$H$7-L845)</f>
        <v>2.81487361779517</v>
      </c>
      <c r="M846" s="0" t="n">
        <f aca="false">L846+$D$6*($H$5-L846)*$H$7+(L845+$D$6*($H$5-L845)*$H$7-M845)</f>
        <v>2.75065279425164</v>
      </c>
      <c r="N846" s="0" t="n">
        <f aca="false">EXP(M846)</f>
        <v>15.6528466380662</v>
      </c>
      <c r="O846" s="0" t="n">
        <f aca="false">EXP(($H$9*LN(N846))+(1-$H$9)*$H$5+(($D$9^2)/(4*$D$6))*(1-$H$9^2))</f>
        <v>16.1857964413601</v>
      </c>
      <c r="P846" s="32" t="n">
        <f aca="false">(MAX(O846-$D$5,0))*$H$8</f>
        <v>0</v>
      </c>
      <c r="Q846" s="32" t="n">
        <f aca="false">AVERAGE(P845:P846)</f>
        <v>4.22118013443486</v>
      </c>
    </row>
    <row r="847" customFormat="false" ht="12.75" hidden="false" customHeight="false" outlineLevel="0" collapsed="false">
      <c r="A847" s="0" t="n">
        <v>414</v>
      </c>
      <c r="C847" s="20" t="n">
        <f aca="false">$H$6</f>
        <v>3.29212628660779</v>
      </c>
      <c r="D847" s="0" t="n">
        <f aca="true">C847+$D$6*($H$5-C847)*$H$7+$D$9*($H$7^0.5)*(NORMINV(RAND(),0,1))</f>
        <v>3.18256690633401</v>
      </c>
      <c r="E847" s="0" t="n">
        <f aca="true">D847+$D$6*($H$5-D847)*$H$7+$D$9*($H$7^0.5)*(NORMINV(RAND(),0,1))</f>
        <v>3.13295171722583</v>
      </c>
      <c r="F847" s="0" t="n">
        <f aca="true">E847+$D$6*($H$5-E847)*$H$7+$D$9*($H$7^0.5)*(NORMINV(RAND(),0,1))</f>
        <v>3.03305198768891</v>
      </c>
      <c r="G847" s="0" t="n">
        <f aca="true">F847+$D$6*($H$5-F847)*$H$7+$D$9*($H$7^0.5)*(NORMINV(RAND(),0,1))</f>
        <v>3.03153929522493</v>
      </c>
      <c r="H847" s="0" t="n">
        <f aca="true">G847+$D$6*($H$5-G847)*$H$7+$D$9*($H$7^0.5)*(NORMINV(RAND(),0,1))</f>
        <v>3.0566659615462</v>
      </c>
      <c r="I847" s="0" t="n">
        <f aca="true">H847+$D$6*($H$5-H847)*$H$7+$D$9*($H$7^0.5)*(NORMINV(RAND(),0,1))</f>
        <v>3.04796477574297</v>
      </c>
      <c r="J847" s="0" t="n">
        <f aca="true">I847+$D$6*($H$5-I847)*$H$7+$D$9*($H$7^0.5)*(NORMINV(RAND(),0,1))</f>
        <v>3.13150082222485</v>
      </c>
      <c r="K847" s="0" t="n">
        <f aca="true">J847+$D$6*($H$5-J847)*$H$7+$D$9*($H$7^0.5)*(NORMINV(RAND(),0,1))</f>
        <v>3.07423567598971</v>
      </c>
      <c r="L847" s="0" t="n">
        <f aca="true">K847+$D$6*($H$5-K847)*$H$7+$D$9*($H$7^0.5)*(NORMINV(RAND(),0,1))</f>
        <v>2.99774202852114</v>
      </c>
      <c r="M847" s="0" t="n">
        <f aca="true">L847+$D$6*($H$5-L847)*$H$7+$D$9*($H$7^0.5)*(NORMINV(RAND(),0,1))</f>
        <v>2.81357269615825</v>
      </c>
      <c r="N847" s="0" t="n">
        <f aca="false">EXP(M847)</f>
        <v>16.6693665419597</v>
      </c>
      <c r="O847" s="0" t="n">
        <f aca="false">EXP(($H$9*LN(N847))+(1-$H$9)*$H$5+(($D$9^2)/(4*$D$6))*(1-$H$9^2))</f>
        <v>17.0104356470177</v>
      </c>
      <c r="P847" s="32" t="n">
        <f aca="false">(MAX(O847-$D$5,0))*$H$8</f>
        <v>0</v>
      </c>
    </row>
    <row r="848" customFormat="false" ht="12.75" hidden="false" customHeight="false" outlineLevel="0" collapsed="false">
      <c r="C848" s="20" t="n">
        <f aca="false">$H$6</f>
        <v>3.29212628660779</v>
      </c>
      <c r="D848" s="0" t="n">
        <f aca="false">C848+$D$6*($H$5-C848)*$H$7+(C847+$D$6*($H$5-C847)*$H$7-D847)</f>
        <v>3.37758610615369</v>
      </c>
      <c r="E848" s="0" t="n">
        <f aca="false">D848+$D$6*($H$5-D848)*$H$7+(D847+$D$6*($H$5-D847)*$H$7-E847)</f>
        <v>3.40367048416716</v>
      </c>
      <c r="F848" s="0" t="n">
        <f aca="false">E848+$D$6*($H$5-E848)*$H$7+(E847+$D$6*($H$5-E847)*$H$7-F847)</f>
        <v>3.4805947297512</v>
      </c>
      <c r="G848" s="0" t="n">
        <f aca="false">F848+$D$6*($H$5-F848)*$H$7+(F847+$D$6*($H$5-F847)*$H$7-G847)</f>
        <v>3.4596741596836</v>
      </c>
      <c r="H848" s="0" t="n">
        <f aca="false">G848+$D$6*($H$5-G848)*$H$7+(G847+$D$6*($H$5-G847)*$H$7-H847)</f>
        <v>3.41264365582649</v>
      </c>
      <c r="I848" s="0" t="n">
        <f aca="false">H848+$D$6*($H$5-H848)*$H$7+(H847+$D$6*($H$5-H847)*$H$7-I847)</f>
        <v>3.39995793465973</v>
      </c>
      <c r="J848" s="0" t="n">
        <f aca="false">I848+$D$6*($H$5-I848)*$H$7+(I847+$D$6*($H$5-I847)*$H$7-J847)</f>
        <v>3.29553971221234</v>
      </c>
      <c r="K848" s="0" t="n">
        <f aca="false">J848+$D$6*($H$5-J848)*$H$7+(J847+$D$6*($H$5-J847)*$H$7-K847)</f>
        <v>3.33241550183476</v>
      </c>
      <c r="L848" s="0" t="n">
        <f aca="false">K848+$D$6*($H$5-K848)*$H$7+(K847+$D$6*($H$5-K847)*$H$7-L847)</f>
        <v>3.38900098150668</v>
      </c>
      <c r="M848" s="0" t="n">
        <f aca="false">L848+$D$6*($H$5-L848)*$H$7+(L847+$D$6*($H$5-L847)*$H$7-M847)</f>
        <v>3.55373197883291</v>
      </c>
      <c r="N848" s="0" t="n">
        <f aca="false">EXP(M848)</f>
        <v>34.9434827875664</v>
      </c>
      <c r="O848" s="0" t="n">
        <f aca="false">EXP(($H$9*LN(N848))+(1-$H$9)*$H$5+(($D$9^2)/(4*$D$6))*(1-$H$9^2))</f>
        <v>30.5202535606547</v>
      </c>
      <c r="P848" s="32" t="n">
        <f aca="false">(MAX(O848-$D$5,0))*$H$8</f>
        <v>6.96324058170084</v>
      </c>
      <c r="Q848" s="32" t="n">
        <f aca="false">AVERAGE(P847:P848)</f>
        <v>3.48162029085042</v>
      </c>
    </row>
    <row r="849" customFormat="false" ht="12.75" hidden="false" customHeight="false" outlineLevel="0" collapsed="false">
      <c r="A849" s="0" t="n">
        <v>415</v>
      </c>
      <c r="C849" s="20" t="n">
        <f aca="false">$H$6</f>
        <v>3.29212628660779</v>
      </c>
      <c r="D849" s="0" t="n">
        <f aca="true">C849+$D$6*($H$5-C849)*$H$7+$D$9*($H$7^0.5)*(NORMINV(RAND(),0,1))</f>
        <v>3.23465348242887</v>
      </c>
      <c r="E849" s="0" t="n">
        <f aca="true">D849+$D$6*($H$5-D849)*$H$7+$D$9*($H$7^0.5)*(NORMINV(RAND(),0,1))</f>
        <v>3.13891851045573</v>
      </c>
      <c r="F849" s="0" t="n">
        <f aca="true">E849+$D$6*($H$5-E849)*$H$7+$D$9*($H$7^0.5)*(NORMINV(RAND(),0,1))</f>
        <v>3.04384331695047</v>
      </c>
      <c r="G849" s="0" t="n">
        <f aca="true">F849+$D$6*($H$5-F849)*$H$7+$D$9*($H$7^0.5)*(NORMINV(RAND(),0,1))</f>
        <v>2.88134259541854</v>
      </c>
      <c r="H849" s="0" t="n">
        <f aca="true">G849+$D$6*($H$5-G849)*$H$7+$D$9*($H$7^0.5)*(NORMINV(RAND(),0,1))</f>
        <v>2.80127922098225</v>
      </c>
      <c r="I849" s="0" t="n">
        <f aca="true">H849+$D$6*($H$5-H849)*$H$7+$D$9*($H$7^0.5)*(NORMINV(RAND(),0,1))</f>
        <v>2.76896982033525</v>
      </c>
      <c r="J849" s="0" t="n">
        <f aca="true">I849+$D$6*($H$5-I849)*$H$7+$D$9*($H$7^0.5)*(NORMINV(RAND(),0,1))</f>
        <v>2.77667487165895</v>
      </c>
      <c r="K849" s="0" t="n">
        <f aca="true">J849+$D$6*($H$5-J849)*$H$7+$D$9*($H$7^0.5)*(NORMINV(RAND(),0,1))</f>
        <v>2.89814084988631</v>
      </c>
      <c r="L849" s="0" t="n">
        <f aca="true">K849+$D$6*($H$5-K849)*$H$7+$D$9*($H$7^0.5)*(NORMINV(RAND(),0,1))</f>
        <v>2.90210784658414</v>
      </c>
      <c r="M849" s="0" t="n">
        <f aca="true">L849+$D$6*($H$5-L849)*$H$7+$D$9*($H$7^0.5)*(NORMINV(RAND(),0,1))</f>
        <v>2.87031983913074</v>
      </c>
      <c r="N849" s="0" t="n">
        <f aca="false">EXP(M849)</f>
        <v>17.6426601106111</v>
      </c>
      <c r="O849" s="0" t="n">
        <f aca="false">EXP(($H$9*LN(N849))+(1-$H$9)*$H$5+(($D$9^2)/(4*$D$6))*(1-$H$9^2))</f>
        <v>17.7901478791423</v>
      </c>
      <c r="P849" s="32" t="n">
        <f aca="false">(MAX(O849-$D$5,0))*$H$8</f>
        <v>0</v>
      </c>
    </row>
    <row r="850" customFormat="false" ht="12.75" hidden="false" customHeight="false" outlineLevel="0" collapsed="false">
      <c r="C850" s="20" t="n">
        <f aca="false">$H$6</f>
        <v>3.29212628660779</v>
      </c>
      <c r="D850" s="0" t="n">
        <f aca="false">C850+$D$6*($H$5-C850)*$H$7+(C849+$D$6*($H$5-C849)*$H$7-D849)</f>
        <v>3.32549953005883</v>
      </c>
      <c r="E850" s="0" t="n">
        <f aca="false">D850+$D$6*($H$5-D850)*$H$7+(D849+$D$6*($H$5-D849)*$H$7-E849)</f>
        <v>3.39770369093726</v>
      </c>
      <c r="F850" s="0" t="n">
        <f aca="false">E850+$D$6*($H$5-E850)*$H$7+(E849+$D$6*($H$5-E849)*$H$7-F849)</f>
        <v>3.46980340048964</v>
      </c>
      <c r="G850" s="0" t="n">
        <f aca="false">F850+$D$6*($H$5-F850)*$H$7+(F849+$D$6*($H$5-F849)*$H$7-G849)</f>
        <v>3.60987085948999</v>
      </c>
      <c r="H850" s="0" t="n">
        <f aca="false">G850+$D$6*($H$5-G850)*$H$7+(G849+$D$6*($H$5-G849)*$H$7-H849)</f>
        <v>3.66803039639044</v>
      </c>
      <c r="I850" s="0" t="n">
        <f aca="false">H850+$D$6*($H$5-H850)*$H$7+(H849+$D$6*($H$5-H849)*$H$7-I849)</f>
        <v>3.67895289006744</v>
      </c>
      <c r="J850" s="0" t="n">
        <f aca="false">I850+$D$6*($H$5-I850)*$H$7+(I849+$D$6*($H$5-I849)*$H$7-J849)</f>
        <v>3.65036566277824</v>
      </c>
      <c r="K850" s="0" t="n">
        <f aca="false">J850+$D$6*($H$5-J850)*$H$7+(J849+$D$6*($H$5-J849)*$H$7-K849)</f>
        <v>3.50851032793816</v>
      </c>
      <c r="L850" s="0" t="n">
        <f aca="false">K850+$D$6*($H$5-K850)*$H$7+(K849+$D$6*($H$5-K849)*$H$7-L849)</f>
        <v>3.48463516344368</v>
      </c>
      <c r="M850" s="0" t="n">
        <f aca="false">L850+$D$6*($H$5-L850)*$H$7+(L849+$D$6*($H$5-L849)*$H$7-M849)</f>
        <v>3.49698483586041</v>
      </c>
      <c r="N850" s="0" t="n">
        <f aca="false">EXP(M850)</f>
        <v>33.0157538141468</v>
      </c>
      <c r="O850" s="0" t="n">
        <f aca="false">EXP(($H$9*LN(N850))+(1-$H$9)*$H$5+(($D$9^2)/(4*$D$6))*(1-$H$9^2))</f>
        <v>29.1826022274305</v>
      </c>
      <c r="P850" s="32" t="n">
        <f aca="false">(MAX(O850-$D$5,0))*$H$8</f>
        <v>5.69082727381544</v>
      </c>
      <c r="Q850" s="32" t="n">
        <f aca="false">AVERAGE(P849:P850)</f>
        <v>2.84541363690772</v>
      </c>
    </row>
    <row r="851" customFormat="false" ht="12.75" hidden="false" customHeight="false" outlineLevel="0" collapsed="false">
      <c r="A851" s="0" t="n">
        <v>416</v>
      </c>
      <c r="C851" s="20" t="n">
        <f aca="false">$H$6</f>
        <v>3.29212628660779</v>
      </c>
      <c r="D851" s="0" t="n">
        <f aca="true">C851+$D$6*($H$5-C851)*$H$7+$D$9*($H$7^0.5)*(NORMINV(RAND(),0,1))</f>
        <v>3.29583565120163</v>
      </c>
      <c r="E851" s="0" t="n">
        <f aca="true">D851+$D$6*($H$5-D851)*$H$7+$D$9*($H$7^0.5)*(NORMINV(RAND(),0,1))</f>
        <v>3.22606418491518</v>
      </c>
      <c r="F851" s="0" t="n">
        <f aca="true">E851+$D$6*($H$5-E851)*$H$7+$D$9*($H$7^0.5)*(NORMINV(RAND(),0,1))</f>
        <v>3.11999505122645</v>
      </c>
      <c r="G851" s="0" t="n">
        <f aca="true">F851+$D$6*($H$5-F851)*$H$7+$D$9*($H$7^0.5)*(NORMINV(RAND(),0,1))</f>
        <v>3.17347424335645</v>
      </c>
      <c r="H851" s="0" t="n">
        <f aca="true">G851+$D$6*($H$5-G851)*$H$7+$D$9*($H$7^0.5)*(NORMINV(RAND(),0,1))</f>
        <v>3.22675463206009</v>
      </c>
      <c r="I851" s="0" t="n">
        <f aca="true">H851+$D$6*($H$5-H851)*$H$7+$D$9*($H$7^0.5)*(NORMINV(RAND(),0,1))</f>
        <v>3.23311543102759</v>
      </c>
      <c r="J851" s="0" t="n">
        <f aca="true">I851+$D$6*($H$5-I851)*$H$7+$D$9*($H$7^0.5)*(NORMINV(RAND(),0,1))</f>
        <v>3.19040013810766</v>
      </c>
      <c r="K851" s="0" t="n">
        <f aca="true">J851+$D$6*($H$5-J851)*$H$7+$D$9*($H$7^0.5)*(NORMINV(RAND(),0,1))</f>
        <v>3.08521299076398</v>
      </c>
      <c r="L851" s="0" t="n">
        <f aca="true">K851+$D$6*($H$5-K851)*$H$7+$D$9*($H$7^0.5)*(NORMINV(RAND(),0,1))</f>
        <v>2.91147767280001</v>
      </c>
      <c r="M851" s="0" t="n">
        <f aca="true">L851+$D$6*($H$5-L851)*$H$7+$D$9*($H$7^0.5)*(NORMINV(RAND(),0,1))</f>
        <v>2.98175553444132</v>
      </c>
      <c r="N851" s="0" t="n">
        <f aca="false">EXP(M851)</f>
        <v>19.7224096406702</v>
      </c>
      <c r="O851" s="0" t="n">
        <f aca="false">EXP(($H$9*LN(N851))+(1-$H$9)*$H$5+(($D$9^2)/(4*$D$6))*(1-$H$9^2))</f>
        <v>19.4268197496709</v>
      </c>
      <c r="P851" s="32" t="n">
        <f aca="false">(MAX(O851-$D$5,0))*$H$8</f>
        <v>0</v>
      </c>
    </row>
    <row r="852" customFormat="false" ht="12.75" hidden="false" customHeight="false" outlineLevel="0" collapsed="false">
      <c r="C852" s="20" t="n">
        <f aca="false">$H$6</f>
        <v>3.29212628660779</v>
      </c>
      <c r="D852" s="0" t="n">
        <f aca="false">C852+$D$6*($H$5-C852)*$H$7+(C851+$D$6*($H$5-C851)*$H$7-D851)</f>
        <v>3.26431736128607</v>
      </c>
      <c r="E852" s="0" t="n">
        <f aca="false">D852+$D$6*($H$5-D852)*$H$7+(D851+$D$6*($H$5-D851)*$H$7-E851)</f>
        <v>3.31055801647781</v>
      </c>
      <c r="F852" s="0" t="n">
        <f aca="false">E852+$D$6*($H$5-E852)*$H$7+(E851+$D$6*($H$5-E851)*$H$7-F851)</f>
        <v>3.39365166621367</v>
      </c>
      <c r="G852" s="0" t="n">
        <f aca="false">F852+$D$6*($H$5-F852)*$H$7+(F851+$D$6*($H$5-F851)*$H$7-G851)</f>
        <v>3.31773921155208</v>
      </c>
      <c r="H852" s="0" t="n">
        <f aca="false">G852+$D$6*($H$5-G852)*$H$7+(G851+$D$6*($H$5-G851)*$H$7-H851)</f>
        <v>3.24255498531259</v>
      </c>
      <c r="I852" s="0" t="n">
        <f aca="false">H852+$D$6*($H$5-H852)*$H$7+(H851+$D$6*($H$5-H851)*$H$7-I851)</f>
        <v>3.2148072793751</v>
      </c>
      <c r="J852" s="0" t="n">
        <f aca="false">I852+$D$6*($H$5-I852)*$H$7+(I851+$D$6*($H$5-I851)*$H$7-J851)</f>
        <v>3.23664039632953</v>
      </c>
      <c r="K852" s="0" t="n">
        <f aca="false">J852+$D$6*($H$5-J852)*$H$7+(J851+$D$6*($H$5-J851)*$H$7-K851)</f>
        <v>3.32143818706049</v>
      </c>
      <c r="L852" s="0" t="n">
        <f aca="false">K852+$D$6*($H$5-K852)*$H$7+(K851+$D$6*($H$5-K851)*$H$7-L851)</f>
        <v>3.4752653372278</v>
      </c>
      <c r="M852" s="0" t="n">
        <f aca="false">L852+$D$6*($H$5-L852)*$H$7+(L851+$D$6*($H$5-L851)*$H$7-M851)</f>
        <v>3.38554914054983</v>
      </c>
      <c r="N852" s="0" t="n">
        <f aca="false">EXP(M852)</f>
        <v>29.5342066943706</v>
      </c>
      <c r="O852" s="0" t="n">
        <f aca="false">EXP(($H$9*LN(N852))+(1-$H$9)*$H$5+(($D$9^2)/(4*$D$6))*(1-$H$9^2))</f>
        <v>26.7240246120559</v>
      </c>
      <c r="P852" s="32" t="n">
        <f aca="false">(MAX(O852-$D$5,0))*$H$8</f>
        <v>3.35215590365227</v>
      </c>
      <c r="Q852" s="32" t="n">
        <f aca="false">AVERAGE(P851:P852)</f>
        <v>1.67607795182613</v>
      </c>
    </row>
    <row r="853" customFormat="false" ht="12.75" hidden="false" customHeight="false" outlineLevel="0" collapsed="false">
      <c r="A853" s="0" t="n">
        <v>417</v>
      </c>
      <c r="C853" s="20" t="n">
        <f aca="false">$H$6</f>
        <v>3.29212628660779</v>
      </c>
      <c r="D853" s="0" t="n">
        <f aca="true">C853+$D$6*($H$5-C853)*$H$7+$D$9*($H$7^0.5)*(NORMINV(RAND(),0,1))</f>
        <v>3.23600507952025</v>
      </c>
      <c r="E853" s="0" t="n">
        <f aca="true">D853+$D$6*($H$5-D853)*$H$7+$D$9*($H$7^0.5)*(NORMINV(RAND(),0,1))</f>
        <v>3.25791134897708</v>
      </c>
      <c r="F853" s="0" t="n">
        <f aca="true">E853+$D$6*($H$5-E853)*$H$7+$D$9*($H$7^0.5)*(NORMINV(RAND(),0,1))</f>
        <v>3.2501019380991</v>
      </c>
      <c r="G853" s="0" t="n">
        <f aca="true">F853+$D$6*($H$5-F853)*$H$7+$D$9*($H$7^0.5)*(NORMINV(RAND(),0,1))</f>
        <v>3.14208946709242</v>
      </c>
      <c r="H853" s="0" t="n">
        <f aca="true">G853+$D$6*($H$5-G853)*$H$7+$D$9*($H$7^0.5)*(NORMINV(RAND(),0,1))</f>
        <v>3.191012170395</v>
      </c>
      <c r="I853" s="0" t="n">
        <f aca="true">H853+$D$6*($H$5-H853)*$H$7+$D$9*($H$7^0.5)*(NORMINV(RAND(),0,1))</f>
        <v>3.09540888857438</v>
      </c>
      <c r="J853" s="0" t="n">
        <f aca="true">I853+$D$6*($H$5-I853)*$H$7+$D$9*($H$7^0.5)*(NORMINV(RAND(),0,1))</f>
        <v>3.11727697259699</v>
      </c>
      <c r="K853" s="0" t="n">
        <f aca="true">J853+$D$6*($H$5-J853)*$H$7+$D$9*($H$7^0.5)*(NORMINV(RAND(),0,1))</f>
        <v>3.19379623993272</v>
      </c>
      <c r="L853" s="0" t="n">
        <f aca="true">K853+$D$6*($H$5-K853)*$H$7+$D$9*($H$7^0.5)*(NORMINV(RAND(),0,1))</f>
        <v>3.26740637645051</v>
      </c>
      <c r="M853" s="0" t="n">
        <f aca="true">L853+$D$6*($H$5-L853)*$H$7+$D$9*($H$7^0.5)*(NORMINV(RAND(),0,1))</f>
        <v>3.19763703602116</v>
      </c>
      <c r="N853" s="0" t="n">
        <f aca="false">EXP(M853)</f>
        <v>24.4746291479319</v>
      </c>
      <c r="O853" s="0" t="n">
        <f aca="false">EXP(($H$9*LN(N853))+(1-$H$9)*$H$5+(($D$9^2)/(4*$D$6))*(1-$H$9^2))</f>
        <v>23.0381977584812</v>
      </c>
      <c r="P853" s="32" t="n">
        <f aca="false">(MAX(O853-$D$5,0))*$H$8</f>
        <v>0</v>
      </c>
    </row>
    <row r="854" customFormat="false" ht="12.75" hidden="false" customHeight="false" outlineLevel="0" collapsed="false">
      <c r="C854" s="20" t="n">
        <f aca="false">$H$6</f>
        <v>3.29212628660779</v>
      </c>
      <c r="D854" s="0" t="n">
        <f aca="false">C854+$D$6*($H$5-C854)*$H$7+(C853+$D$6*($H$5-C853)*$H$7-D853)</f>
        <v>3.32414793296745</v>
      </c>
      <c r="E854" s="0" t="n">
        <f aca="false">D854+$D$6*($H$5-D854)*$H$7+(D853+$D$6*($H$5-D853)*$H$7-E853)</f>
        <v>3.27871085241591</v>
      </c>
      <c r="F854" s="0" t="n">
        <f aca="false">E854+$D$6*($H$5-E854)*$H$7+(E853+$D$6*($H$5-E853)*$H$7-F853)</f>
        <v>3.26354477934102</v>
      </c>
      <c r="G854" s="0" t="n">
        <f aca="false">F854+$D$6*($H$5-F854)*$H$7+(F853+$D$6*($H$5-F853)*$H$7-G853)</f>
        <v>3.34912398781611</v>
      </c>
      <c r="H854" s="0" t="n">
        <f aca="false">G854+$D$6*($H$5-G854)*$H$7+(G853+$D$6*($H$5-G853)*$H$7-H853)</f>
        <v>3.27829744697769</v>
      </c>
      <c r="I854" s="0" t="n">
        <f aca="false">H854+$D$6*($H$5-H854)*$H$7+(H853+$D$6*($H$5-H853)*$H$7-I853)</f>
        <v>3.35251382182831</v>
      </c>
      <c r="J854" s="0" t="n">
        <f aca="false">I854+$D$6*($H$5-I854)*$H$7+(I853+$D$6*($H$5-I853)*$H$7-J853)</f>
        <v>3.3097635618402</v>
      </c>
      <c r="K854" s="0" t="n">
        <f aca="false">J854+$D$6*($H$5-J854)*$H$7+(J853+$D$6*($H$5-J853)*$H$7-K853)</f>
        <v>3.21285493789175</v>
      </c>
      <c r="L854" s="0" t="n">
        <f aca="false">K854+$D$6*($H$5-K854)*$H$7+(K853+$D$6*($H$5-K853)*$H$7-L853)</f>
        <v>3.11933663357731</v>
      </c>
      <c r="M854" s="0" t="n">
        <f aca="false">L854+$D$6*($H$5-L854)*$H$7+(L853+$D$6*($H$5-L853)*$H$7-M853)</f>
        <v>3.16966763897</v>
      </c>
      <c r="N854" s="0" t="n">
        <f aca="false">EXP(M854)</f>
        <v>23.7995729911937</v>
      </c>
      <c r="O854" s="0" t="n">
        <f aca="false">EXP(($H$9*LN(N854))+(1-$H$9)*$H$5+(($D$9^2)/(4*$D$6))*(1-$H$9^2))</f>
        <v>22.5348707640577</v>
      </c>
      <c r="P854" s="32" t="n">
        <f aca="false">(MAX(O854-$D$5,0))*$H$8</f>
        <v>0</v>
      </c>
      <c r="Q854" s="32" t="n">
        <f aca="false">AVERAGE(P853:P854)</f>
        <v>0</v>
      </c>
    </row>
    <row r="855" customFormat="false" ht="12.75" hidden="false" customHeight="false" outlineLevel="0" collapsed="false">
      <c r="A855" s="0" t="n">
        <v>418</v>
      </c>
      <c r="C855" s="20" t="n">
        <f aca="false">$H$6</f>
        <v>3.29212628660779</v>
      </c>
      <c r="D855" s="0" t="n">
        <f aca="true">C855+$D$6*($H$5-C855)*$H$7+$D$9*($H$7^0.5)*(NORMINV(RAND(),0,1))</f>
        <v>3.31292241892854</v>
      </c>
      <c r="E855" s="0" t="n">
        <f aca="true">D855+$D$6*($H$5-D855)*$H$7+$D$9*($H$7^0.5)*(NORMINV(RAND(),0,1))</f>
        <v>3.20748187503807</v>
      </c>
      <c r="F855" s="0" t="n">
        <f aca="true">E855+$D$6*($H$5-E855)*$H$7+$D$9*($H$7^0.5)*(NORMINV(RAND(),0,1))</f>
        <v>3.37943759547522</v>
      </c>
      <c r="G855" s="0" t="n">
        <f aca="true">F855+$D$6*($H$5-F855)*$H$7+$D$9*($H$7^0.5)*(NORMINV(RAND(),0,1))</f>
        <v>3.43315210374895</v>
      </c>
      <c r="H855" s="0" t="n">
        <f aca="true">G855+$D$6*($H$5-G855)*$H$7+$D$9*($H$7^0.5)*(NORMINV(RAND(),0,1))</f>
        <v>3.47745412080744</v>
      </c>
      <c r="I855" s="0" t="n">
        <f aca="true">H855+$D$6*($H$5-H855)*$H$7+$D$9*($H$7^0.5)*(NORMINV(RAND(),0,1))</f>
        <v>3.42284956156839</v>
      </c>
      <c r="J855" s="0" t="n">
        <f aca="true">I855+$D$6*($H$5-I855)*$H$7+$D$9*($H$7^0.5)*(NORMINV(RAND(),0,1))</f>
        <v>3.3832484680631</v>
      </c>
      <c r="K855" s="0" t="n">
        <f aca="true">J855+$D$6*($H$5-J855)*$H$7+$D$9*($H$7^0.5)*(NORMINV(RAND(),0,1))</f>
        <v>3.31784628763626</v>
      </c>
      <c r="L855" s="0" t="n">
        <f aca="true">K855+$D$6*($H$5-K855)*$H$7+$D$9*($H$7^0.5)*(NORMINV(RAND(),0,1))</f>
        <v>3.2527695649499</v>
      </c>
      <c r="M855" s="0" t="n">
        <f aca="true">L855+$D$6*($H$5-L855)*$H$7+$D$9*($H$7^0.5)*(NORMINV(RAND(),0,1))</f>
        <v>3.25415555103087</v>
      </c>
      <c r="N855" s="0" t="n">
        <f aca="false">EXP(M855)</f>
        <v>25.8977359811864</v>
      </c>
      <c r="O855" s="0" t="n">
        <f aca="false">EXP(($H$9*LN(N855))+(1-$H$9)*$H$5+(($D$9^2)/(4*$D$6))*(1-$H$9^2))</f>
        <v>24.0898560561106</v>
      </c>
      <c r="P855" s="32" t="n">
        <f aca="false">(MAX(O855-$D$5,0))*$H$8</f>
        <v>0.846457264142577</v>
      </c>
    </row>
    <row r="856" customFormat="false" ht="12.75" hidden="false" customHeight="false" outlineLevel="0" collapsed="false">
      <c r="C856" s="20" t="n">
        <f aca="false">$H$6</f>
        <v>3.29212628660779</v>
      </c>
      <c r="D856" s="0" t="n">
        <f aca="false">C856+$D$6*($H$5-C856)*$H$7+(C855+$D$6*($H$5-C855)*$H$7-D855)</f>
        <v>3.24723059355916</v>
      </c>
      <c r="E856" s="0" t="n">
        <f aca="false">D856+$D$6*($H$5-D856)*$H$7+(D855+$D$6*($H$5-D855)*$H$7-E855)</f>
        <v>3.32914032635492</v>
      </c>
      <c r="F856" s="0" t="n">
        <f aca="false">E856+$D$6*($H$5-E856)*$H$7+(E855+$D$6*($H$5-E855)*$H$7-F855)</f>
        <v>3.13420912196489</v>
      </c>
      <c r="G856" s="0" t="n">
        <f aca="false">F856+$D$6*($H$5-F856)*$H$7+(F855+$D$6*($H$5-F855)*$H$7-G855)</f>
        <v>3.05806135115958</v>
      </c>
      <c r="H856" s="0" t="n">
        <f aca="false">G856+$D$6*($H$5-G856)*$H$7+(G855+$D$6*($H$5-G855)*$H$7-H855)</f>
        <v>2.99185549656525</v>
      </c>
      <c r="I856" s="0" t="n">
        <f aca="false">H856+$D$6*($H$5-H856)*$H$7+(H855+$D$6*($H$5-H855)*$H$7-I855)</f>
        <v>3.0250731488343</v>
      </c>
      <c r="J856" s="0" t="n">
        <f aca="false">I856+$D$6*($H$5-I856)*$H$7+(I855+$D$6*($H$5-I855)*$H$7-J855)</f>
        <v>3.04379206637409</v>
      </c>
      <c r="K856" s="0" t="n">
        <f aca="false">J856+$D$6*($H$5-J856)*$H$7+(J855+$D$6*($H$5-J855)*$H$7-K855)</f>
        <v>3.08880489018821</v>
      </c>
      <c r="L856" s="0" t="n">
        <f aca="false">K856+$D$6*($H$5-K856)*$H$7+(K855+$D$6*($H$5-K855)*$H$7-L855)</f>
        <v>3.13397344507791</v>
      </c>
      <c r="M856" s="0" t="n">
        <f aca="false">L856+$D$6*($H$5-L856)*$H$7+(L855+$D$6*($H$5-L855)*$H$7-M855)</f>
        <v>3.11314912396029</v>
      </c>
      <c r="N856" s="0" t="n">
        <f aca="false">EXP(M856)</f>
        <v>22.4917623402198</v>
      </c>
      <c r="O856" s="0" t="n">
        <f aca="false">EXP(($H$9*LN(N856))+(1-$H$9)*$H$5+(($D$9^2)/(4*$D$6))*(1-$H$9^2))</f>
        <v>21.5510963583565</v>
      </c>
      <c r="P856" s="32" t="n">
        <f aca="false">(MAX(O856-$D$5,0))*$H$8</f>
        <v>0</v>
      </c>
      <c r="Q856" s="32" t="n">
        <f aca="false">AVERAGE(P855:P856)</f>
        <v>0.423228632071288</v>
      </c>
    </row>
    <row r="857" customFormat="false" ht="12.75" hidden="false" customHeight="false" outlineLevel="0" collapsed="false">
      <c r="A857" s="0" t="n">
        <v>419</v>
      </c>
      <c r="C857" s="20" t="n">
        <f aca="false">$H$6</f>
        <v>3.29212628660779</v>
      </c>
      <c r="D857" s="0" t="n">
        <f aca="true">C857+$D$6*($H$5-C857)*$H$7+$D$9*($H$7^0.5)*(NORMINV(RAND(),0,1))</f>
        <v>3.34866671534835</v>
      </c>
      <c r="E857" s="0" t="n">
        <f aca="true">D857+$D$6*($H$5-D857)*$H$7+$D$9*($H$7^0.5)*(NORMINV(RAND(),0,1))</f>
        <v>3.22935920560887</v>
      </c>
      <c r="F857" s="0" t="n">
        <f aca="true">E857+$D$6*($H$5-E857)*$H$7+$D$9*($H$7^0.5)*(NORMINV(RAND(),0,1))</f>
        <v>3.23767735154631</v>
      </c>
      <c r="G857" s="0" t="n">
        <f aca="true">F857+$D$6*($H$5-F857)*$H$7+$D$9*($H$7^0.5)*(NORMINV(RAND(),0,1))</f>
        <v>3.23608954621684</v>
      </c>
      <c r="H857" s="0" t="n">
        <f aca="true">G857+$D$6*($H$5-G857)*$H$7+$D$9*($H$7^0.5)*(NORMINV(RAND(),0,1))</f>
        <v>3.25046809000522</v>
      </c>
      <c r="I857" s="0" t="n">
        <f aca="true">H857+$D$6*($H$5-H857)*$H$7+$D$9*($H$7^0.5)*(NORMINV(RAND(),0,1))</f>
        <v>3.3548561499389</v>
      </c>
      <c r="J857" s="0" t="n">
        <f aca="true">I857+$D$6*($H$5-I857)*$H$7+$D$9*($H$7^0.5)*(NORMINV(RAND(),0,1))</f>
        <v>3.27047845735601</v>
      </c>
      <c r="K857" s="0" t="n">
        <f aca="true">J857+$D$6*($H$5-J857)*$H$7+$D$9*($H$7^0.5)*(NORMINV(RAND(),0,1))</f>
        <v>3.26008244891376</v>
      </c>
      <c r="L857" s="0" t="n">
        <f aca="true">K857+$D$6*($H$5-K857)*$H$7+$D$9*($H$7^0.5)*(NORMINV(RAND(),0,1))</f>
        <v>3.33525198159522</v>
      </c>
      <c r="M857" s="0" t="n">
        <f aca="true">L857+$D$6*($H$5-L857)*$H$7+$D$9*($H$7^0.5)*(NORMINV(RAND(),0,1))</f>
        <v>3.24876459716029</v>
      </c>
      <c r="N857" s="0" t="n">
        <f aca="false">EXP(M857)</f>
        <v>25.7584981307889</v>
      </c>
      <c r="O857" s="0" t="n">
        <f aca="false">EXP(($H$9*LN(N857))+(1-$H$9)*$H$5+(($D$9^2)/(4*$D$6))*(1-$H$9^2))</f>
        <v>23.9875074082818</v>
      </c>
      <c r="P857" s="32" t="n">
        <f aca="false">(MAX(O857-$D$5,0))*$H$8</f>
        <v>0.749100218769909</v>
      </c>
    </row>
    <row r="858" customFormat="false" ht="12.75" hidden="false" customHeight="false" outlineLevel="0" collapsed="false">
      <c r="C858" s="20" t="n">
        <f aca="false">$H$6</f>
        <v>3.29212628660779</v>
      </c>
      <c r="D858" s="0" t="n">
        <f aca="false">C858+$D$6*($H$5-C858)*$H$7+(C857+$D$6*($H$5-C857)*$H$7-D857)</f>
        <v>3.21148629713934</v>
      </c>
      <c r="E858" s="0" t="n">
        <f aca="false">D858+$D$6*($H$5-D858)*$H$7+(D857+$D$6*($H$5-D857)*$H$7-E857)</f>
        <v>3.30726299578412</v>
      </c>
      <c r="F858" s="0" t="n">
        <f aca="false">E858+$D$6*($H$5-E858)*$H$7+(E857+$D$6*($H$5-E857)*$H$7-F857)</f>
        <v>3.27596936589381</v>
      </c>
      <c r="G858" s="0" t="n">
        <f aca="false">F858+$D$6*($H$5-F858)*$H$7+(F857+$D$6*($H$5-F857)*$H$7-G857)</f>
        <v>3.25512390869169</v>
      </c>
      <c r="H858" s="0" t="n">
        <f aca="false">G858+$D$6*($H$5-G858)*$H$7+(G857+$D$6*($H$5-G857)*$H$7-H857)</f>
        <v>3.21884152736746</v>
      </c>
      <c r="I858" s="0" t="n">
        <f aca="false">H858+$D$6*($H$5-H858)*$H$7+(H857+$D$6*($H$5-H857)*$H$7-I857)</f>
        <v>3.09306656046379</v>
      </c>
      <c r="J858" s="0" t="n">
        <f aca="false">I858+$D$6*($H$5-I858)*$H$7+(I857+$D$6*($H$5-I857)*$H$7-J857)</f>
        <v>3.15656207708117</v>
      </c>
      <c r="K858" s="0" t="n">
        <f aca="false">J858+$D$6*($H$5-J858)*$H$7+(J857+$D$6*($H$5-J857)*$H$7-K857)</f>
        <v>3.14656872891071</v>
      </c>
      <c r="L858" s="0" t="n">
        <f aca="false">K858+$D$6*($H$5-K858)*$H$7+(K857+$D$6*($H$5-K857)*$H$7-L857)</f>
        <v>3.05149102843259</v>
      </c>
      <c r="M858" s="0" t="n">
        <f aca="false">L858+$D$6*($H$5-L858)*$H$7+(L857+$D$6*($H$5-L857)*$H$7-M857)</f>
        <v>3.11854007783086</v>
      </c>
      <c r="N858" s="0" t="n">
        <f aca="false">EXP(M858)</f>
        <v>22.6133418136815</v>
      </c>
      <c r="O858" s="0" t="n">
        <f aca="false">EXP(($H$9*LN(N858))+(1-$H$9)*$H$5+(($D$9^2)/(4*$D$6))*(1-$H$9^2))</f>
        <v>21.6430494543562</v>
      </c>
      <c r="P858" s="32" t="n">
        <f aca="false">(MAX(O858-$D$5,0))*$H$8</f>
        <v>0</v>
      </c>
      <c r="Q858" s="32" t="n">
        <f aca="false">AVERAGE(P857:P858)</f>
        <v>0.374550109384955</v>
      </c>
    </row>
    <row r="859" customFormat="false" ht="12.75" hidden="false" customHeight="false" outlineLevel="0" collapsed="false">
      <c r="A859" s="0" t="n">
        <v>420</v>
      </c>
      <c r="C859" s="20" t="n">
        <f aca="false">$H$6</f>
        <v>3.29212628660779</v>
      </c>
      <c r="D859" s="0" t="n">
        <f aca="true">C859+$D$6*($H$5-C859)*$H$7+$D$9*($H$7^0.5)*(NORMINV(RAND(),0,1))</f>
        <v>3.26136672268203</v>
      </c>
      <c r="E859" s="0" t="n">
        <f aca="true">D859+$D$6*($H$5-D859)*$H$7+$D$9*($H$7^0.5)*(NORMINV(RAND(),0,1))</f>
        <v>3.32536359749982</v>
      </c>
      <c r="F859" s="0" t="n">
        <f aca="true">E859+$D$6*($H$5-E859)*$H$7+$D$9*($H$7^0.5)*(NORMINV(RAND(),0,1))</f>
        <v>3.15113633803105</v>
      </c>
      <c r="G859" s="0" t="n">
        <f aca="true">F859+$D$6*($H$5-F859)*$H$7+$D$9*($H$7^0.5)*(NORMINV(RAND(),0,1))</f>
        <v>3.12628988151225</v>
      </c>
      <c r="H859" s="0" t="n">
        <f aca="true">G859+$D$6*($H$5-G859)*$H$7+$D$9*($H$7^0.5)*(NORMINV(RAND(),0,1))</f>
        <v>3.2005105902134</v>
      </c>
      <c r="I859" s="0" t="n">
        <f aca="true">H859+$D$6*($H$5-H859)*$H$7+$D$9*($H$7^0.5)*(NORMINV(RAND(),0,1))</f>
        <v>3.25137145116641</v>
      </c>
      <c r="J859" s="0" t="n">
        <f aca="true">I859+$D$6*($H$5-I859)*$H$7+$D$9*($H$7^0.5)*(NORMINV(RAND(),0,1))</f>
        <v>3.23814907942678</v>
      </c>
      <c r="K859" s="0" t="n">
        <f aca="true">J859+$D$6*($H$5-J859)*$H$7+$D$9*($H$7^0.5)*(NORMINV(RAND(),0,1))</f>
        <v>3.32459662365225</v>
      </c>
      <c r="L859" s="0" t="n">
        <f aca="true">K859+$D$6*($H$5-K859)*$H$7+$D$9*($H$7^0.5)*(NORMINV(RAND(),0,1))</f>
        <v>3.26815409680616</v>
      </c>
      <c r="M859" s="0" t="n">
        <f aca="true">L859+$D$6*($H$5-L859)*$H$7+$D$9*($H$7^0.5)*(NORMINV(RAND(),0,1))</f>
        <v>3.33451262435554</v>
      </c>
      <c r="N859" s="0" t="n">
        <f aca="false">EXP(M859)</f>
        <v>28.0647018379399</v>
      </c>
      <c r="O859" s="0" t="n">
        <f aca="false">EXP(($H$9*LN(N859))+(1-$H$9)*$H$5+(($D$9^2)/(4*$D$6))*(1-$H$9^2))</f>
        <v>25.6682624564219</v>
      </c>
      <c r="P859" s="32" t="n">
        <f aca="false">(MAX(O859-$D$5,0))*$H$8</f>
        <v>2.34788387593888</v>
      </c>
    </row>
    <row r="860" customFormat="false" ht="12.75" hidden="false" customHeight="false" outlineLevel="0" collapsed="false">
      <c r="C860" s="20" t="n">
        <f aca="false">$H$6</f>
        <v>3.29212628660779</v>
      </c>
      <c r="D860" s="0" t="n">
        <f aca="false">C860+$D$6*($H$5-C860)*$H$7+(C859+$D$6*($H$5-C859)*$H$7-D859)</f>
        <v>3.29878628980567</v>
      </c>
      <c r="E860" s="0" t="n">
        <f aca="false">D860+$D$6*($H$5-D860)*$H$7+(D859+$D$6*($H$5-D859)*$H$7-E859)</f>
        <v>3.21125860389317</v>
      </c>
      <c r="F860" s="0" t="n">
        <f aca="false">E860+$D$6*($H$5-E860)*$H$7+(E859+$D$6*($H$5-E859)*$H$7-F859)</f>
        <v>3.36251037940906</v>
      </c>
      <c r="G860" s="0" t="n">
        <f aca="false">F860+$D$6*($H$5-F860)*$H$7+(F859+$D$6*($H$5-F859)*$H$7-G859)</f>
        <v>3.36492357339628</v>
      </c>
      <c r="H860" s="0" t="n">
        <f aca="false">G860+$D$6*($H$5-G860)*$H$7+(G859+$D$6*($H$5-G859)*$H$7-H859)</f>
        <v>3.26879902715929</v>
      </c>
      <c r="I860" s="0" t="n">
        <f aca="false">H860+$D$6*($H$5-H860)*$H$7+(H859+$D$6*($H$5-H859)*$H$7-I859)</f>
        <v>3.19655125923629</v>
      </c>
      <c r="J860" s="0" t="n">
        <f aca="false">I860+$D$6*($H$5-I860)*$H$7+(I859+$D$6*($H$5-I859)*$H$7-J859)</f>
        <v>3.18889145501041</v>
      </c>
      <c r="K860" s="0" t="n">
        <f aca="false">J860+$D$6*($H$5-J860)*$H$7+(J859+$D$6*($H$5-J859)*$H$7-K859)</f>
        <v>3.08205455417222</v>
      </c>
      <c r="L860" s="0" t="n">
        <f aca="false">K860+$D$6*($H$5-K860)*$H$7+(K859+$D$6*($H$5-K859)*$H$7-L859)</f>
        <v>3.11858891322166</v>
      </c>
      <c r="M860" s="0" t="n">
        <f aca="false">L860+$D$6*($H$5-L860)*$H$7+(L859+$D$6*($H$5-L859)*$H$7-M859)</f>
        <v>3.03279205063562</v>
      </c>
      <c r="N860" s="0" t="n">
        <f aca="false">EXP(M860)</f>
        <v>20.7551010590519</v>
      </c>
      <c r="O860" s="0" t="n">
        <f aca="false">EXP(($H$9*LN(N860))+(1-$H$9)*$H$5+(($D$9^2)/(4*$D$6))*(1-$H$9^2))</f>
        <v>20.2258649180319</v>
      </c>
      <c r="P860" s="32" t="n">
        <f aca="false">(MAX(O860-$D$5,0))*$H$8</f>
        <v>0</v>
      </c>
      <c r="Q860" s="32" t="n">
        <f aca="false">AVERAGE(P859:P860)</f>
        <v>1.17394193796944</v>
      </c>
    </row>
    <row r="861" customFormat="false" ht="12.75" hidden="false" customHeight="false" outlineLevel="0" collapsed="false">
      <c r="A861" s="0" t="n">
        <v>421</v>
      </c>
      <c r="C861" s="20" t="n">
        <f aca="false">$H$6</f>
        <v>3.29212628660779</v>
      </c>
      <c r="D861" s="0" t="n">
        <f aca="true">C861+$D$6*($H$5-C861)*$H$7+$D$9*($H$7^0.5)*(NORMINV(RAND(),0,1))</f>
        <v>3.36593961044314</v>
      </c>
      <c r="E861" s="0" t="n">
        <f aca="true">D861+$D$6*($H$5-D861)*$H$7+$D$9*($H$7^0.5)*(NORMINV(RAND(),0,1))</f>
        <v>3.49224629572045</v>
      </c>
      <c r="F861" s="0" t="n">
        <f aca="true">E861+$D$6*($H$5-E861)*$H$7+$D$9*($H$7^0.5)*(NORMINV(RAND(),0,1))</f>
        <v>3.619315699699</v>
      </c>
      <c r="G861" s="0" t="n">
        <f aca="true">F861+$D$6*($H$5-F861)*$H$7+$D$9*($H$7^0.5)*(NORMINV(RAND(),0,1))</f>
        <v>3.63455707573081</v>
      </c>
      <c r="H861" s="0" t="n">
        <f aca="true">G861+$D$6*($H$5-G861)*$H$7+$D$9*($H$7^0.5)*(NORMINV(RAND(),0,1))</f>
        <v>3.60459411545119</v>
      </c>
      <c r="I861" s="0" t="n">
        <f aca="true">H861+$D$6*($H$5-H861)*$H$7+$D$9*($H$7^0.5)*(NORMINV(RAND(),0,1))</f>
        <v>3.69434674356969</v>
      </c>
      <c r="J861" s="0" t="n">
        <f aca="true">I861+$D$6*($H$5-I861)*$H$7+$D$9*($H$7^0.5)*(NORMINV(RAND(),0,1))</f>
        <v>3.57198311540603</v>
      </c>
      <c r="K861" s="0" t="n">
        <f aca="true">J861+$D$6*($H$5-J861)*$H$7+$D$9*($H$7^0.5)*(NORMINV(RAND(),0,1))</f>
        <v>3.54652304869905</v>
      </c>
      <c r="L861" s="0" t="n">
        <f aca="true">K861+$D$6*($H$5-K861)*$H$7+$D$9*($H$7^0.5)*(NORMINV(RAND(),0,1))</f>
        <v>3.69037280947715</v>
      </c>
      <c r="M861" s="0" t="n">
        <f aca="true">L861+$D$6*($H$5-L861)*$H$7+$D$9*($H$7^0.5)*(NORMINV(RAND(),0,1))</f>
        <v>3.69837424795779</v>
      </c>
      <c r="N861" s="0" t="n">
        <f aca="false">EXP(M861)</f>
        <v>40.3816004959692</v>
      </c>
      <c r="O861" s="0" t="n">
        <f aca="false">EXP(($H$9*LN(N861))+(1-$H$9)*$H$5+(($D$9^2)/(4*$D$6))*(1-$H$9^2))</f>
        <v>34.2137011815823</v>
      </c>
      <c r="P861" s="32" t="n">
        <f aca="false">(MAX(O861-$D$5,0))*$H$8</f>
        <v>10.4765566365793</v>
      </c>
    </row>
    <row r="862" customFormat="false" ht="12.75" hidden="false" customHeight="false" outlineLevel="0" collapsed="false">
      <c r="C862" s="20" t="n">
        <f aca="false">$H$6</f>
        <v>3.29212628660779</v>
      </c>
      <c r="D862" s="0" t="n">
        <f aca="false">C862+$D$6*($H$5-C862)*$H$7+(C861+$D$6*($H$5-C861)*$H$7-D861)</f>
        <v>3.19421340204456</v>
      </c>
      <c r="E862" s="0" t="n">
        <f aca="false">D862+$D$6*($H$5-D862)*$H$7+(D861+$D$6*($H$5-D861)*$H$7-E861)</f>
        <v>3.04437590567254</v>
      </c>
      <c r="F862" s="0" t="n">
        <f aca="false">E862+$D$6*($H$5-E862)*$H$7+(E861+$D$6*($H$5-E861)*$H$7-F861)</f>
        <v>2.89433101774111</v>
      </c>
      <c r="G862" s="0" t="n">
        <f aca="false">F862+$D$6*($H$5-F862)*$H$7+(F861+$D$6*($H$5-F861)*$H$7-G861)</f>
        <v>2.85665637917772</v>
      </c>
      <c r="H862" s="0" t="n">
        <f aca="false">G862+$D$6*($H$5-G862)*$H$7+(G861+$D$6*($H$5-G861)*$H$7-H861)</f>
        <v>2.8647155019215</v>
      </c>
      <c r="I862" s="0" t="n">
        <f aca="false">H862+$D$6*($H$5-H862)*$H$7+(H861+$D$6*($H$5-H861)*$H$7-I861)</f>
        <v>2.753575966833</v>
      </c>
      <c r="J862" s="0" t="n">
        <f aca="false">I862+$D$6*($H$5-I862)*$H$7+(I861+$D$6*($H$5-I861)*$H$7-J861)</f>
        <v>2.85505741903116</v>
      </c>
      <c r="K862" s="0" t="n">
        <f aca="false">J862+$D$6*($H$5-J862)*$H$7+(J861+$D$6*($H$5-J861)*$H$7-K861)</f>
        <v>2.86012812912542</v>
      </c>
      <c r="L862" s="0" t="n">
        <f aca="false">K862+$D$6*($H$5-K862)*$H$7+(K861+$D$6*($H$5-K861)*$H$7-L861)</f>
        <v>2.69637020055067</v>
      </c>
      <c r="M862" s="0" t="n">
        <f aca="false">L862+$D$6*($H$5-L862)*$H$7+(L861+$D$6*($H$5-L861)*$H$7-M861)</f>
        <v>2.66893042703337</v>
      </c>
      <c r="N862" s="0" t="n">
        <f aca="false">EXP(M862)</f>
        <v>14.424532848735</v>
      </c>
      <c r="O862" s="0" t="n">
        <f aca="false">EXP(($H$9*LN(N862))+(1-$H$9)*$H$5+(($D$9^2)/(4*$D$6))*(1-$H$9^2))</f>
        <v>15.1741200511697</v>
      </c>
      <c r="P862" s="32" t="n">
        <f aca="false">(MAX(O862-$D$5,0))*$H$8</f>
        <v>0</v>
      </c>
      <c r="Q862" s="32" t="n">
        <f aca="false">AVERAGE(P861:P862)</f>
        <v>5.23827831828966</v>
      </c>
    </row>
    <row r="863" customFormat="false" ht="12.75" hidden="false" customHeight="false" outlineLevel="0" collapsed="false">
      <c r="A863" s="0" t="n">
        <v>422</v>
      </c>
      <c r="C863" s="20" t="n">
        <f aca="false">$H$6</f>
        <v>3.29212628660779</v>
      </c>
      <c r="D863" s="0" t="n">
        <f aca="true">C863+$D$6*($H$5-C863)*$H$7+$D$9*($H$7^0.5)*(NORMINV(RAND(),0,1))</f>
        <v>3.40136125584998</v>
      </c>
      <c r="E863" s="0" t="n">
        <f aca="true">D863+$D$6*($H$5-D863)*$H$7+$D$9*($H$7^0.5)*(NORMINV(RAND(),0,1))</f>
        <v>3.43791746596448</v>
      </c>
      <c r="F863" s="0" t="n">
        <f aca="true">E863+$D$6*($H$5-E863)*$H$7+$D$9*($H$7^0.5)*(NORMINV(RAND(),0,1))</f>
        <v>3.43950454561485</v>
      </c>
      <c r="G863" s="0" t="n">
        <f aca="true">F863+$D$6*($H$5-F863)*$H$7+$D$9*($H$7^0.5)*(NORMINV(RAND(),0,1))</f>
        <v>3.44975243996666</v>
      </c>
      <c r="H863" s="0" t="n">
        <f aca="true">G863+$D$6*($H$5-G863)*$H$7+$D$9*($H$7^0.5)*(NORMINV(RAND(),0,1))</f>
        <v>3.44142351263109</v>
      </c>
      <c r="I863" s="0" t="n">
        <f aca="true">H863+$D$6*($H$5-H863)*$H$7+$D$9*($H$7^0.5)*(NORMINV(RAND(),0,1))</f>
        <v>3.44287792101836</v>
      </c>
      <c r="J863" s="0" t="n">
        <f aca="true">I863+$D$6*($H$5-I863)*$H$7+$D$9*($H$7^0.5)*(NORMINV(RAND(),0,1))</f>
        <v>3.48935744444062</v>
      </c>
      <c r="K863" s="0" t="n">
        <f aca="true">J863+$D$6*($H$5-J863)*$H$7+$D$9*($H$7^0.5)*(NORMINV(RAND(),0,1))</f>
        <v>3.30998795698364</v>
      </c>
      <c r="L863" s="0" t="n">
        <f aca="true">K863+$D$6*($H$5-K863)*$H$7+$D$9*($H$7^0.5)*(NORMINV(RAND(),0,1))</f>
        <v>3.30880713326842</v>
      </c>
      <c r="M863" s="0" t="n">
        <f aca="true">L863+$D$6*($H$5-L863)*$H$7+$D$9*($H$7^0.5)*(NORMINV(RAND(),0,1))</f>
        <v>3.33535560430176</v>
      </c>
      <c r="N863" s="0" t="n">
        <f aca="false">EXP(M863)</f>
        <v>28.08836979319</v>
      </c>
      <c r="O863" s="0" t="n">
        <f aca="false">EXP(($H$9*LN(N863))+(1-$H$9)*$H$5+(($D$9^2)/(4*$D$6))*(1-$H$9^2))</f>
        <v>25.6853572867554</v>
      </c>
      <c r="P863" s="32" t="n">
        <f aca="false">(MAX(O863-$D$5,0))*$H$8</f>
        <v>2.36414498155902</v>
      </c>
    </row>
    <row r="864" customFormat="false" ht="12.75" hidden="false" customHeight="false" outlineLevel="0" collapsed="false">
      <c r="C864" s="20" t="n">
        <f aca="false">$H$6</f>
        <v>3.29212628660779</v>
      </c>
      <c r="D864" s="0" t="n">
        <f aca="false">C864+$D$6*($H$5-C864)*$H$7+(C863+$D$6*($H$5-C863)*$H$7-D863)</f>
        <v>3.15879175663772</v>
      </c>
      <c r="E864" s="0" t="n">
        <f aca="false">D864+$D$6*($H$5-D864)*$H$7+(D863+$D$6*($H$5-D863)*$H$7-E863)</f>
        <v>3.09870473542851</v>
      </c>
      <c r="F864" s="0" t="n">
        <f aca="false">E864+$D$6*($H$5-E864)*$H$7+(E863+$D$6*($H$5-E863)*$H$7-F863)</f>
        <v>3.07414217182527</v>
      </c>
      <c r="G864" s="0" t="n">
        <f aca="false">F864+$D$6*($H$5-F864)*$H$7+(F863+$D$6*($H$5-F863)*$H$7-G863)</f>
        <v>3.04146101494187</v>
      </c>
      <c r="H864" s="0" t="n">
        <f aca="false">G864+$D$6*($H$5-G864)*$H$7+(G863+$D$6*($H$5-G863)*$H$7-H863)</f>
        <v>3.0278861047416</v>
      </c>
      <c r="I864" s="0" t="n">
        <f aca="false">H864+$D$6*($H$5-H864)*$H$7+(H863+$D$6*($H$5-H863)*$H$7-I863)</f>
        <v>3.00504478938433</v>
      </c>
      <c r="J864" s="0" t="n">
        <f aca="false">I864+$D$6*($H$5-I864)*$H$7+(I863+$D$6*($H$5-I863)*$H$7-J863)</f>
        <v>2.93768308999656</v>
      </c>
      <c r="K864" s="0" t="n">
        <f aca="false">J864+$D$6*($H$5-J864)*$H$7+(J863+$D$6*($H$5-J863)*$H$7-K863)</f>
        <v>3.09666322084083</v>
      </c>
      <c r="L864" s="0" t="n">
        <f aca="false">K864+$D$6*($H$5-K864)*$H$7+(K863+$D$6*($H$5-K863)*$H$7-L863)</f>
        <v>3.0779358767594</v>
      </c>
      <c r="M864" s="0" t="n">
        <f aca="false">L864+$D$6*($H$5-L864)*$H$7+(L863+$D$6*($H$5-L863)*$H$7-M863)</f>
        <v>3.0319490706894</v>
      </c>
      <c r="N864" s="0" t="n">
        <f aca="false">EXP(M864)</f>
        <v>20.7376122974508</v>
      </c>
      <c r="O864" s="0" t="n">
        <f aca="false">EXP(($H$9*LN(N864))+(1-$H$9)*$H$5+(($D$9^2)/(4*$D$6))*(1-$H$9^2))</f>
        <v>20.2124036402594</v>
      </c>
      <c r="P864" s="32" t="n">
        <f aca="false">(MAX(O864-$D$5,0))*$H$8</f>
        <v>0</v>
      </c>
      <c r="Q864" s="32" t="n">
        <f aca="false">AVERAGE(P863:P864)</f>
        <v>1.18207249077951</v>
      </c>
    </row>
    <row r="865" customFormat="false" ht="12.75" hidden="false" customHeight="false" outlineLevel="0" collapsed="false">
      <c r="A865" s="0" t="n">
        <v>423</v>
      </c>
      <c r="C865" s="20" t="n">
        <f aca="false">$H$6</f>
        <v>3.29212628660779</v>
      </c>
      <c r="D865" s="0" t="n">
        <f aca="true">C865+$D$6*($H$5-C865)*$H$7+$D$9*($H$7^0.5)*(NORMINV(RAND(),0,1))</f>
        <v>3.11312990924975</v>
      </c>
      <c r="E865" s="0" t="n">
        <f aca="true">D865+$D$6*($H$5-D865)*$H$7+$D$9*($H$7^0.5)*(NORMINV(RAND(),0,1))</f>
        <v>3.04080448636624</v>
      </c>
      <c r="F865" s="0" t="n">
        <f aca="true">E865+$D$6*($H$5-E865)*$H$7+$D$9*($H$7^0.5)*(NORMINV(RAND(),0,1))</f>
        <v>3.11568169696956</v>
      </c>
      <c r="G865" s="0" t="n">
        <f aca="true">F865+$D$6*($H$5-F865)*$H$7+$D$9*($H$7^0.5)*(NORMINV(RAND(),0,1))</f>
        <v>3.06474682516781</v>
      </c>
      <c r="H865" s="0" t="n">
        <f aca="true">G865+$D$6*($H$5-G865)*$H$7+$D$9*($H$7^0.5)*(NORMINV(RAND(),0,1))</f>
        <v>3.18043887852229</v>
      </c>
      <c r="I865" s="0" t="n">
        <f aca="true">H865+$D$6*($H$5-H865)*$H$7+$D$9*($H$7^0.5)*(NORMINV(RAND(),0,1))</f>
        <v>3.21914218752129</v>
      </c>
      <c r="J865" s="0" t="n">
        <f aca="true">I865+$D$6*($H$5-I865)*$H$7+$D$9*($H$7^0.5)*(NORMINV(RAND(),0,1))</f>
        <v>3.27765935588886</v>
      </c>
      <c r="K865" s="0" t="n">
        <f aca="true">J865+$D$6*($H$5-J865)*$H$7+$D$9*($H$7^0.5)*(NORMINV(RAND(),0,1))</f>
        <v>3.16595080715674</v>
      </c>
      <c r="L865" s="0" t="n">
        <f aca="true">K865+$D$6*($H$5-K865)*$H$7+$D$9*($H$7^0.5)*(NORMINV(RAND(),0,1))</f>
        <v>3.30878208142605</v>
      </c>
      <c r="M865" s="0" t="n">
        <f aca="true">L865+$D$6*($H$5-L865)*$H$7+$D$9*($H$7^0.5)*(NORMINV(RAND(),0,1))</f>
        <v>3.27737649991161</v>
      </c>
      <c r="N865" s="0" t="n">
        <f aca="false">EXP(M865)</f>
        <v>26.5061425351557</v>
      </c>
      <c r="O865" s="0" t="n">
        <f aca="false">EXP(($H$9*LN(N865))+(1-$H$9)*$H$5+(($D$9^2)/(4*$D$6))*(1-$H$9^2))</f>
        <v>24.5357269452461</v>
      </c>
      <c r="P865" s="32" t="n">
        <f aca="false">(MAX(O865-$D$5,0))*$H$8</f>
        <v>1.27058277341655</v>
      </c>
    </row>
    <row r="866" customFormat="false" ht="12.75" hidden="false" customHeight="false" outlineLevel="0" collapsed="false">
      <c r="C866" s="20" t="n">
        <f aca="false">$H$6</f>
        <v>3.29212628660779</v>
      </c>
      <c r="D866" s="0" t="n">
        <f aca="false">C866+$D$6*($H$5-C866)*$H$7+(C865+$D$6*($H$5-C865)*$H$7-D865)</f>
        <v>3.44702310323795</v>
      </c>
      <c r="E866" s="0" t="n">
        <f aca="false">D866+$D$6*($H$5-D866)*$H$7+(D865+$D$6*($H$5-D865)*$H$7-E865)</f>
        <v>3.49581771502675</v>
      </c>
      <c r="F866" s="0" t="n">
        <f aca="false">E866+$D$6*($H$5-E866)*$H$7+(E865+$D$6*($H$5-E865)*$H$7-F865)</f>
        <v>3.39796502047055</v>
      </c>
      <c r="G866" s="0" t="n">
        <f aca="false">F866+$D$6*($H$5-F866)*$H$7+(F865+$D$6*($H$5-F865)*$H$7-G865)</f>
        <v>3.42646662974072</v>
      </c>
      <c r="H866" s="0" t="n">
        <f aca="false">G866+$D$6*($H$5-G866)*$H$7+(G865+$D$6*($H$5-G865)*$H$7-H865)</f>
        <v>3.2888707388504</v>
      </c>
      <c r="I866" s="0" t="n">
        <f aca="false">H866+$D$6*($H$5-H866)*$H$7+(H865+$D$6*($H$5-H865)*$H$7-I865)</f>
        <v>3.2287805228814</v>
      </c>
      <c r="J866" s="0" t="n">
        <f aca="false">I866+$D$6*($H$5-I866)*$H$7+(I865+$D$6*($H$5-I865)*$H$7-J865)</f>
        <v>3.14938117854833</v>
      </c>
      <c r="K866" s="0" t="n">
        <f aca="false">J866+$D$6*($H$5-J866)*$H$7+(J865+$D$6*($H$5-J865)*$H$7-K865)</f>
        <v>3.24070037066773</v>
      </c>
      <c r="L866" s="0" t="n">
        <f aca="false">K866+$D$6*($H$5-K866)*$H$7+(K865+$D$6*($H$5-K865)*$H$7-L865)</f>
        <v>3.07796092860176</v>
      </c>
      <c r="M866" s="0" t="n">
        <f aca="false">L866+$D$6*($H$5-L866)*$H$7+(L865+$D$6*($H$5-L865)*$H$7-M865)</f>
        <v>3.08992817507955</v>
      </c>
      <c r="N866" s="0" t="n">
        <f aca="false">EXP(M866)</f>
        <v>21.9754995305726</v>
      </c>
      <c r="O866" s="0" t="n">
        <f aca="false">EXP(($H$9*LN(N866))+(1-$H$9)*$H$5+(($D$9^2)/(4*$D$6))*(1-$H$9^2))</f>
        <v>21.1594631079299</v>
      </c>
      <c r="P866" s="32" t="n">
        <f aca="false">(MAX(O866-$D$5,0))*$H$8</f>
        <v>0</v>
      </c>
      <c r="Q866" s="32" t="n">
        <f aca="false">AVERAGE(P865:P866)</f>
        <v>0.635291386708276</v>
      </c>
    </row>
    <row r="867" customFormat="false" ht="12.75" hidden="false" customHeight="false" outlineLevel="0" collapsed="false">
      <c r="A867" s="0" t="n">
        <v>424</v>
      </c>
      <c r="C867" s="20" t="n">
        <f aca="false">$H$6</f>
        <v>3.29212628660779</v>
      </c>
      <c r="D867" s="0" t="n">
        <f aca="true">C867+$D$6*($H$5-C867)*$H$7+$D$9*($H$7^0.5)*(NORMINV(RAND(),0,1))</f>
        <v>3.36335559898606</v>
      </c>
      <c r="E867" s="0" t="n">
        <f aca="true">D867+$D$6*($H$5-D867)*$H$7+$D$9*($H$7^0.5)*(NORMINV(RAND(),0,1))</f>
        <v>3.28913905172969</v>
      </c>
      <c r="F867" s="0" t="n">
        <f aca="true">E867+$D$6*($H$5-E867)*$H$7+$D$9*($H$7^0.5)*(NORMINV(RAND(),0,1))</f>
        <v>3.20890240417342</v>
      </c>
      <c r="G867" s="0" t="n">
        <f aca="true">F867+$D$6*($H$5-F867)*$H$7+$D$9*($H$7^0.5)*(NORMINV(RAND(),0,1))</f>
        <v>3.26826696184077</v>
      </c>
      <c r="H867" s="0" t="n">
        <f aca="true">G867+$D$6*($H$5-G867)*$H$7+$D$9*($H$7^0.5)*(NORMINV(RAND(),0,1))</f>
        <v>3.20097685914337</v>
      </c>
      <c r="I867" s="0" t="n">
        <f aca="true">H867+$D$6*($H$5-H867)*$H$7+$D$9*($H$7^0.5)*(NORMINV(RAND(),0,1))</f>
        <v>3.25444483231799</v>
      </c>
      <c r="J867" s="0" t="n">
        <f aca="true">I867+$D$6*($H$5-I867)*$H$7+$D$9*($H$7^0.5)*(NORMINV(RAND(),0,1))</f>
        <v>3.11025872117116</v>
      </c>
      <c r="K867" s="0" t="n">
        <f aca="true">J867+$D$6*($H$5-J867)*$H$7+$D$9*($H$7^0.5)*(NORMINV(RAND(),0,1))</f>
        <v>3.14405828453517</v>
      </c>
      <c r="L867" s="0" t="n">
        <f aca="true">K867+$D$6*($H$5-K867)*$H$7+$D$9*($H$7^0.5)*(NORMINV(RAND(),0,1))</f>
        <v>3.01324111261628</v>
      </c>
      <c r="M867" s="0" t="n">
        <f aca="true">L867+$D$6*($H$5-L867)*$H$7+$D$9*($H$7^0.5)*(NORMINV(RAND(),0,1))</f>
        <v>2.93009922873574</v>
      </c>
      <c r="N867" s="0" t="n">
        <f aca="false">EXP(M867)</f>
        <v>18.7294889079729</v>
      </c>
      <c r="O867" s="0" t="n">
        <f aca="false">EXP(($H$9*LN(N867))+(1-$H$9)*$H$5+(($D$9^2)/(4*$D$6))*(1-$H$9^2))</f>
        <v>18.6502102734045</v>
      </c>
      <c r="P867" s="32" t="n">
        <f aca="false">(MAX(O867-$D$5,0))*$H$8</f>
        <v>0</v>
      </c>
    </row>
    <row r="868" customFormat="false" ht="12.75" hidden="false" customHeight="false" outlineLevel="0" collapsed="false">
      <c r="C868" s="20" t="n">
        <f aca="false">$H$6</f>
        <v>3.29212628660779</v>
      </c>
      <c r="D868" s="0" t="n">
        <f aca="false">C868+$D$6*($H$5-C868)*$H$7+(C867+$D$6*($H$5-C867)*$H$7-D867)</f>
        <v>3.19679741350164</v>
      </c>
      <c r="E868" s="0" t="n">
        <f aca="false">D868+$D$6*($H$5-D868)*$H$7+(D867+$D$6*($H$5-D867)*$H$7-E867)</f>
        <v>3.2474831496633</v>
      </c>
      <c r="F868" s="0" t="n">
        <f aca="false">E868+$D$6*($H$5-E868)*$H$7+(E867+$D$6*($H$5-E867)*$H$7-F867)</f>
        <v>3.3047443132667</v>
      </c>
      <c r="G868" s="0" t="n">
        <f aca="false">F868+$D$6*($H$5-F868)*$H$7+(F867+$D$6*($H$5-F867)*$H$7-G867)</f>
        <v>3.22294649306776</v>
      </c>
      <c r="H868" s="0" t="n">
        <f aca="false">G868+$D$6*($H$5-G868)*$H$7+(G867+$D$6*($H$5-G867)*$H$7-H867)</f>
        <v>3.26833275822932</v>
      </c>
      <c r="I868" s="0" t="n">
        <f aca="false">H868+$D$6*($H$5-H868)*$H$7+(H867+$D$6*($H$5-H867)*$H$7-I867)</f>
        <v>3.1934778780847</v>
      </c>
      <c r="J868" s="0" t="n">
        <f aca="false">I868+$D$6*($H$5-I868)*$H$7+(I867+$D$6*($H$5-I867)*$H$7-J867)</f>
        <v>3.31678181326603</v>
      </c>
      <c r="K868" s="0" t="n">
        <f aca="false">J868+$D$6*($H$5-J868)*$H$7+(J867+$D$6*($H$5-J867)*$H$7-K867)</f>
        <v>3.2625928932893</v>
      </c>
      <c r="L868" s="0" t="n">
        <f aca="false">K868+$D$6*($H$5-K868)*$H$7+(K867+$D$6*($H$5-K867)*$H$7-L867)</f>
        <v>3.37350189741153</v>
      </c>
      <c r="M868" s="0" t="n">
        <f aca="false">L868+$D$6*($H$5-L868)*$H$7+(L867+$D$6*($H$5-L867)*$H$7-M867)</f>
        <v>3.43720544625541</v>
      </c>
      <c r="N868" s="0" t="n">
        <f aca="false">EXP(M868)</f>
        <v>31.0999262019716</v>
      </c>
      <c r="O868" s="0" t="n">
        <f aca="false">EXP(($H$9*LN(N868))+(1-$H$9)*$H$5+(($D$9^2)/(4*$D$6))*(1-$H$9^2))</f>
        <v>27.8368340899894</v>
      </c>
      <c r="P868" s="32" t="n">
        <f aca="false">(MAX(O868-$D$5,0))*$H$8</f>
        <v>4.41069302292594</v>
      </c>
      <c r="Q868" s="32" t="n">
        <f aca="false">AVERAGE(P867:P868)</f>
        <v>2.20534651146297</v>
      </c>
    </row>
    <row r="869" customFormat="false" ht="12.75" hidden="false" customHeight="false" outlineLevel="0" collapsed="false">
      <c r="A869" s="0" t="n">
        <v>425</v>
      </c>
      <c r="C869" s="20" t="n">
        <f aca="false">$H$6</f>
        <v>3.29212628660779</v>
      </c>
      <c r="D869" s="0" t="n">
        <f aca="true">C869+$D$6*($H$5-C869)*$H$7+$D$9*($H$7^0.5)*(NORMINV(RAND(),0,1))</f>
        <v>3.17151332600689</v>
      </c>
      <c r="E869" s="0" t="n">
        <f aca="true">D869+$D$6*($H$5-D869)*$H$7+$D$9*($H$7^0.5)*(NORMINV(RAND(),0,1))</f>
        <v>3.09182797209009</v>
      </c>
      <c r="F869" s="0" t="n">
        <f aca="true">E869+$D$6*($H$5-E869)*$H$7+$D$9*($H$7^0.5)*(NORMINV(RAND(),0,1))</f>
        <v>3.07349702636676</v>
      </c>
      <c r="G869" s="0" t="n">
        <f aca="true">F869+$D$6*($H$5-F869)*$H$7+$D$9*($H$7^0.5)*(NORMINV(RAND(),0,1))</f>
        <v>3.02468276992704</v>
      </c>
      <c r="H869" s="0" t="n">
        <f aca="true">G869+$D$6*($H$5-G869)*$H$7+$D$9*($H$7^0.5)*(NORMINV(RAND(),0,1))</f>
        <v>2.87954368857027</v>
      </c>
      <c r="I869" s="0" t="n">
        <f aca="true">H869+$D$6*($H$5-H869)*$H$7+$D$9*($H$7^0.5)*(NORMINV(RAND(),0,1))</f>
        <v>2.99899935498984</v>
      </c>
      <c r="J869" s="0" t="n">
        <f aca="true">I869+$D$6*($H$5-I869)*$H$7+$D$9*($H$7^0.5)*(NORMINV(RAND(),0,1))</f>
        <v>3.05198518744442</v>
      </c>
      <c r="K869" s="0" t="n">
        <f aca="true">J869+$D$6*($H$5-J869)*$H$7+$D$9*($H$7^0.5)*(NORMINV(RAND(),0,1))</f>
        <v>2.96350764735862</v>
      </c>
      <c r="L869" s="0" t="n">
        <f aca="true">K869+$D$6*($H$5-K869)*$H$7+$D$9*($H$7^0.5)*(NORMINV(RAND(),0,1))</f>
        <v>3.00629972396525</v>
      </c>
      <c r="M869" s="0" t="n">
        <f aca="true">L869+$D$6*($H$5-L869)*$H$7+$D$9*($H$7^0.5)*(NORMINV(RAND(),0,1))</f>
        <v>3.04985023158384</v>
      </c>
      <c r="N869" s="0" t="n">
        <f aca="false">EXP(M869)</f>
        <v>21.1121822476526</v>
      </c>
      <c r="O869" s="0" t="n">
        <f aca="false">EXP(($H$9*LN(N869))+(1-$H$9)*$H$5+(($D$9^2)/(4*$D$6))*(1-$H$9^2))</f>
        <v>20.5001960286773</v>
      </c>
      <c r="P869" s="32" t="n">
        <f aca="false">(MAX(O869-$D$5,0))*$H$8</f>
        <v>0</v>
      </c>
    </row>
    <row r="870" customFormat="false" ht="12.75" hidden="false" customHeight="false" outlineLevel="0" collapsed="false">
      <c r="C870" s="20" t="n">
        <f aca="false">$H$6</f>
        <v>3.29212628660779</v>
      </c>
      <c r="D870" s="0" t="n">
        <f aca="false">C870+$D$6*($H$5-C870)*$H$7+(C869+$D$6*($H$5-C869)*$H$7-D869)</f>
        <v>3.38863968648081</v>
      </c>
      <c r="E870" s="0" t="n">
        <f aca="false">D870+$D$6*($H$5-D870)*$H$7+(D869+$D$6*($H$5-D869)*$H$7-E869)</f>
        <v>3.4447942293029</v>
      </c>
      <c r="F870" s="0" t="n">
        <f aca="false">E870+$D$6*($H$5-E870)*$H$7+(E869+$D$6*($H$5-E869)*$H$7-F869)</f>
        <v>3.44014969107335</v>
      </c>
      <c r="G870" s="0" t="n">
        <f aca="false">F870+$D$6*($H$5-F870)*$H$7+(F869+$D$6*($H$5-F869)*$H$7-G869)</f>
        <v>3.46653068498149</v>
      </c>
      <c r="H870" s="0" t="n">
        <f aca="false">G870+$D$6*($H$5-G870)*$H$7+(G869+$D$6*($H$5-G869)*$H$7-H869)</f>
        <v>3.58976592880241</v>
      </c>
      <c r="I870" s="0" t="n">
        <f aca="false">H870+$D$6*($H$5-H870)*$H$7+(H869+$D$6*($H$5-H869)*$H$7-I869)</f>
        <v>3.44892335541285</v>
      </c>
      <c r="J870" s="0" t="n">
        <f aca="false">I870+$D$6*($H$5-I870)*$H$7+(I869+$D$6*($H$5-I869)*$H$7-J869)</f>
        <v>3.37505534699277</v>
      </c>
      <c r="K870" s="0" t="n">
        <f aca="false">J870+$D$6*($H$5-J870)*$H$7+(J869+$D$6*($H$5-J869)*$H$7-K869)</f>
        <v>3.44314353046585</v>
      </c>
      <c r="L870" s="0" t="n">
        <f aca="false">K870+$D$6*($H$5-K870)*$H$7+(K869+$D$6*($H$5-K869)*$H$7-L869)</f>
        <v>3.38044328606257</v>
      </c>
      <c r="M870" s="0" t="n">
        <f aca="false">L870+$D$6*($H$5-L870)*$H$7+(L869+$D$6*($H$5-L869)*$H$7-M869)</f>
        <v>3.31745444340732</v>
      </c>
      <c r="N870" s="0" t="n">
        <f aca="false">EXP(M870)</f>
        <v>27.5900291123797</v>
      </c>
      <c r="O870" s="0" t="n">
        <f aca="false">EXP(($H$9*LN(N870))+(1-$H$9)*$H$5+(($D$9^2)/(4*$D$6))*(1-$H$9^2))</f>
        <v>25.3247729142655</v>
      </c>
      <c r="P870" s="32" t="n">
        <f aca="false">(MAX(O870-$D$5,0))*$H$8</f>
        <v>2.02114651643143</v>
      </c>
      <c r="Q870" s="32" t="n">
        <f aca="false">AVERAGE(P869:P870)</f>
        <v>1.01057325821572</v>
      </c>
    </row>
    <row r="871" customFormat="false" ht="12.75" hidden="false" customHeight="false" outlineLevel="0" collapsed="false">
      <c r="A871" s="0" t="n">
        <v>426</v>
      </c>
      <c r="C871" s="20" t="n">
        <f aca="false">$H$6</f>
        <v>3.29212628660779</v>
      </c>
      <c r="D871" s="0" t="n">
        <f aca="true">C871+$D$6*($H$5-C871)*$H$7+$D$9*($H$7^0.5)*(NORMINV(RAND(),0,1))</f>
        <v>3.32401457185571</v>
      </c>
      <c r="E871" s="0" t="n">
        <f aca="true">D871+$D$6*($H$5-D871)*$H$7+$D$9*($H$7^0.5)*(NORMINV(RAND(),0,1))</f>
        <v>3.35130914193594</v>
      </c>
      <c r="F871" s="0" t="n">
        <f aca="true">E871+$D$6*($H$5-E871)*$H$7+$D$9*($H$7^0.5)*(NORMINV(RAND(),0,1))</f>
        <v>3.59214495097912</v>
      </c>
      <c r="G871" s="0" t="n">
        <f aca="true">F871+$D$6*($H$5-F871)*$H$7+$D$9*($H$7^0.5)*(NORMINV(RAND(),0,1))</f>
        <v>3.52022046855858</v>
      </c>
      <c r="H871" s="0" t="n">
        <f aca="true">G871+$D$6*($H$5-G871)*$H$7+$D$9*($H$7^0.5)*(NORMINV(RAND(),0,1))</f>
        <v>3.53700924779758</v>
      </c>
      <c r="I871" s="0" t="n">
        <f aca="true">H871+$D$6*($H$5-H871)*$H$7+$D$9*($H$7^0.5)*(NORMINV(RAND(),0,1))</f>
        <v>3.5547511562114</v>
      </c>
      <c r="J871" s="0" t="n">
        <f aca="true">I871+$D$6*($H$5-I871)*$H$7+$D$9*($H$7^0.5)*(NORMINV(RAND(),0,1))</f>
        <v>3.55197449761768</v>
      </c>
      <c r="K871" s="0" t="n">
        <f aca="true">J871+$D$6*($H$5-J871)*$H$7+$D$9*($H$7^0.5)*(NORMINV(RAND(),0,1))</f>
        <v>3.61787241227264</v>
      </c>
      <c r="L871" s="0" t="n">
        <f aca="true">K871+$D$6*($H$5-K871)*$H$7+$D$9*($H$7^0.5)*(NORMINV(RAND(),0,1))</f>
        <v>3.58143410362591</v>
      </c>
      <c r="M871" s="0" t="n">
        <f aca="true">L871+$D$6*($H$5-L871)*$H$7+$D$9*($H$7^0.5)*(NORMINV(RAND(),0,1))</f>
        <v>3.52009018957023</v>
      </c>
      <c r="N871" s="0" t="n">
        <f aca="false">EXP(M871)</f>
        <v>33.7874756043412</v>
      </c>
      <c r="O871" s="0" t="n">
        <f aca="false">EXP(($H$9*LN(N871))+(1-$H$9)*$H$5+(($D$9^2)/(4*$D$6))*(1-$H$9^2))</f>
        <v>29.7200196018981</v>
      </c>
      <c r="P871" s="32" t="n">
        <f aca="false">(MAX(O871-$D$5,0))*$H$8</f>
        <v>6.20203449364691</v>
      </c>
    </row>
    <row r="872" customFormat="false" ht="12.75" hidden="false" customHeight="false" outlineLevel="0" collapsed="false">
      <c r="C872" s="20" t="n">
        <f aca="false">$H$6</f>
        <v>3.29212628660779</v>
      </c>
      <c r="D872" s="0" t="n">
        <f aca="false">C872+$D$6*($H$5-C872)*$H$7+(C871+$D$6*($H$5-C871)*$H$7-D871)</f>
        <v>3.23613844063199</v>
      </c>
      <c r="E872" s="0" t="n">
        <f aca="false">D872+$D$6*($H$5-D872)*$H$7+(D871+$D$6*($H$5-D871)*$H$7-E871)</f>
        <v>3.18531305945705</v>
      </c>
      <c r="F872" s="0" t="n">
        <f aca="false">E872+$D$6*($H$5-E872)*$H$7+(E871+$D$6*($H$5-E871)*$H$7-F871)</f>
        <v>2.921501766461</v>
      </c>
      <c r="G872" s="0" t="n">
        <f aca="false">F872+$D$6*($H$5-F872)*$H$7+(F871+$D$6*($H$5-F871)*$H$7-G871)</f>
        <v>2.97099298634995</v>
      </c>
      <c r="H872" s="0" t="n">
        <f aca="false">G872+$D$6*($H$5-G872)*$H$7+(G871+$D$6*($H$5-G871)*$H$7-H871)</f>
        <v>2.93230036957511</v>
      </c>
      <c r="I872" s="0" t="n">
        <f aca="false">H872+$D$6*($H$5-H872)*$H$7+(H871+$D$6*($H$5-H871)*$H$7-I871)</f>
        <v>2.89317155419129</v>
      </c>
      <c r="J872" s="0" t="n">
        <f aca="false">I872+$D$6*($H$5-I872)*$H$7+(I871+$D$6*($H$5-I871)*$H$7-J871)</f>
        <v>2.87506603681951</v>
      </c>
      <c r="K872" s="0" t="n">
        <f aca="false">J872+$D$6*($H$5-J872)*$H$7+(J871+$D$6*($H$5-J871)*$H$7-K871)</f>
        <v>2.78877876555183</v>
      </c>
      <c r="L872" s="0" t="n">
        <f aca="false">K872+$D$6*($H$5-K872)*$H$7+(K871+$D$6*($H$5-K871)*$H$7-L871)</f>
        <v>2.8053089064019</v>
      </c>
      <c r="M872" s="0" t="n">
        <f aca="false">L872+$D$6*($H$5-L872)*$H$7+(L871+$D$6*($H$5-L871)*$H$7-M871)</f>
        <v>2.84721448542093</v>
      </c>
      <c r="N872" s="0" t="n">
        <f aca="false">EXP(M872)</f>
        <v>17.2396934787209</v>
      </c>
      <c r="O872" s="0" t="n">
        <f aca="false">EXP(($H$9*LN(N872))+(1-$H$9)*$H$5+(($D$9^2)/(4*$D$6))*(1-$H$9^2))</f>
        <v>17.4684544653201</v>
      </c>
      <c r="P872" s="32" t="n">
        <f aca="false">(MAX(O872-$D$5,0))*$H$8</f>
        <v>0</v>
      </c>
      <c r="Q872" s="32" t="n">
        <f aca="false">AVERAGE(P871:P872)</f>
        <v>3.10101724682346</v>
      </c>
    </row>
    <row r="873" customFormat="false" ht="12.75" hidden="false" customHeight="false" outlineLevel="0" collapsed="false">
      <c r="A873" s="0" t="n">
        <v>427</v>
      </c>
      <c r="C873" s="20" t="n">
        <f aca="false">$H$6</f>
        <v>3.29212628660779</v>
      </c>
      <c r="D873" s="0" t="n">
        <f aca="true">C873+$D$6*($H$5-C873)*$H$7+$D$9*($H$7^0.5)*(NORMINV(RAND(),0,1))</f>
        <v>3.26162491554727</v>
      </c>
      <c r="E873" s="0" t="n">
        <f aca="true">D873+$D$6*($H$5-D873)*$H$7+$D$9*($H$7^0.5)*(NORMINV(RAND(),0,1))</f>
        <v>3.17041325790778</v>
      </c>
      <c r="F873" s="0" t="n">
        <f aca="true">E873+$D$6*($H$5-E873)*$H$7+$D$9*($H$7^0.5)*(NORMINV(RAND(),0,1))</f>
        <v>2.97515439830493</v>
      </c>
      <c r="G873" s="0" t="n">
        <f aca="true">F873+$D$6*($H$5-F873)*$H$7+$D$9*($H$7^0.5)*(NORMINV(RAND(),0,1))</f>
        <v>2.97631998723407</v>
      </c>
      <c r="H873" s="0" t="n">
        <f aca="true">G873+$D$6*($H$5-G873)*$H$7+$D$9*($H$7^0.5)*(NORMINV(RAND(),0,1))</f>
        <v>3.1513061610381</v>
      </c>
      <c r="I873" s="0" t="n">
        <f aca="true">H873+$D$6*($H$5-H873)*$H$7+$D$9*($H$7^0.5)*(NORMINV(RAND(),0,1))</f>
        <v>2.98585576327391</v>
      </c>
      <c r="J873" s="0" t="n">
        <f aca="true">I873+$D$6*($H$5-I873)*$H$7+$D$9*($H$7^0.5)*(NORMINV(RAND(),0,1))</f>
        <v>3.03725018925831</v>
      </c>
      <c r="K873" s="0" t="n">
        <f aca="true">J873+$D$6*($H$5-J873)*$H$7+$D$9*($H$7^0.5)*(NORMINV(RAND(),0,1))</f>
        <v>3.02208252951338</v>
      </c>
      <c r="L873" s="0" t="n">
        <f aca="true">K873+$D$6*($H$5-K873)*$H$7+$D$9*($H$7^0.5)*(NORMINV(RAND(),0,1))</f>
        <v>2.94348156485042</v>
      </c>
      <c r="M873" s="0" t="n">
        <f aca="true">L873+$D$6*($H$5-L873)*$H$7+$D$9*($H$7^0.5)*(NORMINV(RAND(),0,1))</f>
        <v>2.94160787177145</v>
      </c>
      <c r="N873" s="0" t="n">
        <f aca="false">EXP(M873)</f>
        <v>18.946285031795</v>
      </c>
      <c r="O873" s="0" t="n">
        <f aca="false">EXP(($H$9*LN(N873))+(1-$H$9)*$H$5+(($D$9^2)/(4*$D$6))*(1-$H$9^2))</f>
        <v>18.820500438644</v>
      </c>
      <c r="P873" s="32" t="n">
        <f aca="false">(MAX(O873-$D$5,0))*$H$8</f>
        <v>0</v>
      </c>
    </row>
    <row r="874" customFormat="false" ht="12.75" hidden="false" customHeight="false" outlineLevel="0" collapsed="false">
      <c r="C874" s="20" t="n">
        <f aca="false">$H$6</f>
        <v>3.29212628660779</v>
      </c>
      <c r="D874" s="0" t="n">
        <f aca="false">C874+$D$6*($H$5-C874)*$H$7+(C873+$D$6*($H$5-C873)*$H$7-D873)</f>
        <v>3.29852809694043</v>
      </c>
      <c r="E874" s="0" t="n">
        <f aca="false">D874+$D$6*($H$5-D874)*$H$7+(D873+$D$6*($H$5-D873)*$H$7-E873)</f>
        <v>3.36620894348521</v>
      </c>
      <c r="F874" s="0" t="n">
        <f aca="false">E874+$D$6*($H$5-E874)*$H$7+(E873+$D$6*($H$5-E873)*$H$7-F873)</f>
        <v>3.53849231913518</v>
      </c>
      <c r="G874" s="0" t="n">
        <f aca="false">F874+$D$6*($H$5-F874)*$H$7+(F873+$D$6*($H$5-F873)*$H$7-G873)</f>
        <v>3.51489346767446</v>
      </c>
      <c r="H874" s="0" t="n">
        <f aca="false">G874+$D$6*($H$5-G874)*$H$7+(G873+$D$6*($H$5-G873)*$H$7-H873)</f>
        <v>3.31800345633459</v>
      </c>
      <c r="I874" s="0" t="n">
        <f aca="false">H874+$D$6*($H$5-H874)*$H$7+(H873+$D$6*($H$5-H873)*$H$7-I873)</f>
        <v>3.46206694712878</v>
      </c>
      <c r="J874" s="0" t="n">
        <f aca="false">I874+$D$6*($H$5-I874)*$H$7+(I873+$D$6*($H$5-I873)*$H$7-J873)</f>
        <v>3.38979034517888</v>
      </c>
      <c r="K874" s="0" t="n">
        <f aca="false">J874+$D$6*($H$5-J874)*$H$7+(J873+$D$6*($H$5-J873)*$H$7-K873)</f>
        <v>3.38456864831109</v>
      </c>
      <c r="L874" s="0" t="n">
        <f aca="false">K874+$D$6*($H$5-K874)*$H$7+(K873+$D$6*($H$5-K873)*$H$7-L873)</f>
        <v>3.44326144517739</v>
      </c>
      <c r="M874" s="0" t="n">
        <f aca="false">L874+$D$6*($H$5-L874)*$H$7+(L873+$D$6*($H$5-L873)*$H$7-M873)</f>
        <v>3.4256968032197</v>
      </c>
      <c r="N874" s="0" t="n">
        <f aca="false">EXP(M874)</f>
        <v>30.7440599495414</v>
      </c>
      <c r="O874" s="0" t="n">
        <f aca="false">EXP(($H$9*LN(N874))+(1-$H$9)*$H$5+(($D$9^2)/(4*$D$6))*(1-$H$9^2))</f>
        <v>27.584963046901</v>
      </c>
      <c r="P874" s="32" t="n">
        <f aca="false">(MAX(O874-$D$5,0))*$H$8</f>
        <v>4.1711058755605</v>
      </c>
      <c r="Q874" s="32" t="n">
        <f aca="false">AVERAGE(P873:P874)</f>
        <v>2.08555293778025</v>
      </c>
    </row>
    <row r="875" customFormat="false" ht="12.75" hidden="false" customHeight="false" outlineLevel="0" collapsed="false">
      <c r="A875" s="0" t="n">
        <v>428</v>
      </c>
      <c r="C875" s="20" t="n">
        <f aca="false">$H$6</f>
        <v>3.29212628660779</v>
      </c>
      <c r="D875" s="0" t="n">
        <f aca="true">C875+$D$6*($H$5-C875)*$H$7+$D$9*($H$7^0.5)*(NORMINV(RAND(),0,1))</f>
        <v>3.36092620951072</v>
      </c>
      <c r="E875" s="0" t="n">
        <f aca="true">D875+$D$6*($H$5-D875)*$H$7+$D$9*($H$7^0.5)*(NORMINV(RAND(),0,1))</f>
        <v>3.08249642369514</v>
      </c>
      <c r="F875" s="0" t="n">
        <f aca="true">E875+$D$6*($H$5-E875)*$H$7+$D$9*($H$7^0.5)*(NORMINV(RAND(),0,1))</f>
        <v>3.13387923127038</v>
      </c>
      <c r="G875" s="0" t="n">
        <f aca="true">F875+$D$6*($H$5-F875)*$H$7+$D$9*($H$7^0.5)*(NORMINV(RAND(),0,1))</f>
        <v>3.228518264487</v>
      </c>
      <c r="H875" s="0" t="n">
        <f aca="true">G875+$D$6*($H$5-G875)*$H$7+$D$9*($H$7^0.5)*(NORMINV(RAND(),0,1))</f>
        <v>3.3387863397565</v>
      </c>
      <c r="I875" s="0" t="n">
        <f aca="true">H875+$D$6*($H$5-H875)*$H$7+$D$9*($H$7^0.5)*(NORMINV(RAND(),0,1))</f>
        <v>3.41512202909442</v>
      </c>
      <c r="J875" s="0" t="n">
        <f aca="true">I875+$D$6*($H$5-I875)*$H$7+$D$9*($H$7^0.5)*(NORMINV(RAND(),0,1))</f>
        <v>3.49833519972795</v>
      </c>
      <c r="K875" s="0" t="n">
        <f aca="true">J875+$D$6*($H$5-J875)*$H$7+$D$9*($H$7^0.5)*(NORMINV(RAND(),0,1))</f>
        <v>3.4838880778968</v>
      </c>
      <c r="L875" s="0" t="n">
        <f aca="true">K875+$D$6*($H$5-K875)*$H$7+$D$9*($H$7^0.5)*(NORMINV(RAND(),0,1))</f>
        <v>3.50100483737166</v>
      </c>
      <c r="M875" s="0" t="n">
        <f aca="true">L875+$D$6*($H$5-L875)*$H$7+$D$9*($H$7^0.5)*(NORMINV(RAND(),0,1))</f>
        <v>3.52305742268283</v>
      </c>
      <c r="N875" s="0" t="n">
        <f aca="false">EXP(M875)</f>
        <v>33.8878798084181</v>
      </c>
      <c r="O875" s="0" t="n">
        <f aca="false">EXP(($H$9*LN(N875))+(1-$H$9)*$H$5+(($D$9^2)/(4*$D$6))*(1-$H$9^2))</f>
        <v>29.7897490514067</v>
      </c>
      <c r="P875" s="32" t="n">
        <f aca="false">(MAX(O875-$D$5,0))*$H$8</f>
        <v>6.2683631977737</v>
      </c>
    </row>
    <row r="876" customFormat="false" ht="12.75" hidden="false" customHeight="false" outlineLevel="0" collapsed="false">
      <c r="C876" s="20" t="n">
        <f aca="false">$H$6</f>
        <v>3.29212628660779</v>
      </c>
      <c r="D876" s="0" t="n">
        <f aca="false">C876+$D$6*($H$5-C876)*$H$7+(C875+$D$6*($H$5-C875)*$H$7-D875)</f>
        <v>3.19922680297698</v>
      </c>
      <c r="E876" s="0" t="n">
        <f aca="false">D876+$D$6*($H$5-D876)*$H$7+(D875+$D$6*($H$5-D875)*$H$7-E875)</f>
        <v>3.45412577769785</v>
      </c>
      <c r="F876" s="0" t="n">
        <f aca="false">E876+$D$6*($H$5-E876)*$H$7+(E875+$D$6*($H$5-E875)*$H$7-F875)</f>
        <v>3.37976748616974</v>
      </c>
      <c r="G876" s="0" t="n">
        <f aca="false">F876+$D$6*($H$5-F876)*$H$7+(F875+$D$6*($H$5-F875)*$H$7-G875)</f>
        <v>3.26269519042153</v>
      </c>
      <c r="H876" s="0" t="n">
        <f aca="false">G876+$D$6*($H$5-G876)*$H$7+(G875+$D$6*($H$5-G875)*$H$7-H875)</f>
        <v>3.13052327761619</v>
      </c>
      <c r="I876" s="0" t="n">
        <f aca="false">H876+$D$6*($H$5-H876)*$H$7+(H875+$D$6*($H$5-H875)*$H$7-I875)</f>
        <v>3.03280068130827</v>
      </c>
      <c r="J876" s="0" t="n">
        <f aca="false">I876+$D$6*($H$5-I876)*$H$7+(I875+$D$6*($H$5-I875)*$H$7-J875)</f>
        <v>2.92870533470924</v>
      </c>
      <c r="K876" s="0" t="n">
        <f aca="false">J876+$D$6*($H$5-J876)*$H$7+(J875+$D$6*($H$5-J875)*$H$7-K875)</f>
        <v>2.92276309992767</v>
      </c>
      <c r="L876" s="0" t="n">
        <f aca="false">K876+$D$6*($H$5-K876)*$H$7+(K875+$D$6*($H$5-K875)*$H$7-L875)</f>
        <v>2.88573817265615</v>
      </c>
      <c r="M876" s="0" t="n">
        <f aca="false">L876+$D$6*($H$5-L876)*$H$7+(L875+$D$6*($H$5-L875)*$H$7-M875)</f>
        <v>2.84424725230832</v>
      </c>
      <c r="N876" s="0" t="n">
        <f aca="false">EXP(M876)</f>
        <v>17.1886151075733</v>
      </c>
      <c r="O876" s="0" t="n">
        <f aca="false">EXP(($H$9*LN(N876))+(1-$H$9)*$H$5+(($D$9^2)/(4*$D$6))*(1-$H$9^2))</f>
        <v>17.4275657115568</v>
      </c>
      <c r="P876" s="32" t="n">
        <f aca="false">(MAX(O876-$D$5,0))*$H$8</f>
        <v>0</v>
      </c>
      <c r="Q876" s="32" t="n">
        <f aca="false">AVERAGE(P875:P876)</f>
        <v>3.13418159888685</v>
      </c>
    </row>
    <row r="877" customFormat="false" ht="12.75" hidden="false" customHeight="false" outlineLevel="0" collapsed="false">
      <c r="A877" s="0" t="n">
        <v>429</v>
      </c>
      <c r="C877" s="20" t="n">
        <f aca="false">$H$6</f>
        <v>3.29212628660779</v>
      </c>
      <c r="D877" s="0" t="n">
        <f aca="true">C877+$D$6*($H$5-C877)*$H$7+$D$9*($H$7^0.5)*(NORMINV(RAND(),0,1))</f>
        <v>3.28862198559604</v>
      </c>
      <c r="E877" s="0" t="n">
        <f aca="true">D877+$D$6*($H$5-D877)*$H$7+$D$9*($H$7^0.5)*(NORMINV(RAND(),0,1))</f>
        <v>3.17827356456031</v>
      </c>
      <c r="F877" s="0" t="n">
        <f aca="true">E877+$D$6*($H$5-E877)*$H$7+$D$9*($H$7^0.5)*(NORMINV(RAND(),0,1))</f>
        <v>3.34958262184523</v>
      </c>
      <c r="G877" s="0" t="n">
        <f aca="true">F877+$D$6*($H$5-F877)*$H$7+$D$9*($H$7^0.5)*(NORMINV(RAND(),0,1))</f>
        <v>3.27917570335651</v>
      </c>
      <c r="H877" s="0" t="n">
        <f aca="true">G877+$D$6*($H$5-G877)*$H$7+$D$9*($H$7^0.5)*(NORMINV(RAND(),0,1))</f>
        <v>3.28502865288089</v>
      </c>
      <c r="I877" s="0" t="n">
        <f aca="true">H877+$D$6*($H$5-H877)*$H$7+$D$9*($H$7^0.5)*(NORMINV(RAND(),0,1))</f>
        <v>3.34355785891189</v>
      </c>
      <c r="J877" s="0" t="n">
        <f aca="true">I877+$D$6*($H$5-I877)*$H$7+$D$9*($H$7^0.5)*(NORMINV(RAND(),0,1))</f>
        <v>3.19028099762583</v>
      </c>
      <c r="K877" s="0" t="n">
        <f aca="true">J877+$D$6*($H$5-J877)*$H$7+$D$9*($H$7^0.5)*(NORMINV(RAND(),0,1))</f>
        <v>3.37157912756925</v>
      </c>
      <c r="L877" s="0" t="n">
        <f aca="true">K877+$D$6*($H$5-K877)*$H$7+$D$9*($H$7^0.5)*(NORMINV(RAND(),0,1))</f>
        <v>3.46045275853812</v>
      </c>
      <c r="M877" s="0" t="n">
        <f aca="true">L877+$D$6*($H$5-L877)*$H$7+$D$9*($H$7^0.5)*(NORMINV(RAND(),0,1))</f>
        <v>3.34753756919146</v>
      </c>
      <c r="N877" s="0" t="n">
        <f aca="false">EXP(M877)</f>
        <v>28.4326339775253</v>
      </c>
      <c r="O877" s="0" t="n">
        <f aca="false">EXP(($H$9*LN(N877))+(1-$H$9)*$H$5+(($D$9^2)/(4*$D$6))*(1-$H$9^2))</f>
        <v>25.933670781979</v>
      </c>
      <c r="P877" s="32" t="n">
        <f aca="false">(MAX(O877-$D$5,0))*$H$8</f>
        <v>2.60034808471627</v>
      </c>
    </row>
    <row r="878" customFormat="false" ht="12.75" hidden="false" customHeight="false" outlineLevel="0" collapsed="false">
      <c r="C878" s="20" t="n">
        <f aca="false">$H$6</f>
        <v>3.29212628660779</v>
      </c>
      <c r="D878" s="0" t="n">
        <f aca="false">C878+$D$6*($H$5-C878)*$H$7+(C877+$D$6*($H$5-C877)*$H$7-D877)</f>
        <v>3.27153102689165</v>
      </c>
      <c r="E878" s="0" t="n">
        <f aca="false">D878+$D$6*($H$5-D878)*$H$7+(D877+$D$6*($H$5-D877)*$H$7-E877)</f>
        <v>3.35834863683268</v>
      </c>
      <c r="F878" s="0" t="n">
        <f aca="false">E878+$D$6*($H$5-E878)*$H$7+(E877+$D$6*($H$5-E877)*$H$7-F877)</f>
        <v>3.16406409559488</v>
      </c>
      <c r="G878" s="0" t="n">
        <f aca="false">F878+$D$6*($H$5-F878)*$H$7+(F877+$D$6*($H$5-F877)*$H$7-G877)</f>
        <v>3.21203775155202</v>
      </c>
      <c r="H878" s="0" t="n">
        <f aca="false">G878+$D$6*($H$5-G878)*$H$7+(G877+$D$6*($H$5-G877)*$H$7-H877)</f>
        <v>3.1842809644918</v>
      </c>
      <c r="I878" s="0" t="n">
        <f aca="false">H878+$D$6*($H$5-H878)*$H$7+(H877+$D$6*($H$5-H877)*$H$7-I877)</f>
        <v>3.1043648514908</v>
      </c>
      <c r="J878" s="0" t="n">
        <f aca="false">I878+$D$6*($H$5-I878)*$H$7+(I877+$D$6*($H$5-I877)*$H$7-J877)</f>
        <v>3.23675953681136</v>
      </c>
      <c r="K878" s="0" t="n">
        <f aca="false">J878+$D$6*($H$5-J878)*$H$7+(J877+$D$6*($H$5-J877)*$H$7-K877)</f>
        <v>3.03507205025522</v>
      </c>
      <c r="L878" s="0" t="n">
        <f aca="false">K878+$D$6*($H$5-K878)*$H$7+(K877+$D$6*($H$5-K877)*$H$7-L877)</f>
        <v>2.92629025148969</v>
      </c>
      <c r="M878" s="0" t="n">
        <f aca="false">L878+$D$6*($H$5-L878)*$H$7+(L877+$D$6*($H$5-L877)*$H$7-M877)</f>
        <v>3.0197671057997</v>
      </c>
      <c r="N878" s="0" t="n">
        <f aca="false">EXP(M878)</f>
        <v>20.4865199368807</v>
      </c>
      <c r="O878" s="0" t="n">
        <f aca="false">EXP(($H$9*LN(N878))+(1-$H$9)*$H$5+(($D$9^2)/(4*$D$6))*(1-$H$9^2))</f>
        <v>20.018870968507</v>
      </c>
      <c r="P878" s="32" t="n">
        <f aca="false">(MAX(O878-$D$5,0))*$H$8</f>
        <v>0</v>
      </c>
      <c r="Q878" s="32" t="n">
        <f aca="false">AVERAGE(P877:P878)</f>
        <v>1.30017404235814</v>
      </c>
    </row>
    <row r="879" customFormat="false" ht="12.75" hidden="false" customHeight="false" outlineLevel="0" collapsed="false">
      <c r="A879" s="0" t="n">
        <v>430</v>
      </c>
      <c r="C879" s="20" t="n">
        <f aca="false">$H$6</f>
        <v>3.29212628660779</v>
      </c>
      <c r="D879" s="0" t="n">
        <f aca="true">C879+$D$6*($H$5-C879)*$H$7+$D$9*($H$7^0.5)*(NORMINV(RAND(),0,1))</f>
        <v>3.30140932023988</v>
      </c>
      <c r="E879" s="0" t="n">
        <f aca="true">D879+$D$6*($H$5-D879)*$H$7+$D$9*($H$7^0.5)*(NORMINV(RAND(),0,1))</f>
        <v>3.33673005443285</v>
      </c>
      <c r="F879" s="0" t="n">
        <f aca="true">E879+$D$6*($H$5-E879)*$H$7+$D$9*($H$7^0.5)*(NORMINV(RAND(),0,1))</f>
        <v>3.40956375760065</v>
      </c>
      <c r="G879" s="0" t="n">
        <f aca="true">F879+$D$6*($H$5-F879)*$H$7+$D$9*($H$7^0.5)*(NORMINV(RAND(),0,1))</f>
        <v>3.45667868023022</v>
      </c>
      <c r="H879" s="0" t="n">
        <f aca="true">G879+$D$6*($H$5-G879)*$H$7+$D$9*($H$7^0.5)*(NORMINV(RAND(),0,1))</f>
        <v>3.53236560049341</v>
      </c>
      <c r="I879" s="0" t="n">
        <f aca="true">H879+$D$6*($H$5-H879)*$H$7+$D$9*($H$7^0.5)*(NORMINV(RAND(),0,1))</f>
        <v>3.40368940962807</v>
      </c>
      <c r="J879" s="0" t="n">
        <f aca="true">I879+$D$6*($H$5-I879)*$H$7+$D$9*($H$7^0.5)*(NORMINV(RAND(),0,1))</f>
        <v>3.24547180088086</v>
      </c>
      <c r="K879" s="0" t="n">
        <f aca="true">J879+$D$6*($H$5-J879)*$H$7+$D$9*($H$7^0.5)*(NORMINV(RAND(),0,1))</f>
        <v>3.30433326529341</v>
      </c>
      <c r="L879" s="0" t="n">
        <f aca="true">K879+$D$6*($H$5-K879)*$H$7+$D$9*($H$7^0.5)*(NORMINV(RAND(),0,1))</f>
        <v>3.31060117044568</v>
      </c>
      <c r="M879" s="0" t="n">
        <f aca="true">L879+$D$6*($H$5-L879)*$H$7+$D$9*($H$7^0.5)*(NORMINV(RAND(),0,1))</f>
        <v>3.34450960273942</v>
      </c>
      <c r="N879" s="0" t="n">
        <f aca="false">EXP(M879)</f>
        <v>28.3466711276907</v>
      </c>
      <c r="O879" s="0" t="n">
        <f aca="false">EXP(($H$9*LN(N879))+(1-$H$9)*$H$5+(($D$9^2)/(4*$D$6))*(1-$H$9^2))</f>
        <v>25.8717263370108</v>
      </c>
      <c r="P879" s="32" t="n">
        <f aca="false">(MAX(O879-$D$5,0))*$H$8</f>
        <v>2.54142470597815</v>
      </c>
    </row>
    <row r="880" customFormat="false" ht="12.75" hidden="false" customHeight="false" outlineLevel="0" collapsed="false">
      <c r="C880" s="20" t="n">
        <f aca="false">$H$6</f>
        <v>3.29212628660779</v>
      </c>
      <c r="D880" s="0" t="n">
        <f aca="false">C880+$D$6*($H$5-C880)*$H$7+(C879+$D$6*($H$5-C879)*$H$7-D879)</f>
        <v>3.25874369224782</v>
      </c>
      <c r="E880" s="0" t="n">
        <f aca="false">D880+$D$6*($H$5-D880)*$H$7+(D879+$D$6*($H$5-D879)*$H$7-E879)</f>
        <v>3.19989214696014</v>
      </c>
      <c r="F880" s="0" t="n">
        <f aca="false">E880+$D$6*($H$5-E880)*$H$7+(E879+$D$6*($H$5-E879)*$H$7-F879)</f>
        <v>3.10408295983947</v>
      </c>
      <c r="G880" s="0" t="n">
        <f aca="false">F880+$D$6*($H$5-F880)*$H$7+(F879+$D$6*($H$5-F879)*$H$7-G879)</f>
        <v>3.03453477467831</v>
      </c>
      <c r="H880" s="0" t="n">
        <f aca="false">G880+$D$6*($H$5-G880)*$H$7+(G879+$D$6*($H$5-G879)*$H$7-H879)</f>
        <v>2.93694401687927</v>
      </c>
      <c r="I880" s="0" t="n">
        <f aca="false">H880+$D$6*($H$5-H880)*$H$7+(H879+$D$6*($H$5-H879)*$H$7-I879)</f>
        <v>3.04423330077462</v>
      </c>
      <c r="J880" s="0" t="n">
        <f aca="false">I880+$D$6*($H$5-I880)*$H$7+(I879+$D$6*($H$5-I879)*$H$7-J879)</f>
        <v>3.18156873355633</v>
      </c>
      <c r="K880" s="0" t="n">
        <f aca="false">J880+$D$6*($H$5-J880)*$H$7+(J879+$D$6*($H$5-J879)*$H$7-K879)</f>
        <v>3.10231791253106</v>
      </c>
      <c r="L880" s="0" t="n">
        <f aca="false">K880+$D$6*($H$5-K880)*$H$7+(K879+$D$6*($H$5-K879)*$H$7-L879)</f>
        <v>3.07614183958214</v>
      </c>
      <c r="M880" s="0" t="n">
        <f aca="false">L880+$D$6*($H$5-L880)*$H$7+(L879+$D$6*($H$5-L879)*$H$7-M879)</f>
        <v>3.02279507225174</v>
      </c>
      <c r="N880" s="0" t="n">
        <f aca="false">EXP(M880)</f>
        <v>20.5486464429891</v>
      </c>
      <c r="O880" s="0" t="n">
        <f aca="false">EXP(($H$9*LN(N880))+(1-$H$9)*$H$5+(($D$9^2)/(4*$D$6))*(1-$H$9^2))</f>
        <v>20.0668019737628</v>
      </c>
      <c r="P880" s="32" t="n">
        <f aca="false">(MAX(O880-$D$5,0))*$H$8</f>
        <v>0</v>
      </c>
      <c r="Q880" s="32" t="n">
        <f aca="false">AVERAGE(P879:P880)</f>
        <v>1.27071235298908</v>
      </c>
    </row>
    <row r="881" customFormat="false" ht="12.75" hidden="false" customHeight="false" outlineLevel="0" collapsed="false">
      <c r="A881" s="0" t="n">
        <v>431</v>
      </c>
      <c r="C881" s="20" t="n">
        <f aca="false">$H$6</f>
        <v>3.29212628660779</v>
      </c>
      <c r="D881" s="0" t="n">
        <f aca="true">C881+$D$6*($H$5-C881)*$H$7+$D$9*($H$7^0.5)*(NORMINV(RAND(),0,1))</f>
        <v>3.36713212296047</v>
      </c>
      <c r="E881" s="0" t="n">
        <f aca="true">D881+$D$6*($H$5-D881)*$H$7+$D$9*($H$7^0.5)*(NORMINV(RAND(),0,1))</f>
        <v>3.14967375311061</v>
      </c>
      <c r="F881" s="0" t="n">
        <f aca="true">E881+$D$6*($H$5-E881)*$H$7+$D$9*($H$7^0.5)*(NORMINV(RAND(),0,1))</f>
        <v>3.26394128381954</v>
      </c>
      <c r="G881" s="0" t="n">
        <f aca="true">F881+$D$6*($H$5-F881)*$H$7+$D$9*($H$7^0.5)*(NORMINV(RAND(),0,1))</f>
        <v>3.23516248491554</v>
      </c>
      <c r="H881" s="0" t="n">
        <f aca="true">G881+$D$6*($H$5-G881)*$H$7+$D$9*($H$7^0.5)*(NORMINV(RAND(),0,1))</f>
        <v>3.34258065360572</v>
      </c>
      <c r="I881" s="0" t="n">
        <f aca="true">H881+$D$6*($H$5-H881)*$H$7+$D$9*($H$7^0.5)*(NORMINV(RAND(),0,1))</f>
        <v>3.17512515022371</v>
      </c>
      <c r="J881" s="0" t="n">
        <f aca="true">I881+$D$6*($H$5-I881)*$H$7+$D$9*($H$7^0.5)*(NORMINV(RAND(),0,1))</f>
        <v>2.94025175867962</v>
      </c>
      <c r="K881" s="0" t="n">
        <f aca="true">J881+$D$6*($H$5-J881)*$H$7+$D$9*($H$7^0.5)*(NORMINV(RAND(),0,1))</f>
        <v>3.03717001818443</v>
      </c>
      <c r="L881" s="0" t="n">
        <f aca="true">K881+$D$6*($H$5-K881)*$H$7+$D$9*($H$7^0.5)*(NORMINV(RAND(),0,1))</f>
        <v>3.02576220507283</v>
      </c>
      <c r="M881" s="0" t="n">
        <f aca="true">L881+$D$6*($H$5-L881)*$H$7+$D$9*($H$7^0.5)*(NORMINV(RAND(),0,1))</f>
        <v>3.08966102440815</v>
      </c>
      <c r="N881" s="0" t="n">
        <f aca="false">EXP(M881)</f>
        <v>21.9696295452389</v>
      </c>
      <c r="O881" s="0" t="n">
        <f aca="false">EXP(($H$9*LN(N881))+(1-$H$9)*$H$5+(($D$9^2)/(4*$D$6))*(1-$H$9^2))</f>
        <v>21.1549991345003</v>
      </c>
      <c r="P881" s="32" t="n">
        <f aca="false">(MAX(O881-$D$5,0))*$H$8</f>
        <v>0</v>
      </c>
    </row>
    <row r="882" customFormat="false" ht="12.75" hidden="false" customHeight="false" outlineLevel="0" collapsed="false">
      <c r="C882" s="20" t="n">
        <f aca="false">$H$6</f>
        <v>3.29212628660779</v>
      </c>
      <c r="D882" s="0" t="n">
        <f aca="false">C882+$D$6*($H$5-C882)*$H$7+(C881+$D$6*($H$5-C881)*$H$7-D881)</f>
        <v>3.19302088952723</v>
      </c>
      <c r="E882" s="0" t="n">
        <f aca="false">D882+$D$6*($H$5-D882)*$H$7+(D881+$D$6*($H$5-D881)*$H$7-E881)</f>
        <v>3.38694844828237</v>
      </c>
      <c r="F882" s="0" t="n">
        <f aca="false">E882+$D$6*($H$5-E882)*$H$7+(E881+$D$6*($H$5-E881)*$H$7-F881)</f>
        <v>3.24970543362058</v>
      </c>
      <c r="G882" s="0" t="n">
        <f aca="false">F882+$D$6*($H$5-F882)*$H$7+(F881+$D$6*($H$5-F881)*$H$7-G881)</f>
        <v>3.25605096999298</v>
      </c>
      <c r="H882" s="0" t="n">
        <f aca="false">G882+$D$6*($H$5-G882)*$H$7+(G881+$D$6*($H$5-G881)*$H$7-H881)</f>
        <v>3.12672896376696</v>
      </c>
      <c r="I882" s="0" t="n">
        <f aca="false">H882+$D$6*($H$5-H882)*$H$7+(H881+$D$6*($H$5-H881)*$H$7-I881)</f>
        <v>3.27279756017898</v>
      </c>
      <c r="J882" s="0" t="n">
        <f aca="false">I882+$D$6*($H$5-I882)*$H$7+(I881+$D$6*($H$5-I881)*$H$7-J881)</f>
        <v>3.48678877575757</v>
      </c>
      <c r="K882" s="0" t="n">
        <f aca="false">J882+$D$6*($H$5-J882)*$H$7+(J881+$D$6*($H$5-J881)*$H$7-K881)</f>
        <v>3.36948115964004</v>
      </c>
      <c r="L882" s="0" t="n">
        <f aca="false">K882+$D$6*($H$5-K882)*$H$7+(K881+$D$6*($H$5-K881)*$H$7-L881)</f>
        <v>3.36098080495498</v>
      </c>
      <c r="M882" s="0" t="n">
        <f aca="false">L882+$D$6*($H$5-L882)*$H$7+(L881+$D$6*($H$5-L881)*$H$7-M881)</f>
        <v>3.277643650583</v>
      </c>
      <c r="N882" s="0" t="n">
        <f aca="false">EXP(M882)</f>
        <v>26.513224614879</v>
      </c>
      <c r="O882" s="0" t="n">
        <f aca="false">EXP(($H$9*LN(N882))+(1-$H$9)*$H$5+(($D$9^2)/(4*$D$6))*(1-$H$9^2))</f>
        <v>24.5409042951701</v>
      </c>
      <c r="P882" s="32" t="n">
        <f aca="false">(MAX(O882-$D$5,0))*$H$8</f>
        <v>1.27550762100518</v>
      </c>
      <c r="Q882" s="32" t="n">
        <f aca="false">AVERAGE(P881:P882)</f>
        <v>0.637753810502589</v>
      </c>
    </row>
    <row r="883" customFormat="false" ht="12.75" hidden="false" customHeight="false" outlineLevel="0" collapsed="false">
      <c r="A883" s="0" t="n">
        <v>432</v>
      </c>
      <c r="C883" s="20" t="n">
        <f aca="false">$H$6</f>
        <v>3.29212628660779</v>
      </c>
      <c r="D883" s="0" t="n">
        <f aca="true">C883+$D$6*($H$5-C883)*$H$7+$D$9*($H$7^0.5)*(NORMINV(RAND(),0,1))</f>
        <v>3.26767440503029</v>
      </c>
      <c r="E883" s="0" t="n">
        <f aca="true">D883+$D$6*($H$5-D883)*$H$7+$D$9*($H$7^0.5)*(NORMINV(RAND(),0,1))</f>
        <v>3.25936621126185</v>
      </c>
      <c r="F883" s="0" t="n">
        <f aca="true">E883+$D$6*($H$5-E883)*$H$7+$D$9*($H$7^0.5)*(NORMINV(RAND(),0,1))</f>
        <v>3.03711077902033</v>
      </c>
      <c r="G883" s="0" t="n">
        <f aca="true">F883+$D$6*($H$5-F883)*$H$7+$D$9*($H$7^0.5)*(NORMINV(RAND(),0,1))</f>
        <v>3.18740312524861</v>
      </c>
      <c r="H883" s="0" t="n">
        <f aca="true">G883+$D$6*($H$5-G883)*$H$7+$D$9*($H$7^0.5)*(NORMINV(RAND(),0,1))</f>
        <v>3.0634844947132</v>
      </c>
      <c r="I883" s="0" t="n">
        <f aca="true">H883+$D$6*($H$5-H883)*$H$7+$D$9*($H$7^0.5)*(NORMINV(RAND(),0,1))</f>
        <v>2.8980141789133</v>
      </c>
      <c r="J883" s="0" t="n">
        <f aca="true">I883+$D$6*($H$5-I883)*$H$7+$D$9*($H$7^0.5)*(NORMINV(RAND(),0,1))</f>
        <v>2.87304352213226</v>
      </c>
      <c r="K883" s="0" t="n">
        <f aca="true">J883+$D$6*($H$5-J883)*$H$7+$D$9*($H$7^0.5)*(NORMINV(RAND(),0,1))</f>
        <v>2.85833088156418</v>
      </c>
      <c r="L883" s="0" t="n">
        <f aca="true">K883+$D$6*($H$5-K883)*$H$7+$D$9*($H$7^0.5)*(NORMINV(RAND(),0,1))</f>
        <v>2.8106798604253</v>
      </c>
      <c r="M883" s="0" t="n">
        <f aca="true">L883+$D$6*($H$5-L883)*$H$7+$D$9*($H$7^0.5)*(NORMINV(RAND(),0,1))</f>
        <v>2.69957860881624</v>
      </c>
      <c r="N883" s="0" t="n">
        <f aca="false">EXP(M883)</f>
        <v>14.8734628580227</v>
      </c>
      <c r="O883" s="0" t="n">
        <f aca="false">EXP(($H$9*LN(N883))+(1-$H$9)*$H$5+(($D$9^2)/(4*$D$6))*(1-$H$9^2))</f>
        <v>15.5458961433691</v>
      </c>
      <c r="P883" s="32" t="n">
        <f aca="false">(MAX(O883-$D$5,0))*$H$8</f>
        <v>0</v>
      </c>
    </row>
    <row r="884" customFormat="false" ht="12.75" hidden="false" customHeight="false" outlineLevel="0" collapsed="false">
      <c r="C884" s="20" t="n">
        <f aca="false">$H$6</f>
        <v>3.29212628660779</v>
      </c>
      <c r="D884" s="0" t="n">
        <f aca="false">C884+$D$6*($H$5-C884)*$H$7+(C883+$D$6*($H$5-C883)*$H$7-D883)</f>
        <v>3.29247860745741</v>
      </c>
      <c r="E884" s="0" t="n">
        <f aca="false">D884+$D$6*($H$5-D884)*$H$7+(D883+$D$6*($H$5-D883)*$H$7-E883)</f>
        <v>3.27725599013114</v>
      </c>
      <c r="F884" s="0" t="n">
        <f aca="false">E884+$D$6*($H$5-E884)*$H$7+(E883+$D$6*($H$5-E883)*$H$7-F883)</f>
        <v>3.47653593841979</v>
      </c>
      <c r="G884" s="0" t="n">
        <f aca="false">F884+$D$6*($H$5-F884)*$H$7+(F883+$D$6*($H$5-F883)*$H$7-G883)</f>
        <v>3.30381032965992</v>
      </c>
      <c r="H884" s="0" t="n">
        <f aca="false">G884+$D$6*($H$5-G884)*$H$7+(G883+$D$6*($H$5-G883)*$H$7-H883)</f>
        <v>3.40582512265949</v>
      </c>
      <c r="I884" s="0" t="n">
        <f aca="false">H884+$D$6*($H$5-H884)*$H$7+(H883+$D$6*($H$5-H883)*$H$7-I883)</f>
        <v>3.54990853148939</v>
      </c>
      <c r="J884" s="0" t="n">
        <f aca="false">I884+$D$6*($H$5-I884)*$H$7+(I883+$D$6*($H$5-I883)*$H$7-J883)</f>
        <v>3.55399701230493</v>
      </c>
      <c r="K884" s="0" t="n">
        <f aca="false">J884+$D$6*($H$5-J884)*$H$7+(J883+$D$6*($H$5-J883)*$H$7-K883)</f>
        <v>3.54832029626029</v>
      </c>
      <c r="L884" s="0" t="n">
        <f aca="false">K884+$D$6*($H$5-K884)*$H$7+(K883+$D$6*($H$5-K883)*$H$7-L883)</f>
        <v>3.57606314960251</v>
      </c>
      <c r="M884" s="0" t="n">
        <f aca="false">L884+$D$6*($H$5-L884)*$H$7+(L883+$D$6*($H$5-L883)*$H$7-M883)</f>
        <v>3.66772606617491</v>
      </c>
      <c r="N884" s="0" t="n">
        <f aca="false">EXP(M884)</f>
        <v>39.1627510283801</v>
      </c>
      <c r="O884" s="0" t="n">
        <f aca="false">EXP(($H$9*LN(N884))+(1-$H$9)*$H$5+(($D$9^2)/(4*$D$6))*(1-$H$9^2))</f>
        <v>33.395489352064</v>
      </c>
      <c r="P884" s="32" t="n">
        <f aca="false">(MAX(O884-$D$5,0))*$H$8</f>
        <v>9.69824946886702</v>
      </c>
      <c r="Q884" s="32" t="n">
        <f aca="false">AVERAGE(P883:P884)</f>
        <v>4.84912473443351</v>
      </c>
    </row>
    <row r="885" customFormat="false" ht="12.75" hidden="false" customHeight="false" outlineLevel="0" collapsed="false">
      <c r="A885" s="0" t="n">
        <v>433</v>
      </c>
      <c r="C885" s="20" t="n">
        <f aca="false">$H$6</f>
        <v>3.29212628660779</v>
      </c>
      <c r="D885" s="0" t="n">
        <f aca="true">C885+$D$6*($H$5-C885)*$H$7+$D$9*($H$7^0.5)*(NORMINV(RAND(),0,1))</f>
        <v>3.07155261711113</v>
      </c>
      <c r="E885" s="0" t="n">
        <f aca="true">D885+$D$6*($H$5-D885)*$H$7+$D$9*($H$7^0.5)*(NORMINV(RAND(),0,1))</f>
        <v>2.98722615744939</v>
      </c>
      <c r="F885" s="0" t="n">
        <f aca="true">E885+$D$6*($H$5-E885)*$H$7+$D$9*($H$7^0.5)*(NORMINV(RAND(),0,1))</f>
        <v>3.0649418186937</v>
      </c>
      <c r="G885" s="0" t="n">
        <f aca="true">F885+$D$6*($H$5-F885)*$H$7+$D$9*($H$7^0.5)*(NORMINV(RAND(),0,1))</f>
        <v>2.99780387833787</v>
      </c>
      <c r="H885" s="0" t="n">
        <f aca="true">G885+$D$6*($H$5-G885)*$H$7+$D$9*($H$7^0.5)*(NORMINV(RAND(),0,1))</f>
        <v>3.03335216837686</v>
      </c>
      <c r="I885" s="0" t="n">
        <f aca="true">H885+$D$6*($H$5-H885)*$H$7+$D$9*($H$7^0.5)*(NORMINV(RAND(),0,1))</f>
        <v>3.173372180524</v>
      </c>
      <c r="J885" s="0" t="n">
        <f aca="true">I885+$D$6*($H$5-I885)*$H$7+$D$9*($H$7^0.5)*(NORMINV(RAND(),0,1))</f>
        <v>3.17457858493211</v>
      </c>
      <c r="K885" s="0" t="n">
        <f aca="true">J885+$D$6*($H$5-J885)*$H$7+$D$9*($H$7^0.5)*(NORMINV(RAND(),0,1))</f>
        <v>3.19416842701425</v>
      </c>
      <c r="L885" s="0" t="n">
        <f aca="true">K885+$D$6*($H$5-K885)*$H$7+$D$9*($H$7^0.5)*(NORMINV(RAND(),0,1))</f>
        <v>3.15284352308197</v>
      </c>
      <c r="M885" s="0" t="n">
        <f aca="true">L885+$D$6*($H$5-L885)*$H$7+$D$9*($H$7^0.5)*(NORMINV(RAND(),0,1))</f>
        <v>3.1300992736695</v>
      </c>
      <c r="N885" s="0" t="n">
        <f aca="false">EXP(M885)</f>
        <v>22.8762504390443</v>
      </c>
      <c r="O885" s="0" t="n">
        <f aca="false">EXP(($H$9*LN(N885))+(1-$H$9)*$H$5+(($D$9^2)/(4*$D$6))*(1-$H$9^2))</f>
        <v>21.8415384667832</v>
      </c>
      <c r="P885" s="32" t="n">
        <f aca="false">(MAX(O885-$D$5,0))*$H$8</f>
        <v>0</v>
      </c>
    </row>
    <row r="886" customFormat="false" ht="12.75" hidden="false" customHeight="false" outlineLevel="0" collapsed="false">
      <c r="C886" s="20" t="n">
        <f aca="false">$H$6</f>
        <v>3.29212628660779</v>
      </c>
      <c r="D886" s="0" t="n">
        <f aca="false">C886+$D$6*($H$5-C886)*$H$7+(C885+$D$6*($H$5-C885)*$H$7-D885)</f>
        <v>3.48860039537657</v>
      </c>
      <c r="E886" s="0" t="n">
        <f aca="false">D886+$D$6*($H$5-D886)*$H$7+(D885+$D$6*($H$5-D885)*$H$7-E885)</f>
        <v>3.5493960439436</v>
      </c>
      <c r="F886" s="0" t="n">
        <f aca="false">E886+$D$6*($H$5-E886)*$H$7+(E885+$D$6*($H$5-E885)*$H$7-F885)</f>
        <v>3.44870489874642</v>
      </c>
      <c r="G886" s="0" t="n">
        <f aca="false">F886+$D$6*($H$5-F886)*$H$7+(F885+$D$6*($H$5-F885)*$H$7-G885)</f>
        <v>3.49340957657065</v>
      </c>
      <c r="H886" s="0" t="n">
        <f aca="false">G886+$D$6*($H$5-G886)*$H$7+(G885+$D$6*($H$5-G885)*$H$7-H885)</f>
        <v>3.43595744899583</v>
      </c>
      <c r="I886" s="0" t="n">
        <f aca="false">H886+$D$6*($H$5-H886)*$H$7+(H885+$D$6*($H$5-H885)*$H$7-I885)</f>
        <v>3.27455052987869</v>
      </c>
      <c r="J886" s="0" t="n">
        <f aca="false">I886+$D$6*($H$5-I886)*$H$7+(I885+$D$6*($H$5-I885)*$H$7-J885)</f>
        <v>3.25246194950507</v>
      </c>
      <c r="K886" s="0" t="n">
        <f aca="false">J886+$D$6*($H$5-J886)*$H$7+(J885+$D$6*($H$5-J885)*$H$7-K885)</f>
        <v>3.21248275081022</v>
      </c>
      <c r="L886" s="0" t="n">
        <f aca="false">K886+$D$6*($H$5-K886)*$H$7+(K885+$D$6*($H$5-K885)*$H$7-L885)</f>
        <v>3.23389948694584</v>
      </c>
      <c r="M886" s="0" t="n">
        <f aca="false">L886+$D$6*($H$5-L886)*$H$7+(L885+$D$6*($H$5-L885)*$H$7-M885)</f>
        <v>3.23720540132165</v>
      </c>
      <c r="N886" s="0" t="n">
        <f aca="false">EXP(M886)</f>
        <v>25.4624648558855</v>
      </c>
      <c r="O886" s="0" t="n">
        <f aca="false">EXP(($H$9*LN(N886))+(1-$H$9)*$H$5+(($D$9^2)/(4*$D$6))*(1-$H$9^2))</f>
        <v>23.7695165069862</v>
      </c>
      <c r="P886" s="32" t="n">
        <f aca="false">(MAX(O886-$D$5,0))*$H$8</f>
        <v>0.541740859184127</v>
      </c>
      <c r="Q886" s="32" t="n">
        <f aca="false">AVERAGE(P885:P886)</f>
        <v>0.270870429592064</v>
      </c>
    </row>
    <row r="887" customFormat="false" ht="12.75" hidden="false" customHeight="false" outlineLevel="0" collapsed="false">
      <c r="A887" s="0" t="n">
        <v>434</v>
      </c>
      <c r="C887" s="20" t="n">
        <f aca="false">$H$6</f>
        <v>3.29212628660779</v>
      </c>
      <c r="D887" s="0" t="n">
        <f aca="true">C887+$D$6*($H$5-C887)*$H$7+$D$9*($H$7^0.5)*(NORMINV(RAND(),0,1))</f>
        <v>3.22673167635664</v>
      </c>
      <c r="E887" s="0" t="n">
        <f aca="true">D887+$D$6*($H$5-D887)*$H$7+$D$9*($H$7^0.5)*(NORMINV(RAND(),0,1))</f>
        <v>3.13095537520731</v>
      </c>
      <c r="F887" s="0" t="n">
        <f aca="true">E887+$D$6*($H$5-E887)*$H$7+$D$9*($H$7^0.5)*(NORMINV(RAND(),0,1))</f>
        <v>3.15911086001724</v>
      </c>
      <c r="G887" s="0" t="n">
        <f aca="true">F887+$D$6*($H$5-F887)*$H$7+$D$9*($H$7^0.5)*(NORMINV(RAND(),0,1))</f>
        <v>3.24429323608661</v>
      </c>
      <c r="H887" s="0" t="n">
        <f aca="true">G887+$D$6*($H$5-G887)*$H$7+$D$9*($H$7^0.5)*(NORMINV(RAND(),0,1))</f>
        <v>3.37008468406367</v>
      </c>
      <c r="I887" s="0" t="n">
        <f aca="true">H887+$D$6*($H$5-H887)*$H$7+$D$9*($H$7^0.5)*(NORMINV(RAND(),0,1))</f>
        <v>3.41191520836229</v>
      </c>
      <c r="J887" s="0" t="n">
        <f aca="true">I887+$D$6*($H$5-I887)*$H$7+$D$9*($H$7^0.5)*(NORMINV(RAND(),0,1))</f>
        <v>3.47751863636202</v>
      </c>
      <c r="K887" s="0" t="n">
        <f aca="true">J887+$D$6*($H$5-J887)*$H$7+$D$9*($H$7^0.5)*(NORMINV(RAND(),0,1))</f>
        <v>3.47929428695316</v>
      </c>
      <c r="L887" s="0" t="n">
        <f aca="true">K887+$D$6*($H$5-K887)*$H$7+$D$9*($H$7^0.5)*(NORMINV(RAND(),0,1))</f>
        <v>3.50707645485662</v>
      </c>
      <c r="M887" s="0" t="n">
        <f aca="true">L887+$D$6*($H$5-L887)*$H$7+$D$9*($H$7^0.5)*(NORMINV(RAND(),0,1))</f>
        <v>3.51437900505517</v>
      </c>
      <c r="N887" s="0" t="n">
        <f aca="false">EXP(M887)</f>
        <v>33.5950590830093</v>
      </c>
      <c r="O887" s="0" t="n">
        <f aca="false">EXP(($H$9*LN(N887))+(1-$H$9)*$H$5+(($D$9^2)/(4*$D$6))*(1-$H$9^2))</f>
        <v>29.58626686031</v>
      </c>
      <c r="P887" s="32" t="n">
        <f aca="false">(MAX(O887-$D$5,0))*$H$8</f>
        <v>6.07480495024066</v>
      </c>
    </row>
    <row r="888" customFormat="false" ht="12.75" hidden="false" customHeight="false" outlineLevel="0" collapsed="false">
      <c r="C888" s="20" t="n">
        <f aca="false">$H$6</f>
        <v>3.29212628660779</v>
      </c>
      <c r="D888" s="0" t="n">
        <f aca="false">C888+$D$6*($H$5-C888)*$H$7+(C887+$D$6*($H$5-C887)*$H$7-D887)</f>
        <v>3.33342133613106</v>
      </c>
      <c r="E888" s="0" t="n">
        <f aca="false">D888+$D$6*($H$5-D888)*$H$7+(D887+$D$6*($H$5-D887)*$H$7-E887)</f>
        <v>3.40566682618568</v>
      </c>
      <c r="F888" s="0" t="n">
        <f aca="false">E888+$D$6*($H$5-E888)*$H$7+(E887+$D$6*($H$5-E887)*$H$7-F887)</f>
        <v>3.35453585742288</v>
      </c>
      <c r="G888" s="0" t="n">
        <f aca="false">F888+$D$6*($H$5-F888)*$H$7+(F887+$D$6*($H$5-F887)*$H$7-G887)</f>
        <v>3.24692021882192</v>
      </c>
      <c r="H888" s="0" t="n">
        <f aca="false">G888+$D$6*($H$5-G888)*$H$7+(G887+$D$6*($H$5-G887)*$H$7-H887)</f>
        <v>3.09922493330902</v>
      </c>
      <c r="I888" s="0" t="n">
        <f aca="false">H888+$D$6*($H$5-H888)*$H$7+(H887+$D$6*($H$5-H887)*$H$7-I887)</f>
        <v>3.0360075020404</v>
      </c>
      <c r="J888" s="0" t="n">
        <f aca="false">I888+$D$6*($H$5-I888)*$H$7+(I887+$D$6*($H$5-I887)*$H$7-J887)</f>
        <v>2.94952189807517</v>
      </c>
      <c r="K888" s="0" t="n">
        <f aca="false">J888+$D$6*($H$5-J888)*$H$7+(J887+$D$6*($H$5-J887)*$H$7-K887)</f>
        <v>2.92735689087131</v>
      </c>
      <c r="L888" s="0" t="n">
        <f aca="false">K888+$D$6*($H$5-K888)*$H$7+(K887+$D$6*($H$5-K887)*$H$7-L887)</f>
        <v>2.87966655517119</v>
      </c>
      <c r="M888" s="0" t="n">
        <f aca="false">L888+$D$6*($H$5-L888)*$H$7+(L887+$D$6*($H$5-L887)*$H$7-M887)</f>
        <v>2.85292566993599</v>
      </c>
      <c r="N888" s="0" t="n">
        <f aca="false">EXP(M888)</f>
        <v>17.3384342441355</v>
      </c>
      <c r="O888" s="0" t="n">
        <f aca="false">EXP(($H$9*LN(N888))+(1-$H$9)*$H$5+(($D$9^2)/(4*$D$6))*(1-$H$9^2))</f>
        <v>17.5474253502606</v>
      </c>
      <c r="P888" s="32" t="n">
        <f aca="false">(MAX(O888-$D$5,0))*$H$8</f>
        <v>0</v>
      </c>
      <c r="Q888" s="32" t="n">
        <f aca="false">AVERAGE(P887:P888)</f>
        <v>3.03740247512033</v>
      </c>
    </row>
    <row r="889" customFormat="false" ht="12.75" hidden="false" customHeight="false" outlineLevel="0" collapsed="false">
      <c r="A889" s="0" t="n">
        <v>435</v>
      </c>
      <c r="C889" s="20" t="n">
        <f aca="false">$H$6</f>
        <v>3.29212628660779</v>
      </c>
      <c r="D889" s="0" t="n">
        <f aca="true">C889+$D$6*($H$5-C889)*$H$7+$D$9*($H$7^0.5)*(NORMINV(RAND(),0,1))</f>
        <v>3.3492994766677</v>
      </c>
      <c r="E889" s="0" t="n">
        <f aca="true">D889+$D$6*($H$5-D889)*$H$7+$D$9*($H$7^0.5)*(NORMINV(RAND(),0,1))</f>
        <v>3.37300633372376</v>
      </c>
      <c r="F889" s="0" t="n">
        <f aca="true">E889+$D$6*($H$5-E889)*$H$7+$D$9*($H$7^0.5)*(NORMINV(RAND(),0,1))</f>
        <v>3.44391154863735</v>
      </c>
      <c r="G889" s="0" t="n">
        <f aca="true">F889+$D$6*($H$5-F889)*$H$7+$D$9*($H$7^0.5)*(NORMINV(RAND(),0,1))</f>
        <v>3.50908823691737</v>
      </c>
      <c r="H889" s="0" t="n">
        <f aca="true">G889+$D$6*($H$5-G889)*$H$7+$D$9*($H$7^0.5)*(NORMINV(RAND(),0,1))</f>
        <v>3.37358049752204</v>
      </c>
      <c r="I889" s="0" t="n">
        <f aca="true">H889+$D$6*($H$5-H889)*$H$7+$D$9*($H$7^0.5)*(NORMINV(RAND(),0,1))</f>
        <v>3.32338618069877</v>
      </c>
      <c r="J889" s="0" t="n">
        <f aca="true">I889+$D$6*($H$5-I889)*$H$7+$D$9*($H$7^0.5)*(NORMINV(RAND(),0,1))</f>
        <v>3.35830230199701</v>
      </c>
      <c r="K889" s="0" t="n">
        <f aca="true">J889+$D$6*($H$5-J889)*$H$7+$D$9*($H$7^0.5)*(NORMINV(RAND(),0,1))</f>
        <v>3.25677843810991</v>
      </c>
      <c r="L889" s="0" t="n">
        <f aca="true">K889+$D$6*($H$5-K889)*$H$7+$D$9*($H$7^0.5)*(NORMINV(RAND(),0,1))</f>
        <v>3.16120715062987</v>
      </c>
      <c r="M889" s="0" t="n">
        <f aca="true">L889+$D$6*($H$5-L889)*$H$7+$D$9*($H$7^0.5)*(NORMINV(RAND(),0,1))</f>
        <v>3.19670745445396</v>
      </c>
      <c r="N889" s="0" t="n">
        <f aca="false">EXP(M889)</f>
        <v>24.4518885550674</v>
      </c>
      <c r="O889" s="0" t="n">
        <f aca="false">EXP(($H$9*LN(N889))+(1-$H$9)*$H$5+(($D$9^2)/(4*$D$6))*(1-$H$9^2))</f>
        <v>23.0212901144647</v>
      </c>
      <c r="P889" s="32" t="n">
        <f aca="false">(MAX(O889-$D$5,0))*$H$8</f>
        <v>0</v>
      </c>
    </row>
    <row r="890" customFormat="false" ht="12.75" hidden="false" customHeight="false" outlineLevel="0" collapsed="false">
      <c r="C890" s="20" t="n">
        <f aca="false">$H$6</f>
        <v>3.29212628660779</v>
      </c>
      <c r="D890" s="0" t="n">
        <f aca="false">C890+$D$6*($H$5-C890)*$H$7+(C889+$D$6*($H$5-C889)*$H$7-D889)</f>
        <v>3.21085353582</v>
      </c>
      <c r="E890" s="0" t="n">
        <f aca="false">D890+$D$6*($H$5-D890)*$H$7+(D889+$D$6*($H$5-D889)*$H$7-E889)</f>
        <v>3.16361586766923</v>
      </c>
      <c r="F890" s="0" t="n">
        <f aca="false">E890+$D$6*($H$5-E890)*$H$7+(E889+$D$6*($H$5-E889)*$H$7-F889)</f>
        <v>3.06973516880276</v>
      </c>
      <c r="G890" s="0" t="n">
        <f aca="false">F890+$D$6*($H$5-F890)*$H$7+(F889+$D$6*($H$5-F889)*$H$7-G889)</f>
        <v>2.98212521799115</v>
      </c>
      <c r="H890" s="0" t="n">
        <f aca="false">G890+$D$6*($H$5-G890)*$H$7+(G889+$D$6*($H$5-G889)*$H$7-H889)</f>
        <v>3.09572911985064</v>
      </c>
      <c r="I890" s="0" t="n">
        <f aca="false">H890+$D$6*($H$5-H890)*$H$7+(H889+$D$6*($H$5-H889)*$H$7-I889)</f>
        <v>3.12453652970392</v>
      </c>
      <c r="J890" s="0" t="n">
        <f aca="false">I890+$D$6*($H$5-I890)*$H$7+(I889+$D$6*($H$5-I889)*$H$7-J889)</f>
        <v>3.06873823244018</v>
      </c>
      <c r="K890" s="0" t="n">
        <f aca="false">J890+$D$6*($H$5-J890)*$H$7+(J889+$D$6*($H$5-J889)*$H$7-K889)</f>
        <v>3.14987273971456</v>
      </c>
      <c r="L890" s="0" t="n">
        <f aca="false">K890+$D$6*($H$5-K890)*$H$7+(K889+$D$6*($H$5-K889)*$H$7-L889)</f>
        <v>3.22553585939794</v>
      </c>
      <c r="M890" s="0" t="n">
        <f aca="false">L890+$D$6*($H$5-L890)*$H$7+(L889+$D$6*($H$5-L889)*$H$7-M889)</f>
        <v>3.1705972205372</v>
      </c>
      <c r="N890" s="0" t="n">
        <f aca="false">EXP(M890)</f>
        <v>23.8217069216067</v>
      </c>
      <c r="O890" s="0" t="n">
        <f aca="false">EXP(($H$9*LN(N890))+(1-$H$9)*$H$5+(($D$9^2)/(4*$D$6))*(1-$H$9^2))</f>
        <v>22.5514211646192</v>
      </c>
      <c r="P890" s="32" t="n">
        <f aca="false">(MAX(O890-$D$5,0))*$H$8</f>
        <v>0</v>
      </c>
      <c r="Q890" s="32" t="n">
        <f aca="false">AVERAGE(P889:P890)</f>
        <v>0</v>
      </c>
    </row>
    <row r="891" customFormat="false" ht="12.75" hidden="false" customHeight="false" outlineLevel="0" collapsed="false">
      <c r="A891" s="0" t="n">
        <v>436</v>
      </c>
      <c r="C891" s="20" t="n">
        <f aca="false">$H$6</f>
        <v>3.29212628660779</v>
      </c>
      <c r="D891" s="0" t="n">
        <f aca="true">C891+$D$6*($H$5-C891)*$H$7+$D$9*($H$7^0.5)*(NORMINV(RAND(),0,1))</f>
        <v>3.27464777163114</v>
      </c>
      <c r="E891" s="0" t="n">
        <f aca="true">D891+$D$6*($H$5-D891)*$H$7+$D$9*($H$7^0.5)*(NORMINV(RAND(),0,1))</f>
        <v>3.41136703875468</v>
      </c>
      <c r="F891" s="0" t="n">
        <f aca="true">E891+$D$6*($H$5-E891)*$H$7+$D$9*($H$7^0.5)*(NORMINV(RAND(),0,1))</f>
        <v>3.39581023796384</v>
      </c>
      <c r="G891" s="0" t="n">
        <f aca="true">F891+$D$6*($H$5-F891)*$H$7+$D$9*($H$7^0.5)*(NORMINV(RAND(),0,1))</f>
        <v>3.30547788557759</v>
      </c>
      <c r="H891" s="0" t="n">
        <f aca="true">G891+$D$6*($H$5-G891)*$H$7+$D$9*($H$7^0.5)*(NORMINV(RAND(),0,1))</f>
        <v>3.4010643763845</v>
      </c>
      <c r="I891" s="0" t="n">
        <f aca="true">H891+$D$6*($H$5-H891)*$H$7+$D$9*($H$7^0.5)*(NORMINV(RAND(),0,1))</f>
        <v>3.39237894740631</v>
      </c>
      <c r="J891" s="0" t="n">
        <f aca="true">I891+$D$6*($H$5-I891)*$H$7+$D$9*($H$7^0.5)*(NORMINV(RAND(),0,1))</f>
        <v>3.33988658950309</v>
      </c>
      <c r="K891" s="0" t="n">
        <f aca="true">J891+$D$6*($H$5-J891)*$H$7+$D$9*($H$7^0.5)*(NORMINV(RAND(),0,1))</f>
        <v>3.24116338223328</v>
      </c>
      <c r="L891" s="0" t="n">
        <f aca="true">K891+$D$6*($H$5-K891)*$H$7+$D$9*($H$7^0.5)*(NORMINV(RAND(),0,1))</f>
        <v>3.16981878155829</v>
      </c>
      <c r="M891" s="0" t="n">
        <f aca="true">L891+$D$6*($H$5-L891)*$H$7+$D$9*($H$7^0.5)*(NORMINV(RAND(),0,1))</f>
        <v>3.08836466652047</v>
      </c>
      <c r="N891" s="0" t="n">
        <f aca="false">EXP(M891)</f>
        <v>21.9411674951761</v>
      </c>
      <c r="O891" s="0" t="n">
        <f aca="false">EXP(($H$9*LN(N891))+(1-$H$9)*$H$5+(($D$9^2)/(4*$D$6))*(1-$H$9^2))</f>
        <v>21.1333509179323</v>
      </c>
      <c r="P891" s="32" t="n">
        <f aca="false">(MAX(O891-$D$5,0))*$H$8</f>
        <v>0</v>
      </c>
    </row>
    <row r="892" customFormat="false" ht="12.75" hidden="false" customHeight="false" outlineLevel="0" collapsed="false">
      <c r="C892" s="20" t="n">
        <f aca="false">$H$6</f>
        <v>3.29212628660779</v>
      </c>
      <c r="D892" s="0" t="n">
        <f aca="false">C892+$D$6*($H$5-C892)*$H$7+(C891+$D$6*($H$5-C891)*$H$7-D891)</f>
        <v>3.28550524085656</v>
      </c>
      <c r="E892" s="0" t="n">
        <f aca="false">D892+$D$6*($H$5-D892)*$H$7+(D891+$D$6*($H$5-D891)*$H$7-E891)</f>
        <v>3.12525516263831</v>
      </c>
      <c r="F892" s="0" t="n">
        <f aca="false">E892+$D$6*($H$5-E892)*$H$7+(E891+$D$6*($H$5-E891)*$H$7-F891)</f>
        <v>3.11783647947628</v>
      </c>
      <c r="G892" s="0" t="n">
        <f aca="false">F892+$D$6*($H$5-F892)*$H$7+(F891+$D$6*($H$5-F891)*$H$7-G891)</f>
        <v>3.18573556933094</v>
      </c>
      <c r="H892" s="0" t="n">
        <f aca="false">G892+$D$6*($H$5-G892)*$H$7+(G891+$D$6*($H$5-G891)*$H$7-H891)</f>
        <v>3.06824524098818</v>
      </c>
      <c r="I892" s="0" t="n">
        <f aca="false">H892+$D$6*($H$5-H892)*$H$7+(H891+$D$6*($H$5-H891)*$H$7-I891)</f>
        <v>3.05554376299638</v>
      </c>
      <c r="J892" s="0" t="n">
        <f aca="false">I892+$D$6*($H$5-I892)*$H$7+(I891+$D$6*($H$5-I891)*$H$7-J891)</f>
        <v>3.08715394493409</v>
      </c>
      <c r="K892" s="0" t="n">
        <f aca="false">J892+$D$6*($H$5-J892)*$H$7+(J891+$D$6*($H$5-J891)*$H$7-K891)</f>
        <v>3.16548779559119</v>
      </c>
      <c r="L892" s="0" t="n">
        <f aca="false">K892+$D$6*($H$5-K892)*$H$7+(K891+$D$6*($H$5-K891)*$H$7-L891)</f>
        <v>3.21692422846952</v>
      </c>
      <c r="M892" s="0" t="n">
        <f aca="false">L892+$D$6*($H$5-L892)*$H$7+(L891+$D$6*($H$5-L891)*$H$7-M891)</f>
        <v>3.27894000847068</v>
      </c>
      <c r="N892" s="0" t="n">
        <f aca="false">EXP(M892)</f>
        <v>26.5476175306837</v>
      </c>
      <c r="O892" s="0" t="n">
        <f aca="false">EXP(($H$9*LN(N892))+(1-$H$9)*$H$5+(($D$9^2)/(4*$D$6))*(1-$H$9^2))</f>
        <v>24.566043082342</v>
      </c>
      <c r="P892" s="32" t="n">
        <f aca="false">(MAX(O892-$D$5,0))*$H$8</f>
        <v>1.2994203750594</v>
      </c>
      <c r="Q892" s="32" t="n">
        <f aca="false">AVERAGE(P891:P892)</f>
        <v>0.649710187529701</v>
      </c>
    </row>
    <row r="893" customFormat="false" ht="12.75" hidden="false" customHeight="false" outlineLevel="0" collapsed="false">
      <c r="A893" s="0" t="n">
        <v>437</v>
      </c>
      <c r="C893" s="20" t="n">
        <f aca="false">$H$6</f>
        <v>3.29212628660779</v>
      </c>
      <c r="D893" s="0" t="n">
        <f aca="true">C893+$D$6*($H$5-C893)*$H$7+$D$9*($H$7^0.5)*(NORMINV(RAND(),0,1))</f>
        <v>3.37734769675363</v>
      </c>
      <c r="E893" s="0" t="n">
        <f aca="true">D893+$D$6*($H$5-D893)*$H$7+$D$9*($H$7^0.5)*(NORMINV(RAND(),0,1))</f>
        <v>3.40128208640727</v>
      </c>
      <c r="F893" s="0" t="n">
        <f aca="true">E893+$D$6*($H$5-E893)*$H$7+$D$9*($H$7^0.5)*(NORMINV(RAND(),0,1))</f>
        <v>3.23054759502775</v>
      </c>
      <c r="G893" s="0" t="n">
        <f aca="true">F893+$D$6*($H$5-F893)*$H$7+$D$9*($H$7^0.5)*(NORMINV(RAND(),0,1))</f>
        <v>3.37662005802249</v>
      </c>
      <c r="H893" s="0" t="n">
        <f aca="true">G893+$D$6*($H$5-G893)*$H$7+$D$9*($H$7^0.5)*(NORMINV(RAND(),0,1))</f>
        <v>3.33828062877539</v>
      </c>
      <c r="I893" s="0" t="n">
        <f aca="true">H893+$D$6*($H$5-H893)*$H$7+$D$9*($H$7^0.5)*(NORMINV(RAND(),0,1))</f>
        <v>3.35194820166333</v>
      </c>
      <c r="J893" s="0" t="n">
        <f aca="true">I893+$D$6*($H$5-I893)*$H$7+$D$9*($H$7^0.5)*(NORMINV(RAND(),0,1))</f>
        <v>3.27487279062964</v>
      </c>
      <c r="K893" s="0" t="n">
        <f aca="true">J893+$D$6*($H$5-J893)*$H$7+$D$9*($H$7^0.5)*(NORMINV(RAND(),0,1))</f>
        <v>3.17775724389089</v>
      </c>
      <c r="L893" s="0" t="n">
        <f aca="true">K893+$D$6*($H$5-K893)*$H$7+$D$9*($H$7^0.5)*(NORMINV(RAND(),0,1))</f>
        <v>3.19658748821019</v>
      </c>
      <c r="M893" s="0" t="n">
        <f aca="true">L893+$D$6*($H$5-L893)*$H$7+$D$9*($H$7^0.5)*(NORMINV(RAND(),0,1))</f>
        <v>3.190213291784</v>
      </c>
      <c r="N893" s="0" t="n">
        <f aca="false">EXP(M893)</f>
        <v>24.2936085176351</v>
      </c>
      <c r="O893" s="0" t="n">
        <f aca="false">EXP(($H$9*LN(N893))+(1-$H$9)*$H$5+(($D$9^2)/(4*$D$6))*(1-$H$9^2))</f>
        <v>22.9035170274704</v>
      </c>
      <c r="P893" s="32" t="n">
        <f aca="false">(MAX(O893-$D$5,0))*$H$8</f>
        <v>0</v>
      </c>
    </row>
    <row r="894" customFormat="false" ht="12.75" hidden="false" customHeight="false" outlineLevel="0" collapsed="false">
      <c r="C894" s="20" t="n">
        <f aca="false">$H$6</f>
        <v>3.29212628660779</v>
      </c>
      <c r="D894" s="0" t="n">
        <f aca="false">C894+$D$6*($H$5-C894)*$H$7+(C893+$D$6*($H$5-C893)*$H$7-D893)</f>
        <v>3.18280531573406</v>
      </c>
      <c r="E894" s="0" t="n">
        <f aca="false">D894+$D$6*($H$5-D894)*$H$7+(D893+$D$6*($H$5-D893)*$H$7-E893)</f>
        <v>3.13534011498572</v>
      </c>
      <c r="F894" s="0" t="n">
        <f aca="false">E894+$D$6*($H$5-E894)*$H$7+(E893+$D$6*($H$5-E893)*$H$7-F893)</f>
        <v>3.28309912241237</v>
      </c>
      <c r="G894" s="0" t="n">
        <f aca="false">F894+$D$6*($H$5-F894)*$H$7+(F893+$D$6*($H$5-F893)*$H$7-G893)</f>
        <v>3.11459339688604</v>
      </c>
      <c r="H894" s="0" t="n">
        <f aca="false">G894+$D$6*($H$5-G894)*$H$7+(G893+$D$6*($H$5-G893)*$H$7-H893)</f>
        <v>3.1310289885973</v>
      </c>
      <c r="I894" s="0" t="n">
        <f aca="false">H894+$D$6*($H$5-H894)*$H$7+(H893+$D$6*($H$5-H893)*$H$7-I893)</f>
        <v>3.09597450873936</v>
      </c>
      <c r="J894" s="0" t="n">
        <f aca="false">I894+$D$6*($H$5-I894)*$H$7+(I893+$D$6*($H$5-I893)*$H$7-J893)</f>
        <v>3.15216774380755</v>
      </c>
      <c r="K894" s="0" t="n">
        <f aca="false">J894+$D$6*($H$5-J894)*$H$7+(J893+$D$6*($H$5-J893)*$H$7-K893)</f>
        <v>3.22889393393358</v>
      </c>
      <c r="L894" s="0" t="n">
        <f aca="false">K894+$D$6*($H$5-K894)*$H$7+(K893+$D$6*($H$5-K893)*$H$7-L893)</f>
        <v>3.19015552181762</v>
      </c>
      <c r="M894" s="0" t="n">
        <f aca="false">L894+$D$6*($H$5-L894)*$H$7+(L893+$D$6*($H$5-L893)*$H$7-M893)</f>
        <v>3.17709138320716</v>
      </c>
      <c r="N894" s="0" t="n">
        <f aca="false">EXP(M894)</f>
        <v>23.9769123807098</v>
      </c>
      <c r="O894" s="0" t="n">
        <f aca="false">EXP(($H$9*LN(N894))+(1-$H$9)*$H$5+(($D$9^2)/(4*$D$6))*(1-$H$9^2))</f>
        <v>22.6673837254556</v>
      </c>
      <c r="P894" s="32" t="n">
        <f aca="false">(MAX(O894-$D$5,0))*$H$8</f>
        <v>0</v>
      </c>
      <c r="Q894" s="32" t="n">
        <f aca="false">AVERAGE(P893:P894)</f>
        <v>0</v>
      </c>
    </row>
    <row r="895" customFormat="false" ht="12.75" hidden="false" customHeight="false" outlineLevel="0" collapsed="false">
      <c r="A895" s="0" t="n">
        <v>438</v>
      </c>
      <c r="C895" s="20" t="n">
        <f aca="false">$H$6</f>
        <v>3.29212628660779</v>
      </c>
      <c r="D895" s="0" t="n">
        <f aca="true">C895+$D$6*($H$5-C895)*$H$7+$D$9*($H$7^0.5)*(NORMINV(RAND(),0,1))</f>
        <v>3.23246721029387</v>
      </c>
      <c r="E895" s="0" t="n">
        <f aca="true">D895+$D$6*($H$5-D895)*$H$7+$D$9*($H$7^0.5)*(NORMINV(RAND(),0,1))</f>
        <v>3.20450021517736</v>
      </c>
      <c r="F895" s="0" t="n">
        <f aca="true">E895+$D$6*($H$5-E895)*$H$7+$D$9*($H$7^0.5)*(NORMINV(RAND(),0,1))</f>
        <v>3.10985329942701</v>
      </c>
      <c r="G895" s="0" t="n">
        <f aca="true">F895+$D$6*($H$5-F895)*$H$7+$D$9*($H$7^0.5)*(NORMINV(RAND(),0,1))</f>
        <v>3.19538236276623</v>
      </c>
      <c r="H895" s="0" t="n">
        <f aca="true">G895+$D$6*($H$5-G895)*$H$7+$D$9*($H$7^0.5)*(NORMINV(RAND(),0,1))</f>
        <v>3.17806688525554</v>
      </c>
      <c r="I895" s="0" t="n">
        <f aca="true">H895+$D$6*($H$5-H895)*$H$7+$D$9*($H$7^0.5)*(NORMINV(RAND(),0,1))</f>
        <v>3.12277789732021</v>
      </c>
      <c r="J895" s="0" t="n">
        <f aca="true">I895+$D$6*($H$5-I895)*$H$7+$D$9*($H$7^0.5)*(NORMINV(RAND(),0,1))</f>
        <v>3.19839425266403</v>
      </c>
      <c r="K895" s="0" t="n">
        <f aca="true">J895+$D$6*($H$5-J895)*$H$7+$D$9*($H$7^0.5)*(NORMINV(RAND(),0,1))</f>
        <v>3.27572987803255</v>
      </c>
      <c r="L895" s="0" t="n">
        <f aca="true">K895+$D$6*($H$5-K895)*$H$7+$D$9*($H$7^0.5)*(NORMINV(RAND(),0,1))</f>
        <v>3.41161095520575</v>
      </c>
      <c r="M895" s="0" t="n">
        <f aca="true">L895+$D$6*($H$5-L895)*$H$7+$D$9*($H$7^0.5)*(NORMINV(RAND(),0,1))</f>
        <v>3.38445446963289</v>
      </c>
      <c r="N895" s="0" t="n">
        <f aca="false">EXP(M895)</f>
        <v>29.5018941462773</v>
      </c>
      <c r="O895" s="0" t="n">
        <f aca="false">EXP(($H$9*LN(N895))+(1-$H$9)*$H$5+(($D$9^2)/(4*$D$6))*(1-$H$9^2))</f>
        <v>26.7009303428404</v>
      </c>
      <c r="P895" s="32" t="n">
        <f aca="false">(MAX(O895-$D$5,0))*$H$8</f>
        <v>3.33018795523715</v>
      </c>
    </row>
    <row r="896" customFormat="false" ht="12.75" hidden="false" customHeight="false" outlineLevel="0" collapsed="false">
      <c r="C896" s="20" t="n">
        <f aca="false">$H$6</f>
        <v>3.29212628660779</v>
      </c>
      <c r="D896" s="0" t="n">
        <f aca="false">C896+$D$6*($H$5-C896)*$H$7+(C895+$D$6*($H$5-C895)*$H$7-D895)</f>
        <v>3.32768580219383</v>
      </c>
      <c r="E896" s="0" t="n">
        <f aca="false">D896+$D$6*($H$5-D896)*$H$7+(D895+$D$6*($H$5-D895)*$H$7-E895)</f>
        <v>3.33212198621563</v>
      </c>
      <c r="F896" s="0" t="n">
        <f aca="false">E896+$D$6*($H$5-E896)*$H$7+(E895+$D$6*($H$5-E895)*$H$7-F895)</f>
        <v>3.4037934180131</v>
      </c>
      <c r="G896" s="0" t="n">
        <f aca="false">F896+$D$6*($H$5-F896)*$H$7+(F895+$D$6*($H$5-F895)*$H$7-G895)</f>
        <v>3.2958310921423</v>
      </c>
      <c r="H896" s="0" t="n">
        <f aca="false">G896+$D$6*($H$5-G896)*$H$7+(G895+$D$6*($H$5-G895)*$H$7-H895)</f>
        <v>3.29124273211715</v>
      </c>
      <c r="I896" s="0" t="n">
        <f aca="false">H896+$D$6*($H$5-H896)*$H$7+(H895+$D$6*($H$5-H895)*$H$7-I895)</f>
        <v>3.32514481308249</v>
      </c>
      <c r="J896" s="0" t="n">
        <f aca="false">I896+$D$6*($H$5-I896)*$H$7+(I895+$D$6*($H$5-I895)*$H$7-J895)</f>
        <v>3.22864628177316</v>
      </c>
      <c r="K896" s="0" t="n">
        <f aca="false">J896+$D$6*($H$5-J896)*$H$7+(J895+$D$6*($H$5-J895)*$H$7-K895)</f>
        <v>3.13092129979192</v>
      </c>
      <c r="L896" s="0" t="n">
        <f aca="false">K896+$D$6*($H$5-K896)*$H$7+(K895+$D$6*($H$5-K895)*$H$7-L895)</f>
        <v>2.97513205482206</v>
      </c>
      <c r="M896" s="0" t="n">
        <f aca="false">L896+$D$6*($H$5-L896)*$H$7+(L895+$D$6*($H$5-L895)*$H$7-M895)</f>
        <v>2.98285020535827</v>
      </c>
      <c r="N896" s="0" t="n">
        <f aca="false">EXP(M896)</f>
        <v>19.7440110099542</v>
      </c>
      <c r="O896" s="0" t="n">
        <f aca="false">EXP(($H$9*LN(N896))+(1-$H$9)*$H$5+(($D$9^2)/(4*$D$6))*(1-$H$9^2))</f>
        <v>19.4436224677612</v>
      </c>
      <c r="P896" s="32" t="n">
        <f aca="false">(MAX(O896-$D$5,0))*$H$8</f>
        <v>0</v>
      </c>
      <c r="Q896" s="32" t="n">
        <f aca="false">AVERAGE(P895:P896)</f>
        <v>1.66509397761857</v>
      </c>
    </row>
    <row r="897" customFormat="false" ht="12.75" hidden="false" customHeight="false" outlineLevel="0" collapsed="false">
      <c r="A897" s="0" t="n">
        <v>439</v>
      </c>
      <c r="C897" s="20" t="n">
        <f aca="false">$H$6</f>
        <v>3.29212628660779</v>
      </c>
      <c r="D897" s="0" t="n">
        <f aca="true">C897+$D$6*($H$5-C897)*$H$7+$D$9*($H$7^0.5)*(NORMINV(RAND(),0,1))</f>
        <v>3.32275690120197</v>
      </c>
      <c r="E897" s="0" t="n">
        <f aca="true">D897+$D$6*($H$5-D897)*$H$7+$D$9*($H$7^0.5)*(NORMINV(RAND(),0,1))</f>
        <v>3.23512915997591</v>
      </c>
      <c r="F897" s="0" t="n">
        <f aca="true">E897+$D$6*($H$5-E897)*$H$7+$D$9*($H$7^0.5)*(NORMINV(RAND(),0,1))</f>
        <v>3.26312952608937</v>
      </c>
      <c r="G897" s="0" t="n">
        <f aca="true">F897+$D$6*($H$5-F897)*$H$7+$D$9*($H$7^0.5)*(NORMINV(RAND(),0,1))</f>
        <v>3.33921768953984</v>
      </c>
      <c r="H897" s="0" t="n">
        <f aca="true">G897+$D$6*($H$5-G897)*$H$7+$D$9*($H$7^0.5)*(NORMINV(RAND(),0,1))</f>
        <v>3.31897701114357</v>
      </c>
      <c r="I897" s="0" t="n">
        <f aca="true">H897+$D$6*($H$5-H897)*$H$7+$D$9*($H$7^0.5)*(NORMINV(RAND(),0,1))</f>
        <v>3.329996838327</v>
      </c>
      <c r="J897" s="0" t="n">
        <f aca="true">I897+$D$6*($H$5-I897)*$H$7+$D$9*($H$7^0.5)*(NORMINV(RAND(),0,1))</f>
        <v>3.36610356951987</v>
      </c>
      <c r="K897" s="0" t="n">
        <f aca="true">J897+$D$6*($H$5-J897)*$H$7+$D$9*($H$7^0.5)*(NORMINV(RAND(),0,1))</f>
        <v>3.34503444903107</v>
      </c>
      <c r="L897" s="0" t="n">
        <f aca="true">K897+$D$6*($H$5-K897)*$H$7+$D$9*($H$7^0.5)*(NORMINV(RAND(),0,1))</f>
        <v>3.30391417655311</v>
      </c>
      <c r="M897" s="0" t="n">
        <f aca="true">L897+$D$6*($H$5-L897)*$H$7+$D$9*($H$7^0.5)*(NORMINV(RAND(),0,1))</f>
        <v>3.37441250014123</v>
      </c>
      <c r="N897" s="0" t="n">
        <f aca="false">EXP(M897)</f>
        <v>29.207119561123</v>
      </c>
      <c r="O897" s="0" t="n">
        <f aca="false">EXP(($H$9*LN(N897))+(1-$H$9)*$H$5+(($D$9^2)/(4*$D$6))*(1-$H$9^2))</f>
        <v>26.4900040366414</v>
      </c>
      <c r="P897" s="32" t="n">
        <f aca="false">(MAX(O897-$D$5,0))*$H$8</f>
        <v>3.12954864637943</v>
      </c>
    </row>
    <row r="898" customFormat="false" ht="12.75" hidden="false" customHeight="false" outlineLevel="0" collapsed="false">
      <c r="C898" s="20" t="n">
        <f aca="false">$H$6</f>
        <v>3.29212628660779</v>
      </c>
      <c r="D898" s="0" t="n">
        <f aca="false">C898+$D$6*($H$5-C898)*$H$7+(C897+$D$6*($H$5-C897)*$H$7-D897)</f>
        <v>3.23739611128573</v>
      </c>
      <c r="E898" s="0" t="n">
        <f aca="false">D898+$D$6*($H$5-D898)*$H$7+(D897+$D$6*($H$5-D897)*$H$7-E897)</f>
        <v>3.30149304141708</v>
      </c>
      <c r="F898" s="0" t="n">
        <f aca="false">E898+$D$6*($H$5-E898)*$H$7+(E897+$D$6*($H$5-E897)*$H$7-F897)</f>
        <v>3.25051719135074</v>
      </c>
      <c r="G898" s="0" t="n">
        <f aca="false">F898+$D$6*($H$5-F898)*$H$7+(F897+$D$6*($H$5-F897)*$H$7-G897)</f>
        <v>3.15199576536869</v>
      </c>
      <c r="H898" s="0" t="n">
        <f aca="false">G898+$D$6*($H$5-G898)*$H$7+(G897+$D$6*($H$5-G897)*$H$7-H897)</f>
        <v>3.15033260622912</v>
      </c>
      <c r="I898" s="0" t="n">
        <f aca="false">H898+$D$6*($H$5-H898)*$H$7+(H897+$D$6*($H$5-H897)*$H$7-I897)</f>
        <v>3.1179258720757</v>
      </c>
      <c r="J898" s="0" t="n">
        <f aca="false">I898+$D$6*($H$5-I898)*$H$7+(I897+$D$6*($H$5-I897)*$H$7-J897)</f>
        <v>3.06093696491731</v>
      </c>
      <c r="K898" s="0" t="n">
        <f aca="false">J898+$D$6*($H$5-J898)*$H$7+(J897+$D$6*($H$5-J897)*$H$7-K897)</f>
        <v>3.0616167287934</v>
      </c>
      <c r="L898" s="0" t="n">
        <f aca="false">K898+$D$6*($H$5-K898)*$H$7+(K897+$D$6*($H$5-K897)*$H$7-L897)</f>
        <v>3.08282883347471</v>
      </c>
      <c r="M898" s="0" t="n">
        <f aca="false">L898+$D$6*($H$5-L898)*$H$7+(L897+$D$6*($H$5-L897)*$H$7-M897)</f>
        <v>2.99289217484992</v>
      </c>
      <c r="N898" s="0" t="n">
        <f aca="false">EXP(M898)</f>
        <v>19.943278611217</v>
      </c>
      <c r="O898" s="0" t="n">
        <f aca="false">EXP(($H$9*LN(N898))+(1-$H$9)*$H$5+(($D$9^2)/(4*$D$6))*(1-$H$9^2))</f>
        <v>19.5984420540693</v>
      </c>
      <c r="P898" s="32" t="n">
        <f aca="false">(MAX(O898-$D$5,0))*$H$8</f>
        <v>0</v>
      </c>
      <c r="Q898" s="32" t="n">
        <f aca="false">AVERAGE(P897:P898)</f>
        <v>1.56477432318971</v>
      </c>
    </row>
    <row r="899" customFormat="false" ht="12.75" hidden="false" customHeight="false" outlineLevel="0" collapsed="false">
      <c r="A899" s="0" t="n">
        <v>440</v>
      </c>
      <c r="C899" s="20" t="n">
        <f aca="false">$H$6</f>
        <v>3.29212628660779</v>
      </c>
      <c r="D899" s="0" t="n">
        <f aca="true">C899+$D$6*($H$5-C899)*$H$7+$D$9*($H$7^0.5)*(NORMINV(RAND(),0,1))</f>
        <v>3.32674022463763</v>
      </c>
      <c r="E899" s="0" t="n">
        <f aca="true">D899+$D$6*($H$5-D899)*$H$7+$D$9*($H$7^0.5)*(NORMINV(RAND(),0,1))</f>
        <v>3.34391244815044</v>
      </c>
      <c r="F899" s="0" t="n">
        <f aca="true">E899+$D$6*($H$5-E899)*$H$7+$D$9*($H$7^0.5)*(NORMINV(RAND(),0,1))</f>
        <v>3.32538904569433</v>
      </c>
      <c r="G899" s="0" t="n">
        <f aca="true">F899+$D$6*($H$5-F899)*$H$7+$D$9*($H$7^0.5)*(NORMINV(RAND(),0,1))</f>
        <v>3.45621120566447</v>
      </c>
      <c r="H899" s="0" t="n">
        <f aca="true">G899+$D$6*($H$5-G899)*$H$7+$D$9*($H$7^0.5)*(NORMINV(RAND(),0,1))</f>
        <v>3.49245956532589</v>
      </c>
      <c r="I899" s="0" t="n">
        <f aca="true">H899+$D$6*($H$5-H899)*$H$7+$D$9*($H$7^0.5)*(NORMINV(RAND(),0,1))</f>
        <v>3.51498455511339</v>
      </c>
      <c r="J899" s="0" t="n">
        <f aca="true">I899+$D$6*($H$5-I899)*$H$7+$D$9*($H$7^0.5)*(NORMINV(RAND(),0,1))</f>
        <v>3.5739315643431</v>
      </c>
      <c r="K899" s="0" t="n">
        <f aca="true">J899+$D$6*($H$5-J899)*$H$7+$D$9*($H$7^0.5)*(NORMINV(RAND(),0,1))</f>
        <v>3.47356368407375</v>
      </c>
      <c r="L899" s="0" t="n">
        <f aca="true">K899+$D$6*($H$5-K899)*$H$7+$D$9*($H$7^0.5)*(NORMINV(RAND(),0,1))</f>
        <v>3.44324510572385</v>
      </c>
      <c r="M899" s="0" t="n">
        <f aca="true">L899+$D$6*($H$5-L899)*$H$7+$D$9*($H$7^0.5)*(NORMINV(RAND(),0,1))</f>
        <v>3.5240091299135</v>
      </c>
      <c r="N899" s="0" t="n">
        <f aca="false">EXP(M899)</f>
        <v>33.9201465004503</v>
      </c>
      <c r="O899" s="0" t="n">
        <f aca="false">EXP(($H$9*LN(N899))+(1-$H$9)*$H$5+(($D$9^2)/(4*$D$6))*(1-$H$9^2))</f>
        <v>29.8121486348856</v>
      </c>
      <c r="P899" s="32" t="n">
        <f aca="false">(MAX(O899-$D$5,0))*$H$8</f>
        <v>6.28967034067543</v>
      </c>
    </row>
    <row r="900" customFormat="false" ht="12.75" hidden="false" customHeight="false" outlineLevel="0" collapsed="false">
      <c r="C900" s="20" t="n">
        <f aca="false">$H$6</f>
        <v>3.29212628660779</v>
      </c>
      <c r="D900" s="0" t="n">
        <f aca="false">C900+$D$6*($H$5-C900)*$H$7+(C899+$D$6*($H$5-C899)*$H$7-D899)</f>
        <v>3.23341278785007</v>
      </c>
      <c r="E900" s="0" t="n">
        <f aca="false">D900+$D$6*($H$5-D900)*$H$7+(D899+$D$6*($H$5-D899)*$H$7-E899)</f>
        <v>3.19270975324255</v>
      </c>
      <c r="F900" s="0" t="n">
        <f aca="false">E900+$D$6*($H$5-E900)*$H$7+(E899+$D$6*($H$5-E899)*$H$7-F899)</f>
        <v>3.18825767174578</v>
      </c>
      <c r="G900" s="0" t="n">
        <f aca="false">F900+$D$6*($H$5-F900)*$H$7+(F899+$D$6*($H$5-F899)*$H$7-G899)</f>
        <v>3.03500224924405</v>
      </c>
      <c r="H900" s="0" t="n">
        <f aca="false">G900+$D$6*($H$5-G900)*$H$7+(G899+$D$6*($H$5-G899)*$H$7-H899)</f>
        <v>2.9768500520468</v>
      </c>
      <c r="I900" s="0" t="n">
        <f aca="false">H900+$D$6*($H$5-H900)*$H$7+(H899+$D$6*($H$5-H899)*$H$7-I899)</f>
        <v>2.9329381552893</v>
      </c>
      <c r="J900" s="0" t="n">
        <f aca="false">I900+$D$6*($H$5-I900)*$H$7+(I899+$D$6*($H$5-I899)*$H$7-J899)</f>
        <v>2.85310897009409</v>
      </c>
      <c r="K900" s="0" t="n">
        <f aca="false">J900+$D$6*($H$5-J900)*$H$7+(J899+$D$6*($H$5-J899)*$H$7-K899)</f>
        <v>2.93308749375072</v>
      </c>
      <c r="L900" s="0" t="n">
        <f aca="false">K900+$D$6*($H$5-K900)*$H$7+(K899+$D$6*($H$5-K899)*$H$7-L899)</f>
        <v>2.94349790430396</v>
      </c>
      <c r="M900" s="0" t="n">
        <f aca="false">L900+$D$6*($H$5-L900)*$H$7+(L899+$D$6*($H$5-L899)*$H$7-M899)</f>
        <v>2.84329554507766</v>
      </c>
      <c r="N900" s="0" t="n">
        <f aca="false">EXP(M900)</f>
        <v>17.1722643600867</v>
      </c>
      <c r="O900" s="0" t="n">
        <f aca="false">EXP(($H$9*LN(N900))+(1-$H$9)*$H$5+(($D$9^2)/(4*$D$6))*(1-$H$9^2))</f>
        <v>17.4144713781771</v>
      </c>
      <c r="P900" s="32" t="n">
        <f aca="false">(MAX(O900-$D$5,0))*$H$8</f>
        <v>0</v>
      </c>
      <c r="Q900" s="32" t="n">
        <f aca="false">AVERAGE(P899:P900)</f>
        <v>3.14483517033771</v>
      </c>
    </row>
    <row r="901" customFormat="false" ht="12.75" hidden="false" customHeight="false" outlineLevel="0" collapsed="false">
      <c r="A901" s="0" t="n">
        <v>441</v>
      </c>
      <c r="C901" s="20" t="n">
        <f aca="false">$H$6</f>
        <v>3.29212628660779</v>
      </c>
      <c r="D901" s="0" t="n">
        <f aca="true">C901+$D$6*($H$5-C901)*$H$7+$D$9*($H$7^0.5)*(NORMINV(RAND(),0,1))</f>
        <v>3.29751010382334</v>
      </c>
      <c r="E901" s="0" t="n">
        <f aca="true">D901+$D$6*($H$5-D901)*$H$7+$D$9*($H$7^0.5)*(NORMINV(RAND(),0,1))</f>
        <v>3.32192846848283</v>
      </c>
      <c r="F901" s="0" t="n">
        <f aca="true">E901+$D$6*($H$5-E901)*$H$7+$D$9*($H$7^0.5)*(NORMINV(RAND(),0,1))</f>
        <v>3.26362062832691</v>
      </c>
      <c r="G901" s="0" t="n">
        <f aca="true">F901+$D$6*($H$5-F901)*$H$7+$D$9*($H$7^0.5)*(NORMINV(RAND(),0,1))</f>
        <v>3.3204465520727</v>
      </c>
      <c r="H901" s="0" t="n">
        <f aca="true">G901+$D$6*($H$5-G901)*$H$7+$D$9*($H$7^0.5)*(NORMINV(RAND(),0,1))</f>
        <v>3.30174069134814</v>
      </c>
      <c r="I901" s="0" t="n">
        <f aca="true">H901+$D$6*($H$5-H901)*$H$7+$D$9*($H$7^0.5)*(NORMINV(RAND(),0,1))</f>
        <v>3.32479611540605</v>
      </c>
      <c r="J901" s="0" t="n">
        <f aca="true">I901+$D$6*($H$5-I901)*$H$7+$D$9*($H$7^0.5)*(NORMINV(RAND(),0,1))</f>
        <v>3.34185378080843</v>
      </c>
      <c r="K901" s="0" t="n">
        <f aca="true">J901+$D$6*($H$5-J901)*$H$7+$D$9*($H$7^0.5)*(NORMINV(RAND(),0,1))</f>
        <v>3.21650664435787</v>
      </c>
      <c r="L901" s="0" t="n">
        <f aca="true">K901+$D$6*($H$5-K901)*$H$7+$D$9*($H$7^0.5)*(NORMINV(RAND(),0,1))</f>
        <v>3.1833812470705</v>
      </c>
      <c r="M901" s="0" t="n">
        <f aca="true">L901+$D$6*($H$5-L901)*$H$7+$D$9*($H$7^0.5)*(NORMINV(RAND(),0,1))</f>
        <v>3.19054415884841</v>
      </c>
      <c r="N901" s="0" t="n">
        <f aca="false">EXP(M901)</f>
        <v>24.3016478024633</v>
      </c>
      <c r="O901" s="0" t="n">
        <f aca="false">EXP(($H$9*LN(N901))+(1-$H$9)*$H$5+(($D$9^2)/(4*$D$6))*(1-$H$9^2))</f>
        <v>22.9095027828157</v>
      </c>
      <c r="P901" s="32" t="n">
        <f aca="false">(MAX(O901-$D$5,0))*$H$8</f>
        <v>0</v>
      </c>
    </row>
    <row r="902" customFormat="false" ht="12.75" hidden="false" customHeight="false" outlineLevel="0" collapsed="false">
      <c r="C902" s="20" t="n">
        <f aca="false">$H$6</f>
        <v>3.29212628660779</v>
      </c>
      <c r="D902" s="0" t="n">
        <f aca="false">C902+$D$6*($H$5-C902)*$H$7+(C901+$D$6*($H$5-C901)*$H$7-D901)</f>
        <v>3.26264290866436</v>
      </c>
      <c r="E902" s="0" t="n">
        <f aca="false">D902+$D$6*($H$5-D902)*$H$7+(D901+$D$6*($H$5-D901)*$H$7-E901)</f>
        <v>3.21469373291016</v>
      </c>
      <c r="F902" s="0" t="n">
        <f aca="false">E902+$D$6*($H$5-E902)*$H$7+(E901+$D$6*($H$5-E901)*$H$7-F901)</f>
        <v>3.2500260891132</v>
      </c>
      <c r="G902" s="0" t="n">
        <f aca="false">F902+$D$6*($H$5-F902)*$H$7+(F901+$D$6*($H$5-F901)*$H$7-G901)</f>
        <v>3.17076690283583</v>
      </c>
      <c r="H902" s="0" t="n">
        <f aca="false">G902+$D$6*($H$5-G902)*$H$7+(G901+$D$6*($H$5-G901)*$H$7-H901)</f>
        <v>3.16756892602455</v>
      </c>
      <c r="I902" s="0" t="n">
        <f aca="false">H902+$D$6*($H$5-H902)*$H$7+(H901+$D$6*($H$5-H901)*$H$7-I901)</f>
        <v>3.12312659499664</v>
      </c>
      <c r="J902" s="0" t="n">
        <f aca="false">I902+$D$6*($H$5-I902)*$H$7+(I901+$D$6*($H$5-I901)*$H$7-J901)</f>
        <v>3.08518675362876</v>
      </c>
      <c r="K902" s="0" t="n">
        <f aca="false">J902+$D$6*($H$5-J902)*$H$7+(J901+$D$6*($H$5-J901)*$H$7-K901)</f>
        <v>3.1901445334666</v>
      </c>
      <c r="L902" s="0" t="n">
        <f aca="false">K902+$D$6*($H$5-K902)*$H$7+(K901+$D$6*($H$5-K901)*$H$7-L901)</f>
        <v>3.20336176295731</v>
      </c>
      <c r="M902" s="0" t="n">
        <f aca="false">L902+$D$6*($H$5-L902)*$H$7+(L901+$D$6*($H$5-L901)*$H$7-M901)</f>
        <v>3.17676051614274</v>
      </c>
      <c r="N902" s="0" t="n">
        <f aca="false">EXP(M902)</f>
        <v>23.9689805223644</v>
      </c>
      <c r="O902" s="0" t="n">
        <f aca="false">EXP(($H$9*LN(N902))+(1-$H$9)*$H$5+(($D$9^2)/(4*$D$6))*(1-$H$9^2))</f>
        <v>22.6614612305597</v>
      </c>
      <c r="P902" s="32" t="n">
        <f aca="false">(MAX(O902-$D$5,0))*$H$8</f>
        <v>0</v>
      </c>
      <c r="Q902" s="32" t="n">
        <f aca="false">AVERAGE(P901:P902)</f>
        <v>0</v>
      </c>
    </row>
    <row r="903" customFormat="false" ht="12.75" hidden="false" customHeight="false" outlineLevel="0" collapsed="false">
      <c r="A903" s="0" t="n">
        <v>442</v>
      </c>
      <c r="C903" s="20" t="n">
        <f aca="false">$H$6</f>
        <v>3.29212628660779</v>
      </c>
      <c r="D903" s="0" t="n">
        <f aca="true">C903+$D$6*($H$5-C903)*$H$7+$D$9*($H$7^0.5)*(NORMINV(RAND(),0,1))</f>
        <v>3.16849323652018</v>
      </c>
      <c r="E903" s="0" t="n">
        <f aca="true">D903+$D$6*($H$5-D903)*$H$7+$D$9*($H$7^0.5)*(NORMINV(RAND(),0,1))</f>
        <v>2.99681019318031</v>
      </c>
      <c r="F903" s="0" t="n">
        <f aca="true">E903+$D$6*($H$5-E903)*$H$7+$D$9*($H$7^0.5)*(NORMINV(RAND(),0,1))</f>
        <v>2.96966980485875</v>
      </c>
      <c r="G903" s="0" t="n">
        <f aca="true">F903+$D$6*($H$5-F903)*$H$7+$D$9*($H$7^0.5)*(NORMINV(RAND(),0,1))</f>
        <v>3.05613991535333</v>
      </c>
      <c r="H903" s="0" t="n">
        <f aca="true">G903+$D$6*($H$5-G903)*$H$7+$D$9*($H$7^0.5)*(NORMINV(RAND(),0,1))</f>
        <v>3.14710038929707</v>
      </c>
      <c r="I903" s="0" t="n">
        <f aca="true">H903+$D$6*($H$5-H903)*$H$7+$D$9*($H$7^0.5)*(NORMINV(RAND(),0,1))</f>
        <v>3.18144149904956</v>
      </c>
      <c r="J903" s="0" t="n">
        <f aca="true">I903+$D$6*($H$5-I903)*$H$7+$D$9*($H$7^0.5)*(NORMINV(RAND(),0,1))</f>
        <v>3.13325473590225</v>
      </c>
      <c r="K903" s="0" t="n">
        <f aca="true">J903+$D$6*($H$5-J903)*$H$7+$D$9*($H$7^0.5)*(NORMINV(RAND(),0,1))</f>
        <v>3.09709436086026</v>
      </c>
      <c r="L903" s="0" t="n">
        <f aca="true">K903+$D$6*($H$5-K903)*$H$7+$D$9*($H$7^0.5)*(NORMINV(RAND(),0,1))</f>
        <v>3.12166981680404</v>
      </c>
      <c r="M903" s="0" t="n">
        <f aca="true">L903+$D$6*($H$5-L903)*$H$7+$D$9*($H$7^0.5)*(NORMINV(RAND(),0,1))</f>
        <v>3.02243588088191</v>
      </c>
      <c r="N903" s="0" t="n">
        <f aca="false">EXP(M903)</f>
        <v>20.5412668719436</v>
      </c>
      <c r="O903" s="0" t="n">
        <f aca="false">EXP(($H$9*LN(N903))+(1-$H$9)*$H$5+(($D$9^2)/(4*$D$6))*(1-$H$9^2))</f>
        <v>20.0611101825444</v>
      </c>
      <c r="P903" s="32" t="n">
        <f aca="false">(MAX(O903-$D$5,0))*$H$8</f>
        <v>0</v>
      </c>
    </row>
    <row r="904" customFormat="false" ht="12.75" hidden="false" customHeight="false" outlineLevel="0" collapsed="false">
      <c r="C904" s="20" t="n">
        <f aca="false">$H$6</f>
        <v>3.29212628660779</v>
      </c>
      <c r="D904" s="0" t="n">
        <f aca="false">C904+$D$6*($H$5-C904)*$H$7+(C903+$D$6*($H$5-C903)*$H$7-D903)</f>
        <v>3.39165977596752</v>
      </c>
      <c r="E904" s="0" t="n">
        <f aca="false">D904+$D$6*($H$5-D904)*$H$7+(D903+$D$6*($H$5-D903)*$H$7-E903)</f>
        <v>3.53981200821268</v>
      </c>
      <c r="F904" s="0" t="n">
        <f aca="false">E904+$D$6*($H$5-E904)*$H$7+(E903+$D$6*($H$5-E903)*$H$7-F903)</f>
        <v>3.54397691258137</v>
      </c>
      <c r="G904" s="0" t="n">
        <f aca="false">F904+$D$6*($H$5-F904)*$H$7+(F903+$D$6*($H$5-F903)*$H$7-G903)</f>
        <v>3.4350735395552</v>
      </c>
      <c r="H904" s="0" t="n">
        <f aca="false">G904+$D$6*($H$5-G904)*$H$7+(G903+$D$6*($H$5-G903)*$H$7-H903)</f>
        <v>3.32220922807561</v>
      </c>
      <c r="I904" s="0" t="n">
        <f aca="false">H904+$D$6*($H$5-H904)*$H$7+(H903+$D$6*($H$5-H903)*$H$7-I903)</f>
        <v>3.26648121135313</v>
      </c>
      <c r="J904" s="0" t="n">
        <f aca="false">I904+$D$6*($H$5-I904)*$H$7+(I903+$D$6*($H$5-I903)*$H$7-J903)</f>
        <v>3.29378579853493</v>
      </c>
      <c r="K904" s="0" t="n">
        <f aca="false">J904+$D$6*($H$5-J904)*$H$7+(J903+$D$6*($H$5-J903)*$H$7-K903)</f>
        <v>3.30955681696421</v>
      </c>
      <c r="L904" s="0" t="n">
        <f aca="false">K904+$D$6*($H$5-K904)*$H$7+(K903+$D$6*($H$5-K903)*$H$7-L903)</f>
        <v>3.26507319322377</v>
      </c>
      <c r="M904" s="0" t="n">
        <f aca="false">L904+$D$6*($H$5-L904)*$H$7+(L903+$D$6*($H$5-L903)*$H$7-M903)</f>
        <v>3.34486879410925</v>
      </c>
      <c r="N904" s="0" t="n">
        <f aca="false">EXP(M904)</f>
        <v>28.3568548361638</v>
      </c>
      <c r="O904" s="0" t="n">
        <f aca="false">EXP(($H$9*LN(N904))+(1-$H$9)*$H$5+(($D$9^2)/(4*$D$6))*(1-$H$9^2))</f>
        <v>25.8790667316066</v>
      </c>
      <c r="P904" s="32" t="n">
        <f aca="false">(MAX(O904-$D$5,0))*$H$8</f>
        <v>2.54840710530513</v>
      </c>
      <c r="Q904" s="32" t="n">
        <f aca="false">AVERAGE(P903:P904)</f>
        <v>1.27420355265256</v>
      </c>
    </row>
    <row r="905" customFormat="false" ht="12.75" hidden="false" customHeight="false" outlineLevel="0" collapsed="false">
      <c r="A905" s="0" t="n">
        <v>443</v>
      </c>
      <c r="C905" s="20" t="n">
        <f aca="false">$H$6</f>
        <v>3.29212628660779</v>
      </c>
      <c r="D905" s="0" t="n">
        <f aca="true">C905+$D$6*($H$5-C905)*$H$7+$D$9*($H$7^0.5)*(NORMINV(RAND(),0,1))</f>
        <v>3.22090477144718</v>
      </c>
      <c r="E905" s="0" t="n">
        <f aca="true">D905+$D$6*($H$5-D905)*$H$7+$D$9*($H$7^0.5)*(NORMINV(RAND(),0,1))</f>
        <v>3.33468661359697</v>
      </c>
      <c r="F905" s="0" t="n">
        <f aca="true">E905+$D$6*($H$5-E905)*$H$7+$D$9*($H$7^0.5)*(NORMINV(RAND(),0,1))</f>
        <v>3.3509702643146</v>
      </c>
      <c r="G905" s="0" t="n">
        <f aca="true">F905+$D$6*($H$5-F905)*$H$7+$D$9*($H$7^0.5)*(NORMINV(RAND(),0,1))</f>
        <v>3.30686553346845</v>
      </c>
      <c r="H905" s="0" t="n">
        <f aca="true">G905+$D$6*($H$5-G905)*$H$7+$D$9*($H$7^0.5)*(NORMINV(RAND(),0,1))</f>
        <v>3.45030099330529</v>
      </c>
      <c r="I905" s="0" t="n">
        <f aca="true">H905+$D$6*($H$5-H905)*$H$7+$D$9*($H$7^0.5)*(NORMINV(RAND(),0,1))</f>
        <v>3.42812472994523</v>
      </c>
      <c r="J905" s="0" t="n">
        <f aca="true">I905+$D$6*($H$5-I905)*$H$7+$D$9*($H$7^0.5)*(NORMINV(RAND(),0,1))</f>
        <v>3.44572394628535</v>
      </c>
      <c r="K905" s="0" t="n">
        <f aca="true">J905+$D$6*($H$5-J905)*$H$7+$D$9*($H$7^0.5)*(NORMINV(RAND(),0,1))</f>
        <v>3.48369901035184</v>
      </c>
      <c r="L905" s="0" t="n">
        <f aca="true">K905+$D$6*($H$5-K905)*$H$7+$D$9*($H$7^0.5)*(NORMINV(RAND(),0,1))</f>
        <v>3.43993478111494</v>
      </c>
      <c r="M905" s="0" t="n">
        <f aca="true">L905+$D$6*($H$5-L905)*$H$7+$D$9*($H$7^0.5)*(NORMINV(RAND(),0,1))</f>
        <v>3.39222448638092</v>
      </c>
      <c r="N905" s="0" t="n">
        <f aca="false">EXP(M905)</f>
        <v>29.7320172302304</v>
      </c>
      <c r="O905" s="0" t="n">
        <f aca="false">EXP(($H$9*LN(N905))+(1-$H$9)*$H$5+(($D$9^2)/(4*$D$6))*(1-$H$9^2))</f>
        <v>26.8652872953958</v>
      </c>
      <c r="P905" s="32" t="n">
        <f aca="false">(MAX(O905-$D$5,0))*$H$8</f>
        <v>3.48652912462916</v>
      </c>
    </row>
    <row r="906" customFormat="false" ht="12.75" hidden="false" customHeight="false" outlineLevel="0" collapsed="false">
      <c r="C906" s="20" t="n">
        <f aca="false">$H$6</f>
        <v>3.29212628660779</v>
      </c>
      <c r="D906" s="0" t="n">
        <f aca="false">C906+$D$6*($H$5-C906)*$H$7+(C905+$D$6*($H$5-C905)*$H$7-D905)</f>
        <v>3.33924824104052</v>
      </c>
      <c r="E906" s="0" t="n">
        <f aca="false">D906+$D$6*($H$5-D906)*$H$7+(D905+$D$6*($H$5-D905)*$H$7-E905)</f>
        <v>3.20193558779602</v>
      </c>
      <c r="F906" s="0" t="n">
        <f aca="false">E906+$D$6*($H$5-E906)*$H$7+(E905+$D$6*($H$5-E905)*$H$7-F905)</f>
        <v>3.16267645312551</v>
      </c>
      <c r="G906" s="0" t="n">
        <f aca="false">F906+$D$6*($H$5-F906)*$H$7+(F905+$D$6*($H$5-F905)*$H$7-G905)</f>
        <v>3.18434792144008</v>
      </c>
      <c r="H906" s="0" t="n">
        <f aca="false">G906+$D$6*($H$5-G906)*$H$7+(G905+$D$6*($H$5-G905)*$H$7-H905)</f>
        <v>3.0190086240674</v>
      </c>
      <c r="I906" s="0" t="n">
        <f aca="false">H906+$D$6*($H$5-H906)*$H$7+(H905+$D$6*($H$5-H905)*$H$7-I905)</f>
        <v>3.01979798045746</v>
      </c>
      <c r="J906" s="0" t="n">
        <f aca="false">I906+$D$6*($H$5-I906)*$H$7+(I905+$D$6*($H$5-I905)*$H$7-J905)</f>
        <v>2.98131658815183</v>
      </c>
      <c r="K906" s="0" t="n">
        <f aca="false">J906+$D$6*($H$5-J906)*$H$7+(J905+$D$6*($H$5-J905)*$H$7-K905)</f>
        <v>2.92295216747263</v>
      </c>
      <c r="L906" s="0" t="n">
        <f aca="false">K906+$D$6*($H$5-K906)*$H$7+(K905+$D$6*($H$5-K905)*$H$7-L905)</f>
        <v>2.94680822891287</v>
      </c>
      <c r="M906" s="0" t="n">
        <f aca="false">L906+$D$6*($H$5-L906)*$H$7+(L905+$D$6*($H$5-L905)*$H$7-M905)</f>
        <v>2.97508018861024</v>
      </c>
      <c r="N906" s="0" t="n">
        <f aca="false">EXP(M906)</f>
        <v>19.5911941772438</v>
      </c>
      <c r="O906" s="0" t="n">
        <f aca="false">EXP(($H$9*LN(N906))+(1-$H$9)*$H$5+(($D$9^2)/(4*$D$6))*(1-$H$9^2))</f>
        <v>19.3246699138465</v>
      </c>
      <c r="P906" s="32" t="n">
        <f aca="false">(MAX(O906-$D$5,0))*$H$8</f>
        <v>0</v>
      </c>
      <c r="Q906" s="32" t="n">
        <f aca="false">AVERAGE(P905:P906)</f>
        <v>1.74326456231458</v>
      </c>
    </row>
    <row r="907" customFormat="false" ht="12.75" hidden="false" customHeight="false" outlineLevel="0" collapsed="false">
      <c r="A907" s="0" t="n">
        <v>444</v>
      </c>
      <c r="C907" s="20" t="n">
        <f aca="false">$H$6</f>
        <v>3.29212628660779</v>
      </c>
      <c r="D907" s="0" t="n">
        <f aca="true">C907+$D$6*($H$5-C907)*$H$7+$D$9*($H$7^0.5)*(NORMINV(RAND(),0,1))</f>
        <v>3.28138220631285</v>
      </c>
      <c r="E907" s="0" t="n">
        <f aca="true">D907+$D$6*($H$5-D907)*$H$7+$D$9*($H$7^0.5)*(NORMINV(RAND(),0,1))</f>
        <v>3.24973203746156</v>
      </c>
      <c r="F907" s="0" t="n">
        <f aca="true">E907+$D$6*($H$5-E907)*$H$7+$D$9*($H$7^0.5)*(NORMINV(RAND(),0,1))</f>
        <v>3.15280809719657</v>
      </c>
      <c r="G907" s="0" t="n">
        <f aca="true">F907+$D$6*($H$5-F907)*$H$7+$D$9*($H$7^0.5)*(NORMINV(RAND(),0,1))</f>
        <v>3.19306188523118</v>
      </c>
      <c r="H907" s="0" t="n">
        <f aca="true">G907+$D$6*($H$5-G907)*$H$7+$D$9*($H$7^0.5)*(NORMINV(RAND(),0,1))</f>
        <v>3.23953649327123</v>
      </c>
      <c r="I907" s="0" t="n">
        <f aca="true">H907+$D$6*($H$5-H907)*$H$7+$D$9*($H$7^0.5)*(NORMINV(RAND(),0,1))</f>
        <v>3.36215128742891</v>
      </c>
      <c r="J907" s="0" t="n">
        <f aca="true">I907+$D$6*($H$5-I907)*$H$7+$D$9*($H$7^0.5)*(NORMINV(RAND(),0,1))</f>
        <v>3.39239314516349</v>
      </c>
      <c r="K907" s="0" t="n">
        <f aca="true">J907+$D$6*($H$5-J907)*$H$7+$D$9*($H$7^0.5)*(NORMINV(RAND(),0,1))</f>
        <v>3.44803141072565</v>
      </c>
      <c r="L907" s="0" t="n">
        <f aca="true">K907+$D$6*($H$5-K907)*$H$7+$D$9*($H$7^0.5)*(NORMINV(RAND(),0,1))</f>
        <v>3.53267719345444</v>
      </c>
      <c r="M907" s="0" t="n">
        <f aca="true">L907+$D$6*($H$5-L907)*$H$7+$D$9*($H$7^0.5)*(NORMINV(RAND(),0,1))</f>
        <v>3.55844645016179</v>
      </c>
      <c r="N907" s="0" t="n">
        <f aca="false">EXP(M907)</f>
        <v>35.1086117773942</v>
      </c>
      <c r="O907" s="0" t="n">
        <f aca="false">EXP(($H$9*LN(N907))+(1-$H$9)*$H$5+(($D$9^2)/(4*$D$6))*(1-$H$9^2))</f>
        <v>30.634104446769</v>
      </c>
      <c r="P907" s="32" t="n">
        <f aca="false">(MAX(O907-$D$5,0))*$H$8</f>
        <v>7.07153889457826</v>
      </c>
    </row>
    <row r="908" customFormat="false" ht="12.75" hidden="false" customHeight="false" outlineLevel="0" collapsed="false">
      <c r="C908" s="20" t="n">
        <f aca="false">$H$6</f>
        <v>3.29212628660779</v>
      </c>
      <c r="D908" s="0" t="n">
        <f aca="false">C908+$D$6*($H$5-C908)*$H$7+(C907+$D$6*($H$5-C907)*$H$7-D907)</f>
        <v>3.27877080617485</v>
      </c>
      <c r="E908" s="0" t="n">
        <f aca="false">D908+$D$6*($H$5-D908)*$H$7+(D907+$D$6*($H$5-D907)*$H$7-E907)</f>
        <v>3.28689016393143</v>
      </c>
      <c r="F908" s="0" t="n">
        <f aca="false">E908+$D$6*($H$5-E908)*$H$7+(E907+$D$6*($H$5-E907)*$H$7-F907)</f>
        <v>3.36083862024354</v>
      </c>
      <c r="G908" s="0" t="n">
        <f aca="false">F908+$D$6*($H$5-F908)*$H$7+(F907+$D$6*($H$5-F907)*$H$7-G907)</f>
        <v>3.29815156967735</v>
      </c>
      <c r="H908" s="0" t="n">
        <f aca="false">G908+$D$6*($H$5-G908)*$H$7+(G907+$D$6*($H$5-G907)*$H$7-H907)</f>
        <v>3.22977312410145</v>
      </c>
      <c r="I908" s="0" t="n">
        <f aca="false">H908+$D$6*($H$5-H908)*$H$7+(H907+$D$6*($H$5-H907)*$H$7-I907)</f>
        <v>3.08577142297379</v>
      </c>
      <c r="J908" s="0" t="n">
        <f aca="false">I908+$D$6*($H$5-I908)*$H$7+(I907+$D$6*($H$5-I907)*$H$7-J907)</f>
        <v>3.0346473892737</v>
      </c>
      <c r="K908" s="0" t="n">
        <f aca="false">J908+$D$6*($H$5-J908)*$H$7+(J907+$D$6*($H$5-J907)*$H$7-K907)</f>
        <v>2.95861976709882</v>
      </c>
      <c r="L908" s="0" t="n">
        <f aca="false">K908+$D$6*($H$5-K908)*$H$7+(K907+$D$6*($H$5-K907)*$H$7-L907)</f>
        <v>2.85406581657337</v>
      </c>
      <c r="M908" s="0" t="n">
        <f aca="false">L908+$D$6*($H$5-L908)*$H$7+(L907+$D$6*($H$5-L907)*$H$7-M907)</f>
        <v>2.80885822482936</v>
      </c>
      <c r="N908" s="0" t="n">
        <f aca="false">EXP(M908)</f>
        <v>16.5909642492232</v>
      </c>
      <c r="O908" s="0" t="n">
        <f aca="false">EXP(($H$9*LN(N908))+(1-$H$9)*$H$5+(($D$9^2)/(4*$D$6))*(1-$H$9^2))</f>
        <v>16.9472167866469</v>
      </c>
      <c r="P908" s="32" t="n">
        <f aca="false">(MAX(O908-$D$5,0))*$H$8</f>
        <v>0</v>
      </c>
      <c r="Q908" s="32" t="n">
        <f aca="false">AVERAGE(P907:P908)</f>
        <v>3.53576944728913</v>
      </c>
    </row>
    <row r="909" customFormat="false" ht="12.75" hidden="false" customHeight="false" outlineLevel="0" collapsed="false">
      <c r="A909" s="0" t="n">
        <v>445</v>
      </c>
      <c r="C909" s="20" t="n">
        <f aca="false">$H$6</f>
        <v>3.29212628660779</v>
      </c>
      <c r="D909" s="0" t="n">
        <f aca="true">C909+$D$6*($H$5-C909)*$H$7+$D$9*($H$7^0.5)*(NORMINV(RAND(),0,1))</f>
        <v>3.21497443353017</v>
      </c>
      <c r="E909" s="0" t="n">
        <f aca="true">D909+$D$6*($H$5-D909)*$H$7+$D$9*($H$7^0.5)*(NORMINV(RAND(),0,1))</f>
        <v>3.28832168580369</v>
      </c>
      <c r="F909" s="0" t="n">
        <f aca="true">E909+$D$6*($H$5-E909)*$H$7+$D$9*($H$7^0.5)*(NORMINV(RAND(),0,1))</f>
        <v>3.20035191834799</v>
      </c>
      <c r="G909" s="0" t="n">
        <f aca="true">F909+$D$6*($H$5-F909)*$H$7+$D$9*($H$7^0.5)*(NORMINV(RAND(),0,1))</f>
        <v>3.35056602839169</v>
      </c>
      <c r="H909" s="0" t="n">
        <f aca="true">G909+$D$6*($H$5-G909)*$H$7+$D$9*($H$7^0.5)*(NORMINV(RAND(),0,1))</f>
        <v>3.30264198173497</v>
      </c>
      <c r="I909" s="0" t="n">
        <f aca="true">H909+$D$6*($H$5-H909)*$H$7+$D$9*($H$7^0.5)*(NORMINV(RAND(),0,1))</f>
        <v>3.23726608522443</v>
      </c>
      <c r="J909" s="0" t="n">
        <f aca="true">I909+$D$6*($H$5-I909)*$H$7+$D$9*($H$7^0.5)*(NORMINV(RAND(),0,1))</f>
        <v>3.06675037096483</v>
      </c>
      <c r="K909" s="0" t="n">
        <f aca="true">J909+$D$6*($H$5-J909)*$H$7+$D$9*($H$7^0.5)*(NORMINV(RAND(),0,1))</f>
        <v>2.9210072317483</v>
      </c>
      <c r="L909" s="0" t="n">
        <f aca="true">K909+$D$6*($H$5-K909)*$H$7+$D$9*($H$7^0.5)*(NORMINV(RAND(),0,1))</f>
        <v>2.76048570165749</v>
      </c>
      <c r="M909" s="0" t="n">
        <f aca="true">L909+$D$6*($H$5-L909)*$H$7+$D$9*($H$7^0.5)*(NORMINV(RAND(),0,1))</f>
        <v>2.87565166150611</v>
      </c>
      <c r="N909" s="0" t="n">
        <f aca="false">EXP(M909)</f>
        <v>17.7369788625222</v>
      </c>
      <c r="O909" s="0" t="n">
        <f aca="false">EXP(($H$9*LN(N909))+(1-$H$9)*$H$5+(($D$9^2)/(4*$D$6))*(1-$H$9^2))</f>
        <v>17.8652196144309</v>
      </c>
      <c r="P909" s="32" t="n">
        <f aca="false">(MAX(O909-$D$5,0))*$H$8</f>
        <v>0</v>
      </c>
    </row>
    <row r="910" customFormat="false" ht="12.75" hidden="false" customHeight="false" outlineLevel="0" collapsed="false">
      <c r="C910" s="20" t="n">
        <f aca="false">$H$6</f>
        <v>3.29212628660779</v>
      </c>
      <c r="D910" s="0" t="n">
        <f aca="false">C910+$D$6*($H$5-C910)*$H$7+(C909+$D$6*($H$5-C909)*$H$7-D909)</f>
        <v>3.34517857895753</v>
      </c>
      <c r="E910" s="0" t="n">
        <f aca="false">D910+$D$6*($H$5-D910)*$H$7+(D909+$D$6*($H$5-D909)*$H$7-E909)</f>
        <v>3.2483005155893</v>
      </c>
      <c r="F910" s="0" t="n">
        <f aca="false">E910+$D$6*($H$5-E910)*$H$7+(E909+$D$6*($H$5-E909)*$H$7-F909)</f>
        <v>3.31329479909212</v>
      </c>
      <c r="G910" s="0" t="n">
        <f aca="false">F910+$D$6*($H$5-F910)*$H$7+(F909+$D$6*($H$5-F909)*$H$7-G909)</f>
        <v>3.14064742651684</v>
      </c>
      <c r="H910" s="0" t="n">
        <f aca="false">G910+$D$6*($H$5-G910)*$H$7+(G909+$D$6*($H$5-G909)*$H$7-H909)</f>
        <v>3.16666763563771</v>
      </c>
      <c r="I910" s="0" t="n">
        <f aca="false">H910+$D$6*($H$5-H910)*$H$7+(H909+$D$6*($H$5-H909)*$H$7-I909)</f>
        <v>3.21065662517826</v>
      </c>
      <c r="J910" s="0" t="n">
        <f aca="false">I910+$D$6*($H$5-I910)*$H$7+(I909+$D$6*($H$5-I909)*$H$7-J909)</f>
        <v>3.36029016347236</v>
      </c>
      <c r="K910" s="0" t="n">
        <f aca="false">J910+$D$6*($H$5-J910)*$H$7+(J909+$D$6*($H$5-J909)*$H$7-K909)</f>
        <v>3.48564394607617</v>
      </c>
      <c r="L910" s="0" t="n">
        <f aca="false">K910+$D$6*($H$5-K910)*$H$7+(K909+$D$6*($H$5-K909)*$H$7-L909)</f>
        <v>3.62625730837033</v>
      </c>
      <c r="M910" s="0" t="n">
        <f aca="false">L910+$D$6*($H$5-L910)*$H$7+(L909+$D$6*($H$5-L909)*$H$7-M909)</f>
        <v>3.49165301348504</v>
      </c>
      <c r="N910" s="0" t="n">
        <f aca="false">EXP(M910)</f>
        <v>32.8401881376417</v>
      </c>
      <c r="O910" s="0" t="n">
        <f aca="false">EXP(($H$9*LN(N910))+(1-$H$9)*$H$5+(($D$9^2)/(4*$D$6))*(1-$H$9^2))</f>
        <v>29.0599735311854</v>
      </c>
      <c r="P910" s="32" t="n">
        <f aca="false">(MAX(O910-$D$5,0))*$H$8</f>
        <v>5.57417924965895</v>
      </c>
      <c r="Q910" s="32" t="n">
        <f aca="false">AVERAGE(P909:P910)</f>
        <v>2.78708962482947</v>
      </c>
    </row>
    <row r="911" customFormat="false" ht="12.75" hidden="false" customHeight="false" outlineLevel="0" collapsed="false">
      <c r="A911" s="0" t="n">
        <v>446</v>
      </c>
      <c r="C911" s="20" t="n">
        <f aca="false">$H$6</f>
        <v>3.29212628660779</v>
      </c>
      <c r="D911" s="0" t="n">
        <f aca="true">C911+$D$6*($H$5-C911)*$H$7+$D$9*($H$7^0.5)*(NORMINV(RAND(),0,1))</f>
        <v>3.36960180042138</v>
      </c>
      <c r="E911" s="0" t="n">
        <f aca="true">D911+$D$6*($H$5-D911)*$H$7+$D$9*($H$7^0.5)*(NORMINV(RAND(),0,1))</f>
        <v>3.43566195347773</v>
      </c>
      <c r="F911" s="0" t="n">
        <f aca="true">E911+$D$6*($H$5-E911)*$H$7+$D$9*($H$7^0.5)*(NORMINV(RAND(),0,1))</f>
        <v>3.44262839811422</v>
      </c>
      <c r="G911" s="0" t="n">
        <f aca="true">F911+$D$6*($H$5-F911)*$H$7+$D$9*($H$7^0.5)*(NORMINV(RAND(),0,1))</f>
        <v>3.47455748599752</v>
      </c>
      <c r="H911" s="0" t="n">
        <f aca="true">G911+$D$6*($H$5-G911)*$H$7+$D$9*($H$7^0.5)*(NORMINV(RAND(),0,1))</f>
        <v>3.59803990046448</v>
      </c>
      <c r="I911" s="0" t="n">
        <f aca="true">H911+$D$6*($H$5-H911)*$H$7+$D$9*($H$7^0.5)*(NORMINV(RAND(),0,1))</f>
        <v>3.50977308452142</v>
      </c>
      <c r="J911" s="0" t="n">
        <f aca="true">I911+$D$6*($H$5-I911)*$H$7+$D$9*($H$7^0.5)*(NORMINV(RAND(),0,1))</f>
        <v>3.49722422722587</v>
      </c>
      <c r="K911" s="0" t="n">
        <f aca="true">J911+$D$6*($H$5-J911)*$H$7+$D$9*($H$7^0.5)*(NORMINV(RAND(),0,1))</f>
        <v>3.58975201452838</v>
      </c>
      <c r="L911" s="0" t="n">
        <f aca="true">K911+$D$6*($H$5-K911)*$H$7+$D$9*($H$7^0.5)*(NORMINV(RAND(),0,1))</f>
        <v>3.66384189070059</v>
      </c>
      <c r="M911" s="0" t="n">
        <f aca="true">L911+$D$6*($H$5-L911)*$H$7+$D$9*($H$7^0.5)*(NORMINV(RAND(),0,1))</f>
        <v>3.60315317434575</v>
      </c>
      <c r="N911" s="0" t="n">
        <f aca="false">EXP(M911)</f>
        <v>36.7138171881328</v>
      </c>
      <c r="O911" s="0" t="n">
        <f aca="false">EXP(($H$9*LN(N911))+(1-$H$9)*$H$5+(($D$9^2)/(4*$D$6))*(1-$H$9^2))</f>
        <v>31.7350713003174</v>
      </c>
      <c r="P911" s="32" t="n">
        <f aca="false">(MAX(O911-$D$5,0))*$H$8</f>
        <v>8.11881096107347</v>
      </c>
    </row>
    <row r="912" customFormat="false" ht="12.75" hidden="false" customHeight="false" outlineLevel="0" collapsed="false">
      <c r="C912" s="20" t="n">
        <f aca="false">$H$6</f>
        <v>3.29212628660779</v>
      </c>
      <c r="D912" s="0" t="n">
        <f aca="false">C912+$D$6*($H$5-C912)*$H$7+(C911+$D$6*($H$5-C911)*$H$7-D911)</f>
        <v>3.19055121206632</v>
      </c>
      <c r="E912" s="0" t="n">
        <f aca="false">D912+$D$6*($H$5-D912)*$H$7+(D911+$D$6*($H$5-D911)*$H$7-E911)</f>
        <v>3.10096024791525</v>
      </c>
      <c r="F912" s="0" t="n">
        <f aca="false">E912+$D$6*($H$5-E912)*$H$7+(E911+$D$6*($H$5-E911)*$H$7-F911)</f>
        <v>3.0710183193259</v>
      </c>
      <c r="G912" s="0" t="n">
        <f aca="false">F912+$D$6*($H$5-F912)*$H$7+(F911+$D$6*($H$5-F911)*$H$7-G911)</f>
        <v>3.01665596891101</v>
      </c>
      <c r="H912" s="0" t="n">
        <f aca="false">G912+$D$6*($H$5-G912)*$H$7+(G911+$D$6*($H$5-G911)*$H$7-H911)</f>
        <v>2.87126971690821</v>
      </c>
      <c r="I912" s="0" t="n">
        <f aca="false">H912+$D$6*($H$5-H912)*$H$7+(H911+$D$6*($H$5-H911)*$H$7-I911)</f>
        <v>2.93814962588127</v>
      </c>
      <c r="J912" s="0" t="n">
        <f aca="false">I912+$D$6*($H$5-I912)*$H$7+(I911+$D$6*($H$5-I911)*$H$7-J911)</f>
        <v>2.92981630721132</v>
      </c>
      <c r="K912" s="0" t="n">
        <f aca="false">J912+$D$6*($H$5-J912)*$H$7+(J911+$D$6*($H$5-J911)*$H$7-K911)</f>
        <v>2.81689916329609</v>
      </c>
      <c r="L912" s="0" t="n">
        <f aca="false">K912+$D$6*($H$5-K912)*$H$7+(K911+$D$6*($H$5-K911)*$H$7-L911)</f>
        <v>2.72290111932723</v>
      </c>
      <c r="M912" s="0" t="n">
        <f aca="false">L912+$D$6*($H$5-L912)*$H$7+(L911+$D$6*($H$5-L911)*$H$7-M911)</f>
        <v>2.7641515006454</v>
      </c>
      <c r="N912" s="0" t="n">
        <f aca="false">EXP(M912)</f>
        <v>15.8655723498804</v>
      </c>
      <c r="O912" s="0" t="n">
        <f aca="false">EXP(($H$9*LN(N912))+(1-$H$9)*$H$5+(($D$9^2)/(4*$D$6))*(1-$H$9^2))</f>
        <v>16.3592765937471</v>
      </c>
      <c r="P912" s="32" t="n">
        <f aca="false">(MAX(O912-$D$5,0))*$H$8</f>
        <v>0</v>
      </c>
      <c r="Q912" s="32" t="n">
        <f aca="false">AVERAGE(P911:P912)</f>
        <v>4.05940548053674</v>
      </c>
    </row>
    <row r="913" customFormat="false" ht="12.75" hidden="false" customHeight="false" outlineLevel="0" collapsed="false">
      <c r="A913" s="0" t="n">
        <v>447</v>
      </c>
      <c r="C913" s="20" t="n">
        <f aca="false">$H$6</f>
        <v>3.29212628660779</v>
      </c>
      <c r="D913" s="0" t="n">
        <f aca="true">C913+$D$6*($H$5-C913)*$H$7+$D$9*($H$7^0.5)*(NORMINV(RAND(),0,1))</f>
        <v>3.33433848186241</v>
      </c>
      <c r="E913" s="0" t="n">
        <f aca="true">D913+$D$6*($H$5-D913)*$H$7+$D$9*($H$7^0.5)*(NORMINV(RAND(),0,1))</f>
        <v>3.30870215792312</v>
      </c>
      <c r="F913" s="0" t="n">
        <f aca="true">E913+$D$6*($H$5-E913)*$H$7+$D$9*($H$7^0.5)*(NORMINV(RAND(),0,1))</f>
        <v>3.24448665486243</v>
      </c>
      <c r="G913" s="0" t="n">
        <f aca="true">F913+$D$6*($H$5-F913)*$H$7+$D$9*($H$7^0.5)*(NORMINV(RAND(),0,1))</f>
        <v>3.23538743570932</v>
      </c>
      <c r="H913" s="0" t="n">
        <f aca="true">G913+$D$6*($H$5-G913)*$H$7+$D$9*($H$7^0.5)*(NORMINV(RAND(),0,1))</f>
        <v>3.37879161540001</v>
      </c>
      <c r="I913" s="0" t="n">
        <f aca="true">H913+$D$6*($H$5-H913)*$H$7+$D$9*($H$7^0.5)*(NORMINV(RAND(),0,1))</f>
        <v>3.34862799241571</v>
      </c>
      <c r="J913" s="0" t="n">
        <f aca="true">I913+$D$6*($H$5-I913)*$H$7+$D$9*($H$7^0.5)*(NORMINV(RAND(),0,1))</f>
        <v>3.24958784074948</v>
      </c>
      <c r="K913" s="0" t="n">
        <f aca="true">J913+$D$6*($H$5-J913)*$H$7+$D$9*($H$7^0.5)*(NORMINV(RAND(),0,1))</f>
        <v>3.20726651870152</v>
      </c>
      <c r="L913" s="0" t="n">
        <f aca="true">K913+$D$6*($H$5-K913)*$H$7+$D$9*($H$7^0.5)*(NORMINV(RAND(),0,1))</f>
        <v>3.22210242075011</v>
      </c>
      <c r="M913" s="0" t="n">
        <f aca="true">L913+$D$6*($H$5-L913)*$H$7+$D$9*($H$7^0.5)*(NORMINV(RAND(),0,1))</f>
        <v>3.31262607904665</v>
      </c>
      <c r="N913" s="0" t="n">
        <f aca="false">EXP(M913)</f>
        <v>27.4571354867069</v>
      </c>
      <c r="O913" s="0" t="n">
        <f aca="false">EXP(($H$9*LN(N913))+(1-$H$9)*$H$5+(($D$9^2)/(4*$D$6))*(1-$H$9^2))</f>
        <v>25.2283846182773</v>
      </c>
      <c r="P913" s="32" t="n">
        <f aca="false">(MAX(O913-$D$5,0))*$H$8</f>
        <v>1.92945913311001</v>
      </c>
    </row>
    <row r="914" customFormat="false" ht="12.75" hidden="false" customHeight="false" outlineLevel="0" collapsed="false">
      <c r="C914" s="20" t="n">
        <f aca="false">$H$6</f>
        <v>3.29212628660779</v>
      </c>
      <c r="D914" s="0" t="n">
        <f aca="false">C914+$D$6*($H$5-C914)*$H$7+(C913+$D$6*($H$5-C913)*$H$7-D913)</f>
        <v>3.22581453062529</v>
      </c>
      <c r="E914" s="0" t="n">
        <f aca="false">D914+$D$6*($H$5-D914)*$H$7+(D913+$D$6*($H$5-D913)*$H$7-E913)</f>
        <v>3.22792004346987</v>
      </c>
      <c r="F914" s="0" t="n">
        <f aca="false">E914+$D$6*($H$5-E914)*$H$7+(E913+$D$6*($H$5-E913)*$H$7-F913)</f>
        <v>3.26916006257768</v>
      </c>
      <c r="G914" s="0" t="n">
        <f aca="false">F914+$D$6*($H$5-F914)*$H$7+(F913+$D$6*($H$5-F913)*$H$7-G913)</f>
        <v>3.25582601919921</v>
      </c>
      <c r="H914" s="0" t="n">
        <f aca="false">G914+$D$6*($H$5-G914)*$H$7+(G913+$D$6*($H$5-G913)*$H$7-H913)</f>
        <v>3.09051800197268</v>
      </c>
      <c r="I914" s="0" t="n">
        <f aca="false">H914+$D$6*($H$5-H914)*$H$7+(H913+$D$6*($H$5-H913)*$H$7-I913)</f>
        <v>3.09929471798699</v>
      </c>
      <c r="J914" s="0" t="n">
        <f aca="false">I914+$D$6*($H$5-I914)*$H$7+(I913+$D$6*($H$5-I913)*$H$7-J913)</f>
        <v>3.17745269368771</v>
      </c>
      <c r="K914" s="0" t="n">
        <f aca="false">J914+$D$6*($H$5-J914)*$H$7+(J913+$D$6*($H$5-J913)*$H$7-K913)</f>
        <v>3.19938465912295</v>
      </c>
      <c r="L914" s="0" t="n">
        <f aca="false">K914+$D$6*($H$5-K914)*$H$7+(K913+$D$6*($H$5-K913)*$H$7-L913)</f>
        <v>3.1646405892777</v>
      </c>
      <c r="M914" s="0" t="n">
        <f aca="false">L914+$D$6*($H$5-L914)*$H$7+(L913+$D$6*($H$5-L913)*$H$7-M913)</f>
        <v>3.05467859594451</v>
      </c>
      <c r="N914" s="0" t="n">
        <f aca="false">EXP(M914)</f>
        <v>21.2143660477841</v>
      </c>
      <c r="O914" s="0" t="n">
        <f aca="false">EXP(($H$9*LN(N914))+(1-$H$9)*$H$5+(($D$9^2)/(4*$D$6))*(1-$H$9^2))</f>
        <v>20.57851967058</v>
      </c>
      <c r="P914" s="32" t="n">
        <f aca="false">(MAX(O914-$D$5,0))*$H$8</f>
        <v>0</v>
      </c>
      <c r="Q914" s="32" t="n">
        <f aca="false">AVERAGE(P913:P914)</f>
        <v>0.964729566555003</v>
      </c>
    </row>
    <row r="915" customFormat="false" ht="12.75" hidden="false" customHeight="false" outlineLevel="0" collapsed="false">
      <c r="A915" s="0" t="n">
        <v>448</v>
      </c>
      <c r="C915" s="20" t="n">
        <f aca="false">$H$6</f>
        <v>3.29212628660779</v>
      </c>
      <c r="D915" s="0" t="n">
        <f aca="true">C915+$D$6*($H$5-C915)*$H$7+$D$9*($H$7^0.5)*(NORMINV(RAND(),0,1))</f>
        <v>3.21362310000914</v>
      </c>
      <c r="E915" s="0" t="n">
        <f aca="true">D915+$D$6*($H$5-D915)*$H$7+$D$9*($H$7^0.5)*(NORMINV(RAND(),0,1))</f>
        <v>3.17977962820596</v>
      </c>
      <c r="F915" s="0" t="n">
        <f aca="true">E915+$D$6*($H$5-E915)*$H$7+$D$9*($H$7^0.5)*(NORMINV(RAND(),0,1))</f>
        <v>3.14478487733858</v>
      </c>
      <c r="G915" s="0" t="n">
        <f aca="true">F915+$D$6*($H$5-F915)*$H$7+$D$9*($H$7^0.5)*(NORMINV(RAND(),0,1))</f>
        <v>3.1574730615371</v>
      </c>
      <c r="H915" s="0" t="n">
        <f aca="true">G915+$D$6*($H$5-G915)*$H$7+$D$9*($H$7^0.5)*(NORMINV(RAND(),0,1))</f>
        <v>3.22871899845901</v>
      </c>
      <c r="I915" s="0" t="n">
        <f aca="true">H915+$D$6*($H$5-H915)*$H$7+$D$9*($H$7^0.5)*(NORMINV(RAND(),0,1))</f>
        <v>3.16643792638508</v>
      </c>
      <c r="J915" s="0" t="n">
        <f aca="true">I915+$D$6*($H$5-I915)*$H$7+$D$9*($H$7^0.5)*(NORMINV(RAND(),0,1))</f>
        <v>3.18472448202461</v>
      </c>
      <c r="K915" s="0" t="n">
        <f aca="true">J915+$D$6*($H$5-J915)*$H$7+$D$9*($H$7^0.5)*(NORMINV(RAND(),0,1))</f>
        <v>3.12218395085304</v>
      </c>
      <c r="L915" s="0" t="n">
        <f aca="true">K915+$D$6*($H$5-K915)*$H$7+$D$9*($H$7^0.5)*(NORMINV(RAND(),0,1))</f>
        <v>3.10155567039002</v>
      </c>
      <c r="M915" s="0" t="n">
        <f aca="true">L915+$D$6*($H$5-L915)*$H$7+$D$9*($H$7^0.5)*(NORMINV(RAND(),0,1))</f>
        <v>3.01836959673027</v>
      </c>
      <c r="N915" s="0" t="n">
        <f aca="false">EXP(M915)</f>
        <v>20.4579098355624</v>
      </c>
      <c r="O915" s="0" t="n">
        <f aca="false">EXP(($H$9*LN(N915))+(1-$H$9)*$H$5+(($D$9^2)/(4*$D$6))*(1-$H$9^2))</f>
        <v>19.9967878161542</v>
      </c>
      <c r="P915" s="32" t="n">
        <f aca="false">(MAX(O915-$D$5,0))*$H$8</f>
        <v>0</v>
      </c>
    </row>
    <row r="916" customFormat="false" ht="12.75" hidden="false" customHeight="false" outlineLevel="0" collapsed="false">
      <c r="C916" s="20" t="n">
        <f aca="false">$H$6</f>
        <v>3.29212628660779</v>
      </c>
      <c r="D916" s="0" t="n">
        <f aca="false">C916+$D$6*($H$5-C916)*$H$7+(C915+$D$6*($H$5-C915)*$H$7-D915)</f>
        <v>3.34652991247856</v>
      </c>
      <c r="E916" s="0" t="n">
        <f aca="false">D916+$D$6*($H$5-D916)*$H$7+(D915+$D$6*($H$5-D915)*$H$7-E915)</f>
        <v>3.35684257318703</v>
      </c>
      <c r="F916" s="0" t="n">
        <f aca="false">E916+$D$6*($H$5-E916)*$H$7+(E915+$D$6*($H$5-E915)*$H$7-F915)</f>
        <v>3.36886184010153</v>
      </c>
      <c r="G916" s="0" t="n">
        <f aca="false">F916+$D$6*($H$5-F916)*$H$7+(F915+$D$6*($H$5-F915)*$H$7-G915)</f>
        <v>3.33374039337143</v>
      </c>
      <c r="H916" s="0" t="n">
        <f aca="false">G916+$D$6*($H$5-G916)*$H$7+(G915+$D$6*($H$5-G915)*$H$7-H915)</f>
        <v>3.24059061891367</v>
      </c>
      <c r="I916" s="0" t="n">
        <f aca="false">H916+$D$6*($H$5-H916)*$H$7+(H915+$D$6*($H$5-H915)*$H$7-I915)</f>
        <v>3.28148478401761</v>
      </c>
      <c r="J916" s="0" t="n">
        <f aca="false">I916+$D$6*($H$5-I916)*$H$7+(I915+$D$6*($H$5-I915)*$H$7-J915)</f>
        <v>3.24231605241257</v>
      </c>
      <c r="K916" s="0" t="n">
        <f aca="false">J916+$D$6*($H$5-J916)*$H$7+(J915+$D$6*($H$5-J915)*$H$7-K915)</f>
        <v>3.28446722697143</v>
      </c>
      <c r="L916" s="0" t="n">
        <f aca="false">K916+$D$6*($H$5-K916)*$H$7+(K915+$D$6*($H$5-K915)*$H$7-L915)</f>
        <v>3.28518733963779</v>
      </c>
      <c r="M916" s="0" t="n">
        <f aca="false">L916+$D$6*($H$5-L916)*$H$7+(L915+$D$6*($H$5-L915)*$H$7-M915)</f>
        <v>3.34893507826088</v>
      </c>
      <c r="N916" s="0" t="n">
        <f aca="false">EXP(M916)</f>
        <v>28.4723966192312</v>
      </c>
      <c r="O916" s="0" t="n">
        <f aca="false">EXP(($H$9*LN(N916))+(1-$H$9)*$H$5+(($D$9^2)/(4*$D$6))*(1-$H$9^2))</f>
        <v>25.9623102418869</v>
      </c>
      <c r="P916" s="32" t="n">
        <f aca="false">(MAX(O916-$D$5,0))*$H$8</f>
        <v>2.62759078168247</v>
      </c>
      <c r="Q916" s="32" t="n">
        <f aca="false">AVERAGE(P915:P916)</f>
        <v>1.31379539084124</v>
      </c>
    </row>
    <row r="917" customFormat="false" ht="12.75" hidden="false" customHeight="false" outlineLevel="0" collapsed="false">
      <c r="A917" s="0" t="n">
        <v>449</v>
      </c>
      <c r="C917" s="20" t="n">
        <f aca="false">$H$6</f>
        <v>3.29212628660779</v>
      </c>
      <c r="D917" s="0" t="n">
        <f aca="true">C917+$D$6*($H$5-C917)*$H$7+$D$9*($H$7^0.5)*(NORMINV(RAND(),0,1))</f>
        <v>3.29164868138418</v>
      </c>
      <c r="E917" s="0" t="n">
        <f aca="true">D917+$D$6*($H$5-D917)*$H$7+$D$9*($H$7^0.5)*(NORMINV(RAND(),0,1))</f>
        <v>3.34012853927106</v>
      </c>
      <c r="F917" s="0" t="n">
        <f aca="true">E917+$D$6*($H$5-E917)*$H$7+$D$9*($H$7^0.5)*(NORMINV(RAND(),0,1))</f>
        <v>3.39267909897542</v>
      </c>
      <c r="G917" s="0" t="n">
        <f aca="true">F917+$D$6*($H$5-F917)*$H$7+$D$9*($H$7^0.5)*(NORMINV(RAND(),0,1))</f>
        <v>3.33183461176443</v>
      </c>
      <c r="H917" s="0" t="n">
        <f aca="true">G917+$D$6*($H$5-G917)*$H$7+$D$9*($H$7^0.5)*(NORMINV(RAND(),0,1))</f>
        <v>3.30188083269914</v>
      </c>
      <c r="I917" s="0" t="n">
        <f aca="true">H917+$D$6*($H$5-H917)*$H$7+$D$9*($H$7^0.5)*(NORMINV(RAND(),0,1))</f>
        <v>3.22991531237219</v>
      </c>
      <c r="J917" s="0" t="n">
        <f aca="true">I917+$D$6*($H$5-I917)*$H$7+$D$9*($H$7^0.5)*(NORMINV(RAND(),0,1))</f>
        <v>3.12785885324</v>
      </c>
      <c r="K917" s="0" t="n">
        <f aca="true">J917+$D$6*($H$5-J917)*$H$7+$D$9*($H$7^0.5)*(NORMINV(RAND(),0,1))</f>
        <v>3.13387218768259</v>
      </c>
      <c r="L917" s="0" t="n">
        <f aca="true">K917+$D$6*($H$5-K917)*$H$7+$D$9*($H$7^0.5)*(NORMINV(RAND(),0,1))</f>
        <v>3.10407123733275</v>
      </c>
      <c r="M917" s="0" t="n">
        <f aca="true">L917+$D$6*($H$5-L917)*$H$7+$D$9*($H$7^0.5)*(NORMINV(RAND(),0,1))</f>
        <v>3.17589662539449</v>
      </c>
      <c r="N917" s="0" t="n">
        <f aca="false">EXP(M917)</f>
        <v>23.9482828833828</v>
      </c>
      <c r="O917" s="0" t="n">
        <f aca="false">EXP(($H$9*LN(N917))+(1-$H$9)*$H$5+(($D$9^2)/(4*$D$6))*(1-$H$9^2))</f>
        <v>22.6460049466087</v>
      </c>
      <c r="P917" s="32" t="n">
        <f aca="false">(MAX(O917-$D$5,0))*$H$8</f>
        <v>0</v>
      </c>
    </row>
    <row r="918" customFormat="false" ht="12.75" hidden="false" customHeight="false" outlineLevel="0" collapsed="false">
      <c r="C918" s="20" t="n">
        <f aca="false">$H$6</f>
        <v>3.29212628660779</v>
      </c>
      <c r="D918" s="0" t="n">
        <f aca="false">C918+$D$6*($H$5-C918)*$H$7+(C917+$D$6*($H$5-C917)*$H$7-D917)</f>
        <v>3.26850433110352</v>
      </c>
      <c r="E918" s="0" t="n">
        <f aca="false">D918+$D$6*($H$5-D918)*$H$7+(D917+$D$6*($H$5-D917)*$H$7-E917)</f>
        <v>3.19649366212192</v>
      </c>
      <c r="F918" s="0" t="n">
        <f aca="false">E918+$D$6*($H$5-E918)*$H$7+(E917+$D$6*($H$5-E917)*$H$7-F917)</f>
        <v>3.1209676184647</v>
      </c>
      <c r="G918" s="0" t="n">
        <f aca="false">F918+$D$6*($H$5-F918)*$H$7+(F917+$D$6*($H$5-F917)*$H$7-G917)</f>
        <v>3.15937884314409</v>
      </c>
      <c r="H918" s="0" t="n">
        <f aca="false">G918+$D$6*($H$5-G918)*$H$7+(G917+$D$6*($H$5-G917)*$H$7-H917)</f>
        <v>3.16742878467355</v>
      </c>
      <c r="I918" s="0" t="n">
        <f aca="false">H918+$D$6*($H$5-H918)*$H$7+(H917+$D$6*($H$5-H917)*$H$7-I917)</f>
        <v>3.2180073980305</v>
      </c>
      <c r="J918" s="0" t="n">
        <f aca="false">I918+$D$6*($H$5-I918)*$H$7+(I917+$D$6*($H$5-I917)*$H$7-J917)</f>
        <v>3.29918168119718</v>
      </c>
      <c r="K918" s="0" t="n">
        <f aca="false">J918+$D$6*($H$5-J918)*$H$7+(J917+$D$6*($H$5-J917)*$H$7-K917)</f>
        <v>3.27277899014188</v>
      </c>
      <c r="L918" s="0" t="n">
        <f aca="false">K918+$D$6*($H$5-K918)*$H$7+(K917+$D$6*($H$5-K917)*$H$7-L917)</f>
        <v>3.28267177269506</v>
      </c>
      <c r="M918" s="0" t="n">
        <f aca="false">L918+$D$6*($H$5-L918)*$H$7+(L917+$D$6*($H$5-L917)*$H$7-M917)</f>
        <v>3.19140804959666</v>
      </c>
      <c r="N918" s="0" t="n">
        <f aca="false">EXP(M918)</f>
        <v>24.3226508420266</v>
      </c>
      <c r="O918" s="0" t="n">
        <f aca="false">EXP(($H$9*LN(N918))+(1-$H$9)*$H$5+(($D$9^2)/(4*$D$6))*(1-$H$9^2))</f>
        <v>22.9251389085263</v>
      </c>
      <c r="P918" s="32" t="n">
        <f aca="false">(MAX(O918-$D$5,0))*$H$8</f>
        <v>0</v>
      </c>
      <c r="Q918" s="32" t="n">
        <f aca="false">AVERAGE(P917:P918)</f>
        <v>0</v>
      </c>
    </row>
    <row r="919" customFormat="false" ht="12.75" hidden="false" customHeight="false" outlineLevel="0" collapsed="false">
      <c r="A919" s="0" t="n">
        <v>450</v>
      </c>
      <c r="C919" s="20" t="n">
        <f aca="false">$H$6</f>
        <v>3.29212628660779</v>
      </c>
      <c r="D919" s="0" t="n">
        <f aca="true">C919+$D$6*($H$5-C919)*$H$7+$D$9*($H$7^0.5)*(NORMINV(RAND(),0,1))</f>
        <v>3.35394215996988</v>
      </c>
      <c r="E919" s="0" t="n">
        <f aca="true">D919+$D$6*($H$5-D919)*$H$7+$D$9*($H$7^0.5)*(NORMINV(RAND(),0,1))</f>
        <v>3.2349714973071</v>
      </c>
      <c r="F919" s="0" t="n">
        <f aca="true">E919+$D$6*($H$5-E919)*$H$7+$D$9*($H$7^0.5)*(NORMINV(RAND(),0,1))</f>
        <v>3.09807145202779</v>
      </c>
      <c r="G919" s="0" t="n">
        <f aca="true">F919+$D$6*($H$5-F919)*$H$7+$D$9*($H$7^0.5)*(NORMINV(RAND(),0,1))</f>
        <v>3.03835040010444</v>
      </c>
      <c r="H919" s="0" t="n">
        <f aca="true">G919+$D$6*($H$5-G919)*$H$7+$D$9*($H$7^0.5)*(NORMINV(RAND(),0,1))</f>
        <v>3.03649475920607</v>
      </c>
      <c r="I919" s="0" t="n">
        <f aca="true">H919+$D$6*($H$5-H919)*$H$7+$D$9*($H$7^0.5)*(NORMINV(RAND(),0,1))</f>
        <v>3.04046174128406</v>
      </c>
      <c r="J919" s="0" t="n">
        <f aca="true">I919+$D$6*($H$5-I919)*$H$7+$D$9*($H$7^0.5)*(NORMINV(RAND(),0,1))</f>
        <v>2.95672150297833</v>
      </c>
      <c r="K919" s="0" t="n">
        <f aca="true">J919+$D$6*($H$5-J919)*$H$7+$D$9*($H$7^0.5)*(NORMINV(RAND(),0,1))</f>
        <v>2.9703861890891</v>
      </c>
      <c r="L919" s="0" t="n">
        <f aca="true">K919+$D$6*($H$5-K919)*$H$7+$D$9*($H$7^0.5)*(NORMINV(RAND(),0,1))</f>
        <v>2.99085361843727</v>
      </c>
      <c r="M919" s="0" t="n">
        <f aca="true">L919+$D$6*($H$5-L919)*$H$7+$D$9*($H$7^0.5)*(NORMINV(RAND(),0,1))</f>
        <v>2.89272044549417</v>
      </c>
      <c r="N919" s="0" t="n">
        <f aca="false">EXP(M919)</f>
        <v>18.0423260626563</v>
      </c>
      <c r="O919" s="0" t="n">
        <f aca="false">EXP(($H$9*LN(N919))+(1-$H$9)*$H$5+(($D$9^2)/(4*$D$6))*(1-$H$9^2))</f>
        <v>18.1076840280549</v>
      </c>
      <c r="P919" s="32" t="n">
        <f aca="false">(MAX(O919-$D$5,0))*$H$8</f>
        <v>0</v>
      </c>
    </row>
    <row r="920" customFormat="false" ht="12.75" hidden="false" customHeight="false" outlineLevel="0" collapsed="false">
      <c r="C920" s="20" t="n">
        <f aca="false">$H$6</f>
        <v>3.29212628660779</v>
      </c>
      <c r="D920" s="0" t="n">
        <f aca="false">C920+$D$6*($H$5-C920)*$H$7+(C919+$D$6*($H$5-C919)*$H$7-D919)</f>
        <v>3.20621085251782</v>
      </c>
      <c r="E920" s="0" t="n">
        <f aca="false">D920+$D$6*($H$5-D920)*$H$7+(D919+$D$6*($H$5-D919)*$H$7-E919)</f>
        <v>3.30165070408589</v>
      </c>
      <c r="F920" s="0" t="n">
        <f aca="false">E920+$D$6*($H$5-E920)*$H$7+(E919+$D$6*($H$5-E919)*$H$7-F919)</f>
        <v>3.41557526541233</v>
      </c>
      <c r="G920" s="0" t="n">
        <f aca="false">F920+$D$6*($H$5-F920)*$H$7+(F919+$D$6*($H$5-F919)*$H$7-G919)</f>
        <v>3.45286305480409</v>
      </c>
      <c r="H920" s="0" t="n">
        <f aca="false">G920+$D$6*($H$5-G920)*$H$7+(G919+$D$6*($H$5-G919)*$H$7-H919)</f>
        <v>3.43281485816662</v>
      </c>
      <c r="I920" s="0" t="n">
        <f aca="false">H920+$D$6*($H$5-H920)*$H$7+(H919+$D$6*($H$5-H919)*$H$7-I919)</f>
        <v>3.40746096911863</v>
      </c>
      <c r="J920" s="0" t="n">
        <f aca="false">I920+$D$6*($H$5-I920)*$H$7+(I919+$D$6*($H$5-I919)*$H$7-J919)</f>
        <v>3.47031903145886</v>
      </c>
      <c r="K920" s="0" t="n">
        <f aca="false">J920+$D$6*($H$5-J920)*$H$7+(J919+$D$6*($H$5-J919)*$H$7-K919)</f>
        <v>3.43626498873537</v>
      </c>
      <c r="L920" s="0" t="n">
        <f aca="false">K920+$D$6*($H$5-K920)*$H$7+(K919+$D$6*($H$5-K919)*$H$7-L919)</f>
        <v>3.39588939159054</v>
      </c>
      <c r="M920" s="0" t="n">
        <f aca="false">L920+$D$6*($H$5-L920)*$H$7+(L919+$D$6*($H$5-L919)*$H$7-M919)</f>
        <v>3.47458422949698</v>
      </c>
      <c r="N920" s="0" t="n">
        <f aca="false">EXP(M920)</f>
        <v>32.2844028433906</v>
      </c>
      <c r="O920" s="0" t="n">
        <f aca="false">EXP(($H$9*LN(N920))+(1-$H$9)*$H$5+(($D$9^2)/(4*$D$6))*(1-$H$9^2))</f>
        <v>28.6708564341977</v>
      </c>
      <c r="P920" s="32" t="n">
        <f aca="false">(MAX(O920-$D$5,0))*$H$8</f>
        <v>5.20403961742791</v>
      </c>
      <c r="Q920" s="32" t="n">
        <f aca="false">AVERAGE(P919:P920)</f>
        <v>2.60201980871396</v>
      </c>
    </row>
    <row r="921" customFormat="false" ht="12.75" hidden="false" customHeight="false" outlineLevel="0" collapsed="false">
      <c r="A921" s="0" t="n">
        <v>451</v>
      </c>
      <c r="C921" s="20" t="n">
        <f aca="false">$H$6</f>
        <v>3.29212628660779</v>
      </c>
      <c r="D921" s="0" t="n">
        <f aca="true">C921+$D$6*($H$5-C921)*$H$7+$D$9*($H$7^0.5)*(NORMINV(RAND(),0,1))</f>
        <v>3.27098347688885</v>
      </c>
      <c r="E921" s="0" t="n">
        <f aca="true">D921+$D$6*($H$5-D921)*$H$7+$D$9*($H$7^0.5)*(NORMINV(RAND(),0,1))</f>
        <v>3.29860664617216</v>
      </c>
      <c r="F921" s="0" t="n">
        <f aca="true">E921+$D$6*($H$5-E921)*$H$7+$D$9*($H$7^0.5)*(NORMINV(RAND(),0,1))</f>
        <v>3.29738018564523</v>
      </c>
      <c r="G921" s="0" t="n">
        <f aca="true">F921+$D$6*($H$5-F921)*$H$7+$D$9*($H$7^0.5)*(NORMINV(RAND(),0,1))</f>
        <v>3.33260634642146</v>
      </c>
      <c r="H921" s="0" t="n">
        <f aca="true">G921+$D$6*($H$5-G921)*$H$7+$D$9*($H$7^0.5)*(NORMINV(RAND(),0,1))</f>
        <v>3.34152777840696</v>
      </c>
      <c r="I921" s="0" t="n">
        <f aca="true">H921+$D$6*($H$5-H921)*$H$7+$D$9*($H$7^0.5)*(NORMINV(RAND(),0,1))</f>
        <v>3.36030048829596</v>
      </c>
      <c r="J921" s="0" t="n">
        <f aca="true">I921+$D$6*($H$5-I921)*$H$7+$D$9*($H$7^0.5)*(NORMINV(RAND(),0,1))</f>
        <v>3.29295781420682</v>
      </c>
      <c r="K921" s="0" t="n">
        <f aca="true">J921+$D$6*($H$5-J921)*$H$7+$D$9*($H$7^0.5)*(NORMINV(RAND(),0,1))</f>
        <v>3.38971068145219</v>
      </c>
      <c r="L921" s="0" t="n">
        <f aca="true">K921+$D$6*($H$5-K921)*$H$7+$D$9*($H$7^0.5)*(NORMINV(RAND(),0,1))</f>
        <v>3.4207944507505</v>
      </c>
      <c r="M921" s="0" t="n">
        <f aca="true">L921+$D$6*($H$5-L921)*$H$7+$D$9*($H$7^0.5)*(NORMINV(RAND(),0,1))</f>
        <v>3.28465888501506</v>
      </c>
      <c r="N921" s="0" t="n">
        <f aca="false">EXP(M921)</f>
        <v>26.699875033849</v>
      </c>
      <c r="O921" s="0" t="n">
        <f aca="false">EXP(($H$9*LN(N921))+(1-$H$9)*$H$5+(($D$9^2)/(4*$D$6))*(1-$H$9^2))</f>
        <v>24.6772504553586</v>
      </c>
      <c r="P921" s="32" t="n">
        <f aca="false">(MAX(O921-$D$5,0))*$H$8</f>
        <v>1.40520410049417</v>
      </c>
    </row>
    <row r="922" customFormat="false" ht="12.75" hidden="false" customHeight="false" outlineLevel="0" collapsed="false">
      <c r="C922" s="20" t="n">
        <f aca="false">$H$6</f>
        <v>3.29212628660779</v>
      </c>
      <c r="D922" s="0" t="n">
        <f aca="false">C922+$D$6*($H$5-C922)*$H$7+(C921+$D$6*($H$5-C921)*$H$7-D921)</f>
        <v>3.28916953559885</v>
      </c>
      <c r="E922" s="0" t="n">
        <f aca="false">D922+$D$6*($H$5-D922)*$H$7+(D921+$D$6*($H$5-D921)*$H$7-E921)</f>
        <v>3.23801555522083</v>
      </c>
      <c r="F922" s="0" t="n">
        <f aca="false">E922+$D$6*($H$5-E922)*$H$7+(E921+$D$6*($H$5-E921)*$H$7-F921)</f>
        <v>3.21626653179488</v>
      </c>
      <c r="G922" s="0" t="n">
        <f aca="false">F922+$D$6*($H$5-F922)*$H$7+(F921+$D$6*($H$5-F921)*$H$7-G921)</f>
        <v>3.15860710848706</v>
      </c>
      <c r="H922" s="0" t="n">
        <f aca="false">G922+$D$6*($H$5-G922)*$H$7+(G921+$D$6*($H$5-G921)*$H$7-H921)</f>
        <v>3.12778183896573</v>
      </c>
      <c r="I922" s="0" t="n">
        <f aca="false">H922+$D$6*($H$5-H922)*$H$7+(H921+$D$6*($H$5-H921)*$H$7-I921)</f>
        <v>3.08762222210673</v>
      </c>
      <c r="J922" s="0" t="n">
        <f aca="false">I922+$D$6*($H$5-I922)*$H$7+(I921+$D$6*($H$5-I921)*$H$7-J921)</f>
        <v>3.13408272023037</v>
      </c>
      <c r="K922" s="0" t="n">
        <f aca="false">J922+$D$6*($H$5-J922)*$H$7+(J921+$D$6*($H$5-J921)*$H$7-K921)</f>
        <v>3.01694049637228</v>
      </c>
      <c r="L922" s="0" t="n">
        <f aca="false">K922+$D$6*($H$5-K922)*$H$7+(K921+$D$6*($H$5-K921)*$H$7-L921)</f>
        <v>2.96594855927731</v>
      </c>
      <c r="M922" s="0" t="n">
        <f aca="false">L922+$D$6*($H$5-L922)*$H$7+(L921+$D$6*($H$5-L921)*$H$7-M921)</f>
        <v>3.08264578997609</v>
      </c>
      <c r="N922" s="0" t="n">
        <f aca="false">EXP(M922)</f>
        <v>21.8160467829962</v>
      </c>
      <c r="O922" s="0" t="n">
        <f aca="false">EXP(($H$9*LN(N922))+(1-$H$9)*$H$5+(($D$9^2)/(4*$D$6))*(1-$H$9^2))</f>
        <v>21.03811403395</v>
      </c>
      <c r="P922" s="32" t="n">
        <f aca="false">(MAX(O922-$D$5,0))*$H$8</f>
        <v>0</v>
      </c>
      <c r="Q922" s="32" t="n">
        <f aca="false">AVERAGE(P921:P922)</f>
        <v>0.702602050247086</v>
      </c>
    </row>
    <row r="923" customFormat="false" ht="12.75" hidden="false" customHeight="false" outlineLevel="0" collapsed="false">
      <c r="A923" s="0" t="n">
        <v>452</v>
      </c>
      <c r="C923" s="20" t="n">
        <f aca="false">$H$6</f>
        <v>3.29212628660779</v>
      </c>
      <c r="D923" s="0" t="n">
        <f aca="true">C923+$D$6*($H$5-C923)*$H$7+$D$9*($H$7^0.5)*(NORMINV(RAND(),0,1))</f>
        <v>3.35291105184218</v>
      </c>
      <c r="E923" s="0" t="n">
        <f aca="true">D923+$D$6*($H$5-D923)*$H$7+$D$9*($H$7^0.5)*(NORMINV(RAND(),0,1))</f>
        <v>3.33889877912852</v>
      </c>
      <c r="F923" s="0" t="n">
        <f aca="true">E923+$D$6*($H$5-E923)*$H$7+$D$9*($H$7^0.5)*(NORMINV(RAND(),0,1))</f>
        <v>3.26344005082623</v>
      </c>
      <c r="G923" s="0" t="n">
        <f aca="true">F923+$D$6*($H$5-F923)*$H$7+$D$9*($H$7^0.5)*(NORMINV(RAND(),0,1))</f>
        <v>3.18088453214684</v>
      </c>
      <c r="H923" s="0" t="n">
        <f aca="true">G923+$D$6*($H$5-G923)*$H$7+$D$9*($H$7^0.5)*(NORMINV(RAND(),0,1))</f>
        <v>3.25708960513437</v>
      </c>
      <c r="I923" s="0" t="n">
        <f aca="true">H923+$D$6*($H$5-H923)*$H$7+$D$9*($H$7^0.5)*(NORMINV(RAND(),0,1))</f>
        <v>3.42038441891785</v>
      </c>
      <c r="J923" s="0" t="n">
        <f aca="true">I923+$D$6*($H$5-I923)*$H$7+$D$9*($H$7^0.5)*(NORMINV(RAND(),0,1))</f>
        <v>3.46791196264752</v>
      </c>
      <c r="K923" s="0" t="n">
        <f aca="true">J923+$D$6*($H$5-J923)*$H$7+$D$9*($H$7^0.5)*(NORMINV(RAND(),0,1))</f>
        <v>3.42591818961738</v>
      </c>
      <c r="L923" s="0" t="n">
        <f aca="true">K923+$D$6*($H$5-K923)*$H$7+$D$9*($H$7^0.5)*(NORMINV(RAND(),0,1))</f>
        <v>3.47996517198676</v>
      </c>
      <c r="M923" s="0" t="n">
        <f aca="true">L923+$D$6*($H$5-L923)*$H$7+$D$9*($H$7^0.5)*(NORMINV(RAND(),0,1))</f>
        <v>3.39209547708308</v>
      </c>
      <c r="N923" s="0" t="n">
        <f aca="false">EXP(M923)</f>
        <v>29.7281817709744</v>
      </c>
      <c r="O923" s="0" t="n">
        <f aca="false">EXP(($H$9*LN(N923))+(1-$H$9)*$H$5+(($D$9^2)/(4*$D$6))*(1-$H$9^2))</f>
        <v>26.8625501562348</v>
      </c>
      <c r="P923" s="32" t="n">
        <f aca="false">(MAX(O923-$D$5,0))*$H$8</f>
        <v>3.48392547732024</v>
      </c>
    </row>
    <row r="924" customFormat="false" ht="12.75" hidden="false" customHeight="false" outlineLevel="0" collapsed="false">
      <c r="C924" s="20" t="n">
        <f aca="false">$H$6</f>
        <v>3.29212628660779</v>
      </c>
      <c r="D924" s="0" t="n">
        <f aca="false">C924+$D$6*($H$5-C924)*$H$7+(C923+$D$6*($H$5-C923)*$H$7-D923)</f>
        <v>3.20724196064552</v>
      </c>
      <c r="E924" s="0" t="n">
        <f aca="false">D924+$D$6*($H$5-D924)*$H$7+(D923+$D$6*($H$5-D923)*$H$7-E923)</f>
        <v>3.19772342226447</v>
      </c>
      <c r="F924" s="0" t="n">
        <f aca="false">E924+$D$6*($H$5-E924)*$H$7+(E923+$D$6*($H$5-E923)*$H$7-F923)</f>
        <v>3.25020666661388</v>
      </c>
      <c r="G924" s="0" t="n">
        <f aca="false">F924+$D$6*($H$5-F924)*$H$7+(F923+$D$6*($H$5-F923)*$H$7-G923)</f>
        <v>3.31032892276169</v>
      </c>
      <c r="H924" s="0" t="n">
        <f aca="false">G924+$D$6*($H$5-G924)*$H$7+(G923+$D$6*($H$5-G923)*$H$7-H923)</f>
        <v>3.21222001223831</v>
      </c>
      <c r="I924" s="0" t="n">
        <f aca="false">H924+$D$6*($H$5-H924)*$H$7+(H923+$D$6*($H$5-H923)*$H$7-I923)</f>
        <v>3.02753829148484</v>
      </c>
      <c r="J924" s="0" t="n">
        <f aca="false">I924+$D$6*($H$5-I924)*$H$7+(I923+$D$6*($H$5-I923)*$H$7-J923)</f>
        <v>2.95912857178967</v>
      </c>
      <c r="K924" s="0" t="n">
        <f aca="false">J924+$D$6*($H$5-J924)*$H$7+(J923+$D$6*($H$5-J923)*$H$7-K923)</f>
        <v>2.98073298820709</v>
      </c>
      <c r="L924" s="0" t="n">
        <f aca="false">K924+$D$6*($H$5-K924)*$H$7+(K923+$D$6*($H$5-K923)*$H$7-L923)</f>
        <v>2.90677783804105</v>
      </c>
      <c r="M924" s="0" t="n">
        <f aca="false">L924+$D$6*($H$5-L924)*$H$7+(L923+$D$6*($H$5-L923)*$H$7-M923)</f>
        <v>2.97520919790808</v>
      </c>
      <c r="N924" s="0" t="n">
        <f aca="false">EXP(M924)</f>
        <v>19.5937217864875</v>
      </c>
      <c r="O924" s="0" t="n">
        <f aca="false">EXP(($H$9*LN(N924))+(1-$H$9)*$H$5+(($D$9^2)/(4*$D$6))*(1-$H$9^2))</f>
        <v>19.326638986421</v>
      </c>
      <c r="P924" s="32" t="n">
        <f aca="false">(MAX(O924-$D$5,0))*$H$8</f>
        <v>0</v>
      </c>
      <c r="Q924" s="32" t="n">
        <f aca="false">AVERAGE(P923:P924)</f>
        <v>1.74196273866012</v>
      </c>
    </row>
    <row r="925" customFormat="false" ht="12.75" hidden="false" customHeight="false" outlineLevel="0" collapsed="false">
      <c r="A925" s="0" t="n">
        <v>453</v>
      </c>
      <c r="C925" s="20" t="n">
        <f aca="false">$H$6</f>
        <v>3.29212628660779</v>
      </c>
      <c r="D925" s="0" t="n">
        <f aca="true">C925+$D$6*($H$5-C925)*$H$7+$D$9*($H$7^0.5)*(NORMINV(RAND(),0,1))</f>
        <v>3.36849946510727</v>
      </c>
      <c r="E925" s="0" t="n">
        <f aca="true">D925+$D$6*($H$5-D925)*$H$7+$D$9*($H$7^0.5)*(NORMINV(RAND(),0,1))</f>
        <v>3.39073988601286</v>
      </c>
      <c r="F925" s="0" t="n">
        <f aca="true">E925+$D$6*($H$5-E925)*$H$7+$D$9*($H$7^0.5)*(NORMINV(RAND(),0,1))</f>
        <v>3.3487918173582</v>
      </c>
      <c r="G925" s="0" t="n">
        <f aca="true">F925+$D$6*($H$5-F925)*$H$7+$D$9*($H$7^0.5)*(NORMINV(RAND(),0,1))</f>
        <v>3.23828813394412</v>
      </c>
      <c r="H925" s="0" t="n">
        <f aca="true">G925+$D$6*($H$5-G925)*$H$7+$D$9*($H$7^0.5)*(NORMINV(RAND(),0,1))</f>
        <v>3.26561936033585</v>
      </c>
      <c r="I925" s="0" t="n">
        <f aca="true">H925+$D$6*($H$5-H925)*$H$7+$D$9*($H$7^0.5)*(NORMINV(RAND(),0,1))</f>
        <v>3.26464341648993</v>
      </c>
      <c r="J925" s="0" t="n">
        <f aca="true">I925+$D$6*($H$5-I925)*$H$7+$D$9*($H$7^0.5)*(NORMINV(RAND(),0,1))</f>
        <v>3.29620219296993</v>
      </c>
      <c r="K925" s="0" t="n">
        <f aca="true">J925+$D$6*($H$5-J925)*$H$7+$D$9*($H$7^0.5)*(NORMINV(RAND(),0,1))</f>
        <v>3.38259998479076</v>
      </c>
      <c r="L925" s="0" t="n">
        <f aca="true">K925+$D$6*($H$5-K925)*$H$7+$D$9*($H$7^0.5)*(NORMINV(RAND(),0,1))</f>
        <v>3.37595392018257</v>
      </c>
      <c r="M925" s="0" t="n">
        <f aca="true">L925+$D$6*($H$5-L925)*$H$7+$D$9*($H$7^0.5)*(NORMINV(RAND(),0,1))</f>
        <v>3.31634591054906</v>
      </c>
      <c r="N925" s="0" t="n">
        <f aca="false">EXP(M925)</f>
        <v>27.5594616042221</v>
      </c>
      <c r="O925" s="0" t="n">
        <f aca="false">EXP(($H$9*LN(N925))+(1-$H$9)*$H$5+(($D$9^2)/(4*$D$6))*(1-$H$9^2))</f>
        <v>25.30261083343</v>
      </c>
      <c r="P925" s="32" t="n">
        <f aca="false">(MAX(O925-$D$5,0))*$H$8</f>
        <v>2.00006529303262</v>
      </c>
    </row>
    <row r="926" customFormat="false" ht="12.75" hidden="false" customHeight="false" outlineLevel="0" collapsed="false">
      <c r="C926" s="20" t="n">
        <f aca="false">$H$6</f>
        <v>3.29212628660779</v>
      </c>
      <c r="D926" s="0" t="n">
        <f aca="false">C926+$D$6*($H$5-C926)*$H$7+(C925+$D$6*($H$5-C925)*$H$7-D925)</f>
        <v>3.19165354738043</v>
      </c>
      <c r="E926" s="0" t="n">
        <f aca="false">D926+$D$6*($H$5-D926)*$H$7+(D925+$D$6*($H$5-D925)*$H$7-E925)</f>
        <v>3.14588231538013</v>
      </c>
      <c r="F926" s="0" t="n">
        <f aca="false">E926+$D$6*($H$5-E926)*$H$7+(E925+$D$6*($H$5-E925)*$H$7-F925)</f>
        <v>3.16485490008191</v>
      </c>
      <c r="G926" s="0" t="n">
        <f aca="false">F926+$D$6*($H$5-F926)*$H$7+(F925+$D$6*($H$5-F925)*$H$7-G925)</f>
        <v>3.25292532096441</v>
      </c>
      <c r="H926" s="0" t="n">
        <f aca="false">G926+$D$6*($H$5-G926)*$H$7+(G925+$D$6*($H$5-G925)*$H$7-H925)</f>
        <v>3.20369025703683</v>
      </c>
      <c r="I926" s="0" t="n">
        <f aca="false">H926+$D$6*($H$5-H926)*$H$7+(H925+$D$6*($H$5-H925)*$H$7-I925)</f>
        <v>3.18327929391276</v>
      </c>
      <c r="J926" s="0" t="n">
        <f aca="false">I926+$D$6*($H$5-I926)*$H$7+(I925+$D$6*($H$5-I925)*$H$7-J925)</f>
        <v>3.13083834146726</v>
      </c>
      <c r="K926" s="0" t="n">
        <f aca="false">J926+$D$6*($H$5-J926)*$H$7+(J925+$D$6*($H$5-J925)*$H$7-K925)</f>
        <v>3.02405119303371</v>
      </c>
      <c r="L926" s="0" t="n">
        <f aca="false">K926+$D$6*($H$5-K926)*$H$7+(K925+$D$6*($H$5-K925)*$H$7-L925)</f>
        <v>3.01078908984524</v>
      </c>
      <c r="M926" s="0" t="n">
        <f aca="false">L926+$D$6*($H$5-L926)*$H$7+(L925+$D$6*($H$5-L925)*$H$7-M925)</f>
        <v>3.0509587644421</v>
      </c>
      <c r="N926" s="0" t="n">
        <f aca="false">EXP(M926)</f>
        <v>21.1355987719791</v>
      </c>
      <c r="O926" s="0" t="n">
        <f aca="false">EXP(($H$9*LN(N926))+(1-$H$9)*$H$5+(($D$9^2)/(4*$D$6))*(1-$H$9^2))</f>
        <v>20.5181517647284</v>
      </c>
      <c r="P926" s="32" t="n">
        <f aca="false">(MAX(O926-$D$5,0))*$H$8</f>
        <v>0</v>
      </c>
      <c r="Q926" s="32" t="n">
        <f aca="false">AVERAGE(P925:P926)</f>
        <v>1.00003264651631</v>
      </c>
    </row>
    <row r="927" customFormat="false" ht="12.75" hidden="false" customHeight="false" outlineLevel="0" collapsed="false">
      <c r="A927" s="0" t="n">
        <v>454</v>
      </c>
      <c r="C927" s="20" t="n">
        <f aca="false">$H$6</f>
        <v>3.29212628660779</v>
      </c>
      <c r="D927" s="0" t="n">
        <f aca="true">C927+$D$6*($H$5-C927)*$H$7+$D$9*($H$7^0.5)*(NORMINV(RAND(),0,1))</f>
        <v>3.22779249809766</v>
      </c>
      <c r="E927" s="0" t="n">
        <f aca="true">D927+$D$6*($H$5-D927)*$H$7+$D$9*($H$7^0.5)*(NORMINV(RAND(),0,1))</f>
        <v>3.21830382199234</v>
      </c>
      <c r="F927" s="0" t="n">
        <f aca="true">E927+$D$6*($H$5-E927)*$H$7+$D$9*($H$7^0.5)*(NORMINV(RAND(),0,1))</f>
        <v>3.13758064314312</v>
      </c>
      <c r="G927" s="0" t="n">
        <f aca="true">F927+$D$6*($H$5-F927)*$H$7+$D$9*($H$7^0.5)*(NORMINV(RAND(),0,1))</f>
        <v>3.01883048776723</v>
      </c>
      <c r="H927" s="0" t="n">
        <f aca="true">G927+$D$6*($H$5-G927)*$H$7+$D$9*($H$7^0.5)*(NORMINV(RAND(),0,1))</f>
        <v>3.16140316710964</v>
      </c>
      <c r="I927" s="0" t="n">
        <f aca="true">H927+$D$6*($H$5-H927)*$H$7+$D$9*($H$7^0.5)*(NORMINV(RAND(),0,1))</f>
        <v>3.28135772571821</v>
      </c>
      <c r="J927" s="0" t="n">
        <f aca="true">I927+$D$6*($H$5-I927)*$H$7+$D$9*($H$7^0.5)*(NORMINV(RAND(),0,1))</f>
        <v>3.2246216708293</v>
      </c>
      <c r="K927" s="0" t="n">
        <f aca="true">J927+$D$6*($H$5-J927)*$H$7+$D$9*($H$7^0.5)*(NORMINV(RAND(),0,1))</f>
        <v>3.17320364333719</v>
      </c>
      <c r="L927" s="0" t="n">
        <f aca="true">K927+$D$6*($H$5-K927)*$H$7+$D$9*($H$7^0.5)*(NORMINV(RAND(),0,1))</f>
        <v>3.24491794443329</v>
      </c>
      <c r="M927" s="0" t="n">
        <f aca="true">L927+$D$6*($H$5-L927)*$H$7+$D$9*($H$7^0.5)*(NORMINV(RAND(),0,1))</f>
        <v>3.12934503443382</v>
      </c>
      <c r="N927" s="0" t="n">
        <f aca="false">EXP(M927)</f>
        <v>22.8590027786468</v>
      </c>
      <c r="O927" s="0" t="n">
        <f aca="false">EXP(($H$9*LN(N927))+(1-$H$9)*$H$5+(($D$9^2)/(4*$D$6))*(1-$H$9^2))</f>
        <v>21.828531695479</v>
      </c>
      <c r="P927" s="32" t="n">
        <f aca="false">(MAX(O927-$D$5,0))*$H$8</f>
        <v>0</v>
      </c>
    </row>
    <row r="928" customFormat="false" ht="12.75" hidden="false" customHeight="false" outlineLevel="0" collapsed="false">
      <c r="C928" s="20" t="n">
        <f aca="false">$H$6</f>
        <v>3.29212628660779</v>
      </c>
      <c r="D928" s="0" t="n">
        <f aca="false">C928+$D$6*($H$5-C928)*$H$7+(C927+$D$6*($H$5-C927)*$H$7-D927)</f>
        <v>3.33236051439004</v>
      </c>
      <c r="E928" s="0" t="n">
        <f aca="false">D928+$D$6*($H$5-D928)*$H$7+(D927+$D$6*($H$5-D927)*$H$7-E927)</f>
        <v>3.31831837940065</v>
      </c>
      <c r="F928" s="0" t="n">
        <f aca="false">E928+$D$6*($H$5-E928)*$H$7+(E927+$D$6*($H$5-E927)*$H$7-F927)</f>
        <v>3.37606607429699</v>
      </c>
      <c r="G928" s="0" t="n">
        <f aca="false">F928+$D$6*($H$5-F928)*$H$7+(F927+$D$6*($H$5-F927)*$H$7-G927)</f>
        <v>3.4723829671413</v>
      </c>
      <c r="H928" s="0" t="n">
        <f aca="false">G928+$D$6*($H$5-G928)*$H$7+(G927+$D$6*($H$5-G927)*$H$7-H927)</f>
        <v>3.30790645026305</v>
      </c>
      <c r="I928" s="0" t="n">
        <f aca="false">H928+$D$6*($H$5-H928)*$H$7+(H927+$D$6*($H$5-H927)*$H$7-I927)</f>
        <v>3.16656498468448</v>
      </c>
      <c r="J928" s="0" t="n">
        <f aca="false">I928+$D$6*($H$5-I928)*$H$7+(I927+$D$6*($H$5-I927)*$H$7-J927)</f>
        <v>3.20241886360789</v>
      </c>
      <c r="K928" s="0" t="n">
        <f aca="false">J928+$D$6*($H$5-J928)*$H$7+(J927+$D$6*($H$5-J927)*$H$7-K927)</f>
        <v>3.23344753448728</v>
      </c>
      <c r="L928" s="0" t="n">
        <f aca="false">K928+$D$6*($H$5-K928)*$H$7+(K927+$D$6*($H$5-K927)*$H$7-L927)</f>
        <v>3.14182506559452</v>
      </c>
      <c r="M928" s="0" t="n">
        <f aca="false">L928+$D$6*($H$5-L928)*$H$7+(L927+$D$6*($H$5-L927)*$H$7-M927)</f>
        <v>3.23795964055733</v>
      </c>
      <c r="N928" s="0" t="n">
        <f aca="false">EXP(M928)</f>
        <v>25.4816768902412</v>
      </c>
      <c r="O928" s="0" t="n">
        <f aca="false">EXP(($H$9*LN(N928))+(1-$H$9)*$H$5+(($D$9^2)/(4*$D$6))*(1-$H$9^2))</f>
        <v>23.7836798354927</v>
      </c>
      <c r="P928" s="32" t="n">
        <f aca="false">(MAX(O928-$D$5,0))*$H$8</f>
        <v>0.555213434008395</v>
      </c>
      <c r="Q928" s="32" t="n">
        <f aca="false">AVERAGE(P927:P928)</f>
        <v>0.277606717004198</v>
      </c>
    </row>
    <row r="929" customFormat="false" ht="12.75" hidden="false" customHeight="false" outlineLevel="0" collapsed="false">
      <c r="A929" s="0" t="n">
        <v>455</v>
      </c>
      <c r="C929" s="20" t="n">
        <f aca="false">$H$6</f>
        <v>3.29212628660779</v>
      </c>
      <c r="D929" s="0" t="n">
        <f aca="true">C929+$D$6*($H$5-C929)*$H$7+$D$9*($H$7^0.5)*(NORMINV(RAND(),0,1))</f>
        <v>3.29627018379752</v>
      </c>
      <c r="E929" s="0" t="n">
        <f aca="true">D929+$D$6*($H$5-D929)*$H$7+$D$9*($H$7^0.5)*(NORMINV(RAND(),0,1))</f>
        <v>3.26715417045278</v>
      </c>
      <c r="F929" s="0" t="n">
        <f aca="true">E929+$D$6*($H$5-E929)*$H$7+$D$9*($H$7^0.5)*(NORMINV(RAND(),0,1))</f>
        <v>3.29750776248227</v>
      </c>
      <c r="G929" s="0" t="n">
        <f aca="true">F929+$D$6*($H$5-F929)*$H$7+$D$9*($H$7^0.5)*(NORMINV(RAND(),0,1))</f>
        <v>3.13672118856351</v>
      </c>
      <c r="H929" s="0" t="n">
        <f aca="true">G929+$D$6*($H$5-G929)*$H$7+$D$9*($H$7^0.5)*(NORMINV(RAND(),0,1))</f>
        <v>3.10024257860801</v>
      </c>
      <c r="I929" s="0" t="n">
        <f aca="true">H929+$D$6*($H$5-H929)*$H$7+$D$9*($H$7^0.5)*(NORMINV(RAND(),0,1))</f>
        <v>3.21692293630576</v>
      </c>
      <c r="J929" s="0" t="n">
        <f aca="true">I929+$D$6*($H$5-I929)*$H$7+$D$9*($H$7^0.5)*(NORMINV(RAND(),0,1))</f>
        <v>3.17283020113717</v>
      </c>
      <c r="K929" s="0" t="n">
        <f aca="true">J929+$D$6*($H$5-J929)*$H$7+$D$9*($H$7^0.5)*(NORMINV(RAND(),0,1))</f>
        <v>3.04696169323552</v>
      </c>
      <c r="L929" s="0" t="n">
        <f aca="true">K929+$D$6*($H$5-K929)*$H$7+$D$9*($H$7^0.5)*(NORMINV(RAND(),0,1))</f>
        <v>2.82491852589489</v>
      </c>
      <c r="M929" s="0" t="n">
        <f aca="true">L929+$D$6*($H$5-L929)*$H$7+$D$9*($H$7^0.5)*(NORMINV(RAND(),0,1))</f>
        <v>2.79488405483616</v>
      </c>
      <c r="N929" s="0" t="n">
        <f aca="false">EXP(M929)</f>
        <v>16.3607316954651</v>
      </c>
      <c r="O929" s="0" t="n">
        <f aca="false">EXP(($H$9*LN(N929))+(1-$H$9)*$H$5+(($D$9^2)/(4*$D$6))*(1-$H$9^2))</f>
        <v>16.7612066715472</v>
      </c>
      <c r="P929" s="32" t="n">
        <f aca="false">(MAX(O929-$D$5,0))*$H$8</f>
        <v>0</v>
      </c>
    </row>
    <row r="930" customFormat="false" ht="12.75" hidden="false" customHeight="false" outlineLevel="0" collapsed="false">
      <c r="C930" s="20" t="n">
        <f aca="false">$H$6</f>
        <v>3.29212628660779</v>
      </c>
      <c r="D930" s="0" t="n">
        <f aca="false">C930+$D$6*($H$5-C930)*$H$7+(C929+$D$6*($H$5-C929)*$H$7-D929)</f>
        <v>3.26388282869017</v>
      </c>
      <c r="E930" s="0" t="n">
        <f aca="false">D930+$D$6*($H$5-D930)*$H$7+(D929+$D$6*($H$5-D929)*$H$7-E929)</f>
        <v>3.26946803094021</v>
      </c>
      <c r="F930" s="0" t="n">
        <f aca="false">E930+$D$6*($H$5-E930)*$H$7+(E929+$D$6*($H$5-E929)*$H$7-F929)</f>
        <v>3.21613895495784</v>
      </c>
      <c r="G930" s="0" t="n">
        <f aca="false">F930+$D$6*($H$5-F930)*$H$7+(F929+$D$6*($H$5-F929)*$H$7-G929)</f>
        <v>3.35449226634501</v>
      </c>
      <c r="H930" s="0" t="n">
        <f aca="false">G930+$D$6*($H$5-G930)*$H$7+(G929+$D$6*($H$5-G929)*$H$7-H929)</f>
        <v>3.36906703876468</v>
      </c>
      <c r="I930" s="0" t="n">
        <f aca="false">H930+$D$6*($H$5-H930)*$H$7+(H929+$D$6*($H$5-H929)*$H$7-I929)</f>
        <v>3.23099977409693</v>
      </c>
      <c r="J930" s="0" t="n">
        <f aca="false">I930+$D$6*($H$5-I930)*$H$7+(I929+$D$6*($H$5-I929)*$H$7-J929)</f>
        <v>3.25421033330002</v>
      </c>
      <c r="K930" s="0" t="n">
        <f aca="false">J930+$D$6*($H$5-J930)*$H$7+(J929+$D$6*($H$5-J929)*$H$7-K929)</f>
        <v>3.35968948458895</v>
      </c>
      <c r="L930" s="0" t="n">
        <f aca="false">K930+$D$6*($H$5-K930)*$H$7+(K929+$D$6*($H$5-K929)*$H$7-L929)</f>
        <v>3.56182448413292</v>
      </c>
      <c r="M930" s="0" t="n">
        <f aca="false">L930+$D$6*($H$5-L930)*$H$7+(L929+$D$6*($H$5-L929)*$H$7-M929)</f>
        <v>3.57242062015499</v>
      </c>
      <c r="N930" s="0" t="n">
        <f aca="false">EXP(M930)</f>
        <v>35.6026694698537</v>
      </c>
      <c r="O930" s="0" t="n">
        <f aca="false">EXP(($H$9*LN(N930))+(1-$H$9)*$H$5+(($D$9^2)/(4*$D$6))*(1-$H$9^2))</f>
        <v>30.9740712168102</v>
      </c>
      <c r="P930" s="32" t="n">
        <f aca="false">(MAX(O930-$D$5,0))*$H$8</f>
        <v>7.3949252895939</v>
      </c>
      <c r="Q930" s="32" t="n">
        <f aca="false">AVERAGE(P929:P930)</f>
        <v>3.69746264479695</v>
      </c>
    </row>
    <row r="931" customFormat="false" ht="12.75" hidden="false" customHeight="false" outlineLevel="0" collapsed="false">
      <c r="A931" s="0" t="n">
        <v>456</v>
      </c>
      <c r="C931" s="20" t="n">
        <f aca="false">$H$6</f>
        <v>3.29212628660779</v>
      </c>
      <c r="D931" s="0" t="n">
        <f aca="true">C931+$D$6*($H$5-C931)*$H$7+$D$9*($H$7^0.5)*(NORMINV(RAND(),0,1))</f>
        <v>3.25274535893912</v>
      </c>
      <c r="E931" s="0" t="n">
        <f aca="true">D931+$D$6*($H$5-D931)*$H$7+$D$9*($H$7^0.5)*(NORMINV(RAND(),0,1))</f>
        <v>3.38172721083417</v>
      </c>
      <c r="F931" s="0" t="n">
        <f aca="true">E931+$D$6*($H$5-E931)*$H$7+$D$9*($H$7^0.5)*(NORMINV(RAND(),0,1))</f>
        <v>3.29007343564205</v>
      </c>
      <c r="G931" s="0" t="n">
        <f aca="true">F931+$D$6*($H$5-F931)*$H$7+$D$9*($H$7^0.5)*(NORMINV(RAND(),0,1))</f>
        <v>3.31530016169058</v>
      </c>
      <c r="H931" s="0" t="n">
        <f aca="true">G931+$D$6*($H$5-G931)*$H$7+$D$9*($H$7^0.5)*(NORMINV(RAND(),0,1))</f>
        <v>3.21964220534684</v>
      </c>
      <c r="I931" s="0" t="n">
        <f aca="true">H931+$D$6*($H$5-H931)*$H$7+$D$9*($H$7^0.5)*(NORMINV(RAND(),0,1))</f>
        <v>3.2907958660067</v>
      </c>
      <c r="J931" s="0" t="n">
        <f aca="true">I931+$D$6*($H$5-I931)*$H$7+$D$9*($H$7^0.5)*(NORMINV(RAND(),0,1))</f>
        <v>3.18656245312062</v>
      </c>
      <c r="K931" s="0" t="n">
        <f aca="true">J931+$D$6*($H$5-J931)*$H$7+$D$9*($H$7^0.5)*(NORMINV(RAND(),0,1))</f>
        <v>3.05623608733807</v>
      </c>
      <c r="L931" s="0" t="n">
        <f aca="true">K931+$D$6*($H$5-K931)*$H$7+$D$9*($H$7^0.5)*(NORMINV(RAND(),0,1))</f>
        <v>3.10025374599883</v>
      </c>
      <c r="M931" s="0" t="n">
        <f aca="true">L931+$D$6*($H$5-L931)*$H$7+$D$9*($H$7^0.5)*(NORMINV(RAND(),0,1))</f>
        <v>3.04176691972376</v>
      </c>
      <c r="N931" s="0" t="n">
        <f aca="false">EXP(M931)</f>
        <v>20.9422137740635</v>
      </c>
      <c r="O931" s="0" t="n">
        <f aca="false">EXP(($H$9*LN(N931))+(1-$H$9)*$H$5+(($D$9^2)/(4*$D$6))*(1-$H$9^2))</f>
        <v>20.3697387512506</v>
      </c>
      <c r="P931" s="32" t="n">
        <f aca="false">(MAX(O931-$D$5,0))*$H$8</f>
        <v>0</v>
      </c>
    </row>
    <row r="932" customFormat="false" ht="12.75" hidden="false" customHeight="false" outlineLevel="0" collapsed="false">
      <c r="C932" s="20" t="n">
        <f aca="false">$H$6</f>
        <v>3.29212628660779</v>
      </c>
      <c r="D932" s="0" t="n">
        <f aca="false">C932+$D$6*($H$5-C932)*$H$7+(C931+$D$6*($H$5-C931)*$H$7-D931)</f>
        <v>3.30740765354858</v>
      </c>
      <c r="E932" s="0" t="n">
        <f aca="false">D932+$D$6*($H$5-D932)*$H$7+(D931+$D$6*($H$5-D931)*$H$7-E931)</f>
        <v>3.15489499055882</v>
      </c>
      <c r="F932" s="0" t="n">
        <f aca="false">E932+$D$6*($H$5-E932)*$H$7+(E931+$D$6*($H$5-E931)*$H$7-F931)</f>
        <v>3.22357328179807</v>
      </c>
      <c r="G932" s="0" t="n">
        <f aca="false">F932+$D$6*($H$5-F932)*$H$7+(F931+$D$6*($H$5-F931)*$H$7-G931)</f>
        <v>3.17591329321795</v>
      </c>
      <c r="H932" s="0" t="n">
        <f aca="false">G932+$D$6*($H$5-G932)*$H$7+(G931+$D$6*($H$5-G931)*$H$7-H931)</f>
        <v>3.24966741202585</v>
      </c>
      <c r="I932" s="0" t="n">
        <f aca="false">H932+$D$6*($H$5-H932)*$H$7+(H931+$D$6*($H$5-H931)*$H$7-I931)</f>
        <v>3.15712684439599</v>
      </c>
      <c r="J932" s="0" t="n">
        <f aca="false">I932+$D$6*($H$5-I932)*$H$7+(I931+$D$6*($H$5-I931)*$H$7-J931)</f>
        <v>3.24047808131656</v>
      </c>
      <c r="K932" s="0" t="n">
        <f aca="false">J932+$D$6*($H$5-J932)*$H$7+(J931+$D$6*($H$5-J931)*$H$7-K931)</f>
        <v>3.3504150904864</v>
      </c>
      <c r="L932" s="0" t="n">
        <f aca="false">K932+$D$6*($H$5-K932)*$H$7+(K931+$D$6*($H$5-K931)*$H$7-L931)</f>
        <v>3.28648926402898</v>
      </c>
      <c r="M932" s="0" t="n">
        <f aca="false">L932+$D$6*($H$5-L932)*$H$7+(L931+$D$6*($H$5-L931)*$H$7-M931)</f>
        <v>3.3255377552674</v>
      </c>
      <c r="N932" s="0" t="n">
        <f aca="false">EXP(M932)</f>
        <v>27.8139517208061</v>
      </c>
      <c r="O932" s="0" t="n">
        <f aca="false">EXP(($H$9*LN(N932))+(1-$H$9)*$H$5+(($D$9^2)/(4*$D$6))*(1-$H$9^2))</f>
        <v>25.4869645342066</v>
      </c>
      <c r="P932" s="32" t="n">
        <f aca="false">(MAX(O932-$D$5,0))*$H$8</f>
        <v>2.17542795772691</v>
      </c>
      <c r="Q932" s="32" t="n">
        <f aca="false">AVERAGE(P931:P932)</f>
        <v>1.08771397886346</v>
      </c>
    </row>
    <row r="933" customFormat="false" ht="12.75" hidden="false" customHeight="false" outlineLevel="0" collapsed="false">
      <c r="A933" s="0" t="n">
        <v>457</v>
      </c>
      <c r="C933" s="20" t="n">
        <f aca="false">$H$6</f>
        <v>3.29212628660779</v>
      </c>
      <c r="D933" s="0" t="n">
        <f aca="true">C933+$D$6*($H$5-C933)*$H$7+$D$9*($H$7^0.5)*(NORMINV(RAND(),0,1))</f>
        <v>3.38862416843039</v>
      </c>
      <c r="E933" s="0" t="n">
        <f aca="true">D933+$D$6*($H$5-D933)*$H$7+$D$9*($H$7^0.5)*(NORMINV(RAND(),0,1))</f>
        <v>3.37736187270027</v>
      </c>
      <c r="F933" s="0" t="n">
        <f aca="true">E933+$D$6*($H$5-E933)*$H$7+$D$9*($H$7^0.5)*(NORMINV(RAND(),0,1))</f>
        <v>3.50128083950157</v>
      </c>
      <c r="G933" s="0" t="n">
        <f aca="true">F933+$D$6*($H$5-F933)*$H$7+$D$9*($H$7^0.5)*(NORMINV(RAND(),0,1))</f>
        <v>3.49984706028419</v>
      </c>
      <c r="H933" s="0" t="n">
        <f aca="true">G933+$D$6*($H$5-G933)*$H$7+$D$9*($H$7^0.5)*(NORMINV(RAND(),0,1))</f>
        <v>3.57096436567907</v>
      </c>
      <c r="I933" s="0" t="n">
        <f aca="true">H933+$D$6*($H$5-H933)*$H$7+$D$9*($H$7^0.5)*(NORMINV(RAND(),0,1))</f>
        <v>3.58392945273575</v>
      </c>
      <c r="J933" s="0" t="n">
        <f aca="true">I933+$D$6*($H$5-I933)*$H$7+$D$9*($H$7^0.5)*(NORMINV(RAND(),0,1))</f>
        <v>3.62758216244687</v>
      </c>
      <c r="K933" s="0" t="n">
        <f aca="true">J933+$D$6*($H$5-J933)*$H$7+$D$9*($H$7^0.5)*(NORMINV(RAND(),0,1))</f>
        <v>3.72994637137642</v>
      </c>
      <c r="L933" s="0" t="n">
        <f aca="true">K933+$D$6*($H$5-K933)*$H$7+$D$9*($H$7^0.5)*(NORMINV(RAND(),0,1))</f>
        <v>3.59017409123836</v>
      </c>
      <c r="M933" s="0" t="n">
        <f aca="true">L933+$D$6*($H$5-L933)*$H$7+$D$9*($H$7^0.5)*(NORMINV(RAND(),0,1))</f>
        <v>3.53928309306818</v>
      </c>
      <c r="N933" s="0" t="n">
        <f aca="false">EXP(M933)</f>
        <v>34.442218472687</v>
      </c>
      <c r="O933" s="0" t="n">
        <f aca="false">EXP(($H$9*LN(N933))+(1-$H$9)*$H$5+(($D$9^2)/(4*$D$6))*(1-$H$9^2))</f>
        <v>30.1739528454139</v>
      </c>
      <c r="P933" s="32" t="n">
        <f aca="false">(MAX(O933-$D$5,0))*$H$8</f>
        <v>6.63382915163815</v>
      </c>
    </row>
    <row r="934" customFormat="false" ht="12.75" hidden="false" customHeight="false" outlineLevel="0" collapsed="false">
      <c r="C934" s="20" t="n">
        <f aca="false">$H$6</f>
        <v>3.29212628660779</v>
      </c>
      <c r="D934" s="0" t="n">
        <f aca="false">C934+$D$6*($H$5-C934)*$H$7+(C933+$D$6*($H$5-C933)*$H$7-D933)</f>
        <v>3.17152884405731</v>
      </c>
      <c r="E934" s="0" t="n">
        <f aca="false">D934+$D$6*($H$5-D934)*$H$7+(D933+$D$6*($H$5-D933)*$H$7-E933)</f>
        <v>3.15926032869272</v>
      </c>
      <c r="F934" s="0" t="n">
        <f aca="false">E934+$D$6*($H$5-E934)*$H$7+(E933+$D$6*($H$5-E933)*$H$7-F933)</f>
        <v>3.01236587793854</v>
      </c>
      <c r="G934" s="0" t="n">
        <f aca="false">F934+$D$6*($H$5-F934)*$H$7+(F933+$D$6*($H$5-F933)*$H$7-G933)</f>
        <v>2.99136639462434</v>
      </c>
      <c r="H934" s="0" t="n">
        <f aca="false">G934+$D$6*($H$5-G934)*$H$7+(G933+$D$6*($H$5-G933)*$H$7-H933)</f>
        <v>2.89834525169361</v>
      </c>
      <c r="I934" s="0" t="n">
        <f aca="false">H934+$D$6*($H$5-H934)*$H$7+(H933+$D$6*($H$5-H933)*$H$7-I933)</f>
        <v>2.86399325766694</v>
      </c>
      <c r="J934" s="0" t="n">
        <f aca="false">I934+$D$6*($H$5-I934)*$H$7+(I933+$D$6*($H$5-I933)*$H$7-J933)</f>
        <v>2.79945837199031</v>
      </c>
      <c r="K934" s="0" t="n">
        <f aca="false">J934+$D$6*($H$5-J934)*$H$7+(J933+$D$6*($H$5-J933)*$H$7-K933)</f>
        <v>2.67670480644805</v>
      </c>
      <c r="L934" s="0" t="n">
        <f aca="false">K934+$D$6*($H$5-K934)*$H$7+(K933+$D$6*($H$5-K933)*$H$7-L933)</f>
        <v>2.79656891878945</v>
      </c>
      <c r="M934" s="0" t="n">
        <f aca="false">L934+$D$6*($H$5-L934)*$H$7+(L933+$D$6*($H$5-L933)*$H$7-M933)</f>
        <v>2.82802158192298</v>
      </c>
      <c r="N934" s="0" t="n">
        <f aca="false">EXP(M934)</f>
        <v>16.9119687600995</v>
      </c>
      <c r="O934" s="0" t="n">
        <f aca="false">EXP(($H$9*LN(N934))+(1-$H$9)*$H$5+(($D$9^2)/(4*$D$6))*(1-$H$9^2))</f>
        <v>17.2056611801554</v>
      </c>
      <c r="P934" s="32" t="n">
        <f aca="false">(MAX(O934-$D$5,0))*$H$8</f>
        <v>0</v>
      </c>
      <c r="Q934" s="32" t="n">
        <f aca="false">AVERAGE(P933:P934)</f>
        <v>3.31691457581907</v>
      </c>
    </row>
    <row r="935" customFormat="false" ht="12.75" hidden="false" customHeight="false" outlineLevel="0" collapsed="false">
      <c r="A935" s="0" t="n">
        <v>458</v>
      </c>
      <c r="C935" s="20" t="n">
        <f aca="false">$H$6</f>
        <v>3.29212628660779</v>
      </c>
      <c r="D935" s="0" t="n">
        <f aca="true">C935+$D$6*($H$5-C935)*$H$7+$D$9*($H$7^0.5)*(NORMINV(RAND(),0,1))</f>
        <v>3.41862187766756</v>
      </c>
      <c r="E935" s="0" t="n">
        <f aca="true">D935+$D$6*($H$5-D935)*$H$7+$D$9*($H$7^0.5)*(NORMINV(RAND(),0,1))</f>
        <v>3.18950688657533</v>
      </c>
      <c r="F935" s="0" t="n">
        <f aca="true">E935+$D$6*($H$5-E935)*$H$7+$D$9*($H$7^0.5)*(NORMINV(RAND(),0,1))</f>
        <v>3.28808767170808</v>
      </c>
      <c r="G935" s="0" t="n">
        <f aca="true">F935+$D$6*($H$5-F935)*$H$7+$D$9*($H$7^0.5)*(NORMINV(RAND(),0,1))</f>
        <v>3.35240390822734</v>
      </c>
      <c r="H935" s="0" t="n">
        <f aca="true">G935+$D$6*($H$5-G935)*$H$7+$D$9*($H$7^0.5)*(NORMINV(RAND(),0,1))</f>
        <v>3.26664180314167</v>
      </c>
      <c r="I935" s="0" t="n">
        <f aca="true">H935+$D$6*($H$5-H935)*$H$7+$D$9*($H$7^0.5)*(NORMINV(RAND(),0,1))</f>
        <v>3.21088216274136</v>
      </c>
      <c r="J935" s="0" t="n">
        <f aca="true">I935+$D$6*($H$5-I935)*$H$7+$D$9*($H$7^0.5)*(NORMINV(RAND(),0,1))</f>
        <v>3.13216813761159</v>
      </c>
      <c r="K935" s="0" t="n">
        <f aca="true">J935+$D$6*($H$5-J935)*$H$7+$D$9*($H$7^0.5)*(NORMINV(RAND(),0,1))</f>
        <v>3.24099948611859</v>
      </c>
      <c r="L935" s="0" t="n">
        <f aca="true">K935+$D$6*($H$5-K935)*$H$7+$D$9*($H$7^0.5)*(NORMINV(RAND(),0,1))</f>
        <v>3.22563722331819</v>
      </c>
      <c r="M935" s="0" t="n">
        <f aca="true">L935+$D$6*($H$5-L935)*$H$7+$D$9*($H$7^0.5)*(NORMINV(RAND(),0,1))</f>
        <v>3.30318955729594</v>
      </c>
      <c r="N935" s="0" t="n">
        <f aca="false">EXP(M935)</f>
        <v>27.1992542948586</v>
      </c>
      <c r="O935" s="0" t="n">
        <f aca="false">EXP(($H$9*LN(N935))+(1-$H$9)*$H$5+(($D$9^2)/(4*$D$6))*(1-$H$9^2))</f>
        <v>25.0410618596354</v>
      </c>
      <c r="P935" s="32" t="n">
        <f aca="false">(MAX(O935-$D$5,0))*$H$8</f>
        <v>1.7512722132112</v>
      </c>
    </row>
    <row r="936" customFormat="false" ht="12.75" hidden="false" customHeight="false" outlineLevel="0" collapsed="false">
      <c r="C936" s="20" t="n">
        <f aca="false">$H$6</f>
        <v>3.29212628660779</v>
      </c>
      <c r="D936" s="0" t="n">
        <f aca="false">C936+$D$6*($H$5-C936)*$H$7+(C935+$D$6*($H$5-C935)*$H$7-D935)</f>
        <v>3.14153113482014</v>
      </c>
      <c r="E936" s="0" t="n">
        <f aca="false">D936+$D$6*($H$5-D936)*$H$7+(D935+$D$6*($H$5-D935)*$H$7-E935)</f>
        <v>3.34711531481766</v>
      </c>
      <c r="F936" s="0" t="n">
        <f aca="false">E936+$D$6*($H$5-E936)*$H$7+(E935+$D$6*($H$5-E935)*$H$7-F935)</f>
        <v>3.22555904573204</v>
      </c>
      <c r="G936" s="0" t="n">
        <f aca="false">F936+$D$6*($H$5-F936)*$H$7+(F935+$D$6*($H$5-F935)*$H$7-G935)</f>
        <v>3.13880954668119</v>
      </c>
      <c r="H936" s="0" t="n">
        <f aca="false">G936+$D$6*($H$5-G936)*$H$7+(G935+$D$6*($H$5-G935)*$H$7-H935)</f>
        <v>3.20266781423102</v>
      </c>
      <c r="I936" s="0" t="n">
        <f aca="false">H936+$D$6*($H$5-H936)*$H$7+(H935+$D$6*($H$5-H935)*$H$7-I935)</f>
        <v>3.23704054766133</v>
      </c>
      <c r="J936" s="0" t="n">
        <f aca="false">I936+$D$6*($H$5-I936)*$H$7+(I935+$D$6*($H$5-I935)*$H$7-J935)</f>
        <v>3.2948723968256</v>
      </c>
      <c r="K936" s="0" t="n">
        <f aca="false">J936+$D$6*($H$5-J936)*$H$7+(J935+$D$6*($H$5-J935)*$H$7-K935)</f>
        <v>3.16565169170588</v>
      </c>
      <c r="L936" s="0" t="n">
        <f aca="false">K936+$D$6*($H$5-K936)*$H$7+(K935+$D$6*($H$5-K935)*$H$7-L935)</f>
        <v>3.16110578670962</v>
      </c>
      <c r="M936" s="0" t="n">
        <f aca="false">L936+$D$6*($H$5-L936)*$H$7+(L935+$D$6*($H$5-L935)*$H$7-M935)</f>
        <v>3.06411511769522</v>
      </c>
      <c r="N936" s="0" t="n">
        <f aca="false">EXP(M936)</f>
        <v>21.4155034003527</v>
      </c>
      <c r="O936" s="0" t="n">
        <f aca="false">EXP(($H$9*LN(N936))+(1-$H$9)*$H$5+(($D$9^2)/(4*$D$6))*(1-$H$9^2))</f>
        <v>20.7324598307484</v>
      </c>
      <c r="P936" s="32" t="n">
        <f aca="false">(MAX(O936-$D$5,0))*$H$8</f>
        <v>0</v>
      </c>
      <c r="Q936" s="32" t="n">
        <f aca="false">AVERAGE(P935:P936)</f>
        <v>0.875636106605601</v>
      </c>
    </row>
    <row r="937" customFormat="false" ht="12.75" hidden="false" customHeight="false" outlineLevel="0" collapsed="false">
      <c r="A937" s="0" t="n">
        <v>459</v>
      </c>
      <c r="C937" s="20" t="n">
        <f aca="false">$H$6</f>
        <v>3.29212628660779</v>
      </c>
      <c r="D937" s="0" t="n">
        <f aca="true">C937+$D$6*($H$5-C937)*$H$7+$D$9*($H$7^0.5)*(NORMINV(RAND(),0,1))</f>
        <v>3.29797957997907</v>
      </c>
      <c r="E937" s="0" t="n">
        <f aca="true">D937+$D$6*($H$5-D937)*$H$7+$D$9*($H$7^0.5)*(NORMINV(RAND(),0,1))</f>
        <v>3.26730614249921</v>
      </c>
      <c r="F937" s="0" t="n">
        <f aca="true">E937+$D$6*($H$5-E937)*$H$7+$D$9*($H$7^0.5)*(NORMINV(RAND(),0,1))</f>
        <v>3.182526289724</v>
      </c>
      <c r="G937" s="0" t="n">
        <f aca="true">F937+$D$6*($H$5-F937)*$H$7+$D$9*($H$7^0.5)*(NORMINV(RAND(),0,1))</f>
        <v>3.29027308488611</v>
      </c>
      <c r="H937" s="0" t="n">
        <f aca="true">G937+$D$6*($H$5-G937)*$H$7+$D$9*($H$7^0.5)*(NORMINV(RAND(),0,1))</f>
        <v>3.25360603205707</v>
      </c>
      <c r="I937" s="0" t="n">
        <f aca="true">H937+$D$6*($H$5-H937)*$H$7+$D$9*($H$7^0.5)*(NORMINV(RAND(),0,1))</f>
        <v>2.98145922418084</v>
      </c>
      <c r="J937" s="0" t="n">
        <f aca="true">I937+$D$6*($H$5-I937)*$H$7+$D$9*($H$7^0.5)*(NORMINV(RAND(),0,1))</f>
        <v>2.94354903205894</v>
      </c>
      <c r="K937" s="0" t="n">
        <f aca="true">J937+$D$6*($H$5-J937)*$H$7+$D$9*($H$7^0.5)*(NORMINV(RAND(),0,1))</f>
        <v>2.85315118011951</v>
      </c>
      <c r="L937" s="0" t="n">
        <f aca="true">K937+$D$6*($H$5-K937)*$H$7+$D$9*($H$7^0.5)*(NORMINV(RAND(),0,1))</f>
        <v>2.93409381758105</v>
      </c>
      <c r="M937" s="0" t="n">
        <f aca="true">L937+$D$6*($H$5-L937)*$H$7+$D$9*($H$7^0.5)*(NORMINV(RAND(),0,1))</f>
        <v>2.79437252130242</v>
      </c>
      <c r="N937" s="0" t="n">
        <f aca="false">EXP(M937)</f>
        <v>16.3523647727295</v>
      </c>
      <c r="O937" s="0" t="n">
        <f aca="false">EXP(($H$9*LN(N937))+(1-$H$9)*$H$5+(($D$9^2)/(4*$D$6))*(1-$H$9^2))</f>
        <v>16.7544365234608</v>
      </c>
      <c r="P937" s="32" t="n">
        <f aca="false">(MAX(O937-$D$5,0))*$H$8</f>
        <v>0</v>
      </c>
    </row>
    <row r="938" customFormat="false" ht="12.75" hidden="false" customHeight="false" outlineLevel="0" collapsed="false">
      <c r="C938" s="20" t="n">
        <f aca="false">$H$6</f>
        <v>3.29212628660779</v>
      </c>
      <c r="D938" s="0" t="n">
        <f aca="false">C938+$D$6*($H$5-C938)*$H$7+(C937+$D$6*($H$5-C937)*$H$7-D937)</f>
        <v>3.26217343250863</v>
      </c>
      <c r="E938" s="0" t="n">
        <f aca="false">D938+$D$6*($H$5-D938)*$H$7+(D937+$D$6*($H$5-D937)*$H$7-E937)</f>
        <v>3.26931605889378</v>
      </c>
      <c r="F938" s="0" t="n">
        <f aca="false">E938+$D$6*($H$5-E938)*$H$7+(E937+$D$6*($H$5-E937)*$H$7-F937)</f>
        <v>3.33112042771612</v>
      </c>
      <c r="G938" s="0" t="n">
        <f aca="false">F938+$D$6*($H$5-F938)*$H$7+(F937+$D$6*($H$5-F937)*$H$7-G937)</f>
        <v>3.20094037002242</v>
      </c>
      <c r="H938" s="0" t="n">
        <f aca="false">G938+$D$6*($H$5-G938)*$H$7+(G937+$D$6*($H$5-G937)*$H$7-H937)</f>
        <v>3.21570358531562</v>
      </c>
      <c r="I938" s="0" t="n">
        <f aca="false">H938+$D$6*($H$5-H938)*$H$7+(H937+$D$6*($H$5-H937)*$H$7-I937)</f>
        <v>3.46646348622185</v>
      </c>
      <c r="J938" s="0" t="n">
        <f aca="false">I938+$D$6*($H$5-I938)*$H$7+(I937+$D$6*($H$5-I937)*$H$7-J937)</f>
        <v>3.48349150237824</v>
      </c>
      <c r="K938" s="0" t="n">
        <f aca="false">J938+$D$6*($H$5-J938)*$H$7+(J937+$D$6*($H$5-J937)*$H$7-K937)</f>
        <v>3.55349999770496</v>
      </c>
      <c r="L938" s="0" t="n">
        <f aca="false">K938+$D$6*($H$5-K938)*$H$7+(K937+$D$6*($H$5-K937)*$H$7-L937)</f>
        <v>3.45264919244676</v>
      </c>
      <c r="M938" s="0" t="n">
        <f aca="false">L938+$D$6*($H$5-L938)*$H$7+(L937+$D$6*($H$5-L937)*$H$7-M937)</f>
        <v>3.57293215368874</v>
      </c>
      <c r="N938" s="0" t="n">
        <f aca="false">EXP(M938)</f>
        <v>35.6208860879867</v>
      </c>
      <c r="O938" s="0" t="n">
        <f aca="false">EXP(($H$9*LN(N938))+(1-$H$9)*$H$5+(($D$9^2)/(4*$D$6))*(1-$H$9^2))</f>
        <v>30.9865872479332</v>
      </c>
      <c r="P938" s="32" t="n">
        <f aca="false">(MAX(O938-$D$5,0))*$H$8</f>
        <v>7.40683090667608</v>
      </c>
      <c r="Q938" s="32" t="n">
        <f aca="false">AVERAGE(P937:P938)</f>
        <v>3.70341545333804</v>
      </c>
    </row>
    <row r="939" customFormat="false" ht="12.75" hidden="false" customHeight="false" outlineLevel="0" collapsed="false">
      <c r="A939" s="0" t="n">
        <v>460</v>
      </c>
      <c r="C939" s="20" t="n">
        <f aca="false">$H$6</f>
        <v>3.29212628660779</v>
      </c>
      <c r="D939" s="0" t="n">
        <f aca="true">C939+$D$6*($H$5-C939)*$H$7+$D$9*($H$7^0.5)*(NORMINV(RAND(),0,1))</f>
        <v>3.17396446398108</v>
      </c>
      <c r="E939" s="0" t="n">
        <f aca="true">D939+$D$6*($H$5-D939)*$H$7+$D$9*($H$7^0.5)*(NORMINV(RAND(),0,1))</f>
        <v>3.23097961143153</v>
      </c>
      <c r="F939" s="0" t="n">
        <f aca="true">E939+$D$6*($H$5-E939)*$H$7+$D$9*($H$7^0.5)*(NORMINV(RAND(),0,1))</f>
        <v>2.94902484202365</v>
      </c>
      <c r="G939" s="0" t="n">
        <f aca="true">F939+$D$6*($H$5-F939)*$H$7+$D$9*($H$7^0.5)*(NORMINV(RAND(),0,1))</f>
        <v>2.80855244977563</v>
      </c>
      <c r="H939" s="0" t="n">
        <f aca="true">G939+$D$6*($H$5-G939)*$H$7+$D$9*($H$7^0.5)*(NORMINV(RAND(),0,1))</f>
        <v>2.74251209682917</v>
      </c>
      <c r="I939" s="0" t="n">
        <f aca="true">H939+$D$6*($H$5-H939)*$H$7+$D$9*($H$7^0.5)*(NORMINV(RAND(),0,1))</f>
        <v>2.66558336634954</v>
      </c>
      <c r="J939" s="0" t="n">
        <f aca="true">I939+$D$6*($H$5-I939)*$H$7+$D$9*($H$7^0.5)*(NORMINV(RAND(),0,1))</f>
        <v>2.6717201379031</v>
      </c>
      <c r="K939" s="0" t="n">
        <f aca="true">J939+$D$6*($H$5-J939)*$H$7+$D$9*($H$7^0.5)*(NORMINV(RAND(),0,1))</f>
        <v>2.68612080993239</v>
      </c>
      <c r="L939" s="0" t="n">
        <f aca="true">K939+$D$6*($H$5-K939)*$H$7+$D$9*($H$7^0.5)*(NORMINV(RAND(),0,1))</f>
        <v>2.71731534479686</v>
      </c>
      <c r="M939" s="0" t="n">
        <f aca="true">L939+$D$6*($H$5-L939)*$H$7+$D$9*($H$7^0.5)*(NORMINV(RAND(),0,1))</f>
        <v>2.78670741586469</v>
      </c>
      <c r="N939" s="0" t="n">
        <f aca="false">EXP(M939)</f>
        <v>16.2275013296685</v>
      </c>
      <c r="O939" s="0" t="n">
        <f aca="false">EXP(($H$9*LN(N939))+(1-$H$9)*$H$5+(($D$9^2)/(4*$D$6))*(1-$H$9^2))</f>
        <v>16.6533157065326</v>
      </c>
      <c r="P939" s="32" t="n">
        <f aca="false">(MAX(O939-$D$5,0))*$H$8</f>
        <v>0</v>
      </c>
    </row>
    <row r="940" customFormat="false" ht="12.75" hidden="false" customHeight="false" outlineLevel="0" collapsed="false">
      <c r="C940" s="20" t="n">
        <f aca="false">$H$6</f>
        <v>3.29212628660779</v>
      </c>
      <c r="D940" s="0" t="n">
        <f aca="false">C940+$D$6*($H$5-C940)*$H$7+(C939+$D$6*($H$5-C939)*$H$7-D939)</f>
        <v>3.38618854850662</v>
      </c>
      <c r="E940" s="0" t="n">
        <f aca="false">D940+$D$6*($H$5-D940)*$H$7+(D939+$D$6*($H$5-D939)*$H$7-E939)</f>
        <v>3.30564258996146</v>
      </c>
      <c r="F940" s="0" t="n">
        <f aca="false">E940+$D$6*($H$5-E940)*$H$7+(E939+$D$6*($H$5-E939)*$H$7-F939)</f>
        <v>3.56462187541646</v>
      </c>
      <c r="G940" s="0" t="n">
        <f aca="false">F940+$D$6*($H$5-F940)*$H$7+(F939+$D$6*($H$5-F939)*$H$7-G939)</f>
        <v>3.6826610051329</v>
      </c>
      <c r="H940" s="0" t="n">
        <f aca="false">G940+$D$6*($H$5-G940)*$H$7+(G939+$D$6*($H$5-G939)*$H$7-H939)</f>
        <v>3.72679752054352</v>
      </c>
      <c r="I940" s="0" t="n">
        <f aca="false">H940+$D$6*($H$5-H940)*$H$7+(H939+$D$6*($H$5-H939)*$H$7-I939)</f>
        <v>3.78233934405315</v>
      </c>
      <c r="J940" s="0" t="n">
        <f aca="false">I940+$D$6*($H$5-I940)*$H$7+(I939+$D$6*($H$5-I939)*$H$7-J939)</f>
        <v>3.75532039653409</v>
      </c>
      <c r="K940" s="0" t="n">
        <f aca="false">J940+$D$6*($H$5-J940)*$H$7+(J939+$D$6*($H$5-J939)*$H$7-K939)</f>
        <v>3.72053036789208</v>
      </c>
      <c r="L940" s="0" t="n">
        <f aca="false">K940+$D$6*($H$5-K940)*$H$7+(K939+$D$6*($H$5-K939)*$H$7-L939)</f>
        <v>3.66942766523096</v>
      </c>
      <c r="M940" s="0" t="n">
        <f aca="false">L940+$D$6*($H$5-L940)*$H$7+(L939+$D$6*($H$5-L939)*$H$7-M939)</f>
        <v>3.58059725912647</v>
      </c>
      <c r="N940" s="0" t="n">
        <f aca="false">EXP(M940)</f>
        <v>35.8949730463836</v>
      </c>
      <c r="O940" s="0" t="n">
        <f aca="false">EXP(($H$9*LN(N940))+(1-$H$9)*$H$5+(($D$9^2)/(4*$D$6))*(1-$H$9^2))</f>
        <v>31.1747413111569</v>
      </c>
      <c r="P940" s="32" t="n">
        <f aca="false">(MAX(O940-$D$5,0))*$H$8</f>
        <v>7.58580858795381</v>
      </c>
      <c r="Q940" s="32" t="n">
        <f aca="false">AVERAGE(P939:P940)</f>
        <v>3.79290429397691</v>
      </c>
    </row>
    <row r="941" customFormat="false" ht="12.75" hidden="false" customHeight="false" outlineLevel="0" collapsed="false">
      <c r="A941" s="0" t="n">
        <v>461</v>
      </c>
      <c r="C941" s="20" t="n">
        <f aca="false">$H$6</f>
        <v>3.29212628660779</v>
      </c>
      <c r="D941" s="0" t="n">
        <f aca="true">C941+$D$6*($H$5-C941)*$H$7+$D$9*($H$7^0.5)*(NORMINV(RAND(),0,1))</f>
        <v>3.29318415268738</v>
      </c>
      <c r="E941" s="0" t="n">
        <f aca="true">D941+$D$6*($H$5-D941)*$H$7+$D$9*($H$7^0.5)*(NORMINV(RAND(),0,1))</f>
        <v>3.31224282801303</v>
      </c>
      <c r="F941" s="0" t="n">
        <f aca="true">E941+$D$6*($H$5-E941)*$H$7+$D$9*($H$7^0.5)*(NORMINV(RAND(),0,1))</f>
        <v>3.26961951485441</v>
      </c>
      <c r="G941" s="0" t="n">
        <f aca="true">F941+$D$6*($H$5-F941)*$H$7+$D$9*($H$7^0.5)*(NORMINV(RAND(),0,1))</f>
        <v>3.21433825427134</v>
      </c>
      <c r="H941" s="0" t="n">
        <f aca="true">G941+$D$6*($H$5-G941)*$H$7+$D$9*($H$7^0.5)*(NORMINV(RAND(),0,1))</f>
        <v>3.0953421260022</v>
      </c>
      <c r="I941" s="0" t="n">
        <f aca="true">H941+$D$6*($H$5-H941)*$H$7+$D$9*($H$7^0.5)*(NORMINV(RAND(),0,1))</f>
        <v>3.25531358881393</v>
      </c>
      <c r="J941" s="0" t="n">
        <f aca="true">I941+$D$6*($H$5-I941)*$H$7+$D$9*($H$7^0.5)*(NORMINV(RAND(),0,1))</f>
        <v>3.12831306786437</v>
      </c>
      <c r="K941" s="0" t="n">
        <f aca="true">J941+$D$6*($H$5-J941)*$H$7+$D$9*($H$7^0.5)*(NORMINV(RAND(),0,1))</f>
        <v>3.07885781392136</v>
      </c>
      <c r="L941" s="0" t="n">
        <f aca="true">K941+$D$6*($H$5-K941)*$H$7+$D$9*($H$7^0.5)*(NORMINV(RAND(),0,1))</f>
        <v>2.92947561350118</v>
      </c>
      <c r="M941" s="0" t="n">
        <f aca="true">L941+$D$6*($H$5-L941)*$H$7+$D$9*($H$7^0.5)*(NORMINV(RAND(),0,1))</f>
        <v>2.84970205837951</v>
      </c>
      <c r="N941" s="0" t="n">
        <f aca="false">EXP(M941)</f>
        <v>17.2826318580665</v>
      </c>
      <c r="O941" s="0" t="n">
        <f aca="false">EXP(($H$9*LN(N941))+(1-$H$9)*$H$5+(($D$9^2)/(4*$D$6))*(1-$H$9^2))</f>
        <v>17.502807372576</v>
      </c>
      <c r="P941" s="32" t="n">
        <f aca="false">(MAX(O941-$D$5,0))*$H$8</f>
        <v>0</v>
      </c>
    </row>
    <row r="942" customFormat="false" ht="12.75" hidden="false" customHeight="false" outlineLevel="0" collapsed="false">
      <c r="C942" s="20" t="n">
        <f aca="false">$H$6</f>
        <v>3.29212628660779</v>
      </c>
      <c r="D942" s="0" t="n">
        <f aca="false">C942+$D$6*($H$5-C942)*$H$7+(C941+$D$6*($H$5-C941)*$H$7-D941)</f>
        <v>3.26696885980032</v>
      </c>
      <c r="E942" s="0" t="n">
        <f aca="false">D942+$D$6*($H$5-D942)*$H$7+(D941+$D$6*($H$5-D941)*$H$7-E941)</f>
        <v>3.22437937337996</v>
      </c>
      <c r="F942" s="0" t="n">
        <f aca="false">E942+$D$6*($H$5-E942)*$H$7+(E941+$D$6*($H$5-E941)*$H$7-F941)</f>
        <v>3.24402720258571</v>
      </c>
      <c r="G942" s="0" t="n">
        <f aca="false">F942+$D$6*($H$5-F942)*$H$7+(F941+$D$6*($H$5-F941)*$H$7-G941)</f>
        <v>3.27687520063719</v>
      </c>
      <c r="H942" s="0" t="n">
        <f aca="false">G942+$D$6*($H$5-G942)*$H$7+(G941+$D$6*($H$5-G941)*$H$7-H941)</f>
        <v>3.37396749137048</v>
      </c>
      <c r="I942" s="0" t="n">
        <f aca="false">H942+$D$6*($H$5-H942)*$H$7+(H941+$D$6*($H$5-H941)*$H$7-I941)</f>
        <v>3.19260912158876</v>
      </c>
      <c r="J942" s="0" t="n">
        <f aca="false">I942+$D$6*($H$5-I942)*$H$7+(I941+$D$6*($H$5-I941)*$H$7-J941)</f>
        <v>3.29872746657282</v>
      </c>
      <c r="K942" s="0" t="n">
        <f aca="false">J942+$D$6*($H$5-J942)*$H$7+(J941+$D$6*($H$5-J941)*$H$7-K941)</f>
        <v>3.32779336390311</v>
      </c>
      <c r="L942" s="0" t="n">
        <f aca="false">K942+$D$6*($H$5-K942)*$H$7+(K941+$D$6*($H$5-K941)*$H$7-L941)</f>
        <v>3.45726739652664</v>
      </c>
      <c r="M942" s="0" t="n">
        <f aca="false">L942+$D$6*($H$5-L942)*$H$7+(L941+$D$6*($H$5-L941)*$H$7-M941)</f>
        <v>3.51760261661165</v>
      </c>
      <c r="N942" s="0" t="n">
        <f aca="false">EXP(M942)</f>
        <v>33.7035312458347</v>
      </c>
      <c r="O942" s="0" t="n">
        <f aca="false">EXP(($H$9*LN(N942))+(1-$H$9)*$H$5+(($D$9^2)/(4*$D$6))*(1-$H$9^2))</f>
        <v>29.661687869434</v>
      </c>
      <c r="P942" s="32" t="n">
        <f aca="false">(MAX(O942-$D$5,0))*$H$8</f>
        <v>6.14654763334494</v>
      </c>
      <c r="Q942" s="32" t="n">
        <f aca="false">AVERAGE(P941:P942)</f>
        <v>3.07327381667247</v>
      </c>
    </row>
    <row r="943" customFormat="false" ht="12.75" hidden="false" customHeight="false" outlineLevel="0" collapsed="false">
      <c r="A943" s="0" t="n">
        <v>462</v>
      </c>
      <c r="C943" s="20" t="n">
        <f aca="false">$H$6</f>
        <v>3.29212628660779</v>
      </c>
      <c r="D943" s="0" t="n">
        <f aca="true">C943+$D$6*($H$5-C943)*$H$7+$D$9*($H$7^0.5)*(NORMINV(RAND(),0,1))</f>
        <v>3.34812538128052</v>
      </c>
      <c r="E943" s="0" t="n">
        <f aca="true">D943+$D$6*($H$5-D943)*$H$7+$D$9*($H$7^0.5)*(NORMINV(RAND(),0,1))</f>
        <v>3.37612544258043</v>
      </c>
      <c r="F943" s="0" t="n">
        <f aca="true">E943+$D$6*($H$5-E943)*$H$7+$D$9*($H$7^0.5)*(NORMINV(RAND(),0,1))</f>
        <v>3.36652267778644</v>
      </c>
      <c r="G943" s="0" t="n">
        <f aca="true">F943+$D$6*($H$5-F943)*$H$7+$D$9*($H$7^0.5)*(NORMINV(RAND(),0,1))</f>
        <v>3.25915613863511</v>
      </c>
      <c r="H943" s="0" t="n">
        <f aca="true">G943+$D$6*($H$5-G943)*$H$7+$D$9*($H$7^0.5)*(NORMINV(RAND(),0,1))</f>
        <v>3.17168697153167</v>
      </c>
      <c r="I943" s="0" t="n">
        <f aca="true">H943+$D$6*($H$5-H943)*$H$7+$D$9*($H$7^0.5)*(NORMINV(RAND(),0,1))</f>
        <v>3.16712340114071</v>
      </c>
      <c r="J943" s="0" t="n">
        <f aca="true">I943+$D$6*($H$5-I943)*$H$7+$D$9*($H$7^0.5)*(NORMINV(RAND(),0,1))</f>
        <v>3.0319177536124</v>
      </c>
      <c r="K943" s="0" t="n">
        <f aca="true">J943+$D$6*($H$5-J943)*$H$7+$D$9*($H$7^0.5)*(NORMINV(RAND(),0,1))</f>
        <v>2.87035238258944</v>
      </c>
      <c r="L943" s="0" t="n">
        <f aca="true">K943+$D$6*($H$5-K943)*$H$7+$D$9*($H$7^0.5)*(NORMINV(RAND(),0,1))</f>
        <v>2.85871959791174</v>
      </c>
      <c r="M943" s="0" t="n">
        <f aca="true">L943+$D$6*($H$5-L943)*$H$7+$D$9*($H$7^0.5)*(NORMINV(RAND(),0,1))</f>
        <v>2.8020577910603</v>
      </c>
      <c r="N943" s="0" t="n">
        <f aca="false">EXP(M943)</f>
        <v>16.4785212595687</v>
      </c>
      <c r="O943" s="0" t="n">
        <f aca="false">EXP(($H$9*LN(N943))+(1-$H$9)*$H$5+(($D$9^2)/(4*$D$6))*(1-$H$9^2))</f>
        <v>16.8564398006754</v>
      </c>
      <c r="P943" s="32" t="n">
        <f aca="false">(MAX(O943-$D$5,0))*$H$8</f>
        <v>0</v>
      </c>
    </row>
    <row r="944" customFormat="false" ht="12.75" hidden="false" customHeight="false" outlineLevel="0" collapsed="false">
      <c r="C944" s="20" t="n">
        <f aca="false">$H$6</f>
        <v>3.29212628660779</v>
      </c>
      <c r="D944" s="0" t="n">
        <f aca="false">C944+$D$6*($H$5-C944)*$H$7+(C943+$D$6*($H$5-C943)*$H$7-D943)</f>
        <v>3.21202763120718</v>
      </c>
      <c r="E944" s="0" t="n">
        <f aca="false">D944+$D$6*($H$5-D944)*$H$7+(D943+$D$6*($H$5-D943)*$H$7-E943)</f>
        <v>3.16049675881256</v>
      </c>
      <c r="F944" s="0" t="n">
        <f aca="false">E944+$D$6*($H$5-E944)*$H$7+(E943+$D$6*($H$5-E943)*$H$7-F943)</f>
        <v>3.14712403965368</v>
      </c>
      <c r="G944" s="0" t="n">
        <f aca="false">F944+$D$6*($H$5-F944)*$H$7+(F943+$D$6*($H$5-F943)*$H$7-G943)</f>
        <v>3.23205731627342</v>
      </c>
      <c r="H944" s="0" t="n">
        <f aca="false">G944+$D$6*($H$5-G944)*$H$7+(G943+$D$6*($H$5-G943)*$H$7-H943)</f>
        <v>3.29762264584102</v>
      </c>
      <c r="I944" s="0" t="n">
        <f aca="false">H944+$D$6*($H$5-H944)*$H$7+(H943+$D$6*($H$5-H943)*$H$7-I943)</f>
        <v>3.28079930926198</v>
      </c>
      <c r="J944" s="0" t="n">
        <f aca="false">I944+$D$6*($H$5-I944)*$H$7+(I943+$D$6*($H$5-I943)*$H$7-J943)</f>
        <v>3.39512278082479</v>
      </c>
      <c r="K944" s="0" t="n">
        <f aca="false">J944+$D$6*($H$5-J944)*$H$7+(J943+$D$6*($H$5-J943)*$H$7-K943)</f>
        <v>3.53629879523503</v>
      </c>
      <c r="L944" s="0" t="n">
        <f aca="false">K944+$D$6*($H$5-K944)*$H$7+(K943+$D$6*($H$5-K943)*$H$7-L943)</f>
        <v>3.52802341211607</v>
      </c>
      <c r="M944" s="0" t="n">
        <f aca="false">L944+$D$6*($H$5-L944)*$H$7+(L943+$D$6*($H$5-L943)*$H$7-M943)</f>
        <v>3.56524688393086</v>
      </c>
      <c r="N944" s="0" t="n">
        <f aca="false">EXP(M944)</f>
        <v>35.3481792245386</v>
      </c>
      <c r="O944" s="0" t="n">
        <f aca="false">EXP(($H$9*LN(N944))+(1-$H$9)*$H$5+(($D$9^2)/(4*$D$6))*(1-$H$9^2))</f>
        <v>30.7990782907418</v>
      </c>
      <c r="P944" s="32" t="n">
        <f aca="false">(MAX(O944-$D$5,0))*$H$8</f>
        <v>7.22846686923815</v>
      </c>
      <c r="Q944" s="32" t="n">
        <f aca="false">AVERAGE(P943:P944)</f>
        <v>3.61423343461907</v>
      </c>
    </row>
    <row r="945" customFormat="false" ht="12.75" hidden="false" customHeight="false" outlineLevel="0" collapsed="false">
      <c r="A945" s="0" t="n">
        <v>463</v>
      </c>
      <c r="C945" s="20" t="n">
        <f aca="false">$H$6</f>
        <v>3.29212628660779</v>
      </c>
      <c r="D945" s="0" t="n">
        <f aca="true">C945+$D$6*($H$5-C945)*$H$7+$D$9*($H$7^0.5)*(NORMINV(RAND(),0,1))</f>
        <v>3.27784658175415</v>
      </c>
      <c r="E945" s="0" t="n">
        <f aca="true">D945+$D$6*($H$5-D945)*$H$7+$D$9*($H$7^0.5)*(NORMINV(RAND(),0,1))</f>
        <v>3.31747533477386</v>
      </c>
      <c r="F945" s="0" t="n">
        <f aca="true">E945+$D$6*($H$5-E945)*$H$7+$D$9*($H$7^0.5)*(NORMINV(RAND(),0,1))</f>
        <v>3.33707543549787</v>
      </c>
      <c r="G945" s="0" t="n">
        <f aca="true">F945+$D$6*($H$5-F945)*$H$7+$D$9*($H$7^0.5)*(NORMINV(RAND(),0,1))</f>
        <v>3.30774533701696</v>
      </c>
      <c r="H945" s="0" t="n">
        <f aca="true">G945+$D$6*($H$5-G945)*$H$7+$D$9*($H$7^0.5)*(NORMINV(RAND(),0,1))</f>
        <v>3.29097891762932</v>
      </c>
      <c r="I945" s="0" t="n">
        <f aca="true">H945+$D$6*($H$5-H945)*$H$7+$D$9*($H$7^0.5)*(NORMINV(RAND(),0,1))</f>
        <v>3.40246877776889</v>
      </c>
      <c r="J945" s="0" t="n">
        <f aca="true">I945+$D$6*($H$5-I945)*$H$7+$D$9*($H$7^0.5)*(NORMINV(RAND(),0,1))</f>
        <v>3.27272899787197</v>
      </c>
      <c r="K945" s="0" t="n">
        <f aca="true">J945+$D$6*($H$5-J945)*$H$7+$D$9*($H$7^0.5)*(NORMINV(RAND(),0,1))</f>
        <v>3.26100906588134</v>
      </c>
      <c r="L945" s="0" t="n">
        <f aca="true">K945+$D$6*($H$5-K945)*$H$7+$D$9*($H$7^0.5)*(NORMINV(RAND(),0,1))</f>
        <v>3.35021781466858</v>
      </c>
      <c r="M945" s="0" t="n">
        <f aca="true">L945+$D$6*($H$5-L945)*$H$7+$D$9*($H$7^0.5)*(NORMINV(RAND(),0,1))</f>
        <v>3.27252153462696</v>
      </c>
      <c r="N945" s="0" t="n">
        <f aca="false">EXP(M945)</f>
        <v>26.3777680123995</v>
      </c>
      <c r="O945" s="0" t="n">
        <f aca="false">EXP(($H$9*LN(N945))+(1-$H$9)*$H$5+(($D$9^2)/(4*$D$6))*(1-$H$9^2))</f>
        <v>24.4418283258665</v>
      </c>
      <c r="P945" s="32" t="n">
        <f aca="false">(MAX(O945-$D$5,0))*$H$8</f>
        <v>1.18126364374267</v>
      </c>
    </row>
    <row r="946" customFormat="false" ht="12.75" hidden="false" customHeight="false" outlineLevel="0" collapsed="false">
      <c r="C946" s="20" t="n">
        <f aca="false">$H$6</f>
        <v>3.29212628660779</v>
      </c>
      <c r="D946" s="0" t="n">
        <f aca="false">C946+$D$6*($H$5-C946)*$H$7+(C945+$D$6*($H$5-C945)*$H$7-D945)</f>
        <v>3.28230643073355</v>
      </c>
      <c r="E946" s="0" t="n">
        <f aca="false">D946+$D$6*($H$5-D946)*$H$7+(D945+$D$6*($H$5-D945)*$H$7-E945)</f>
        <v>3.21914686661913</v>
      </c>
      <c r="F946" s="0" t="n">
        <f aca="false">E946+$D$6*($H$5-E946)*$H$7+(E945+$D$6*($H$5-E945)*$H$7-F945)</f>
        <v>3.17657128194225</v>
      </c>
      <c r="G946" s="0" t="n">
        <f aca="false">F946+$D$6*($H$5-F946)*$H$7+(F945+$D$6*($H$5-F945)*$H$7-G945)</f>
        <v>3.18346811789157</v>
      </c>
      <c r="H946" s="0" t="n">
        <f aca="false">G946+$D$6*($H$5-G946)*$H$7+(G945+$D$6*($H$5-G945)*$H$7-H945)</f>
        <v>3.17833069974337</v>
      </c>
      <c r="I946" s="0" t="n">
        <f aca="false">H946+$D$6*($H$5-H946)*$H$7+(H945+$D$6*($H$5-H945)*$H$7-I945)</f>
        <v>3.0454539326338</v>
      </c>
      <c r="J946" s="0" t="n">
        <f aca="false">I946+$D$6*($H$5-I946)*$H$7+(I945+$D$6*($H$5-I945)*$H$7-J945)</f>
        <v>3.15431153656521</v>
      </c>
      <c r="K946" s="0" t="n">
        <f aca="false">J946+$D$6*($H$5-J946)*$H$7+(J945+$D$6*($H$5-J945)*$H$7-K945)</f>
        <v>3.14564211194313</v>
      </c>
      <c r="L946" s="0" t="n">
        <f aca="false">K946+$D$6*($H$5-K946)*$H$7+(K945+$D$6*($H$5-K945)*$H$7-L945)</f>
        <v>3.03652519535923</v>
      </c>
      <c r="M946" s="0" t="n">
        <f aca="false">L946+$D$6*($H$5-L946)*$H$7+(L945+$D$6*($H$5-L945)*$H$7-M945)</f>
        <v>3.0947831403642</v>
      </c>
      <c r="N946" s="0" t="n">
        <f aca="false">EXP(M946)</f>
        <v>22.0824492263634</v>
      </c>
      <c r="O946" s="0" t="n">
        <f aca="false">EXP(($H$9*LN(N946))+(1-$H$9)*$H$5+(($D$9^2)/(4*$D$6))*(1-$H$9^2))</f>
        <v>21.2407518047557</v>
      </c>
      <c r="P946" s="32" t="n">
        <f aca="false">(MAX(O946-$D$5,0))*$H$8</f>
        <v>0</v>
      </c>
      <c r="Q946" s="32" t="n">
        <f aca="false">AVERAGE(P945:P946)</f>
        <v>0.590631821871336</v>
      </c>
    </row>
    <row r="947" customFormat="false" ht="12.75" hidden="false" customHeight="false" outlineLevel="0" collapsed="false">
      <c r="A947" s="0" t="n">
        <v>464</v>
      </c>
      <c r="C947" s="20" t="n">
        <f aca="false">$H$6</f>
        <v>3.29212628660779</v>
      </c>
      <c r="D947" s="0" t="n">
        <f aca="true">C947+$D$6*($H$5-C947)*$H$7+$D$9*($H$7^0.5)*(NORMINV(RAND(),0,1))</f>
        <v>3.26146952758015</v>
      </c>
      <c r="E947" s="0" t="n">
        <f aca="true">D947+$D$6*($H$5-D947)*$H$7+$D$9*($H$7^0.5)*(NORMINV(RAND(),0,1))</f>
        <v>3.16224864924535</v>
      </c>
      <c r="F947" s="0" t="n">
        <f aca="true">E947+$D$6*($H$5-E947)*$H$7+$D$9*($H$7^0.5)*(NORMINV(RAND(),0,1))</f>
        <v>3.11594616314487</v>
      </c>
      <c r="G947" s="0" t="n">
        <f aca="true">F947+$D$6*($H$5-F947)*$H$7+$D$9*($H$7^0.5)*(NORMINV(RAND(),0,1))</f>
        <v>3.02225508657975</v>
      </c>
      <c r="H947" s="0" t="n">
        <f aca="true">G947+$D$6*($H$5-G947)*$H$7+$D$9*($H$7^0.5)*(NORMINV(RAND(),0,1))</f>
        <v>3.01614851761099</v>
      </c>
      <c r="I947" s="0" t="n">
        <f aca="true">H947+$D$6*($H$5-H947)*$H$7+$D$9*($H$7^0.5)*(NORMINV(RAND(),0,1))</f>
        <v>2.94688312958774</v>
      </c>
      <c r="J947" s="0" t="n">
        <f aca="true">I947+$D$6*($H$5-I947)*$H$7+$D$9*($H$7^0.5)*(NORMINV(RAND(),0,1))</f>
        <v>2.85558423638401</v>
      </c>
      <c r="K947" s="0" t="n">
        <f aca="true">J947+$D$6*($H$5-J947)*$H$7+$D$9*($H$7^0.5)*(NORMINV(RAND(),0,1))</f>
        <v>2.78081061485427</v>
      </c>
      <c r="L947" s="0" t="n">
        <f aca="true">K947+$D$6*($H$5-K947)*$H$7+$D$9*($H$7^0.5)*(NORMINV(RAND(),0,1))</f>
        <v>2.73730045381313</v>
      </c>
      <c r="M947" s="0" t="n">
        <f aca="true">L947+$D$6*($H$5-L947)*$H$7+$D$9*($H$7^0.5)*(NORMINV(RAND(),0,1))</f>
        <v>2.90306394716638</v>
      </c>
      <c r="N947" s="0" t="n">
        <f aca="false">EXP(M947)</f>
        <v>18.2299153852104</v>
      </c>
      <c r="O947" s="0" t="n">
        <f aca="false">EXP(($H$9*LN(N947))+(1-$H$9)*$H$5+(($D$9^2)/(4*$D$6))*(1-$H$9^2))</f>
        <v>18.2562133175332</v>
      </c>
      <c r="P947" s="32" t="n">
        <f aca="false">(MAX(O947-$D$5,0))*$H$8</f>
        <v>0</v>
      </c>
    </row>
    <row r="948" customFormat="false" ht="12.75" hidden="false" customHeight="false" outlineLevel="0" collapsed="false">
      <c r="C948" s="20" t="n">
        <f aca="false">$H$6</f>
        <v>3.29212628660779</v>
      </c>
      <c r="D948" s="0" t="n">
        <f aca="false">C948+$D$6*($H$5-C948)*$H$7+(C947+$D$6*($H$5-C947)*$H$7-D947)</f>
        <v>3.29868348490755</v>
      </c>
      <c r="E948" s="0" t="n">
        <f aca="false">D948+$D$6*($H$5-D948)*$H$7+(D947+$D$6*($H$5-D947)*$H$7-E947)</f>
        <v>3.37437355214764</v>
      </c>
      <c r="F948" s="0" t="n">
        <f aca="false">E948+$D$6*($H$5-E948)*$H$7+(E947+$D$6*($H$5-E947)*$H$7-F947)</f>
        <v>3.39770055429524</v>
      </c>
      <c r="G948" s="0" t="n">
        <f aca="false">F948+$D$6*($H$5-F948)*$H$7+(F947+$D$6*($H$5-F947)*$H$7-G947)</f>
        <v>3.46895836832878</v>
      </c>
      <c r="H948" s="0" t="n">
        <f aca="false">G948+$D$6*($H$5-G948)*$H$7+(G947+$D$6*($H$5-G947)*$H$7-H947)</f>
        <v>3.45316109976169</v>
      </c>
      <c r="I948" s="0" t="n">
        <f aca="false">H948+$D$6*($H$5-H948)*$H$7+(H947+$D$6*($H$5-H947)*$H$7-I947)</f>
        <v>3.50103958081495</v>
      </c>
      <c r="J948" s="0" t="n">
        <f aca="false">I948+$D$6*($H$5-I948)*$H$7+(I947+$D$6*($H$5-I947)*$H$7-J947)</f>
        <v>3.57145629805318</v>
      </c>
      <c r="K948" s="0" t="n">
        <f aca="false">J948+$D$6*($H$5-J948)*$H$7+(J947+$D$6*($H$5-J947)*$H$7-K947)</f>
        <v>3.62584056297021</v>
      </c>
      <c r="L948" s="0" t="n">
        <f aca="false">K948+$D$6*($H$5-K948)*$H$7+(K947+$D$6*($H$5-K947)*$H$7-L947)</f>
        <v>3.64944255621468</v>
      </c>
      <c r="M948" s="0" t="n">
        <f aca="false">L948+$D$6*($H$5-L948)*$H$7+(L947+$D$6*($H$5-L947)*$H$7-M947)</f>
        <v>3.46424072782477</v>
      </c>
      <c r="N948" s="0" t="n">
        <f aca="false">EXP(M948)</f>
        <v>31.9521901517526</v>
      </c>
      <c r="O948" s="0" t="n">
        <f aca="false">EXP(($H$9*LN(N948))+(1-$H$9)*$H$5+(($D$9^2)/(4*$D$6))*(1-$H$9^2))</f>
        <v>28.437595469241</v>
      </c>
      <c r="P948" s="32" t="n">
        <f aca="false">(MAX(O948-$D$5,0))*$H$8</f>
        <v>4.98215492397364</v>
      </c>
      <c r="Q948" s="32" t="n">
        <f aca="false">AVERAGE(P947:P948)</f>
        <v>2.49107746198682</v>
      </c>
    </row>
    <row r="949" customFormat="false" ht="12.75" hidden="false" customHeight="false" outlineLevel="0" collapsed="false">
      <c r="A949" s="0" t="n">
        <v>465</v>
      </c>
      <c r="C949" s="20" t="n">
        <f aca="false">$H$6</f>
        <v>3.29212628660779</v>
      </c>
      <c r="D949" s="0" t="n">
        <f aca="true">C949+$D$6*($H$5-C949)*$H$7+$D$9*($H$7^0.5)*(NORMINV(RAND(),0,1))</f>
        <v>3.18836737856318</v>
      </c>
      <c r="E949" s="0" t="n">
        <f aca="true">D949+$D$6*($H$5-D949)*$H$7+$D$9*($H$7^0.5)*(NORMINV(RAND(),0,1))</f>
        <v>3.30196290583714</v>
      </c>
      <c r="F949" s="0" t="n">
        <f aca="true">E949+$D$6*($H$5-E949)*$H$7+$D$9*($H$7^0.5)*(NORMINV(RAND(),0,1))</f>
        <v>3.24309348741137</v>
      </c>
      <c r="G949" s="0" t="n">
        <f aca="true">F949+$D$6*($H$5-F949)*$H$7+$D$9*($H$7^0.5)*(NORMINV(RAND(),0,1))</f>
        <v>3.26289760950581</v>
      </c>
      <c r="H949" s="0" t="n">
        <f aca="true">G949+$D$6*($H$5-G949)*$H$7+$D$9*($H$7^0.5)*(NORMINV(RAND(),0,1))</f>
        <v>3.14417861525578</v>
      </c>
      <c r="I949" s="0" t="n">
        <f aca="true">H949+$D$6*($H$5-H949)*$H$7+$D$9*($H$7^0.5)*(NORMINV(RAND(),0,1))</f>
        <v>3.11074077127883</v>
      </c>
      <c r="J949" s="0" t="n">
        <f aca="true">I949+$D$6*($H$5-I949)*$H$7+$D$9*($H$7^0.5)*(NORMINV(RAND(),0,1))</f>
        <v>3.25748750843606</v>
      </c>
      <c r="K949" s="0" t="n">
        <f aca="true">J949+$D$6*($H$5-J949)*$H$7+$D$9*($H$7^0.5)*(NORMINV(RAND(),0,1))</f>
        <v>3.17061821429463</v>
      </c>
      <c r="L949" s="0" t="n">
        <f aca="true">K949+$D$6*($H$5-K949)*$H$7+$D$9*($H$7^0.5)*(NORMINV(RAND(),0,1))</f>
        <v>3.16003936459953</v>
      </c>
      <c r="M949" s="0" t="n">
        <f aca="true">L949+$D$6*($H$5-L949)*$H$7+$D$9*($H$7^0.5)*(NORMINV(RAND(),0,1))</f>
        <v>3.09391652703392</v>
      </c>
      <c r="N949" s="0" t="n">
        <f aca="false">EXP(M949)</f>
        <v>22.0633205712696</v>
      </c>
      <c r="O949" s="0" t="n">
        <f aca="false">EXP(($H$9*LN(N949))+(1-$H$9)*$H$5+(($D$9^2)/(4*$D$6))*(1-$H$9^2))</f>
        <v>21.2262188762496</v>
      </c>
      <c r="P949" s="32" t="n">
        <f aca="false">(MAX(O949-$D$5,0))*$H$8</f>
        <v>0</v>
      </c>
    </row>
    <row r="950" customFormat="false" ht="12.75" hidden="false" customHeight="false" outlineLevel="0" collapsed="false">
      <c r="C950" s="20" t="n">
        <f aca="false">$H$6</f>
        <v>3.29212628660779</v>
      </c>
      <c r="D950" s="0" t="n">
        <f aca="false">C950+$D$6*($H$5-C950)*$H$7+(C949+$D$6*($H$5-C949)*$H$7-D949)</f>
        <v>3.37178563392452</v>
      </c>
      <c r="E950" s="0" t="n">
        <f aca="false">D950+$D$6*($H$5-D950)*$H$7+(D949+$D$6*($H$5-D949)*$H$7-E949)</f>
        <v>3.23465929555585</v>
      </c>
      <c r="F950" s="0" t="n">
        <f aca="false">E950+$D$6*($H$5-E950)*$H$7+(E949+$D$6*($H$5-E949)*$H$7-F949)</f>
        <v>3.27055323002874</v>
      </c>
      <c r="G950" s="0" t="n">
        <f aca="false">F950+$D$6*($H$5-F950)*$H$7+(F949+$D$6*($H$5-F949)*$H$7-G949)</f>
        <v>3.22831584540272</v>
      </c>
      <c r="H950" s="0" t="n">
        <f aca="false">G950+$D$6*($H$5-G950)*$H$7+(G949+$D$6*($H$5-G949)*$H$7-H949)</f>
        <v>3.3251310021169</v>
      </c>
      <c r="I950" s="0" t="n">
        <f aca="false">H950+$D$6*($H$5-H950)*$H$7+(H949+$D$6*($H$5-H949)*$H$7-I949)</f>
        <v>3.33718193912386</v>
      </c>
      <c r="J950" s="0" t="n">
        <f aca="false">I950+$D$6*($H$5-I950)*$H$7+(I949+$D$6*($H$5-I949)*$H$7-J949)</f>
        <v>3.16955302600112</v>
      </c>
      <c r="K950" s="0" t="n">
        <f aca="false">J950+$D$6*($H$5-J950)*$H$7+(J949+$D$6*($H$5-J949)*$H$7-K949)</f>
        <v>3.23603296352984</v>
      </c>
      <c r="L950" s="0" t="n">
        <f aca="false">K950+$D$6*($H$5-K950)*$H$7+(K949+$D$6*($H$5-K949)*$H$7-L949)</f>
        <v>3.22670364542829</v>
      </c>
      <c r="M950" s="0" t="n">
        <f aca="false">L950+$D$6*($H$5-L950)*$H$7+(L949+$D$6*($H$5-L949)*$H$7-M949)</f>
        <v>3.27338814795724</v>
      </c>
      <c r="N950" s="0" t="n">
        <f aca="false">EXP(M950)</f>
        <v>26.4006372457419</v>
      </c>
      <c r="O950" s="0" t="n">
        <f aca="false">EXP(($H$9*LN(N950))+(1-$H$9)*$H$5+(($D$9^2)/(4*$D$6))*(1-$H$9^2))</f>
        <v>24.4585628816388</v>
      </c>
      <c r="P950" s="32" t="n">
        <f aca="false">(MAX(O950-$D$5,0))*$H$8</f>
        <v>1.1971820455992</v>
      </c>
      <c r="Q950" s="32" t="n">
        <f aca="false">AVERAGE(P949:P950)</f>
        <v>0.598591022799599</v>
      </c>
    </row>
    <row r="951" customFormat="false" ht="12.75" hidden="false" customHeight="false" outlineLevel="0" collapsed="false">
      <c r="A951" s="0" t="n">
        <v>466</v>
      </c>
      <c r="C951" s="20" t="n">
        <f aca="false">$H$6</f>
        <v>3.29212628660779</v>
      </c>
      <c r="D951" s="0" t="n">
        <f aca="true">C951+$D$6*($H$5-C951)*$H$7+$D$9*($H$7^0.5)*(NORMINV(RAND(),0,1))</f>
        <v>3.19474759954218</v>
      </c>
      <c r="E951" s="0" t="n">
        <f aca="true">D951+$D$6*($H$5-D951)*$H$7+$D$9*($H$7^0.5)*(NORMINV(RAND(),0,1))</f>
        <v>3.22143083258625</v>
      </c>
      <c r="F951" s="0" t="n">
        <f aca="true">E951+$D$6*($H$5-E951)*$H$7+$D$9*($H$7^0.5)*(NORMINV(RAND(),0,1))</f>
        <v>3.37950307147133</v>
      </c>
      <c r="G951" s="0" t="n">
        <f aca="true">F951+$D$6*($H$5-F951)*$H$7+$D$9*($H$7^0.5)*(NORMINV(RAND(),0,1))</f>
        <v>3.30222300850691</v>
      </c>
      <c r="H951" s="0" t="n">
        <f aca="true">G951+$D$6*($H$5-G951)*$H$7+$D$9*($H$7^0.5)*(NORMINV(RAND(),0,1))</f>
        <v>3.36806899436326</v>
      </c>
      <c r="I951" s="0" t="n">
        <f aca="true">H951+$D$6*($H$5-H951)*$H$7+$D$9*($H$7^0.5)*(NORMINV(RAND(),0,1))</f>
        <v>3.42709716789025</v>
      </c>
      <c r="J951" s="0" t="n">
        <f aca="true">I951+$D$6*($H$5-I951)*$H$7+$D$9*($H$7^0.5)*(NORMINV(RAND(),0,1))</f>
        <v>3.46908186722963</v>
      </c>
      <c r="K951" s="0" t="n">
        <f aca="true">J951+$D$6*($H$5-J951)*$H$7+$D$9*($H$7^0.5)*(NORMINV(RAND(),0,1))</f>
        <v>3.40793277770198</v>
      </c>
      <c r="L951" s="0" t="n">
        <f aca="true">K951+$D$6*($H$5-K951)*$H$7+$D$9*($H$7^0.5)*(NORMINV(RAND(),0,1))</f>
        <v>3.24215503104163</v>
      </c>
      <c r="M951" s="0" t="n">
        <f aca="true">L951+$D$6*($H$5-L951)*$H$7+$D$9*($H$7^0.5)*(NORMINV(RAND(),0,1))</f>
        <v>3.16715148769438</v>
      </c>
      <c r="N951" s="0" t="n">
        <f aca="false">EXP(M951)</f>
        <v>23.7397649398589</v>
      </c>
      <c r="O951" s="0" t="n">
        <f aca="false">EXP(($H$9*LN(N951))+(1-$H$9)*$H$5+(($D$9^2)/(4*$D$6))*(1-$H$9^2))</f>
        <v>22.4901337620581</v>
      </c>
      <c r="P951" s="32" t="n">
        <f aca="false">(MAX(O951-$D$5,0))*$H$8</f>
        <v>0</v>
      </c>
    </row>
    <row r="952" customFormat="false" ht="12.75" hidden="false" customHeight="false" outlineLevel="0" collapsed="false">
      <c r="C952" s="20" t="n">
        <f aca="false">$H$6</f>
        <v>3.29212628660779</v>
      </c>
      <c r="D952" s="0" t="n">
        <f aca="false">C952+$D$6*($H$5-C952)*$H$7+(C951+$D$6*($H$5-C951)*$H$7-D951)</f>
        <v>3.36540541294552</v>
      </c>
      <c r="E952" s="0" t="n">
        <f aca="false">D952+$D$6*($H$5-D952)*$H$7+(D951+$D$6*($H$5-D951)*$H$7-E951)</f>
        <v>3.31519136880674</v>
      </c>
      <c r="F952" s="0" t="n">
        <f aca="false">E952+$D$6*($H$5-E952)*$H$7+(E951+$D$6*($H$5-E951)*$H$7-F951)</f>
        <v>3.13414364596879</v>
      </c>
      <c r="G952" s="0" t="n">
        <f aca="false">F952+$D$6*($H$5-F952)*$H$7+(F951+$D$6*($H$5-F951)*$H$7-G951)</f>
        <v>3.18899044640162</v>
      </c>
      <c r="H952" s="0" t="n">
        <f aca="false">G952+$D$6*($H$5-G952)*$H$7+(G951+$D$6*($H$5-G951)*$H$7-H951)</f>
        <v>3.10124062300942</v>
      </c>
      <c r="I952" s="0" t="n">
        <f aca="false">H952+$D$6*($H$5-H952)*$H$7+(H951+$D$6*($H$5-H951)*$H$7-I951)</f>
        <v>3.02082554251244</v>
      </c>
      <c r="J952" s="0" t="n">
        <f aca="false">I952+$D$6*($H$5-I952)*$H$7+(I951+$D$6*($H$5-I951)*$H$7-J951)</f>
        <v>2.95795866720756</v>
      </c>
      <c r="K952" s="0" t="n">
        <f aca="false">J952+$D$6*($H$5-J952)*$H$7+(J951+$D$6*($H$5-J951)*$H$7-K951)</f>
        <v>2.99871840012249</v>
      </c>
      <c r="L952" s="0" t="n">
        <f aca="false">K952+$D$6*($H$5-K952)*$H$7+(K951+$D$6*($H$5-K951)*$H$7-L951)</f>
        <v>3.14458797898618</v>
      </c>
      <c r="M952" s="0" t="n">
        <f aca="false">L952+$D$6*($H$5-L952)*$H$7+(L951+$D$6*($H$5-L951)*$H$7-M951)</f>
        <v>3.20015318729678</v>
      </c>
      <c r="N952" s="0" t="n">
        <f aca="false">EXP(M952)</f>
        <v>24.5362885569526</v>
      </c>
      <c r="O952" s="0" t="n">
        <f aca="false">EXP(($H$9*LN(N952))+(1-$H$9)*$H$5+(($D$9^2)/(4*$D$6))*(1-$H$9^2))</f>
        <v>23.0840249603152</v>
      </c>
      <c r="P952" s="32" t="n">
        <f aca="false">(MAX(O952-$D$5,0))*$H$8</f>
        <v>0</v>
      </c>
      <c r="Q952" s="32" t="n">
        <f aca="false">AVERAGE(P951:P952)</f>
        <v>0</v>
      </c>
    </row>
    <row r="953" customFormat="false" ht="12.75" hidden="false" customHeight="false" outlineLevel="0" collapsed="false">
      <c r="A953" s="0" t="n">
        <v>467</v>
      </c>
      <c r="C953" s="20" t="n">
        <f aca="false">$H$6</f>
        <v>3.29212628660779</v>
      </c>
      <c r="D953" s="0" t="n">
        <f aca="true">C953+$D$6*($H$5-C953)*$H$7+$D$9*($H$7^0.5)*(NORMINV(RAND(),0,1))</f>
        <v>3.26872155727251</v>
      </c>
      <c r="E953" s="0" t="n">
        <f aca="true">D953+$D$6*($H$5-D953)*$H$7+$D$9*($H$7^0.5)*(NORMINV(RAND(),0,1))</f>
        <v>3.1931877286939</v>
      </c>
      <c r="F953" s="0" t="n">
        <f aca="true">E953+$D$6*($H$5-E953)*$H$7+$D$9*($H$7^0.5)*(NORMINV(RAND(),0,1))</f>
        <v>3.17030748620305</v>
      </c>
      <c r="G953" s="0" t="n">
        <f aca="true">F953+$D$6*($H$5-F953)*$H$7+$D$9*($H$7^0.5)*(NORMINV(RAND(),0,1))</f>
        <v>3.245013870026</v>
      </c>
      <c r="H953" s="0" t="n">
        <f aca="true">G953+$D$6*($H$5-G953)*$H$7+$D$9*($H$7^0.5)*(NORMINV(RAND(),0,1))</f>
        <v>3.44265866970813</v>
      </c>
      <c r="I953" s="0" t="n">
        <f aca="true">H953+$D$6*($H$5-H953)*$H$7+$D$9*($H$7^0.5)*(NORMINV(RAND(),0,1))</f>
        <v>3.41008111761166</v>
      </c>
      <c r="J953" s="0" t="n">
        <f aca="true">I953+$D$6*($H$5-I953)*$H$7+$D$9*($H$7^0.5)*(NORMINV(RAND(),0,1))</f>
        <v>3.4659470156915</v>
      </c>
      <c r="K953" s="0" t="n">
        <f aca="true">J953+$D$6*($H$5-J953)*$H$7+$D$9*($H$7^0.5)*(NORMINV(RAND(),0,1))</f>
        <v>3.40929030580381</v>
      </c>
      <c r="L953" s="0" t="n">
        <f aca="true">K953+$D$6*($H$5-K953)*$H$7+$D$9*($H$7^0.5)*(NORMINV(RAND(),0,1))</f>
        <v>3.30336273764933</v>
      </c>
      <c r="M953" s="0" t="n">
        <f aca="true">L953+$D$6*($H$5-L953)*$H$7+$D$9*($H$7^0.5)*(NORMINV(RAND(),0,1))</f>
        <v>3.14816330741499</v>
      </c>
      <c r="N953" s="0" t="n">
        <f aca="false">EXP(M953)</f>
        <v>23.2932427414792</v>
      </c>
      <c r="O953" s="0" t="n">
        <f aca="false">EXP(($H$9*LN(N953))+(1-$H$9)*$H$5+(($D$9^2)/(4*$D$6))*(1-$H$9^2))</f>
        <v>22.1553768843039</v>
      </c>
      <c r="P953" s="32" t="n">
        <f aca="false">(MAX(O953-$D$5,0))*$H$8</f>
        <v>0</v>
      </c>
    </row>
    <row r="954" customFormat="false" ht="12.75" hidden="false" customHeight="false" outlineLevel="0" collapsed="false">
      <c r="C954" s="20" t="n">
        <f aca="false">$H$6</f>
        <v>3.29212628660779</v>
      </c>
      <c r="D954" s="0" t="n">
        <f aca="false">C954+$D$6*($H$5-C954)*$H$7+(C953+$D$6*($H$5-C953)*$H$7-D953)</f>
        <v>3.29143145521519</v>
      </c>
      <c r="E954" s="0" t="n">
        <f aca="false">D954+$D$6*($H$5-D954)*$H$7+(D953+$D$6*($H$5-D953)*$H$7-E953)</f>
        <v>3.34343447269909</v>
      </c>
      <c r="F954" s="0" t="n">
        <f aca="false">E954+$D$6*($H$5-E954)*$H$7+(E953+$D$6*($H$5-E953)*$H$7-F953)</f>
        <v>3.34333923123707</v>
      </c>
      <c r="G954" s="0" t="n">
        <f aca="false">F954+$D$6*($H$5-F954)*$H$7+(F953+$D$6*($H$5-F953)*$H$7-G953)</f>
        <v>3.24619958488253</v>
      </c>
      <c r="H954" s="0" t="n">
        <f aca="false">G954+$D$6*($H$5-G954)*$H$7+(G953+$D$6*($H$5-G953)*$H$7-H953)</f>
        <v>3.02665094766456</v>
      </c>
      <c r="I954" s="0" t="n">
        <f aca="false">H954+$D$6*($H$5-H954)*$H$7+(H953+$D$6*($H$5-H953)*$H$7-I953)</f>
        <v>3.03784159279103</v>
      </c>
      <c r="J954" s="0" t="n">
        <f aca="false">I954+$D$6*($H$5-I954)*$H$7+(I953+$D$6*($H$5-I953)*$H$7-J953)</f>
        <v>2.96109351874569</v>
      </c>
      <c r="K954" s="0" t="n">
        <f aca="false">J954+$D$6*($H$5-J954)*$H$7+(J953+$D$6*($H$5-J953)*$H$7-K953)</f>
        <v>2.99736087202066</v>
      </c>
      <c r="L954" s="0" t="n">
        <f aca="false">K954+$D$6*($H$5-K954)*$H$7+(K953+$D$6*($H$5-K953)*$H$7-L953)</f>
        <v>3.08338027237848</v>
      </c>
      <c r="M954" s="0" t="n">
        <f aca="false">L954+$D$6*($H$5-L954)*$H$7+(L953+$D$6*($H$5-L953)*$H$7-M953)</f>
        <v>3.21914136757616</v>
      </c>
      <c r="N954" s="0" t="n">
        <f aca="false">EXP(M954)</f>
        <v>25.0066394491887</v>
      </c>
      <c r="O954" s="0" t="n">
        <f aca="false">EXP(($H$9*LN(N954))+(1-$H$9)*$H$5+(($D$9^2)/(4*$D$6))*(1-$H$9^2))</f>
        <v>23.4328132550063</v>
      </c>
      <c r="P954" s="32" t="n">
        <f aca="false">(MAX(O954-$D$5,0))*$H$8</f>
        <v>0.22145881857582</v>
      </c>
      <c r="Q954" s="32" t="n">
        <f aca="false">AVERAGE(P953:P954)</f>
        <v>0.11072940928791</v>
      </c>
    </row>
    <row r="955" customFormat="false" ht="12.75" hidden="false" customHeight="false" outlineLevel="0" collapsed="false">
      <c r="A955" s="0" t="n">
        <v>468</v>
      </c>
      <c r="C955" s="20" t="n">
        <f aca="false">$H$6</f>
        <v>3.29212628660779</v>
      </c>
      <c r="D955" s="0" t="n">
        <f aca="true">C955+$D$6*($H$5-C955)*$H$7+$D$9*($H$7^0.5)*(NORMINV(RAND(),0,1))</f>
        <v>3.22552768650102</v>
      </c>
      <c r="E955" s="0" t="n">
        <f aca="true">D955+$D$6*($H$5-D955)*$H$7+$D$9*($H$7^0.5)*(NORMINV(RAND(),0,1))</f>
        <v>3.08878731029528</v>
      </c>
      <c r="F955" s="0" t="n">
        <f aca="true">E955+$D$6*($H$5-E955)*$H$7+$D$9*($H$7^0.5)*(NORMINV(RAND(),0,1))</f>
        <v>3.07770707590905</v>
      </c>
      <c r="G955" s="0" t="n">
        <f aca="true">F955+$D$6*($H$5-F955)*$H$7+$D$9*($H$7^0.5)*(NORMINV(RAND(),0,1))</f>
        <v>3.09016095527467</v>
      </c>
      <c r="H955" s="0" t="n">
        <f aca="true">G955+$D$6*($H$5-G955)*$H$7+$D$9*($H$7^0.5)*(NORMINV(RAND(),0,1))</f>
        <v>3.11890276372567</v>
      </c>
      <c r="I955" s="0" t="n">
        <f aca="true">H955+$D$6*($H$5-H955)*$H$7+$D$9*($H$7^0.5)*(NORMINV(RAND(),0,1))</f>
        <v>3.15711108356107</v>
      </c>
      <c r="J955" s="0" t="n">
        <f aca="true">I955+$D$6*($H$5-I955)*$H$7+$D$9*($H$7^0.5)*(NORMINV(RAND(),0,1))</f>
        <v>3.04671251574833</v>
      </c>
      <c r="K955" s="0" t="n">
        <f aca="true">J955+$D$6*($H$5-J955)*$H$7+$D$9*($H$7^0.5)*(NORMINV(RAND(),0,1))</f>
        <v>2.89226280978585</v>
      </c>
      <c r="L955" s="0" t="n">
        <f aca="true">K955+$D$6*($H$5-K955)*$H$7+$D$9*($H$7^0.5)*(NORMINV(RAND(),0,1))</f>
        <v>2.73639645784078</v>
      </c>
      <c r="M955" s="0" t="n">
        <f aca="true">L955+$D$6*($H$5-L955)*$H$7+$D$9*($H$7^0.5)*(NORMINV(RAND(),0,1))</f>
        <v>2.69753307582037</v>
      </c>
      <c r="N955" s="0" t="n">
        <f aca="false">EXP(M955)</f>
        <v>14.8430697945884</v>
      </c>
      <c r="O955" s="0" t="n">
        <f aca="false">EXP(($H$9*LN(N955))+(1-$H$9)*$H$5+(($D$9^2)/(4*$D$6))*(1-$H$9^2))</f>
        <v>15.5208016752815</v>
      </c>
      <c r="P955" s="32" t="n">
        <f aca="false">(MAX(O955-$D$5,0))*$H$8</f>
        <v>0</v>
      </c>
    </row>
    <row r="956" customFormat="false" ht="12.75" hidden="false" customHeight="false" outlineLevel="0" collapsed="false">
      <c r="C956" s="20" t="n">
        <f aca="false">$H$6</f>
        <v>3.29212628660779</v>
      </c>
      <c r="D956" s="0" t="n">
        <f aca="false">C956+$D$6*($H$5-C956)*$H$7+(C955+$D$6*($H$5-C955)*$H$7-D955)</f>
        <v>3.33462532598668</v>
      </c>
      <c r="E956" s="0" t="n">
        <f aca="false">D956+$D$6*($H$5-D956)*$H$7+(D955+$D$6*($H$5-D955)*$H$7-E955)</f>
        <v>3.44783489109771</v>
      </c>
      <c r="F956" s="0" t="n">
        <f aca="false">E956+$D$6*($H$5-E956)*$H$7+(E955+$D$6*($H$5-E955)*$H$7-F955)</f>
        <v>3.43593964153106</v>
      </c>
      <c r="G956" s="0" t="n">
        <f aca="false">F956+$D$6*($H$5-F956)*$H$7+(F955+$D$6*($H$5-F955)*$H$7-G955)</f>
        <v>3.40105249963385</v>
      </c>
      <c r="H956" s="0" t="n">
        <f aca="false">G956+$D$6*($H$5-G956)*$H$7+(G955+$D$6*($H$5-G955)*$H$7-H955)</f>
        <v>3.35040685364702</v>
      </c>
      <c r="I956" s="0" t="n">
        <f aca="false">H956+$D$6*($H$5-H956)*$H$7+(H955+$D$6*($H$5-H955)*$H$7-I955)</f>
        <v>3.29081162684162</v>
      </c>
      <c r="J956" s="0" t="n">
        <f aca="false">I956+$D$6*($H$5-I956)*$H$7+(I955+$D$6*($H$5-I955)*$H$7-J955)</f>
        <v>3.38032801868885</v>
      </c>
      <c r="K956" s="0" t="n">
        <f aca="false">J956+$D$6*($H$5-J956)*$H$7+(J955+$D$6*($H$5-J955)*$H$7-K955)</f>
        <v>3.51438836803862</v>
      </c>
      <c r="L956" s="0" t="n">
        <f aca="false">K956+$D$6*($H$5-K956)*$H$7+(K955+$D$6*($H$5-K955)*$H$7-L955)</f>
        <v>3.65034655218703</v>
      </c>
      <c r="M956" s="0" t="n">
        <f aca="false">L956+$D$6*($H$5-L956)*$H$7+(L955+$D$6*($H$5-L955)*$H$7-M955)</f>
        <v>3.66977159917078</v>
      </c>
      <c r="N956" s="0" t="n">
        <f aca="false">EXP(M956)</f>
        <v>39.2429417162056</v>
      </c>
      <c r="O956" s="0" t="n">
        <f aca="false">EXP(($H$9*LN(N956))+(1-$H$9)*$H$5+(($D$9^2)/(4*$D$6))*(1-$H$9^2))</f>
        <v>33.449484117241</v>
      </c>
      <c r="P956" s="32" t="n">
        <f aca="false">(MAX(O956-$D$5,0))*$H$8</f>
        <v>9.74961087827237</v>
      </c>
      <c r="Q956" s="32" t="n">
        <f aca="false">AVERAGE(P955:P956)</f>
        <v>4.87480543913619</v>
      </c>
    </row>
    <row r="957" customFormat="false" ht="12.75" hidden="false" customHeight="false" outlineLevel="0" collapsed="false">
      <c r="A957" s="0" t="n">
        <v>469</v>
      </c>
      <c r="C957" s="20" t="n">
        <f aca="false">$H$6</f>
        <v>3.29212628660779</v>
      </c>
      <c r="D957" s="0" t="n">
        <f aca="true">C957+$D$6*($H$5-C957)*$H$7+$D$9*($H$7^0.5)*(NORMINV(RAND(),0,1))</f>
        <v>3.31986653086551</v>
      </c>
      <c r="E957" s="0" t="n">
        <f aca="true">D957+$D$6*($H$5-D957)*$H$7+$D$9*($H$7^0.5)*(NORMINV(RAND(),0,1))</f>
        <v>3.38894495903232</v>
      </c>
      <c r="F957" s="0" t="n">
        <f aca="true">E957+$D$6*($H$5-E957)*$H$7+$D$9*($H$7^0.5)*(NORMINV(RAND(),0,1))</f>
        <v>3.32255317922169</v>
      </c>
      <c r="G957" s="0" t="n">
        <f aca="true">F957+$D$6*($H$5-F957)*$H$7+$D$9*($H$7^0.5)*(NORMINV(RAND(),0,1))</f>
        <v>3.29279937684873</v>
      </c>
      <c r="H957" s="0" t="n">
        <f aca="true">G957+$D$6*($H$5-G957)*$H$7+$D$9*($H$7^0.5)*(NORMINV(RAND(),0,1))</f>
        <v>3.44165562976116</v>
      </c>
      <c r="I957" s="0" t="n">
        <f aca="true">H957+$D$6*($H$5-H957)*$H$7+$D$9*($H$7^0.5)*(NORMINV(RAND(),0,1))</f>
        <v>3.47551020364468</v>
      </c>
      <c r="J957" s="0" t="n">
        <f aca="true">I957+$D$6*($H$5-I957)*$H$7+$D$9*($H$7^0.5)*(NORMINV(RAND(),0,1))</f>
        <v>3.3734560606975</v>
      </c>
      <c r="K957" s="0" t="n">
        <f aca="true">J957+$D$6*($H$5-J957)*$H$7+$D$9*($H$7^0.5)*(NORMINV(RAND(),0,1))</f>
        <v>3.33672260260074</v>
      </c>
      <c r="L957" s="0" t="n">
        <f aca="true">K957+$D$6*($H$5-K957)*$H$7+$D$9*($H$7^0.5)*(NORMINV(RAND(),0,1))</f>
        <v>3.42001614670634</v>
      </c>
      <c r="M957" s="0" t="n">
        <f aca="true">L957+$D$6*($H$5-L957)*$H$7+$D$9*($H$7^0.5)*(NORMINV(RAND(),0,1))</f>
        <v>3.38271821865564</v>
      </c>
      <c r="N957" s="0" t="n">
        <f aca="false">EXP(M957)</f>
        <v>29.4507158957357</v>
      </c>
      <c r="O957" s="0" t="n">
        <f aca="false">EXP(($H$9*LN(N957))+(1-$H$9)*$H$5+(($D$9^2)/(4*$D$6))*(1-$H$9^2))</f>
        <v>26.6643415847711</v>
      </c>
      <c r="P957" s="32" t="n">
        <f aca="false">(MAX(O957-$D$5,0))*$H$8</f>
        <v>3.29538365195568</v>
      </c>
    </row>
    <row r="958" customFormat="false" ht="12.75" hidden="false" customHeight="false" outlineLevel="0" collapsed="false">
      <c r="C958" s="20" t="n">
        <f aca="false">$H$6</f>
        <v>3.29212628660779</v>
      </c>
      <c r="D958" s="0" t="n">
        <f aca="false">C958+$D$6*($H$5-C958)*$H$7+(C957+$D$6*($H$5-C957)*$H$7-D957)</f>
        <v>3.24028648162219</v>
      </c>
      <c r="E958" s="0" t="n">
        <f aca="false">D958+$D$6*($H$5-D958)*$H$7+(D957+$D$6*($H$5-D957)*$H$7-E957)</f>
        <v>3.14767724236067</v>
      </c>
      <c r="F958" s="0" t="n">
        <f aca="false">E958+$D$6*($H$5-E958)*$H$7+(E957+$D$6*($H$5-E957)*$H$7-F957)</f>
        <v>3.19109353821842</v>
      </c>
      <c r="G958" s="0" t="n">
        <f aca="false">F958+$D$6*($H$5-F958)*$H$7+(F957+$D$6*($H$5-F957)*$H$7-G957)</f>
        <v>3.1984140780598</v>
      </c>
      <c r="H958" s="0" t="n">
        <f aca="false">G958+$D$6*($H$5-G958)*$H$7+(G957+$D$6*($H$5-G957)*$H$7-H957)</f>
        <v>3.02765398761153</v>
      </c>
      <c r="I958" s="0" t="n">
        <f aca="false">H958+$D$6*($H$5-H958)*$H$7+(H957+$D$6*($H$5-H957)*$H$7-I957)</f>
        <v>2.97241250675801</v>
      </c>
      <c r="J958" s="0" t="n">
        <f aca="false">I958+$D$6*($H$5-I958)*$H$7+(I957+$D$6*($H$5-I957)*$H$7-J957)</f>
        <v>3.05358447373969</v>
      </c>
      <c r="K958" s="0" t="n">
        <f aca="false">J958+$D$6*($H$5-J958)*$H$7+(J957+$D$6*($H$5-J957)*$H$7-K957)</f>
        <v>3.06992857522373</v>
      </c>
      <c r="L958" s="0" t="n">
        <f aca="false">K958+$D$6*($H$5-K958)*$H$7+(K957+$D$6*($H$5-K957)*$H$7-L957)</f>
        <v>2.96672686332148</v>
      </c>
      <c r="M958" s="0" t="n">
        <f aca="false">L958+$D$6*($H$5-L958)*$H$7+(L957+$D$6*($H$5-L957)*$H$7-M957)</f>
        <v>2.98458645633551</v>
      </c>
      <c r="N958" s="0" t="n">
        <f aca="false">EXP(M958)</f>
        <v>19.7783213454225</v>
      </c>
      <c r="O958" s="0" t="n">
        <f aca="false">EXP(($H$9*LN(N958))+(1-$H$9)*$H$5+(($D$9^2)/(4*$D$6))*(1-$H$9^2))</f>
        <v>19.4703029689917</v>
      </c>
      <c r="P958" s="32" t="n">
        <f aca="false">(MAX(O958-$D$5,0))*$H$8</f>
        <v>0</v>
      </c>
      <c r="Q958" s="32" t="n">
        <f aca="false">AVERAGE(P957:P958)</f>
        <v>1.64769182597784</v>
      </c>
    </row>
    <row r="959" customFormat="false" ht="12.75" hidden="false" customHeight="false" outlineLevel="0" collapsed="false">
      <c r="A959" s="0" t="n">
        <v>470</v>
      </c>
      <c r="C959" s="20" t="n">
        <f aca="false">$H$6</f>
        <v>3.29212628660779</v>
      </c>
      <c r="D959" s="0" t="n">
        <f aca="true">C959+$D$6*($H$5-C959)*$H$7+$D$9*($H$7^0.5)*(NORMINV(RAND(),0,1))</f>
        <v>3.25588961383929</v>
      </c>
      <c r="E959" s="0" t="n">
        <f aca="true">D959+$D$6*($H$5-D959)*$H$7+$D$9*($H$7^0.5)*(NORMINV(RAND(),0,1))</f>
        <v>3.13777184166614</v>
      </c>
      <c r="F959" s="0" t="n">
        <f aca="true">E959+$D$6*($H$5-E959)*$H$7+$D$9*($H$7^0.5)*(NORMINV(RAND(),0,1))</f>
        <v>3.14061189939061</v>
      </c>
      <c r="G959" s="0" t="n">
        <f aca="true">F959+$D$6*($H$5-F959)*$H$7+$D$9*($H$7^0.5)*(NORMINV(RAND(),0,1))</f>
        <v>3.07492262216557</v>
      </c>
      <c r="H959" s="0" t="n">
        <f aca="true">G959+$D$6*($H$5-G959)*$H$7+$D$9*($H$7^0.5)*(NORMINV(RAND(),0,1))</f>
        <v>3.12127962058103</v>
      </c>
      <c r="I959" s="0" t="n">
        <f aca="true">H959+$D$6*($H$5-H959)*$H$7+$D$9*($H$7^0.5)*(NORMINV(RAND(),0,1))</f>
        <v>3.22968312617586</v>
      </c>
      <c r="J959" s="0" t="n">
        <f aca="true">I959+$D$6*($H$5-I959)*$H$7+$D$9*($H$7^0.5)*(NORMINV(RAND(),0,1))</f>
        <v>3.23994246231759</v>
      </c>
      <c r="K959" s="0" t="n">
        <f aca="true">J959+$D$6*($H$5-J959)*$H$7+$D$9*($H$7^0.5)*(NORMINV(RAND(),0,1))</f>
        <v>3.3172727878803</v>
      </c>
      <c r="L959" s="0" t="n">
        <f aca="true">K959+$D$6*($H$5-K959)*$H$7+$D$9*($H$7^0.5)*(NORMINV(RAND(),0,1))</f>
        <v>3.38294354563599</v>
      </c>
      <c r="M959" s="0" t="n">
        <f aca="true">L959+$D$6*($H$5-L959)*$H$7+$D$9*($H$7^0.5)*(NORMINV(RAND(),0,1))</f>
        <v>3.44517024966511</v>
      </c>
      <c r="N959" s="0" t="n">
        <f aca="false">EXP(M959)</f>
        <v>31.348620084447</v>
      </c>
      <c r="O959" s="0" t="n">
        <f aca="false">EXP(($H$9*LN(N959))+(1-$H$9)*$H$5+(($D$9^2)/(4*$D$6))*(1-$H$9^2))</f>
        <v>28.0124921465692</v>
      </c>
      <c r="P959" s="32" t="n">
        <f aca="false">(MAX(O959-$D$5,0))*$H$8</f>
        <v>4.57778413499525</v>
      </c>
    </row>
    <row r="960" customFormat="false" ht="12.75" hidden="false" customHeight="false" outlineLevel="0" collapsed="false">
      <c r="C960" s="20" t="n">
        <f aca="false">$H$6</f>
        <v>3.29212628660779</v>
      </c>
      <c r="D960" s="0" t="n">
        <f aca="false">C960+$D$6*($H$5-C960)*$H$7+(C959+$D$6*($H$5-C959)*$H$7-D959)</f>
        <v>3.30426339864841</v>
      </c>
      <c r="E960" s="0" t="n">
        <f aca="false">D960+$D$6*($H$5-D960)*$H$7+(D959+$D$6*($H$5-D959)*$H$7-E959)</f>
        <v>3.39885035972685</v>
      </c>
      <c r="F960" s="0" t="n">
        <f aca="false">E960+$D$6*($H$5-E960)*$H$7+(E959+$D$6*($H$5-E959)*$H$7-F959)</f>
        <v>3.3730348180495</v>
      </c>
      <c r="G960" s="0" t="n">
        <f aca="false">F960+$D$6*($H$5-F960)*$H$7+(F959+$D$6*($H$5-F959)*$H$7-G959)</f>
        <v>3.41629083274296</v>
      </c>
      <c r="H960" s="0" t="n">
        <f aca="false">G960+$D$6*($H$5-G960)*$H$7+(G959+$D$6*($H$5-G959)*$H$7-H959)</f>
        <v>3.34802999679165</v>
      </c>
      <c r="I960" s="0" t="n">
        <f aca="false">H960+$D$6*($H$5-H960)*$H$7+(H959+$D$6*($H$5-H959)*$H$7-I959)</f>
        <v>3.21823958422683</v>
      </c>
      <c r="J960" s="0" t="n">
        <f aca="false">I960+$D$6*($H$5-I960)*$H$7+(I959+$D$6*($H$5-I959)*$H$7-J959)</f>
        <v>3.18709807211959</v>
      </c>
      <c r="K960" s="0" t="n">
        <f aca="false">J960+$D$6*($H$5-J960)*$H$7+(J959+$D$6*($H$5-J959)*$H$7-K959)</f>
        <v>3.08937838994417</v>
      </c>
      <c r="L960" s="0" t="n">
        <f aca="false">K960+$D$6*($H$5-K960)*$H$7+(K959+$D$6*($H$5-K959)*$H$7-L959)</f>
        <v>3.00379946439183</v>
      </c>
      <c r="M960" s="0" t="n">
        <f aca="false">L960+$D$6*($H$5-L960)*$H$7+(L959+$D$6*($H$5-L959)*$H$7-M959)</f>
        <v>2.92213442532605</v>
      </c>
      <c r="N960" s="0" t="n">
        <f aca="false">EXP(M960)</f>
        <v>18.5809047182779</v>
      </c>
      <c r="O960" s="0" t="n">
        <f aca="false">EXP(($H$9*LN(N960))+(1-$H$9)*$H$5+(($D$9^2)/(4*$D$6))*(1-$H$9^2))</f>
        <v>18.5332603185669</v>
      </c>
      <c r="P960" s="32" t="n">
        <f aca="false">(MAX(O960-$D$5,0))*$H$8</f>
        <v>0</v>
      </c>
      <c r="Q960" s="32" t="n">
        <f aca="false">AVERAGE(P959:P960)</f>
        <v>2.28889206749762</v>
      </c>
    </row>
    <row r="961" customFormat="false" ht="12.75" hidden="false" customHeight="false" outlineLevel="0" collapsed="false">
      <c r="A961" s="0" t="n">
        <v>471</v>
      </c>
      <c r="C961" s="20" t="n">
        <f aca="false">$H$6</f>
        <v>3.29212628660779</v>
      </c>
      <c r="D961" s="0" t="n">
        <f aca="true">C961+$D$6*($H$5-C961)*$H$7+$D$9*($H$7^0.5)*(NORMINV(RAND(),0,1))</f>
        <v>3.37930392907617</v>
      </c>
      <c r="E961" s="0" t="n">
        <f aca="true">D961+$D$6*($H$5-D961)*$H$7+$D$9*($H$7^0.5)*(NORMINV(RAND(),0,1))</f>
        <v>3.37259540444984</v>
      </c>
      <c r="F961" s="0" t="n">
        <f aca="true">E961+$D$6*($H$5-E961)*$H$7+$D$9*($H$7^0.5)*(NORMINV(RAND(),0,1))</f>
        <v>3.36676475320754</v>
      </c>
      <c r="G961" s="0" t="n">
        <f aca="true">F961+$D$6*($H$5-F961)*$H$7+$D$9*($H$7^0.5)*(NORMINV(RAND(),0,1))</f>
        <v>3.38196060723893</v>
      </c>
      <c r="H961" s="0" t="n">
        <f aca="true">G961+$D$6*($H$5-G961)*$H$7+$D$9*($H$7^0.5)*(NORMINV(RAND(),0,1))</f>
        <v>3.24914271630386</v>
      </c>
      <c r="I961" s="0" t="n">
        <f aca="true">H961+$D$6*($H$5-H961)*$H$7+$D$9*($H$7^0.5)*(NORMINV(RAND(),0,1))</f>
        <v>3.12568905464487</v>
      </c>
      <c r="J961" s="0" t="n">
        <f aca="true">I961+$D$6*($H$5-I961)*$H$7+$D$9*($H$7^0.5)*(NORMINV(RAND(),0,1))</f>
        <v>3.08276821291381</v>
      </c>
      <c r="K961" s="0" t="n">
        <f aca="true">J961+$D$6*($H$5-J961)*$H$7+$D$9*($H$7^0.5)*(NORMINV(RAND(),0,1))</f>
        <v>3.09383114850478</v>
      </c>
      <c r="L961" s="0" t="n">
        <f aca="true">K961+$D$6*($H$5-K961)*$H$7+$D$9*($H$7^0.5)*(NORMINV(RAND(),0,1))</f>
        <v>2.96517604484055</v>
      </c>
      <c r="M961" s="0" t="n">
        <f aca="true">L961+$D$6*($H$5-L961)*$H$7+$D$9*($H$7^0.5)*(NORMINV(RAND(),0,1))</f>
        <v>2.7500516701162</v>
      </c>
      <c r="N961" s="0" t="n">
        <f aca="false">EXP(M961)</f>
        <v>15.6434401616771</v>
      </c>
      <c r="O961" s="0" t="n">
        <f aca="false">EXP(($H$9*LN(N961))+(1-$H$9)*$H$5+(($D$9^2)/(4*$D$6))*(1-$H$9^2))</f>
        <v>16.178113957544</v>
      </c>
      <c r="P961" s="32" t="n">
        <f aca="false">(MAX(O961-$D$5,0))*$H$8</f>
        <v>0</v>
      </c>
    </row>
    <row r="962" customFormat="false" ht="12.75" hidden="false" customHeight="false" outlineLevel="0" collapsed="false">
      <c r="C962" s="20" t="n">
        <f aca="false">$H$6</f>
        <v>3.29212628660779</v>
      </c>
      <c r="D962" s="0" t="n">
        <f aca="false">C962+$D$6*($H$5-C962)*$H$7+(C961+$D$6*($H$5-C961)*$H$7-D961)</f>
        <v>3.18084908341153</v>
      </c>
      <c r="E962" s="0" t="n">
        <f aca="false">D962+$D$6*($H$5-D962)*$H$7+(D961+$D$6*($H$5-D961)*$H$7-E961)</f>
        <v>3.16402679694315</v>
      </c>
      <c r="F962" s="0" t="n">
        <f aca="false">E962+$D$6*($H$5-E962)*$H$7+(E961+$D$6*($H$5-E961)*$H$7-F961)</f>
        <v>3.14688196423258</v>
      </c>
      <c r="G962" s="0" t="n">
        <f aca="false">F962+$D$6*($H$5-F962)*$H$7+(F961+$D$6*($H$5-F961)*$H$7-G961)</f>
        <v>3.10925284766959</v>
      </c>
      <c r="H962" s="0" t="n">
        <f aca="false">G962+$D$6*($H$5-G962)*$H$7+(G961+$D$6*($H$5-G961)*$H$7-H961)</f>
        <v>3.22016690106882</v>
      </c>
      <c r="I962" s="0" t="n">
        <f aca="false">H962+$D$6*($H$5-H962)*$H$7+(H961+$D$6*($H$5-H961)*$H$7-I961)</f>
        <v>3.32223365575782</v>
      </c>
      <c r="J962" s="0" t="n">
        <f aca="false">I962+$D$6*($H$5-I962)*$H$7+(I961+$D$6*($H$5-I961)*$H$7-J961)</f>
        <v>3.34427232152338</v>
      </c>
      <c r="K962" s="0" t="n">
        <f aca="false">J962+$D$6*($H$5-J962)*$H$7+(J961+$D$6*($H$5-J961)*$H$7-K961)</f>
        <v>3.31282002931969</v>
      </c>
      <c r="L962" s="0" t="n">
        <f aca="false">K962+$D$6*($H$5-K962)*$H$7+(K961+$D$6*($H$5-K961)*$H$7-L961)</f>
        <v>3.42156696518726</v>
      </c>
      <c r="M962" s="0" t="n">
        <f aca="false">L962+$D$6*($H$5-L962)*$H$7+(L961+$D$6*($H$5-L961)*$H$7-M961)</f>
        <v>3.61725300487495</v>
      </c>
      <c r="N962" s="0" t="n">
        <f aca="false">EXP(M962)</f>
        <v>37.2351424506716</v>
      </c>
      <c r="O962" s="0" t="n">
        <f aca="false">EXP(($H$9*LN(N962))+(1-$H$9)*$H$5+(($D$9^2)/(4*$D$6))*(1-$H$9^2))</f>
        <v>32.0904408564935</v>
      </c>
      <c r="P962" s="32" t="n">
        <f aca="false">(MAX(O962-$D$5,0))*$H$8</f>
        <v>8.45684893947998</v>
      </c>
      <c r="Q962" s="32" t="n">
        <f aca="false">AVERAGE(P961:P962)</f>
        <v>4.22842446973999</v>
      </c>
    </row>
    <row r="963" customFormat="false" ht="12.75" hidden="false" customHeight="false" outlineLevel="0" collapsed="false">
      <c r="A963" s="0" t="n">
        <v>472</v>
      </c>
      <c r="C963" s="20" t="n">
        <f aca="false">$H$6</f>
        <v>3.29212628660779</v>
      </c>
      <c r="D963" s="0" t="n">
        <f aca="true">C963+$D$6*($H$5-C963)*$H$7+$D$9*($H$7^0.5)*(NORMINV(RAND(),0,1))</f>
        <v>3.30050506894322</v>
      </c>
      <c r="E963" s="0" t="n">
        <f aca="true">D963+$D$6*($H$5-D963)*$H$7+$D$9*($H$7^0.5)*(NORMINV(RAND(),0,1))</f>
        <v>3.27342631890879</v>
      </c>
      <c r="F963" s="0" t="n">
        <f aca="true">E963+$D$6*($H$5-E963)*$H$7+$D$9*($H$7^0.5)*(NORMINV(RAND(),0,1))</f>
        <v>3.26308672286486</v>
      </c>
      <c r="G963" s="0" t="n">
        <f aca="true">F963+$D$6*($H$5-F963)*$H$7+$D$9*($H$7^0.5)*(NORMINV(RAND(),0,1))</f>
        <v>3.17610124096729</v>
      </c>
      <c r="H963" s="0" t="n">
        <f aca="true">G963+$D$6*($H$5-G963)*$H$7+$D$9*($H$7^0.5)*(NORMINV(RAND(),0,1))</f>
        <v>3.25750524259728</v>
      </c>
      <c r="I963" s="0" t="n">
        <f aca="true">H963+$D$6*($H$5-H963)*$H$7+$D$9*($H$7^0.5)*(NORMINV(RAND(),0,1))</f>
        <v>3.33688463858031</v>
      </c>
      <c r="J963" s="0" t="n">
        <f aca="true">I963+$D$6*($H$5-I963)*$H$7+$D$9*($H$7^0.5)*(NORMINV(RAND(),0,1))</f>
        <v>3.25635635772272</v>
      </c>
      <c r="K963" s="0" t="n">
        <f aca="true">J963+$D$6*($H$5-J963)*$H$7+$D$9*($H$7^0.5)*(NORMINV(RAND(),0,1))</f>
        <v>3.31887627531605</v>
      </c>
      <c r="L963" s="0" t="n">
        <f aca="true">K963+$D$6*($H$5-K963)*$H$7+$D$9*($H$7^0.5)*(NORMINV(RAND(),0,1))</f>
        <v>3.25615677118902</v>
      </c>
      <c r="M963" s="0" t="n">
        <f aca="true">L963+$D$6*($H$5-L963)*$H$7+$D$9*($H$7^0.5)*(NORMINV(RAND(),0,1))</f>
        <v>3.19988459570139</v>
      </c>
      <c r="N963" s="0" t="n">
        <f aca="false">EXP(M963)</f>
        <v>24.5296992010266</v>
      </c>
      <c r="O963" s="0" t="n">
        <f aca="false">EXP(($H$9*LN(N963))+(1-$H$9)*$H$5+(($D$9^2)/(4*$D$6))*(1-$H$9^2))</f>
        <v>23.0791287011888</v>
      </c>
      <c r="P963" s="32" t="n">
        <f aca="false">(MAX(O963-$D$5,0))*$H$8</f>
        <v>0</v>
      </c>
    </row>
    <row r="964" customFormat="false" ht="12.75" hidden="false" customHeight="false" outlineLevel="0" collapsed="false">
      <c r="C964" s="20" t="n">
        <f aca="false">$H$6</f>
        <v>3.29212628660779</v>
      </c>
      <c r="D964" s="0" t="n">
        <f aca="false">C964+$D$6*($H$5-C964)*$H$7+(C963+$D$6*($H$5-C963)*$H$7-D963)</f>
        <v>3.25964794354447</v>
      </c>
      <c r="E964" s="0" t="n">
        <f aca="false">D964+$D$6*($H$5-D964)*$H$7+(D963+$D$6*($H$5-D963)*$H$7-E963)</f>
        <v>3.2631958824842</v>
      </c>
      <c r="F964" s="0" t="n">
        <f aca="false">E964+$D$6*($H$5-E964)*$H$7+(E963+$D$6*($H$5-E963)*$H$7-F963)</f>
        <v>3.25055999457526</v>
      </c>
      <c r="G964" s="0" t="n">
        <f aca="false">F964+$D$6*($H$5-F964)*$H$7+(F963+$D$6*($H$5-F963)*$H$7-G963)</f>
        <v>3.31511221394123</v>
      </c>
      <c r="H964" s="0" t="n">
        <f aca="false">G964+$D$6*($H$5-G964)*$H$7+(G963+$D$6*($H$5-G963)*$H$7-H963)</f>
        <v>3.2118043747754</v>
      </c>
      <c r="I964" s="0" t="n">
        <f aca="false">H964+$D$6*($H$5-H964)*$H$7+(H963+$D$6*($H$5-H963)*$H$7-I963)</f>
        <v>3.11103807182238</v>
      </c>
      <c r="J964" s="0" t="n">
        <f aca="false">I964+$D$6*($H$5-I964)*$H$7+(I963+$D$6*($H$5-I963)*$H$7-J963)</f>
        <v>3.17068417671446</v>
      </c>
      <c r="K964" s="0" t="n">
        <f aca="false">J964+$D$6*($H$5-J964)*$H$7+(J963+$D$6*($H$5-J963)*$H$7-K963)</f>
        <v>3.08777490250842</v>
      </c>
      <c r="L964" s="0" t="n">
        <f aca="false">K964+$D$6*($H$5-K964)*$H$7+(K963+$D$6*($H$5-K963)*$H$7-L963)</f>
        <v>3.13058623883879</v>
      </c>
      <c r="M964" s="0" t="n">
        <f aca="false">L964+$D$6*($H$5-L964)*$H$7+(L963+$D$6*($H$5-L963)*$H$7-M963)</f>
        <v>3.16742007928976</v>
      </c>
      <c r="N964" s="0" t="n">
        <f aca="false">EXP(M964)</f>
        <v>23.7461420975854</v>
      </c>
      <c r="O964" s="0" t="n">
        <f aca="false">EXP(($H$9*LN(N964))+(1-$H$9)*$H$5+(($D$9^2)/(4*$D$6))*(1-$H$9^2))</f>
        <v>22.4949050653475</v>
      </c>
      <c r="P964" s="32" t="n">
        <f aca="false">(MAX(O964-$D$5,0))*$H$8</f>
        <v>0</v>
      </c>
      <c r="Q964" s="32" t="n">
        <f aca="false">AVERAGE(P963:P964)</f>
        <v>0</v>
      </c>
    </row>
    <row r="965" customFormat="false" ht="12.75" hidden="false" customHeight="false" outlineLevel="0" collapsed="false">
      <c r="A965" s="0" t="n">
        <v>473</v>
      </c>
      <c r="C965" s="20" t="n">
        <f aca="false">$H$6</f>
        <v>3.29212628660779</v>
      </c>
      <c r="D965" s="0" t="n">
        <f aca="true">C965+$D$6*($H$5-C965)*$H$7+$D$9*($H$7^0.5)*(NORMINV(RAND(),0,1))</f>
        <v>3.35550502081991</v>
      </c>
      <c r="E965" s="0" t="n">
        <f aca="true">D965+$D$6*($H$5-D965)*$H$7+$D$9*($H$7^0.5)*(NORMINV(RAND(),0,1))</f>
        <v>3.34431124215694</v>
      </c>
      <c r="F965" s="0" t="n">
        <f aca="true">E965+$D$6*($H$5-E965)*$H$7+$D$9*($H$7^0.5)*(NORMINV(RAND(),0,1))</f>
        <v>3.39511828940059</v>
      </c>
      <c r="G965" s="0" t="n">
        <f aca="true">F965+$D$6*($H$5-F965)*$H$7+$D$9*($H$7^0.5)*(NORMINV(RAND(),0,1))</f>
        <v>3.35622304232028</v>
      </c>
      <c r="H965" s="0" t="n">
        <f aca="true">G965+$D$6*($H$5-G965)*$H$7+$D$9*($H$7^0.5)*(NORMINV(RAND(),0,1))</f>
        <v>3.53293954518189</v>
      </c>
      <c r="I965" s="0" t="n">
        <f aca="true">H965+$D$6*($H$5-H965)*$H$7+$D$9*($H$7^0.5)*(NORMINV(RAND(),0,1))</f>
        <v>3.57032303704502</v>
      </c>
      <c r="J965" s="0" t="n">
        <f aca="true">I965+$D$6*($H$5-I965)*$H$7+$D$9*($H$7^0.5)*(NORMINV(RAND(),0,1))</f>
        <v>3.57716034874522</v>
      </c>
      <c r="K965" s="0" t="n">
        <f aca="true">J965+$D$6*($H$5-J965)*$H$7+$D$9*($H$7^0.5)*(NORMINV(RAND(),0,1))</f>
        <v>3.42934351182603</v>
      </c>
      <c r="L965" s="0" t="n">
        <f aca="true">K965+$D$6*($H$5-K965)*$H$7+$D$9*($H$7^0.5)*(NORMINV(RAND(),0,1))</f>
        <v>3.3967018241531</v>
      </c>
      <c r="M965" s="0" t="n">
        <f aca="true">L965+$D$6*($H$5-L965)*$H$7+$D$9*($H$7^0.5)*(NORMINV(RAND(),0,1))</f>
        <v>3.31123811256482</v>
      </c>
      <c r="N965" s="0" t="n">
        <f aca="false">EXP(M965)</f>
        <v>27.419052338145</v>
      </c>
      <c r="O965" s="0" t="n">
        <f aca="false">EXP(($H$9*LN(N965))+(1-$H$9)*$H$5+(($D$9^2)/(4*$D$6))*(1-$H$9^2))</f>
        <v>25.2007446900238</v>
      </c>
      <c r="P965" s="32" t="n">
        <f aca="false">(MAX(O965-$D$5,0))*$H$8</f>
        <v>1.9031672200642</v>
      </c>
    </row>
    <row r="966" customFormat="false" ht="12.75" hidden="false" customHeight="false" outlineLevel="0" collapsed="false">
      <c r="C966" s="20" t="n">
        <f aca="false">$H$6</f>
        <v>3.29212628660779</v>
      </c>
      <c r="D966" s="0" t="n">
        <f aca="false">C966+$D$6*($H$5-C966)*$H$7+(C965+$D$6*($H$5-C965)*$H$7-D965)</f>
        <v>3.20464799166779</v>
      </c>
      <c r="E966" s="0" t="n">
        <f aca="false">D966+$D$6*($H$5-D966)*$H$7+(D965+$D$6*($H$5-D965)*$H$7-E965)</f>
        <v>3.19231095923605</v>
      </c>
      <c r="F966" s="0" t="n">
        <f aca="false">E966+$D$6*($H$5-E966)*$H$7+(E965+$D$6*($H$5-E965)*$H$7-F965)</f>
        <v>3.11852842803952</v>
      </c>
      <c r="G966" s="0" t="n">
        <f aca="false">F966+$D$6*($H$5-F966)*$H$7+(F965+$D$6*($H$5-F965)*$H$7-G965)</f>
        <v>3.13499041258825</v>
      </c>
      <c r="H966" s="0" t="n">
        <f aca="false">G966+$D$6*($H$5-G966)*$H$7+(G965+$D$6*($H$5-G965)*$H$7-H965)</f>
        <v>2.9363700721908</v>
      </c>
      <c r="I966" s="0" t="n">
        <f aca="false">H966+$D$6*($H$5-H966)*$H$7+(H965+$D$6*($H$5-H965)*$H$7-I965)</f>
        <v>2.87759967335767</v>
      </c>
      <c r="J966" s="0" t="n">
        <f aca="false">I966+$D$6*($H$5-I966)*$H$7+(I965+$D$6*($H$5-I965)*$H$7-J965)</f>
        <v>2.84988018569196</v>
      </c>
      <c r="K966" s="0" t="n">
        <f aca="false">J966+$D$6*($H$5-J966)*$H$7+(J965+$D$6*($H$5-J965)*$H$7-K965)</f>
        <v>2.97730766599844</v>
      </c>
      <c r="L966" s="0" t="n">
        <f aca="false">K966+$D$6*($H$5-K966)*$H$7+(K965+$D$6*($H$5-K965)*$H$7-L965)</f>
        <v>2.99004118587471</v>
      </c>
      <c r="M966" s="0" t="n">
        <f aca="false">L966+$D$6*($H$5-L966)*$H$7+(L965+$D$6*($H$5-L965)*$H$7-M965)</f>
        <v>3.05606656242633</v>
      </c>
      <c r="N966" s="0" t="n">
        <f aca="false">EXP(M966)</f>
        <v>21.2438313204668</v>
      </c>
      <c r="O966" s="0" t="n">
        <f aca="false">EXP(($H$9*LN(N966))+(1-$H$9)*$H$5+(($D$9^2)/(4*$D$6))*(1-$H$9^2))</f>
        <v>20.6010899880152</v>
      </c>
      <c r="P966" s="32" t="n">
        <f aca="false">(MAX(O966-$D$5,0))*$H$8</f>
        <v>0</v>
      </c>
      <c r="Q966" s="32" t="n">
        <f aca="false">AVERAGE(P965:P966)</f>
        <v>0.9515836100321</v>
      </c>
    </row>
    <row r="967" customFormat="false" ht="12.75" hidden="false" customHeight="false" outlineLevel="0" collapsed="false">
      <c r="A967" s="0" t="n">
        <v>474</v>
      </c>
      <c r="C967" s="20" t="n">
        <f aca="false">$H$6</f>
        <v>3.29212628660779</v>
      </c>
      <c r="D967" s="0" t="n">
        <f aca="true">C967+$D$6*($H$5-C967)*$H$7+$D$9*($H$7^0.5)*(NORMINV(RAND(),0,1))</f>
        <v>3.43068072351689</v>
      </c>
      <c r="E967" s="0" t="n">
        <f aca="true">D967+$D$6*($H$5-D967)*$H$7+$D$9*($H$7^0.5)*(NORMINV(RAND(),0,1))</f>
        <v>3.37304925633828</v>
      </c>
      <c r="F967" s="0" t="n">
        <f aca="true">E967+$D$6*($H$5-E967)*$H$7+$D$9*($H$7^0.5)*(NORMINV(RAND(),0,1))</f>
        <v>3.29633972220588</v>
      </c>
      <c r="G967" s="0" t="n">
        <f aca="true">F967+$D$6*($H$5-F967)*$H$7+$D$9*($H$7^0.5)*(NORMINV(RAND(),0,1))</f>
        <v>3.38856330711624</v>
      </c>
      <c r="H967" s="0" t="n">
        <f aca="true">G967+$D$6*($H$5-G967)*$H$7+$D$9*($H$7^0.5)*(NORMINV(RAND(),0,1))</f>
        <v>3.42196690464071</v>
      </c>
      <c r="I967" s="0" t="n">
        <f aca="true">H967+$D$6*($H$5-H967)*$H$7+$D$9*($H$7^0.5)*(NORMINV(RAND(),0,1))</f>
        <v>3.50995913421971</v>
      </c>
      <c r="J967" s="0" t="n">
        <f aca="true">I967+$D$6*($H$5-I967)*$H$7+$D$9*($H$7^0.5)*(NORMINV(RAND(),0,1))</f>
        <v>3.43277892390711</v>
      </c>
      <c r="K967" s="0" t="n">
        <f aca="true">J967+$D$6*($H$5-J967)*$H$7+$D$9*($H$7^0.5)*(NORMINV(RAND(),0,1))</f>
        <v>3.5670325172508</v>
      </c>
      <c r="L967" s="0" t="n">
        <f aca="true">K967+$D$6*($H$5-K967)*$H$7+$D$9*($H$7^0.5)*(NORMINV(RAND(),0,1))</f>
        <v>3.46095714198184</v>
      </c>
      <c r="M967" s="0" t="n">
        <f aca="true">L967+$D$6*($H$5-L967)*$H$7+$D$9*($H$7^0.5)*(NORMINV(RAND(),0,1))</f>
        <v>3.42879112154182</v>
      </c>
      <c r="N967" s="0" t="n">
        <f aca="false">EXP(M967)</f>
        <v>30.8393391936716</v>
      </c>
      <c r="O967" s="0" t="n">
        <f aca="false">EXP(($H$9*LN(N967))+(1-$H$9)*$H$5+(($D$9^2)/(4*$D$6))*(1-$H$9^2))</f>
        <v>27.652458524892</v>
      </c>
      <c r="P967" s="32" t="n">
        <f aca="false">(MAX(O967-$D$5,0))*$H$8</f>
        <v>4.23530956024629</v>
      </c>
    </row>
    <row r="968" customFormat="false" ht="12.75" hidden="false" customHeight="false" outlineLevel="0" collapsed="false">
      <c r="C968" s="20" t="n">
        <f aca="false">$H$6</f>
        <v>3.29212628660779</v>
      </c>
      <c r="D968" s="0" t="n">
        <f aca="false">C968+$D$6*($H$5-C968)*$H$7+(C967+$D$6*($H$5-C967)*$H$7-D967)</f>
        <v>3.12947228897081</v>
      </c>
      <c r="E968" s="0" t="n">
        <f aca="false">D968+$D$6*($H$5-D968)*$H$7+(D967+$D$6*($H$5-D967)*$H$7-E967)</f>
        <v>3.16357294505471</v>
      </c>
      <c r="F968" s="0" t="n">
        <f aca="false">E968+$D$6*($H$5-E968)*$H$7+(E967+$D$6*($H$5-E967)*$H$7-F967)</f>
        <v>3.21730699523424</v>
      </c>
      <c r="G968" s="0" t="n">
        <f aca="false">F968+$D$6*($H$5-F968)*$H$7+(F967+$D$6*($H$5-F967)*$H$7-G967)</f>
        <v>3.10265014779228</v>
      </c>
      <c r="H968" s="0" t="n">
        <f aca="false">G968+$D$6*($H$5-G968)*$H$7+(G967+$D$6*($H$5-G967)*$H$7-H967)</f>
        <v>3.04734271273197</v>
      </c>
      <c r="I968" s="0" t="n">
        <f aca="false">H968+$D$6*($H$5-H968)*$H$7+(H967+$D$6*($H$5-H967)*$H$7-I967)</f>
        <v>2.93796357618298</v>
      </c>
      <c r="J968" s="0" t="n">
        <f aca="false">I968+$D$6*($H$5-I968)*$H$7+(I967+$D$6*($H$5-I967)*$H$7-J967)</f>
        <v>2.99426161053007</v>
      </c>
      <c r="K968" s="0" t="n">
        <f aca="false">J968+$D$6*($H$5-J968)*$H$7+(J967+$D$6*($H$5-J967)*$H$7-K967)</f>
        <v>2.83961866057367</v>
      </c>
      <c r="L968" s="0" t="n">
        <f aca="false">K968+$D$6*($H$5-K968)*$H$7+(K967+$D$6*($H$5-K967)*$H$7-L967)</f>
        <v>2.92578586804597</v>
      </c>
      <c r="M968" s="0" t="n">
        <f aca="false">L968+$D$6*($H$5-L968)*$H$7+(L967+$D$6*($H$5-L967)*$H$7-M967)</f>
        <v>2.93851355344934</v>
      </c>
      <c r="N968" s="0" t="n">
        <f aca="false">EXP(M968)</f>
        <v>18.8877498049028</v>
      </c>
      <c r="O968" s="0" t="n">
        <f aca="false">EXP(($H$9*LN(N968))+(1-$H$9)*$H$5+(($D$9^2)/(4*$D$6))*(1-$H$9^2))</f>
        <v>18.7745624374354</v>
      </c>
      <c r="P968" s="32" t="n">
        <f aca="false">(MAX(O968-$D$5,0))*$H$8</f>
        <v>0</v>
      </c>
      <c r="Q968" s="32" t="n">
        <f aca="false">AVERAGE(P967:P968)</f>
        <v>2.11765478012315</v>
      </c>
    </row>
    <row r="969" customFormat="false" ht="12.75" hidden="false" customHeight="false" outlineLevel="0" collapsed="false">
      <c r="A969" s="0" t="n">
        <v>475</v>
      </c>
      <c r="C969" s="20" t="n">
        <f aca="false">$H$6</f>
        <v>3.29212628660779</v>
      </c>
      <c r="D969" s="0" t="n">
        <f aca="true">C969+$D$6*($H$5-C969)*$H$7+$D$9*($H$7^0.5)*(NORMINV(RAND(),0,1))</f>
        <v>3.29445385072542</v>
      </c>
      <c r="E969" s="0" t="n">
        <f aca="true">D969+$D$6*($H$5-D969)*$H$7+$D$9*($H$7^0.5)*(NORMINV(RAND(),0,1))</f>
        <v>3.31095098975064</v>
      </c>
      <c r="F969" s="0" t="n">
        <f aca="true">E969+$D$6*($H$5-E969)*$H$7+$D$9*($H$7^0.5)*(NORMINV(RAND(),0,1))</f>
        <v>3.34040765888447</v>
      </c>
      <c r="G969" s="0" t="n">
        <f aca="true">F969+$D$6*($H$5-F969)*$H$7+$D$9*($H$7^0.5)*(NORMINV(RAND(),0,1))</f>
        <v>3.39488192926709</v>
      </c>
      <c r="H969" s="0" t="n">
        <f aca="true">G969+$D$6*($H$5-G969)*$H$7+$D$9*($H$7^0.5)*(NORMINV(RAND(),0,1))</f>
        <v>3.4767319948609</v>
      </c>
      <c r="I969" s="0" t="n">
        <f aca="true">H969+$D$6*($H$5-H969)*$H$7+$D$9*($H$7^0.5)*(NORMINV(RAND(),0,1))</f>
        <v>3.32029673649233</v>
      </c>
      <c r="J969" s="0" t="n">
        <f aca="true">I969+$D$6*($H$5-I969)*$H$7+$D$9*($H$7^0.5)*(NORMINV(RAND(),0,1))</f>
        <v>3.32431474701467</v>
      </c>
      <c r="K969" s="0" t="n">
        <f aca="true">J969+$D$6*($H$5-J969)*$H$7+$D$9*($H$7^0.5)*(NORMINV(RAND(),0,1))</f>
        <v>3.34810478162507</v>
      </c>
      <c r="L969" s="0" t="n">
        <f aca="true">K969+$D$6*($H$5-K969)*$H$7+$D$9*($H$7^0.5)*(NORMINV(RAND(),0,1))</f>
        <v>3.3189188756527</v>
      </c>
      <c r="M969" s="0" t="n">
        <f aca="true">L969+$D$6*($H$5-L969)*$H$7+$D$9*($H$7^0.5)*(NORMINV(RAND(),0,1))</f>
        <v>3.22724379024519</v>
      </c>
      <c r="N969" s="0" t="n">
        <f aca="false">EXP(M969)</f>
        <v>25.2100768665508</v>
      </c>
      <c r="O969" s="0" t="n">
        <f aca="false">EXP(($H$9*LN(N969))+(1-$H$9)*$H$5+(($D$9^2)/(4*$D$6))*(1-$H$9^2))</f>
        <v>23.5832438330742</v>
      </c>
      <c r="P969" s="32" t="n">
        <f aca="false">(MAX(O969-$D$5,0))*$H$8</f>
        <v>0.364552810778609</v>
      </c>
    </row>
    <row r="970" customFormat="false" ht="12.75" hidden="false" customHeight="false" outlineLevel="0" collapsed="false">
      <c r="C970" s="20" t="n">
        <f aca="false">$H$6</f>
        <v>3.29212628660779</v>
      </c>
      <c r="D970" s="0" t="n">
        <f aca="false">C970+$D$6*($H$5-C970)*$H$7+(C969+$D$6*($H$5-C969)*$H$7-D969)</f>
        <v>3.26569916176228</v>
      </c>
      <c r="E970" s="0" t="n">
        <f aca="false">D970+$D$6*($H$5-D970)*$H$7+(D969+$D$6*($H$5-D969)*$H$7-E969)</f>
        <v>3.22567121164235</v>
      </c>
      <c r="F970" s="0" t="n">
        <f aca="false">E970+$D$6*($H$5-E970)*$H$7+(E969+$D$6*($H$5-E969)*$H$7-F969)</f>
        <v>3.17323905855564</v>
      </c>
      <c r="G970" s="0" t="n">
        <f aca="false">F970+$D$6*($H$5-F970)*$H$7+(F969+$D$6*($H$5-F969)*$H$7-G969)</f>
        <v>3.09633152564144</v>
      </c>
      <c r="H970" s="0" t="n">
        <f aca="false">G970+$D$6*($H$5-G970)*$H$7+(G969+$D$6*($H$5-G969)*$H$7-H969)</f>
        <v>2.99257762251179</v>
      </c>
      <c r="I970" s="0" t="n">
        <f aca="false">H970+$D$6*($H$5-H970)*$H$7+(H969+$D$6*($H$5-H969)*$H$7-I969)</f>
        <v>3.12762597391036</v>
      </c>
      <c r="J970" s="0" t="n">
        <f aca="false">I970+$D$6*($H$5-I970)*$H$7+(I969+$D$6*($H$5-I969)*$H$7-J969)</f>
        <v>3.10272578742252</v>
      </c>
      <c r="K970" s="0" t="n">
        <f aca="false">J970+$D$6*($H$5-J970)*$H$7+(J969+$D$6*($H$5-J969)*$H$7-K969)</f>
        <v>3.0585463961994</v>
      </c>
      <c r="L970" s="0" t="n">
        <f aca="false">K970+$D$6*($H$5-K970)*$H$7+(K969+$D$6*($H$5-K969)*$H$7-L969)</f>
        <v>3.06782413437511</v>
      </c>
      <c r="M970" s="0" t="n">
        <f aca="false">L970+$D$6*($H$5-L970)*$H$7+(L969+$D$6*($H$5-L969)*$H$7-M969)</f>
        <v>3.14006088474596</v>
      </c>
      <c r="N970" s="0" t="n">
        <f aca="false">EXP(M970)</f>
        <v>23.10527357461</v>
      </c>
      <c r="O970" s="0" t="n">
        <f aca="false">EXP(($H$9*LN(N970))+(1-$H$9)*$H$5+(($D$9^2)/(4*$D$6))*(1-$H$9^2))</f>
        <v>22.0140542496567</v>
      </c>
      <c r="P970" s="32" t="n">
        <f aca="false">(MAX(O970-$D$5,0))*$H$8</f>
        <v>0</v>
      </c>
      <c r="Q970" s="32" t="n">
        <f aca="false">AVERAGE(P969:P970)</f>
        <v>0.182276405389304</v>
      </c>
    </row>
    <row r="971" customFormat="false" ht="12.75" hidden="false" customHeight="false" outlineLevel="0" collapsed="false">
      <c r="A971" s="0" t="n">
        <v>476</v>
      </c>
      <c r="C971" s="20" t="n">
        <f aca="false">$H$6</f>
        <v>3.29212628660779</v>
      </c>
      <c r="D971" s="0" t="n">
        <f aca="true">C971+$D$6*($H$5-C971)*$H$7+$D$9*($H$7^0.5)*(NORMINV(RAND(),0,1))</f>
        <v>3.29103315468034</v>
      </c>
      <c r="E971" s="0" t="n">
        <f aca="true">D971+$D$6*($H$5-D971)*$H$7+$D$9*($H$7^0.5)*(NORMINV(RAND(),0,1))</f>
        <v>3.20269401986999</v>
      </c>
      <c r="F971" s="0" t="n">
        <f aca="true">E971+$D$6*($H$5-E971)*$H$7+$D$9*($H$7^0.5)*(NORMINV(RAND(),0,1))</f>
        <v>3.11528353052109</v>
      </c>
      <c r="G971" s="0" t="n">
        <f aca="true">F971+$D$6*($H$5-F971)*$H$7+$D$9*($H$7^0.5)*(NORMINV(RAND(),0,1))</f>
        <v>3.25108724957013</v>
      </c>
      <c r="H971" s="0" t="n">
        <f aca="true">G971+$D$6*($H$5-G971)*$H$7+$D$9*($H$7^0.5)*(NORMINV(RAND(),0,1))</f>
        <v>3.22358972460929</v>
      </c>
      <c r="I971" s="0" t="n">
        <f aca="true">H971+$D$6*($H$5-H971)*$H$7+$D$9*($H$7^0.5)*(NORMINV(RAND(),0,1))</f>
        <v>3.32628892863244</v>
      </c>
      <c r="J971" s="0" t="n">
        <f aca="true">I971+$D$6*($H$5-I971)*$H$7+$D$9*($H$7^0.5)*(NORMINV(RAND(),0,1))</f>
        <v>3.27377863748881</v>
      </c>
      <c r="K971" s="0" t="n">
        <f aca="true">J971+$D$6*($H$5-J971)*$H$7+$D$9*($H$7^0.5)*(NORMINV(RAND(),0,1))</f>
        <v>3.26632298158251</v>
      </c>
      <c r="L971" s="0" t="n">
        <f aca="true">K971+$D$6*($H$5-K971)*$H$7+$D$9*($H$7^0.5)*(NORMINV(RAND(),0,1))</f>
        <v>3.15874836130194</v>
      </c>
      <c r="M971" s="0" t="n">
        <f aca="true">L971+$D$6*($H$5-L971)*$H$7+$D$9*($H$7^0.5)*(NORMINV(RAND(),0,1))</f>
        <v>3.12126667311002</v>
      </c>
      <c r="N971" s="0" t="n">
        <f aca="false">EXP(M971)</f>
        <v>22.6750833785957</v>
      </c>
      <c r="O971" s="0" t="n">
        <f aca="false">EXP(($H$9*LN(N971))+(1-$H$9)*$H$5+(($D$9^2)/(4*$D$6))*(1-$H$9^2))</f>
        <v>21.6897060797774</v>
      </c>
      <c r="P971" s="32" t="n">
        <f aca="false">(MAX(O971-$D$5,0))*$H$8</f>
        <v>0</v>
      </c>
    </row>
    <row r="972" customFormat="false" ht="12.75" hidden="false" customHeight="false" outlineLevel="0" collapsed="false">
      <c r="C972" s="20" t="n">
        <f aca="false">$H$6</f>
        <v>3.29212628660779</v>
      </c>
      <c r="D972" s="0" t="n">
        <f aca="false">C972+$D$6*($H$5-C972)*$H$7+(C971+$D$6*($H$5-C971)*$H$7-D971)</f>
        <v>3.26911985780735</v>
      </c>
      <c r="E972" s="0" t="n">
        <f aca="false">D972+$D$6*($H$5-D972)*$H$7+(D971+$D$6*($H$5-D971)*$H$7-E971)</f>
        <v>3.333928181523</v>
      </c>
      <c r="F972" s="0" t="n">
        <f aca="false">E972+$D$6*($H$5-E972)*$H$7+(E971+$D$6*($H$5-E971)*$H$7-F971)</f>
        <v>3.39836318691903</v>
      </c>
      <c r="G972" s="0" t="n">
        <f aca="false">F972+$D$6*($H$5-F972)*$H$7+(F971+$D$6*($H$5-F971)*$H$7-G971)</f>
        <v>3.2401262053384</v>
      </c>
      <c r="H972" s="0" t="n">
        <f aca="false">G972+$D$6*($H$5-G972)*$H$7+(G971+$D$6*($H$5-G971)*$H$7-H971)</f>
        <v>3.2457198927634</v>
      </c>
      <c r="I972" s="0" t="n">
        <f aca="false">H972+$D$6*($H$5-H972)*$H$7+(H971+$D$6*($H$5-H971)*$H$7-I971)</f>
        <v>3.12163378177025</v>
      </c>
      <c r="J972" s="0" t="n">
        <f aca="false">I972+$D$6*($H$5-I972)*$H$7+(I971+$D$6*($H$5-I971)*$H$7-J971)</f>
        <v>3.15326189694837</v>
      </c>
      <c r="K972" s="0" t="n">
        <f aca="false">J972+$D$6*($H$5-J972)*$H$7+(J971+$D$6*($H$5-J971)*$H$7-K971)</f>
        <v>3.14032819624196</v>
      </c>
      <c r="L972" s="0" t="n">
        <f aca="false">K972+$D$6*($H$5-K972)*$H$7+(K971+$D$6*($H$5-K971)*$H$7-L971)</f>
        <v>3.22799464872587</v>
      </c>
      <c r="M972" s="0" t="n">
        <f aca="false">L972+$D$6*($H$5-L972)*$H$7+(L971+$D$6*($H$5-L971)*$H$7-M971)</f>
        <v>3.24603800188114</v>
      </c>
      <c r="N972" s="0" t="n">
        <f aca="false">EXP(M972)</f>
        <v>25.6883607929064</v>
      </c>
      <c r="O972" s="0" t="n">
        <f aca="false">EXP(($H$9*LN(N972))+(1-$H$9)*$H$5+(($D$9^2)/(4*$D$6))*(1-$H$9^2))</f>
        <v>23.9359079931573</v>
      </c>
      <c r="P972" s="32" t="n">
        <f aca="false">(MAX(O972-$D$5,0))*$H$8</f>
        <v>0.700017336816519</v>
      </c>
      <c r="Q972" s="32" t="n">
        <f aca="false">AVERAGE(P971:P972)</f>
        <v>0.350008668408259</v>
      </c>
    </row>
    <row r="973" customFormat="false" ht="12.75" hidden="false" customHeight="false" outlineLevel="0" collapsed="false">
      <c r="A973" s="0" t="n">
        <v>477</v>
      </c>
      <c r="C973" s="20" t="n">
        <f aca="false">$H$6</f>
        <v>3.29212628660779</v>
      </c>
      <c r="D973" s="0" t="n">
        <f aca="true">C973+$D$6*($H$5-C973)*$H$7+$D$9*($H$7^0.5)*(NORMINV(RAND(),0,1))</f>
        <v>3.17367883479059</v>
      </c>
      <c r="E973" s="0" t="n">
        <f aca="true">D973+$D$6*($H$5-D973)*$H$7+$D$9*($H$7^0.5)*(NORMINV(RAND(),0,1))</f>
        <v>3.12881349871553</v>
      </c>
      <c r="F973" s="0" t="n">
        <f aca="true">E973+$D$6*($H$5-E973)*$H$7+$D$9*($H$7^0.5)*(NORMINV(RAND(),0,1))</f>
        <v>3.07160375354723</v>
      </c>
      <c r="G973" s="0" t="n">
        <f aca="true">F973+$D$6*($H$5-F973)*$H$7+$D$9*($H$7^0.5)*(NORMINV(RAND(),0,1))</f>
        <v>3.21172948590568</v>
      </c>
      <c r="H973" s="0" t="n">
        <f aca="true">G973+$D$6*($H$5-G973)*$H$7+$D$9*($H$7^0.5)*(NORMINV(RAND(),0,1))</f>
        <v>3.30049290843554</v>
      </c>
      <c r="I973" s="0" t="n">
        <f aca="true">H973+$D$6*($H$5-H973)*$H$7+$D$9*($H$7^0.5)*(NORMINV(RAND(),0,1))</f>
        <v>3.26023220970235</v>
      </c>
      <c r="J973" s="0" t="n">
        <f aca="true">I973+$D$6*($H$5-I973)*$H$7+$D$9*($H$7^0.5)*(NORMINV(RAND(),0,1))</f>
        <v>3.34727845258165</v>
      </c>
      <c r="K973" s="0" t="n">
        <f aca="true">J973+$D$6*($H$5-J973)*$H$7+$D$9*($H$7^0.5)*(NORMINV(RAND(),0,1))</f>
        <v>3.32023356813248</v>
      </c>
      <c r="L973" s="0" t="n">
        <f aca="true">K973+$D$6*($H$5-K973)*$H$7+$D$9*($H$7^0.5)*(NORMINV(RAND(),0,1))</f>
        <v>3.21171179975443</v>
      </c>
      <c r="M973" s="0" t="n">
        <f aca="true">L973+$D$6*($H$5-L973)*$H$7+$D$9*($H$7^0.5)*(NORMINV(RAND(),0,1))</f>
        <v>3.1481562272449</v>
      </c>
      <c r="N973" s="0" t="n">
        <f aca="false">EXP(M973)</f>
        <v>23.2930778219423</v>
      </c>
      <c r="O973" s="0" t="n">
        <f aca="false">EXP(($H$9*LN(N973))+(1-$H$9)*$H$5+(($D$9^2)/(4*$D$6))*(1-$H$9^2))</f>
        <v>22.1552529966234</v>
      </c>
      <c r="P973" s="32" t="n">
        <f aca="false">(MAX(O973-$D$5,0))*$H$8</f>
        <v>0</v>
      </c>
    </row>
    <row r="974" customFormat="false" ht="12.75" hidden="false" customHeight="false" outlineLevel="0" collapsed="false">
      <c r="C974" s="20" t="n">
        <f aca="false">$H$6</f>
        <v>3.29212628660779</v>
      </c>
      <c r="D974" s="0" t="n">
        <f aca="false">C974+$D$6*($H$5-C974)*$H$7+(C973+$D$6*($H$5-C973)*$H$7-D973)</f>
        <v>3.38647417769711</v>
      </c>
      <c r="E974" s="0" t="n">
        <f aca="false">D974+$D$6*($H$5-D974)*$H$7+(D973+$D$6*($H$5-D973)*$H$7-E973)</f>
        <v>3.40780870267745</v>
      </c>
      <c r="F974" s="0" t="n">
        <f aca="false">E974+$D$6*($H$5-E974)*$H$7+(E973+$D$6*($H$5-E973)*$H$7-F973)</f>
        <v>3.44204296389289</v>
      </c>
      <c r="G974" s="0" t="n">
        <f aca="false">F974+$D$6*($H$5-F974)*$H$7+(F973+$D$6*($H$5-F973)*$H$7-G973)</f>
        <v>3.27948396900285</v>
      </c>
      <c r="H974" s="0" t="n">
        <f aca="false">G974+$D$6*($H$5-G974)*$H$7+(G973+$D$6*($H$5-G973)*$H$7-H973)</f>
        <v>3.16881670893714</v>
      </c>
      <c r="I974" s="0" t="n">
        <f aca="false">H974+$D$6*($H$5-H974)*$H$7+(H973+$D$6*($H$5-H973)*$H$7-I973)</f>
        <v>3.18769050070034</v>
      </c>
      <c r="J974" s="0" t="n">
        <f aca="false">I974+$D$6*($H$5-I974)*$H$7+(I973+$D$6*($H$5-I973)*$H$7-J973)</f>
        <v>3.07976208185554</v>
      </c>
      <c r="K974" s="0" t="n">
        <f aca="false">J974+$D$6*($H$5-J974)*$H$7+(J973+$D$6*($H$5-J973)*$H$7-K973)</f>
        <v>3.08641760969199</v>
      </c>
      <c r="L974" s="0" t="n">
        <f aca="false">K974+$D$6*($H$5-K974)*$H$7+(K973+$D$6*($H$5-K973)*$H$7-L973)</f>
        <v>3.17503121027338</v>
      </c>
      <c r="M974" s="0" t="n">
        <f aca="false">L974+$D$6*($H$5-L974)*$H$7+(L973+$D$6*($H$5-L973)*$H$7-M973)</f>
        <v>3.21914844774626</v>
      </c>
      <c r="N974" s="0" t="n">
        <f aca="false">EXP(M974)</f>
        <v>25.0068165010764</v>
      </c>
      <c r="O974" s="0" t="n">
        <f aca="false">EXP(($H$9*LN(N974))+(1-$H$9)*$H$5+(($D$9^2)/(4*$D$6))*(1-$H$9^2))</f>
        <v>23.4329442865446</v>
      </c>
      <c r="P974" s="32" t="n">
        <f aca="false">(MAX(O974-$D$5,0))*$H$8</f>
        <v>0.221583459630564</v>
      </c>
      <c r="Q974" s="32" t="n">
        <f aca="false">AVERAGE(P973:P974)</f>
        <v>0.110791729815282</v>
      </c>
    </row>
    <row r="975" customFormat="false" ht="12.75" hidden="false" customHeight="false" outlineLevel="0" collapsed="false">
      <c r="A975" s="0" t="n">
        <v>478</v>
      </c>
      <c r="C975" s="20" t="n">
        <f aca="false">$H$6</f>
        <v>3.29212628660779</v>
      </c>
      <c r="D975" s="0" t="n">
        <f aca="true">C975+$D$6*($H$5-C975)*$H$7+$D$9*($H$7^0.5)*(NORMINV(RAND(),0,1))</f>
        <v>3.3865674328357</v>
      </c>
      <c r="E975" s="0" t="n">
        <f aca="true">D975+$D$6*($H$5-D975)*$H$7+$D$9*($H$7^0.5)*(NORMINV(RAND(),0,1))</f>
        <v>3.36946935865734</v>
      </c>
      <c r="F975" s="0" t="n">
        <f aca="true">E975+$D$6*($H$5-E975)*$H$7+$D$9*($H$7^0.5)*(NORMINV(RAND(),0,1))</f>
        <v>3.25679059185755</v>
      </c>
      <c r="G975" s="0" t="n">
        <f aca="true">F975+$D$6*($H$5-F975)*$H$7+$D$9*($H$7^0.5)*(NORMINV(RAND(),0,1))</f>
        <v>3.23814545982527</v>
      </c>
      <c r="H975" s="0" t="n">
        <f aca="true">G975+$D$6*($H$5-G975)*$H$7+$D$9*($H$7^0.5)*(NORMINV(RAND(),0,1))</f>
        <v>3.26442181899323</v>
      </c>
      <c r="I975" s="0" t="n">
        <f aca="true">H975+$D$6*($H$5-H975)*$H$7+$D$9*($H$7^0.5)*(NORMINV(RAND(),0,1))</f>
        <v>3.22064885338225</v>
      </c>
      <c r="J975" s="0" t="n">
        <f aca="true">I975+$D$6*($H$5-I975)*$H$7+$D$9*($H$7^0.5)*(NORMINV(RAND(),0,1))</f>
        <v>3.11331172130522</v>
      </c>
      <c r="K975" s="0" t="n">
        <f aca="true">J975+$D$6*($H$5-J975)*$H$7+$D$9*($H$7^0.5)*(NORMINV(RAND(),0,1))</f>
        <v>3.23651784535577</v>
      </c>
      <c r="L975" s="0" t="n">
        <f aca="true">K975+$D$6*($H$5-K975)*$H$7+$D$9*($H$7^0.5)*(NORMINV(RAND(),0,1))</f>
        <v>3.15228232150903</v>
      </c>
      <c r="M975" s="0" t="n">
        <f aca="true">L975+$D$6*($H$5-L975)*$H$7+$D$9*($H$7^0.5)*(NORMINV(RAND(),0,1))</f>
        <v>3.11481044072706</v>
      </c>
      <c r="N975" s="0" t="n">
        <f aca="false">EXP(M975)</f>
        <v>22.5291593376381</v>
      </c>
      <c r="O975" s="0" t="n">
        <f aca="false">EXP(($H$9*LN(N975))+(1-$H$9)*$H$5+(($D$9^2)/(4*$D$6))*(1-$H$9^2))</f>
        <v>21.5793915906693</v>
      </c>
      <c r="P975" s="32" t="n">
        <f aca="false">(MAX(O975-$D$5,0))*$H$8</f>
        <v>0</v>
      </c>
    </row>
    <row r="976" customFormat="false" ht="12.75" hidden="false" customHeight="false" outlineLevel="0" collapsed="false">
      <c r="C976" s="20" t="n">
        <f aca="false">$H$6</f>
        <v>3.29212628660779</v>
      </c>
      <c r="D976" s="0" t="n">
        <f aca="false">C976+$D$6*($H$5-C976)*$H$7+(C975+$D$6*($H$5-C975)*$H$7-D975)</f>
        <v>3.173585579652</v>
      </c>
      <c r="E976" s="0" t="n">
        <f aca="false">D976+$D$6*($H$5-D976)*$H$7+(D975+$D$6*($H$5-D975)*$H$7-E975)</f>
        <v>3.16715284273565</v>
      </c>
      <c r="F976" s="0" t="n">
        <f aca="false">E976+$D$6*($H$5-E976)*$H$7+(E975+$D$6*($H$5-E975)*$H$7-F975)</f>
        <v>3.25685612558257</v>
      </c>
      <c r="G976" s="0" t="n">
        <f aca="false">F976+$D$6*($H$5-F976)*$H$7+(F975+$D$6*($H$5-F975)*$H$7-G975)</f>
        <v>3.25306799508326</v>
      </c>
      <c r="H976" s="0" t="n">
        <f aca="false">G976+$D$6*($H$5-G976)*$H$7+(G975+$D$6*($H$5-G975)*$H$7-H975)</f>
        <v>3.20488779837945</v>
      </c>
      <c r="I976" s="0" t="n">
        <f aca="false">H976+$D$6*($H$5-H976)*$H$7+(H975+$D$6*($H$5-H975)*$H$7-I975)</f>
        <v>3.22727385702044</v>
      </c>
      <c r="J976" s="0" t="n">
        <f aca="false">I976+$D$6*($H$5-I976)*$H$7+(I975+$D$6*($H$5-I975)*$H$7-J975)</f>
        <v>3.31372881313197</v>
      </c>
      <c r="K976" s="0" t="n">
        <f aca="false">J976+$D$6*($H$5-J976)*$H$7+(J975+$D$6*($H$5-J975)*$H$7-K975)</f>
        <v>3.1701333324687</v>
      </c>
      <c r="L976" s="0" t="n">
        <f aca="false">K976+$D$6*($H$5-K976)*$H$7+(K975+$D$6*($H$5-K975)*$H$7-L975)</f>
        <v>3.23446068851878</v>
      </c>
      <c r="M976" s="0" t="n">
        <f aca="false">L976+$D$6*($H$5-L976)*$H$7+(L975+$D$6*($H$5-L975)*$H$7-M975)</f>
        <v>3.2524942342641</v>
      </c>
      <c r="N976" s="0" t="n">
        <f aca="false">EXP(M976)</f>
        <v>25.8547473569278</v>
      </c>
      <c r="O976" s="0" t="n">
        <f aca="false">EXP(($H$9*LN(N976))+(1-$H$9)*$H$5+(($D$9^2)/(4*$D$6))*(1-$H$9^2))</f>
        <v>24.0582690639275</v>
      </c>
      <c r="P976" s="32" t="n">
        <f aca="false">(MAX(O976-$D$5,0))*$H$8</f>
        <v>0.816410787746568</v>
      </c>
      <c r="Q976" s="32" t="n">
        <f aca="false">AVERAGE(P975:P976)</f>
        <v>0.408205393873284</v>
      </c>
    </row>
    <row r="977" customFormat="false" ht="12.75" hidden="false" customHeight="false" outlineLevel="0" collapsed="false">
      <c r="A977" s="0" t="n">
        <v>479</v>
      </c>
      <c r="C977" s="20" t="n">
        <f aca="false">$H$6</f>
        <v>3.29212628660779</v>
      </c>
      <c r="D977" s="0" t="n">
        <f aca="true">C977+$D$6*($H$5-C977)*$H$7+$D$9*($H$7^0.5)*(NORMINV(RAND(),0,1))</f>
        <v>3.24239688492617</v>
      </c>
      <c r="E977" s="0" t="n">
        <f aca="true">D977+$D$6*($H$5-D977)*$H$7+$D$9*($H$7^0.5)*(NORMINV(RAND(),0,1))</f>
        <v>3.21009993096582</v>
      </c>
      <c r="F977" s="0" t="n">
        <f aca="true">E977+$D$6*($H$5-E977)*$H$7+$D$9*($H$7^0.5)*(NORMINV(RAND(),0,1))</f>
        <v>3.135680897054</v>
      </c>
      <c r="G977" s="0" t="n">
        <f aca="true">F977+$D$6*($H$5-F977)*$H$7+$D$9*($H$7^0.5)*(NORMINV(RAND(),0,1))</f>
        <v>3.08275249748029</v>
      </c>
      <c r="H977" s="0" t="n">
        <f aca="true">G977+$D$6*($H$5-G977)*$H$7+$D$9*($H$7^0.5)*(NORMINV(RAND(),0,1))</f>
        <v>3.02359624496358</v>
      </c>
      <c r="I977" s="0" t="n">
        <f aca="true">H977+$D$6*($H$5-H977)*$H$7+$D$9*($H$7^0.5)*(NORMINV(RAND(),0,1))</f>
        <v>2.92696992682787</v>
      </c>
      <c r="J977" s="0" t="n">
        <f aca="true">I977+$D$6*($H$5-I977)*$H$7+$D$9*($H$7^0.5)*(NORMINV(RAND(),0,1))</f>
        <v>2.93119054274816</v>
      </c>
      <c r="K977" s="0" t="n">
        <f aca="true">J977+$D$6*($H$5-J977)*$H$7+$D$9*($H$7^0.5)*(NORMINV(RAND(),0,1))</f>
        <v>2.97597615429565</v>
      </c>
      <c r="L977" s="0" t="n">
        <f aca="true">K977+$D$6*($H$5-K977)*$H$7+$D$9*($H$7^0.5)*(NORMINV(RAND(),0,1))</f>
        <v>3.01830777746746</v>
      </c>
      <c r="M977" s="0" t="n">
        <f aca="true">L977+$D$6*($H$5-L977)*$H$7+$D$9*($H$7^0.5)*(NORMINV(RAND(),0,1))</f>
        <v>3.06486892128274</v>
      </c>
      <c r="N977" s="0" t="n">
        <f aca="false">EXP(M977)</f>
        <v>21.4316525695306</v>
      </c>
      <c r="O977" s="0" t="n">
        <f aca="false">EXP(($H$9*LN(N977))+(1-$H$9)*$H$5+(($D$9^2)/(4*$D$6))*(1-$H$9^2))</f>
        <v>20.7448063579521</v>
      </c>
      <c r="P977" s="32" t="n">
        <f aca="false">(MAX(O977-$D$5,0))*$H$8</f>
        <v>0</v>
      </c>
    </row>
    <row r="978" customFormat="false" ht="12.75" hidden="false" customHeight="false" outlineLevel="0" collapsed="false">
      <c r="C978" s="20" t="n">
        <f aca="false">$H$6</f>
        <v>3.29212628660779</v>
      </c>
      <c r="D978" s="0" t="n">
        <f aca="false">C978+$D$6*($H$5-C978)*$H$7+(C977+$D$6*($H$5-C977)*$H$7-D977)</f>
        <v>3.31775612756153</v>
      </c>
      <c r="E978" s="0" t="n">
        <f aca="false">D978+$D$6*($H$5-D978)*$H$7+(D977+$D$6*($H$5-D977)*$H$7-E977)</f>
        <v>3.32652227042717</v>
      </c>
      <c r="F978" s="0" t="n">
        <f aca="false">E978+$D$6*($H$5-E978)*$H$7+(E977+$D$6*($H$5-E977)*$H$7-F977)</f>
        <v>3.37796582038612</v>
      </c>
      <c r="G978" s="0" t="n">
        <f aca="false">F978+$D$6*($H$5-F978)*$H$7+(F977+$D$6*($H$5-F977)*$H$7-G977)</f>
        <v>3.40846095742824</v>
      </c>
      <c r="H978" s="0" t="n">
        <f aca="false">G978+$D$6*($H$5-G978)*$H$7+(G977+$D$6*($H$5-G977)*$H$7-H977)</f>
        <v>3.44571337240911</v>
      </c>
      <c r="I978" s="0" t="n">
        <f aca="false">H978+$D$6*($H$5-H978)*$H$7+(H977+$D$6*($H$5-H977)*$H$7-I977)</f>
        <v>3.52095278357482</v>
      </c>
      <c r="J978" s="0" t="n">
        <f aca="false">I978+$D$6*($H$5-I978)*$H$7+(I977+$D$6*($H$5-I977)*$H$7-J977)</f>
        <v>3.49584999168903</v>
      </c>
      <c r="K978" s="0" t="n">
        <f aca="false">J978+$D$6*($H$5-J978)*$H$7+(J977+$D$6*($H$5-J977)*$H$7-K977)</f>
        <v>3.43067502352882</v>
      </c>
      <c r="L978" s="0" t="n">
        <f aca="false">K978+$D$6*($H$5-K978)*$H$7+(K977+$D$6*($H$5-K977)*$H$7-L977)</f>
        <v>3.36843523256036</v>
      </c>
      <c r="M978" s="0" t="n">
        <f aca="false">L978+$D$6*($H$5-L978)*$H$7+(L977+$D$6*($H$5-L977)*$H$7-M977)</f>
        <v>3.30243575370842</v>
      </c>
      <c r="N978" s="0" t="n">
        <f aca="false">EXP(M978)</f>
        <v>27.17875912503</v>
      </c>
      <c r="O978" s="0" t="n">
        <f aca="false">EXP(($H$9*LN(N978))+(1-$H$9)*$H$5+(($D$9^2)/(4*$D$6))*(1-$H$9^2))</f>
        <v>25.0261583630144</v>
      </c>
      <c r="P978" s="32" t="n">
        <f aca="false">(MAX(O978-$D$5,0))*$H$8</f>
        <v>1.73709556869735</v>
      </c>
      <c r="Q978" s="32" t="n">
        <f aca="false">AVERAGE(P977:P978)</f>
        <v>0.868547784348675</v>
      </c>
    </row>
    <row r="979" customFormat="false" ht="12.75" hidden="false" customHeight="false" outlineLevel="0" collapsed="false">
      <c r="A979" s="0" t="n">
        <v>480</v>
      </c>
      <c r="C979" s="20" t="n">
        <f aca="false">$H$6</f>
        <v>3.29212628660779</v>
      </c>
      <c r="D979" s="0" t="n">
        <f aca="true">C979+$D$6*($H$5-C979)*$H$7+$D$9*($H$7^0.5)*(NORMINV(RAND(),0,1))</f>
        <v>3.35704619275823</v>
      </c>
      <c r="E979" s="0" t="n">
        <f aca="true">D979+$D$6*($H$5-D979)*$H$7+$D$9*($H$7^0.5)*(NORMINV(RAND(),0,1))</f>
        <v>3.1932943246588</v>
      </c>
      <c r="F979" s="0" t="n">
        <f aca="true">E979+$D$6*($H$5-E979)*$H$7+$D$9*($H$7^0.5)*(NORMINV(RAND(),0,1))</f>
        <v>3.18265021805879</v>
      </c>
      <c r="G979" s="0" t="n">
        <f aca="true">F979+$D$6*($H$5-F979)*$H$7+$D$9*($H$7^0.5)*(NORMINV(RAND(),0,1))</f>
        <v>3.26462443854666</v>
      </c>
      <c r="H979" s="0" t="n">
        <f aca="true">G979+$D$6*($H$5-G979)*$H$7+$D$9*($H$7^0.5)*(NORMINV(RAND(),0,1))</f>
        <v>3.24464471290714</v>
      </c>
      <c r="I979" s="0" t="n">
        <f aca="true">H979+$D$6*($H$5-H979)*$H$7+$D$9*($H$7^0.5)*(NORMINV(RAND(),0,1))</f>
        <v>3.17208043652761</v>
      </c>
      <c r="J979" s="0" t="n">
        <f aca="true">I979+$D$6*($H$5-I979)*$H$7+$D$9*($H$7^0.5)*(NORMINV(RAND(),0,1))</f>
        <v>3.10120425689211</v>
      </c>
      <c r="K979" s="0" t="n">
        <f aca="true">J979+$D$6*($H$5-J979)*$H$7+$D$9*($H$7^0.5)*(NORMINV(RAND(),0,1))</f>
        <v>3.02015796015185</v>
      </c>
      <c r="L979" s="0" t="n">
        <f aca="true">K979+$D$6*($H$5-K979)*$H$7+$D$9*($H$7^0.5)*(NORMINV(RAND(),0,1))</f>
        <v>3.15576280479142</v>
      </c>
      <c r="M979" s="0" t="n">
        <f aca="true">L979+$D$6*($H$5-L979)*$H$7+$D$9*($H$7^0.5)*(NORMINV(RAND(),0,1))</f>
        <v>3.15639606327614</v>
      </c>
      <c r="N979" s="0" t="n">
        <f aca="false">EXP(M979)</f>
        <v>23.4858018807662</v>
      </c>
      <c r="O979" s="0" t="n">
        <f aca="false">EXP(($H$9*LN(N979))+(1-$H$9)*$H$5+(($D$9^2)/(4*$D$6))*(1-$H$9^2))</f>
        <v>22.2999020756911</v>
      </c>
      <c r="P979" s="32" t="n">
        <f aca="false">(MAX(O979-$D$5,0))*$H$8</f>
        <v>0</v>
      </c>
    </row>
    <row r="980" customFormat="false" ht="12.75" hidden="false" customHeight="false" outlineLevel="0" collapsed="false">
      <c r="C980" s="20" t="n">
        <f aca="false">$H$6</f>
        <v>3.29212628660779</v>
      </c>
      <c r="D980" s="0" t="n">
        <f aca="false">C980+$D$6*($H$5-C980)*$H$7+(C979+$D$6*($H$5-C979)*$H$7-D979)</f>
        <v>3.20310681972947</v>
      </c>
      <c r="E980" s="0" t="n">
        <f aca="false">D980+$D$6*($H$5-D980)*$H$7+(D979+$D$6*($H$5-D979)*$H$7-E979)</f>
        <v>3.34332787673419</v>
      </c>
      <c r="F980" s="0" t="n">
        <f aca="false">E980+$D$6*($H$5-E980)*$H$7+(E979+$D$6*($H$5-E979)*$H$7-F979)</f>
        <v>3.33099649938133</v>
      </c>
      <c r="G980" s="0" t="n">
        <f aca="false">F980+$D$6*($H$5-F980)*$H$7+(F979+$D$6*($H$5-F979)*$H$7-G979)</f>
        <v>3.22658901636187</v>
      </c>
      <c r="H980" s="0" t="n">
        <f aca="false">G980+$D$6*($H$5-G980)*$H$7+(G979+$D$6*($H$5-G979)*$H$7-H979)</f>
        <v>3.22466490446555</v>
      </c>
      <c r="I980" s="0" t="n">
        <f aca="false">H980+$D$6*($H$5-H980)*$H$7+(H979+$D$6*($H$5-H979)*$H$7-I979)</f>
        <v>3.27584227387509</v>
      </c>
      <c r="J980" s="0" t="n">
        <f aca="false">I980+$D$6*($H$5-I980)*$H$7+(I979+$D$6*($H$5-I979)*$H$7-J979)</f>
        <v>3.32583627754508</v>
      </c>
      <c r="K980" s="0" t="n">
        <f aca="false">J980+$D$6*($H$5-J980)*$H$7+(J979+$D$6*($H$5-J979)*$H$7-K979)</f>
        <v>3.38649321767262</v>
      </c>
      <c r="L980" s="0" t="n">
        <f aca="false">K980+$D$6*($H$5-K980)*$H$7+(K979+$D$6*($H$5-K979)*$H$7-L979)</f>
        <v>3.23098020523639</v>
      </c>
      <c r="M980" s="0" t="n">
        <f aca="false">L980+$D$6*($H$5-L980)*$H$7+(L979+$D$6*($H$5-L979)*$H$7-M979)</f>
        <v>3.21090861171502</v>
      </c>
      <c r="N980" s="0" t="n">
        <f aca="false">EXP(M980)</f>
        <v>24.8016110242176</v>
      </c>
      <c r="O980" s="0" t="n">
        <f aca="false">EXP(($H$9*LN(N980))+(1-$H$9)*$H$5+(($D$9^2)/(4*$D$6))*(1-$H$9^2))</f>
        <v>23.2809456903451</v>
      </c>
      <c r="P980" s="32" t="n">
        <f aca="false">(MAX(O980-$D$5,0))*$H$8</f>
        <v>0.0769979224427994</v>
      </c>
      <c r="Q980" s="32" t="n">
        <f aca="false">AVERAGE(P979:P980)</f>
        <v>0.0384989612213997</v>
      </c>
    </row>
    <row r="981" customFormat="false" ht="12.75" hidden="false" customHeight="false" outlineLevel="0" collapsed="false">
      <c r="A981" s="0" t="n">
        <v>481</v>
      </c>
      <c r="C981" s="20" t="n">
        <f aca="false">$H$6</f>
        <v>3.29212628660779</v>
      </c>
      <c r="D981" s="0" t="n">
        <f aca="true">C981+$D$6*($H$5-C981)*$H$7+$D$9*($H$7^0.5)*(NORMINV(RAND(),0,1))</f>
        <v>3.26460547009095</v>
      </c>
      <c r="E981" s="0" t="n">
        <f aca="true">D981+$D$6*($H$5-D981)*$H$7+$D$9*($H$7^0.5)*(NORMINV(RAND(),0,1))</f>
        <v>3.33403572647434</v>
      </c>
      <c r="F981" s="0" t="n">
        <f aca="true">E981+$D$6*($H$5-E981)*$H$7+$D$9*($H$7^0.5)*(NORMINV(RAND(),0,1))</f>
        <v>3.27565846999052</v>
      </c>
      <c r="G981" s="0" t="n">
        <f aca="true">F981+$D$6*($H$5-F981)*$H$7+$D$9*($H$7^0.5)*(NORMINV(RAND(),0,1))</f>
        <v>3.14474709896636</v>
      </c>
      <c r="H981" s="0" t="n">
        <f aca="true">G981+$D$6*($H$5-G981)*$H$7+$D$9*($H$7^0.5)*(NORMINV(RAND(),0,1))</f>
        <v>3.12509948610111</v>
      </c>
      <c r="I981" s="0" t="n">
        <f aca="true">H981+$D$6*($H$5-H981)*$H$7+$D$9*($H$7^0.5)*(NORMINV(RAND(),0,1))</f>
        <v>3.09313018465018</v>
      </c>
      <c r="J981" s="0" t="n">
        <f aca="true">I981+$D$6*($H$5-I981)*$H$7+$D$9*($H$7^0.5)*(NORMINV(RAND(),0,1))</f>
        <v>3.25951546192299</v>
      </c>
      <c r="K981" s="0" t="n">
        <f aca="true">J981+$D$6*($H$5-J981)*$H$7+$D$9*($H$7^0.5)*(NORMINV(RAND(),0,1))</f>
        <v>3.26055385095208</v>
      </c>
      <c r="L981" s="0" t="n">
        <f aca="true">K981+$D$6*($H$5-K981)*$H$7+$D$9*($H$7^0.5)*(NORMINV(RAND(),0,1))</f>
        <v>3.39867944701809</v>
      </c>
      <c r="M981" s="0" t="n">
        <f aca="true">L981+$D$6*($H$5-L981)*$H$7+$D$9*($H$7^0.5)*(NORMINV(RAND(),0,1))</f>
        <v>3.4149785273696</v>
      </c>
      <c r="N981" s="0" t="n">
        <f aca="false">EXP(M981)</f>
        <v>30.4162963026644</v>
      </c>
      <c r="O981" s="0" t="n">
        <f aca="false">EXP(($H$9*LN(N981))+(1-$H$9)*$H$5+(($D$9^2)/(4*$D$6))*(1-$H$9^2))</f>
        <v>27.3524394859962</v>
      </c>
      <c r="P981" s="32" t="n">
        <f aca="false">(MAX(O981-$D$5,0))*$H$8</f>
        <v>3.94992262253825</v>
      </c>
    </row>
    <row r="982" customFormat="false" ht="12.75" hidden="false" customHeight="false" outlineLevel="0" collapsed="false">
      <c r="C982" s="20" t="n">
        <f aca="false">$H$6</f>
        <v>3.29212628660779</v>
      </c>
      <c r="D982" s="0" t="n">
        <f aca="false">C982+$D$6*($H$5-C982)*$H$7+(C981+$D$6*($H$5-C981)*$H$7-D981)</f>
        <v>3.29554754239675</v>
      </c>
      <c r="E982" s="0" t="n">
        <f aca="false">D982+$D$6*($H$5-D982)*$H$7+(D981+$D$6*($H$5-D981)*$H$7-E981)</f>
        <v>3.20258647491865</v>
      </c>
      <c r="F982" s="0" t="n">
        <f aca="false">E982+$D$6*($H$5-E982)*$H$7+(E981+$D$6*($H$5-E981)*$H$7-F981)</f>
        <v>3.23798824744959</v>
      </c>
      <c r="G982" s="0" t="n">
        <f aca="false">F982+$D$6*($H$5-F982)*$H$7+(F981+$D$6*($H$5-F981)*$H$7-G981)</f>
        <v>3.34646635594217</v>
      </c>
      <c r="H982" s="0" t="n">
        <f aca="false">G982+$D$6*($H$5-G982)*$H$7+(G981+$D$6*($H$5-G981)*$H$7-H981)</f>
        <v>3.34421013127158</v>
      </c>
      <c r="I982" s="0" t="n">
        <f aca="false">H982+$D$6*($H$5-H982)*$H$7+(H981+$D$6*($H$5-H981)*$H$7-I981)</f>
        <v>3.35479252575251</v>
      </c>
      <c r="J982" s="0" t="n">
        <f aca="false">I982+$D$6*($H$5-I982)*$H$7+(I981+$D$6*($H$5-I981)*$H$7-J981)</f>
        <v>3.1675250725142</v>
      </c>
      <c r="K982" s="0" t="n">
        <f aca="false">J982+$D$6*($H$5-J982)*$H$7+(J981+$D$6*($H$5-J981)*$H$7-K981)</f>
        <v>3.14609732687239</v>
      </c>
      <c r="L982" s="0" t="n">
        <f aca="false">K982+$D$6*($H$5-K982)*$H$7+(K981+$D$6*($H$5-K981)*$H$7-L981)</f>
        <v>2.98806356300973</v>
      </c>
      <c r="M982" s="0" t="n">
        <f aca="false">L982+$D$6*($H$5-L982)*$H$7+(L981+$D$6*($H$5-L981)*$H$7-M981)</f>
        <v>2.95232614762156</v>
      </c>
      <c r="N982" s="0" t="n">
        <f aca="false">EXP(M982)</f>
        <v>19.1504487279597</v>
      </c>
      <c r="O982" s="0" t="n">
        <f aca="false">EXP(($H$9*LN(N982))+(1-$H$9)*$H$5+(($D$9^2)/(4*$D$6))*(1-$H$9^2))</f>
        <v>18.9804938382178</v>
      </c>
      <c r="P982" s="32" t="n">
        <f aca="false">(MAX(O982-$D$5,0))*$H$8</f>
        <v>0</v>
      </c>
      <c r="Q982" s="32" t="n">
        <f aca="false">AVERAGE(P981:P982)</f>
        <v>1.97496131126913</v>
      </c>
    </row>
    <row r="983" customFormat="false" ht="12.75" hidden="false" customHeight="false" outlineLevel="0" collapsed="false">
      <c r="A983" s="0" t="n">
        <v>482</v>
      </c>
      <c r="C983" s="20" t="n">
        <f aca="false">$H$6</f>
        <v>3.29212628660779</v>
      </c>
      <c r="D983" s="0" t="n">
        <f aca="true">C983+$D$6*($H$5-C983)*$H$7+$D$9*($H$7^0.5)*(NORMINV(RAND(),0,1))</f>
        <v>3.23359441086201</v>
      </c>
      <c r="E983" s="0" t="n">
        <f aca="true">D983+$D$6*($H$5-D983)*$H$7+$D$9*($H$7^0.5)*(NORMINV(RAND(),0,1))</f>
        <v>3.0708533708298</v>
      </c>
      <c r="F983" s="0" t="n">
        <f aca="true">E983+$D$6*($H$5-E983)*$H$7+$D$9*($H$7^0.5)*(NORMINV(RAND(),0,1))</f>
        <v>3.07079180300976</v>
      </c>
      <c r="G983" s="0" t="n">
        <f aca="true">F983+$D$6*($H$5-F983)*$H$7+$D$9*($H$7^0.5)*(NORMINV(RAND(),0,1))</f>
        <v>3.22263836649488</v>
      </c>
      <c r="H983" s="0" t="n">
        <f aca="true">G983+$D$6*($H$5-G983)*$H$7+$D$9*($H$7^0.5)*(NORMINV(RAND(),0,1))</f>
        <v>3.18571597256703</v>
      </c>
      <c r="I983" s="0" t="n">
        <f aca="true">H983+$D$6*($H$5-H983)*$H$7+$D$9*($H$7^0.5)*(NORMINV(RAND(),0,1))</f>
        <v>3.09580503463606</v>
      </c>
      <c r="J983" s="0" t="n">
        <f aca="true">I983+$D$6*($H$5-I983)*$H$7+$D$9*($H$7^0.5)*(NORMINV(RAND(),0,1))</f>
        <v>3.06945257522244</v>
      </c>
      <c r="K983" s="0" t="n">
        <f aca="true">J983+$D$6*($H$5-J983)*$H$7+$D$9*($H$7^0.5)*(NORMINV(RAND(),0,1))</f>
        <v>3.05106496139058</v>
      </c>
      <c r="L983" s="0" t="n">
        <f aca="true">K983+$D$6*($H$5-K983)*$H$7+$D$9*($H$7^0.5)*(NORMINV(RAND(),0,1))</f>
        <v>2.93023249905561</v>
      </c>
      <c r="M983" s="0" t="n">
        <f aca="true">L983+$D$6*($H$5-L983)*$H$7+$D$9*($H$7^0.5)*(NORMINV(RAND(),0,1))</f>
        <v>3.05663058833587</v>
      </c>
      <c r="N983" s="0" t="n">
        <f aca="false">EXP(M983)</f>
        <v>21.255816771484</v>
      </c>
      <c r="O983" s="0" t="n">
        <f aca="false">EXP(($H$9*LN(N983))+(1-$H$9)*$H$5+(($D$9^2)/(4*$D$6))*(1-$H$9^2))</f>
        <v>20.6102689271329</v>
      </c>
      <c r="P983" s="32" t="n">
        <f aca="false">(MAX(O983-$D$5,0))*$H$8</f>
        <v>0</v>
      </c>
    </row>
    <row r="984" customFormat="false" ht="12.75" hidden="false" customHeight="false" outlineLevel="0" collapsed="false">
      <c r="C984" s="20" t="n">
        <f aca="false">$H$6</f>
        <v>3.29212628660779</v>
      </c>
      <c r="D984" s="0" t="n">
        <f aca="false">C984+$D$6*($H$5-C984)*$H$7+(C983+$D$6*($H$5-C983)*$H$7-D983)</f>
        <v>3.32655860162569</v>
      </c>
      <c r="E984" s="0" t="n">
        <f aca="false">D984+$D$6*($H$5-D984)*$H$7+(D983+$D$6*($H$5-D983)*$H$7-E983)</f>
        <v>3.46576883056319</v>
      </c>
      <c r="F984" s="0" t="n">
        <f aca="false">E984+$D$6*($H$5-E984)*$H$7+(E983+$D$6*($H$5-E983)*$H$7-F983)</f>
        <v>3.44285491443035</v>
      </c>
      <c r="G984" s="0" t="n">
        <f aca="false">F984+$D$6*($H$5-F984)*$H$7+(F983+$D$6*($H$5-F983)*$H$7-G983)</f>
        <v>3.26857508841365</v>
      </c>
      <c r="H984" s="0" t="n">
        <f aca="false">G984+$D$6*($H$5-G984)*$H$7+(G983+$D$6*($H$5-G983)*$H$7-H983)</f>
        <v>3.28359364480566</v>
      </c>
      <c r="I984" s="0" t="n">
        <f aca="false">H984+$D$6*($H$5-H984)*$H$7+(H983+$D$6*($H$5-H983)*$H$7-I983)</f>
        <v>3.35211767576663</v>
      </c>
      <c r="J984" s="0" t="n">
        <f aca="false">I984+$D$6*($H$5-I984)*$H$7+(I983+$D$6*($H$5-I983)*$H$7-J983)</f>
        <v>3.35758795921474</v>
      </c>
      <c r="K984" s="0" t="n">
        <f aca="false">J984+$D$6*($H$5-J984)*$H$7+(J983+$D$6*($H$5-J983)*$H$7-K983)</f>
        <v>3.35558621643389</v>
      </c>
      <c r="L984" s="0" t="n">
        <f aca="false">K984+$D$6*($H$5-K984)*$H$7+(K983+$D$6*($H$5-K983)*$H$7-L983)</f>
        <v>3.45651051097221</v>
      </c>
      <c r="M984" s="0" t="n">
        <f aca="false">L984+$D$6*($H$5-L984)*$H$7+(L983+$D$6*($H$5-L983)*$H$7-M983)</f>
        <v>3.31067408665529</v>
      </c>
      <c r="N984" s="0" t="n">
        <f aca="false">EXP(M984)</f>
        <v>27.4035916427377</v>
      </c>
      <c r="O984" s="0" t="n">
        <f aca="false">EXP(($H$9*LN(N984))+(1-$H$9)*$H$5+(($D$9^2)/(4*$D$6))*(1-$H$9^2))</f>
        <v>25.1895213478128</v>
      </c>
      <c r="P984" s="32" t="n">
        <f aca="false">(MAX(O984-$D$5,0))*$H$8</f>
        <v>1.89249124671185</v>
      </c>
      <c r="Q984" s="32" t="n">
        <f aca="false">AVERAGE(P983:P984)</f>
        <v>0.946245623355926</v>
      </c>
    </row>
    <row r="985" customFormat="false" ht="12.75" hidden="false" customHeight="false" outlineLevel="0" collapsed="false">
      <c r="A985" s="0" t="n">
        <v>483</v>
      </c>
      <c r="C985" s="20" t="n">
        <f aca="false">$H$6</f>
        <v>3.29212628660779</v>
      </c>
      <c r="D985" s="0" t="n">
        <f aca="true">C985+$D$6*($H$5-C985)*$H$7+$D$9*($H$7^0.5)*(NORMINV(RAND(),0,1))</f>
        <v>3.26645523340966</v>
      </c>
      <c r="E985" s="0" t="n">
        <f aca="true">D985+$D$6*($H$5-D985)*$H$7+$D$9*($H$7^0.5)*(NORMINV(RAND(),0,1))</f>
        <v>3.36152779393643</v>
      </c>
      <c r="F985" s="0" t="n">
        <f aca="true">E985+$D$6*($H$5-E985)*$H$7+$D$9*($H$7^0.5)*(NORMINV(RAND(),0,1))</f>
        <v>3.47123529533604</v>
      </c>
      <c r="G985" s="0" t="n">
        <f aca="true">F985+$D$6*($H$5-F985)*$H$7+$D$9*($H$7^0.5)*(NORMINV(RAND(),0,1))</f>
        <v>3.55634820775232</v>
      </c>
      <c r="H985" s="0" t="n">
        <f aca="true">G985+$D$6*($H$5-G985)*$H$7+$D$9*($H$7^0.5)*(NORMINV(RAND(),0,1))</f>
        <v>3.55065311449914</v>
      </c>
      <c r="I985" s="0" t="n">
        <f aca="true">H985+$D$6*($H$5-H985)*$H$7+$D$9*($H$7^0.5)*(NORMINV(RAND(),0,1))</f>
        <v>3.52218608097641</v>
      </c>
      <c r="J985" s="0" t="n">
        <f aca="true">I985+$D$6*($H$5-I985)*$H$7+$D$9*($H$7^0.5)*(NORMINV(RAND(),0,1))</f>
        <v>3.61228354204354</v>
      </c>
      <c r="K985" s="0" t="n">
        <f aca="true">J985+$D$6*($H$5-J985)*$H$7+$D$9*($H$7^0.5)*(NORMINV(RAND(),0,1))</f>
        <v>3.6139780136846</v>
      </c>
      <c r="L985" s="0" t="n">
        <f aca="true">K985+$D$6*($H$5-K985)*$H$7+$D$9*($H$7^0.5)*(NORMINV(RAND(),0,1))</f>
        <v>3.50082414559935</v>
      </c>
      <c r="M985" s="0" t="n">
        <f aca="true">L985+$D$6*($H$5-L985)*$H$7+$D$9*($H$7^0.5)*(NORMINV(RAND(),0,1))</f>
        <v>3.47943576750483</v>
      </c>
      <c r="N985" s="0" t="n">
        <f aca="false">EXP(M985)</f>
        <v>32.441412411824</v>
      </c>
      <c r="O985" s="0" t="n">
        <f aca="false">EXP(($H$9*LN(N985))+(1-$H$9)*$H$5+(($D$9^2)/(4*$D$6))*(1-$H$9^2))</f>
        <v>28.7809238840662</v>
      </c>
      <c r="P985" s="32" t="n">
        <f aca="false">(MAX(O985-$D$5,0))*$H$8</f>
        <v>5.30873901442261</v>
      </c>
    </row>
    <row r="986" customFormat="false" ht="12.75" hidden="false" customHeight="false" outlineLevel="0" collapsed="false">
      <c r="C986" s="20" t="n">
        <f aca="false">$H$6</f>
        <v>3.29212628660779</v>
      </c>
      <c r="D986" s="0" t="n">
        <f aca="false">C986+$D$6*($H$5-C986)*$H$7+(C985+$D$6*($H$5-C985)*$H$7-D985)</f>
        <v>3.29369777907804</v>
      </c>
      <c r="E986" s="0" t="n">
        <f aca="false">D986+$D$6*($H$5-D986)*$H$7+(D985+$D$6*($H$5-D985)*$H$7-E985)</f>
        <v>3.17509440745656</v>
      </c>
      <c r="F986" s="0" t="n">
        <f aca="false">E986+$D$6*($H$5-E986)*$H$7+(E985+$D$6*($H$5-E985)*$H$7-F985)</f>
        <v>3.04241142210407</v>
      </c>
      <c r="G986" s="0" t="n">
        <f aca="false">F986+$D$6*($H$5-F986)*$H$7+(F985+$D$6*($H$5-F985)*$H$7-G985)</f>
        <v>2.9348652471562</v>
      </c>
      <c r="H986" s="0" t="n">
        <f aca="false">G986+$D$6*($H$5-G986)*$H$7+(G985+$D$6*($H$5-G985)*$H$7-H985)</f>
        <v>2.91865650287354</v>
      </c>
      <c r="I986" s="0" t="n">
        <f aca="false">H986+$D$6*($H$5-H986)*$H$7+(H985+$D$6*($H$5-H985)*$H$7-I985)</f>
        <v>2.92573662942628</v>
      </c>
      <c r="J986" s="0" t="n">
        <f aca="false">I986+$D$6*($H$5-I986)*$H$7+(I985+$D$6*($H$5-I985)*$H$7-J985)</f>
        <v>2.81475699239364</v>
      </c>
      <c r="K986" s="0" t="n">
        <f aca="false">J986+$D$6*($H$5-J986)*$H$7+(J985+$D$6*($H$5-J985)*$H$7-K985)</f>
        <v>2.79267316413987</v>
      </c>
      <c r="L986" s="0" t="n">
        <f aca="false">K986+$D$6*($H$5-K986)*$H$7+(K985+$D$6*($H$5-K985)*$H$7-L985)</f>
        <v>2.88591886442847</v>
      </c>
      <c r="M986" s="0" t="n">
        <f aca="false">L986+$D$6*($H$5-L986)*$H$7+(L985+$D$6*($H$5-L985)*$H$7-M985)</f>
        <v>2.88786890748632</v>
      </c>
      <c r="N986" s="0" t="n">
        <f aca="false">EXP(M986)</f>
        <v>17.9550050239583</v>
      </c>
      <c r="O986" s="0" t="n">
        <f aca="false">EXP(($H$9*LN(N986))+(1-$H$9)*$H$5+(($D$9^2)/(4*$D$6))*(1-$H$9^2))</f>
        <v>18.0384344580265</v>
      </c>
      <c r="P986" s="32" t="n">
        <f aca="false">(MAX(O986-$D$5,0))*$H$8</f>
        <v>0</v>
      </c>
      <c r="Q986" s="32" t="n">
        <f aca="false">AVERAGE(P985:P986)</f>
        <v>2.65436950721131</v>
      </c>
    </row>
    <row r="987" customFormat="false" ht="12.75" hidden="false" customHeight="false" outlineLevel="0" collapsed="false">
      <c r="A987" s="0" t="n">
        <v>484</v>
      </c>
      <c r="C987" s="20" t="n">
        <f aca="false">$H$6</f>
        <v>3.29212628660779</v>
      </c>
      <c r="D987" s="0" t="n">
        <f aca="true">C987+$D$6*($H$5-C987)*$H$7+$D$9*($H$7^0.5)*(NORMINV(RAND(),0,1))</f>
        <v>3.34832606078126</v>
      </c>
      <c r="E987" s="0" t="n">
        <f aca="true">D987+$D$6*($H$5-D987)*$H$7+$D$9*($H$7^0.5)*(NORMINV(RAND(),0,1))</f>
        <v>3.25184292788222</v>
      </c>
      <c r="F987" s="0" t="n">
        <f aca="true">E987+$D$6*($H$5-E987)*$H$7+$D$9*($H$7^0.5)*(NORMINV(RAND(),0,1))</f>
        <v>3.36893692055242</v>
      </c>
      <c r="G987" s="0" t="n">
        <f aca="true">F987+$D$6*($H$5-F987)*$H$7+$D$9*($H$7^0.5)*(NORMINV(RAND(),0,1))</f>
        <v>3.21421678602322</v>
      </c>
      <c r="H987" s="0" t="n">
        <f aca="true">G987+$D$6*($H$5-G987)*$H$7+$D$9*($H$7^0.5)*(NORMINV(RAND(),0,1))</f>
        <v>3.18128544217599</v>
      </c>
      <c r="I987" s="0" t="n">
        <f aca="true">H987+$D$6*($H$5-H987)*$H$7+$D$9*($H$7^0.5)*(NORMINV(RAND(),0,1))</f>
        <v>3.08524296536526</v>
      </c>
      <c r="J987" s="0" t="n">
        <f aca="true">I987+$D$6*($H$5-I987)*$H$7+$D$9*($H$7^0.5)*(NORMINV(RAND(),0,1))</f>
        <v>2.97925958062961</v>
      </c>
      <c r="K987" s="0" t="n">
        <f aca="true">J987+$D$6*($H$5-J987)*$H$7+$D$9*($H$7^0.5)*(NORMINV(RAND(),0,1))</f>
        <v>2.79120369190298</v>
      </c>
      <c r="L987" s="0" t="n">
        <f aca="true">K987+$D$6*($H$5-K987)*$H$7+$D$9*($H$7^0.5)*(NORMINV(RAND(),0,1))</f>
        <v>2.82049415338316</v>
      </c>
      <c r="M987" s="0" t="n">
        <f aca="true">L987+$D$6*($H$5-L987)*$H$7+$D$9*($H$7^0.5)*(NORMINV(RAND(),0,1))</f>
        <v>2.91297282412359</v>
      </c>
      <c r="N987" s="0" t="n">
        <f aca="false">EXP(M987)</f>
        <v>18.4114512968563</v>
      </c>
      <c r="O987" s="0" t="n">
        <f aca="false">EXP(($H$9*LN(N987))+(1-$H$9)*$H$5+(($D$9^2)/(4*$D$6))*(1-$H$9^2))</f>
        <v>18.3996440140082</v>
      </c>
      <c r="P987" s="32" t="n">
        <f aca="false">(MAX(O987-$D$5,0))*$H$8</f>
        <v>0</v>
      </c>
    </row>
    <row r="988" customFormat="false" ht="12.75" hidden="false" customHeight="false" outlineLevel="0" collapsed="false">
      <c r="C988" s="20" t="n">
        <f aca="false">$H$6</f>
        <v>3.29212628660779</v>
      </c>
      <c r="D988" s="0" t="n">
        <f aca="false">C988+$D$6*($H$5-C988)*$H$7+(C987+$D$6*($H$5-C987)*$H$7-D987)</f>
        <v>3.21182695170644</v>
      </c>
      <c r="E988" s="0" t="n">
        <f aca="false">D988+$D$6*($H$5-D988)*$H$7+(D987+$D$6*($H$5-D987)*$H$7-E987)</f>
        <v>3.28477927351077</v>
      </c>
      <c r="F988" s="0" t="n">
        <f aca="false">E988+$D$6*($H$5-E988)*$H$7+(E987+$D$6*($H$5-E987)*$H$7-F987)</f>
        <v>3.14470979688769</v>
      </c>
      <c r="G988" s="0" t="n">
        <f aca="false">F988+$D$6*($H$5-F988)*$H$7+(F987+$D$6*($H$5-F987)*$H$7-G987)</f>
        <v>3.27699666888531</v>
      </c>
      <c r="H988" s="0" t="n">
        <f aca="false">G988+$D$6*($H$5-G988)*$H$7+(G987+$D$6*($H$5-G987)*$H$7-H987)</f>
        <v>3.2880241751967</v>
      </c>
      <c r="I988" s="0" t="n">
        <f aca="false">H988+$D$6*($H$5-H988)*$H$7+(H987+$D$6*($H$5-H987)*$H$7-I987)</f>
        <v>3.36267974503743</v>
      </c>
      <c r="J988" s="0" t="n">
        <f aca="false">I988+$D$6*($H$5-I988)*$H$7+(I987+$D$6*($H$5-I987)*$H$7-J987)</f>
        <v>3.44778095380758</v>
      </c>
      <c r="K988" s="0" t="n">
        <f aca="false">J988+$D$6*($H$5-J988)*$H$7+(J987+$D$6*($H$5-J987)*$H$7-K987)</f>
        <v>3.61544748592149</v>
      </c>
      <c r="L988" s="0" t="n">
        <f aca="false">K988+$D$6*($H$5-K988)*$H$7+(K987+$D$6*($H$5-K987)*$H$7-L987)</f>
        <v>3.56624885664466</v>
      </c>
      <c r="M988" s="0" t="n">
        <f aca="false">L988+$D$6*($H$5-L988)*$H$7+(L987+$D$6*($H$5-L987)*$H$7-M987)</f>
        <v>3.45433185086757</v>
      </c>
      <c r="N988" s="0" t="n">
        <f aca="false">EXP(M988)</f>
        <v>31.6371432890822</v>
      </c>
      <c r="O988" s="0" t="n">
        <f aca="false">EXP(($H$9*LN(N988))+(1-$H$9)*$H$5+(($D$9^2)/(4*$D$6))*(1-$H$9^2))</f>
        <v>28.2159159562503</v>
      </c>
      <c r="P988" s="32" t="n">
        <f aca="false">(MAX(O988-$D$5,0))*$H$8</f>
        <v>4.77128684840788</v>
      </c>
      <c r="Q988" s="32" t="n">
        <f aca="false">AVERAGE(P987:P988)</f>
        <v>2.38564342420394</v>
      </c>
    </row>
    <row r="989" customFormat="false" ht="12.75" hidden="false" customHeight="false" outlineLevel="0" collapsed="false">
      <c r="A989" s="0" t="n">
        <v>485</v>
      </c>
      <c r="C989" s="20" t="n">
        <f aca="false">$H$6</f>
        <v>3.29212628660779</v>
      </c>
      <c r="D989" s="0" t="n">
        <f aca="true">C989+$D$6*($H$5-C989)*$H$7+$D$9*($H$7^0.5)*(NORMINV(RAND(),0,1))</f>
        <v>3.32911193044298</v>
      </c>
      <c r="E989" s="0" t="n">
        <f aca="true">D989+$D$6*($H$5-D989)*$H$7+$D$9*($H$7^0.5)*(NORMINV(RAND(),0,1))</f>
        <v>3.3271308210876</v>
      </c>
      <c r="F989" s="0" t="n">
        <f aca="true">E989+$D$6*($H$5-E989)*$H$7+$D$9*($H$7^0.5)*(NORMINV(RAND(),0,1))</f>
        <v>3.47570962166925</v>
      </c>
      <c r="G989" s="0" t="n">
        <f aca="true">F989+$D$6*($H$5-F989)*$H$7+$D$9*($H$7^0.5)*(NORMINV(RAND(),0,1))</f>
        <v>3.50676130096157</v>
      </c>
      <c r="H989" s="0" t="n">
        <f aca="true">G989+$D$6*($H$5-G989)*$H$7+$D$9*($H$7^0.5)*(NORMINV(RAND(),0,1))</f>
        <v>3.4169673410275</v>
      </c>
      <c r="I989" s="0" t="n">
        <f aca="true">H989+$D$6*($H$5-H989)*$H$7+$D$9*($H$7^0.5)*(NORMINV(RAND(),0,1))</f>
        <v>3.52148963573563</v>
      </c>
      <c r="J989" s="0" t="n">
        <f aca="true">I989+$D$6*($H$5-I989)*$H$7+$D$9*($H$7^0.5)*(NORMINV(RAND(),0,1))</f>
        <v>3.49860532041277</v>
      </c>
      <c r="K989" s="0" t="n">
        <f aca="true">J989+$D$6*($H$5-J989)*$H$7+$D$9*($H$7^0.5)*(NORMINV(RAND(),0,1))</f>
        <v>3.43844041755449</v>
      </c>
      <c r="L989" s="0" t="n">
        <f aca="true">K989+$D$6*($H$5-K989)*$H$7+$D$9*($H$7^0.5)*(NORMINV(RAND(),0,1))</f>
        <v>3.46986442250775</v>
      </c>
      <c r="M989" s="0" t="n">
        <f aca="true">L989+$D$6*($H$5-L989)*$H$7+$D$9*($H$7^0.5)*(NORMINV(RAND(),0,1))</f>
        <v>3.37007916482861</v>
      </c>
      <c r="N989" s="0" t="n">
        <f aca="false">EXP(M989)</f>
        <v>29.0808291455287</v>
      </c>
      <c r="O989" s="0" t="n">
        <f aca="false">EXP(($H$9*LN(N989))+(1-$H$9)*$H$5+(($D$9^2)/(4*$D$6))*(1-$H$9^2))</f>
        <v>26.3995000159716</v>
      </c>
      <c r="P989" s="32" t="n">
        <f aca="false">(MAX(O989-$D$5,0))*$H$8</f>
        <v>3.04345855888273</v>
      </c>
    </row>
    <row r="990" customFormat="false" ht="12.75" hidden="false" customHeight="false" outlineLevel="0" collapsed="false">
      <c r="C990" s="20" t="n">
        <f aca="false">$H$6</f>
        <v>3.29212628660779</v>
      </c>
      <c r="D990" s="0" t="n">
        <f aca="false">C990+$D$6*($H$5-C990)*$H$7+(C989+$D$6*($H$5-C989)*$H$7-D989)</f>
        <v>3.23104108204472</v>
      </c>
      <c r="E990" s="0" t="n">
        <f aca="false">D990+$D$6*($H$5-D990)*$H$7+(D989+$D$6*($H$5-D989)*$H$7-E989)</f>
        <v>3.20949138030539</v>
      </c>
      <c r="F990" s="0" t="n">
        <f aca="false">E990+$D$6*($H$5-E990)*$H$7+(E989+$D$6*($H$5-E989)*$H$7-F989)</f>
        <v>3.03793709577086</v>
      </c>
      <c r="G990" s="0" t="n">
        <f aca="false">F990+$D$6*($H$5-F990)*$H$7+(F989+$D$6*($H$5-F989)*$H$7-G989)</f>
        <v>2.98445215394696</v>
      </c>
      <c r="H990" s="0" t="n">
        <f aca="false">G990+$D$6*($H$5-G990)*$H$7+(G989+$D$6*($H$5-G989)*$H$7-H989)</f>
        <v>3.05234227634519</v>
      </c>
      <c r="I990" s="0" t="n">
        <f aca="false">H990+$D$6*($H$5-H990)*$H$7+(H989+$D$6*($H$5-H989)*$H$7-I989)</f>
        <v>2.92643307466707</v>
      </c>
      <c r="J990" s="0" t="n">
        <f aca="false">I990+$D$6*($H$5-I990)*$H$7+(I989+$D$6*($H$5-I989)*$H$7-J989)</f>
        <v>2.92843521402441</v>
      </c>
      <c r="K990" s="0" t="n">
        <f aca="false">J990+$D$6*($H$5-J990)*$H$7+(J989+$D$6*($H$5-J989)*$H$7-K989)</f>
        <v>2.96821076026998</v>
      </c>
      <c r="L990" s="0" t="n">
        <f aca="false">K990+$D$6*($H$5-K990)*$H$7+(K989+$D$6*($H$5-K989)*$H$7-L989)</f>
        <v>2.91687858752007</v>
      </c>
      <c r="M990" s="0" t="n">
        <f aca="false">L990+$D$6*($H$5-L990)*$H$7+(L989+$D$6*($H$5-L989)*$H$7-M989)</f>
        <v>2.99722551016255</v>
      </c>
      <c r="N990" s="0" t="n">
        <f aca="false">EXP(M990)</f>
        <v>20.0298870408295</v>
      </c>
      <c r="O990" s="0" t="n">
        <f aca="false">EXP(($H$9*LN(N990))+(1-$H$9)*$H$5+(($D$9^2)/(4*$D$6))*(1-$H$9^2))</f>
        <v>19.6656303645935</v>
      </c>
      <c r="P990" s="32" t="n">
        <f aca="false">(MAX(O990-$D$5,0))*$H$8</f>
        <v>0</v>
      </c>
      <c r="Q990" s="32" t="n">
        <f aca="false">AVERAGE(P989:P990)</f>
        <v>1.52172927944137</v>
      </c>
    </row>
    <row r="991" customFormat="false" ht="12.75" hidden="false" customHeight="false" outlineLevel="0" collapsed="false">
      <c r="A991" s="0" t="n">
        <v>486</v>
      </c>
      <c r="C991" s="20" t="n">
        <f aca="false">$H$6</f>
        <v>3.29212628660779</v>
      </c>
      <c r="D991" s="0" t="n">
        <f aca="true">C991+$D$6*($H$5-C991)*$H$7+$D$9*($H$7^0.5)*(NORMINV(RAND(),0,1))</f>
        <v>3.31776014921561</v>
      </c>
      <c r="E991" s="0" t="n">
        <f aca="true">D991+$D$6*($H$5-D991)*$H$7+$D$9*($H$7^0.5)*(NORMINV(RAND(),0,1))</f>
        <v>3.33042576730283</v>
      </c>
      <c r="F991" s="0" t="n">
        <f aca="true">E991+$D$6*($H$5-E991)*$H$7+$D$9*($H$7^0.5)*(NORMINV(RAND(),0,1))</f>
        <v>3.2881355590676</v>
      </c>
      <c r="G991" s="0" t="n">
        <f aca="true">F991+$D$6*($H$5-F991)*$H$7+$D$9*($H$7^0.5)*(NORMINV(RAND(),0,1))</f>
        <v>3.27140670457216</v>
      </c>
      <c r="H991" s="0" t="n">
        <f aca="true">G991+$D$6*($H$5-G991)*$H$7+$D$9*($H$7^0.5)*(NORMINV(RAND(),0,1))</f>
        <v>3.2849737439529</v>
      </c>
      <c r="I991" s="0" t="n">
        <f aca="true">H991+$D$6*($H$5-H991)*$H$7+$D$9*($H$7^0.5)*(NORMINV(RAND(),0,1))</f>
        <v>3.18336897289244</v>
      </c>
      <c r="J991" s="0" t="n">
        <f aca="true">I991+$D$6*($H$5-I991)*$H$7+$D$9*($H$7^0.5)*(NORMINV(RAND(),0,1))</f>
        <v>3.06489243473873</v>
      </c>
      <c r="K991" s="0" t="n">
        <f aca="true">J991+$D$6*($H$5-J991)*$H$7+$D$9*($H$7^0.5)*(NORMINV(RAND(),0,1))</f>
        <v>3.08023859720827</v>
      </c>
      <c r="L991" s="0" t="n">
        <f aca="true">K991+$D$6*($H$5-K991)*$H$7+$D$9*($H$7^0.5)*(NORMINV(RAND(),0,1))</f>
        <v>3.10143616185547</v>
      </c>
      <c r="M991" s="0" t="n">
        <f aca="true">L991+$D$6*($H$5-L991)*$H$7+$D$9*($H$7^0.5)*(NORMINV(RAND(),0,1))</f>
        <v>3.12918862041654</v>
      </c>
      <c r="N991" s="0" t="n">
        <f aca="false">EXP(M991)</f>
        <v>22.8554275898031</v>
      </c>
      <c r="O991" s="0" t="n">
        <f aca="false">EXP(($H$9*LN(N991))+(1-$H$9)*$H$5+(($D$9^2)/(4*$D$6))*(1-$H$9^2))</f>
        <v>21.8258353230862</v>
      </c>
      <c r="P991" s="32" t="n">
        <f aca="false">(MAX(O991-$D$5,0))*$H$8</f>
        <v>0</v>
      </c>
    </row>
    <row r="992" customFormat="false" ht="12.75" hidden="false" customHeight="false" outlineLevel="0" collapsed="false">
      <c r="C992" s="20" t="n">
        <f aca="false">$H$6</f>
        <v>3.29212628660779</v>
      </c>
      <c r="D992" s="0" t="n">
        <f aca="false">C992+$D$6*($H$5-C992)*$H$7+(C991+$D$6*($H$5-C991)*$H$7-D991)</f>
        <v>3.24239286327209</v>
      </c>
      <c r="E992" s="0" t="n">
        <f aca="false">D992+$D$6*($H$5-D992)*$H$7+(D991+$D$6*($H$5-D991)*$H$7-E991)</f>
        <v>3.20619643409015</v>
      </c>
      <c r="F992" s="0" t="n">
        <f aca="false">E992+$D$6*($H$5-E992)*$H$7+(E991+$D$6*($H$5-E991)*$H$7-F991)</f>
        <v>3.22551115837251</v>
      </c>
      <c r="G992" s="0" t="n">
        <f aca="false">F992+$D$6*($H$5-F992)*$H$7+(F991+$D$6*($H$5-F991)*$H$7-G991)</f>
        <v>3.21980675033637</v>
      </c>
      <c r="H992" s="0" t="n">
        <f aca="false">G992+$D$6*($H$5-G992)*$H$7+(G991+$D$6*($H$5-G991)*$H$7-H991)</f>
        <v>3.18433587341978</v>
      </c>
      <c r="I992" s="0" t="n">
        <f aca="false">H992+$D$6*($H$5-H992)*$H$7+(H991+$D$6*($H$5-H991)*$H$7-I991)</f>
        <v>3.26455373751025</v>
      </c>
      <c r="J992" s="0" t="n">
        <f aca="false">I992+$D$6*($H$5-I992)*$H$7+(I991+$D$6*($H$5-I991)*$H$7-J991)</f>
        <v>3.36214809969846</v>
      </c>
      <c r="K992" s="0" t="n">
        <f aca="false">J992+$D$6*($H$5-J992)*$H$7+(J991+$D$6*($H$5-J991)*$H$7-K991)</f>
        <v>3.3264125806162</v>
      </c>
      <c r="L992" s="0" t="n">
        <f aca="false">K992+$D$6*($H$5-K992)*$H$7+(K991+$D$6*($H$5-K991)*$H$7-L991)</f>
        <v>3.28530684817234</v>
      </c>
      <c r="M992" s="0" t="n">
        <f aca="false">L992+$D$6*($H$5-L992)*$H$7+(L991+$D$6*($H$5-L991)*$H$7-M991)</f>
        <v>3.23811605457462</v>
      </c>
      <c r="N992" s="0" t="n">
        <f aca="false">EXP(M992)</f>
        <v>25.4856628934161</v>
      </c>
      <c r="O992" s="0" t="n">
        <f aca="false">EXP(($H$9*LN(N992))+(1-$H$9)*$H$5+(($D$9^2)/(4*$D$6))*(1-$H$9^2))</f>
        <v>23.7866180807767</v>
      </c>
      <c r="P992" s="32" t="n">
        <f aca="false">(MAX(O992-$D$5,0))*$H$8</f>
        <v>0.558008379378949</v>
      </c>
      <c r="Q992" s="32" t="n">
        <f aca="false">AVERAGE(P991:P992)</f>
        <v>0.279004189689475</v>
      </c>
    </row>
    <row r="993" customFormat="false" ht="12.75" hidden="false" customHeight="false" outlineLevel="0" collapsed="false">
      <c r="A993" s="0" t="n">
        <v>487</v>
      </c>
      <c r="C993" s="20" t="n">
        <f aca="false">$H$6</f>
        <v>3.29212628660779</v>
      </c>
      <c r="D993" s="0" t="n">
        <f aca="true">C993+$D$6*($H$5-C993)*$H$7+$D$9*($H$7^0.5)*(NORMINV(RAND(),0,1))</f>
        <v>3.30982972720222</v>
      </c>
      <c r="E993" s="0" t="n">
        <f aca="true">D993+$D$6*($H$5-D993)*$H$7+$D$9*($H$7^0.5)*(NORMINV(RAND(),0,1))</f>
        <v>3.3629928191538</v>
      </c>
      <c r="F993" s="0" t="n">
        <f aca="true">E993+$D$6*($H$5-E993)*$H$7+$D$9*($H$7^0.5)*(NORMINV(RAND(),0,1))</f>
        <v>3.41023683733096</v>
      </c>
      <c r="G993" s="0" t="n">
        <f aca="true">F993+$D$6*($H$5-F993)*$H$7+$D$9*($H$7^0.5)*(NORMINV(RAND(),0,1))</f>
        <v>3.4111015001268</v>
      </c>
      <c r="H993" s="0" t="n">
        <f aca="true">G993+$D$6*($H$5-G993)*$H$7+$D$9*($H$7^0.5)*(NORMINV(RAND(),0,1))</f>
        <v>3.29879009349037</v>
      </c>
      <c r="I993" s="0" t="n">
        <f aca="true">H993+$D$6*($H$5-H993)*$H$7+$D$9*($H$7^0.5)*(NORMINV(RAND(),0,1))</f>
        <v>3.31098882594373</v>
      </c>
      <c r="J993" s="0" t="n">
        <f aca="true">I993+$D$6*($H$5-I993)*$H$7+$D$9*($H$7^0.5)*(NORMINV(RAND(),0,1))</f>
        <v>3.24929573938683</v>
      </c>
      <c r="K993" s="0" t="n">
        <f aca="true">J993+$D$6*($H$5-J993)*$H$7+$D$9*($H$7^0.5)*(NORMINV(RAND(),0,1))</f>
        <v>3.37400585355071</v>
      </c>
      <c r="L993" s="0" t="n">
        <f aca="true">K993+$D$6*($H$5-K993)*$H$7+$D$9*($H$7^0.5)*(NORMINV(RAND(),0,1))</f>
        <v>3.26396971342415</v>
      </c>
      <c r="M993" s="0" t="n">
        <f aca="true">L993+$D$6*($H$5-L993)*$H$7+$D$9*($H$7^0.5)*(NORMINV(RAND(),0,1))</f>
        <v>3.14700783419081</v>
      </c>
      <c r="N993" s="0" t="n">
        <f aca="false">EXP(M993)</f>
        <v>23.2663435668178</v>
      </c>
      <c r="O993" s="0" t="n">
        <f aca="false">EXP(($H$9*LN(N993))+(1-$H$9)*$H$5+(($D$9^2)/(4*$D$6))*(1-$H$9^2))</f>
        <v>22.1351677652021</v>
      </c>
      <c r="P993" s="32" t="n">
        <f aca="false">(MAX(O993-$D$5,0))*$H$8</f>
        <v>0</v>
      </c>
    </row>
    <row r="994" customFormat="false" ht="12.75" hidden="false" customHeight="false" outlineLevel="0" collapsed="false">
      <c r="C994" s="20" t="n">
        <f aca="false">$H$6</f>
        <v>3.29212628660779</v>
      </c>
      <c r="D994" s="0" t="n">
        <f aca="false">C994+$D$6*($H$5-C994)*$H$7+(C993+$D$6*($H$5-C993)*$H$7-D993)</f>
        <v>3.25032328528548</v>
      </c>
      <c r="E994" s="0" t="n">
        <f aca="false">D994+$D$6*($H$5-D994)*$H$7+(D993+$D$6*($H$5-D993)*$H$7-E993)</f>
        <v>3.17362938223919</v>
      </c>
      <c r="F994" s="0" t="n">
        <f aca="false">E994+$D$6*($H$5-E994)*$H$7+(E993+$D$6*($H$5-E993)*$H$7-F993)</f>
        <v>3.10340988010915</v>
      </c>
      <c r="G994" s="0" t="n">
        <f aca="false">F994+$D$6*($H$5-F994)*$H$7+(F993+$D$6*($H$5-F993)*$H$7-G993)</f>
        <v>3.08011195478173</v>
      </c>
      <c r="H994" s="0" t="n">
        <f aca="false">G994+$D$6*($H$5-G994)*$H$7+(G993+$D$6*($H$5-G993)*$H$7-H993)</f>
        <v>3.17051952388232</v>
      </c>
      <c r="I994" s="0" t="n">
        <f aca="false">H994+$D$6*($H$5-H994)*$H$7+(H993+$D$6*($H$5-H993)*$H$7-I993)</f>
        <v>3.13693388445896</v>
      </c>
      <c r="J994" s="0" t="n">
        <f aca="false">I994+$D$6*($H$5-I994)*$H$7+(I993+$D$6*($H$5-I993)*$H$7-J993)</f>
        <v>3.17774479505036</v>
      </c>
      <c r="K994" s="0" t="n">
        <f aca="false">J994+$D$6*($H$5-J994)*$H$7+(J993+$D$6*($H$5-J993)*$H$7-K993)</f>
        <v>3.03264532427376</v>
      </c>
      <c r="L994" s="0" t="n">
        <f aca="false">K994+$D$6*($H$5-K994)*$H$7+(K993+$D$6*($H$5-K993)*$H$7-L993)</f>
        <v>3.12277329660367</v>
      </c>
      <c r="M994" s="0" t="n">
        <f aca="false">L994+$D$6*($H$5-L994)*$H$7+(L993+$D$6*($H$5-L993)*$H$7-M993)</f>
        <v>3.22029684080035</v>
      </c>
      <c r="N994" s="0" t="n">
        <f aca="false">EXP(M994)</f>
        <v>25.0355506513425</v>
      </c>
      <c r="O994" s="0" t="n">
        <f aca="false">EXP(($H$9*LN(N994))+(1-$H$9)*$H$5+(($D$9^2)/(4*$D$6))*(1-$H$9^2))</f>
        <v>23.4542071074941</v>
      </c>
      <c r="P994" s="32" t="n">
        <f aca="false">(MAX(O994-$D$5,0))*$H$8</f>
        <v>0.241809280565614</v>
      </c>
      <c r="Q994" s="32" t="n">
        <f aca="false">AVERAGE(P993:P994)</f>
        <v>0.120904640282807</v>
      </c>
    </row>
    <row r="995" customFormat="false" ht="12.75" hidden="false" customHeight="false" outlineLevel="0" collapsed="false">
      <c r="A995" s="0" t="n">
        <v>488</v>
      </c>
      <c r="C995" s="20" t="n">
        <f aca="false">$H$6</f>
        <v>3.29212628660779</v>
      </c>
      <c r="D995" s="0" t="n">
        <f aca="true">C995+$D$6*($H$5-C995)*$H$7+$D$9*($H$7^0.5)*(NORMINV(RAND(),0,1))</f>
        <v>3.32469372642623</v>
      </c>
      <c r="E995" s="0" t="n">
        <f aca="true">D995+$D$6*($H$5-D995)*$H$7+$D$9*($H$7^0.5)*(NORMINV(RAND(),0,1))</f>
        <v>3.24146846596915</v>
      </c>
      <c r="F995" s="0" t="n">
        <f aca="true">E995+$D$6*($H$5-E995)*$H$7+$D$9*($H$7^0.5)*(NORMINV(RAND(),0,1))</f>
        <v>3.31336298586554</v>
      </c>
      <c r="G995" s="0" t="n">
        <f aca="true">F995+$D$6*($H$5-F995)*$H$7+$D$9*($H$7^0.5)*(NORMINV(RAND(),0,1))</f>
        <v>3.31251261481175</v>
      </c>
      <c r="H995" s="0" t="n">
        <f aca="true">G995+$D$6*($H$5-G995)*$H$7+$D$9*($H$7^0.5)*(NORMINV(RAND(),0,1))</f>
        <v>3.29468102521805</v>
      </c>
      <c r="I995" s="0" t="n">
        <f aca="true">H995+$D$6*($H$5-H995)*$H$7+$D$9*($H$7^0.5)*(NORMINV(RAND(),0,1))</f>
        <v>3.31550847543526</v>
      </c>
      <c r="J995" s="0" t="n">
        <f aca="true">I995+$D$6*($H$5-I995)*$H$7+$D$9*($H$7^0.5)*(NORMINV(RAND(),0,1))</f>
        <v>3.28501832090716</v>
      </c>
      <c r="K995" s="0" t="n">
        <f aca="true">J995+$D$6*($H$5-J995)*$H$7+$D$9*($H$7^0.5)*(NORMINV(RAND(),0,1))</f>
        <v>3.45062864511882</v>
      </c>
      <c r="L995" s="0" t="n">
        <f aca="true">K995+$D$6*($H$5-K995)*$H$7+$D$9*($H$7^0.5)*(NORMINV(RAND(),0,1))</f>
        <v>3.34722291570415</v>
      </c>
      <c r="M995" s="0" t="n">
        <f aca="true">L995+$D$6*($H$5-L995)*$H$7+$D$9*($H$7^0.5)*(NORMINV(RAND(),0,1))</f>
        <v>3.28780080015452</v>
      </c>
      <c r="N995" s="0" t="n">
        <f aca="false">EXP(M995)</f>
        <v>26.7838956992213</v>
      </c>
      <c r="O995" s="0" t="n">
        <f aca="false">EXP(($H$9*LN(N995))+(1-$H$9)*$H$5+(($D$9^2)/(4*$D$6))*(1-$H$9^2))</f>
        <v>24.7385612108717</v>
      </c>
      <c r="P995" s="32" t="n">
        <f aca="false">(MAX(O995-$D$5,0))*$H$8</f>
        <v>1.4635246951766</v>
      </c>
    </row>
    <row r="996" customFormat="false" ht="12.75" hidden="false" customHeight="false" outlineLevel="0" collapsed="false">
      <c r="C996" s="20" t="n">
        <f aca="false">$H$6</f>
        <v>3.29212628660779</v>
      </c>
      <c r="D996" s="0" t="n">
        <f aca="false">C996+$D$6*($H$5-C996)*$H$7+(C995+$D$6*($H$5-C995)*$H$7-D995)</f>
        <v>3.23545928606147</v>
      </c>
      <c r="E996" s="0" t="n">
        <f aca="false">D996+$D$6*($H$5-D996)*$H$7+(D995+$D$6*($H$5-D995)*$H$7-E995)</f>
        <v>3.29515373542384</v>
      </c>
      <c r="F996" s="0" t="n">
        <f aca="false">E996+$D$6*($H$5-E996)*$H$7+(E995+$D$6*($H$5-E995)*$H$7-F995)</f>
        <v>3.20028373157458</v>
      </c>
      <c r="G996" s="0" t="n">
        <f aca="false">F996+$D$6*($H$5-F996)*$H$7+(F995+$D$6*($H$5-F995)*$H$7-G995)</f>
        <v>3.17870084009678</v>
      </c>
      <c r="H996" s="0" t="n">
        <f aca="false">G996+$D$6*($H$5-G996)*$H$7+(G995+$D$6*($H$5-G995)*$H$7-H995)</f>
        <v>3.17462859215464</v>
      </c>
      <c r="I996" s="0" t="n">
        <f aca="false">H996+$D$6*($H$5-H996)*$H$7+(H995+$D$6*($H$5-H995)*$H$7-I995)</f>
        <v>3.13241423496744</v>
      </c>
      <c r="J996" s="0" t="n">
        <f aca="false">I996+$D$6*($H$5-I996)*$H$7+(I995+$D$6*($H$5-I995)*$H$7-J995)</f>
        <v>3.14202221353002</v>
      </c>
      <c r="K996" s="0" t="n">
        <f aca="false">J996+$D$6*($H$5-J996)*$H$7+(J995+$D$6*($H$5-J995)*$H$7-K995)</f>
        <v>2.95602253270565</v>
      </c>
      <c r="L996" s="0" t="n">
        <f aca="false">K996+$D$6*($H$5-K996)*$H$7+(K995+$D$6*($H$5-K995)*$H$7-L995)</f>
        <v>3.03952009432366</v>
      </c>
      <c r="M996" s="0" t="n">
        <f aca="false">L996+$D$6*($H$5-L996)*$H$7+(L995+$D$6*($H$5-L995)*$H$7-M995)</f>
        <v>3.07950387483664</v>
      </c>
      <c r="N996" s="0" t="n">
        <f aca="false">EXP(M996)</f>
        <v>21.7476101826194</v>
      </c>
      <c r="O996" s="0" t="n">
        <f aca="false">EXP(($H$9*LN(N996))+(1-$H$9)*$H$5+(($D$9^2)/(4*$D$6))*(1-$H$9^2))</f>
        <v>20.9859742730723</v>
      </c>
      <c r="P996" s="32" t="n">
        <f aca="false">(MAX(O996-$D$5,0))*$H$8</f>
        <v>0</v>
      </c>
      <c r="Q996" s="32" t="n">
        <f aca="false">AVERAGE(P995:P996)</f>
        <v>0.7317623475883</v>
      </c>
    </row>
    <row r="997" customFormat="false" ht="12.75" hidden="false" customHeight="false" outlineLevel="0" collapsed="false">
      <c r="A997" s="0" t="n">
        <v>489</v>
      </c>
      <c r="C997" s="20" t="n">
        <f aca="false">$H$6</f>
        <v>3.29212628660779</v>
      </c>
      <c r="D997" s="0" t="n">
        <f aca="true">C997+$D$6*($H$5-C997)*$H$7+$D$9*($H$7^0.5)*(NORMINV(RAND(),0,1))</f>
        <v>3.28013493034477</v>
      </c>
      <c r="E997" s="0" t="n">
        <f aca="true">D997+$D$6*($H$5-D997)*$H$7+$D$9*($H$7^0.5)*(NORMINV(RAND(),0,1))</f>
        <v>3.18377645319688</v>
      </c>
      <c r="F997" s="0" t="n">
        <f aca="true">E997+$D$6*($H$5-E997)*$H$7+$D$9*($H$7^0.5)*(NORMINV(RAND(),0,1))</f>
        <v>3.27235750264622</v>
      </c>
      <c r="G997" s="0" t="n">
        <f aca="true">F997+$D$6*($H$5-F997)*$H$7+$D$9*($H$7^0.5)*(NORMINV(RAND(),0,1))</f>
        <v>3.19954584065821</v>
      </c>
      <c r="H997" s="0" t="n">
        <f aca="true">G997+$D$6*($H$5-G997)*$H$7+$D$9*($H$7^0.5)*(NORMINV(RAND(),0,1))</f>
        <v>3.23599832667448</v>
      </c>
      <c r="I997" s="0" t="n">
        <f aca="true">H997+$D$6*($H$5-H997)*$H$7+$D$9*($H$7^0.5)*(NORMINV(RAND(),0,1))</f>
        <v>3.14528281830125</v>
      </c>
      <c r="J997" s="0" t="n">
        <f aca="true">I997+$D$6*($H$5-I997)*$H$7+$D$9*($H$7^0.5)*(NORMINV(RAND(),0,1))</f>
        <v>3.1252582628203</v>
      </c>
      <c r="K997" s="0" t="n">
        <f aca="true">J997+$D$6*($H$5-J997)*$H$7+$D$9*($H$7^0.5)*(NORMINV(RAND(),0,1))</f>
        <v>3.01435859214446</v>
      </c>
      <c r="L997" s="0" t="n">
        <f aca="true">K997+$D$6*($H$5-K997)*$H$7+$D$9*($H$7^0.5)*(NORMINV(RAND(),0,1))</f>
        <v>2.9047925456318</v>
      </c>
      <c r="M997" s="0" t="n">
        <f aca="true">L997+$D$6*($H$5-L997)*$H$7+$D$9*($H$7^0.5)*(NORMINV(RAND(),0,1))</f>
        <v>2.90920580570777</v>
      </c>
      <c r="N997" s="0" t="n">
        <f aca="false">EXP(M997)</f>
        <v>18.3422254900656</v>
      </c>
      <c r="O997" s="0" t="n">
        <f aca="false">EXP(($H$9*LN(N997))+(1-$H$9)*$H$5+(($D$9^2)/(4*$D$6))*(1-$H$9^2))</f>
        <v>18.344984245552</v>
      </c>
      <c r="P997" s="32" t="n">
        <f aca="false">(MAX(O997-$D$5,0))*$H$8</f>
        <v>0</v>
      </c>
    </row>
    <row r="998" customFormat="false" ht="12.75" hidden="false" customHeight="false" outlineLevel="0" collapsed="false">
      <c r="C998" s="20" t="n">
        <f aca="false">$H$6</f>
        <v>3.29212628660779</v>
      </c>
      <c r="D998" s="0" t="n">
        <f aca="false">C998+$D$6*($H$5-C998)*$H$7+(C997+$D$6*($H$5-C997)*$H$7-D997)</f>
        <v>3.28001808214293</v>
      </c>
      <c r="E998" s="0" t="n">
        <f aca="false">D998+$D$6*($H$5-D998)*$H$7+(D997+$D$6*($H$5-D997)*$H$7-E997)</f>
        <v>3.35284574819611</v>
      </c>
      <c r="F998" s="0" t="n">
        <f aca="false">E998+$D$6*($H$5-E998)*$H$7+(E997+$D$6*($H$5-E997)*$H$7-F997)</f>
        <v>3.2412892147939</v>
      </c>
      <c r="G998" s="0" t="n">
        <f aca="false">F998+$D$6*($H$5-F998)*$H$7+(F997+$D$6*($H$5-F997)*$H$7-G997)</f>
        <v>3.29166761425031</v>
      </c>
      <c r="H998" s="0" t="n">
        <f aca="false">G998+$D$6*($H$5-G998)*$H$7+(G997+$D$6*($H$5-G997)*$H$7-H997)</f>
        <v>3.23331129069821</v>
      </c>
      <c r="I998" s="0" t="n">
        <f aca="false">H998+$D$6*($H$5-H998)*$H$7+(H997+$D$6*($H$5-H997)*$H$7-I997)</f>
        <v>3.30263989210144</v>
      </c>
      <c r="J998" s="0" t="n">
        <f aca="false">I998+$D$6*($H$5-I998)*$H$7+(I997+$D$6*($H$5-I997)*$H$7-J997)</f>
        <v>3.30178227161689</v>
      </c>
      <c r="K998" s="0" t="n">
        <f aca="false">J998+$D$6*($H$5-J998)*$H$7+(J997+$D$6*($H$5-J997)*$H$7-K997)</f>
        <v>3.39229258568001</v>
      </c>
      <c r="L998" s="0" t="n">
        <f aca="false">K998+$D$6*($H$5-K998)*$H$7+(K997+$D$6*($H$5-K997)*$H$7-L997)</f>
        <v>3.48195046439601</v>
      </c>
      <c r="M998" s="0" t="n">
        <f aca="false">L998+$D$6*($H$5-L998)*$H$7+(L997+$D$6*($H$5-L997)*$H$7-M997)</f>
        <v>3.45809886928339</v>
      </c>
      <c r="N998" s="0" t="n">
        <f aca="false">EXP(M998)</f>
        <v>31.7565457449034</v>
      </c>
      <c r="O998" s="0" t="n">
        <f aca="false">EXP(($H$9*LN(N998))+(1-$H$9)*$H$5+(($D$9^2)/(4*$D$6))*(1-$H$9^2))</f>
        <v>28.2999866434912</v>
      </c>
      <c r="P998" s="32" t="n">
        <f aca="false">(MAX(O998-$D$5,0))*$H$8</f>
        <v>4.85125735984949</v>
      </c>
      <c r="Q998" s="32" t="n">
        <f aca="false">AVERAGE(P997:P998)</f>
        <v>2.42562867992474</v>
      </c>
    </row>
    <row r="999" customFormat="false" ht="12.75" hidden="false" customHeight="false" outlineLevel="0" collapsed="false">
      <c r="A999" s="0" t="n">
        <v>490</v>
      </c>
      <c r="C999" s="20" t="n">
        <f aca="false">$H$6</f>
        <v>3.29212628660779</v>
      </c>
      <c r="D999" s="0" t="n">
        <f aca="true">C999+$D$6*($H$5-C999)*$H$7+$D$9*($H$7^0.5)*(NORMINV(RAND(),0,1))</f>
        <v>3.29030923751603</v>
      </c>
      <c r="E999" s="0" t="n">
        <f aca="true">D999+$D$6*($H$5-D999)*$H$7+$D$9*($H$7^0.5)*(NORMINV(RAND(),0,1))</f>
        <v>3.30921129948887</v>
      </c>
      <c r="F999" s="0" t="n">
        <f aca="true">E999+$D$6*($H$5-E999)*$H$7+$D$9*($H$7^0.5)*(NORMINV(RAND(),0,1))</f>
        <v>3.36063503793278</v>
      </c>
      <c r="G999" s="0" t="n">
        <f aca="true">F999+$D$6*($H$5-F999)*$H$7+$D$9*($H$7^0.5)*(NORMINV(RAND(),0,1))</f>
        <v>3.37899592347697</v>
      </c>
      <c r="H999" s="0" t="n">
        <f aca="true">G999+$D$6*($H$5-G999)*$H$7+$D$9*($H$7^0.5)*(NORMINV(RAND(),0,1))</f>
        <v>3.46155045763395</v>
      </c>
      <c r="I999" s="0" t="n">
        <f aca="true">H999+$D$6*($H$5-H999)*$H$7+$D$9*($H$7^0.5)*(NORMINV(RAND(),0,1))</f>
        <v>3.40082869429336</v>
      </c>
      <c r="J999" s="0" t="n">
        <f aca="true">I999+$D$6*($H$5-I999)*$H$7+$D$9*($H$7^0.5)*(NORMINV(RAND(),0,1))</f>
        <v>3.45902448369446</v>
      </c>
      <c r="K999" s="0" t="n">
        <f aca="true">J999+$D$6*($H$5-J999)*$H$7+$D$9*($H$7^0.5)*(NORMINV(RAND(),0,1))</f>
        <v>3.30970911782118</v>
      </c>
      <c r="L999" s="0" t="n">
        <f aca="true">K999+$D$6*($H$5-K999)*$H$7+$D$9*($H$7^0.5)*(NORMINV(RAND(),0,1))</f>
        <v>3.41095166551638</v>
      </c>
      <c r="M999" s="0" t="n">
        <f aca="true">L999+$D$6*($H$5-L999)*$H$7+$D$9*($H$7^0.5)*(NORMINV(RAND(),0,1))</f>
        <v>3.36502738397088</v>
      </c>
      <c r="N999" s="0" t="n">
        <f aca="false">EXP(M999)</f>
        <v>28.9342896239461</v>
      </c>
      <c r="O999" s="0" t="n">
        <f aca="false">EXP(($H$9*LN(N999))+(1-$H$9)*$H$5+(($D$9^2)/(4*$D$6))*(1-$H$9^2))</f>
        <v>26.2943811610912</v>
      </c>
      <c r="P999" s="32" t="n">
        <f aca="false">(MAX(O999-$D$5,0))*$H$8</f>
        <v>2.94346641105062</v>
      </c>
    </row>
    <row r="1000" customFormat="false" ht="12.75" hidden="false" customHeight="false" outlineLevel="0" collapsed="false">
      <c r="C1000" s="20" t="n">
        <f aca="false">$H$6</f>
        <v>3.29212628660779</v>
      </c>
      <c r="D1000" s="0" t="n">
        <f aca="false">C1000+$D$6*($H$5-C1000)*$H$7+(C999+$D$6*($H$5-C999)*$H$7-D999)</f>
        <v>3.26984377497167</v>
      </c>
      <c r="E1000" s="0" t="n">
        <f aca="false">D1000+$D$6*($H$5-D1000)*$H$7+(D999+$D$6*($H$5-D999)*$H$7-E999)</f>
        <v>3.22741090190412</v>
      </c>
      <c r="F1000" s="0" t="n">
        <f aca="false">E1000+$D$6*($H$5-E1000)*$H$7+(E999+$D$6*($H$5-E999)*$H$7-F999)</f>
        <v>3.15301167950733</v>
      </c>
      <c r="G1000" s="0" t="n">
        <f aca="false">F1000+$D$6*($H$5-F1000)*$H$7+(F999+$D$6*($H$5-F999)*$H$7-G999)</f>
        <v>3.11221753143156</v>
      </c>
      <c r="H1000" s="0" t="n">
        <f aca="false">G1000+$D$6*($H$5-G1000)*$H$7+(G999+$D$6*($H$5-G999)*$H$7-H999)</f>
        <v>3.00775915973874</v>
      </c>
      <c r="I1000" s="0" t="n">
        <f aca="false">H1000+$D$6*($H$5-H1000)*$H$7+(H999+$D$6*($H$5-H999)*$H$7-I999)</f>
        <v>3.04709401610933</v>
      </c>
      <c r="J1000" s="0" t="n">
        <f aca="false">I1000+$D$6*($H$5-I1000)*$H$7+(I999+$D$6*($H$5-I999)*$H$7-J999)</f>
        <v>2.96801605074272</v>
      </c>
      <c r="K1000" s="0" t="n">
        <f aca="false">J1000+$D$6*($H$5-J1000)*$H$7+(J999+$D$6*($H$5-J999)*$H$7-K999)</f>
        <v>3.09694206000329</v>
      </c>
      <c r="L1000" s="0" t="n">
        <f aca="false">K1000+$D$6*($H$5-K1000)*$H$7+(K999+$D$6*($H$5-K999)*$H$7-L999)</f>
        <v>2.97579134451143</v>
      </c>
      <c r="M1000" s="0" t="n">
        <f aca="false">L1000+$D$6*($H$5-L1000)*$H$7+(L999+$D$6*($H$5-L999)*$H$7-M999)</f>
        <v>3.00227729102028</v>
      </c>
      <c r="N1000" s="0" t="n">
        <f aca="false">EXP(M1000)</f>
        <v>20.1313296579618</v>
      </c>
      <c r="O1000" s="0" t="n">
        <f aca="false">EXP(($H$9*LN(N1000))+(1-$H$9)*$H$5+(($D$9^2)/(4*$D$6))*(1-$H$9^2))</f>
        <v>19.7442490067955</v>
      </c>
      <c r="P1000" s="32" t="n">
        <f aca="false">(MAX(O1000-$D$5,0))*$H$8</f>
        <v>0</v>
      </c>
      <c r="Q1000" s="32" t="n">
        <f aca="false">AVERAGE(P999:P1000)</f>
        <v>1.47173320552531</v>
      </c>
    </row>
    <row r="1001" customFormat="false" ht="12.75" hidden="false" customHeight="false" outlineLevel="0" collapsed="false">
      <c r="A1001" s="0" t="n">
        <v>491</v>
      </c>
      <c r="C1001" s="20" t="n">
        <f aca="false">$H$6</f>
        <v>3.29212628660779</v>
      </c>
      <c r="D1001" s="0" t="n">
        <f aca="true">C1001+$D$6*($H$5-C1001)*$H$7+$D$9*($H$7^0.5)*(NORMINV(RAND(),0,1))</f>
        <v>3.22664667458537</v>
      </c>
      <c r="E1001" s="0" t="n">
        <f aca="true">D1001+$D$6*($H$5-D1001)*$H$7+$D$9*($H$7^0.5)*(NORMINV(RAND(),0,1))</f>
        <v>3.15192656226479</v>
      </c>
      <c r="F1001" s="0" t="n">
        <f aca="true">E1001+$D$6*($H$5-E1001)*$H$7+$D$9*($H$7^0.5)*(NORMINV(RAND(),0,1))</f>
        <v>3.25955592292884</v>
      </c>
      <c r="G1001" s="0" t="n">
        <f aca="true">F1001+$D$6*($H$5-F1001)*$H$7+$D$9*($H$7^0.5)*(NORMINV(RAND(),0,1))</f>
        <v>3.0583628891743</v>
      </c>
      <c r="H1001" s="0" t="n">
        <f aca="true">G1001+$D$6*($H$5-G1001)*$H$7+$D$9*($H$7^0.5)*(NORMINV(RAND(),0,1))</f>
        <v>3.08519120735375</v>
      </c>
      <c r="I1001" s="0" t="n">
        <f aca="true">H1001+$D$6*($H$5-H1001)*$H$7+$D$9*($H$7^0.5)*(NORMINV(RAND(),0,1))</f>
        <v>3.22627299663677</v>
      </c>
      <c r="J1001" s="0" t="n">
        <f aca="true">I1001+$D$6*($H$5-I1001)*$H$7+$D$9*($H$7^0.5)*(NORMINV(RAND(),0,1))</f>
        <v>3.15293617268715</v>
      </c>
      <c r="K1001" s="0" t="n">
        <f aca="true">J1001+$D$6*($H$5-J1001)*$H$7+$D$9*($H$7^0.5)*(NORMINV(RAND(),0,1))</f>
        <v>3.14629159944839</v>
      </c>
      <c r="L1001" s="0" t="n">
        <f aca="true">K1001+$D$6*($H$5-K1001)*$H$7+$D$9*($H$7^0.5)*(NORMINV(RAND(),0,1))</f>
        <v>3.30161583770042</v>
      </c>
      <c r="M1001" s="0" t="n">
        <f aca="true">L1001+$D$6*($H$5-L1001)*$H$7+$D$9*($H$7^0.5)*(NORMINV(RAND(),0,1))</f>
        <v>3.31213174606005</v>
      </c>
      <c r="N1001" s="0" t="n">
        <f aca="false">EXP(M1001)</f>
        <v>27.4435658731484</v>
      </c>
      <c r="O1001" s="0" t="n">
        <f aca="false">EXP(($H$9*LN(N1001))+(1-$H$9)*$H$5+(($D$9^2)/(4*$D$6))*(1-$H$9^2))</f>
        <v>25.2185370100466</v>
      </c>
      <c r="P1001" s="32" t="n">
        <f aca="false">(MAX(O1001-$D$5,0))*$H$8</f>
        <v>1.92009179840004</v>
      </c>
    </row>
    <row r="1002" customFormat="false" ht="12.75" hidden="false" customHeight="false" outlineLevel="0" collapsed="false">
      <c r="C1002" s="20" t="n">
        <f aca="false">$H$6</f>
        <v>3.29212628660779</v>
      </c>
      <c r="D1002" s="0" t="n">
        <f aca="false">C1002+$D$6*($H$5-C1002)*$H$7+(C1001+$D$6*($H$5-C1001)*$H$7-D1001)</f>
        <v>3.33350633790233</v>
      </c>
      <c r="E1002" s="0" t="n">
        <f aca="false">D1002+$D$6*($H$5-D1002)*$H$7+(D1001+$D$6*($H$5-D1001)*$H$7-E1001)</f>
        <v>3.3846956391282</v>
      </c>
      <c r="F1002" s="0" t="n">
        <f aca="false">E1002+$D$6*($H$5-E1002)*$H$7+(E1001+$D$6*($H$5-E1001)*$H$7-F1001)</f>
        <v>3.25409079451128</v>
      </c>
      <c r="G1002" s="0" t="n">
        <f aca="false">F1002+$D$6*($H$5-F1002)*$H$7+(F1001+$D$6*($H$5-F1001)*$H$7-G1001)</f>
        <v>3.43285056573423</v>
      </c>
      <c r="H1002" s="0" t="n">
        <f aca="false">G1002+$D$6*($H$5-G1002)*$H$7+(G1001+$D$6*($H$5-G1001)*$H$7-H1001)</f>
        <v>3.38411841001893</v>
      </c>
      <c r="I1002" s="0" t="n">
        <f aca="false">H1002+$D$6*($H$5-H1002)*$H$7+(H1001+$D$6*($H$5-H1001)*$H$7-I1001)</f>
        <v>3.22164971376592</v>
      </c>
      <c r="J1002" s="0" t="n">
        <f aca="false">I1002+$D$6*($H$5-I1002)*$H$7+(I1001+$D$6*($H$5-I1001)*$H$7-J1001)</f>
        <v>3.27410436175004</v>
      </c>
      <c r="K1002" s="0" t="n">
        <f aca="false">J1002+$D$6*($H$5-J1002)*$H$7+(J1001+$D$6*($H$5-J1001)*$H$7-K1001)</f>
        <v>3.26035957837608</v>
      </c>
      <c r="L1002" s="0" t="n">
        <f aca="false">K1002+$D$6*($H$5-K1002)*$H$7+(K1001+$D$6*($H$5-K1001)*$H$7-L1001)</f>
        <v>3.0851271723274</v>
      </c>
      <c r="M1002" s="0" t="n">
        <f aca="false">L1002+$D$6*($H$5-L1002)*$H$7+(L1001+$D$6*($H$5-L1001)*$H$7-M1001)</f>
        <v>3.0551729289311</v>
      </c>
      <c r="N1002" s="0" t="n">
        <f aca="false">EXP(M1002)</f>
        <v>21.2248556011638</v>
      </c>
      <c r="O1002" s="0" t="n">
        <f aca="false">EXP(($H$9*LN(N1002))+(1-$H$9)*$H$5+(($D$9^2)/(4*$D$6))*(1-$H$9^2))</f>
        <v>20.5865553944447</v>
      </c>
      <c r="P1002" s="32" t="n">
        <f aca="false">(MAX(O1002-$D$5,0))*$H$8</f>
        <v>0</v>
      </c>
      <c r="Q1002" s="32" t="n">
        <f aca="false">AVERAGE(P1001:P1002)</f>
        <v>0.96004589920002</v>
      </c>
    </row>
    <row r="1003" customFormat="false" ht="12.75" hidden="false" customHeight="false" outlineLevel="0" collapsed="false">
      <c r="A1003" s="0" t="n">
        <v>492</v>
      </c>
      <c r="C1003" s="20" t="n">
        <f aca="false">$H$6</f>
        <v>3.29212628660779</v>
      </c>
      <c r="D1003" s="0" t="n">
        <f aca="true">C1003+$D$6*($H$5-C1003)*$H$7+$D$9*($H$7^0.5)*(NORMINV(RAND(),0,1))</f>
        <v>3.34897608365653</v>
      </c>
      <c r="E1003" s="0" t="n">
        <f aca="true">D1003+$D$6*($H$5-D1003)*$H$7+$D$9*($H$7^0.5)*(NORMINV(RAND(),0,1))</f>
        <v>3.33006683305703</v>
      </c>
      <c r="F1003" s="0" t="n">
        <f aca="true">E1003+$D$6*($H$5-E1003)*$H$7+$D$9*($H$7^0.5)*(NORMINV(RAND(),0,1))</f>
        <v>3.26229503080946</v>
      </c>
      <c r="G1003" s="0" t="n">
        <f aca="true">F1003+$D$6*($H$5-F1003)*$H$7+$D$9*($H$7^0.5)*(NORMINV(RAND(),0,1))</f>
        <v>3.18543238674304</v>
      </c>
      <c r="H1003" s="0" t="n">
        <f aca="true">G1003+$D$6*($H$5-G1003)*$H$7+$D$9*($H$7^0.5)*(NORMINV(RAND(),0,1))</f>
        <v>3.05154237972851</v>
      </c>
      <c r="I1003" s="0" t="n">
        <f aca="true">H1003+$D$6*($H$5-H1003)*$H$7+$D$9*($H$7^0.5)*(NORMINV(RAND(),0,1))</f>
        <v>2.95324634821844</v>
      </c>
      <c r="J1003" s="0" t="n">
        <f aca="true">I1003+$D$6*($H$5-I1003)*$H$7+$D$9*($H$7^0.5)*(NORMINV(RAND(),0,1))</f>
        <v>2.99614581511078</v>
      </c>
      <c r="K1003" s="0" t="n">
        <f aca="true">J1003+$D$6*($H$5-J1003)*$H$7+$D$9*($H$7^0.5)*(NORMINV(RAND(),0,1))</f>
        <v>2.99738324793117</v>
      </c>
      <c r="L1003" s="0" t="n">
        <f aca="true">K1003+$D$6*($H$5-K1003)*$H$7+$D$9*($H$7^0.5)*(NORMINV(RAND(),0,1))</f>
        <v>2.92154250369842</v>
      </c>
      <c r="M1003" s="0" t="n">
        <f aca="true">L1003+$D$6*($H$5-L1003)*$H$7+$D$9*($H$7^0.5)*(NORMINV(RAND(),0,1))</f>
        <v>3.01167258192117</v>
      </c>
      <c r="N1003" s="0" t="n">
        <f aca="false">EXP(M1003)</f>
        <v>20.321360656719</v>
      </c>
      <c r="O1003" s="0" t="n">
        <f aca="false">EXP(($H$9*LN(N1003))+(1-$H$9)*$H$5+(($D$9^2)/(4*$D$6))*(1-$H$9^2))</f>
        <v>19.8913005646388</v>
      </c>
      <c r="P1003" s="32" t="n">
        <f aca="false">(MAX(O1003-$D$5,0))*$H$8</f>
        <v>0</v>
      </c>
    </row>
    <row r="1004" customFormat="false" ht="12.75" hidden="false" customHeight="false" outlineLevel="0" collapsed="false">
      <c r="C1004" s="20" t="n">
        <f aca="false">$H$6</f>
        <v>3.29212628660779</v>
      </c>
      <c r="D1004" s="0" t="n">
        <f aca="false">C1004+$D$6*($H$5-C1004)*$H$7+(C1003+$D$6*($H$5-C1003)*$H$7-D1003)</f>
        <v>3.21117692883117</v>
      </c>
      <c r="E1004" s="0" t="n">
        <f aca="false">D1004+$D$6*($H$5-D1004)*$H$7+(D1003+$D$6*($H$5-D1003)*$H$7-E1003)</f>
        <v>3.20655536833596</v>
      </c>
      <c r="F1004" s="0" t="n">
        <f aca="false">E1004+$D$6*($H$5-E1004)*$H$7+(E1003+$D$6*($H$5-E1003)*$H$7-F1003)</f>
        <v>3.25135168663066</v>
      </c>
      <c r="G1004" s="0" t="n">
        <f aca="false">F1004+$D$6*($H$5-F1004)*$H$7+(F1003+$D$6*($H$5-F1003)*$H$7-G1003)</f>
        <v>3.30578106816549</v>
      </c>
      <c r="H1004" s="0" t="n">
        <f aca="false">G1004+$D$6*($H$5-G1004)*$H$7+(G1003+$D$6*($H$5-G1003)*$H$7-H1003)</f>
        <v>3.41776723764418</v>
      </c>
      <c r="I1004" s="0" t="n">
        <f aca="false">H1004+$D$6*($H$5-H1004)*$H$7+(H1003+$D$6*($H$5-H1003)*$H$7-I1003)</f>
        <v>3.49467636218425</v>
      </c>
      <c r="J1004" s="0" t="n">
        <f aca="false">I1004+$D$6*($H$5-I1004)*$H$7+(I1003+$D$6*($H$5-I1003)*$H$7-J1003)</f>
        <v>3.43089471932641</v>
      </c>
      <c r="K1004" s="0" t="n">
        <f aca="false">J1004+$D$6*($H$5-J1004)*$H$7+(J1003+$D$6*($H$5-J1003)*$H$7-K1003)</f>
        <v>3.40926792989331</v>
      </c>
      <c r="L1004" s="0" t="n">
        <f aca="false">K1004+$D$6*($H$5-K1004)*$H$7+(K1003+$D$6*($H$5-K1003)*$H$7-L1003)</f>
        <v>3.46520050632939</v>
      </c>
      <c r="M1004" s="0" t="n">
        <f aca="false">L1004+$D$6*($H$5-L1004)*$H$7+(L1003+$D$6*($H$5-L1003)*$H$7-M1003)</f>
        <v>3.35563209306999</v>
      </c>
      <c r="N1004" s="0" t="n">
        <f aca="false">EXP(M1004)</f>
        <v>28.6637166023631</v>
      </c>
      <c r="O1004" s="0" t="n">
        <f aca="false">EXP(($H$9*LN(N1004))+(1-$H$9)*$H$5+(($D$9^2)/(4*$D$6))*(1-$H$9^2))</f>
        <v>26.0999931823012</v>
      </c>
      <c r="P1004" s="32" t="n">
        <f aca="false">(MAX(O1004-$D$5,0))*$H$8</f>
        <v>2.75855884585635</v>
      </c>
      <c r="Q1004" s="32" t="n">
        <f aca="false">AVERAGE(P1003:P1004)</f>
        <v>1.37927942292817</v>
      </c>
    </row>
    <row r="1005" customFormat="false" ht="12.75" hidden="false" customHeight="false" outlineLevel="0" collapsed="false">
      <c r="A1005" s="0" t="n">
        <v>493</v>
      </c>
      <c r="C1005" s="20" t="n">
        <f aca="false">$H$6</f>
        <v>3.29212628660779</v>
      </c>
      <c r="D1005" s="0" t="n">
        <f aca="true">C1005+$D$6*($H$5-C1005)*$H$7+$D$9*($H$7^0.5)*(NORMINV(RAND(),0,1))</f>
        <v>3.28941163028578</v>
      </c>
      <c r="E1005" s="0" t="n">
        <f aca="true">D1005+$D$6*($H$5-D1005)*$H$7+$D$9*($H$7^0.5)*(NORMINV(RAND(),0,1))</f>
        <v>3.35440348054424</v>
      </c>
      <c r="F1005" s="0" t="n">
        <f aca="true">E1005+$D$6*($H$5-E1005)*$H$7+$D$9*($H$7^0.5)*(NORMINV(RAND(),0,1))</f>
        <v>3.44212048880009</v>
      </c>
      <c r="G1005" s="0" t="n">
        <f aca="true">F1005+$D$6*($H$5-F1005)*$H$7+$D$9*($H$7^0.5)*(NORMINV(RAND(),0,1))</f>
        <v>3.46299816822603</v>
      </c>
      <c r="H1005" s="0" t="n">
        <f aca="true">G1005+$D$6*($H$5-G1005)*$H$7+$D$9*($H$7^0.5)*(NORMINV(RAND(),0,1))</f>
        <v>3.59551267799698</v>
      </c>
      <c r="I1005" s="0" t="n">
        <f aca="true">H1005+$D$6*($H$5-H1005)*$H$7+$D$9*($H$7^0.5)*(NORMINV(RAND(),0,1))</f>
        <v>3.44363997431458</v>
      </c>
      <c r="J1005" s="0" t="n">
        <f aca="true">I1005+$D$6*($H$5-I1005)*$H$7+$D$9*($H$7^0.5)*(NORMINV(RAND(),0,1))</f>
        <v>3.44665998716244</v>
      </c>
      <c r="K1005" s="0" t="n">
        <f aca="true">J1005+$D$6*($H$5-J1005)*$H$7+$D$9*($H$7^0.5)*(NORMINV(RAND(),0,1))</f>
        <v>3.52502990343165</v>
      </c>
      <c r="L1005" s="0" t="n">
        <f aca="true">K1005+$D$6*($H$5-K1005)*$H$7+$D$9*($H$7^0.5)*(NORMINV(RAND(),0,1))</f>
        <v>3.57587364007755</v>
      </c>
      <c r="M1005" s="0" t="n">
        <f aca="true">L1005+$D$6*($H$5-L1005)*$H$7+$D$9*($H$7^0.5)*(NORMINV(RAND(),0,1))</f>
        <v>3.72603956180998</v>
      </c>
      <c r="N1005" s="0" t="n">
        <f aca="false">EXP(M1005)</f>
        <v>41.5143670711198</v>
      </c>
      <c r="O1005" s="0" t="n">
        <f aca="false">EXP(($H$9*LN(N1005))+(1-$H$9)*$H$5+(($D$9^2)/(4*$D$6))*(1-$H$9^2))</f>
        <v>34.9694811305306</v>
      </c>
      <c r="P1005" s="32" t="n">
        <f aca="false">(MAX(O1005-$D$5,0))*$H$8</f>
        <v>11.1954767624667</v>
      </c>
    </row>
    <row r="1006" customFormat="false" ht="12.75" hidden="false" customHeight="false" outlineLevel="0" collapsed="false">
      <c r="C1006" s="20" t="n">
        <f aca="false">$H$6</f>
        <v>3.29212628660779</v>
      </c>
      <c r="D1006" s="0" t="n">
        <f aca="false">C1006+$D$6*($H$5-C1006)*$H$7+(C1005+$D$6*($H$5-C1005)*$H$7-D1005)</f>
        <v>3.27074138220192</v>
      </c>
      <c r="E1006" s="0" t="n">
        <f aca="false">D1006+$D$6*($H$5-D1006)*$H$7+(D1005+$D$6*($H$5-D1005)*$H$7-E1005)</f>
        <v>3.18221872084875</v>
      </c>
      <c r="F1006" s="0" t="n">
        <f aca="false">E1006+$D$6*($H$5-E1006)*$H$7+(E1005+$D$6*($H$5-E1005)*$H$7-F1005)</f>
        <v>3.07152622864002</v>
      </c>
      <c r="G1006" s="0" t="n">
        <f aca="false">F1006+$D$6*($H$5-F1006)*$H$7+(F1005+$D$6*($H$5-F1005)*$H$7-G1005)</f>
        <v>3.02821528668249</v>
      </c>
      <c r="H1006" s="0" t="n">
        <f aca="false">G1006+$D$6*($H$5-G1006)*$H$7+(G1005+$D$6*($H$5-G1005)*$H$7-H1005)</f>
        <v>2.87379693937571</v>
      </c>
      <c r="I1006" s="0" t="n">
        <f aca="false">H1006+$D$6*($H$5-H1006)*$H$7+(H1005+$D$6*($H$5-H1005)*$H$7-I1005)</f>
        <v>3.00428273608811</v>
      </c>
      <c r="J1006" s="0" t="n">
        <f aca="false">I1006+$D$6*($H$5-I1006)*$H$7+(I1005+$D$6*($H$5-I1005)*$H$7-J1005)</f>
        <v>2.98038054727474</v>
      </c>
      <c r="K1006" s="0" t="n">
        <f aca="false">J1006+$D$6*($H$5-J1006)*$H$7+(J1005+$D$6*($H$5-J1005)*$H$7-K1005)</f>
        <v>2.88162127439282</v>
      </c>
      <c r="L1006" s="0" t="n">
        <f aca="false">K1006+$D$6*($H$5-K1006)*$H$7+(K1005+$D$6*($H$5-K1005)*$H$7-L1005)</f>
        <v>2.81086936995026</v>
      </c>
      <c r="M1006" s="0" t="n">
        <f aca="false">L1006+$D$6*($H$5-L1006)*$H$7+(L1005+$D$6*($H$5-L1005)*$H$7-M1005)</f>
        <v>2.64126511318117</v>
      </c>
      <c r="N1006" s="0" t="n">
        <f aca="false">EXP(M1006)</f>
        <v>14.0309431152046</v>
      </c>
      <c r="O1006" s="0" t="n">
        <f aca="false">EXP(($H$9*LN(N1006))+(1-$H$9)*$H$5+(($D$9^2)/(4*$D$6))*(1-$H$9^2))</f>
        <v>14.846168497219</v>
      </c>
      <c r="P1006" s="32" t="n">
        <f aca="false">(MAX(O1006-$D$5,0))*$H$8</f>
        <v>0</v>
      </c>
      <c r="Q1006" s="32" t="n">
        <f aca="false">AVERAGE(P1005:P1006)</f>
        <v>5.59773838123334</v>
      </c>
    </row>
    <row r="1007" customFormat="false" ht="12.75" hidden="false" customHeight="false" outlineLevel="0" collapsed="false">
      <c r="A1007" s="0" t="n">
        <v>494</v>
      </c>
      <c r="C1007" s="20" t="n">
        <f aca="false">$H$6</f>
        <v>3.29212628660779</v>
      </c>
      <c r="D1007" s="0" t="n">
        <f aca="true">C1007+$D$6*($H$5-C1007)*$H$7+$D$9*($H$7^0.5)*(NORMINV(RAND(),0,1))</f>
        <v>3.22177037951298</v>
      </c>
      <c r="E1007" s="0" t="n">
        <f aca="true">D1007+$D$6*($H$5-D1007)*$H$7+$D$9*($H$7^0.5)*(NORMINV(RAND(),0,1))</f>
        <v>3.21529858559248</v>
      </c>
      <c r="F1007" s="0" t="n">
        <f aca="true">E1007+$D$6*($H$5-E1007)*$H$7+$D$9*($H$7^0.5)*(NORMINV(RAND(),0,1))</f>
        <v>3.13892670739919</v>
      </c>
      <c r="G1007" s="0" t="n">
        <f aca="true">F1007+$D$6*($H$5-F1007)*$H$7+$D$9*($H$7^0.5)*(NORMINV(RAND(),0,1))</f>
        <v>3.21719820794831</v>
      </c>
      <c r="H1007" s="0" t="n">
        <f aca="true">G1007+$D$6*($H$5-G1007)*$H$7+$D$9*($H$7^0.5)*(NORMINV(RAND(),0,1))</f>
        <v>3.19128583799256</v>
      </c>
      <c r="I1007" s="0" t="n">
        <f aca="true">H1007+$D$6*($H$5-H1007)*$H$7+$D$9*($H$7^0.5)*(NORMINV(RAND(),0,1))</f>
        <v>3.26966673871682</v>
      </c>
      <c r="J1007" s="0" t="n">
        <f aca="true">I1007+$D$6*($H$5-I1007)*$H$7+$D$9*($H$7^0.5)*(NORMINV(RAND(),0,1))</f>
        <v>3.29398385000045</v>
      </c>
      <c r="K1007" s="0" t="n">
        <f aca="true">J1007+$D$6*($H$5-J1007)*$H$7+$D$9*($H$7^0.5)*(NORMINV(RAND(),0,1))</f>
        <v>3.20746617443356</v>
      </c>
      <c r="L1007" s="0" t="n">
        <f aca="true">K1007+$D$6*($H$5-K1007)*$H$7+$D$9*($H$7^0.5)*(NORMINV(RAND(),0,1))</f>
        <v>3.01198148812321</v>
      </c>
      <c r="M1007" s="0" t="n">
        <f aca="true">L1007+$D$6*($H$5-L1007)*$H$7+$D$9*($H$7^0.5)*(NORMINV(RAND(),0,1))</f>
        <v>3.06455937036468</v>
      </c>
      <c r="N1007" s="0" t="n">
        <f aca="false">EXP(M1007)</f>
        <v>21.4250194085057</v>
      </c>
      <c r="O1007" s="0" t="n">
        <f aca="false">EXP(($H$9*LN(N1007))+(1-$H$9)*$H$5+(($D$9^2)/(4*$D$6))*(1-$H$9^2))</f>
        <v>20.7397353429261</v>
      </c>
      <c r="P1007" s="32" t="n">
        <f aca="false">(MAX(O1007-$D$5,0))*$H$8</f>
        <v>0</v>
      </c>
    </row>
    <row r="1008" customFormat="false" ht="12.75" hidden="false" customHeight="false" outlineLevel="0" collapsed="false">
      <c r="C1008" s="20" t="n">
        <f aca="false">$H$6</f>
        <v>3.29212628660779</v>
      </c>
      <c r="D1008" s="0" t="n">
        <f aca="false">C1008+$D$6*($H$5-C1008)*$H$7+(C1007+$D$6*($H$5-C1007)*$H$7-D1007)</f>
        <v>3.33838263297471</v>
      </c>
      <c r="E1008" s="0" t="n">
        <f aca="false">D1008+$D$6*($H$5-D1008)*$H$7+(D1007+$D$6*($H$5-D1007)*$H$7-E1007)</f>
        <v>3.32132361580051</v>
      </c>
      <c r="F1008" s="0" t="n">
        <f aca="false">E1008+$D$6*($H$5-E1008)*$H$7+(E1007+$D$6*($H$5-E1007)*$H$7-F1007)</f>
        <v>3.37472001004093</v>
      </c>
      <c r="G1008" s="0" t="n">
        <f aca="false">F1008+$D$6*($H$5-F1008)*$H$7+(F1007+$D$6*($H$5-F1007)*$H$7-G1007)</f>
        <v>3.27401524696022</v>
      </c>
      <c r="H1008" s="0" t="n">
        <f aca="false">G1008+$D$6*($H$5-G1008)*$H$7+(G1007+$D$6*($H$5-G1007)*$H$7-H1007)</f>
        <v>3.27802377938013</v>
      </c>
      <c r="I1008" s="0" t="n">
        <f aca="false">H1008+$D$6*($H$5-H1008)*$H$7+(H1007+$D$6*($H$5-H1007)*$H$7-I1007)</f>
        <v>3.17825597168587</v>
      </c>
      <c r="J1008" s="0" t="n">
        <f aca="false">I1008+$D$6*($H$5-I1008)*$H$7+(I1007+$D$6*($H$5-I1007)*$H$7-J1007)</f>
        <v>3.13305668443674</v>
      </c>
      <c r="K1008" s="0" t="n">
        <f aca="false">J1008+$D$6*($H$5-J1008)*$H$7+(J1007+$D$6*($H$5-J1007)*$H$7-K1007)</f>
        <v>3.19918500339091</v>
      </c>
      <c r="L1008" s="0" t="n">
        <f aca="false">K1008+$D$6*($H$5-K1008)*$H$7+(K1007+$D$6*($H$5-K1007)*$H$7-L1007)</f>
        <v>3.3747615219046</v>
      </c>
      <c r="M1008" s="0" t="n">
        <f aca="false">L1008+$D$6*($H$5-L1008)*$H$7+(L1007+$D$6*($H$5-L1007)*$H$7-M1007)</f>
        <v>3.30274530462648</v>
      </c>
      <c r="N1008" s="0" t="n">
        <f aca="false">EXP(M1008)</f>
        <v>27.1871736371617</v>
      </c>
      <c r="O1008" s="0" t="n">
        <f aca="false">EXP(($H$9*LN(N1008))+(1-$H$9)*$H$5+(($D$9^2)/(4*$D$6))*(1-$H$9^2))</f>
        <v>25.0322774394155</v>
      </c>
      <c r="P1008" s="32" t="n">
        <f aca="false">(MAX(O1008-$D$5,0))*$H$8</f>
        <v>1.74291621422085</v>
      </c>
      <c r="Q1008" s="32" t="n">
        <f aca="false">AVERAGE(P1007:P1008)</f>
        <v>0.871458107110427</v>
      </c>
    </row>
    <row r="1009" customFormat="false" ht="12.75" hidden="false" customHeight="false" outlineLevel="0" collapsed="false">
      <c r="A1009" s="0" t="n">
        <v>495</v>
      </c>
      <c r="C1009" s="20" t="n">
        <f aca="false">$H$6</f>
        <v>3.29212628660779</v>
      </c>
      <c r="D1009" s="0" t="n">
        <f aca="true">C1009+$D$6*($H$5-C1009)*$H$7+$D$9*($H$7^0.5)*(NORMINV(RAND(),0,1))</f>
        <v>3.23809464250942</v>
      </c>
      <c r="E1009" s="0" t="n">
        <f aca="true">D1009+$D$6*($H$5-D1009)*$H$7+$D$9*($H$7^0.5)*(NORMINV(RAND(),0,1))</f>
        <v>3.19251501479226</v>
      </c>
      <c r="F1009" s="0" t="n">
        <f aca="true">E1009+$D$6*($H$5-E1009)*$H$7+$D$9*($H$7^0.5)*(NORMINV(RAND(),0,1))</f>
        <v>3.34214134697027</v>
      </c>
      <c r="G1009" s="0" t="n">
        <f aca="true">F1009+$D$6*($H$5-F1009)*$H$7+$D$9*($H$7^0.5)*(NORMINV(RAND(),0,1))</f>
        <v>3.41811712197216</v>
      </c>
      <c r="H1009" s="0" t="n">
        <f aca="true">G1009+$D$6*($H$5-G1009)*$H$7+$D$9*($H$7^0.5)*(NORMINV(RAND(),0,1))</f>
        <v>3.24303331497824</v>
      </c>
      <c r="I1009" s="0" t="n">
        <f aca="true">H1009+$D$6*($H$5-H1009)*$H$7+$D$9*($H$7^0.5)*(NORMINV(RAND(),0,1))</f>
        <v>3.28841585256632</v>
      </c>
      <c r="J1009" s="0" t="n">
        <f aca="true">I1009+$D$6*($H$5-I1009)*$H$7+$D$9*($H$7^0.5)*(NORMINV(RAND(),0,1))</f>
        <v>3.14607769879992</v>
      </c>
      <c r="K1009" s="0" t="n">
        <f aca="true">J1009+$D$6*($H$5-J1009)*$H$7+$D$9*($H$7^0.5)*(NORMINV(RAND(),0,1))</f>
        <v>3.01964451401197</v>
      </c>
      <c r="L1009" s="0" t="n">
        <f aca="true">K1009+$D$6*($H$5-K1009)*$H$7+$D$9*($H$7^0.5)*(NORMINV(RAND(),0,1))</f>
        <v>2.91159167958225</v>
      </c>
      <c r="M1009" s="0" t="n">
        <f aca="true">L1009+$D$6*($H$5-L1009)*$H$7+$D$9*($H$7^0.5)*(NORMINV(RAND(),0,1))</f>
        <v>2.84780473723792</v>
      </c>
      <c r="N1009" s="0" t="n">
        <f aca="false">EXP(M1009)</f>
        <v>17.2498722428426</v>
      </c>
      <c r="O1009" s="0" t="n">
        <f aca="false">EXP(($H$9*LN(N1009))+(1-$H$9)*$H$5+(($D$9^2)/(4*$D$6))*(1-$H$9^2))</f>
        <v>17.4765996239811</v>
      </c>
      <c r="P1009" s="32" t="n">
        <f aca="false">(MAX(O1009-$D$5,0))*$H$8</f>
        <v>0</v>
      </c>
    </row>
    <row r="1010" customFormat="false" ht="12.75" hidden="false" customHeight="false" outlineLevel="0" collapsed="false">
      <c r="C1010" s="20" t="n">
        <f aca="false">$H$6</f>
        <v>3.29212628660779</v>
      </c>
      <c r="D1010" s="0" t="n">
        <f aca="false">C1010+$D$6*($H$5-C1010)*$H$7+(C1009+$D$6*($H$5-C1009)*$H$7-D1009)</f>
        <v>3.32205836997828</v>
      </c>
      <c r="E1010" s="0" t="n">
        <f aca="false">D1010+$D$6*($H$5-D1010)*$H$7+(D1009+$D$6*($H$5-D1009)*$H$7-E1009)</f>
        <v>3.34410718660073</v>
      </c>
      <c r="F1010" s="0" t="n">
        <f aca="false">E1010+$D$6*($H$5-E1010)*$H$7+(E1009+$D$6*($H$5-E1009)*$H$7-F1009)</f>
        <v>3.17150537046984</v>
      </c>
      <c r="G1010" s="0" t="n">
        <f aca="false">F1010+$D$6*($H$5-F1010)*$H$7+(F1009+$D$6*($H$5-F1009)*$H$7-G1009)</f>
        <v>3.07309633293636</v>
      </c>
      <c r="H1010" s="0" t="n">
        <f aca="false">G1010+$D$6*($H$5-G1010)*$H$7+(G1009+$D$6*($H$5-G1009)*$H$7-H1009)</f>
        <v>3.22627630239445</v>
      </c>
      <c r="I1010" s="0" t="n">
        <f aca="false">H1010+$D$6*($H$5-H1010)*$H$7+(H1009+$D$6*($H$5-H1009)*$H$7-I1009)</f>
        <v>3.15950685783637</v>
      </c>
      <c r="J1010" s="0" t="n">
        <f aca="false">I1010+$D$6*($H$5-I1010)*$H$7+(I1009+$D$6*($H$5-I1009)*$H$7-J1009)</f>
        <v>3.28096283563727</v>
      </c>
      <c r="K1010" s="0" t="n">
        <f aca="false">J1010+$D$6*($H$5-J1010)*$H$7+(J1009+$D$6*($H$5-J1009)*$H$7-K1009)</f>
        <v>3.3870066638125</v>
      </c>
      <c r="L1010" s="0" t="n">
        <f aca="false">K1010+$D$6*($H$5-K1010)*$H$7+(K1009+$D$6*($H$5-K1009)*$H$7-L1009)</f>
        <v>3.47515133044556</v>
      </c>
      <c r="M1010" s="0" t="n">
        <f aca="false">L1010+$D$6*($H$5-L1010)*$H$7+(L1009+$D$6*($H$5-L1009)*$H$7-M1009)</f>
        <v>3.51949993775324</v>
      </c>
      <c r="N1010" s="0" t="n">
        <f aca="false">EXP(M1010)</f>
        <v>33.7675383700475</v>
      </c>
      <c r="O1010" s="0" t="n">
        <f aca="false">EXP(($H$9*LN(N1010))+(1-$H$9)*$H$5+(($D$9^2)/(4*$D$6))*(1-$H$9^2))</f>
        <v>29.7061682646659</v>
      </c>
      <c r="P1010" s="32" t="n">
        <f aca="false">(MAX(O1010-$D$5,0))*$H$8</f>
        <v>6.18885869410293</v>
      </c>
      <c r="Q1010" s="32" t="n">
        <f aca="false">AVERAGE(P1009:P1010)</f>
        <v>3.09442934705146</v>
      </c>
    </row>
    <row r="1011" customFormat="false" ht="12.75" hidden="false" customHeight="false" outlineLevel="0" collapsed="false">
      <c r="A1011" s="0" t="n">
        <v>496</v>
      </c>
      <c r="C1011" s="20" t="n">
        <f aca="false">$H$6</f>
        <v>3.29212628660779</v>
      </c>
      <c r="D1011" s="0" t="n">
        <f aca="true">C1011+$D$6*($H$5-C1011)*$H$7+$D$9*($H$7^0.5)*(NORMINV(RAND(),0,1))</f>
        <v>3.35355360000594</v>
      </c>
      <c r="E1011" s="0" t="n">
        <f aca="true">D1011+$D$6*($H$5-D1011)*$H$7+$D$9*($H$7^0.5)*(NORMINV(RAND(),0,1))</f>
        <v>3.43156676898489</v>
      </c>
      <c r="F1011" s="0" t="n">
        <f aca="true">E1011+$D$6*($H$5-E1011)*$H$7+$D$9*($H$7^0.5)*(NORMINV(RAND(),0,1))</f>
        <v>3.27926794922871</v>
      </c>
      <c r="G1011" s="0" t="n">
        <f aca="true">F1011+$D$6*($H$5-F1011)*$H$7+$D$9*($H$7^0.5)*(NORMINV(RAND(),0,1))</f>
        <v>3.00966249937814</v>
      </c>
      <c r="H1011" s="0" t="n">
        <f aca="true">G1011+$D$6*($H$5-G1011)*$H$7+$D$9*($H$7^0.5)*(NORMINV(RAND(),0,1))</f>
        <v>2.88410746015975</v>
      </c>
      <c r="I1011" s="0" t="n">
        <f aca="true">H1011+$D$6*($H$5-H1011)*$H$7+$D$9*($H$7^0.5)*(NORMINV(RAND(),0,1))</f>
        <v>2.96977196279921</v>
      </c>
      <c r="J1011" s="0" t="n">
        <f aca="true">I1011+$D$6*($H$5-I1011)*$H$7+$D$9*($H$7^0.5)*(NORMINV(RAND(),0,1))</f>
        <v>2.87863594858265</v>
      </c>
      <c r="K1011" s="0" t="n">
        <f aca="true">J1011+$D$6*($H$5-J1011)*$H$7+$D$9*($H$7^0.5)*(NORMINV(RAND(),0,1))</f>
        <v>2.92317816330983</v>
      </c>
      <c r="L1011" s="0" t="n">
        <f aca="true">K1011+$D$6*($H$5-K1011)*$H$7+$D$9*($H$7^0.5)*(NORMINV(RAND(),0,1))</f>
        <v>2.88783521577067</v>
      </c>
      <c r="M1011" s="0" t="n">
        <f aca="true">L1011+$D$6*($H$5-L1011)*$H$7+$D$9*($H$7^0.5)*(NORMINV(RAND(),0,1))</f>
        <v>2.873826330566</v>
      </c>
      <c r="N1011" s="0" t="n">
        <f aca="false">EXP(M1011)</f>
        <v>17.7046325365762</v>
      </c>
      <c r="O1011" s="0" t="n">
        <f aca="false">EXP(($H$9*LN(N1011))+(1-$H$9)*$H$5+(($D$9^2)/(4*$D$6))*(1-$H$9^2))</f>
        <v>17.8394834707426</v>
      </c>
      <c r="P1011" s="32" t="n">
        <f aca="false">(MAX(O1011-$D$5,0))*$H$8</f>
        <v>0</v>
      </c>
    </row>
    <row r="1012" customFormat="false" ht="12.75" hidden="false" customHeight="false" outlineLevel="0" collapsed="false">
      <c r="C1012" s="20" t="n">
        <f aca="false">$H$6</f>
        <v>3.29212628660779</v>
      </c>
      <c r="D1012" s="0" t="n">
        <f aca="false">C1012+$D$6*($H$5-C1012)*$H$7+(C1011+$D$6*($H$5-C1011)*$H$7-D1011)</f>
        <v>3.20659941248175</v>
      </c>
      <c r="E1012" s="0" t="n">
        <f aca="false">D1012+$D$6*($H$5-D1012)*$H$7+(D1011+$D$6*($H$5-D1011)*$H$7-E1011)</f>
        <v>3.1050554324081</v>
      </c>
      <c r="F1012" s="0" t="n">
        <f aca="false">E1012+$D$6*($H$5-E1012)*$H$7+(E1011+$D$6*($H$5-E1011)*$H$7-F1011)</f>
        <v>3.2343787682114</v>
      </c>
      <c r="G1012" s="0" t="n">
        <f aca="false">F1012+$D$6*($H$5-F1012)*$H$7+(F1011+$D$6*($H$5-F1011)*$H$7-G1011)</f>
        <v>3.48155095553039</v>
      </c>
      <c r="H1012" s="0" t="n">
        <f aca="false">G1012+$D$6*($H$5-G1012)*$H$7+(G1011+$D$6*($H$5-G1011)*$H$7-H1011)</f>
        <v>3.58520215721294</v>
      </c>
      <c r="I1012" s="0" t="n">
        <f aca="false">H1012+$D$6*($H$5-H1012)*$H$7+(H1011+$D$6*($H$5-H1011)*$H$7-I1011)</f>
        <v>3.47815074760348</v>
      </c>
      <c r="J1012" s="0" t="n">
        <f aca="false">I1012+$D$6*($H$5-I1012)*$H$7+(I1011+$D$6*($H$5-I1011)*$H$7-J1011)</f>
        <v>3.54840458585454</v>
      </c>
      <c r="K1012" s="0" t="n">
        <f aca="false">J1012+$D$6*($H$5-J1012)*$H$7+(J1011+$D$6*($H$5-J1011)*$H$7-K1011)</f>
        <v>3.48347301451464</v>
      </c>
      <c r="L1012" s="0" t="n">
        <f aca="false">K1012+$D$6*($H$5-K1012)*$H$7+(K1011+$D$6*($H$5-K1011)*$H$7-L1011)</f>
        <v>3.49890779425715</v>
      </c>
      <c r="M1012" s="0" t="n">
        <f aca="false">L1012+$D$6*($H$5-L1012)*$H$7+(L1011+$D$6*($H$5-L1011)*$H$7-M1011)</f>
        <v>3.49347834442515</v>
      </c>
      <c r="N1012" s="0" t="n">
        <f aca="false">EXP(M1012)</f>
        <v>32.9001870914429</v>
      </c>
      <c r="O1012" s="0" t="n">
        <f aca="false">EXP(($H$9*LN(N1012))+(1-$H$9)*$H$5+(($D$9^2)/(4*$D$6))*(1-$H$9^2))</f>
        <v>29.1018969229475</v>
      </c>
      <c r="P1012" s="32" t="n">
        <f aca="false">(MAX(O1012-$D$5,0))*$H$8</f>
        <v>5.61405801347792</v>
      </c>
      <c r="Q1012" s="32" t="n">
        <f aca="false">AVERAGE(P1011:P1012)</f>
        <v>2.80702900673896</v>
      </c>
    </row>
    <row r="1013" customFormat="false" ht="12.75" hidden="false" customHeight="false" outlineLevel="0" collapsed="false">
      <c r="A1013" s="0" t="n">
        <v>497</v>
      </c>
      <c r="C1013" s="20" t="n">
        <f aca="false">$H$6</f>
        <v>3.29212628660779</v>
      </c>
      <c r="D1013" s="0" t="n">
        <f aca="true">C1013+$D$6*($H$5-C1013)*$H$7+$D$9*($H$7^0.5)*(NORMINV(RAND(),0,1))</f>
        <v>3.21383673864614</v>
      </c>
      <c r="E1013" s="0" t="n">
        <f aca="true">D1013+$D$6*($H$5-D1013)*$H$7+$D$9*($H$7^0.5)*(NORMINV(RAND(),0,1))</f>
        <v>3.22134738096111</v>
      </c>
      <c r="F1013" s="0" t="n">
        <f aca="true">E1013+$D$6*($H$5-E1013)*$H$7+$D$9*($H$7^0.5)*(NORMINV(RAND(),0,1))</f>
        <v>3.17852617034348</v>
      </c>
      <c r="G1013" s="0" t="n">
        <f aca="true">F1013+$D$6*($H$5-F1013)*$H$7+$D$9*($H$7^0.5)*(NORMINV(RAND(),0,1))</f>
        <v>3.08176603709702</v>
      </c>
      <c r="H1013" s="0" t="n">
        <f aca="true">G1013+$D$6*($H$5-G1013)*$H$7+$D$9*($H$7^0.5)*(NORMINV(RAND(),0,1))</f>
        <v>2.93600539461217</v>
      </c>
      <c r="I1013" s="0" t="n">
        <f aca="true">H1013+$D$6*($H$5-H1013)*$H$7+$D$9*($H$7^0.5)*(NORMINV(RAND(),0,1))</f>
        <v>3.0504124055115</v>
      </c>
      <c r="J1013" s="0" t="n">
        <f aca="true">I1013+$D$6*($H$5-I1013)*$H$7+$D$9*($H$7^0.5)*(NORMINV(RAND(),0,1))</f>
        <v>3.21097780612212</v>
      </c>
      <c r="K1013" s="0" t="n">
        <f aca="true">J1013+$D$6*($H$5-J1013)*$H$7+$D$9*($H$7^0.5)*(NORMINV(RAND(),0,1))</f>
        <v>3.19574790759786</v>
      </c>
      <c r="L1013" s="0" t="n">
        <f aca="true">K1013+$D$6*($H$5-K1013)*$H$7+$D$9*($H$7^0.5)*(NORMINV(RAND(),0,1))</f>
        <v>3.31002325274555</v>
      </c>
      <c r="M1013" s="0" t="n">
        <f aca="true">L1013+$D$6*($H$5-L1013)*$H$7+$D$9*($H$7^0.5)*(NORMINV(RAND(),0,1))</f>
        <v>3.35065981701985</v>
      </c>
      <c r="N1013" s="0" t="n">
        <f aca="false">EXP(M1013)</f>
        <v>28.5215464383563</v>
      </c>
      <c r="O1013" s="0" t="n">
        <f aca="false">EXP(($H$9*LN(N1013))+(1-$H$9)*$H$5+(($D$9^2)/(4*$D$6))*(1-$H$9^2))</f>
        <v>25.9976992984307</v>
      </c>
      <c r="P1013" s="32" t="n">
        <f aca="false">(MAX(O1013-$D$5,0))*$H$8</f>
        <v>2.66125389357226</v>
      </c>
    </row>
    <row r="1014" customFormat="false" ht="12.75" hidden="false" customHeight="false" outlineLevel="0" collapsed="false">
      <c r="C1014" s="20" t="n">
        <f aca="false">$H$6</f>
        <v>3.29212628660779</v>
      </c>
      <c r="D1014" s="0" t="n">
        <f aca="false">C1014+$D$6*($H$5-C1014)*$H$7+(C1013+$D$6*($H$5-C1013)*$H$7-D1013)</f>
        <v>3.34631627384156</v>
      </c>
      <c r="E1014" s="0" t="n">
        <f aca="false">D1014+$D$6*($H$5-D1014)*$H$7+(D1013+$D$6*($H$5-D1013)*$H$7-E1013)</f>
        <v>3.31527482043188</v>
      </c>
      <c r="F1014" s="0" t="n">
        <f aca="false">E1014+$D$6*($H$5-E1014)*$H$7+(E1013+$D$6*($H$5-E1013)*$H$7-F1013)</f>
        <v>3.33512054709663</v>
      </c>
      <c r="G1014" s="0" t="n">
        <f aca="false">F1014+$D$6*($H$5-F1014)*$H$7+(F1013+$D$6*($H$5-F1013)*$H$7-G1013)</f>
        <v>3.40944741781151</v>
      </c>
      <c r="H1014" s="0" t="n">
        <f aca="false">G1014+$D$6*($H$5-G1014)*$H$7+(G1013+$D$6*($H$5-G1013)*$H$7-H1013)</f>
        <v>3.53330422276052</v>
      </c>
      <c r="I1014" s="0" t="n">
        <f aca="false">H1014+$D$6*($H$5-H1014)*$H$7+(H1013+$D$6*($H$5-H1013)*$H$7-I1013)</f>
        <v>3.39751030489119</v>
      </c>
      <c r="J1014" s="0" t="n">
        <f aca="false">I1014+$D$6*($H$5-I1014)*$H$7+(I1013+$D$6*($H$5-I1013)*$H$7-J1013)</f>
        <v>3.21606272831506</v>
      </c>
      <c r="K1014" s="0" t="n">
        <f aca="false">J1014+$D$6*($H$5-J1014)*$H$7+(J1013+$D$6*($H$5-J1013)*$H$7-K1013)</f>
        <v>3.21090327022661</v>
      </c>
      <c r="L1014" s="0" t="n">
        <f aca="false">K1014+$D$6*($H$5-K1014)*$H$7+(K1013+$D$6*($H$5-K1013)*$H$7-L1013)</f>
        <v>3.07671975728226</v>
      </c>
      <c r="M1014" s="0" t="n">
        <f aca="false">L1014+$D$6*($H$5-L1014)*$H$7+(L1013+$D$6*($H$5-L1013)*$H$7-M1013)</f>
        <v>3.0166448579713</v>
      </c>
      <c r="N1014" s="0" t="n">
        <f aca="false">EXP(M1014)</f>
        <v>20.4226556963709</v>
      </c>
      <c r="O1014" s="0" t="n">
        <f aca="false">EXP(($H$9*LN(N1014))+(1-$H$9)*$H$5+(($D$9^2)/(4*$D$6))*(1-$H$9^2))</f>
        <v>19.9695674284346</v>
      </c>
      <c r="P1014" s="32" t="n">
        <f aca="false">(MAX(O1014-$D$5,0))*$H$8</f>
        <v>0</v>
      </c>
      <c r="Q1014" s="32" t="n">
        <f aca="false">AVERAGE(P1013:P1014)</f>
        <v>1.33062694678613</v>
      </c>
    </row>
    <row r="1015" customFormat="false" ht="12.75" hidden="false" customHeight="false" outlineLevel="0" collapsed="false">
      <c r="A1015" s="0" t="n">
        <v>498</v>
      </c>
      <c r="C1015" s="20" t="n">
        <f aca="false">$H$6</f>
        <v>3.29212628660779</v>
      </c>
      <c r="D1015" s="0" t="n">
        <f aca="true">C1015+$D$6*($H$5-C1015)*$H$7+$D$9*($H$7^0.5)*(NORMINV(RAND(),0,1))</f>
        <v>3.22216933107489</v>
      </c>
      <c r="E1015" s="0" t="n">
        <f aca="true">D1015+$D$6*($H$5-D1015)*$H$7+$D$9*($H$7^0.5)*(NORMINV(RAND(),0,1))</f>
        <v>3.34415181226771</v>
      </c>
      <c r="F1015" s="0" t="n">
        <f aca="true">E1015+$D$6*($H$5-E1015)*$H$7+$D$9*($H$7^0.5)*(NORMINV(RAND(),0,1))</f>
        <v>3.11703163881525</v>
      </c>
      <c r="G1015" s="0" t="n">
        <f aca="true">F1015+$D$6*($H$5-F1015)*$H$7+$D$9*($H$7^0.5)*(NORMINV(RAND(),0,1))</f>
        <v>3.13115396256437</v>
      </c>
      <c r="H1015" s="0" t="n">
        <f aca="true">G1015+$D$6*($H$5-G1015)*$H$7+$D$9*($H$7^0.5)*(NORMINV(RAND(),0,1))</f>
        <v>3.09001953872733</v>
      </c>
      <c r="I1015" s="0" t="n">
        <f aca="true">H1015+$D$6*($H$5-H1015)*$H$7+$D$9*($H$7^0.5)*(NORMINV(RAND(),0,1))</f>
        <v>3.03233981115632</v>
      </c>
      <c r="J1015" s="0" t="n">
        <f aca="true">I1015+$D$6*($H$5-I1015)*$H$7+$D$9*($H$7^0.5)*(NORMINV(RAND(),0,1))</f>
        <v>2.95808064105694</v>
      </c>
      <c r="K1015" s="0" t="n">
        <f aca="true">J1015+$D$6*($H$5-J1015)*$H$7+$D$9*($H$7^0.5)*(NORMINV(RAND(),0,1))</f>
        <v>2.9070095303854</v>
      </c>
      <c r="L1015" s="0" t="n">
        <f aca="true">K1015+$D$6*($H$5-K1015)*$H$7+$D$9*($H$7^0.5)*(NORMINV(RAND(),0,1))</f>
        <v>2.88912383196965</v>
      </c>
      <c r="M1015" s="0" t="n">
        <f aca="true">L1015+$D$6*($H$5-L1015)*$H$7+$D$9*($H$7^0.5)*(NORMINV(RAND(),0,1))</f>
        <v>2.90006455242915</v>
      </c>
      <c r="N1015" s="0" t="n">
        <f aca="false">EXP(M1015)</f>
        <v>18.1753185925411</v>
      </c>
      <c r="O1015" s="0" t="n">
        <f aca="false">EXP(($H$9*LN(N1015))+(1-$H$9)*$H$5+(($D$9^2)/(4*$D$6))*(1-$H$9^2))</f>
        <v>18.2130180131843</v>
      </c>
      <c r="P1015" s="32" t="n">
        <f aca="false">(MAX(O1015-$D$5,0))*$H$8</f>
        <v>0</v>
      </c>
    </row>
    <row r="1016" customFormat="false" ht="12.75" hidden="false" customHeight="false" outlineLevel="0" collapsed="false">
      <c r="C1016" s="20" t="n">
        <f aca="false">$H$6</f>
        <v>3.29212628660779</v>
      </c>
      <c r="D1016" s="0" t="n">
        <f aca="false">C1016+$D$6*($H$5-C1016)*$H$7+(C1015+$D$6*($H$5-C1015)*$H$7-D1015)</f>
        <v>3.3379836814128</v>
      </c>
      <c r="E1016" s="0" t="n">
        <f aca="false">D1016+$D$6*($H$5-D1016)*$H$7+(D1015+$D$6*($H$5-D1015)*$H$7-E1015)</f>
        <v>3.19247038912528</v>
      </c>
      <c r="F1016" s="0" t="n">
        <f aca="false">E1016+$D$6*($H$5-E1016)*$H$7+(E1015+$D$6*($H$5-E1015)*$H$7-F1015)</f>
        <v>3.39661507862486</v>
      </c>
      <c r="G1016" s="0" t="n">
        <f aca="false">F1016+$D$6*($H$5-F1016)*$H$7+(F1015+$D$6*($H$5-F1015)*$H$7-G1015)</f>
        <v>3.36005949234416</v>
      </c>
      <c r="H1016" s="0" t="n">
        <f aca="false">G1016+$D$6*($H$5-G1016)*$H$7+(G1015+$D$6*($H$5-G1015)*$H$7-H1015)</f>
        <v>3.37929007864536</v>
      </c>
      <c r="I1016" s="0" t="n">
        <f aca="false">H1016+$D$6*($H$5-H1016)*$H$7+(H1015+$D$6*($H$5-H1015)*$H$7-I1015)</f>
        <v>3.41558289924637</v>
      </c>
      <c r="J1016" s="0" t="n">
        <f aca="false">I1016+$D$6*($H$5-I1016)*$H$7+(I1015+$D$6*($H$5-I1015)*$H$7-J1015)</f>
        <v>3.46895989338025</v>
      </c>
      <c r="K1016" s="0" t="n">
        <f aca="false">J1016+$D$6*($H$5-J1016)*$H$7+(J1015+$D$6*($H$5-J1015)*$H$7-K1015)</f>
        <v>3.49964164743907</v>
      </c>
      <c r="L1016" s="0" t="n">
        <f aca="false">K1016+$D$6*($H$5-K1016)*$H$7+(K1015+$D$6*($H$5-K1015)*$H$7-L1015)</f>
        <v>3.49761917805817</v>
      </c>
      <c r="M1016" s="0" t="n">
        <f aca="false">L1016+$D$6*($H$5-L1016)*$H$7+(L1015+$D$6*($H$5-L1015)*$H$7-M1015)</f>
        <v>3.46724012256201</v>
      </c>
      <c r="N1016" s="0" t="n">
        <f aca="false">EXP(M1016)</f>
        <v>32.0481712533857</v>
      </c>
      <c r="O1016" s="0" t="n">
        <f aca="false">EXP(($H$9*LN(N1016))+(1-$H$9)*$H$5+(($D$9^2)/(4*$D$6))*(1-$H$9^2))</f>
        <v>28.5050401173688</v>
      </c>
      <c r="P1016" s="32" t="n">
        <f aca="false">(MAX(O1016-$D$5,0))*$H$8</f>
        <v>5.04631025779789</v>
      </c>
      <c r="Q1016" s="32" t="n">
        <f aca="false">AVERAGE(P1015:P1016)</f>
        <v>2.52315512889895</v>
      </c>
    </row>
    <row r="1017" customFormat="false" ht="12.75" hidden="false" customHeight="false" outlineLevel="0" collapsed="false">
      <c r="A1017" s="0" t="n">
        <v>499</v>
      </c>
      <c r="C1017" s="20" t="n">
        <f aca="false">$H$6</f>
        <v>3.29212628660779</v>
      </c>
      <c r="D1017" s="0" t="n">
        <f aca="true">C1017+$D$6*($H$5-C1017)*$H$7+$D$9*($H$7^0.5)*(NORMINV(RAND(),0,1))</f>
        <v>3.16486350613005</v>
      </c>
      <c r="E1017" s="0" t="n">
        <f aca="true">D1017+$D$6*($H$5-D1017)*$H$7+$D$9*($H$7^0.5)*(NORMINV(RAND(),0,1))</f>
        <v>3.2523950454583</v>
      </c>
      <c r="F1017" s="0" t="n">
        <f aca="true">E1017+$D$6*($H$5-E1017)*$H$7+$D$9*($H$7^0.5)*(NORMINV(RAND(),0,1))</f>
        <v>3.17392286977058</v>
      </c>
      <c r="G1017" s="0" t="n">
        <f aca="true">F1017+$D$6*($H$5-F1017)*$H$7+$D$9*($H$7^0.5)*(NORMINV(RAND(),0,1))</f>
        <v>3.20087583151852</v>
      </c>
      <c r="H1017" s="0" t="n">
        <f aca="true">G1017+$D$6*($H$5-G1017)*$H$7+$D$9*($H$7^0.5)*(NORMINV(RAND(),0,1))</f>
        <v>3.34399992491905</v>
      </c>
      <c r="I1017" s="0" t="n">
        <f aca="true">H1017+$D$6*($H$5-H1017)*$H$7+$D$9*($H$7^0.5)*(NORMINV(RAND(),0,1))</f>
        <v>3.42952148440832</v>
      </c>
      <c r="J1017" s="0" t="n">
        <f aca="true">I1017+$D$6*($H$5-I1017)*$H$7+$D$9*($H$7^0.5)*(NORMINV(RAND(),0,1))</f>
        <v>3.37714390763593</v>
      </c>
      <c r="K1017" s="0" t="n">
        <f aca="true">J1017+$D$6*($H$5-J1017)*$H$7+$D$9*($H$7^0.5)*(NORMINV(RAND(),0,1))</f>
        <v>3.39455902768435</v>
      </c>
      <c r="L1017" s="0" t="n">
        <f aca="true">K1017+$D$6*($H$5-K1017)*$H$7+$D$9*($H$7^0.5)*(NORMINV(RAND(),0,1))</f>
        <v>3.49601007359201</v>
      </c>
      <c r="M1017" s="0" t="n">
        <f aca="true">L1017+$D$6*($H$5-L1017)*$H$7+$D$9*($H$7^0.5)*(NORMINV(RAND(),0,1))</f>
        <v>3.48527474007241</v>
      </c>
      <c r="N1017" s="0" t="n">
        <f aca="false">EXP(M1017)</f>
        <v>32.6313910291635</v>
      </c>
      <c r="O1017" s="0" t="n">
        <f aca="false">EXP(($H$9*LN(N1017))+(1-$H$9)*$H$5+(($D$9^2)/(4*$D$6))*(1-$H$9^2))</f>
        <v>28.9139538344368</v>
      </c>
      <c r="P1017" s="32" t="n">
        <f aca="false">(MAX(O1017-$D$5,0))*$H$8</f>
        <v>5.43528101755499</v>
      </c>
    </row>
    <row r="1018" customFormat="false" ht="12.75" hidden="false" customHeight="false" outlineLevel="0" collapsed="false">
      <c r="C1018" s="20" t="n">
        <f aca="false">$H$6</f>
        <v>3.29212628660779</v>
      </c>
      <c r="D1018" s="0" t="n">
        <f aca="false">C1018+$D$6*($H$5-C1018)*$H$7+(C1017+$D$6*($H$5-C1017)*$H$7-D1017)</f>
        <v>3.39528950635765</v>
      </c>
      <c r="E1018" s="0" t="n">
        <f aca="false">D1018+$D$6*($H$5-D1018)*$H$7+(D1017+$D$6*($H$5-D1017)*$H$7-E1017)</f>
        <v>3.28422715593469</v>
      </c>
      <c r="F1018" s="0" t="n">
        <f aca="false">E1018+$D$6*($H$5-E1018)*$H$7+(E1017+$D$6*($H$5-E1017)*$H$7-F1017)</f>
        <v>3.33972384766954</v>
      </c>
      <c r="G1018" s="0" t="n">
        <f aca="false">F1018+$D$6*($H$5-F1018)*$H$7+(F1017+$D$6*($H$5-F1017)*$H$7-G1017)</f>
        <v>3.29033762339</v>
      </c>
      <c r="H1018" s="0" t="n">
        <f aca="false">G1018+$D$6*($H$5-G1018)*$H$7+(G1017+$D$6*($H$5-G1017)*$H$7-H1017)</f>
        <v>3.12530969245364</v>
      </c>
      <c r="I1018" s="0" t="n">
        <f aca="false">H1018+$D$6*($H$5-H1018)*$H$7+(H1017+$D$6*($H$5-H1017)*$H$7-I1017)</f>
        <v>3.01840122599437</v>
      </c>
      <c r="J1018" s="0" t="n">
        <f aca="false">I1018+$D$6*($H$5-I1018)*$H$7+(I1017+$D$6*($H$5-I1017)*$H$7-J1017)</f>
        <v>3.04989662680125</v>
      </c>
      <c r="K1018" s="0" t="n">
        <f aca="false">J1018+$D$6*($H$5-J1018)*$H$7+(J1017+$D$6*($H$5-J1017)*$H$7-K1017)</f>
        <v>3.01209215014012</v>
      </c>
      <c r="L1018" s="0" t="n">
        <f aca="false">K1018+$D$6*($H$5-K1018)*$H$7+(K1017+$D$6*($H$5-K1017)*$H$7-L1017)</f>
        <v>2.8907329364358</v>
      </c>
      <c r="M1018" s="0" t="n">
        <f aca="false">L1018+$D$6*($H$5-L1018)*$H$7+(L1017+$D$6*($H$5-L1017)*$H$7-M1017)</f>
        <v>2.88202993491874</v>
      </c>
      <c r="N1018" s="0" t="n">
        <f aca="false">EXP(M1018)</f>
        <v>17.8504717227047</v>
      </c>
      <c r="O1018" s="0" t="n">
        <f aca="false">EXP(($H$9*LN(N1018))+(1-$H$9)*$H$5+(($D$9^2)/(4*$D$6))*(1-$H$9^2))</f>
        <v>17.9554415870253</v>
      </c>
      <c r="P1018" s="32" t="n">
        <f aca="false">(MAX(O1018-$D$5,0))*$H$8</f>
        <v>0</v>
      </c>
      <c r="Q1018" s="32" t="n">
        <f aca="false">AVERAGE(P1017:P1018)</f>
        <v>2.7176405087775</v>
      </c>
    </row>
    <row r="1019" customFormat="false" ht="12.75" hidden="false" customHeight="false" outlineLevel="0" collapsed="false">
      <c r="A1019" s="0" t="n">
        <v>500</v>
      </c>
      <c r="C1019" s="20" t="n">
        <f aca="false">$H$6</f>
        <v>3.29212628660779</v>
      </c>
      <c r="D1019" s="0" t="n">
        <f aca="true">C1019+$D$6*($H$5-C1019)*$H$7+$D$9*($H$7^0.5)*(NORMINV(RAND(),0,1))</f>
        <v>3.22760314454988</v>
      </c>
      <c r="E1019" s="0" t="n">
        <f aca="true">D1019+$D$6*($H$5-D1019)*$H$7+$D$9*($H$7^0.5)*(NORMINV(RAND(),0,1))</f>
        <v>3.2532971506338</v>
      </c>
      <c r="F1019" s="0" t="n">
        <f aca="true">E1019+$D$6*($H$5-E1019)*$H$7+$D$9*($H$7^0.5)*(NORMINV(RAND(),0,1))</f>
        <v>3.43807199481464</v>
      </c>
      <c r="G1019" s="0" t="n">
        <f aca="true">F1019+$D$6*($H$5-F1019)*$H$7+$D$9*($H$7^0.5)*(NORMINV(RAND(),0,1))</f>
        <v>3.45722752915336</v>
      </c>
      <c r="H1019" s="0" t="n">
        <f aca="true">G1019+$D$6*($H$5-G1019)*$H$7+$D$9*($H$7^0.5)*(NORMINV(RAND(),0,1))</f>
        <v>3.36536090480831</v>
      </c>
      <c r="I1019" s="0" t="n">
        <f aca="true">H1019+$D$6*($H$5-H1019)*$H$7+$D$9*($H$7^0.5)*(NORMINV(RAND(),0,1))</f>
        <v>3.43273065492078</v>
      </c>
      <c r="J1019" s="0" t="n">
        <f aca="true">I1019+$D$6*($H$5-I1019)*$H$7+$D$9*($H$7^0.5)*(NORMINV(RAND(),0,1))</f>
        <v>3.33836004704368</v>
      </c>
      <c r="K1019" s="0" t="n">
        <f aca="true">J1019+$D$6*($H$5-J1019)*$H$7+$D$9*($H$7^0.5)*(NORMINV(RAND(),0,1))</f>
        <v>3.32787585202628</v>
      </c>
      <c r="L1019" s="0" t="n">
        <f aca="true">K1019+$D$6*($H$5-K1019)*$H$7+$D$9*($H$7^0.5)*(NORMINV(RAND(),0,1))</f>
        <v>3.22960607251077</v>
      </c>
      <c r="M1019" s="0" t="n">
        <f aca="true">L1019+$D$6*($H$5-L1019)*$H$7+$D$9*($H$7^0.5)*(NORMINV(RAND(),0,1))</f>
        <v>3.20664471787927</v>
      </c>
      <c r="N1019" s="0" t="n">
        <f aca="false">EXP(M1019)</f>
        <v>24.6960847242042</v>
      </c>
      <c r="O1019" s="0" t="n">
        <f aca="false">EXP(($H$9*LN(N1019))+(1-$H$9)*$H$5+(($D$9^2)/(4*$D$6))*(1-$H$9^2))</f>
        <v>23.2026780112162</v>
      </c>
      <c r="P1019" s="32" t="n">
        <f aca="false">(MAX(O1019-$D$5,0))*$H$8</f>
        <v>0.00254740306797964</v>
      </c>
    </row>
    <row r="1020" customFormat="false" ht="12.75" hidden="false" customHeight="false" outlineLevel="0" collapsed="false">
      <c r="C1020" s="20" t="n">
        <f aca="false">$H$6</f>
        <v>3.29212628660779</v>
      </c>
      <c r="D1020" s="0" t="n">
        <f aca="false">C1020+$D$6*($H$5-C1020)*$H$7+(C1019+$D$6*($H$5-C1019)*$H$7-D1019)</f>
        <v>3.33254986793782</v>
      </c>
      <c r="E1020" s="0" t="n">
        <f aca="false">D1020+$D$6*($H$5-D1020)*$H$7+(D1019+$D$6*($H$5-D1019)*$H$7-E1019)</f>
        <v>3.28332505075919</v>
      </c>
      <c r="F1020" s="0" t="n">
        <f aca="false">E1020+$D$6*($H$5-E1020)*$H$7+(E1019+$D$6*($H$5-E1019)*$H$7-F1019)</f>
        <v>3.07557472262547</v>
      </c>
      <c r="G1020" s="0" t="n">
        <f aca="false">F1020+$D$6*($H$5-F1020)*$H$7+(F1019+$D$6*($H$5-F1019)*$H$7-G1019)</f>
        <v>3.03398592575516</v>
      </c>
      <c r="H1020" s="0" t="n">
        <f aca="false">G1020+$D$6*($H$5-G1020)*$H$7+(G1019+$D$6*($H$5-G1019)*$H$7-H1019)</f>
        <v>3.10394871256437</v>
      </c>
      <c r="I1020" s="0" t="n">
        <f aca="false">H1020+$D$6*($H$5-H1020)*$H$7+(H1019+$D$6*($H$5-H1019)*$H$7-I1019)</f>
        <v>3.01519205548191</v>
      </c>
      <c r="J1020" s="0" t="n">
        <f aca="false">I1020+$D$6*($H$5-I1020)*$H$7+(I1019+$D$6*($H$5-I1019)*$H$7-J1019)</f>
        <v>3.08868048739351</v>
      </c>
      <c r="K1020" s="0" t="n">
        <f aca="false">J1020+$D$6*($H$5-J1020)*$H$7+(J1019+$D$6*($H$5-J1019)*$H$7-K1019)</f>
        <v>3.07877532579819</v>
      </c>
      <c r="L1020" s="0" t="n">
        <f aca="false">K1020+$D$6*($H$5-K1020)*$H$7+(K1019+$D$6*($H$5-K1019)*$H$7-L1019)</f>
        <v>3.15713693751704</v>
      </c>
      <c r="M1020" s="0" t="n">
        <f aca="false">L1020+$D$6*($H$5-L1020)*$H$7+(L1019+$D$6*($H$5-L1019)*$H$7-M1019)</f>
        <v>3.16065995711188</v>
      </c>
      <c r="N1020" s="0" t="n">
        <f aca="false">EXP(M1020)</f>
        <v>23.5861566456208</v>
      </c>
      <c r="O1020" s="0" t="n">
        <f aca="false">EXP(($H$9*LN(N1020))+(1-$H$9)*$H$5+(($D$9^2)/(4*$D$6))*(1-$H$9^2))</f>
        <v>22.3751244952507</v>
      </c>
      <c r="P1020" s="32" t="n">
        <f aca="false">(MAX(O1020-$D$5,0))*$H$8</f>
        <v>0</v>
      </c>
      <c r="Q1020" s="32" t="n">
        <f aca="false">AVERAGE(P1019:P1020)</f>
        <v>0.00127370153398982</v>
      </c>
    </row>
    <row r="1021" customFormat="false" ht="12.75" hidden="false" customHeight="false" outlineLevel="0" collapsed="false">
      <c r="A1021" s="0" t="n">
        <v>501</v>
      </c>
      <c r="C1021" s="20" t="n">
        <f aca="false">$H$6</f>
        <v>3.29212628660779</v>
      </c>
      <c r="D1021" s="0" t="n">
        <f aca="true">C1021+$D$6*($H$5-C1021)*$H$7+$D$9*($H$7^0.5)*(NORMINV(RAND(),0,1))</f>
        <v>3.26572927389806</v>
      </c>
      <c r="E1021" s="0" t="n">
        <f aca="true">D1021+$D$6*($H$5-D1021)*$H$7+$D$9*($H$7^0.5)*(NORMINV(RAND(),0,1))</f>
        <v>3.26909420003294</v>
      </c>
      <c r="F1021" s="0" t="n">
        <f aca="true">E1021+$D$6*($H$5-E1021)*$H$7+$D$9*($H$7^0.5)*(NORMINV(RAND(),0,1))</f>
        <v>3.29169248423519</v>
      </c>
      <c r="G1021" s="0" t="n">
        <f aca="true">F1021+$D$6*($H$5-F1021)*$H$7+$D$9*($H$7^0.5)*(NORMINV(RAND(),0,1))</f>
        <v>3.40937569417706</v>
      </c>
      <c r="H1021" s="0" t="n">
        <f aca="true">G1021+$D$6*($H$5-G1021)*$H$7+$D$9*($H$7^0.5)*(NORMINV(RAND(),0,1))</f>
        <v>3.35199700477709</v>
      </c>
      <c r="I1021" s="0" t="n">
        <f aca="true">H1021+$D$6*($H$5-H1021)*$H$7+$D$9*($H$7^0.5)*(NORMINV(RAND(),0,1))</f>
        <v>3.32915417081527</v>
      </c>
      <c r="J1021" s="0" t="n">
        <f aca="true">I1021+$D$6*($H$5-I1021)*$H$7+$D$9*($H$7^0.5)*(NORMINV(RAND(),0,1))</f>
        <v>3.43163025460017</v>
      </c>
      <c r="K1021" s="0" t="n">
        <f aca="true">J1021+$D$6*($H$5-J1021)*$H$7+$D$9*($H$7^0.5)*(NORMINV(RAND(),0,1))</f>
        <v>3.45272115372472</v>
      </c>
      <c r="L1021" s="0" t="n">
        <f aca="true">K1021+$D$6*($H$5-K1021)*$H$7+$D$9*($H$7^0.5)*(NORMINV(RAND(),0,1))</f>
        <v>3.32448167516624</v>
      </c>
      <c r="M1021" s="0" t="n">
        <f aca="true">L1021+$D$6*($H$5-L1021)*$H$7+$D$9*($H$7^0.5)*(NORMINV(RAND(),0,1))</f>
        <v>3.34354633773424</v>
      </c>
      <c r="N1021" s="0" t="n">
        <f aca="false">EXP(M1021)</f>
        <v>28.3193789183055</v>
      </c>
      <c r="O1021" s="0" t="n">
        <f aca="false">EXP(($H$9*LN(N1021))+(1-$H$9)*$H$5+(($D$9^2)/(4*$D$6))*(1-$H$9^2))</f>
        <v>25.852051438277</v>
      </c>
      <c r="P1021" s="32" t="n">
        <f aca="false">(MAX(O1021-$D$5,0))*$H$8</f>
        <v>2.52270936337852</v>
      </c>
    </row>
    <row r="1022" customFormat="false" ht="12.75" hidden="false" customHeight="false" outlineLevel="0" collapsed="false">
      <c r="C1022" s="20" t="n">
        <f aca="false">$H$6</f>
        <v>3.29212628660779</v>
      </c>
      <c r="D1022" s="0" t="n">
        <f aca="false">C1022+$D$6*($H$5-C1022)*$H$7+(C1021+$D$6*($H$5-C1021)*$H$7-D1021)</f>
        <v>3.29442373858964</v>
      </c>
      <c r="E1022" s="0" t="n">
        <f aca="false">D1022+$D$6*($H$5-D1022)*$H$7+(D1021+$D$6*($H$5-D1021)*$H$7-E1021)</f>
        <v>3.26752800136005</v>
      </c>
      <c r="F1022" s="0" t="n">
        <f aca="false">E1022+$D$6*($H$5-E1022)*$H$7+(E1021+$D$6*($H$5-E1021)*$H$7-F1021)</f>
        <v>3.22195423320492</v>
      </c>
      <c r="G1022" s="0" t="n">
        <f aca="false">F1022+$D$6*($H$5-F1022)*$H$7+(F1021+$D$6*($H$5-F1021)*$H$7-G1021)</f>
        <v>3.08183776073147</v>
      </c>
      <c r="H1022" s="0" t="n">
        <f aca="false">G1022+$D$6*($H$5-G1022)*$H$7+(G1021+$D$6*($H$5-G1021)*$H$7-H1021)</f>
        <v>3.1173126125956</v>
      </c>
      <c r="I1022" s="0" t="n">
        <f aca="false">H1022+$D$6*($H$5-H1022)*$H$7+(H1021+$D$6*($H$5-H1021)*$H$7-I1021)</f>
        <v>3.11876853958743</v>
      </c>
      <c r="J1022" s="0" t="n">
        <f aca="false">I1022+$D$6*($H$5-I1022)*$H$7+(I1021+$D$6*($H$5-I1021)*$H$7-J1021)</f>
        <v>2.99541027983702</v>
      </c>
      <c r="K1022" s="0" t="n">
        <f aca="false">J1022+$D$6*($H$5-J1022)*$H$7+(J1021+$D$6*($H$5-J1021)*$H$7-K1021)</f>
        <v>2.95393002409975</v>
      </c>
      <c r="L1022" s="0" t="n">
        <f aca="false">K1022+$D$6*($H$5-K1022)*$H$7+(K1021+$D$6*($H$5-K1021)*$H$7-L1021)</f>
        <v>3.06226133486157</v>
      </c>
      <c r="M1022" s="0" t="n">
        <f aca="false">L1022+$D$6*($H$5-L1022)*$H$7+(L1021+$D$6*($H$5-L1021)*$H$7-M1021)</f>
        <v>3.02375833725692</v>
      </c>
      <c r="N1022" s="0" t="n">
        <f aca="false">EXP(M1022)</f>
        <v>20.5684497714068</v>
      </c>
      <c r="O1022" s="0" t="n">
        <f aca="false">EXP(($H$9*LN(N1022))+(1-$H$9)*$H$5+(($D$9^2)/(4*$D$6))*(1-$H$9^2))</f>
        <v>20.0820739647569</v>
      </c>
      <c r="P1022" s="32" t="n">
        <f aca="false">(MAX(O1022-$D$5,0))*$H$8</f>
        <v>0</v>
      </c>
      <c r="Q1022" s="32" t="n">
        <f aca="false">AVERAGE(P1021:P1022)</f>
        <v>1.26135468168926</v>
      </c>
    </row>
    <row r="1023" customFormat="false" ht="12.75" hidden="false" customHeight="false" outlineLevel="0" collapsed="false">
      <c r="A1023" s="0" t="n">
        <v>502</v>
      </c>
      <c r="C1023" s="20" t="n">
        <f aca="false">$H$6</f>
        <v>3.29212628660779</v>
      </c>
      <c r="D1023" s="0" t="n">
        <f aca="true">C1023+$D$6*($H$5-C1023)*$H$7+$D$9*($H$7^0.5)*(NORMINV(RAND(),0,1))</f>
        <v>3.1992751672313</v>
      </c>
      <c r="E1023" s="0" t="n">
        <f aca="true">D1023+$D$6*($H$5-D1023)*$H$7+$D$9*($H$7^0.5)*(NORMINV(RAND(),0,1))</f>
        <v>3.23054927507103</v>
      </c>
      <c r="F1023" s="0" t="n">
        <f aca="true">E1023+$D$6*($H$5-E1023)*$H$7+$D$9*($H$7^0.5)*(NORMINV(RAND(),0,1))</f>
        <v>3.29337800752181</v>
      </c>
      <c r="G1023" s="0" t="n">
        <f aca="true">F1023+$D$6*($H$5-F1023)*$H$7+$D$9*($H$7^0.5)*(NORMINV(RAND(),0,1))</f>
        <v>3.22382261480965</v>
      </c>
      <c r="H1023" s="0" t="n">
        <f aca="true">G1023+$D$6*($H$5-G1023)*$H$7+$D$9*($H$7^0.5)*(NORMINV(RAND(),0,1))</f>
        <v>3.34543306614304</v>
      </c>
      <c r="I1023" s="0" t="n">
        <f aca="true">H1023+$D$6*($H$5-H1023)*$H$7+$D$9*($H$7^0.5)*(NORMINV(RAND(),0,1))</f>
        <v>3.39098199574945</v>
      </c>
      <c r="J1023" s="0" t="n">
        <f aca="true">I1023+$D$6*($H$5-I1023)*$H$7+$D$9*($H$7^0.5)*(NORMINV(RAND(),0,1))</f>
        <v>3.48386416872621</v>
      </c>
      <c r="K1023" s="0" t="n">
        <f aca="true">J1023+$D$6*($H$5-J1023)*$H$7+$D$9*($H$7^0.5)*(NORMINV(RAND(),0,1))</f>
        <v>3.54384979539086</v>
      </c>
      <c r="L1023" s="0" t="n">
        <f aca="true">K1023+$D$6*($H$5-K1023)*$H$7+$D$9*($H$7^0.5)*(NORMINV(RAND(),0,1))</f>
        <v>3.68777341157263</v>
      </c>
      <c r="M1023" s="0" t="n">
        <f aca="true">L1023+$D$6*($H$5-L1023)*$H$7+$D$9*($H$7^0.5)*(NORMINV(RAND(),0,1))</f>
        <v>3.68075090098023</v>
      </c>
      <c r="N1023" s="0" t="n">
        <f aca="false">EXP(M1023)</f>
        <v>39.6761757688972</v>
      </c>
      <c r="O1023" s="0" t="n">
        <f aca="false">EXP(($H$9*LN(N1023))+(1-$H$9)*$H$5+(($D$9^2)/(4*$D$6))*(1-$H$9^2))</f>
        <v>33.7407938176011</v>
      </c>
      <c r="P1023" s="32" t="n">
        <f aca="false">(MAX(O1023-$D$5,0))*$H$8</f>
        <v>10.0267132368974</v>
      </c>
    </row>
    <row r="1024" customFormat="false" ht="12.75" hidden="false" customHeight="false" outlineLevel="0" collapsed="false">
      <c r="C1024" s="20" t="n">
        <f aca="false">$H$6</f>
        <v>3.29212628660779</v>
      </c>
      <c r="D1024" s="0" t="n">
        <f aca="false">C1024+$D$6*($H$5-C1024)*$H$7+(C1023+$D$6*($H$5-C1023)*$H$7-D1023)</f>
        <v>3.3608778452564</v>
      </c>
      <c r="E1024" s="0" t="n">
        <f aca="false">D1024+$D$6*($H$5-D1024)*$H$7+(D1023+$D$6*($H$5-D1023)*$H$7-E1023)</f>
        <v>3.30607292632196</v>
      </c>
      <c r="F1024" s="0" t="n">
        <f aca="false">E1024+$D$6*($H$5-E1024)*$H$7+(E1023+$D$6*($H$5-E1023)*$H$7-F1023)</f>
        <v>3.2202687099183</v>
      </c>
      <c r="G1024" s="0" t="n">
        <f aca="false">F1024+$D$6*($H$5-F1024)*$H$7+(F1023+$D$6*($H$5-F1023)*$H$7-G1023)</f>
        <v>3.26739084009887</v>
      </c>
      <c r="H1024" s="0" t="n">
        <f aca="false">G1024+$D$6*($H$5-G1024)*$H$7+(G1023+$D$6*($H$5-G1023)*$H$7-H1023)</f>
        <v>3.12387655122965</v>
      </c>
      <c r="I1024" s="0" t="n">
        <f aca="false">H1024+$D$6*($H$5-H1024)*$H$7+(H1023+$D$6*($H$5-H1023)*$H$7-I1023)</f>
        <v>3.05694071465324</v>
      </c>
      <c r="J1024" s="0" t="n">
        <f aca="false">I1024+$D$6*($H$5-I1024)*$H$7+(I1023+$D$6*($H$5-I1023)*$H$7-J1023)</f>
        <v>2.94317636571098</v>
      </c>
      <c r="K1024" s="0" t="n">
        <f aca="false">J1024+$D$6*($H$5-J1024)*$H$7+(J1023+$D$6*($H$5-J1023)*$H$7-K1023)</f>
        <v>2.86280138243361</v>
      </c>
      <c r="L1024" s="0" t="n">
        <f aca="false">K1024+$D$6*($H$5-K1024)*$H$7+(K1023+$D$6*($H$5-K1023)*$H$7-L1023)</f>
        <v>2.69896959845518</v>
      </c>
      <c r="M1024" s="0" t="n">
        <f aca="false">L1024+$D$6*($H$5-L1024)*$H$7+(L1023+$D$6*($H$5-L1023)*$H$7-M1023)</f>
        <v>2.68655377401093</v>
      </c>
      <c r="N1024" s="0" t="n">
        <f aca="false">EXP(M1024)</f>
        <v>14.6809946157972</v>
      </c>
      <c r="O1024" s="0" t="n">
        <f aca="false">EXP(($H$9*LN(N1024))+(1-$H$9)*$H$5+(($D$9^2)/(4*$D$6))*(1-$H$9^2))</f>
        <v>15.3867988978183</v>
      </c>
      <c r="P1024" s="32" t="n">
        <f aca="false">(MAX(O1024-$D$5,0))*$H$8</f>
        <v>0</v>
      </c>
      <c r="Q1024" s="32" t="n">
        <f aca="false">AVERAGE(P1023:P1024)</f>
        <v>5.01335661844868</v>
      </c>
    </row>
    <row r="1025" customFormat="false" ht="12.75" hidden="false" customHeight="false" outlineLevel="0" collapsed="false">
      <c r="A1025" s="0" t="n">
        <v>503</v>
      </c>
      <c r="C1025" s="20" t="n">
        <f aca="false">$H$6</f>
        <v>3.29212628660779</v>
      </c>
      <c r="D1025" s="0" t="n">
        <f aca="true">C1025+$D$6*($H$5-C1025)*$H$7+$D$9*($H$7^0.5)*(NORMINV(RAND(),0,1))</f>
        <v>3.09089862198508</v>
      </c>
      <c r="E1025" s="0" t="n">
        <f aca="true">D1025+$D$6*($H$5-D1025)*$H$7+$D$9*($H$7^0.5)*(NORMINV(RAND(),0,1))</f>
        <v>3.07650322652696</v>
      </c>
      <c r="F1025" s="0" t="n">
        <f aca="true">E1025+$D$6*($H$5-E1025)*$H$7+$D$9*($H$7^0.5)*(NORMINV(RAND(),0,1))</f>
        <v>3.09666948112108</v>
      </c>
      <c r="G1025" s="0" t="n">
        <f aca="true">F1025+$D$6*($H$5-F1025)*$H$7+$D$9*($H$7^0.5)*(NORMINV(RAND(),0,1))</f>
        <v>3.02169215012793</v>
      </c>
      <c r="H1025" s="0" t="n">
        <f aca="true">G1025+$D$6*($H$5-G1025)*$H$7+$D$9*($H$7^0.5)*(NORMINV(RAND(),0,1))</f>
        <v>2.9369360448214</v>
      </c>
      <c r="I1025" s="0" t="n">
        <f aca="true">H1025+$D$6*($H$5-H1025)*$H$7+$D$9*($H$7^0.5)*(NORMINV(RAND(),0,1))</f>
        <v>2.92069021014897</v>
      </c>
      <c r="J1025" s="0" t="n">
        <f aca="true">I1025+$D$6*($H$5-I1025)*$H$7+$D$9*($H$7^0.5)*(NORMINV(RAND(),0,1))</f>
        <v>2.9287132912134</v>
      </c>
      <c r="K1025" s="0" t="n">
        <f aca="true">J1025+$D$6*($H$5-J1025)*$H$7+$D$9*($H$7^0.5)*(NORMINV(RAND(),0,1))</f>
        <v>2.80413127385818</v>
      </c>
      <c r="L1025" s="0" t="n">
        <f aca="true">K1025+$D$6*($H$5-K1025)*$H$7+$D$9*($H$7^0.5)*(NORMINV(RAND(),0,1))</f>
        <v>2.84643531898921</v>
      </c>
      <c r="M1025" s="0" t="n">
        <f aca="true">L1025+$D$6*($H$5-L1025)*$H$7+$D$9*($H$7^0.5)*(NORMINV(RAND(),0,1))</f>
        <v>2.92399926926105</v>
      </c>
      <c r="N1025" s="0" t="n">
        <f aca="false">EXP(M1025)</f>
        <v>18.6155875347173</v>
      </c>
      <c r="O1025" s="0" t="n">
        <f aca="false">EXP(($H$9*LN(N1025))+(1-$H$9)*$H$5+(($D$9^2)/(4*$D$6))*(1-$H$9^2))</f>
        <v>18.5605765433702</v>
      </c>
      <c r="P1025" s="32" t="n">
        <f aca="false">(MAX(O1025-$D$5,0))*$H$8</f>
        <v>0</v>
      </c>
    </row>
    <row r="1026" customFormat="false" ht="12.75" hidden="false" customHeight="false" outlineLevel="0" collapsed="false">
      <c r="C1026" s="20" t="n">
        <f aca="false">$H$6</f>
        <v>3.29212628660779</v>
      </c>
      <c r="D1026" s="0" t="n">
        <f aca="false">C1026+$D$6*($H$5-C1026)*$H$7+(C1025+$D$6*($H$5-C1025)*$H$7-D1025)</f>
        <v>3.46925439050262</v>
      </c>
      <c r="E1026" s="0" t="n">
        <f aca="false">D1026+$D$6*($H$5-D1026)*$H$7+(D1025+$D$6*($H$5-D1025)*$H$7-E1025)</f>
        <v>3.46011897486603</v>
      </c>
      <c r="F1026" s="0" t="n">
        <f aca="false">E1026+$D$6*($H$5-E1026)*$H$7+(E1025+$D$6*($H$5-E1025)*$H$7-F1025)</f>
        <v>3.41697723631903</v>
      </c>
      <c r="G1026" s="0" t="n">
        <f aca="false">F1026+$D$6*($H$5-F1026)*$H$7+(F1025+$D$6*($H$5-F1025)*$H$7-G1025)</f>
        <v>3.4695213047806</v>
      </c>
      <c r="H1026" s="0" t="n">
        <f aca="false">G1026+$D$6*($H$5-G1026)*$H$7+(G1025+$D$6*($H$5-G1025)*$H$7-H1025)</f>
        <v>3.53237357255129</v>
      </c>
      <c r="I1026" s="0" t="n">
        <f aca="false">H1026+$D$6*($H$5-H1026)*$H$7+(H1025+$D$6*($H$5-H1025)*$H$7-I1025)</f>
        <v>3.52723250025373</v>
      </c>
      <c r="J1026" s="0" t="n">
        <f aca="false">I1026+$D$6*($H$5-I1026)*$H$7+(I1025+$D$6*($H$5-I1025)*$H$7-J1025)</f>
        <v>3.49832724322379</v>
      </c>
      <c r="K1026" s="0" t="n">
        <f aca="false">J1026+$D$6*($H$5-J1026)*$H$7+(J1025+$D$6*($H$5-J1025)*$H$7-K1025)</f>
        <v>3.60251990396629</v>
      </c>
      <c r="L1026" s="0" t="n">
        <f aca="false">K1026+$D$6*($H$5-K1026)*$H$7+(K1025+$D$6*($H$5-K1025)*$H$7-L1025)</f>
        <v>3.54030769103861</v>
      </c>
      <c r="M1026" s="0" t="n">
        <f aca="false">L1026+$D$6*($H$5-L1026)*$H$7+(L1025+$D$6*($H$5-L1025)*$H$7-M1025)</f>
        <v>3.44330540573011</v>
      </c>
      <c r="N1026" s="0" t="n">
        <f aca="false">EXP(M1026)</f>
        <v>31.2902142761968</v>
      </c>
      <c r="O1026" s="0" t="n">
        <f aca="false">EXP(($H$9*LN(N1026))+(1-$H$9)*$H$5+(($D$9^2)/(4*$D$6))*(1-$H$9^2))</f>
        <v>27.9712652196475</v>
      </c>
      <c r="P1026" s="32" t="n">
        <f aca="false">(MAX(O1026-$D$5,0))*$H$8</f>
        <v>4.53856786902559</v>
      </c>
      <c r="Q1026" s="32" t="n">
        <f aca="false">AVERAGE(P1025:P1026)</f>
        <v>2.2692839345128</v>
      </c>
    </row>
    <row r="1027" customFormat="false" ht="12.75" hidden="false" customHeight="false" outlineLevel="0" collapsed="false">
      <c r="A1027" s="0" t="n">
        <v>504</v>
      </c>
      <c r="C1027" s="20" t="n">
        <f aca="false">$H$6</f>
        <v>3.29212628660779</v>
      </c>
      <c r="D1027" s="0" t="n">
        <f aca="true">C1027+$D$6*($H$5-C1027)*$H$7+$D$9*($H$7^0.5)*(NORMINV(RAND(),0,1))</f>
        <v>3.28491046959134</v>
      </c>
      <c r="E1027" s="0" t="n">
        <f aca="true">D1027+$D$6*($H$5-D1027)*$H$7+$D$9*($H$7^0.5)*(NORMINV(RAND(),0,1))</f>
        <v>3.42255098947598</v>
      </c>
      <c r="F1027" s="0" t="n">
        <f aca="true">E1027+$D$6*($H$5-E1027)*$H$7+$D$9*($H$7^0.5)*(NORMINV(RAND(),0,1))</f>
        <v>3.49490004353813</v>
      </c>
      <c r="G1027" s="0" t="n">
        <f aca="true">F1027+$D$6*($H$5-F1027)*$H$7+$D$9*($H$7^0.5)*(NORMINV(RAND(),0,1))</f>
        <v>3.46946992078634</v>
      </c>
      <c r="H1027" s="0" t="n">
        <f aca="true">G1027+$D$6*($H$5-G1027)*$H$7+$D$9*($H$7^0.5)*(NORMINV(RAND(),0,1))</f>
        <v>3.6147639584997</v>
      </c>
      <c r="I1027" s="0" t="n">
        <f aca="true">H1027+$D$6*($H$5-H1027)*$H$7+$D$9*($H$7^0.5)*(NORMINV(RAND(),0,1))</f>
        <v>3.56972143816794</v>
      </c>
      <c r="J1027" s="0" t="n">
        <f aca="true">I1027+$D$6*($H$5-I1027)*$H$7+$D$9*($H$7^0.5)*(NORMINV(RAND(),0,1))</f>
        <v>3.55738299067929</v>
      </c>
      <c r="K1027" s="0" t="n">
        <f aca="true">J1027+$D$6*($H$5-J1027)*$H$7+$D$9*($H$7^0.5)*(NORMINV(RAND(),0,1))</f>
        <v>3.70853999335705</v>
      </c>
      <c r="L1027" s="0" t="n">
        <f aca="true">K1027+$D$6*($H$5-K1027)*$H$7+$D$9*($H$7^0.5)*(NORMINV(RAND(),0,1))</f>
        <v>3.63660566151174</v>
      </c>
      <c r="M1027" s="0" t="n">
        <f aca="true">L1027+$D$6*($H$5-L1027)*$H$7+$D$9*($H$7^0.5)*(NORMINV(RAND(),0,1))</f>
        <v>3.58108868067605</v>
      </c>
      <c r="N1027" s="0" t="n">
        <f aca="false">EXP(M1027)</f>
        <v>35.9126169446011</v>
      </c>
      <c r="O1027" s="0" t="n">
        <f aca="false">EXP(($H$9*LN(N1027))+(1-$H$9)*$H$5+(($D$9^2)/(4*$D$6))*(1-$H$9^2))</f>
        <v>31.1868430517273</v>
      </c>
      <c r="P1027" s="32" t="n">
        <f aca="false">(MAX(O1027-$D$5,0))*$H$8</f>
        <v>7.5973201196721</v>
      </c>
    </row>
    <row r="1028" customFormat="false" ht="12.75" hidden="false" customHeight="false" outlineLevel="0" collapsed="false">
      <c r="C1028" s="20" t="n">
        <f aca="false">$H$6</f>
        <v>3.29212628660779</v>
      </c>
      <c r="D1028" s="0" t="n">
        <f aca="false">C1028+$D$6*($H$5-C1028)*$H$7+(C1027+$D$6*($H$5-C1027)*$H$7-D1027)</f>
        <v>3.27524254289636</v>
      </c>
      <c r="E1028" s="0" t="n">
        <f aca="false">D1028+$D$6*($H$5-D1028)*$H$7+(D1027+$D$6*($H$5-D1027)*$H$7-E1027)</f>
        <v>3.11407121191701</v>
      </c>
      <c r="F1028" s="0" t="n">
        <f aca="false">E1028+$D$6*($H$5-E1028)*$H$7+(E1027+$D$6*($H$5-E1027)*$H$7-F1027)</f>
        <v>3.01874667390198</v>
      </c>
      <c r="G1028" s="0" t="n">
        <f aca="false">F1028+$D$6*($H$5-F1028)*$H$7+(F1027+$D$6*($H$5-F1027)*$H$7-G1027)</f>
        <v>3.02174353412219</v>
      </c>
      <c r="H1028" s="0" t="n">
        <f aca="false">G1028+$D$6*($H$5-G1028)*$H$7+(G1027+$D$6*($H$5-G1027)*$H$7-H1027)</f>
        <v>2.85454565887299</v>
      </c>
      <c r="I1028" s="0" t="n">
        <f aca="false">H1028+$D$6*($H$5-H1028)*$H$7+(H1027+$D$6*($H$5-H1027)*$H$7-I1027)</f>
        <v>2.87820127223475</v>
      </c>
      <c r="J1028" s="0" t="n">
        <f aca="false">I1028+$D$6*($H$5-I1028)*$H$7+(I1027+$D$6*($H$5-I1027)*$H$7-J1027)</f>
        <v>2.8696575437579</v>
      </c>
      <c r="K1028" s="0" t="n">
        <f aca="false">J1028+$D$6*($H$5-J1028)*$H$7+(J1027+$D$6*($H$5-J1027)*$H$7-K1027)</f>
        <v>2.69811118446742</v>
      </c>
      <c r="L1028" s="0" t="n">
        <f aca="false">K1028+$D$6*($H$5-K1028)*$H$7+(K1027+$D$6*($H$5-K1027)*$H$7-L1027)</f>
        <v>2.75013734851607</v>
      </c>
      <c r="M1028" s="0" t="n">
        <f aca="false">L1028+$D$6*($H$5-L1028)*$H$7+(L1027+$D$6*($H$5-L1027)*$H$7-M1027)</f>
        <v>2.78621599431511</v>
      </c>
      <c r="N1028" s="0" t="n">
        <f aca="false">EXP(M1028)</f>
        <v>16.2195287449296</v>
      </c>
      <c r="O1028" s="0" t="n">
        <f aca="false">EXP(($H$9*LN(N1028))+(1-$H$9)*$H$5+(($D$9^2)/(4*$D$6))*(1-$H$9^2))</f>
        <v>16.6468535549777</v>
      </c>
      <c r="P1028" s="32" t="n">
        <f aca="false">(MAX(O1028-$D$5,0))*$H$8</f>
        <v>0</v>
      </c>
      <c r="Q1028" s="32" t="n">
        <f aca="false">AVERAGE(P1027:P1028)</f>
        <v>3.79866005983605</v>
      </c>
    </row>
    <row r="1029" customFormat="false" ht="12.75" hidden="false" customHeight="false" outlineLevel="0" collapsed="false">
      <c r="A1029" s="0" t="n">
        <v>505</v>
      </c>
      <c r="C1029" s="20" t="n">
        <f aca="false">$H$6</f>
        <v>3.29212628660779</v>
      </c>
      <c r="D1029" s="0" t="n">
        <f aca="true">C1029+$D$6*($H$5-C1029)*$H$7+$D$9*($H$7^0.5)*(NORMINV(RAND(),0,1))</f>
        <v>3.35415358055668</v>
      </c>
      <c r="E1029" s="0" t="n">
        <f aca="true">D1029+$D$6*($H$5-D1029)*$H$7+$D$9*($H$7^0.5)*(NORMINV(RAND(),0,1))</f>
        <v>3.25670377738463</v>
      </c>
      <c r="F1029" s="0" t="n">
        <f aca="true">E1029+$D$6*($H$5-E1029)*$H$7+$D$9*($H$7^0.5)*(NORMINV(RAND(),0,1))</f>
        <v>3.20890160561437</v>
      </c>
      <c r="G1029" s="0" t="n">
        <f aca="true">F1029+$D$6*($H$5-F1029)*$H$7+$D$9*($H$7^0.5)*(NORMINV(RAND(),0,1))</f>
        <v>3.14426071950788</v>
      </c>
      <c r="H1029" s="0" t="n">
        <f aca="true">G1029+$D$6*($H$5-G1029)*$H$7+$D$9*($H$7^0.5)*(NORMINV(RAND(),0,1))</f>
        <v>3.24329566340443</v>
      </c>
      <c r="I1029" s="0" t="n">
        <f aca="true">H1029+$D$6*($H$5-H1029)*$H$7+$D$9*($H$7^0.5)*(NORMINV(RAND(),0,1))</f>
        <v>3.17472326286978</v>
      </c>
      <c r="J1029" s="0" t="n">
        <f aca="true">I1029+$D$6*($H$5-I1029)*$H$7+$D$9*($H$7^0.5)*(NORMINV(RAND(),0,1))</f>
        <v>3.0839675679338</v>
      </c>
      <c r="K1029" s="0" t="n">
        <f aca="true">J1029+$D$6*($H$5-J1029)*$H$7+$D$9*($H$7^0.5)*(NORMINV(RAND(),0,1))</f>
        <v>3.05718095713195</v>
      </c>
      <c r="L1029" s="0" t="n">
        <f aca="true">K1029+$D$6*($H$5-K1029)*$H$7+$D$9*($H$7^0.5)*(NORMINV(RAND(),0,1))</f>
        <v>2.98606301158737</v>
      </c>
      <c r="M1029" s="0" t="n">
        <f aca="true">L1029+$D$6*($H$5-L1029)*$H$7+$D$9*($H$7^0.5)*(NORMINV(RAND(),0,1))</f>
        <v>2.98828485890429</v>
      </c>
      <c r="N1029" s="0" t="n">
        <f aca="false">EXP(M1029)</f>
        <v>19.8516049725378</v>
      </c>
      <c r="O1029" s="0" t="n">
        <f aca="false">EXP(($H$9*LN(N1029))+(1-$H$9)*$H$5+(($D$9^2)/(4*$D$6))*(1-$H$9^2))</f>
        <v>19.5272574395922</v>
      </c>
      <c r="P1029" s="32" t="n">
        <f aca="false">(MAX(O1029-$D$5,0))*$H$8</f>
        <v>0</v>
      </c>
    </row>
    <row r="1030" customFormat="false" ht="12.75" hidden="false" customHeight="false" outlineLevel="0" collapsed="false">
      <c r="C1030" s="20" t="n">
        <f aca="false">$H$6</f>
        <v>3.29212628660779</v>
      </c>
      <c r="D1030" s="0" t="n">
        <f aca="false">C1030+$D$6*($H$5-C1030)*$H$7+(C1029+$D$6*($H$5-C1029)*$H$7-D1029)</f>
        <v>3.20599943193102</v>
      </c>
      <c r="E1030" s="0" t="n">
        <f aca="false">D1030+$D$6*($H$5-D1030)*$H$7+(D1029+$D$6*($H$5-D1029)*$H$7-E1029)</f>
        <v>3.27991842400836</v>
      </c>
      <c r="F1030" s="0" t="n">
        <f aca="false">E1030+$D$6*($H$5-E1030)*$H$7+(E1029+$D$6*($H$5-E1029)*$H$7-F1029)</f>
        <v>3.30474511182574</v>
      </c>
      <c r="G1030" s="0" t="n">
        <f aca="false">F1030+$D$6*($H$5-F1030)*$H$7+(F1029+$D$6*($H$5-F1029)*$H$7-G1029)</f>
        <v>3.34695273540065</v>
      </c>
      <c r="H1030" s="0" t="n">
        <f aca="false">G1030+$D$6*($H$5-G1030)*$H$7+(G1029+$D$6*($H$5-G1029)*$H$7-H1029)</f>
        <v>3.22601395396825</v>
      </c>
      <c r="I1030" s="0" t="n">
        <f aca="false">H1030+$D$6*($H$5-H1030)*$H$7+(H1029+$D$6*($H$5-H1029)*$H$7-I1029)</f>
        <v>3.27319944753291</v>
      </c>
      <c r="J1030" s="0" t="n">
        <f aca="false">I1030+$D$6*($H$5-I1030)*$H$7+(I1029+$D$6*($H$5-I1029)*$H$7-J1029)</f>
        <v>3.34307296650339</v>
      </c>
      <c r="K1030" s="0" t="n">
        <f aca="false">J1030+$D$6*($H$5-J1030)*$H$7+(J1029+$D$6*($H$5-J1029)*$H$7-K1029)</f>
        <v>3.34947022069252</v>
      </c>
      <c r="L1030" s="0" t="n">
        <f aca="false">K1030+$D$6*($H$5-K1030)*$H$7+(K1029+$D$6*($H$5-K1029)*$H$7-L1029)</f>
        <v>3.40067999844045</v>
      </c>
      <c r="M1030" s="0" t="n">
        <f aca="false">L1030+$D$6*($H$5-L1030)*$H$7+(L1029+$D$6*($H$5-L1029)*$H$7-M1029)</f>
        <v>3.37901981608686</v>
      </c>
      <c r="N1030" s="0" t="n">
        <f aca="false">EXP(M1030)</f>
        <v>29.3419964604575</v>
      </c>
      <c r="O1030" s="0" t="n">
        <f aca="false">EXP(($H$9*LN(N1030))+(1-$H$9)*$H$5+(($D$9^2)/(4*$D$6))*(1-$H$9^2))</f>
        <v>26.5865706298088</v>
      </c>
      <c r="P1030" s="32" t="n">
        <f aca="false">(MAX(O1030-$D$5,0))*$H$8</f>
        <v>3.22140563122401</v>
      </c>
      <c r="Q1030" s="32" t="n">
        <f aca="false">AVERAGE(P1029:P1030)</f>
        <v>1.61070281561201</v>
      </c>
    </row>
    <row r="1031" customFormat="false" ht="12.75" hidden="false" customHeight="false" outlineLevel="0" collapsed="false">
      <c r="A1031" s="0" t="n">
        <v>506</v>
      </c>
      <c r="C1031" s="20" t="n">
        <f aca="false">$H$6</f>
        <v>3.29212628660779</v>
      </c>
      <c r="D1031" s="0" t="n">
        <f aca="true">C1031+$D$6*($H$5-C1031)*$H$7+$D$9*($H$7^0.5)*(NORMINV(RAND(),0,1))</f>
        <v>3.28560450000505</v>
      </c>
      <c r="E1031" s="0" t="n">
        <f aca="true">D1031+$D$6*($H$5-D1031)*$H$7+$D$9*($H$7^0.5)*(NORMINV(RAND(),0,1))</f>
        <v>3.17667048936152</v>
      </c>
      <c r="F1031" s="0" t="n">
        <f aca="true">E1031+$D$6*($H$5-E1031)*$H$7+$D$9*($H$7^0.5)*(NORMINV(RAND(),0,1))</f>
        <v>3.0325906246053</v>
      </c>
      <c r="G1031" s="0" t="n">
        <f aca="true">F1031+$D$6*($H$5-F1031)*$H$7+$D$9*($H$7^0.5)*(NORMINV(RAND(),0,1))</f>
        <v>3.10079992059846</v>
      </c>
      <c r="H1031" s="0" t="n">
        <f aca="true">G1031+$D$6*($H$5-G1031)*$H$7+$D$9*($H$7^0.5)*(NORMINV(RAND(),0,1))</f>
        <v>3.13458018619364</v>
      </c>
      <c r="I1031" s="0" t="n">
        <f aca="true">H1031+$D$6*($H$5-H1031)*$H$7+$D$9*($H$7^0.5)*(NORMINV(RAND(),0,1))</f>
        <v>2.96426002662719</v>
      </c>
      <c r="J1031" s="0" t="n">
        <f aca="true">I1031+$D$6*($H$5-I1031)*$H$7+$D$9*($H$7^0.5)*(NORMINV(RAND(),0,1))</f>
        <v>2.95084769118985</v>
      </c>
      <c r="K1031" s="0" t="n">
        <f aca="true">J1031+$D$6*($H$5-J1031)*$H$7+$D$9*($H$7^0.5)*(NORMINV(RAND(),0,1))</f>
        <v>2.90077531734818</v>
      </c>
      <c r="L1031" s="0" t="n">
        <f aca="true">K1031+$D$6*($H$5-K1031)*$H$7+$D$9*($H$7^0.5)*(NORMINV(RAND(),0,1))</f>
        <v>2.96754114142084</v>
      </c>
      <c r="M1031" s="0" t="n">
        <f aca="true">L1031+$D$6*($H$5-L1031)*$H$7+$D$9*($H$7^0.5)*(NORMINV(RAND(),0,1))</f>
        <v>3.08031002558382</v>
      </c>
      <c r="N1031" s="0" t="n">
        <f aca="false">EXP(M1031)</f>
        <v>21.7651491033748</v>
      </c>
      <c r="O1031" s="0" t="n">
        <f aca="false">EXP(($H$9*LN(N1031))+(1-$H$9)*$H$5+(($D$9^2)/(4*$D$6))*(1-$H$9^2))</f>
        <v>20.9993399254144</v>
      </c>
      <c r="P1031" s="32" t="n">
        <f aca="false">(MAX(O1031-$D$5,0))*$H$8</f>
        <v>0</v>
      </c>
    </row>
    <row r="1032" customFormat="false" ht="12.75" hidden="false" customHeight="false" outlineLevel="0" collapsed="false">
      <c r="C1032" s="20" t="n">
        <f aca="false">$H$6</f>
        <v>3.29212628660779</v>
      </c>
      <c r="D1032" s="0" t="n">
        <f aca="false">C1032+$D$6*($H$5-C1032)*$H$7+(C1031+$D$6*($H$5-C1031)*$H$7-D1031)</f>
        <v>3.27454851248265</v>
      </c>
      <c r="E1032" s="0" t="n">
        <f aca="false">D1032+$D$6*($H$5-D1032)*$H$7+(D1031+$D$6*($H$5-D1031)*$H$7-E1031)</f>
        <v>3.35995171203147</v>
      </c>
      <c r="F1032" s="0" t="n">
        <f aca="false">E1032+$D$6*($H$5-E1032)*$H$7+(E1031+$D$6*($H$5-E1031)*$H$7-F1031)</f>
        <v>3.48105609283482</v>
      </c>
      <c r="G1032" s="0" t="n">
        <f aca="false">F1032+$D$6*($H$5-F1032)*$H$7+(F1031+$D$6*($H$5-F1031)*$H$7-G1031)</f>
        <v>3.39041353431007</v>
      </c>
      <c r="H1032" s="0" t="n">
        <f aca="false">G1032+$D$6*($H$5-G1032)*$H$7+(G1031+$D$6*($H$5-G1031)*$H$7-H1031)</f>
        <v>3.33472943117905</v>
      </c>
      <c r="I1032" s="0" t="n">
        <f aca="false">H1032+$D$6*($H$5-H1032)*$H$7+(H1031+$D$6*($H$5-H1031)*$H$7-I1031)</f>
        <v>3.4836626837755</v>
      </c>
      <c r="J1032" s="0" t="n">
        <f aca="false">I1032+$D$6*($H$5-I1032)*$H$7+(I1031+$D$6*($H$5-I1031)*$H$7-J1031)</f>
        <v>3.47619284324733</v>
      </c>
      <c r="K1032" s="0" t="n">
        <f aca="false">J1032+$D$6*($H$5-J1032)*$H$7+(J1031+$D$6*($H$5-J1031)*$H$7-K1031)</f>
        <v>3.5058758604763</v>
      </c>
      <c r="L1032" s="0" t="n">
        <f aca="false">K1032+$D$6*($H$5-K1032)*$H$7+(K1031+$D$6*($H$5-K1031)*$H$7-L1031)</f>
        <v>3.41920186860698</v>
      </c>
      <c r="M1032" s="0" t="n">
        <f aca="false">L1032+$D$6*($H$5-L1032)*$H$7+(L1031+$D$6*($H$5-L1031)*$H$7-M1031)</f>
        <v>3.28699464940734</v>
      </c>
      <c r="N1032" s="0" t="n">
        <f aca="false">EXP(M1032)</f>
        <v>26.7623125424988</v>
      </c>
      <c r="O1032" s="0" t="n">
        <f aca="false">EXP(($H$9*LN(N1032))+(1-$H$9)*$H$5+(($D$9^2)/(4*$D$6))*(1-$H$9^2))</f>
        <v>24.7228156203073</v>
      </c>
      <c r="P1032" s="32" t="n">
        <f aca="false">(MAX(O1032-$D$5,0))*$H$8</f>
        <v>1.44854702612561</v>
      </c>
      <c r="Q1032" s="32" t="n">
        <f aca="false">AVERAGE(P1031:P1032)</f>
        <v>0.724273513062806</v>
      </c>
    </row>
    <row r="1033" customFormat="false" ht="12.75" hidden="false" customHeight="false" outlineLevel="0" collapsed="false">
      <c r="A1033" s="0" t="n">
        <v>507</v>
      </c>
      <c r="C1033" s="20" t="n">
        <f aca="false">$H$6</f>
        <v>3.29212628660779</v>
      </c>
      <c r="D1033" s="0" t="n">
        <f aca="true">C1033+$D$6*($H$5-C1033)*$H$7+$D$9*($H$7^0.5)*(NORMINV(RAND(),0,1))</f>
        <v>3.27884247057479</v>
      </c>
      <c r="E1033" s="0" t="n">
        <f aca="true">D1033+$D$6*($H$5-D1033)*$H$7+$D$9*($H$7^0.5)*(NORMINV(RAND(),0,1))</f>
        <v>3.29669322671486</v>
      </c>
      <c r="F1033" s="0" t="n">
        <f aca="true">E1033+$D$6*($H$5-E1033)*$H$7+$D$9*($H$7^0.5)*(NORMINV(RAND(),0,1))</f>
        <v>3.18441813466222</v>
      </c>
      <c r="G1033" s="0" t="n">
        <f aca="true">F1033+$D$6*($H$5-F1033)*$H$7+$D$9*($H$7^0.5)*(NORMINV(RAND(),0,1))</f>
        <v>3.2619646541026</v>
      </c>
      <c r="H1033" s="0" t="n">
        <f aca="true">G1033+$D$6*($H$5-G1033)*$H$7+$D$9*($H$7^0.5)*(NORMINV(RAND(),0,1))</f>
        <v>3.2152081596292</v>
      </c>
      <c r="I1033" s="0" t="n">
        <f aca="true">H1033+$D$6*($H$5-H1033)*$H$7+$D$9*($H$7^0.5)*(NORMINV(RAND(),0,1))</f>
        <v>3.40114010196365</v>
      </c>
      <c r="J1033" s="0" t="n">
        <f aca="true">I1033+$D$6*($H$5-I1033)*$H$7+$D$9*($H$7^0.5)*(NORMINV(RAND(),0,1))</f>
        <v>3.36191880811007</v>
      </c>
      <c r="K1033" s="0" t="n">
        <f aca="true">J1033+$D$6*($H$5-J1033)*$H$7+$D$9*($H$7^0.5)*(NORMINV(RAND(),0,1))</f>
        <v>3.34749343458321</v>
      </c>
      <c r="L1033" s="0" t="n">
        <f aca="true">K1033+$D$6*($H$5-K1033)*$H$7+$D$9*($H$7^0.5)*(NORMINV(RAND(),0,1))</f>
        <v>3.41557112732816</v>
      </c>
      <c r="M1033" s="0" t="n">
        <f aca="true">L1033+$D$6*($H$5-L1033)*$H$7+$D$9*($H$7^0.5)*(NORMINV(RAND(),0,1))</f>
        <v>3.35525022442254</v>
      </c>
      <c r="N1033" s="0" t="n">
        <f aca="false">EXP(M1033)</f>
        <v>28.6527729173315</v>
      </c>
      <c r="O1033" s="0" t="n">
        <f aca="false">EXP(($H$9*LN(N1033))+(1-$H$9)*$H$5+(($D$9^2)/(4*$D$6))*(1-$H$9^2))</f>
        <v>26.0921228075711</v>
      </c>
      <c r="P1033" s="32" t="n">
        <f aca="false">(MAX(O1033-$D$5,0))*$H$8</f>
        <v>2.75107231383128</v>
      </c>
    </row>
    <row r="1034" customFormat="false" ht="12.75" hidden="false" customHeight="false" outlineLevel="0" collapsed="false">
      <c r="C1034" s="20" t="n">
        <f aca="false">$H$6</f>
        <v>3.29212628660779</v>
      </c>
      <c r="D1034" s="0" t="n">
        <f aca="false">C1034+$D$6*($H$5-C1034)*$H$7+(C1033+$D$6*($H$5-C1033)*$H$7-D1033)</f>
        <v>3.28131054191291</v>
      </c>
      <c r="E1034" s="0" t="n">
        <f aca="false">D1034+$D$6*($H$5-D1034)*$H$7+(D1033+$D$6*($H$5-D1033)*$H$7-E1033)</f>
        <v>3.23992897467813</v>
      </c>
      <c r="F1034" s="0" t="n">
        <f aca="false">E1034+$D$6*($H$5-E1034)*$H$7+(E1033+$D$6*($H$5-E1033)*$H$7-F1033)</f>
        <v>3.32922858277789</v>
      </c>
      <c r="G1034" s="0" t="n">
        <f aca="false">F1034+$D$6*($H$5-F1034)*$H$7+(F1033+$D$6*($H$5-F1033)*$H$7-G1033)</f>
        <v>3.22924880080593</v>
      </c>
      <c r="H1034" s="0" t="n">
        <f aca="false">G1034+$D$6*($H$5-G1034)*$H$7+(G1033+$D$6*($H$5-G1033)*$H$7-H1033)</f>
        <v>3.25410145774349</v>
      </c>
      <c r="I1034" s="0" t="n">
        <f aca="false">H1034+$D$6*($H$5-H1034)*$H$7+(H1033+$D$6*($H$5-H1033)*$H$7-I1033)</f>
        <v>3.04678260843904</v>
      </c>
      <c r="J1034" s="0" t="n">
        <f aca="false">I1034+$D$6*($H$5-I1034)*$H$7+(I1033+$D$6*($H$5-I1033)*$H$7-J1033)</f>
        <v>3.06512172632712</v>
      </c>
      <c r="K1034" s="0" t="n">
        <f aca="false">J1034+$D$6*($H$5-J1034)*$H$7+(J1033+$D$6*($H$5-J1033)*$H$7-K1033)</f>
        <v>3.05915774324126</v>
      </c>
      <c r="L1034" s="0" t="n">
        <f aca="false">K1034+$D$6*($H$5-K1034)*$H$7+(K1033+$D$6*($H$5-K1033)*$H$7-L1033)</f>
        <v>2.97117188269965</v>
      </c>
      <c r="M1034" s="0" t="n">
        <f aca="false">L1034+$D$6*($H$5-L1034)*$H$7+(L1033+$D$6*($H$5-L1033)*$H$7-M1033)</f>
        <v>3.01205445056861</v>
      </c>
      <c r="N1034" s="0" t="n">
        <f aca="false">EXP(M1034)</f>
        <v>20.3291222290834</v>
      </c>
      <c r="O1034" s="0" t="n">
        <f aca="false">EXP(($H$9*LN(N1034))+(1-$H$9)*$H$5+(($D$9^2)/(4*$D$6))*(1-$H$9^2))</f>
        <v>19.8973005359891</v>
      </c>
      <c r="P1034" s="32" t="n">
        <f aca="false">(MAX(O1034-$D$5,0))*$H$8</f>
        <v>0</v>
      </c>
      <c r="Q1034" s="32" t="n">
        <f aca="false">AVERAGE(P1033:P1034)</f>
        <v>1.37553615691564</v>
      </c>
    </row>
    <row r="1035" customFormat="false" ht="12.75" hidden="false" customHeight="false" outlineLevel="0" collapsed="false">
      <c r="A1035" s="0" t="n">
        <v>508</v>
      </c>
      <c r="C1035" s="20" t="n">
        <f aca="false">$H$6</f>
        <v>3.29212628660779</v>
      </c>
      <c r="D1035" s="0" t="n">
        <f aca="true">C1035+$D$6*($H$5-C1035)*$H$7+$D$9*($H$7^0.5)*(NORMINV(RAND(),0,1))</f>
        <v>3.3129197312341</v>
      </c>
      <c r="E1035" s="0" t="n">
        <f aca="true">D1035+$D$6*($H$5-D1035)*$H$7+$D$9*($H$7^0.5)*(NORMINV(RAND(),0,1))</f>
        <v>3.17493336692306</v>
      </c>
      <c r="F1035" s="0" t="n">
        <f aca="true">E1035+$D$6*($H$5-E1035)*$H$7+$D$9*($H$7^0.5)*(NORMINV(RAND(),0,1))</f>
        <v>3.28554221524592</v>
      </c>
      <c r="G1035" s="0" t="n">
        <f aca="true">F1035+$D$6*($H$5-F1035)*$H$7+$D$9*($H$7^0.5)*(NORMINV(RAND(),0,1))</f>
        <v>3.34754158356559</v>
      </c>
      <c r="H1035" s="0" t="n">
        <f aca="true">G1035+$D$6*($H$5-G1035)*$H$7+$D$9*($H$7^0.5)*(NORMINV(RAND(),0,1))</f>
        <v>3.48257524138201</v>
      </c>
      <c r="I1035" s="0" t="n">
        <f aca="true">H1035+$D$6*($H$5-H1035)*$H$7+$D$9*($H$7^0.5)*(NORMINV(RAND(),0,1))</f>
        <v>3.34251314845749</v>
      </c>
      <c r="J1035" s="0" t="n">
        <f aca="true">I1035+$D$6*($H$5-I1035)*$H$7+$D$9*($H$7^0.5)*(NORMINV(RAND(),0,1))</f>
        <v>3.26790014128469</v>
      </c>
      <c r="K1035" s="0" t="n">
        <f aca="true">J1035+$D$6*($H$5-J1035)*$H$7+$D$9*($H$7^0.5)*(NORMINV(RAND(),0,1))</f>
        <v>3.27859426458289</v>
      </c>
      <c r="L1035" s="0" t="n">
        <f aca="true">K1035+$D$6*($H$5-K1035)*$H$7+$D$9*($H$7^0.5)*(NORMINV(RAND(),0,1))</f>
        <v>3.30023584122559</v>
      </c>
      <c r="M1035" s="0" t="n">
        <f aca="true">L1035+$D$6*($H$5-L1035)*$H$7+$D$9*($H$7^0.5)*(NORMINV(RAND(),0,1))</f>
        <v>3.33349828339337</v>
      </c>
      <c r="N1035" s="0" t="n">
        <f aca="false">EXP(M1035)</f>
        <v>28.0362490941059</v>
      </c>
      <c r="O1035" s="0" t="n">
        <f aca="false">EXP(($H$9*LN(N1035))+(1-$H$9)*$H$5+(($D$9^2)/(4*$D$6))*(1-$H$9^2))</f>
        <v>25.6477076689373</v>
      </c>
      <c r="P1035" s="32" t="n">
        <f aca="false">(MAX(O1035-$D$5,0))*$H$8</f>
        <v>2.32833155726919</v>
      </c>
    </row>
    <row r="1036" customFormat="false" ht="12.75" hidden="false" customHeight="false" outlineLevel="0" collapsed="false">
      <c r="C1036" s="20" t="n">
        <f aca="false">$H$6</f>
        <v>3.29212628660779</v>
      </c>
      <c r="D1036" s="0" t="n">
        <f aca="false">C1036+$D$6*($H$5-C1036)*$H$7+(C1035+$D$6*($H$5-C1035)*$H$7-D1035)</f>
        <v>3.2472332812536</v>
      </c>
      <c r="E1036" s="0" t="n">
        <f aca="false">D1036+$D$6*($H$5-D1036)*$H$7+(D1035+$D$6*($H$5-D1035)*$H$7-E1035)</f>
        <v>3.36168883446993</v>
      </c>
      <c r="F1036" s="0" t="n">
        <f aca="false">E1036+$D$6*($H$5-E1036)*$H$7+(E1035+$D$6*($H$5-E1035)*$H$7-F1035)</f>
        <v>3.2281045021942</v>
      </c>
      <c r="G1036" s="0" t="n">
        <f aca="false">F1036+$D$6*($H$5-F1036)*$H$7+(F1035+$D$6*($H$5-F1035)*$H$7-G1035)</f>
        <v>3.14367187134293</v>
      </c>
      <c r="H1036" s="0" t="n">
        <f aca="false">G1036+$D$6*($H$5-G1036)*$H$7+(G1035+$D$6*($H$5-G1035)*$H$7-H1035)</f>
        <v>2.98673437599068</v>
      </c>
      <c r="I1036" s="0" t="n">
        <f aca="false">H1036+$D$6*($H$5-H1036)*$H$7+(H1035+$D$6*($H$5-H1035)*$H$7-I1035)</f>
        <v>3.1054095619452</v>
      </c>
      <c r="J1036" s="0" t="n">
        <f aca="false">I1036+$D$6*($H$5-I1036)*$H$7+(I1035+$D$6*($H$5-I1035)*$H$7-J1035)</f>
        <v>3.1591403931525</v>
      </c>
      <c r="K1036" s="0" t="n">
        <f aca="false">J1036+$D$6*($H$5-J1036)*$H$7+(J1035+$D$6*($H$5-J1035)*$H$7-K1035)</f>
        <v>3.12805691324159</v>
      </c>
      <c r="L1036" s="0" t="n">
        <f aca="false">K1036+$D$6*($H$5-K1036)*$H$7+(K1035+$D$6*($H$5-K1035)*$H$7-L1035)</f>
        <v>3.08650716880222</v>
      </c>
      <c r="M1036" s="0" t="n">
        <f aca="false">L1036+$D$6*($H$5-L1036)*$H$7+(L1035+$D$6*($H$5-L1035)*$H$7-M1035)</f>
        <v>3.03380639159779</v>
      </c>
      <c r="N1036" s="0" t="n">
        <f aca="false">EXP(M1036)</f>
        <v>20.7761644891741</v>
      </c>
      <c r="O1036" s="0" t="n">
        <f aca="false">EXP(($H$9*LN(N1036))+(1-$H$9)*$H$5+(($D$9^2)/(4*$D$6))*(1-$H$9^2))</f>
        <v>20.2420744896805</v>
      </c>
      <c r="P1036" s="32" t="n">
        <f aca="false">(MAX(O1036-$D$5,0))*$H$8</f>
        <v>0</v>
      </c>
      <c r="Q1036" s="32" t="n">
        <f aca="false">AVERAGE(P1035:P1036)</f>
        <v>1.1641657786346</v>
      </c>
    </row>
    <row r="1037" customFormat="false" ht="12.75" hidden="false" customHeight="false" outlineLevel="0" collapsed="false">
      <c r="A1037" s="0" t="n">
        <v>509</v>
      </c>
      <c r="C1037" s="20" t="n">
        <f aca="false">$H$6</f>
        <v>3.29212628660779</v>
      </c>
      <c r="D1037" s="0" t="n">
        <f aca="true">C1037+$D$6*($H$5-C1037)*$H$7+$D$9*($H$7^0.5)*(NORMINV(RAND(),0,1))</f>
        <v>3.21503024191161</v>
      </c>
      <c r="E1037" s="0" t="n">
        <f aca="true">D1037+$D$6*($H$5-D1037)*$H$7+$D$9*($H$7^0.5)*(NORMINV(RAND(),0,1))</f>
        <v>3.12941232230593</v>
      </c>
      <c r="F1037" s="0" t="n">
        <f aca="true">E1037+$D$6*($H$5-E1037)*$H$7+$D$9*($H$7^0.5)*(NORMINV(RAND(),0,1))</f>
        <v>3.05534896707587</v>
      </c>
      <c r="G1037" s="0" t="n">
        <f aca="true">F1037+$D$6*($H$5-F1037)*$H$7+$D$9*($H$7^0.5)*(NORMINV(RAND(),0,1))</f>
        <v>2.98212171765623</v>
      </c>
      <c r="H1037" s="0" t="n">
        <f aca="true">G1037+$D$6*($H$5-G1037)*$H$7+$D$9*($H$7^0.5)*(NORMINV(RAND(),0,1))</f>
        <v>2.97697930420655</v>
      </c>
      <c r="I1037" s="0" t="n">
        <f aca="true">H1037+$D$6*($H$5-H1037)*$H$7+$D$9*($H$7^0.5)*(NORMINV(RAND(),0,1))</f>
        <v>2.90152433789852</v>
      </c>
      <c r="J1037" s="0" t="n">
        <f aca="true">I1037+$D$6*($H$5-I1037)*$H$7+$D$9*($H$7^0.5)*(NORMINV(RAND(),0,1))</f>
        <v>2.83841266328821</v>
      </c>
      <c r="K1037" s="0" t="n">
        <f aca="true">J1037+$D$6*($H$5-J1037)*$H$7+$D$9*($H$7^0.5)*(NORMINV(RAND(),0,1))</f>
        <v>2.84845245541932</v>
      </c>
      <c r="L1037" s="0" t="n">
        <f aca="true">K1037+$D$6*($H$5-K1037)*$H$7+$D$9*($H$7^0.5)*(NORMINV(RAND(),0,1))</f>
        <v>2.72758002955252</v>
      </c>
      <c r="M1037" s="0" t="n">
        <f aca="true">L1037+$D$6*($H$5-L1037)*$H$7+$D$9*($H$7^0.5)*(NORMINV(RAND(),0,1))</f>
        <v>2.68738332427761</v>
      </c>
      <c r="N1037" s="0" t="n">
        <f aca="false">EXP(M1037)</f>
        <v>14.6931782915829</v>
      </c>
      <c r="O1037" s="0" t="n">
        <f aca="false">EXP(($H$9*LN(N1037))+(1-$H$9)*$H$5+(($D$9^2)/(4*$D$6))*(1-$H$9^2))</f>
        <v>15.3968830586079</v>
      </c>
      <c r="P1037" s="32" t="n">
        <f aca="false">(MAX(O1037-$D$5,0))*$H$8</f>
        <v>0</v>
      </c>
    </row>
    <row r="1038" customFormat="false" ht="12.75" hidden="false" customHeight="false" outlineLevel="0" collapsed="false">
      <c r="C1038" s="20" t="n">
        <f aca="false">$H$6</f>
        <v>3.29212628660779</v>
      </c>
      <c r="D1038" s="0" t="n">
        <f aca="false">C1038+$D$6*($H$5-C1038)*$H$7+(C1037+$D$6*($H$5-C1037)*$H$7-D1037)</f>
        <v>3.34512277057609</v>
      </c>
      <c r="E1038" s="0" t="n">
        <f aca="false">D1038+$D$6*($H$5-D1038)*$H$7+(D1037+$D$6*($H$5-D1037)*$H$7-E1037)</f>
        <v>3.40720987908706</v>
      </c>
      <c r="F1038" s="0" t="n">
        <f aca="false">E1038+$D$6*($H$5-E1038)*$H$7+(E1037+$D$6*($H$5-E1037)*$H$7-F1037)</f>
        <v>3.45829775036424</v>
      </c>
      <c r="G1038" s="0" t="n">
        <f aca="false">F1038+$D$6*($H$5-F1038)*$H$7+(F1037+$D$6*($H$5-F1037)*$H$7-G1037)</f>
        <v>3.5090917372523</v>
      </c>
      <c r="H1038" s="0" t="n">
        <f aca="false">G1038+$D$6*($H$5-G1038)*$H$7+(G1037+$D$6*($H$5-G1037)*$H$7-H1037)</f>
        <v>3.49233031316613</v>
      </c>
      <c r="I1038" s="0" t="n">
        <f aca="false">H1038+$D$6*($H$5-H1038)*$H$7+(H1037+$D$6*($H$5-H1037)*$H$7-I1037)</f>
        <v>3.54639837250417</v>
      </c>
      <c r="J1038" s="0" t="n">
        <f aca="false">I1038+$D$6*($H$5-I1038)*$H$7+(I1037+$D$6*($H$5-I1037)*$H$7-J1037)</f>
        <v>3.58862787114898</v>
      </c>
      <c r="K1038" s="0" t="n">
        <f aca="false">J1038+$D$6*($H$5-J1038)*$H$7+(J1037+$D$6*($H$5-J1037)*$H$7-K1037)</f>
        <v>3.55819872240515</v>
      </c>
      <c r="L1038" s="0" t="n">
        <f aca="false">K1038+$D$6*($H$5-K1038)*$H$7+(K1037+$D$6*($H$5-K1037)*$H$7-L1037)</f>
        <v>3.65916298047529</v>
      </c>
      <c r="M1038" s="0" t="n">
        <f aca="false">L1038+$D$6*($H$5-L1038)*$H$7+(L1037+$D$6*($H$5-L1037)*$H$7-M1037)</f>
        <v>3.67992135071355</v>
      </c>
      <c r="N1038" s="0" t="n">
        <f aca="false">EXP(M1038)</f>
        <v>39.6432760345857</v>
      </c>
      <c r="O1038" s="0" t="n">
        <f aca="false">EXP(($H$9*LN(N1038))+(1-$H$9)*$H$5+(($D$9^2)/(4*$D$6))*(1-$H$9^2))</f>
        <v>33.7186953455446</v>
      </c>
      <c r="P1038" s="32" t="n">
        <f aca="false">(MAX(O1038-$D$5,0))*$H$8</f>
        <v>10.0056925200408</v>
      </c>
      <c r="Q1038" s="32" t="n">
        <f aca="false">AVERAGE(P1037:P1038)</f>
        <v>5.00284626002038</v>
      </c>
    </row>
    <row r="1039" customFormat="false" ht="12.75" hidden="false" customHeight="false" outlineLevel="0" collapsed="false">
      <c r="A1039" s="0" t="n">
        <v>510</v>
      </c>
      <c r="C1039" s="20" t="n">
        <f aca="false">$H$6</f>
        <v>3.29212628660779</v>
      </c>
      <c r="D1039" s="0" t="n">
        <f aca="true">C1039+$D$6*($H$5-C1039)*$H$7+$D$9*($H$7^0.5)*(NORMINV(RAND(),0,1))</f>
        <v>3.29832410531371</v>
      </c>
      <c r="E1039" s="0" t="n">
        <f aca="true">D1039+$D$6*($H$5-D1039)*$H$7+$D$9*($H$7^0.5)*(NORMINV(RAND(),0,1))</f>
        <v>3.28406836221593</v>
      </c>
      <c r="F1039" s="0" t="n">
        <f aca="true">E1039+$D$6*($H$5-E1039)*$H$7+$D$9*($H$7^0.5)*(NORMINV(RAND(),0,1))</f>
        <v>3.19343866618845</v>
      </c>
      <c r="G1039" s="0" t="n">
        <f aca="true">F1039+$D$6*($H$5-F1039)*$H$7+$D$9*($H$7^0.5)*(NORMINV(RAND(),0,1))</f>
        <v>3.22079522704889</v>
      </c>
      <c r="H1039" s="0" t="n">
        <f aca="true">G1039+$D$6*($H$5-G1039)*$H$7+$D$9*($H$7^0.5)*(NORMINV(RAND(),0,1))</f>
        <v>3.24991773421769</v>
      </c>
      <c r="I1039" s="0" t="n">
        <f aca="true">H1039+$D$6*($H$5-H1039)*$H$7+$D$9*($H$7^0.5)*(NORMINV(RAND(),0,1))</f>
        <v>3.30291161418986</v>
      </c>
      <c r="J1039" s="0" t="n">
        <f aca="true">I1039+$D$6*($H$5-I1039)*$H$7+$D$9*($H$7^0.5)*(NORMINV(RAND(),0,1))</f>
        <v>3.31056336843797</v>
      </c>
      <c r="K1039" s="0" t="n">
        <f aca="true">J1039+$D$6*($H$5-J1039)*$H$7+$D$9*($H$7^0.5)*(NORMINV(RAND(),0,1))</f>
        <v>3.3105293519434</v>
      </c>
      <c r="L1039" s="0" t="n">
        <f aca="true">K1039+$D$6*($H$5-K1039)*$H$7+$D$9*($H$7^0.5)*(NORMINV(RAND(),0,1))</f>
        <v>3.41854700610555</v>
      </c>
      <c r="M1039" s="0" t="n">
        <f aca="true">L1039+$D$6*($H$5-L1039)*$H$7+$D$9*($H$7^0.5)*(NORMINV(RAND(),0,1))</f>
        <v>3.35540226752583</v>
      </c>
      <c r="N1039" s="0" t="n">
        <f aca="false">EXP(M1039)</f>
        <v>28.6571297050451</v>
      </c>
      <c r="O1039" s="0" t="n">
        <f aca="false">EXP(($H$9*LN(N1039))+(1-$H$9)*$H$5+(($D$9^2)/(4*$D$6))*(1-$H$9^2))</f>
        <v>26.0952561561855</v>
      </c>
      <c r="P1039" s="32" t="n">
        <f aca="false">(MAX(O1039-$D$5,0))*$H$8</f>
        <v>2.75405284723049</v>
      </c>
    </row>
    <row r="1040" customFormat="false" ht="12.75" hidden="false" customHeight="false" outlineLevel="0" collapsed="false">
      <c r="C1040" s="20" t="n">
        <f aca="false">$H$6</f>
        <v>3.29212628660779</v>
      </c>
      <c r="D1040" s="0" t="n">
        <f aca="false">C1040+$D$6*($H$5-C1040)*$H$7+(C1039+$D$6*($H$5-C1039)*$H$7-D1039)</f>
        <v>3.26182890717399</v>
      </c>
      <c r="E1040" s="0" t="n">
        <f aca="false">D1040+$D$6*($H$5-D1040)*$H$7+(D1039+$D$6*($H$5-D1039)*$H$7-E1039)</f>
        <v>3.25255383917706</v>
      </c>
      <c r="F1040" s="0" t="n">
        <f aca="false">E1040+$D$6*($H$5-E1040)*$H$7+(E1039+$D$6*($H$5-E1039)*$H$7-F1039)</f>
        <v>3.32020805125167</v>
      </c>
      <c r="G1040" s="0" t="n">
        <f aca="false">F1040+$D$6*($H$5-F1040)*$H$7+(F1039+$D$6*($H$5-F1039)*$H$7-G1039)</f>
        <v>3.27041822785964</v>
      </c>
      <c r="H1040" s="0" t="n">
        <f aca="false">G1040+$D$6*($H$5-G1040)*$H$7+(G1039+$D$6*($H$5-G1039)*$H$7-H1039)</f>
        <v>3.219391883155</v>
      </c>
      <c r="I1040" s="0" t="n">
        <f aca="false">H1040+$D$6*($H$5-H1040)*$H$7+(H1039+$D$6*($H$5-H1039)*$H$7-I1039)</f>
        <v>3.14501109621283</v>
      </c>
      <c r="J1040" s="0" t="n">
        <f aca="false">I1040+$D$6*($H$5-I1040)*$H$7+(I1039+$D$6*($H$5-I1039)*$H$7-J1039)</f>
        <v>3.11647716599922</v>
      </c>
      <c r="K1040" s="0" t="n">
        <f aca="false">J1040+$D$6*($H$5-J1040)*$H$7+(J1039+$D$6*($H$5-J1039)*$H$7-K1039)</f>
        <v>3.09612182588107</v>
      </c>
      <c r="L1040" s="0" t="n">
        <f aca="false">K1040+$D$6*($H$5-K1040)*$H$7+(K1039+$D$6*($H$5-K1039)*$H$7-L1039)</f>
        <v>2.96819600392227</v>
      </c>
      <c r="M1040" s="0" t="n">
        <f aca="false">L1040+$D$6*($H$5-L1040)*$H$7+(L1039+$D$6*($H$5-L1039)*$H$7-M1039)</f>
        <v>3.01190240746532</v>
      </c>
      <c r="N1040" s="0" t="n">
        <f aca="false">EXP(M1040)</f>
        <v>20.3260315612159</v>
      </c>
      <c r="O1040" s="0" t="n">
        <f aca="false">EXP(($H$9*LN(N1040))+(1-$H$9)*$H$5+(($D$9^2)/(4*$D$6))*(1-$H$9^2))</f>
        <v>19.894911397569</v>
      </c>
      <c r="P1040" s="32" t="n">
        <f aca="false">(MAX(O1040-$D$5,0))*$H$8</f>
        <v>0</v>
      </c>
      <c r="Q1040" s="32" t="n">
        <f aca="false">AVERAGE(P1039:P1040)</f>
        <v>1.37702642361524</v>
      </c>
    </row>
    <row r="1041" customFormat="false" ht="12.75" hidden="false" customHeight="false" outlineLevel="0" collapsed="false">
      <c r="A1041" s="0" t="n">
        <v>511</v>
      </c>
      <c r="C1041" s="20" t="n">
        <f aca="false">$H$6</f>
        <v>3.29212628660779</v>
      </c>
      <c r="D1041" s="0" t="n">
        <f aca="true">C1041+$D$6*($H$5-C1041)*$H$7+$D$9*($H$7^0.5)*(NORMINV(RAND(),0,1))</f>
        <v>3.35184248098399</v>
      </c>
      <c r="E1041" s="0" t="n">
        <f aca="true">D1041+$D$6*($H$5-D1041)*$H$7+$D$9*($H$7^0.5)*(NORMINV(RAND(),0,1))</f>
        <v>3.35827152441792</v>
      </c>
      <c r="F1041" s="0" t="n">
        <f aca="true">E1041+$D$6*($H$5-E1041)*$H$7+$D$9*($H$7^0.5)*(NORMINV(RAND(),0,1))</f>
        <v>3.2700739028955</v>
      </c>
      <c r="G1041" s="0" t="n">
        <f aca="true">F1041+$D$6*($H$5-F1041)*$H$7+$D$9*($H$7^0.5)*(NORMINV(RAND(),0,1))</f>
        <v>3.41788437323368</v>
      </c>
      <c r="H1041" s="0" t="n">
        <f aca="true">G1041+$D$6*($H$5-G1041)*$H$7+$D$9*($H$7^0.5)*(NORMINV(RAND(),0,1))</f>
        <v>3.47319867006207</v>
      </c>
      <c r="I1041" s="0" t="n">
        <f aca="true">H1041+$D$6*($H$5-H1041)*$H$7+$D$9*($H$7^0.5)*(NORMINV(RAND(),0,1))</f>
        <v>3.48255725421012</v>
      </c>
      <c r="J1041" s="0" t="n">
        <f aca="true">I1041+$D$6*($H$5-I1041)*$H$7+$D$9*($H$7^0.5)*(NORMINV(RAND(),0,1))</f>
        <v>3.55802257349839</v>
      </c>
      <c r="K1041" s="0" t="n">
        <f aca="true">J1041+$D$6*($H$5-J1041)*$H$7+$D$9*($H$7^0.5)*(NORMINV(RAND(),0,1))</f>
        <v>3.49189220076208</v>
      </c>
      <c r="L1041" s="0" t="n">
        <f aca="true">K1041+$D$6*($H$5-K1041)*$H$7+$D$9*($H$7^0.5)*(NORMINV(RAND(),0,1))</f>
        <v>3.35254892404199</v>
      </c>
      <c r="M1041" s="0" t="n">
        <f aca="true">L1041+$D$6*($H$5-L1041)*$H$7+$D$9*($H$7^0.5)*(NORMINV(RAND(),0,1))</f>
        <v>3.27646759085914</v>
      </c>
      <c r="N1041" s="0" t="n">
        <f aca="false">EXP(M1041)</f>
        <v>26.4820618075129</v>
      </c>
      <c r="O1041" s="0" t="n">
        <f aca="false">EXP(($H$9*LN(N1041))+(1-$H$9)*$H$5+(($D$9^2)/(4*$D$6))*(1-$H$9^2))</f>
        <v>24.5181205683867</v>
      </c>
      <c r="P1041" s="32" t="n">
        <f aca="false">(MAX(O1041-$D$5,0))*$H$8</f>
        <v>1.25383506968903</v>
      </c>
    </row>
    <row r="1042" customFormat="false" ht="12.75" hidden="false" customHeight="false" outlineLevel="0" collapsed="false">
      <c r="C1042" s="20" t="n">
        <f aca="false">$H$6</f>
        <v>3.29212628660779</v>
      </c>
      <c r="D1042" s="0" t="n">
        <f aca="false">C1042+$D$6*($H$5-C1042)*$H$7+(C1041+$D$6*($H$5-C1041)*$H$7-D1041)</f>
        <v>3.20831053150371</v>
      </c>
      <c r="E1042" s="0" t="n">
        <f aca="false">D1042+$D$6*($H$5-D1042)*$H$7+(D1041+$D$6*($H$5-D1041)*$H$7-E1041)</f>
        <v>3.17835067697507</v>
      </c>
      <c r="F1042" s="0" t="n">
        <f aca="false">E1042+$D$6*($H$5-E1042)*$H$7+(E1041+$D$6*($H$5-E1041)*$H$7-F1041)</f>
        <v>3.24357281454462</v>
      </c>
      <c r="G1042" s="0" t="n">
        <f aca="false">F1042+$D$6*($H$5-F1042)*$H$7+(F1041+$D$6*($H$5-F1041)*$H$7-G1041)</f>
        <v>3.07332908167485</v>
      </c>
      <c r="H1042" s="0" t="n">
        <f aca="false">G1042+$D$6*($H$5-G1042)*$H$7+(G1041+$D$6*($H$5-G1041)*$H$7-H1041)</f>
        <v>2.99611094731061</v>
      </c>
      <c r="I1042" s="0" t="n">
        <f aca="false">H1042+$D$6*($H$5-H1042)*$H$7+(H1041+$D$6*($H$5-H1041)*$H$7-I1041)</f>
        <v>2.96536545619257</v>
      </c>
      <c r="J1042" s="0" t="n">
        <f aca="false">I1042+$D$6*($H$5-I1042)*$H$7+(I1041+$D$6*($H$5-I1041)*$H$7-J1041)</f>
        <v>2.8690179609388</v>
      </c>
      <c r="K1042" s="0" t="n">
        <f aca="false">J1042+$D$6*($H$5-J1042)*$H$7+(J1041+$D$6*($H$5-J1041)*$H$7-K1041)</f>
        <v>2.91475897706239</v>
      </c>
      <c r="L1042" s="0" t="n">
        <f aca="false">K1042+$D$6*($H$5-K1042)*$H$7+(K1041+$D$6*($H$5-K1041)*$H$7-L1041)</f>
        <v>3.03419408598582</v>
      </c>
      <c r="M1042" s="0" t="n">
        <f aca="false">L1042+$D$6*($H$5-L1042)*$H$7+(L1041+$D$6*($H$5-L1041)*$H$7-M1041)</f>
        <v>3.09083708413202</v>
      </c>
      <c r="N1042" s="0" t="n">
        <f aca="false">EXP(M1042)</f>
        <v>21.9954823409314</v>
      </c>
      <c r="O1042" s="0" t="n">
        <f aca="false">EXP(($H$9*LN(N1042))+(1-$H$9)*$H$5+(($D$9^2)/(4*$D$6))*(1-$H$9^2))</f>
        <v>21.1746576445822</v>
      </c>
      <c r="P1042" s="32" t="n">
        <f aca="false">(MAX(O1042-$D$5,0))*$H$8</f>
        <v>0</v>
      </c>
      <c r="Q1042" s="32" t="n">
        <f aca="false">AVERAGE(P1041:P1042)</f>
        <v>0.626917534844517</v>
      </c>
    </row>
    <row r="1043" customFormat="false" ht="12.75" hidden="false" customHeight="false" outlineLevel="0" collapsed="false">
      <c r="A1043" s="0" t="n">
        <v>512</v>
      </c>
      <c r="C1043" s="20" t="n">
        <f aca="false">$H$6</f>
        <v>3.29212628660779</v>
      </c>
      <c r="D1043" s="0" t="n">
        <f aca="true">C1043+$D$6*($H$5-C1043)*$H$7+$D$9*($H$7^0.5)*(NORMINV(RAND(),0,1))</f>
        <v>3.21293982885083</v>
      </c>
      <c r="E1043" s="0" t="n">
        <f aca="true">D1043+$D$6*($H$5-D1043)*$H$7+$D$9*($H$7^0.5)*(NORMINV(RAND(),0,1))</f>
        <v>3.27208713758787</v>
      </c>
      <c r="F1043" s="0" t="n">
        <f aca="true">E1043+$D$6*($H$5-E1043)*$H$7+$D$9*($H$7^0.5)*(NORMINV(RAND(),0,1))</f>
        <v>3.2267577268208</v>
      </c>
      <c r="G1043" s="0" t="n">
        <f aca="true">F1043+$D$6*($H$5-F1043)*$H$7+$D$9*($H$7^0.5)*(NORMINV(RAND(),0,1))</f>
        <v>3.24824037725739</v>
      </c>
      <c r="H1043" s="0" t="n">
        <f aca="true">G1043+$D$6*($H$5-G1043)*$H$7+$D$9*($H$7^0.5)*(NORMINV(RAND(),0,1))</f>
        <v>3.2949795135953</v>
      </c>
      <c r="I1043" s="0" t="n">
        <f aca="true">H1043+$D$6*($H$5-H1043)*$H$7+$D$9*($H$7^0.5)*(NORMINV(RAND(),0,1))</f>
        <v>3.20780291575775</v>
      </c>
      <c r="J1043" s="0" t="n">
        <f aca="true">I1043+$D$6*($H$5-I1043)*$H$7+$D$9*($H$7^0.5)*(NORMINV(RAND(),0,1))</f>
        <v>2.98645133656771</v>
      </c>
      <c r="K1043" s="0" t="n">
        <f aca="true">J1043+$D$6*($H$5-J1043)*$H$7+$D$9*($H$7^0.5)*(NORMINV(RAND(),0,1))</f>
        <v>2.97170497474053</v>
      </c>
      <c r="L1043" s="0" t="n">
        <f aca="true">K1043+$D$6*($H$5-K1043)*$H$7+$D$9*($H$7^0.5)*(NORMINV(RAND(),0,1))</f>
        <v>3.06026388749831</v>
      </c>
      <c r="M1043" s="0" t="n">
        <f aca="true">L1043+$D$6*($H$5-L1043)*$H$7+$D$9*($H$7^0.5)*(NORMINV(RAND(),0,1))</f>
        <v>2.92178321530643</v>
      </c>
      <c r="N1043" s="0" t="n">
        <f aca="false">EXP(M1043)</f>
        <v>18.5743800641962</v>
      </c>
      <c r="O1043" s="0" t="n">
        <f aca="false">EXP(($H$9*LN(N1043))+(1-$H$9)*$H$5+(($D$9^2)/(4*$D$6))*(1-$H$9^2))</f>
        <v>18.5281202963658</v>
      </c>
      <c r="P1043" s="32" t="n">
        <f aca="false">(MAX(O1043-$D$5,0))*$H$8</f>
        <v>0</v>
      </c>
    </row>
    <row r="1044" customFormat="false" ht="12.75" hidden="false" customHeight="false" outlineLevel="0" collapsed="false">
      <c r="C1044" s="20" t="n">
        <f aca="false">$H$6</f>
        <v>3.29212628660779</v>
      </c>
      <c r="D1044" s="0" t="n">
        <f aca="false">C1044+$D$6*($H$5-C1044)*$H$7+(C1043+$D$6*($H$5-C1043)*$H$7-D1043)</f>
        <v>3.34721318363687</v>
      </c>
      <c r="E1044" s="0" t="n">
        <f aca="false">D1044+$D$6*($H$5-D1044)*$H$7+(D1043+$D$6*($H$5-D1043)*$H$7-E1043)</f>
        <v>3.26453506380512</v>
      </c>
      <c r="F1044" s="0" t="n">
        <f aca="false">E1044+$D$6*($H$5-E1044)*$H$7+(E1043+$D$6*($H$5-E1043)*$H$7-F1043)</f>
        <v>3.28688899061931</v>
      </c>
      <c r="G1044" s="0" t="n">
        <f aca="false">F1044+$D$6*($H$5-F1044)*$H$7+(F1043+$D$6*($H$5-F1043)*$H$7-G1043)</f>
        <v>3.24297307765114</v>
      </c>
      <c r="H1044" s="0" t="n">
        <f aca="false">G1044+$D$6*($H$5-G1044)*$H$7+(G1043+$D$6*($H$5-G1043)*$H$7-H1043)</f>
        <v>3.17433010377739</v>
      </c>
      <c r="I1044" s="0" t="n">
        <f aca="false">H1044+$D$6*($H$5-H1044)*$H$7+(H1043+$D$6*($H$5-H1043)*$H$7-I1043)</f>
        <v>3.24011979464495</v>
      </c>
      <c r="J1044" s="0" t="n">
        <f aca="false">I1044+$D$6*($H$5-I1044)*$H$7+(I1043+$D$6*($H$5-I1043)*$H$7-J1043)</f>
        <v>3.44058919786948</v>
      </c>
      <c r="K1044" s="0" t="n">
        <f aca="false">J1044+$D$6*($H$5-J1044)*$H$7+(J1043+$D$6*($H$5-J1043)*$H$7-K1043)</f>
        <v>3.43494620308394</v>
      </c>
      <c r="L1044" s="0" t="n">
        <f aca="false">K1044+$D$6*($H$5-K1044)*$H$7+(K1043+$D$6*($H$5-K1043)*$H$7-L1043)</f>
        <v>3.3264791225295</v>
      </c>
      <c r="M1044" s="0" t="n">
        <f aca="false">L1044+$D$6*($H$5-L1044)*$H$7+(L1043+$D$6*($H$5-L1043)*$H$7-M1043)</f>
        <v>3.44552145968473</v>
      </c>
      <c r="N1044" s="0" t="n">
        <f aca="false">EXP(M1044)</f>
        <v>31.3596319675506</v>
      </c>
      <c r="O1044" s="0" t="n">
        <f aca="false">EXP(($H$9*LN(N1044))+(1-$H$9)*$H$5+(($D$9^2)/(4*$D$6))*(1-$H$9^2))</f>
        <v>28.0202632981615</v>
      </c>
      <c r="P1044" s="32" t="n">
        <f aca="false">(MAX(O1044-$D$5,0))*$H$8</f>
        <v>4.58517628305205</v>
      </c>
      <c r="Q1044" s="32" t="n">
        <f aca="false">AVERAGE(P1043:P1044)</f>
        <v>2.29258814152603</v>
      </c>
    </row>
    <row r="1045" customFormat="false" ht="12.75" hidden="false" customHeight="false" outlineLevel="0" collapsed="false">
      <c r="A1045" s="0" t="n">
        <v>513</v>
      </c>
      <c r="C1045" s="20" t="n">
        <f aca="false">$H$6</f>
        <v>3.29212628660779</v>
      </c>
      <c r="D1045" s="0" t="n">
        <f aca="true">C1045+$D$6*($H$5-C1045)*$H$7+$D$9*($H$7^0.5)*(NORMINV(RAND(),0,1))</f>
        <v>3.18732132611562</v>
      </c>
      <c r="E1045" s="0" t="n">
        <f aca="true">D1045+$D$6*($H$5-D1045)*$H$7+$D$9*($H$7^0.5)*(NORMINV(RAND(),0,1))</f>
        <v>3.17206079395735</v>
      </c>
      <c r="F1045" s="0" t="n">
        <f aca="true">E1045+$D$6*($H$5-E1045)*$H$7+$D$9*($H$7^0.5)*(NORMINV(RAND(),0,1))</f>
        <v>3.20988712210353</v>
      </c>
      <c r="G1045" s="0" t="n">
        <f aca="true">F1045+$D$6*($H$5-F1045)*$H$7+$D$9*($H$7^0.5)*(NORMINV(RAND(),0,1))</f>
        <v>3.1704999203119</v>
      </c>
      <c r="H1045" s="0" t="n">
        <f aca="true">G1045+$D$6*($H$5-G1045)*$H$7+$D$9*($H$7^0.5)*(NORMINV(RAND(),0,1))</f>
        <v>3.10351860263191</v>
      </c>
      <c r="I1045" s="0" t="n">
        <f aca="true">H1045+$D$6*($H$5-H1045)*$H$7+$D$9*($H$7^0.5)*(NORMINV(RAND(),0,1))</f>
        <v>3.00188269889657</v>
      </c>
      <c r="J1045" s="0" t="n">
        <f aca="true">I1045+$D$6*($H$5-I1045)*$H$7+$D$9*($H$7^0.5)*(NORMINV(RAND(),0,1))</f>
        <v>3.21088729409813</v>
      </c>
      <c r="K1045" s="0" t="n">
        <f aca="true">J1045+$D$6*($H$5-J1045)*$H$7+$D$9*($H$7^0.5)*(NORMINV(RAND(),0,1))</f>
        <v>3.1850284259375</v>
      </c>
      <c r="L1045" s="0" t="n">
        <f aca="true">K1045+$D$6*($H$5-K1045)*$H$7+$D$9*($H$7^0.5)*(NORMINV(RAND(),0,1))</f>
        <v>3.1811470970629</v>
      </c>
      <c r="M1045" s="0" t="n">
        <f aca="true">L1045+$D$6*($H$5-L1045)*$H$7+$D$9*($H$7^0.5)*(NORMINV(RAND(),0,1))</f>
        <v>2.99309849535186</v>
      </c>
      <c r="N1045" s="0" t="n">
        <f aca="false">EXP(M1045)</f>
        <v>19.9473937429737</v>
      </c>
      <c r="O1045" s="0" t="n">
        <f aca="false">EXP(($H$9*LN(N1045))+(1-$H$9)*$H$5+(($D$9^2)/(4*$D$6))*(1-$H$9^2))</f>
        <v>19.6016358401318</v>
      </c>
      <c r="P1045" s="32" t="n">
        <f aca="false">(MAX(O1045-$D$5,0))*$H$8</f>
        <v>0</v>
      </c>
    </row>
    <row r="1046" customFormat="false" ht="12.75" hidden="false" customHeight="false" outlineLevel="0" collapsed="false">
      <c r="C1046" s="20" t="n">
        <f aca="false">$H$6</f>
        <v>3.29212628660779</v>
      </c>
      <c r="D1046" s="0" t="n">
        <f aca="false">C1046+$D$6*($H$5-C1046)*$H$7+(C1045+$D$6*($H$5-C1045)*$H$7-D1045)</f>
        <v>3.37283168637208</v>
      </c>
      <c r="E1046" s="0" t="n">
        <f aca="false">D1046+$D$6*($H$5-D1046)*$H$7+(D1045+$D$6*($H$5-D1045)*$H$7-E1045)</f>
        <v>3.36456140743563</v>
      </c>
      <c r="F1046" s="0" t="n">
        <f aca="false">E1046+$D$6*($H$5-E1046)*$H$7+(E1045+$D$6*($H$5-E1045)*$H$7-F1045)</f>
        <v>3.30375959533659</v>
      </c>
      <c r="G1046" s="0" t="n">
        <f aca="false">F1046+$D$6*($H$5-F1046)*$H$7+(F1045+$D$6*($H$5-F1045)*$H$7-G1045)</f>
        <v>3.32071353459663</v>
      </c>
      <c r="H1046" s="0" t="n">
        <f aca="false">G1046+$D$6*($H$5-G1046)*$H$7+(G1045+$D$6*($H$5-G1045)*$H$7-H1045)</f>
        <v>3.36579101474077</v>
      </c>
      <c r="I1046" s="0" t="n">
        <f aca="false">H1046+$D$6*($H$5-H1046)*$H$7+(H1045+$D$6*($H$5-H1045)*$H$7-I1045)</f>
        <v>3.44604001150613</v>
      </c>
      <c r="J1046" s="0" t="n">
        <f aca="false">I1046+$D$6*($H$5-I1046)*$H$7+(I1045+$D$6*($H$5-I1045)*$H$7-J1045)</f>
        <v>3.21615324033906</v>
      </c>
      <c r="K1046" s="0" t="n">
        <f aca="false">J1046+$D$6*($H$5-J1046)*$H$7+(J1045+$D$6*($H$5-J1045)*$H$7-K1045)</f>
        <v>3.22162275188697</v>
      </c>
      <c r="L1046" s="0" t="n">
        <f aca="false">K1046+$D$6*($H$5-K1046)*$H$7+(K1045+$D$6*($H$5-K1045)*$H$7-L1045)</f>
        <v>3.20559591296491</v>
      </c>
      <c r="M1046" s="0" t="n">
        <f aca="false">L1046+$D$6*($H$5-L1046)*$H$7+(L1045+$D$6*($H$5-L1045)*$H$7-M1045)</f>
        <v>3.3742061796393</v>
      </c>
      <c r="N1046" s="0" t="n">
        <f aca="false">EXP(M1046)</f>
        <v>29.2010941551589</v>
      </c>
      <c r="O1046" s="0" t="n">
        <f aca="false">EXP(($H$9*LN(N1046))+(1-$H$9)*$H$5+(($D$9^2)/(4*$D$6))*(1-$H$9^2))</f>
        <v>26.4856878965815</v>
      </c>
      <c r="P1046" s="32" t="n">
        <f aca="false">(MAX(O1046-$D$5,0))*$H$8</f>
        <v>3.1254430069542</v>
      </c>
      <c r="Q1046" s="32" t="n">
        <f aca="false">AVERAGE(P1045:P1046)</f>
        <v>1.5627215034771</v>
      </c>
    </row>
    <row r="1047" customFormat="false" ht="12.75" hidden="false" customHeight="false" outlineLevel="0" collapsed="false">
      <c r="A1047" s="0" t="n">
        <v>514</v>
      </c>
      <c r="C1047" s="20" t="n">
        <f aca="false">$H$6</f>
        <v>3.29212628660779</v>
      </c>
      <c r="D1047" s="0" t="n">
        <f aca="true">C1047+$D$6*($H$5-C1047)*$H$7+$D$9*($H$7^0.5)*(NORMINV(RAND(),0,1))</f>
        <v>3.48084402299405</v>
      </c>
      <c r="E1047" s="0" t="n">
        <f aca="true">D1047+$D$6*($H$5-D1047)*$H$7+$D$9*($H$7^0.5)*(NORMINV(RAND(),0,1))</f>
        <v>3.40307407814731</v>
      </c>
      <c r="F1047" s="0" t="n">
        <f aca="true">E1047+$D$6*($H$5-E1047)*$H$7+$D$9*($H$7^0.5)*(NORMINV(RAND(),0,1))</f>
        <v>3.36801652948825</v>
      </c>
      <c r="G1047" s="0" t="n">
        <f aca="true">F1047+$D$6*($H$5-F1047)*$H$7+$D$9*($H$7^0.5)*(NORMINV(RAND(),0,1))</f>
        <v>3.31467711631815</v>
      </c>
      <c r="H1047" s="0" t="n">
        <f aca="true">G1047+$D$6*($H$5-G1047)*$H$7+$D$9*($H$7^0.5)*(NORMINV(RAND(),0,1))</f>
        <v>3.45159641799948</v>
      </c>
      <c r="I1047" s="0" t="n">
        <f aca="true">H1047+$D$6*($H$5-H1047)*$H$7+$D$9*($H$7^0.5)*(NORMINV(RAND(),0,1))</f>
        <v>3.42250104544458</v>
      </c>
      <c r="J1047" s="0" t="n">
        <f aca="true">I1047+$D$6*($H$5-I1047)*$H$7+$D$9*($H$7^0.5)*(NORMINV(RAND(),0,1))</f>
        <v>3.27694696558856</v>
      </c>
      <c r="K1047" s="0" t="n">
        <f aca="true">J1047+$D$6*($H$5-J1047)*$H$7+$D$9*($H$7^0.5)*(NORMINV(RAND(),0,1))</f>
        <v>3.2694037852679</v>
      </c>
      <c r="L1047" s="0" t="n">
        <f aca="true">K1047+$D$6*($H$5-K1047)*$H$7+$D$9*($H$7^0.5)*(NORMINV(RAND(),0,1))</f>
        <v>3.20720096274193</v>
      </c>
      <c r="M1047" s="0" t="n">
        <f aca="true">L1047+$D$6*($H$5-L1047)*$H$7+$D$9*($H$7^0.5)*(NORMINV(RAND(),0,1))</f>
        <v>3.31975267585761</v>
      </c>
      <c r="N1047" s="0" t="n">
        <f aca="false">EXP(M1047)</f>
        <v>27.6535103319482</v>
      </c>
      <c r="O1047" s="0" t="n">
        <f aca="false">EXP(($H$9*LN(N1047))+(1-$H$9)*$H$5+(($D$9^2)/(4*$D$6))*(1-$H$9^2))</f>
        <v>25.3707816413587</v>
      </c>
      <c r="P1047" s="32" t="n">
        <f aca="false">(MAX(O1047-$D$5,0))*$H$8</f>
        <v>2.06491137142634</v>
      </c>
    </row>
    <row r="1048" customFormat="false" ht="12.75" hidden="false" customHeight="false" outlineLevel="0" collapsed="false">
      <c r="C1048" s="20" t="n">
        <f aca="false">$H$6</f>
        <v>3.29212628660779</v>
      </c>
      <c r="D1048" s="0" t="n">
        <f aca="false">C1048+$D$6*($H$5-C1048)*$H$7+(C1047+$D$6*($H$5-C1047)*$H$7-D1047)</f>
        <v>3.07930898949365</v>
      </c>
      <c r="E1048" s="0" t="n">
        <f aca="false">D1048+$D$6*($H$5-D1048)*$H$7+(D1047+$D$6*($H$5-D1047)*$H$7-E1047)</f>
        <v>3.13354812324568</v>
      </c>
      <c r="F1048" s="0" t="n">
        <f aca="false">E1048+$D$6*($H$5-E1048)*$H$7+(E1047+$D$6*($H$5-E1047)*$H$7-F1047)</f>
        <v>3.14563018795187</v>
      </c>
      <c r="G1048" s="0" t="n">
        <f aca="false">F1048+$D$6*($H$5-F1048)*$H$7+(F1047+$D$6*($H$5-F1047)*$H$7-G1047)</f>
        <v>3.17653633859037</v>
      </c>
      <c r="H1048" s="0" t="n">
        <f aca="false">G1048+$D$6*($H$5-G1048)*$H$7+(G1047+$D$6*($H$5-G1047)*$H$7-H1047)</f>
        <v>3.01771319937321</v>
      </c>
      <c r="I1048" s="0" t="n">
        <f aca="false">H1048+$D$6*($H$5-H1048)*$H$7+(H1047+$D$6*($H$5-H1047)*$H$7-I1047)</f>
        <v>3.02542166495811</v>
      </c>
      <c r="J1048" s="0" t="n">
        <f aca="false">I1048+$D$6*($H$5-I1048)*$H$7+(I1047+$D$6*($H$5-I1047)*$H$7-J1047)</f>
        <v>3.15009356884862</v>
      </c>
      <c r="K1048" s="0" t="n">
        <f aca="false">J1048+$D$6*($H$5-J1048)*$H$7+(J1047+$D$6*($H$5-J1047)*$H$7-K1047)</f>
        <v>3.13724739255657</v>
      </c>
      <c r="L1048" s="0" t="n">
        <f aca="false">K1048+$D$6*($H$5-K1048)*$H$7+(K1047+$D$6*($H$5-K1047)*$H$7-L1047)</f>
        <v>3.17954204728588</v>
      </c>
      <c r="M1048" s="0" t="n">
        <f aca="false">L1048+$D$6*($H$5-L1048)*$H$7+(L1047+$D$6*($H$5-L1047)*$H$7-M1047)</f>
        <v>3.04755199913354</v>
      </c>
      <c r="N1048" s="0" t="n">
        <f aca="false">EXP(M1048)</f>
        <v>21.0637172585519</v>
      </c>
      <c r="O1048" s="0" t="n">
        <f aca="false">EXP(($H$9*LN(N1048))+(1-$H$9)*$H$5+(($D$9^2)/(4*$D$6))*(1-$H$9^2))</f>
        <v>20.4630198810215</v>
      </c>
      <c r="P1048" s="32" t="n">
        <f aca="false">(MAX(O1048-$D$5,0))*$H$8</f>
        <v>0</v>
      </c>
      <c r="Q1048" s="32" t="n">
        <f aca="false">AVERAGE(P1047:P1048)</f>
        <v>1.03245568571317</v>
      </c>
    </row>
    <row r="1049" customFormat="false" ht="12.75" hidden="false" customHeight="false" outlineLevel="0" collapsed="false">
      <c r="A1049" s="0" t="n">
        <v>515</v>
      </c>
      <c r="C1049" s="20" t="n">
        <f aca="false">$H$6</f>
        <v>3.29212628660779</v>
      </c>
      <c r="D1049" s="0" t="n">
        <f aca="true">C1049+$D$6*($H$5-C1049)*$H$7+$D$9*($H$7^0.5)*(NORMINV(RAND(),0,1))</f>
        <v>3.32646890766165</v>
      </c>
      <c r="E1049" s="0" t="n">
        <f aca="true">D1049+$D$6*($H$5-D1049)*$H$7+$D$9*($H$7^0.5)*(NORMINV(RAND(),0,1))</f>
        <v>3.26809566325404</v>
      </c>
      <c r="F1049" s="0" t="n">
        <f aca="true">E1049+$D$6*($H$5-E1049)*$H$7+$D$9*($H$7^0.5)*(NORMINV(RAND(),0,1))</f>
        <v>3.2736908331679</v>
      </c>
      <c r="G1049" s="0" t="n">
        <f aca="true">F1049+$D$6*($H$5-F1049)*$H$7+$D$9*($H$7^0.5)*(NORMINV(RAND(),0,1))</f>
        <v>3.32810887805742</v>
      </c>
      <c r="H1049" s="0" t="n">
        <f aca="true">G1049+$D$6*($H$5-G1049)*$H$7+$D$9*($H$7^0.5)*(NORMINV(RAND(),0,1))</f>
        <v>3.34404963028319</v>
      </c>
      <c r="I1049" s="0" t="n">
        <f aca="true">H1049+$D$6*($H$5-H1049)*$H$7+$D$9*($H$7^0.5)*(NORMINV(RAND(),0,1))</f>
        <v>3.31034687633009</v>
      </c>
      <c r="J1049" s="0" t="n">
        <f aca="true">I1049+$D$6*($H$5-I1049)*$H$7+$D$9*($H$7^0.5)*(NORMINV(RAND(),0,1))</f>
        <v>3.35972415551475</v>
      </c>
      <c r="K1049" s="0" t="n">
        <f aca="true">J1049+$D$6*($H$5-J1049)*$H$7+$D$9*($H$7^0.5)*(NORMINV(RAND(),0,1))</f>
        <v>3.33783754694438</v>
      </c>
      <c r="L1049" s="0" t="n">
        <f aca="true">K1049+$D$6*($H$5-K1049)*$H$7+$D$9*($H$7^0.5)*(NORMINV(RAND(),0,1))</f>
        <v>3.31797440179628</v>
      </c>
      <c r="M1049" s="0" t="n">
        <f aca="true">L1049+$D$6*($H$5-L1049)*$H$7+$D$9*($H$7^0.5)*(NORMINV(RAND(),0,1))</f>
        <v>3.30355810063169</v>
      </c>
      <c r="N1049" s="0" t="n">
        <f aca="false">EXP(M1049)</f>
        <v>27.2092802461517</v>
      </c>
      <c r="O1049" s="0" t="n">
        <f aca="false">EXP(($H$9*LN(N1049))+(1-$H$9)*$H$5+(($D$9^2)/(4*$D$6))*(1-$H$9^2))</f>
        <v>25.0483515824</v>
      </c>
      <c r="P1049" s="32" t="n">
        <f aca="false">(MAX(O1049-$D$5,0))*$H$8</f>
        <v>1.75820641200132</v>
      </c>
    </row>
    <row r="1050" customFormat="false" ht="12.75" hidden="false" customHeight="false" outlineLevel="0" collapsed="false">
      <c r="C1050" s="20" t="n">
        <f aca="false">$H$6</f>
        <v>3.29212628660779</v>
      </c>
      <c r="D1050" s="0" t="n">
        <f aca="false">C1050+$D$6*($H$5-C1050)*$H$7+(C1049+$D$6*($H$5-C1049)*$H$7-D1049)</f>
        <v>3.23368410482605</v>
      </c>
      <c r="E1050" s="0" t="n">
        <f aca="false">D1050+$D$6*($H$5-D1050)*$H$7+(D1049+$D$6*($H$5-D1049)*$H$7-E1049)</f>
        <v>3.26852653813895</v>
      </c>
      <c r="F1050" s="0" t="n">
        <f aca="false">E1050+$D$6*($H$5-E1050)*$H$7+(E1049+$D$6*($H$5-E1049)*$H$7-F1049)</f>
        <v>3.23995588427222</v>
      </c>
      <c r="G1050" s="0" t="n">
        <f aca="false">F1050+$D$6*($H$5-F1050)*$H$7+(F1049+$D$6*($H$5-F1049)*$H$7-G1049)</f>
        <v>3.16310457685111</v>
      </c>
      <c r="H1050" s="0" t="n">
        <f aca="false">G1050+$D$6*($H$5-G1050)*$H$7+(G1049+$D$6*($H$5-G1049)*$H$7-H1049)</f>
        <v>3.1252599870895</v>
      </c>
      <c r="I1050" s="0" t="n">
        <f aca="false">H1050+$D$6*($H$5-H1050)*$H$7+(H1049+$D$6*($H$5-H1049)*$H$7-I1049)</f>
        <v>3.1375758340726</v>
      </c>
      <c r="J1050" s="0" t="n">
        <f aca="false">I1050+$D$6*($H$5-I1050)*$H$7+(I1049+$D$6*($H$5-I1049)*$H$7-J1049)</f>
        <v>3.06731637892244</v>
      </c>
      <c r="K1050" s="0" t="n">
        <f aca="false">J1050+$D$6*($H$5-J1050)*$H$7+(J1049+$D$6*($H$5-J1049)*$H$7-K1049)</f>
        <v>3.06881363088009</v>
      </c>
      <c r="L1050" s="0" t="n">
        <f aca="false">K1050+$D$6*($H$5-K1050)*$H$7+(K1049+$D$6*($H$5-K1049)*$H$7-L1049)</f>
        <v>3.06876860823154</v>
      </c>
      <c r="M1050" s="0" t="n">
        <f aca="false">L1050+$D$6*($H$5-L1050)*$H$7+(L1049+$D$6*($H$5-L1049)*$H$7-M1049)</f>
        <v>3.06374657435947</v>
      </c>
      <c r="N1050" s="0" t="n">
        <f aca="false">EXP(M1050)</f>
        <v>21.4076123134858</v>
      </c>
      <c r="O1050" s="0" t="n">
        <f aca="false">EXP(($H$9*LN(N1050))+(1-$H$9)*$H$5+(($D$9^2)/(4*$D$6))*(1-$H$9^2))</f>
        <v>20.726426144903</v>
      </c>
      <c r="P1050" s="32" t="n">
        <f aca="false">(MAX(O1050-$D$5,0))*$H$8</f>
        <v>0</v>
      </c>
      <c r="Q1050" s="32" t="n">
        <f aca="false">AVERAGE(P1049:P1050)</f>
        <v>0.879103206000658</v>
      </c>
    </row>
    <row r="1051" customFormat="false" ht="12.75" hidden="false" customHeight="false" outlineLevel="0" collapsed="false">
      <c r="A1051" s="0" t="n">
        <v>516</v>
      </c>
      <c r="C1051" s="20" t="n">
        <f aca="false">$H$6</f>
        <v>3.29212628660779</v>
      </c>
      <c r="D1051" s="0" t="n">
        <f aca="true">C1051+$D$6*($H$5-C1051)*$H$7+$D$9*($H$7^0.5)*(NORMINV(RAND(),0,1))</f>
        <v>3.31104422113134</v>
      </c>
      <c r="E1051" s="0" t="n">
        <f aca="true">D1051+$D$6*($H$5-D1051)*$H$7+$D$9*($H$7^0.5)*(NORMINV(RAND(),0,1))</f>
        <v>3.4083781187883</v>
      </c>
      <c r="F1051" s="0" t="n">
        <f aca="true">E1051+$D$6*($H$5-E1051)*$H$7+$D$9*($H$7^0.5)*(NORMINV(RAND(),0,1))</f>
        <v>3.30274285294186</v>
      </c>
      <c r="G1051" s="0" t="n">
        <f aca="true">F1051+$D$6*($H$5-F1051)*$H$7+$D$9*($H$7^0.5)*(NORMINV(RAND(),0,1))</f>
        <v>3.24961983795505</v>
      </c>
      <c r="H1051" s="0" t="n">
        <f aca="true">G1051+$D$6*($H$5-G1051)*$H$7+$D$9*($H$7^0.5)*(NORMINV(RAND(),0,1))</f>
        <v>3.19634819578892</v>
      </c>
      <c r="I1051" s="0" t="n">
        <f aca="true">H1051+$D$6*($H$5-H1051)*$H$7+$D$9*($H$7^0.5)*(NORMINV(RAND(),0,1))</f>
        <v>3.24741413132295</v>
      </c>
      <c r="J1051" s="0" t="n">
        <f aca="true">I1051+$D$6*($H$5-I1051)*$H$7+$D$9*($H$7^0.5)*(NORMINV(RAND(),0,1))</f>
        <v>3.12272104814517</v>
      </c>
      <c r="K1051" s="0" t="n">
        <f aca="true">J1051+$D$6*($H$5-J1051)*$H$7+$D$9*($H$7^0.5)*(NORMINV(RAND(),0,1))</f>
        <v>3.19244649658268</v>
      </c>
      <c r="L1051" s="0" t="n">
        <f aca="true">K1051+$D$6*($H$5-K1051)*$H$7+$D$9*($H$7^0.5)*(NORMINV(RAND(),0,1))</f>
        <v>3.15311426409044</v>
      </c>
      <c r="M1051" s="0" t="n">
        <f aca="true">L1051+$D$6*($H$5-L1051)*$H$7+$D$9*($H$7^0.5)*(NORMINV(RAND(),0,1))</f>
        <v>3.13164852381029</v>
      </c>
      <c r="N1051" s="0" t="n">
        <f aca="false">EXP(M1051)</f>
        <v>22.9117189409542</v>
      </c>
      <c r="O1051" s="0" t="n">
        <f aca="false">EXP(($H$9*LN(N1051))+(1-$H$9)*$H$5+(($D$9^2)/(4*$D$6))*(1-$H$9^2))</f>
        <v>21.8682794267494</v>
      </c>
      <c r="P1051" s="32" t="n">
        <f aca="false">(MAX(O1051-$D$5,0))*$H$8</f>
        <v>0</v>
      </c>
    </row>
    <row r="1052" customFormat="false" ht="12.75" hidden="false" customHeight="false" outlineLevel="0" collapsed="false">
      <c r="C1052" s="20" t="n">
        <f aca="false">$H$6</f>
        <v>3.29212628660779</v>
      </c>
      <c r="D1052" s="0" t="n">
        <f aca="false">C1052+$D$6*($H$5-C1052)*$H$7+(C1051+$D$6*($H$5-C1051)*$H$7-D1051)</f>
        <v>3.24910879135636</v>
      </c>
      <c r="E1052" s="0" t="n">
        <f aca="false">D1052+$D$6*($H$5-D1052)*$H$7+(D1051+$D$6*($H$5-D1051)*$H$7-E1051)</f>
        <v>3.12824408260469</v>
      </c>
      <c r="F1052" s="0" t="n">
        <f aca="false">E1052+$D$6*($H$5-E1052)*$H$7+(E1051+$D$6*($H$5-E1051)*$H$7-F1051)</f>
        <v>3.21090386449826</v>
      </c>
      <c r="G1052" s="0" t="n">
        <f aca="false">F1052+$D$6*($H$5-F1052)*$H$7+(F1051+$D$6*($H$5-F1051)*$H$7-G1051)</f>
        <v>3.24159361695348</v>
      </c>
      <c r="H1052" s="0" t="n">
        <f aca="false">G1052+$D$6*($H$5-G1052)*$H$7+(G1051+$D$6*($H$5-G1051)*$H$7-H1051)</f>
        <v>3.27296142158377</v>
      </c>
      <c r="I1052" s="0" t="n">
        <f aca="false">H1052+$D$6*($H$5-H1052)*$H$7+(H1051+$D$6*($H$5-H1051)*$H$7-I1051)</f>
        <v>3.20050857907974</v>
      </c>
      <c r="J1052" s="0" t="n">
        <f aca="false">I1052+$D$6*($H$5-I1052)*$H$7+(I1051+$D$6*($H$5-I1051)*$H$7-J1051)</f>
        <v>3.30431948629202</v>
      </c>
      <c r="K1052" s="0" t="n">
        <f aca="false">J1052+$D$6*($H$5-J1052)*$H$7+(J1051+$D$6*($H$5-J1051)*$H$7-K1051)</f>
        <v>3.21420468124179</v>
      </c>
      <c r="L1052" s="0" t="n">
        <f aca="false">K1052+$D$6*($H$5-K1052)*$H$7+(K1051+$D$6*($H$5-K1051)*$H$7-L1051)</f>
        <v>3.23362874593738</v>
      </c>
      <c r="M1052" s="0" t="n">
        <f aca="false">L1052+$D$6*($H$5-L1052)*$H$7+(L1051+$D$6*($H$5-L1051)*$H$7-M1051)</f>
        <v>3.23565615118087</v>
      </c>
      <c r="N1052" s="0" t="n">
        <f aca="false">EXP(M1052)</f>
        <v>25.4230476700472</v>
      </c>
      <c r="O1052" s="0" t="n">
        <f aca="false">EXP(($H$9*LN(N1052))+(1-$H$9)*$H$5+(($D$9^2)/(4*$D$6))*(1-$H$9^2))</f>
        <v>23.740450677118</v>
      </c>
      <c r="P1052" s="32" t="n">
        <f aca="false">(MAX(O1052-$D$5,0))*$H$8</f>
        <v>0.514092586565938</v>
      </c>
      <c r="Q1052" s="32" t="n">
        <f aca="false">AVERAGE(P1051:P1052)</f>
        <v>0.257046293282969</v>
      </c>
    </row>
    <row r="1053" customFormat="false" ht="12.75" hidden="false" customHeight="false" outlineLevel="0" collapsed="false">
      <c r="A1053" s="0" t="n">
        <v>517</v>
      </c>
      <c r="C1053" s="20" t="n">
        <f aca="false">$H$6</f>
        <v>3.29212628660779</v>
      </c>
      <c r="D1053" s="0" t="n">
        <f aca="true">C1053+$D$6*($H$5-C1053)*$H$7+$D$9*($H$7^0.5)*(NORMINV(RAND(),0,1))</f>
        <v>3.20303809945731</v>
      </c>
      <c r="E1053" s="0" t="n">
        <f aca="true">D1053+$D$6*($H$5-D1053)*$H$7+$D$9*($H$7^0.5)*(NORMINV(RAND(),0,1))</f>
        <v>3.13852387444291</v>
      </c>
      <c r="F1053" s="0" t="n">
        <f aca="true">E1053+$D$6*($H$5-E1053)*$H$7+$D$9*($H$7^0.5)*(NORMINV(RAND(),0,1))</f>
        <v>3.20185943910166</v>
      </c>
      <c r="G1053" s="0" t="n">
        <f aca="true">F1053+$D$6*($H$5-F1053)*$H$7+$D$9*($H$7^0.5)*(NORMINV(RAND(),0,1))</f>
        <v>3.30508973701498</v>
      </c>
      <c r="H1053" s="0" t="n">
        <f aca="true">G1053+$D$6*($H$5-G1053)*$H$7+$D$9*($H$7^0.5)*(NORMINV(RAND(),0,1))</f>
        <v>3.43199339521488</v>
      </c>
      <c r="I1053" s="0" t="n">
        <f aca="true">H1053+$D$6*($H$5-H1053)*$H$7+$D$9*($H$7^0.5)*(NORMINV(RAND(),0,1))</f>
        <v>3.26556686013098</v>
      </c>
      <c r="J1053" s="0" t="n">
        <f aca="true">I1053+$D$6*($H$5-I1053)*$H$7+$D$9*($H$7^0.5)*(NORMINV(RAND(),0,1))</f>
        <v>3.23184208571818</v>
      </c>
      <c r="K1053" s="0" t="n">
        <f aca="true">J1053+$D$6*($H$5-J1053)*$H$7+$D$9*($H$7^0.5)*(NORMINV(RAND(),0,1))</f>
        <v>3.17158957736948</v>
      </c>
      <c r="L1053" s="0" t="n">
        <f aca="true">K1053+$D$6*($H$5-K1053)*$H$7+$D$9*($H$7^0.5)*(NORMINV(RAND(),0,1))</f>
        <v>3.2331128989393</v>
      </c>
      <c r="M1053" s="0" t="n">
        <f aca="true">L1053+$D$6*($H$5-L1053)*$H$7+$D$9*($H$7^0.5)*(NORMINV(RAND(),0,1))</f>
        <v>3.31082478639207</v>
      </c>
      <c r="N1053" s="0" t="n">
        <f aca="false">EXP(M1053)</f>
        <v>27.4077216679741</v>
      </c>
      <c r="O1053" s="0" t="n">
        <f aca="false">EXP(($H$9*LN(N1053))+(1-$H$9)*$H$5+(($D$9^2)/(4*$D$6))*(1-$H$9^2))</f>
        <v>25.1925195765068</v>
      </c>
      <c r="P1053" s="32" t="n">
        <f aca="false">(MAX(O1053-$D$5,0))*$H$8</f>
        <v>1.89534325006697</v>
      </c>
    </row>
    <row r="1054" customFormat="false" ht="12.75" hidden="false" customHeight="false" outlineLevel="0" collapsed="false">
      <c r="C1054" s="20" t="n">
        <f aca="false">$H$6</f>
        <v>3.29212628660779</v>
      </c>
      <c r="D1054" s="0" t="n">
        <f aca="false">C1054+$D$6*($H$5-C1054)*$H$7+(C1053+$D$6*($H$5-C1053)*$H$7-D1053)</f>
        <v>3.35711491303039</v>
      </c>
      <c r="E1054" s="0" t="n">
        <f aca="false">D1054+$D$6*($H$5-D1054)*$H$7+(D1053+$D$6*($H$5-D1053)*$H$7-E1053)</f>
        <v>3.39809832695008</v>
      </c>
      <c r="F1054" s="0" t="n">
        <f aca="false">E1054+$D$6*($H$5-E1054)*$H$7+(E1053+$D$6*($H$5-E1053)*$H$7-F1053)</f>
        <v>3.31178727833846</v>
      </c>
      <c r="G1054" s="0" t="n">
        <f aca="false">F1054+$D$6*($H$5-F1054)*$H$7+(F1053+$D$6*($H$5-F1053)*$H$7-G1053)</f>
        <v>3.18612371789354</v>
      </c>
      <c r="H1054" s="0" t="n">
        <f aca="false">G1054+$D$6*($H$5-G1054)*$H$7+(G1053+$D$6*($H$5-G1053)*$H$7-H1053)</f>
        <v>3.03731622215781</v>
      </c>
      <c r="I1054" s="0" t="n">
        <f aca="false">H1054+$D$6*($H$5-H1054)*$H$7+(H1053+$D$6*($H$5-H1053)*$H$7-I1053)</f>
        <v>3.18235585027171</v>
      </c>
      <c r="J1054" s="0" t="n">
        <f aca="false">I1054+$D$6*($H$5-I1054)*$H$7+(I1053+$D$6*($H$5-I1053)*$H$7-J1053)</f>
        <v>3.19519844871901</v>
      </c>
      <c r="K1054" s="0" t="n">
        <f aca="false">J1054+$D$6*($H$5-J1054)*$H$7+(J1053+$D$6*($H$5-J1053)*$H$7-K1053)</f>
        <v>3.23506160045499</v>
      </c>
      <c r="L1054" s="0" t="n">
        <f aca="false">K1054+$D$6*($H$5-K1054)*$H$7+(K1053+$D$6*($H$5-K1053)*$H$7-L1053)</f>
        <v>3.15363011108851</v>
      </c>
      <c r="M1054" s="0" t="n">
        <f aca="false">L1054+$D$6*($H$5-L1054)*$H$7+(L1053+$D$6*($H$5-L1053)*$H$7-M1053)</f>
        <v>3.05647988859909</v>
      </c>
      <c r="N1054" s="0" t="n">
        <f aca="false">EXP(M1054)</f>
        <v>21.2526137668436</v>
      </c>
      <c r="O1054" s="0" t="n">
        <f aca="false">EXP(($H$9*LN(N1054))+(1-$H$9)*$H$5+(($D$9^2)/(4*$D$6))*(1-$H$9^2))</f>
        <v>20.6078160442642</v>
      </c>
      <c r="P1054" s="32" t="n">
        <f aca="false">(MAX(O1054-$D$5,0))*$H$8</f>
        <v>0</v>
      </c>
      <c r="Q1054" s="32" t="n">
        <f aca="false">AVERAGE(P1053:P1054)</f>
        <v>0.947671625033484</v>
      </c>
    </row>
    <row r="1055" customFormat="false" ht="12.75" hidden="false" customHeight="false" outlineLevel="0" collapsed="false">
      <c r="A1055" s="0" t="n">
        <v>518</v>
      </c>
      <c r="C1055" s="20" t="n">
        <f aca="false">$H$6</f>
        <v>3.29212628660779</v>
      </c>
      <c r="D1055" s="0" t="n">
        <f aca="true">C1055+$D$6*($H$5-C1055)*$H$7+$D$9*($H$7^0.5)*(NORMINV(RAND(),0,1))</f>
        <v>3.35897163122774</v>
      </c>
      <c r="E1055" s="0" t="n">
        <f aca="true">D1055+$D$6*($H$5-D1055)*$H$7+$D$9*($H$7^0.5)*(NORMINV(RAND(),0,1))</f>
        <v>3.32843603638535</v>
      </c>
      <c r="F1055" s="0" t="n">
        <f aca="true">E1055+$D$6*($H$5-E1055)*$H$7+$D$9*($H$7^0.5)*(NORMINV(RAND(),0,1))</f>
        <v>3.35748447132524</v>
      </c>
      <c r="G1055" s="0" t="n">
        <f aca="true">F1055+$D$6*($H$5-F1055)*$H$7+$D$9*($H$7^0.5)*(NORMINV(RAND(),0,1))</f>
        <v>3.37576905859664</v>
      </c>
      <c r="H1055" s="0" t="n">
        <f aca="true">G1055+$D$6*($H$5-G1055)*$H$7+$D$9*($H$7^0.5)*(NORMINV(RAND(),0,1))</f>
        <v>3.33109475165601</v>
      </c>
      <c r="I1055" s="0" t="n">
        <f aca="true">H1055+$D$6*($H$5-H1055)*$H$7+$D$9*($H$7^0.5)*(NORMINV(RAND(),0,1))</f>
        <v>3.38968765549376</v>
      </c>
      <c r="J1055" s="0" t="n">
        <f aca="true">I1055+$D$6*($H$5-I1055)*$H$7+$D$9*($H$7^0.5)*(NORMINV(RAND(),0,1))</f>
        <v>3.30289530551497</v>
      </c>
      <c r="K1055" s="0" t="n">
        <f aca="true">J1055+$D$6*($H$5-J1055)*$H$7+$D$9*($H$7^0.5)*(NORMINV(RAND(),0,1))</f>
        <v>3.51811001278608</v>
      </c>
      <c r="L1055" s="0" t="n">
        <f aca="true">K1055+$D$6*($H$5-K1055)*$H$7+$D$9*($H$7^0.5)*(NORMINV(RAND(),0,1))</f>
        <v>3.37934270932312</v>
      </c>
      <c r="M1055" s="0" t="n">
        <f aca="true">L1055+$D$6*($H$5-L1055)*$H$7+$D$9*($H$7^0.5)*(NORMINV(RAND(),0,1))</f>
        <v>3.28092122598048</v>
      </c>
      <c r="N1055" s="0" t="n">
        <f aca="false">EXP(M1055)</f>
        <v>26.6002662724619</v>
      </c>
      <c r="O1055" s="0" t="n">
        <f aca="false">EXP(($H$9*LN(N1055))+(1-$H$9)*$H$5+(($D$9^2)/(4*$D$6))*(1-$H$9^2))</f>
        <v>24.6045123297002</v>
      </c>
      <c r="P1055" s="32" t="n">
        <f aca="false">(MAX(O1055-$D$5,0))*$H$8</f>
        <v>1.3360134550849</v>
      </c>
    </row>
    <row r="1056" customFormat="false" ht="12.75" hidden="false" customHeight="false" outlineLevel="0" collapsed="false">
      <c r="C1056" s="20" t="n">
        <f aca="false">$H$6</f>
        <v>3.29212628660779</v>
      </c>
      <c r="D1056" s="0" t="n">
        <f aca="false">C1056+$D$6*($H$5-C1056)*$H$7+(C1055+$D$6*($H$5-C1055)*$H$7-D1055)</f>
        <v>3.20118138125996</v>
      </c>
      <c r="E1056" s="0" t="n">
        <f aca="false">D1056+$D$6*($H$5-D1056)*$H$7+(D1055+$D$6*($H$5-D1055)*$H$7-E1055)</f>
        <v>3.20818616500763</v>
      </c>
      <c r="F1056" s="0" t="n">
        <f aca="false">E1056+$D$6*($H$5-E1056)*$H$7+(E1055+$D$6*($H$5-E1055)*$H$7-F1055)</f>
        <v>3.15616224611488</v>
      </c>
      <c r="G1056" s="0" t="n">
        <f aca="false">F1056+$D$6*($H$5-F1056)*$H$7+(F1055+$D$6*($H$5-F1055)*$H$7-G1055)</f>
        <v>3.11544439631189</v>
      </c>
      <c r="H1056" s="0" t="n">
        <f aca="false">G1056+$D$6*($H$5-G1056)*$H$7+(G1055+$D$6*($H$5-G1055)*$H$7-H1055)</f>
        <v>3.13821486571668</v>
      </c>
      <c r="I1056" s="0" t="n">
        <f aca="false">H1056+$D$6*($H$5-H1056)*$H$7+(H1055+$D$6*($H$5-H1055)*$H$7-I1055)</f>
        <v>3.05823505490893</v>
      </c>
      <c r="J1056" s="0" t="n">
        <f aca="false">I1056+$D$6*($H$5-I1056)*$H$7+(I1055+$D$6*($H$5-I1055)*$H$7-J1055)</f>
        <v>3.12414522892222</v>
      </c>
      <c r="K1056" s="0" t="n">
        <f aca="false">J1056+$D$6*($H$5-J1056)*$H$7+(J1055+$D$6*($H$5-J1055)*$H$7-K1055)</f>
        <v>2.88854116503839</v>
      </c>
      <c r="L1056" s="0" t="n">
        <f aca="false">K1056+$D$6*($H$5-K1056)*$H$7+(K1055+$D$6*($H$5-K1055)*$H$7-L1055)</f>
        <v>3.00740030070469</v>
      </c>
      <c r="M1056" s="0" t="n">
        <f aca="false">L1056+$D$6*($H$5-L1056)*$H$7+(L1055+$D$6*($H$5-L1055)*$H$7-M1055)</f>
        <v>3.08638344901068</v>
      </c>
      <c r="N1056" s="0" t="n">
        <f aca="false">EXP(M1056)</f>
        <v>21.8977403035106</v>
      </c>
      <c r="O1056" s="0" t="n">
        <f aca="false">EXP(($H$9*LN(N1056))+(1-$H$9)*$H$5+(($D$9^2)/(4*$D$6))*(1-$H$9^2))</f>
        <v>21.1003088444673</v>
      </c>
      <c r="P1056" s="32" t="n">
        <f aca="false">(MAX(O1056-$D$5,0))*$H$8</f>
        <v>0</v>
      </c>
      <c r="Q1056" s="32" t="n">
        <f aca="false">AVERAGE(P1055:P1056)</f>
        <v>0.668006727542448</v>
      </c>
    </row>
    <row r="1057" customFormat="false" ht="12.75" hidden="false" customHeight="false" outlineLevel="0" collapsed="false">
      <c r="A1057" s="0" t="n">
        <v>519</v>
      </c>
      <c r="C1057" s="20" t="n">
        <f aca="false">$H$6</f>
        <v>3.29212628660779</v>
      </c>
      <c r="D1057" s="0" t="n">
        <f aca="true">C1057+$D$6*($H$5-C1057)*$H$7+$D$9*($H$7^0.5)*(NORMINV(RAND(),0,1))</f>
        <v>3.1998921882228</v>
      </c>
      <c r="E1057" s="0" t="n">
        <f aca="true">D1057+$D$6*($H$5-D1057)*$H$7+$D$9*($H$7^0.5)*(NORMINV(RAND(),0,1))</f>
        <v>3.16674680174328</v>
      </c>
      <c r="F1057" s="0" t="n">
        <f aca="true">E1057+$D$6*($H$5-E1057)*$H$7+$D$9*($H$7^0.5)*(NORMINV(RAND(),0,1))</f>
        <v>3.08513497078873</v>
      </c>
      <c r="G1057" s="0" t="n">
        <f aca="true">F1057+$D$6*($H$5-F1057)*$H$7+$D$9*($H$7^0.5)*(NORMINV(RAND(),0,1))</f>
        <v>3.07282855905274</v>
      </c>
      <c r="H1057" s="0" t="n">
        <f aca="true">G1057+$D$6*($H$5-G1057)*$H$7+$D$9*($H$7^0.5)*(NORMINV(RAND(),0,1))</f>
        <v>3.11066098587038</v>
      </c>
      <c r="I1057" s="0" t="n">
        <f aca="true">H1057+$D$6*($H$5-H1057)*$H$7+$D$9*($H$7^0.5)*(NORMINV(RAND(),0,1))</f>
        <v>3.11883485682241</v>
      </c>
      <c r="J1057" s="0" t="n">
        <f aca="true">I1057+$D$6*($H$5-I1057)*$H$7+$D$9*($H$7^0.5)*(NORMINV(RAND(),0,1))</f>
        <v>3.10293464422447</v>
      </c>
      <c r="K1057" s="0" t="n">
        <f aca="true">J1057+$D$6*($H$5-J1057)*$H$7+$D$9*($H$7^0.5)*(NORMINV(RAND(),0,1))</f>
        <v>2.9718697236387</v>
      </c>
      <c r="L1057" s="0" t="n">
        <f aca="true">K1057+$D$6*($H$5-K1057)*$H$7+$D$9*($H$7^0.5)*(NORMINV(RAND(),0,1))</f>
        <v>3.05856765868155</v>
      </c>
      <c r="M1057" s="0" t="n">
        <f aca="true">L1057+$D$6*($H$5-L1057)*$H$7+$D$9*($H$7^0.5)*(NORMINV(RAND(),0,1))</f>
        <v>3.04833590170843</v>
      </c>
      <c r="N1057" s="0" t="n">
        <f aca="false">EXP(M1057)</f>
        <v>21.0802356343004</v>
      </c>
      <c r="O1057" s="0" t="n">
        <f aca="false">EXP(($H$9*LN(N1057))+(1-$H$9)*$H$5+(($D$9^2)/(4*$D$6))*(1-$H$9^2))</f>
        <v>20.4756926863815</v>
      </c>
      <c r="P1057" s="32" t="n">
        <f aca="false">(MAX(O1057-$D$5,0))*$H$8</f>
        <v>0</v>
      </c>
    </row>
    <row r="1058" customFormat="false" ht="12.75" hidden="false" customHeight="false" outlineLevel="0" collapsed="false">
      <c r="C1058" s="20" t="n">
        <f aca="false">$H$6</f>
        <v>3.29212628660779</v>
      </c>
      <c r="D1058" s="0" t="n">
        <f aca="false">C1058+$D$6*($H$5-C1058)*$H$7+(C1057+$D$6*($H$5-C1057)*$H$7-D1057)</f>
        <v>3.3602608242649</v>
      </c>
      <c r="E1058" s="0" t="n">
        <f aca="false">D1058+$D$6*($H$5-D1058)*$H$7+(D1057+$D$6*($H$5-D1057)*$H$7-E1057)</f>
        <v>3.36987539964971</v>
      </c>
      <c r="F1058" s="0" t="n">
        <f aca="false">E1058+$D$6*($H$5-E1058)*$H$7+(E1057+$D$6*($H$5-E1057)*$H$7-F1057)</f>
        <v>3.42851174665138</v>
      </c>
      <c r="G1058" s="0" t="n">
        <f aca="false">F1058+$D$6*($H$5-F1058)*$H$7+(F1057+$D$6*($H$5-F1057)*$H$7-G1057)</f>
        <v>3.41838489585579</v>
      </c>
      <c r="H1058" s="0" t="n">
        <f aca="false">G1058+$D$6*($H$5-G1058)*$H$7+(G1057+$D$6*($H$5-G1057)*$H$7-H1057)</f>
        <v>3.35864863150231</v>
      </c>
      <c r="I1058" s="0" t="n">
        <f aca="false">H1058+$D$6*($H$5-H1058)*$H$7+(H1057+$D$6*($H$5-H1057)*$H$7-I1057)</f>
        <v>3.32908785358028</v>
      </c>
      <c r="J1058" s="0" t="n">
        <f aca="false">I1058+$D$6*($H$5-I1058)*$H$7+(I1057+$D$6*($H$5-I1057)*$H$7-J1057)</f>
        <v>3.32410589021272</v>
      </c>
      <c r="K1058" s="0" t="n">
        <f aca="false">J1058+$D$6*($H$5-J1058)*$H$7+(J1057+$D$6*($H$5-J1057)*$H$7-K1057)</f>
        <v>3.43478145418577</v>
      </c>
      <c r="L1058" s="0" t="n">
        <f aca="false">K1058+$D$6*($H$5-K1058)*$H$7+(K1057+$D$6*($H$5-K1057)*$H$7-L1057)</f>
        <v>3.32817535134626</v>
      </c>
      <c r="M1058" s="0" t="n">
        <f aca="false">L1058+$D$6*($H$5-L1058)*$H$7+(L1057+$D$6*($H$5-L1057)*$H$7-M1057)</f>
        <v>3.31896877328273</v>
      </c>
      <c r="N1058" s="0" t="n">
        <f aca="false">EXP(M1058)</f>
        <v>27.6318411683605</v>
      </c>
      <c r="O1058" s="0" t="n">
        <f aca="false">EXP(($H$9*LN(N1058))+(1-$H$9)*$H$5+(($D$9^2)/(4*$D$6))*(1-$H$9^2))</f>
        <v>25.3550791700188</v>
      </c>
      <c r="P1058" s="32" t="n">
        <f aca="false">(MAX(O1058-$D$5,0))*$H$8</f>
        <v>2.04997471865046</v>
      </c>
      <c r="Q1058" s="32" t="n">
        <f aca="false">AVERAGE(P1057:P1058)</f>
        <v>1.02498735932523</v>
      </c>
    </row>
    <row r="1059" customFormat="false" ht="12.75" hidden="false" customHeight="false" outlineLevel="0" collapsed="false">
      <c r="A1059" s="0" t="n">
        <v>520</v>
      </c>
      <c r="C1059" s="20" t="n">
        <f aca="false">$H$6</f>
        <v>3.29212628660779</v>
      </c>
      <c r="D1059" s="0" t="n">
        <f aca="true">C1059+$D$6*($H$5-C1059)*$H$7+$D$9*($H$7^0.5)*(NORMINV(RAND(),0,1))</f>
        <v>3.48026380668116</v>
      </c>
      <c r="E1059" s="0" t="n">
        <f aca="true">D1059+$D$6*($H$5-D1059)*$H$7+$D$9*($H$7^0.5)*(NORMINV(RAND(),0,1))</f>
        <v>3.30786387632955</v>
      </c>
      <c r="F1059" s="0" t="n">
        <f aca="true">E1059+$D$6*($H$5-E1059)*$H$7+$D$9*($H$7^0.5)*(NORMINV(RAND(),0,1))</f>
        <v>3.31490336180417</v>
      </c>
      <c r="G1059" s="0" t="n">
        <f aca="true">F1059+$D$6*($H$5-F1059)*$H$7+$D$9*($H$7^0.5)*(NORMINV(RAND(),0,1))</f>
        <v>3.4370630022482</v>
      </c>
      <c r="H1059" s="0" t="n">
        <f aca="true">G1059+$D$6*($H$5-G1059)*$H$7+$D$9*($H$7^0.5)*(NORMINV(RAND(),0,1))</f>
        <v>3.33328775070241</v>
      </c>
      <c r="I1059" s="0" t="n">
        <f aca="true">H1059+$D$6*($H$5-H1059)*$H$7+$D$9*($H$7^0.5)*(NORMINV(RAND(),0,1))</f>
        <v>3.39737807903206</v>
      </c>
      <c r="J1059" s="0" t="n">
        <f aca="true">I1059+$D$6*($H$5-I1059)*$H$7+$D$9*($H$7^0.5)*(NORMINV(RAND(),0,1))</f>
        <v>3.41232023687687</v>
      </c>
      <c r="K1059" s="0" t="n">
        <f aca="true">J1059+$D$6*($H$5-J1059)*$H$7+$D$9*($H$7^0.5)*(NORMINV(RAND(),0,1))</f>
        <v>3.47283579833273</v>
      </c>
      <c r="L1059" s="0" t="n">
        <f aca="true">K1059+$D$6*($H$5-K1059)*$H$7+$D$9*($H$7^0.5)*(NORMINV(RAND(),0,1))</f>
        <v>3.45339343262358</v>
      </c>
      <c r="M1059" s="0" t="n">
        <f aca="true">L1059+$D$6*($H$5-L1059)*$H$7+$D$9*($H$7^0.5)*(NORMINV(RAND(),0,1))</f>
        <v>3.48305955186355</v>
      </c>
      <c r="N1059" s="0" t="n">
        <f aca="false">EXP(M1059)</f>
        <v>32.5591863595092</v>
      </c>
      <c r="O1059" s="0" t="n">
        <f aca="false">EXP(($H$9*LN(N1059))+(1-$H$9)*$H$5+(($D$9^2)/(4*$D$6))*(1-$H$9^2))</f>
        <v>28.863412725101</v>
      </c>
      <c r="P1059" s="32" t="n">
        <f aca="false">(MAX(O1059-$D$5,0))*$H$8</f>
        <v>5.38720482720781</v>
      </c>
    </row>
    <row r="1060" customFormat="false" ht="12.75" hidden="false" customHeight="false" outlineLevel="0" collapsed="false">
      <c r="C1060" s="20" t="n">
        <f aca="false">$H$6</f>
        <v>3.29212628660779</v>
      </c>
      <c r="D1060" s="0" t="n">
        <f aca="false">C1060+$D$6*($H$5-C1060)*$H$7+(C1059+$D$6*($H$5-C1059)*$H$7-D1059)</f>
        <v>3.07988920580654</v>
      </c>
      <c r="E1060" s="0" t="n">
        <f aca="false">D1060+$D$6*($H$5-D1060)*$H$7+(D1059+$D$6*($H$5-D1059)*$H$7-E1059)</f>
        <v>3.22875832506344</v>
      </c>
      <c r="F1060" s="0" t="n">
        <f aca="false">E1060+$D$6*($H$5-E1060)*$H$7+(E1059+$D$6*($H$5-E1059)*$H$7-F1059)</f>
        <v>3.19874335563595</v>
      </c>
      <c r="G1060" s="0" t="n">
        <f aca="false">F1060+$D$6*($H$5-F1060)*$H$7+(F1059+$D$6*($H$5-F1059)*$H$7-G1059)</f>
        <v>3.05415045266033</v>
      </c>
      <c r="H1060" s="0" t="n">
        <f aca="false">G1060+$D$6*($H$5-G1060)*$H$7+(G1059+$D$6*($H$5-G1059)*$H$7-H1059)</f>
        <v>3.13602186667028</v>
      </c>
      <c r="I1060" s="0" t="n">
        <f aca="false">H1060+$D$6*($H$5-H1060)*$H$7+(H1059+$D$6*($H$5-H1059)*$H$7-I1059)</f>
        <v>3.05054463137063</v>
      </c>
      <c r="J1060" s="0" t="n">
        <f aca="false">I1060+$D$6*($H$5-I1060)*$H$7+(I1059+$D$6*($H$5-I1059)*$H$7-J1059)</f>
        <v>3.01472029756032</v>
      </c>
      <c r="K1060" s="0" t="n">
        <f aca="false">J1060+$D$6*($H$5-J1060)*$H$7+(J1059+$D$6*($H$5-J1059)*$H$7-K1059)</f>
        <v>2.93381537949174</v>
      </c>
      <c r="L1060" s="0" t="n">
        <f aca="false">K1060+$D$6*($H$5-K1060)*$H$7+(K1059+$D$6*($H$5-K1059)*$H$7-L1059)</f>
        <v>2.93334957740424</v>
      </c>
      <c r="M1060" s="0" t="n">
        <f aca="false">L1060+$D$6*($H$5-L1060)*$H$7+(L1059+$D$6*($H$5-L1059)*$H$7-M1059)</f>
        <v>2.88424512312761</v>
      </c>
      <c r="N1060" s="0" t="n">
        <f aca="false">EXP(M1060)</f>
        <v>17.890057706202</v>
      </c>
      <c r="O1060" s="0" t="n">
        <f aca="false">EXP(($H$9*LN(N1060))+(1-$H$9)*$H$5+(($D$9^2)/(4*$D$6))*(1-$H$9^2))</f>
        <v>17.986882357563</v>
      </c>
      <c r="P1060" s="32" t="n">
        <f aca="false">(MAX(O1060-$D$5,0))*$H$8</f>
        <v>0</v>
      </c>
      <c r="Q1060" s="32" t="n">
        <f aca="false">AVERAGE(P1059:P1060)</f>
        <v>2.69360241360391</v>
      </c>
    </row>
    <row r="1061" customFormat="false" ht="12.75" hidden="false" customHeight="false" outlineLevel="0" collapsed="false">
      <c r="A1061" s="0" t="n">
        <v>521</v>
      </c>
      <c r="C1061" s="20" t="n">
        <f aca="false">$H$6</f>
        <v>3.29212628660779</v>
      </c>
      <c r="D1061" s="0" t="n">
        <f aca="true">C1061+$D$6*($H$5-C1061)*$H$7+$D$9*($H$7^0.5)*(NORMINV(RAND(),0,1))</f>
        <v>3.26069650437735</v>
      </c>
      <c r="E1061" s="0" t="n">
        <f aca="true">D1061+$D$6*($H$5-D1061)*$H$7+$D$9*($H$7^0.5)*(NORMINV(RAND(),0,1))</f>
        <v>3.23275212172335</v>
      </c>
      <c r="F1061" s="0" t="n">
        <f aca="true">E1061+$D$6*($H$5-E1061)*$H$7+$D$9*($H$7^0.5)*(NORMINV(RAND(),0,1))</f>
        <v>3.23772224201675</v>
      </c>
      <c r="G1061" s="0" t="n">
        <f aca="true">F1061+$D$6*($H$5-F1061)*$H$7+$D$9*($H$7^0.5)*(NORMINV(RAND(),0,1))</f>
        <v>3.23983263106148</v>
      </c>
      <c r="H1061" s="0" t="n">
        <f aca="true">G1061+$D$6*($H$5-G1061)*$H$7+$D$9*($H$7^0.5)*(NORMINV(RAND(),0,1))</f>
        <v>3.24041718100431</v>
      </c>
      <c r="I1061" s="0" t="n">
        <f aca="true">H1061+$D$6*($H$5-H1061)*$H$7+$D$9*($H$7^0.5)*(NORMINV(RAND(),0,1))</f>
        <v>3.191820684105</v>
      </c>
      <c r="J1061" s="0" t="n">
        <f aca="true">I1061+$D$6*($H$5-I1061)*$H$7+$D$9*($H$7^0.5)*(NORMINV(RAND(),0,1))</f>
        <v>3.16617786501318</v>
      </c>
      <c r="K1061" s="0" t="n">
        <f aca="true">J1061+$D$6*($H$5-J1061)*$H$7+$D$9*($H$7^0.5)*(NORMINV(RAND(),0,1))</f>
        <v>3.20127328435233</v>
      </c>
      <c r="L1061" s="0" t="n">
        <f aca="true">K1061+$D$6*($H$5-K1061)*$H$7+$D$9*($H$7^0.5)*(NORMINV(RAND(),0,1))</f>
        <v>3.13204900514766</v>
      </c>
      <c r="M1061" s="0" t="n">
        <f aca="true">L1061+$D$6*($H$5-L1061)*$H$7+$D$9*($H$7^0.5)*(NORMINV(RAND(),0,1))</f>
        <v>3.1118460740693</v>
      </c>
      <c r="N1061" s="0" t="n">
        <f aca="false">EXP(M1061)</f>
        <v>22.4624735382836</v>
      </c>
      <c r="O1061" s="0" t="n">
        <f aca="false">EXP(($H$9*LN(N1061))+(1-$H$9)*$H$5+(($D$9^2)/(4*$D$6))*(1-$H$9^2))</f>
        <v>21.528929024454</v>
      </c>
      <c r="P1061" s="32" t="n">
        <f aca="false">(MAX(O1061-$D$5,0))*$H$8</f>
        <v>0</v>
      </c>
    </row>
    <row r="1062" customFormat="false" ht="12.75" hidden="false" customHeight="false" outlineLevel="0" collapsed="false">
      <c r="C1062" s="20" t="n">
        <f aca="false">$H$6</f>
        <v>3.29212628660779</v>
      </c>
      <c r="D1062" s="0" t="n">
        <f aca="false">C1062+$D$6*($H$5-C1062)*$H$7+(C1061+$D$6*($H$5-C1061)*$H$7-D1061)</f>
        <v>3.29945650811035</v>
      </c>
      <c r="E1062" s="0" t="n">
        <f aca="false">D1062+$D$6*($H$5-D1062)*$H$7+(D1061+$D$6*($H$5-D1061)*$H$7-E1061)</f>
        <v>3.30387007966964</v>
      </c>
      <c r="F1062" s="0" t="n">
        <f aca="false">E1062+$D$6*($H$5-E1062)*$H$7+(E1061+$D$6*($H$5-E1061)*$H$7-F1061)</f>
        <v>3.27592447542336</v>
      </c>
      <c r="G1062" s="0" t="n">
        <f aca="false">F1062+$D$6*($H$5-F1062)*$H$7+(F1061+$D$6*($H$5-F1061)*$H$7-G1061)</f>
        <v>3.25138082384705</v>
      </c>
      <c r="H1062" s="0" t="n">
        <f aca="false">G1062+$D$6*($H$5-G1062)*$H$7+(G1061+$D$6*($H$5-G1061)*$H$7-H1061)</f>
        <v>3.22889243636837</v>
      </c>
      <c r="I1062" s="0" t="n">
        <f aca="false">H1062+$D$6*($H$5-H1062)*$H$7+(H1061+$D$6*($H$5-H1061)*$H$7-I1061)</f>
        <v>3.25610202629769</v>
      </c>
      <c r="J1062" s="0" t="n">
        <f aca="false">I1062+$D$6*($H$5-I1062)*$H$7+(I1061+$D$6*($H$5-I1061)*$H$7-J1061)</f>
        <v>3.26086266942401</v>
      </c>
      <c r="K1062" s="0" t="n">
        <f aca="false">J1062+$D$6*($H$5-J1062)*$H$7+(J1061+$D$6*($H$5-J1061)*$H$7-K1061)</f>
        <v>3.20537789347214</v>
      </c>
      <c r="L1062" s="0" t="n">
        <f aca="false">K1062+$D$6*($H$5-K1062)*$H$7+(K1061+$D$6*($H$5-K1061)*$H$7-L1061)</f>
        <v>3.25469400488016</v>
      </c>
      <c r="M1062" s="0" t="n">
        <f aca="false">L1062+$D$6*($H$5-L1062)*$H$7+(L1061+$D$6*($H$5-L1061)*$H$7-M1061)</f>
        <v>3.25545860092186</v>
      </c>
      <c r="N1062" s="0" t="n">
        <f aca="false">EXP(M1062)</f>
        <v>25.9315040191745</v>
      </c>
      <c r="O1062" s="0" t="n">
        <f aca="false">EXP(($H$9*LN(N1062))+(1-$H$9)*$H$5+(($D$9^2)/(4*$D$6))*(1-$H$9^2))</f>
        <v>24.1146602571115</v>
      </c>
      <c r="P1062" s="32" t="n">
        <f aca="false">(MAX(O1062-$D$5,0))*$H$8</f>
        <v>0.870051749985884</v>
      </c>
      <c r="Q1062" s="32" t="n">
        <f aca="false">AVERAGE(P1061:P1062)</f>
        <v>0.435025874992942</v>
      </c>
    </row>
    <row r="1063" customFormat="false" ht="12.75" hidden="false" customHeight="false" outlineLevel="0" collapsed="false">
      <c r="A1063" s="0" t="n">
        <v>522</v>
      </c>
      <c r="C1063" s="20" t="n">
        <f aca="false">$H$6</f>
        <v>3.29212628660779</v>
      </c>
      <c r="D1063" s="0" t="n">
        <f aca="true">C1063+$D$6*($H$5-C1063)*$H$7+$D$9*($H$7^0.5)*(NORMINV(RAND(),0,1))</f>
        <v>3.24216311632939</v>
      </c>
      <c r="E1063" s="0" t="n">
        <f aca="true">D1063+$D$6*($H$5-D1063)*$H$7+$D$9*($H$7^0.5)*(NORMINV(RAND(),0,1))</f>
        <v>3.15712018514014</v>
      </c>
      <c r="F1063" s="0" t="n">
        <f aca="true">E1063+$D$6*($H$5-E1063)*$H$7+$D$9*($H$7^0.5)*(NORMINV(RAND(),0,1))</f>
        <v>3.09453519256973</v>
      </c>
      <c r="G1063" s="0" t="n">
        <f aca="true">F1063+$D$6*($H$5-F1063)*$H$7+$D$9*($H$7^0.5)*(NORMINV(RAND(),0,1))</f>
        <v>3.06661810084201</v>
      </c>
      <c r="H1063" s="0" t="n">
        <f aca="true">G1063+$D$6*($H$5-G1063)*$H$7+$D$9*($H$7^0.5)*(NORMINV(RAND(),0,1))</f>
        <v>3.06253990716872</v>
      </c>
      <c r="I1063" s="0" t="n">
        <f aca="true">H1063+$D$6*($H$5-H1063)*$H$7+$D$9*($H$7^0.5)*(NORMINV(RAND(),0,1))</f>
        <v>3.08866235635109</v>
      </c>
      <c r="J1063" s="0" t="n">
        <f aca="true">I1063+$D$6*($H$5-I1063)*$H$7+$D$9*($H$7^0.5)*(NORMINV(RAND(),0,1))</f>
        <v>3.09633722971654</v>
      </c>
      <c r="K1063" s="0" t="n">
        <f aca="true">J1063+$D$6*($H$5-J1063)*$H$7+$D$9*($H$7^0.5)*(NORMINV(RAND(),0,1))</f>
        <v>3.12718934264987</v>
      </c>
      <c r="L1063" s="0" t="n">
        <f aca="true">K1063+$D$6*($H$5-K1063)*$H$7+$D$9*($H$7^0.5)*(NORMINV(RAND(),0,1))</f>
        <v>3.17937960878405</v>
      </c>
      <c r="M1063" s="0" t="n">
        <f aca="true">L1063+$D$6*($H$5-L1063)*$H$7+$D$9*($H$7^0.5)*(NORMINV(RAND(),0,1))</f>
        <v>3.21065862634636</v>
      </c>
      <c r="N1063" s="0" t="n">
        <f aca="false">EXP(M1063)</f>
        <v>24.7954117592374</v>
      </c>
      <c r="O1063" s="0" t="n">
        <f aca="false">EXP(($H$9*LN(N1063))+(1-$H$9)*$H$5+(($D$9^2)/(4*$D$6))*(1-$H$9^2))</f>
        <v>23.2763497028411</v>
      </c>
      <c r="P1063" s="32" t="n">
        <f aca="false">(MAX(O1063-$D$5,0))*$H$8</f>
        <v>0.0726260838943295</v>
      </c>
    </row>
    <row r="1064" customFormat="false" ht="12.75" hidden="false" customHeight="false" outlineLevel="0" collapsed="false">
      <c r="C1064" s="20" t="n">
        <f aca="false">$H$6</f>
        <v>3.29212628660779</v>
      </c>
      <c r="D1064" s="0" t="n">
        <f aca="false">C1064+$D$6*($H$5-C1064)*$H$7+(C1063+$D$6*($H$5-C1063)*$H$7-D1063)</f>
        <v>3.31798989615831</v>
      </c>
      <c r="E1064" s="0" t="n">
        <f aca="false">D1064+$D$6*($H$5-D1064)*$H$7+(D1063+$D$6*($H$5-D1063)*$H$7-E1063)</f>
        <v>3.37950201625285</v>
      </c>
      <c r="F1064" s="0" t="n">
        <f aca="false">E1064+$D$6*($H$5-E1064)*$H$7+(E1063+$D$6*($H$5-E1063)*$H$7-F1063)</f>
        <v>3.41911152487039</v>
      </c>
      <c r="G1064" s="0" t="n">
        <f aca="false">F1064+$D$6*($H$5-F1064)*$H$7+(F1063+$D$6*($H$5-F1063)*$H$7-G1063)</f>
        <v>3.42459535406652</v>
      </c>
      <c r="H1064" s="0" t="n">
        <f aca="false">G1064+$D$6*($H$5-G1064)*$H$7+(G1063+$D$6*($H$5-G1063)*$H$7-H1063)</f>
        <v>3.40676971020397</v>
      </c>
      <c r="I1064" s="0" t="n">
        <f aca="false">H1064+$D$6*($H$5-H1064)*$H$7+(H1063+$D$6*($H$5-H1063)*$H$7-I1063)</f>
        <v>3.3592603540516</v>
      </c>
      <c r="J1064" s="0" t="n">
        <f aca="false">I1064+$D$6*($H$5-I1064)*$H$7+(I1063+$D$6*($H$5-I1063)*$H$7-J1063)</f>
        <v>3.33070330472065</v>
      </c>
      <c r="K1064" s="0" t="n">
        <f aca="false">J1064+$D$6*($H$5-J1064)*$H$7+(J1063+$D$6*($H$5-J1063)*$H$7-K1063)</f>
        <v>3.2794618351746</v>
      </c>
      <c r="L1064" s="0" t="n">
        <f aca="false">K1064+$D$6*($H$5-K1064)*$H$7+(K1063+$D$6*($H$5-K1063)*$H$7-L1063)</f>
        <v>3.20736340124376</v>
      </c>
      <c r="M1064" s="0" t="n">
        <f aca="false">L1064+$D$6*($H$5-L1064)*$H$7+(L1063+$D$6*($H$5-L1063)*$H$7-M1063)</f>
        <v>3.15664604864479</v>
      </c>
      <c r="N1064" s="0" t="n">
        <f aca="false">EXP(M1064)</f>
        <v>23.4916737215142</v>
      </c>
      <c r="O1064" s="0" t="n">
        <f aca="false">EXP(($H$9*LN(N1064))+(1-$H$9)*$H$5+(($D$9^2)/(4*$D$6))*(1-$H$9^2))</f>
        <v>22.30430526058</v>
      </c>
      <c r="P1064" s="32" t="n">
        <f aca="false">(MAX(O1064-$D$5,0))*$H$8</f>
        <v>0</v>
      </c>
      <c r="Q1064" s="32" t="n">
        <f aca="false">AVERAGE(P1063:P1064)</f>
        <v>0.0363130419471648</v>
      </c>
    </row>
    <row r="1065" customFormat="false" ht="12.75" hidden="false" customHeight="false" outlineLevel="0" collapsed="false">
      <c r="A1065" s="0" t="n">
        <v>523</v>
      </c>
      <c r="C1065" s="20" t="n">
        <f aca="false">$H$6</f>
        <v>3.29212628660779</v>
      </c>
      <c r="D1065" s="0" t="n">
        <f aca="true">C1065+$D$6*($H$5-C1065)*$H$7+$D$9*($H$7^0.5)*(NORMINV(RAND(),0,1))</f>
        <v>3.18426604698751</v>
      </c>
      <c r="E1065" s="0" t="n">
        <f aca="true">D1065+$D$6*($H$5-D1065)*$H$7+$D$9*($H$7^0.5)*(NORMINV(RAND(),0,1))</f>
        <v>3.11041970365541</v>
      </c>
      <c r="F1065" s="0" t="n">
        <f aca="true">E1065+$D$6*($H$5-E1065)*$H$7+$D$9*($H$7^0.5)*(NORMINV(RAND(),0,1))</f>
        <v>3.05953509452964</v>
      </c>
      <c r="G1065" s="0" t="n">
        <f aca="true">F1065+$D$6*($H$5-F1065)*$H$7+$D$9*($H$7^0.5)*(NORMINV(RAND(),0,1))</f>
        <v>3.06273267265491</v>
      </c>
      <c r="H1065" s="0" t="n">
        <f aca="true">G1065+$D$6*($H$5-G1065)*$H$7+$D$9*($H$7^0.5)*(NORMINV(RAND(),0,1))</f>
        <v>3.23560317310049</v>
      </c>
      <c r="I1065" s="0" t="n">
        <f aca="true">H1065+$D$6*($H$5-H1065)*$H$7+$D$9*($H$7^0.5)*(NORMINV(RAND(),0,1))</f>
        <v>3.29909892061794</v>
      </c>
      <c r="J1065" s="0" t="n">
        <f aca="true">I1065+$D$6*($H$5-I1065)*$H$7+$D$9*($H$7^0.5)*(NORMINV(RAND(),0,1))</f>
        <v>3.33692543963682</v>
      </c>
      <c r="K1065" s="0" t="n">
        <f aca="true">J1065+$D$6*($H$5-J1065)*$H$7+$D$9*($H$7^0.5)*(NORMINV(RAND(),0,1))</f>
        <v>3.30885929886841</v>
      </c>
      <c r="L1065" s="0" t="n">
        <f aca="true">K1065+$D$6*($H$5-K1065)*$H$7+$D$9*($H$7^0.5)*(NORMINV(RAND(),0,1))</f>
        <v>3.42381043810873</v>
      </c>
      <c r="M1065" s="0" t="n">
        <f aca="true">L1065+$D$6*($H$5-L1065)*$H$7+$D$9*($H$7^0.5)*(NORMINV(RAND(),0,1))</f>
        <v>3.363121845066</v>
      </c>
      <c r="N1065" s="0" t="n">
        <f aca="false">EXP(M1065)</f>
        <v>28.8792067073704</v>
      </c>
      <c r="O1065" s="0" t="n">
        <f aca="false">EXP(($H$9*LN(N1065))+(1-$H$9)*$H$5+(($D$9^2)/(4*$D$6))*(1-$H$9^2))</f>
        <v>26.2548389891667</v>
      </c>
      <c r="P1065" s="32" t="n">
        <f aca="false">(MAX(O1065-$D$5,0))*$H$8</f>
        <v>2.90585273360743</v>
      </c>
    </row>
    <row r="1066" customFormat="false" ht="12.75" hidden="false" customHeight="false" outlineLevel="0" collapsed="false">
      <c r="C1066" s="20" t="n">
        <f aca="false">$H$6</f>
        <v>3.29212628660779</v>
      </c>
      <c r="D1066" s="0" t="n">
        <f aca="false">C1066+$D$6*($H$5-C1066)*$H$7+(C1065+$D$6*($H$5-C1065)*$H$7-D1065)</f>
        <v>3.37588696550019</v>
      </c>
      <c r="E1066" s="0" t="n">
        <f aca="false">D1066+$D$6*($H$5-D1066)*$H$7+(D1065+$D$6*($H$5-D1065)*$H$7-E1065)</f>
        <v>3.42620249773758</v>
      </c>
      <c r="F1066" s="0" t="n">
        <f aca="false">E1066+$D$6*($H$5-E1066)*$H$7+(E1065+$D$6*($H$5-E1065)*$H$7-F1065)</f>
        <v>3.45411162291047</v>
      </c>
      <c r="G1066" s="0" t="n">
        <f aca="false">F1066+$D$6*($H$5-F1066)*$H$7+(F1065+$D$6*($H$5-F1065)*$H$7-G1065)</f>
        <v>3.42848078225362</v>
      </c>
      <c r="H1066" s="0" t="n">
        <f aca="false">G1066+$D$6*($H$5-G1066)*$H$7+(G1065+$D$6*($H$5-G1065)*$H$7-H1065)</f>
        <v>3.2337064442722</v>
      </c>
      <c r="I1066" s="0" t="n">
        <f aca="false">H1066+$D$6*($H$5-H1066)*$H$7+(H1065+$D$6*($H$5-H1065)*$H$7-I1065)</f>
        <v>3.14882378978475</v>
      </c>
      <c r="J1066" s="0" t="n">
        <f aca="false">I1066+$D$6*($H$5-I1066)*$H$7+(I1065+$D$6*($H$5-I1065)*$H$7-J1065)</f>
        <v>3.09011509480037</v>
      </c>
      <c r="K1066" s="0" t="n">
        <f aca="false">J1066+$D$6*($H$5-J1066)*$H$7+(J1065+$D$6*($H$5-J1065)*$H$7-K1065)</f>
        <v>3.09779187895606</v>
      </c>
      <c r="L1066" s="0" t="n">
        <f aca="false">K1066+$D$6*($H$5-K1066)*$H$7+(K1065+$D$6*($H$5-K1065)*$H$7-L1065)</f>
        <v>2.96293257191908</v>
      </c>
      <c r="M1066" s="0" t="n">
        <f aca="false">L1066+$D$6*($H$5-L1066)*$H$7+(L1065+$D$6*($H$5-L1065)*$H$7-M1065)</f>
        <v>3.00418282992516</v>
      </c>
      <c r="N1066" s="0" t="n">
        <f aca="false">EXP(M1066)</f>
        <v>20.1697272622777</v>
      </c>
      <c r="O1066" s="0" t="n">
        <f aca="false">EXP(($H$9*LN(N1066))+(1-$H$9)*$H$5+(($D$9^2)/(4*$D$6))*(1-$H$9^2))</f>
        <v>19.773985638929</v>
      </c>
      <c r="P1066" s="32" t="n">
        <f aca="false">(MAX(O1066-$D$5,0))*$H$8</f>
        <v>0</v>
      </c>
      <c r="Q1066" s="32" t="n">
        <f aca="false">AVERAGE(P1065:P1066)</f>
        <v>1.45292636680371</v>
      </c>
    </row>
    <row r="1067" customFormat="false" ht="12.75" hidden="false" customHeight="false" outlineLevel="0" collapsed="false">
      <c r="A1067" s="0" t="n">
        <v>524</v>
      </c>
      <c r="C1067" s="20" t="n">
        <f aca="false">$H$6</f>
        <v>3.29212628660779</v>
      </c>
      <c r="D1067" s="0" t="n">
        <f aca="true">C1067+$D$6*($H$5-C1067)*$H$7+$D$9*($H$7^0.5)*(NORMINV(RAND(),0,1))</f>
        <v>3.41759657798922</v>
      </c>
      <c r="E1067" s="0" t="n">
        <f aca="true">D1067+$D$6*($H$5-D1067)*$H$7+$D$9*($H$7^0.5)*(NORMINV(RAND(),0,1))</f>
        <v>3.30833479091459</v>
      </c>
      <c r="F1067" s="0" t="n">
        <f aca="true">E1067+$D$6*($H$5-E1067)*$H$7+$D$9*($H$7^0.5)*(NORMINV(RAND(),0,1))</f>
        <v>3.36154785316408</v>
      </c>
      <c r="G1067" s="0" t="n">
        <f aca="true">F1067+$D$6*($H$5-F1067)*$H$7+$D$9*($H$7^0.5)*(NORMINV(RAND(),0,1))</f>
        <v>3.35012076369827</v>
      </c>
      <c r="H1067" s="0" t="n">
        <f aca="true">G1067+$D$6*($H$5-G1067)*$H$7+$D$9*($H$7^0.5)*(NORMINV(RAND(),0,1))</f>
        <v>3.43519587153161</v>
      </c>
      <c r="I1067" s="0" t="n">
        <f aca="true">H1067+$D$6*($H$5-H1067)*$H$7+$D$9*($H$7^0.5)*(NORMINV(RAND(),0,1))</f>
        <v>3.43172154427119</v>
      </c>
      <c r="J1067" s="0" t="n">
        <f aca="true">I1067+$D$6*($H$5-I1067)*$H$7+$D$9*($H$7^0.5)*(NORMINV(RAND(),0,1))</f>
        <v>3.48400185347549</v>
      </c>
      <c r="K1067" s="0" t="n">
        <f aca="true">J1067+$D$6*($H$5-J1067)*$H$7+$D$9*($H$7^0.5)*(NORMINV(RAND(),0,1))</f>
        <v>3.42671040974902</v>
      </c>
      <c r="L1067" s="0" t="n">
        <f aca="true">K1067+$D$6*($H$5-K1067)*$H$7+$D$9*($H$7^0.5)*(NORMINV(RAND(),0,1))</f>
        <v>3.24408451816262</v>
      </c>
      <c r="M1067" s="0" t="n">
        <f aca="true">L1067+$D$6*($H$5-L1067)*$H$7+$D$9*($H$7^0.5)*(NORMINV(RAND(),0,1))</f>
        <v>3.26729261116582</v>
      </c>
      <c r="N1067" s="0" t="n">
        <f aca="false">EXP(M1067)</f>
        <v>26.2402006604071</v>
      </c>
      <c r="O1067" s="0" t="n">
        <f aca="false">EXP(($H$9*LN(N1067))+(1-$H$9)*$H$5+(($D$9^2)/(4*$D$6))*(1-$H$9^2))</f>
        <v>24.3410989758475</v>
      </c>
      <c r="P1067" s="32" t="n">
        <f aca="false">(MAX(O1067-$D$5,0))*$H$8</f>
        <v>1.08544692209373</v>
      </c>
    </row>
    <row r="1068" customFormat="false" ht="12.75" hidden="false" customHeight="false" outlineLevel="0" collapsed="false">
      <c r="C1068" s="20" t="n">
        <f aca="false">$H$6</f>
        <v>3.29212628660779</v>
      </c>
      <c r="D1068" s="0" t="n">
        <f aca="false">C1068+$D$6*($H$5-C1068)*$H$7+(C1067+$D$6*($H$5-C1067)*$H$7-D1067)</f>
        <v>3.14255643449848</v>
      </c>
      <c r="E1068" s="0" t="n">
        <f aca="false">D1068+$D$6*($H$5-D1068)*$H$7+(D1067+$D$6*($H$5-D1067)*$H$7-E1067)</f>
        <v>3.22828741047839</v>
      </c>
      <c r="F1068" s="0" t="n">
        <f aca="false">E1068+$D$6*($H$5-E1068)*$H$7+(E1067+$D$6*($H$5-E1067)*$H$7-F1067)</f>
        <v>3.15209886427604</v>
      </c>
      <c r="G1068" s="0" t="n">
        <f aca="false">F1068+$D$6*($H$5-F1068)*$H$7+(F1067+$D$6*($H$5-F1067)*$H$7-G1067)</f>
        <v>3.14109269121026</v>
      </c>
      <c r="H1068" s="0" t="n">
        <f aca="false">G1068+$D$6*($H$5-G1068)*$H$7+(G1067+$D$6*($H$5-G1067)*$H$7-H1067)</f>
        <v>3.03411374584108</v>
      </c>
      <c r="I1068" s="0" t="n">
        <f aca="false">H1068+$D$6*($H$5-H1068)*$H$7+(H1067+$D$6*($H$5-H1067)*$H$7-I1067)</f>
        <v>3.0162011661315</v>
      </c>
      <c r="J1068" s="0" t="n">
        <f aca="false">I1068+$D$6*($H$5-I1068)*$H$7+(I1067+$D$6*($H$5-I1067)*$H$7-J1067)</f>
        <v>2.94303868096169</v>
      </c>
      <c r="K1068" s="0" t="n">
        <f aca="false">J1068+$D$6*($H$5-J1068)*$H$7+(J1067+$D$6*($H$5-J1067)*$H$7-K1067)</f>
        <v>2.97994076807545</v>
      </c>
      <c r="L1068" s="0" t="n">
        <f aca="false">K1068+$D$6*($H$5-K1068)*$H$7+(K1067+$D$6*($H$5-K1067)*$H$7-L1067)</f>
        <v>3.14265849186519</v>
      </c>
      <c r="M1068" s="0" t="n">
        <f aca="false">L1068+$D$6*($H$5-L1068)*$H$7+(L1067+$D$6*($H$5-L1067)*$H$7-M1067)</f>
        <v>3.10001206382534</v>
      </c>
      <c r="N1068" s="0" t="n">
        <f aca="false">EXP(M1068)</f>
        <v>22.198219075264</v>
      </c>
      <c r="O1068" s="0" t="n">
        <f aca="false">EXP(($H$9*LN(N1068))+(1-$H$9)*$H$5+(($D$9^2)/(4*$D$6))*(1-$H$9^2))</f>
        <v>21.3286511689271</v>
      </c>
      <c r="P1068" s="32" t="n">
        <f aca="false">(MAX(O1068-$D$5,0))*$H$8</f>
        <v>0</v>
      </c>
      <c r="Q1068" s="32" t="n">
        <f aca="false">AVERAGE(P1067:P1068)</f>
        <v>0.542723461046863</v>
      </c>
    </row>
    <row r="1069" customFormat="false" ht="12.75" hidden="false" customHeight="false" outlineLevel="0" collapsed="false">
      <c r="A1069" s="0" t="n">
        <v>525</v>
      </c>
      <c r="C1069" s="20" t="n">
        <f aca="false">$H$6</f>
        <v>3.29212628660779</v>
      </c>
      <c r="D1069" s="0" t="n">
        <f aca="true">C1069+$D$6*($H$5-C1069)*$H$7+$D$9*($H$7^0.5)*(NORMINV(RAND(),0,1))</f>
        <v>3.3266739822811</v>
      </c>
      <c r="E1069" s="0" t="n">
        <f aca="true">D1069+$D$6*($H$5-D1069)*$H$7+$D$9*($H$7^0.5)*(NORMINV(RAND(),0,1))</f>
        <v>3.19419135361197</v>
      </c>
      <c r="F1069" s="0" t="n">
        <f aca="true">E1069+$D$6*($H$5-E1069)*$H$7+$D$9*($H$7^0.5)*(NORMINV(RAND(),0,1))</f>
        <v>3.20570893060331</v>
      </c>
      <c r="G1069" s="0" t="n">
        <f aca="true">F1069+$D$6*($H$5-F1069)*$H$7+$D$9*($H$7^0.5)*(NORMINV(RAND(),0,1))</f>
        <v>3.1713745127363</v>
      </c>
      <c r="H1069" s="0" t="n">
        <f aca="true">G1069+$D$6*($H$5-G1069)*$H$7+$D$9*($H$7^0.5)*(NORMINV(RAND(),0,1))</f>
        <v>3.08729832150149</v>
      </c>
      <c r="I1069" s="0" t="n">
        <f aca="true">H1069+$D$6*($H$5-H1069)*$H$7+$D$9*($H$7^0.5)*(NORMINV(RAND(),0,1))</f>
        <v>3.05606649295077</v>
      </c>
      <c r="J1069" s="0" t="n">
        <f aca="true">I1069+$D$6*($H$5-I1069)*$H$7+$D$9*($H$7^0.5)*(NORMINV(RAND(),0,1))</f>
        <v>3.03395096089353</v>
      </c>
      <c r="K1069" s="0" t="n">
        <f aca="true">J1069+$D$6*($H$5-J1069)*$H$7+$D$9*($H$7^0.5)*(NORMINV(RAND(),0,1))</f>
        <v>2.95031742567009</v>
      </c>
      <c r="L1069" s="0" t="n">
        <f aca="true">K1069+$D$6*($H$5-K1069)*$H$7+$D$9*($H$7^0.5)*(NORMINV(RAND(),0,1))</f>
        <v>3.04591303906977</v>
      </c>
      <c r="M1069" s="0" t="n">
        <f aca="true">L1069+$D$6*($H$5-L1069)*$H$7+$D$9*($H$7^0.5)*(NORMINV(RAND(),0,1))</f>
        <v>3.1457546276275</v>
      </c>
      <c r="N1069" s="0" t="n">
        <f aca="false">EXP(M1069)</f>
        <v>23.2372042949328</v>
      </c>
      <c r="O1069" s="0" t="n">
        <f aca="false">EXP(($H$9*LN(N1069))+(1-$H$9)*$H$5+(($D$9^2)/(4*$D$6))*(1-$H$9^2))</f>
        <v>22.1132701371176</v>
      </c>
      <c r="P1069" s="32" t="n">
        <f aca="false">(MAX(O1069-$D$5,0))*$H$8</f>
        <v>0</v>
      </c>
    </row>
    <row r="1070" customFormat="false" ht="12.75" hidden="false" customHeight="false" outlineLevel="0" collapsed="false">
      <c r="C1070" s="20" t="n">
        <f aca="false">$H$6</f>
        <v>3.29212628660779</v>
      </c>
      <c r="D1070" s="0" t="n">
        <f aca="false">C1070+$D$6*($H$5-C1070)*$H$7+(C1069+$D$6*($H$5-C1069)*$H$7-D1069)</f>
        <v>3.23347903020659</v>
      </c>
      <c r="E1070" s="0" t="n">
        <f aca="false">D1070+$D$6*($H$5-D1070)*$H$7+(D1069+$D$6*($H$5-D1069)*$H$7-E1069)</f>
        <v>3.34243084778102</v>
      </c>
      <c r="F1070" s="0" t="n">
        <f aca="false">E1070+$D$6*($H$5-E1070)*$H$7+(E1069+$D$6*($H$5-E1069)*$H$7-F1069)</f>
        <v>3.30793778683681</v>
      </c>
      <c r="G1070" s="0" t="n">
        <f aca="false">F1070+$D$6*($H$5-F1070)*$H$7+(F1069+$D$6*($H$5-F1069)*$H$7-G1069)</f>
        <v>3.31983894217223</v>
      </c>
      <c r="H1070" s="0" t="n">
        <f aca="false">G1070+$D$6*($H$5-G1070)*$H$7+(G1069+$D$6*($H$5-G1069)*$H$7-H1069)</f>
        <v>3.3820112958712</v>
      </c>
      <c r="I1070" s="0" t="n">
        <f aca="false">H1070+$D$6*($H$5-H1070)*$H$7+(H1069+$D$6*($H$5-H1069)*$H$7-I1069)</f>
        <v>3.39185621745192</v>
      </c>
      <c r="J1070" s="0" t="n">
        <f aca="false">I1070+$D$6*($H$5-I1070)*$H$7+(I1069+$D$6*($H$5-I1069)*$H$7-J1069)</f>
        <v>3.39308957354366</v>
      </c>
      <c r="K1070" s="0" t="n">
        <f aca="false">J1070+$D$6*($H$5-J1070)*$H$7+(J1069+$D$6*($H$5-J1069)*$H$7-K1069)</f>
        <v>3.45633375215438</v>
      </c>
      <c r="L1070" s="0" t="n">
        <f aca="false">K1070+$D$6*($H$5-K1070)*$H$7+(K1069+$D$6*($H$5-K1069)*$H$7-L1069)</f>
        <v>3.34082997095804</v>
      </c>
      <c r="M1070" s="0" t="n">
        <f aca="false">L1070+$D$6*($H$5-L1070)*$H$7+(L1069+$D$6*($H$5-L1069)*$H$7-M1069)</f>
        <v>3.22155004736366</v>
      </c>
      <c r="N1070" s="0" t="n">
        <f aca="false">EXP(M1070)</f>
        <v>25.06694503545</v>
      </c>
      <c r="O1070" s="0" t="n">
        <f aca="false">EXP(($H$9*LN(N1070))+(1-$H$9)*$H$5+(($D$9^2)/(4*$D$6))*(1-$H$9^2))</f>
        <v>23.4774325961293</v>
      </c>
      <c r="P1070" s="32" t="n">
        <f aca="false">(MAX(O1070-$D$5,0))*$H$8</f>
        <v>0.263902048753794</v>
      </c>
      <c r="Q1070" s="32" t="n">
        <f aca="false">AVERAGE(P1069:P1070)</f>
        <v>0.131951024376897</v>
      </c>
    </row>
    <row r="1071" customFormat="false" ht="12.75" hidden="false" customHeight="false" outlineLevel="0" collapsed="false">
      <c r="A1071" s="0" t="n">
        <v>526</v>
      </c>
      <c r="C1071" s="20" t="n">
        <f aca="false">$H$6</f>
        <v>3.29212628660779</v>
      </c>
      <c r="D1071" s="0" t="n">
        <f aca="true">C1071+$D$6*($H$5-C1071)*$H$7+$D$9*($H$7^0.5)*(NORMINV(RAND(),0,1))</f>
        <v>3.18913012893119</v>
      </c>
      <c r="E1071" s="0" t="n">
        <f aca="true">D1071+$D$6*($H$5-D1071)*$H$7+$D$9*($H$7^0.5)*(NORMINV(RAND(),0,1))</f>
        <v>3.16084124579821</v>
      </c>
      <c r="F1071" s="0" t="n">
        <f aca="true">E1071+$D$6*($H$5-E1071)*$H$7+$D$9*($H$7^0.5)*(NORMINV(RAND(),0,1))</f>
        <v>3.14203894299098</v>
      </c>
      <c r="G1071" s="0" t="n">
        <f aca="true">F1071+$D$6*($H$5-F1071)*$H$7+$D$9*($H$7^0.5)*(NORMINV(RAND(),0,1))</f>
        <v>3.11005042645436</v>
      </c>
      <c r="H1071" s="0" t="n">
        <f aca="true">G1071+$D$6*($H$5-G1071)*$H$7+$D$9*($H$7^0.5)*(NORMINV(RAND(),0,1))</f>
        <v>3.10767884693188</v>
      </c>
      <c r="I1071" s="0" t="n">
        <f aca="true">H1071+$D$6*($H$5-H1071)*$H$7+$D$9*($H$7^0.5)*(NORMINV(RAND(),0,1))</f>
        <v>3.30108459734065</v>
      </c>
      <c r="J1071" s="0" t="n">
        <f aca="true">I1071+$D$6*($H$5-I1071)*$H$7+$D$9*($H$7^0.5)*(NORMINV(RAND(),0,1))</f>
        <v>3.199278257591</v>
      </c>
      <c r="K1071" s="0" t="n">
        <f aca="true">J1071+$D$6*($H$5-J1071)*$H$7+$D$9*($H$7^0.5)*(NORMINV(RAND(),0,1))</f>
        <v>3.20159222789625</v>
      </c>
      <c r="L1071" s="0" t="n">
        <f aca="true">K1071+$D$6*($H$5-K1071)*$H$7+$D$9*($H$7^0.5)*(NORMINV(RAND(),0,1))</f>
        <v>3.13375155222763</v>
      </c>
      <c r="M1071" s="0" t="n">
        <f aca="true">L1071+$D$6*($H$5-L1071)*$H$7+$D$9*($H$7^0.5)*(NORMINV(RAND(),0,1))</f>
        <v>3.04636849908289</v>
      </c>
      <c r="N1071" s="0" t="n">
        <f aca="false">EXP(M1071)</f>
        <v>21.0388030939751</v>
      </c>
      <c r="O1071" s="0" t="n">
        <f aca="false">EXP(($H$9*LN(N1071))+(1-$H$9)*$H$5+(($D$9^2)/(4*$D$6))*(1-$H$9^2))</f>
        <v>20.4439019206779</v>
      </c>
      <c r="P1071" s="32" t="n">
        <f aca="false">(MAX(O1071-$D$5,0))*$H$8</f>
        <v>0</v>
      </c>
    </row>
    <row r="1072" customFormat="false" ht="12.75" hidden="false" customHeight="false" outlineLevel="0" collapsed="false">
      <c r="C1072" s="20" t="n">
        <f aca="false">$H$6</f>
        <v>3.29212628660779</v>
      </c>
      <c r="D1072" s="0" t="n">
        <f aca="false">C1072+$D$6*($H$5-C1072)*$H$7+(C1071+$D$6*($H$5-C1071)*$H$7-D1071)</f>
        <v>3.37102288355651</v>
      </c>
      <c r="E1072" s="0" t="n">
        <f aca="false">D1072+$D$6*($H$5-D1072)*$H$7+(D1071+$D$6*($H$5-D1071)*$H$7-E1071)</f>
        <v>3.37578095559478</v>
      </c>
      <c r="F1072" s="0" t="n">
        <f aca="false">E1072+$D$6*($H$5-E1072)*$H$7+(E1071+$D$6*($H$5-E1071)*$H$7-F1071)</f>
        <v>3.37160777444913</v>
      </c>
      <c r="G1072" s="0" t="n">
        <f aca="false">F1072+$D$6*($H$5-F1072)*$H$7+(F1071+$D$6*($H$5-F1071)*$H$7-G1071)</f>
        <v>3.38116302845417</v>
      </c>
      <c r="H1072" s="0" t="n">
        <f aca="false">G1072+$D$6*($H$5-G1072)*$H$7+(G1071+$D$6*($H$5-G1071)*$H$7-H1071)</f>
        <v>3.3616307704408</v>
      </c>
      <c r="I1072" s="0" t="n">
        <f aca="false">H1072+$D$6*($H$5-H1072)*$H$7+(H1071+$D$6*($H$5-H1071)*$H$7-I1071)</f>
        <v>3.14683811306204</v>
      </c>
      <c r="J1072" s="0" t="n">
        <f aca="false">I1072+$D$6*($H$5-I1072)*$H$7+(I1071+$D$6*($H$5-I1071)*$H$7-J1071)</f>
        <v>3.22776227684619</v>
      </c>
      <c r="K1072" s="0" t="n">
        <f aca="false">J1072+$D$6*($H$5-J1072)*$H$7+(J1071+$D$6*($H$5-J1071)*$H$7-K1071)</f>
        <v>3.20505894992822</v>
      </c>
      <c r="L1072" s="0" t="n">
        <f aca="false">K1072+$D$6*($H$5-K1072)*$H$7+(K1071+$D$6*($H$5-K1071)*$H$7-L1071)</f>
        <v>3.25299145780018</v>
      </c>
      <c r="M1072" s="0" t="n">
        <f aca="false">L1072+$D$6*($H$5-L1072)*$H$7+(L1071+$D$6*($H$5-L1071)*$H$7-M1071)</f>
        <v>3.32093617590827</v>
      </c>
      <c r="N1072" s="0" t="n">
        <f aca="false">EXP(M1072)</f>
        <v>27.6862576372232</v>
      </c>
      <c r="O1072" s="0" t="n">
        <f aca="false">EXP(($H$9*LN(N1072))+(1-$H$9)*$H$5+(($D$9^2)/(4*$D$6))*(1-$H$9^2))</f>
        <v>25.3945069360303</v>
      </c>
      <c r="P1072" s="32" t="n">
        <f aca="false">(MAX(O1072-$D$5,0))*$H$8</f>
        <v>2.08747956982289</v>
      </c>
      <c r="Q1072" s="32" t="n">
        <f aca="false">AVERAGE(P1071:P1072)</f>
        <v>1.04373978491144</v>
      </c>
    </row>
    <row r="1073" customFormat="false" ht="12.75" hidden="false" customHeight="false" outlineLevel="0" collapsed="false">
      <c r="A1073" s="0" t="n">
        <v>527</v>
      </c>
      <c r="C1073" s="20" t="n">
        <f aca="false">$H$6</f>
        <v>3.29212628660779</v>
      </c>
      <c r="D1073" s="0" t="n">
        <f aca="true">C1073+$D$6*($H$5-C1073)*$H$7+$D$9*($H$7^0.5)*(NORMINV(RAND(),0,1))</f>
        <v>3.30680388850541</v>
      </c>
      <c r="E1073" s="0" t="n">
        <f aca="true">D1073+$D$6*($H$5-D1073)*$H$7+$D$9*($H$7^0.5)*(NORMINV(RAND(),0,1))</f>
        <v>3.25400770445581</v>
      </c>
      <c r="F1073" s="0" t="n">
        <f aca="true">E1073+$D$6*($H$5-E1073)*$H$7+$D$9*($H$7^0.5)*(NORMINV(RAND(),0,1))</f>
        <v>3.2380085962184</v>
      </c>
      <c r="G1073" s="0" t="n">
        <f aca="true">F1073+$D$6*($H$5-F1073)*$H$7+$D$9*($H$7^0.5)*(NORMINV(RAND(),0,1))</f>
        <v>3.14375282555216</v>
      </c>
      <c r="H1073" s="0" t="n">
        <f aca="true">G1073+$D$6*($H$5-G1073)*$H$7+$D$9*($H$7^0.5)*(NORMINV(RAND(),0,1))</f>
        <v>3.09397651953466</v>
      </c>
      <c r="I1073" s="0" t="n">
        <f aca="true">H1073+$D$6*($H$5-H1073)*$H$7+$D$9*($H$7^0.5)*(NORMINV(RAND(),0,1))</f>
        <v>3.12228635824448</v>
      </c>
      <c r="J1073" s="0" t="n">
        <f aca="true">I1073+$D$6*($H$5-I1073)*$H$7+$D$9*($H$7^0.5)*(NORMINV(RAND(),0,1))</f>
        <v>3.10454659565273</v>
      </c>
      <c r="K1073" s="0" t="n">
        <f aca="true">J1073+$D$6*($H$5-J1073)*$H$7+$D$9*($H$7^0.5)*(NORMINV(RAND(),0,1))</f>
        <v>3.19422272689969</v>
      </c>
      <c r="L1073" s="0" t="n">
        <f aca="true">K1073+$D$6*($H$5-K1073)*$H$7+$D$9*($H$7^0.5)*(NORMINV(RAND(),0,1))</f>
        <v>3.17061601990257</v>
      </c>
      <c r="M1073" s="0" t="n">
        <f aca="true">L1073+$D$6*($H$5-L1073)*$H$7+$D$9*($H$7^0.5)*(NORMINV(RAND(),0,1))</f>
        <v>3.11411203632808</v>
      </c>
      <c r="N1073" s="0" t="n">
        <f aca="false">EXP(M1073)</f>
        <v>22.513430366882</v>
      </c>
      <c r="O1073" s="0" t="n">
        <f aca="false">EXP(($H$9*LN(N1073))+(1-$H$9)*$H$5+(($D$9^2)/(4*$D$6))*(1-$H$9^2))</f>
        <v>21.5674919761063</v>
      </c>
      <c r="P1073" s="32" t="n">
        <f aca="false">(MAX(O1073-$D$5,0))*$H$8</f>
        <v>0</v>
      </c>
    </row>
    <row r="1074" customFormat="false" ht="12.75" hidden="false" customHeight="false" outlineLevel="0" collapsed="false">
      <c r="C1074" s="20" t="n">
        <f aca="false">$H$6</f>
        <v>3.29212628660779</v>
      </c>
      <c r="D1074" s="0" t="n">
        <f aca="false">C1074+$D$6*($H$5-C1074)*$H$7+(C1073+$D$6*($H$5-C1073)*$H$7-D1073)</f>
        <v>3.25334912398229</v>
      </c>
      <c r="E1074" s="0" t="n">
        <f aca="false">D1074+$D$6*($H$5-D1074)*$H$7+(D1073+$D$6*($H$5-D1073)*$H$7-E1073)</f>
        <v>3.28261449693718</v>
      </c>
      <c r="F1074" s="0" t="n">
        <f aca="false">E1074+$D$6*($H$5-E1074)*$H$7+(E1073+$D$6*($H$5-E1073)*$H$7-F1073)</f>
        <v>3.27563812122172</v>
      </c>
      <c r="G1074" s="0" t="n">
        <f aca="false">F1074+$D$6*($H$5-F1074)*$H$7+(F1073+$D$6*($H$5-F1073)*$H$7-G1073)</f>
        <v>3.34746062935637</v>
      </c>
      <c r="H1074" s="0" t="n">
        <f aca="false">G1074+$D$6*($H$5-G1074)*$H$7+(G1073+$D$6*($H$5-G1073)*$H$7-H1073)</f>
        <v>3.37533309783803</v>
      </c>
      <c r="I1074" s="0" t="n">
        <f aca="false">H1074+$D$6*($H$5-H1074)*$H$7+(H1073+$D$6*($H$5-H1073)*$H$7-I1073)</f>
        <v>3.32563635215821</v>
      </c>
      <c r="J1074" s="0" t="n">
        <f aca="false">I1074+$D$6*($H$5-I1074)*$H$7+(I1073+$D$6*($H$5-I1073)*$H$7-J1073)</f>
        <v>3.32249393878445</v>
      </c>
      <c r="K1074" s="0" t="n">
        <f aca="false">J1074+$D$6*($H$5-J1074)*$H$7+(J1073+$D$6*($H$5-J1073)*$H$7-K1073)</f>
        <v>3.21242845092478</v>
      </c>
      <c r="L1074" s="0" t="n">
        <f aca="false">K1074+$D$6*($H$5-K1074)*$H$7+(K1073+$D$6*($H$5-K1073)*$H$7-L1073)</f>
        <v>3.21612699012524</v>
      </c>
      <c r="M1074" s="0" t="n">
        <f aca="false">L1074+$D$6*($H$5-L1074)*$H$7+(L1073+$D$6*($H$5-L1073)*$H$7-M1073)</f>
        <v>3.25319263866307</v>
      </c>
      <c r="N1074" s="0" t="n">
        <f aca="false">EXP(M1074)</f>
        <v>25.8728107332527</v>
      </c>
      <c r="O1074" s="0" t="n">
        <f aca="false">EXP(($H$9*LN(N1074))+(1-$H$9)*$H$5+(($D$9^2)/(4*$D$6))*(1-$H$9^2))</f>
        <v>24.0715429359768</v>
      </c>
      <c r="P1074" s="32" t="n">
        <f aca="false">(MAX(O1074-$D$5,0))*$H$8</f>
        <v>0.829037285416849</v>
      </c>
      <c r="Q1074" s="32" t="n">
        <f aca="false">AVERAGE(P1073:P1074)</f>
        <v>0.414518642708424</v>
      </c>
    </row>
    <row r="1075" customFormat="false" ht="12.75" hidden="false" customHeight="false" outlineLevel="0" collapsed="false">
      <c r="A1075" s="0" t="n">
        <v>528</v>
      </c>
      <c r="C1075" s="20" t="n">
        <f aca="false">$H$6</f>
        <v>3.29212628660779</v>
      </c>
      <c r="D1075" s="0" t="n">
        <f aca="true">C1075+$D$6*($H$5-C1075)*$H$7+$D$9*($H$7^0.5)*(NORMINV(RAND(),0,1))</f>
        <v>3.2939194322021</v>
      </c>
      <c r="E1075" s="0" t="n">
        <f aca="true">D1075+$D$6*($H$5-D1075)*$H$7+$D$9*($H$7^0.5)*(NORMINV(RAND(),0,1))</f>
        <v>3.26978280780402</v>
      </c>
      <c r="F1075" s="0" t="n">
        <f aca="true">E1075+$D$6*($H$5-E1075)*$H$7+$D$9*($H$7^0.5)*(NORMINV(RAND(),0,1))</f>
        <v>3.15417616405027</v>
      </c>
      <c r="G1075" s="0" t="n">
        <f aca="true">F1075+$D$6*($H$5-F1075)*$H$7+$D$9*($H$7^0.5)*(NORMINV(RAND(),0,1))</f>
        <v>3.20639854750944</v>
      </c>
      <c r="H1075" s="0" t="n">
        <f aca="true">G1075+$D$6*($H$5-G1075)*$H$7+$D$9*($H$7^0.5)*(NORMINV(RAND(),0,1))</f>
        <v>3.17769436625466</v>
      </c>
      <c r="I1075" s="0" t="n">
        <f aca="true">H1075+$D$6*($H$5-H1075)*$H$7+$D$9*($H$7^0.5)*(NORMINV(RAND(),0,1))</f>
        <v>3.22857421865405</v>
      </c>
      <c r="J1075" s="0" t="n">
        <f aca="true">I1075+$D$6*($H$5-I1075)*$H$7+$D$9*($H$7^0.5)*(NORMINV(RAND(),0,1))</f>
        <v>3.33781171774195</v>
      </c>
      <c r="K1075" s="0" t="n">
        <f aca="true">J1075+$D$6*($H$5-J1075)*$H$7+$D$9*($H$7^0.5)*(NORMINV(RAND(),0,1))</f>
        <v>3.18124554070448</v>
      </c>
      <c r="L1075" s="0" t="n">
        <f aca="true">K1075+$D$6*($H$5-K1075)*$H$7+$D$9*($H$7^0.5)*(NORMINV(RAND(),0,1))</f>
        <v>2.99774145813126</v>
      </c>
      <c r="M1075" s="0" t="n">
        <f aca="true">L1075+$D$6*($H$5-L1075)*$H$7+$D$9*($H$7^0.5)*(NORMINV(RAND(),0,1))</f>
        <v>3.06245381044129</v>
      </c>
      <c r="N1075" s="0" t="n">
        <f aca="false">EXP(M1075)</f>
        <v>21.37995520562</v>
      </c>
      <c r="O1075" s="0" t="n">
        <f aca="false">EXP(($H$9*LN(N1075))+(1-$H$9)*$H$5+(($D$9^2)/(4*$D$6))*(1-$H$9^2))</f>
        <v>20.7052752640302</v>
      </c>
      <c r="P1075" s="32" t="n">
        <f aca="false">(MAX(O1075-$D$5,0))*$H$8</f>
        <v>0</v>
      </c>
    </row>
    <row r="1076" customFormat="false" ht="12.75" hidden="false" customHeight="false" outlineLevel="0" collapsed="false">
      <c r="C1076" s="20" t="n">
        <f aca="false">$H$6</f>
        <v>3.29212628660779</v>
      </c>
      <c r="D1076" s="0" t="n">
        <f aca="false">C1076+$D$6*($H$5-C1076)*$H$7+(C1075+$D$6*($H$5-C1075)*$H$7-D1075)</f>
        <v>3.2662335802856</v>
      </c>
      <c r="E1076" s="0" t="n">
        <f aca="false">D1076+$D$6*($H$5-D1076)*$H$7+(D1075+$D$6*($H$5-D1075)*$H$7-E1075)</f>
        <v>3.26683939358897</v>
      </c>
      <c r="F1076" s="0" t="n">
        <f aca="false">E1076+$D$6*($H$5-E1076)*$H$7+(E1075+$D$6*($H$5-E1075)*$H$7-F1075)</f>
        <v>3.35947055338984</v>
      </c>
      <c r="G1076" s="0" t="n">
        <f aca="false">F1076+$D$6*($H$5-F1076)*$H$7+(F1075+$D$6*($H$5-F1075)*$H$7-G1075)</f>
        <v>3.28481490739909</v>
      </c>
      <c r="H1076" s="0" t="n">
        <f aca="false">G1076+$D$6*($H$5-G1076)*$H$7+(G1075+$D$6*($H$5-G1075)*$H$7-H1075)</f>
        <v>3.29161525111803</v>
      </c>
      <c r="I1076" s="0" t="n">
        <f aca="false">H1076+$D$6*($H$5-H1076)*$H$7+(H1075+$D$6*($H$5-H1075)*$H$7-I1075)</f>
        <v>3.21934849174864</v>
      </c>
      <c r="J1076" s="0" t="n">
        <f aca="false">I1076+$D$6*($H$5-I1076)*$H$7+(I1075+$D$6*($H$5-I1075)*$H$7-J1075)</f>
        <v>3.08922881669524</v>
      </c>
      <c r="K1076" s="0" t="n">
        <f aca="false">J1076+$D$6*($H$5-J1076)*$H$7+(J1075+$D$6*($H$5-J1075)*$H$7-K1075)</f>
        <v>3.22540563712</v>
      </c>
      <c r="L1076" s="0" t="n">
        <f aca="false">K1076+$D$6*($H$5-K1076)*$H$7+(K1075+$D$6*($H$5-K1075)*$H$7-L1075)</f>
        <v>3.38900155189656</v>
      </c>
      <c r="M1076" s="0" t="n">
        <f aca="false">L1076+$D$6*($H$5-L1076)*$H$7+(L1075+$D$6*($H$5-L1075)*$H$7-M1075)</f>
        <v>3.30485086454987</v>
      </c>
      <c r="N1076" s="0" t="n">
        <f aca="false">EXP(M1076)</f>
        <v>27.2444781682933</v>
      </c>
      <c r="O1076" s="0" t="n">
        <f aca="false">EXP(($H$9*LN(N1076))+(1-$H$9)*$H$5+(($D$9^2)/(4*$D$6))*(1-$H$9^2))</f>
        <v>25.0739390084846</v>
      </c>
      <c r="P1076" s="32" t="n">
        <f aca="false">(MAX(O1076-$D$5,0))*$H$8</f>
        <v>1.78254592459024</v>
      </c>
      <c r="Q1076" s="32" t="n">
        <f aca="false">AVERAGE(P1075:P1076)</f>
        <v>0.891272962295121</v>
      </c>
    </row>
    <row r="1077" customFormat="false" ht="12.75" hidden="false" customHeight="false" outlineLevel="0" collapsed="false">
      <c r="A1077" s="0" t="n">
        <v>529</v>
      </c>
      <c r="C1077" s="20" t="n">
        <f aca="false">$H$6</f>
        <v>3.29212628660779</v>
      </c>
      <c r="D1077" s="0" t="n">
        <f aca="true">C1077+$D$6*($H$5-C1077)*$H$7+$D$9*($H$7^0.5)*(NORMINV(RAND(),0,1))</f>
        <v>3.32977464690757</v>
      </c>
      <c r="E1077" s="0" t="n">
        <f aca="true">D1077+$D$6*($H$5-D1077)*$H$7+$D$9*($H$7^0.5)*(NORMINV(RAND(),0,1))</f>
        <v>3.3979454892248</v>
      </c>
      <c r="F1077" s="0" t="n">
        <f aca="true">E1077+$D$6*($H$5-E1077)*$H$7+$D$9*($H$7^0.5)*(NORMINV(RAND(),0,1))</f>
        <v>3.45196659119025</v>
      </c>
      <c r="G1077" s="0" t="n">
        <f aca="true">F1077+$D$6*($H$5-F1077)*$H$7+$D$9*($H$7^0.5)*(NORMINV(RAND(),0,1))</f>
        <v>3.40083457647093</v>
      </c>
      <c r="H1077" s="0" t="n">
        <f aca="true">G1077+$D$6*($H$5-G1077)*$H$7+$D$9*($H$7^0.5)*(NORMINV(RAND(),0,1))</f>
        <v>3.33234613082417</v>
      </c>
      <c r="I1077" s="0" t="n">
        <f aca="true">H1077+$D$6*($H$5-H1077)*$H$7+$D$9*($H$7^0.5)*(NORMINV(RAND(),0,1))</f>
        <v>3.38985611775627</v>
      </c>
      <c r="J1077" s="0" t="n">
        <f aca="true">I1077+$D$6*($H$5-I1077)*$H$7+$D$9*($H$7^0.5)*(NORMINV(RAND(),0,1))</f>
        <v>3.40303706836971</v>
      </c>
      <c r="K1077" s="0" t="n">
        <f aca="true">J1077+$D$6*($H$5-J1077)*$H$7+$D$9*($H$7^0.5)*(NORMINV(RAND(),0,1))</f>
        <v>3.36259401427934</v>
      </c>
      <c r="L1077" s="0" t="n">
        <f aca="true">K1077+$D$6*($H$5-K1077)*$H$7+$D$9*($H$7^0.5)*(NORMINV(RAND(),0,1))</f>
        <v>3.31861962916104</v>
      </c>
      <c r="M1077" s="0" t="n">
        <f aca="true">L1077+$D$6*($H$5-L1077)*$H$7+$D$9*($H$7^0.5)*(NORMINV(RAND(),0,1))</f>
        <v>3.37277359236651</v>
      </c>
      <c r="N1077" s="0" t="n">
        <f aca="false">EXP(M1077)</f>
        <v>29.1592909898114</v>
      </c>
      <c r="O1077" s="0" t="n">
        <f aca="false">EXP(($H$9*LN(N1077))+(1-$H$9)*$H$5+(($D$9^2)/(4*$D$6))*(1-$H$9^2))</f>
        <v>26.4557381477773</v>
      </c>
      <c r="P1077" s="32" t="n">
        <f aca="false">(MAX(O1077-$D$5,0))*$H$8</f>
        <v>3.09695392463523</v>
      </c>
    </row>
    <row r="1078" customFormat="false" ht="12.75" hidden="false" customHeight="false" outlineLevel="0" collapsed="false">
      <c r="C1078" s="20" t="n">
        <f aca="false">$H$6</f>
        <v>3.29212628660779</v>
      </c>
      <c r="D1078" s="0" t="n">
        <f aca="false">C1078+$D$6*($H$5-C1078)*$H$7+(C1077+$D$6*($H$5-C1077)*$H$7-D1077)</f>
        <v>3.23037836558013</v>
      </c>
      <c r="E1078" s="0" t="n">
        <f aca="false">D1078+$D$6*($H$5-D1078)*$H$7+(D1077+$D$6*($H$5-D1077)*$H$7-E1077)</f>
        <v>3.13867671216819</v>
      </c>
      <c r="F1078" s="0" t="n">
        <f aca="false">E1078+$D$6*($H$5-E1078)*$H$7+(E1077+$D$6*($H$5-E1077)*$H$7-F1077)</f>
        <v>3.06168012624986</v>
      </c>
      <c r="G1078" s="0" t="n">
        <f aca="false">F1078+$D$6*($H$5-F1078)*$H$7+(F1077+$D$6*($H$5-F1077)*$H$7-G1077)</f>
        <v>3.09037887843759</v>
      </c>
      <c r="H1078" s="0" t="n">
        <f aca="false">G1078+$D$6*($H$5-G1078)*$H$7+(G1077+$D$6*($H$5-G1077)*$H$7-H1077)</f>
        <v>3.13696348654852</v>
      </c>
      <c r="I1078" s="0" t="n">
        <f aca="false">H1078+$D$6*($H$5-H1078)*$H$7+(H1077+$D$6*($H$5-H1077)*$H$7-I1077)</f>
        <v>3.05806659264642</v>
      </c>
      <c r="J1078" s="0" t="n">
        <f aca="false">I1078+$D$6*($H$5-I1078)*$H$7+(I1077+$D$6*($H$5-I1077)*$H$7-J1077)</f>
        <v>3.02400346606748</v>
      </c>
      <c r="K1078" s="0" t="n">
        <f aca="false">J1078+$D$6*($H$5-J1078)*$H$7+(J1077+$D$6*($H$5-J1077)*$H$7-K1077)</f>
        <v>3.04405716354513</v>
      </c>
      <c r="L1078" s="0" t="n">
        <f aca="false">K1078+$D$6*($H$5-K1078)*$H$7+(K1077+$D$6*($H$5-K1077)*$H$7-L1077)</f>
        <v>3.06812338086677</v>
      </c>
      <c r="M1078" s="0" t="n">
        <f aca="false">L1078+$D$6*($H$5-L1078)*$H$7+(L1077+$D$6*($H$5-L1077)*$H$7-M1077)</f>
        <v>2.99453108262465</v>
      </c>
      <c r="N1078" s="0" t="n">
        <f aca="false">EXP(M1078)</f>
        <v>19.9759906042342</v>
      </c>
      <c r="O1078" s="0" t="n">
        <f aca="false">EXP(($H$9*LN(N1078))+(1-$H$9)*$H$5+(($D$9^2)/(4*$D$6))*(1-$H$9^2))</f>
        <v>19.6238262649948</v>
      </c>
      <c r="P1078" s="32" t="n">
        <f aca="false">(MAX(O1078-$D$5,0))*$H$8</f>
        <v>0</v>
      </c>
      <c r="Q1078" s="32" t="n">
        <f aca="false">AVERAGE(P1077:P1078)</f>
        <v>1.54847696231761</v>
      </c>
    </row>
    <row r="1079" customFormat="false" ht="12.75" hidden="false" customHeight="false" outlineLevel="0" collapsed="false">
      <c r="A1079" s="0" t="n">
        <v>530</v>
      </c>
      <c r="C1079" s="20" t="n">
        <f aca="false">$H$6</f>
        <v>3.29212628660779</v>
      </c>
      <c r="D1079" s="0" t="n">
        <f aca="true">C1079+$D$6*($H$5-C1079)*$H$7+$D$9*($H$7^0.5)*(NORMINV(RAND(),0,1))</f>
        <v>3.28848623199099</v>
      </c>
      <c r="E1079" s="0" t="n">
        <f aca="true">D1079+$D$6*($H$5-D1079)*$H$7+$D$9*($H$7^0.5)*(NORMINV(RAND(),0,1))</f>
        <v>3.41186372273</v>
      </c>
      <c r="F1079" s="0" t="n">
        <f aca="true">E1079+$D$6*($H$5-E1079)*$H$7+$D$9*($H$7^0.5)*(NORMINV(RAND(),0,1))</f>
        <v>3.41884341269292</v>
      </c>
      <c r="G1079" s="0" t="n">
        <f aca="true">F1079+$D$6*($H$5-F1079)*$H$7+$D$9*($H$7^0.5)*(NORMINV(RAND(),0,1))</f>
        <v>3.34735919974624</v>
      </c>
      <c r="H1079" s="0" t="n">
        <f aca="true">G1079+$D$6*($H$5-G1079)*$H$7+$D$9*($H$7^0.5)*(NORMINV(RAND(),0,1))</f>
        <v>3.41160233211631</v>
      </c>
      <c r="I1079" s="0" t="n">
        <f aca="true">H1079+$D$6*($H$5-H1079)*$H$7+$D$9*($H$7^0.5)*(NORMINV(RAND(),0,1))</f>
        <v>3.41516036409145</v>
      </c>
      <c r="J1079" s="0" t="n">
        <f aca="true">I1079+$D$6*($H$5-I1079)*$H$7+$D$9*($H$7^0.5)*(NORMINV(RAND(),0,1))</f>
        <v>3.54802543816739</v>
      </c>
      <c r="K1079" s="0" t="n">
        <f aca="true">J1079+$D$6*($H$5-J1079)*$H$7+$D$9*($H$7^0.5)*(NORMINV(RAND(),0,1))</f>
        <v>3.54084213672429</v>
      </c>
      <c r="L1079" s="0" t="n">
        <f aca="true">K1079+$D$6*($H$5-K1079)*$H$7+$D$9*($H$7^0.5)*(NORMINV(RAND(),0,1))</f>
        <v>3.7079744339656</v>
      </c>
      <c r="M1079" s="0" t="n">
        <f aca="true">L1079+$D$6*($H$5-L1079)*$H$7+$D$9*($H$7^0.5)*(NORMINV(RAND(),0,1))</f>
        <v>3.64759084919864</v>
      </c>
      <c r="N1079" s="0" t="n">
        <f aca="false">EXP(M1079)</f>
        <v>38.3820863405053</v>
      </c>
      <c r="O1079" s="0" t="n">
        <f aca="false">EXP(($H$9*LN(N1079))+(1-$H$9)*$H$5+(($D$9^2)/(4*$D$6))*(1-$H$9^2))</f>
        <v>32.8686210868608</v>
      </c>
      <c r="P1079" s="32" t="n">
        <f aca="false">(MAX(O1079-$D$5,0))*$H$8</f>
        <v>9.19707687217007</v>
      </c>
    </row>
    <row r="1080" customFormat="false" ht="12.75" hidden="false" customHeight="false" outlineLevel="0" collapsed="false">
      <c r="C1080" s="20" t="n">
        <f aca="false">$H$6</f>
        <v>3.29212628660779</v>
      </c>
      <c r="D1080" s="0" t="n">
        <f aca="false">C1080+$D$6*($H$5-C1080)*$H$7+(C1079+$D$6*($H$5-C1079)*$H$7-D1079)</f>
        <v>3.27166678049671</v>
      </c>
      <c r="E1080" s="0" t="n">
        <f aca="false">D1080+$D$6*($H$5-D1080)*$H$7+(D1079+$D$6*($H$5-D1079)*$H$7-E1079)</f>
        <v>3.12475847866299</v>
      </c>
      <c r="F1080" s="0" t="n">
        <f aca="false">E1080+$D$6*($H$5-E1080)*$H$7+(E1079+$D$6*($H$5-E1079)*$H$7-F1079)</f>
        <v>3.09480330474719</v>
      </c>
      <c r="G1080" s="0" t="n">
        <f aca="false">F1080+$D$6*($H$5-F1080)*$H$7+(F1079+$D$6*($H$5-F1079)*$H$7-G1079)</f>
        <v>3.14385425516229</v>
      </c>
      <c r="H1080" s="0" t="n">
        <f aca="false">G1080+$D$6*($H$5-G1080)*$H$7+(G1079+$D$6*($H$5-G1079)*$H$7-H1079)</f>
        <v>3.05770728525637</v>
      </c>
      <c r="I1080" s="0" t="n">
        <f aca="false">H1080+$D$6*($H$5-H1080)*$H$7+(H1079+$D$6*($H$5-H1079)*$H$7-I1079)</f>
        <v>3.03276234631124</v>
      </c>
      <c r="J1080" s="0" t="n">
        <f aca="false">I1080+$D$6*($H$5-I1080)*$H$7+(I1079+$D$6*($H$5-I1079)*$H$7-J1079)</f>
        <v>2.8790150962698</v>
      </c>
      <c r="K1080" s="0" t="n">
        <f aca="false">J1080+$D$6*($H$5-J1080)*$H$7+(J1079+$D$6*($H$5-J1079)*$H$7-K1079)</f>
        <v>2.86580904110018</v>
      </c>
      <c r="L1080" s="0" t="n">
        <f aca="false">K1080+$D$6*($H$5-K1080)*$H$7+(K1079+$D$6*($H$5-K1079)*$H$7-L1079)</f>
        <v>2.67876857606221</v>
      </c>
      <c r="M1080" s="0" t="n">
        <f aca="false">L1080+$D$6*($H$5-L1080)*$H$7+(L1079+$D$6*($H$5-L1079)*$H$7-M1079)</f>
        <v>2.71971382579252</v>
      </c>
      <c r="N1080" s="0" t="n">
        <f aca="false">EXP(M1080)</f>
        <v>15.1759786498082</v>
      </c>
      <c r="O1080" s="0" t="n">
        <f aca="false">EXP(($H$9*LN(N1080))+(1-$H$9)*$H$5+(($D$9^2)/(4*$D$6))*(1-$H$9^2))</f>
        <v>15.7950894183301</v>
      </c>
      <c r="P1080" s="32" t="n">
        <f aca="false">(MAX(O1080-$D$5,0))*$H$8</f>
        <v>0</v>
      </c>
      <c r="Q1080" s="32" t="n">
        <f aca="false">AVERAGE(P1079:P1080)</f>
        <v>4.59853843608503</v>
      </c>
    </row>
    <row r="1081" customFormat="false" ht="12.75" hidden="false" customHeight="false" outlineLevel="0" collapsed="false">
      <c r="A1081" s="0" t="n">
        <v>531</v>
      </c>
      <c r="C1081" s="20" t="n">
        <f aca="false">$H$6</f>
        <v>3.29212628660779</v>
      </c>
      <c r="D1081" s="0" t="n">
        <f aca="true">C1081+$D$6*($H$5-C1081)*$H$7+$D$9*($H$7^0.5)*(NORMINV(RAND(),0,1))</f>
        <v>3.24872378893599</v>
      </c>
      <c r="E1081" s="0" t="n">
        <f aca="true">D1081+$D$6*($H$5-D1081)*$H$7+$D$9*($H$7^0.5)*(NORMINV(RAND(),0,1))</f>
        <v>3.03338887503251</v>
      </c>
      <c r="F1081" s="0" t="n">
        <f aca="true">E1081+$D$6*($H$5-E1081)*$H$7+$D$9*($H$7^0.5)*(NORMINV(RAND(),0,1))</f>
        <v>2.74949283931967</v>
      </c>
      <c r="G1081" s="0" t="n">
        <f aca="true">F1081+$D$6*($H$5-F1081)*$H$7+$D$9*($H$7^0.5)*(NORMINV(RAND(),0,1))</f>
        <v>2.64786772946127</v>
      </c>
      <c r="H1081" s="0" t="n">
        <f aca="true">G1081+$D$6*($H$5-G1081)*$H$7+$D$9*($H$7^0.5)*(NORMINV(RAND(),0,1))</f>
        <v>2.55297860503654</v>
      </c>
      <c r="I1081" s="0" t="n">
        <f aca="true">H1081+$D$6*($H$5-H1081)*$H$7+$D$9*($H$7^0.5)*(NORMINV(RAND(),0,1))</f>
        <v>2.51873880622498</v>
      </c>
      <c r="J1081" s="0" t="n">
        <f aca="true">I1081+$D$6*($H$5-I1081)*$H$7+$D$9*($H$7^0.5)*(NORMINV(RAND(),0,1))</f>
        <v>2.5222659981309</v>
      </c>
      <c r="K1081" s="0" t="n">
        <f aca="true">J1081+$D$6*($H$5-J1081)*$H$7+$D$9*($H$7^0.5)*(NORMINV(RAND(),0,1))</f>
        <v>2.47702843994464</v>
      </c>
      <c r="L1081" s="0" t="n">
        <f aca="true">K1081+$D$6*($H$5-K1081)*$H$7+$D$9*($H$7^0.5)*(NORMINV(RAND(),0,1))</f>
        <v>2.57805594046179</v>
      </c>
      <c r="M1081" s="0" t="n">
        <f aca="true">L1081+$D$6*($H$5-L1081)*$H$7+$D$9*($H$7^0.5)*(NORMINV(RAND(),0,1))</f>
        <v>2.7025026813982</v>
      </c>
      <c r="N1081" s="0" t="n">
        <f aca="false">EXP(M1081)</f>
        <v>14.9170175905307</v>
      </c>
      <c r="O1081" s="0" t="n">
        <f aca="false">EXP(($H$9*LN(N1081))+(1-$H$9)*$H$5+(($D$9^2)/(4*$D$6))*(1-$H$9^2))</f>
        <v>15.5818389497984</v>
      </c>
      <c r="P1081" s="32" t="n">
        <f aca="false">(MAX(O1081-$D$5,0))*$H$8</f>
        <v>0</v>
      </c>
    </row>
    <row r="1082" customFormat="false" ht="12.75" hidden="false" customHeight="false" outlineLevel="0" collapsed="false">
      <c r="C1082" s="20" t="n">
        <f aca="false">$H$6</f>
        <v>3.29212628660779</v>
      </c>
      <c r="D1082" s="0" t="n">
        <f aca="false">C1082+$D$6*($H$5-C1082)*$H$7+(C1081+$D$6*($H$5-C1081)*$H$7-D1081)</f>
        <v>3.31142922355171</v>
      </c>
      <c r="E1082" s="0" t="n">
        <f aca="false">D1082+$D$6*($H$5-D1082)*$H$7+(D1081+$D$6*($H$5-D1081)*$H$7-E1081)</f>
        <v>3.50323332636048</v>
      </c>
      <c r="F1082" s="0" t="n">
        <f aca="false">E1082+$D$6*($H$5-E1082)*$H$7+(E1081+$D$6*($H$5-E1081)*$H$7-F1081)</f>
        <v>3.76415387812045</v>
      </c>
      <c r="G1082" s="0" t="n">
        <f aca="false">F1082+$D$6*($H$5-F1082)*$H$7+(F1081+$D$6*($H$5-F1081)*$H$7-G1081)</f>
        <v>3.84334572544726</v>
      </c>
      <c r="H1082" s="0" t="n">
        <f aca="false">G1082+$D$6*($H$5-G1082)*$H$7+(G1081+$D$6*($H$5-G1081)*$H$7-H1081)</f>
        <v>3.91633101233614</v>
      </c>
      <c r="I1082" s="0" t="n">
        <f aca="false">H1082+$D$6*($H$5-H1082)*$H$7+(H1081+$D$6*($H$5-H1081)*$H$7-I1081)</f>
        <v>3.92918390417771</v>
      </c>
      <c r="J1082" s="0" t="n">
        <f aca="false">I1082+$D$6*($H$5-I1082)*$H$7+(I1081+$D$6*($H$5-I1081)*$H$7-J1081)</f>
        <v>3.90477453630629</v>
      </c>
      <c r="K1082" s="0" t="n">
        <f aca="false">J1082+$D$6*($H$5-J1082)*$H$7+(J1081+$D$6*($H$5-J1081)*$H$7-K1081)</f>
        <v>3.92962273787983</v>
      </c>
      <c r="L1082" s="0" t="n">
        <f aca="false">K1082+$D$6*($H$5-K1082)*$H$7+(K1081+$D$6*($H$5-K1081)*$H$7-L1081)</f>
        <v>3.80868706956602</v>
      </c>
      <c r="M1082" s="0" t="n">
        <f aca="false">L1082+$D$6*($H$5-L1082)*$H$7+(L1081+$D$6*($H$5-L1081)*$H$7-M1081)</f>
        <v>3.66480199359295</v>
      </c>
      <c r="N1082" s="0" t="n">
        <f aca="false">EXP(M1082)</f>
        <v>39.048403563482</v>
      </c>
      <c r="O1082" s="0" t="n">
        <f aca="false">EXP(($H$9*LN(N1082))+(1-$H$9)*$H$5+(($D$9^2)/(4*$D$6))*(1-$H$9^2))</f>
        <v>33.3184555941579</v>
      </c>
      <c r="P1082" s="32" t="n">
        <f aca="false">(MAX(O1082-$D$5,0))*$H$8</f>
        <v>9.62497269166689</v>
      </c>
      <c r="Q1082" s="32" t="n">
        <f aca="false">AVERAGE(P1081:P1082)</f>
        <v>4.81248634583344</v>
      </c>
    </row>
    <row r="1083" customFormat="false" ht="12.75" hidden="false" customHeight="false" outlineLevel="0" collapsed="false">
      <c r="A1083" s="0" t="n">
        <v>532</v>
      </c>
      <c r="C1083" s="20" t="n">
        <f aca="false">$H$6</f>
        <v>3.29212628660779</v>
      </c>
      <c r="D1083" s="0" t="n">
        <f aca="true">C1083+$D$6*($H$5-C1083)*$H$7+$D$9*($H$7^0.5)*(NORMINV(RAND(),0,1))</f>
        <v>3.32597382304578</v>
      </c>
      <c r="E1083" s="0" t="n">
        <f aca="true">D1083+$D$6*($H$5-D1083)*$H$7+$D$9*($H$7^0.5)*(NORMINV(RAND(),0,1))</f>
        <v>3.28676586309399</v>
      </c>
      <c r="F1083" s="0" t="n">
        <f aca="true">E1083+$D$6*($H$5-E1083)*$H$7+$D$9*($H$7^0.5)*(NORMINV(RAND(),0,1))</f>
        <v>3.34019263210462</v>
      </c>
      <c r="G1083" s="0" t="n">
        <f aca="true">F1083+$D$6*($H$5-F1083)*$H$7+$D$9*($H$7^0.5)*(NORMINV(RAND(),0,1))</f>
        <v>3.35134950820156</v>
      </c>
      <c r="H1083" s="0" t="n">
        <f aca="true">G1083+$D$6*($H$5-G1083)*$H$7+$D$9*($H$7^0.5)*(NORMINV(RAND(),0,1))</f>
        <v>3.4251764268507</v>
      </c>
      <c r="I1083" s="0" t="n">
        <f aca="true">H1083+$D$6*($H$5-H1083)*$H$7+$D$9*($H$7^0.5)*(NORMINV(RAND(),0,1))</f>
        <v>3.30388909796856</v>
      </c>
      <c r="J1083" s="0" t="n">
        <f aca="true">I1083+$D$6*($H$5-I1083)*$H$7+$D$9*($H$7^0.5)*(NORMINV(RAND(),0,1))</f>
        <v>3.37764314966825</v>
      </c>
      <c r="K1083" s="0" t="n">
        <f aca="true">J1083+$D$6*($H$5-J1083)*$H$7+$D$9*($H$7^0.5)*(NORMINV(RAND(),0,1))</f>
        <v>3.31020724599373</v>
      </c>
      <c r="L1083" s="0" t="n">
        <f aca="true">K1083+$D$6*($H$5-K1083)*$H$7+$D$9*($H$7^0.5)*(NORMINV(RAND(),0,1))</f>
        <v>3.40921428320617</v>
      </c>
      <c r="M1083" s="0" t="n">
        <f aca="true">L1083+$D$6*($H$5-L1083)*$H$7+$D$9*($H$7^0.5)*(NORMINV(RAND(),0,1))</f>
        <v>3.53000868003103</v>
      </c>
      <c r="N1083" s="0" t="n">
        <f aca="false">EXP(M1083)</f>
        <v>34.1242638131378</v>
      </c>
      <c r="O1083" s="0" t="n">
        <f aca="false">EXP(($H$9*LN(N1083))+(1-$H$9)*$H$5+(($D$9^2)/(4*$D$6))*(1-$H$9^2))</f>
        <v>29.9537435922243</v>
      </c>
      <c r="P1083" s="32" t="n">
        <f aca="false">(MAX(O1083-$D$5,0))*$H$8</f>
        <v>6.42435963045689</v>
      </c>
    </row>
    <row r="1084" customFormat="false" ht="12.75" hidden="false" customHeight="false" outlineLevel="0" collapsed="false">
      <c r="C1084" s="20" t="n">
        <f aca="false">$H$6</f>
        <v>3.29212628660779</v>
      </c>
      <c r="D1084" s="0" t="n">
        <f aca="false">C1084+$D$6*($H$5-C1084)*$H$7+(C1083+$D$6*($H$5-C1083)*$H$7-D1083)</f>
        <v>3.23417918944191</v>
      </c>
      <c r="E1084" s="0" t="n">
        <f aca="false">D1084+$D$6*($H$5-D1084)*$H$7+(D1083+$D$6*($H$5-D1083)*$H$7-E1083)</f>
        <v>3.249856338299</v>
      </c>
      <c r="F1084" s="0" t="n">
        <f aca="false">E1084+$D$6*($H$5-E1084)*$H$7+(E1083+$D$6*($H$5-E1083)*$H$7-F1083)</f>
        <v>3.17345408533549</v>
      </c>
      <c r="G1084" s="0" t="n">
        <f aca="false">F1084+$D$6*($H$5-F1084)*$H$7+(F1083+$D$6*($H$5-F1083)*$H$7-G1083)</f>
        <v>3.13986394670697</v>
      </c>
      <c r="H1084" s="0" t="n">
        <f aca="false">G1084+$D$6*($H$5-G1084)*$H$7+(G1083+$D$6*($H$5-G1083)*$H$7-H1083)</f>
        <v>3.04413319052198</v>
      </c>
      <c r="I1084" s="0" t="n">
        <f aca="false">H1084+$D$6*($H$5-H1084)*$H$7+(H1083+$D$6*($H$5-H1083)*$H$7-I1083)</f>
        <v>3.14403361243413</v>
      </c>
      <c r="J1084" s="0" t="n">
        <f aca="false">I1084+$D$6*($H$5-I1084)*$H$7+(I1083+$D$6*($H$5-I1083)*$H$7-J1083)</f>
        <v>3.04939738476894</v>
      </c>
      <c r="K1084" s="0" t="n">
        <f aca="false">J1084+$D$6*($H$5-J1084)*$H$7+(J1083+$D$6*($H$5-J1083)*$H$7-K1083)</f>
        <v>3.09644393183074</v>
      </c>
      <c r="L1084" s="0" t="n">
        <f aca="false">K1084+$D$6*($H$5-K1084)*$H$7+(K1083+$D$6*($H$5-K1083)*$H$7-L1083)</f>
        <v>2.97752872682164</v>
      </c>
      <c r="M1084" s="0" t="n">
        <f aca="false">L1084+$D$6*($H$5-L1084)*$H$7+(L1083+$D$6*($H$5-L1083)*$H$7-M1083)</f>
        <v>2.83729599496012</v>
      </c>
      <c r="N1084" s="0" t="n">
        <f aca="false">EXP(M1084)</f>
        <v>17.0695469366975</v>
      </c>
      <c r="O1084" s="0" t="n">
        <f aca="false">EXP(($H$9*LN(N1084))+(1-$H$9)*$H$5+(($D$9^2)/(4*$D$6))*(1-$H$9^2))</f>
        <v>17.3321510723938</v>
      </c>
      <c r="P1084" s="32" t="n">
        <f aca="false">(MAX(O1084-$D$5,0))*$H$8</f>
        <v>0</v>
      </c>
      <c r="Q1084" s="32" t="n">
        <f aca="false">AVERAGE(P1083:P1084)</f>
        <v>3.21217981522845</v>
      </c>
    </row>
    <row r="1085" customFormat="false" ht="12.75" hidden="false" customHeight="false" outlineLevel="0" collapsed="false">
      <c r="A1085" s="0" t="n">
        <v>533</v>
      </c>
      <c r="C1085" s="20" t="n">
        <f aca="false">$H$6</f>
        <v>3.29212628660779</v>
      </c>
      <c r="D1085" s="0" t="n">
        <f aca="true">C1085+$D$6*($H$5-C1085)*$H$7+$D$9*($H$7^0.5)*(NORMINV(RAND(),0,1))</f>
        <v>3.12343159396653</v>
      </c>
      <c r="E1085" s="0" t="n">
        <f aca="true">D1085+$D$6*($H$5-D1085)*$H$7+$D$9*($H$7^0.5)*(NORMINV(RAND(),0,1))</f>
        <v>3.15614379595667</v>
      </c>
      <c r="F1085" s="0" t="n">
        <f aca="true">E1085+$D$6*($H$5-E1085)*$H$7+$D$9*($H$7^0.5)*(NORMINV(RAND(),0,1))</f>
        <v>3.21615336676404</v>
      </c>
      <c r="G1085" s="0" t="n">
        <f aca="true">F1085+$D$6*($H$5-F1085)*$H$7+$D$9*($H$7^0.5)*(NORMINV(RAND(),0,1))</f>
        <v>3.26058495089634</v>
      </c>
      <c r="H1085" s="0" t="n">
        <f aca="true">G1085+$D$6*($H$5-G1085)*$H$7+$D$9*($H$7^0.5)*(NORMINV(RAND(),0,1))</f>
        <v>3.28432421611055</v>
      </c>
      <c r="I1085" s="0" t="n">
        <f aca="true">H1085+$D$6*($H$5-H1085)*$H$7+$D$9*($H$7^0.5)*(NORMINV(RAND(),0,1))</f>
        <v>3.22672193003654</v>
      </c>
      <c r="J1085" s="0" t="n">
        <f aca="true">I1085+$D$6*($H$5-I1085)*$H$7+$D$9*($H$7^0.5)*(NORMINV(RAND(),0,1))</f>
        <v>3.2294703234116</v>
      </c>
      <c r="K1085" s="0" t="n">
        <f aca="true">J1085+$D$6*($H$5-J1085)*$H$7+$D$9*($H$7^0.5)*(NORMINV(RAND(),0,1))</f>
        <v>3.19898610946819</v>
      </c>
      <c r="L1085" s="0" t="n">
        <f aca="true">K1085+$D$6*($H$5-K1085)*$H$7+$D$9*($H$7^0.5)*(NORMINV(RAND(),0,1))</f>
        <v>3.22308593947151</v>
      </c>
      <c r="M1085" s="0" t="n">
        <f aca="true">L1085+$D$6*($H$5-L1085)*$H$7+$D$9*($H$7^0.5)*(NORMINV(RAND(),0,1))</f>
        <v>3.33184009726666</v>
      </c>
      <c r="N1085" s="0" t="n">
        <f aca="false">EXP(M1085)</f>
        <v>27.9897982974897</v>
      </c>
      <c r="O1085" s="0" t="n">
        <f aca="false">EXP(($H$9*LN(N1085))+(1-$H$9)*$H$5+(($D$9^2)/(4*$D$6))*(1-$H$9^2))</f>
        <v>25.6141413289766</v>
      </c>
      <c r="P1085" s="32" t="n">
        <f aca="false">(MAX(O1085-$D$5,0))*$H$8</f>
        <v>2.29640226702576</v>
      </c>
    </row>
    <row r="1086" customFormat="false" ht="12.75" hidden="false" customHeight="false" outlineLevel="0" collapsed="false">
      <c r="C1086" s="20" t="n">
        <f aca="false">$H$6</f>
        <v>3.29212628660779</v>
      </c>
      <c r="D1086" s="0" t="n">
        <f aca="false">C1086+$D$6*($H$5-C1086)*$H$7+(C1085+$D$6*($H$5-C1085)*$H$7-D1085)</f>
        <v>3.43672141852117</v>
      </c>
      <c r="E1086" s="0" t="n">
        <f aca="false">D1086+$D$6*($H$5-D1086)*$H$7+(D1085+$D$6*($H$5-D1085)*$H$7-E1085)</f>
        <v>3.38047840543632</v>
      </c>
      <c r="F1086" s="0" t="n">
        <f aca="false">E1086+$D$6*($H$5-E1086)*$H$7+(E1085+$D$6*($H$5-E1085)*$H$7-F1085)</f>
        <v>3.29749335067608</v>
      </c>
      <c r="G1086" s="0" t="n">
        <f aca="false">F1086+$D$6*($H$5-F1086)*$H$7+(F1085+$D$6*($H$5-F1085)*$H$7-G1085)</f>
        <v>3.23062850401219</v>
      </c>
      <c r="H1086" s="0" t="n">
        <f aca="false">G1086+$D$6*($H$5-G1086)*$H$7+(G1085+$D$6*($H$5-G1085)*$H$7-H1085)</f>
        <v>3.18498540126213</v>
      </c>
      <c r="I1086" s="0" t="n">
        <f aca="false">H1086+$D$6*($H$5-H1086)*$H$7+(H1085+$D$6*($H$5-H1085)*$H$7-I1085)</f>
        <v>3.22120078036615</v>
      </c>
      <c r="J1086" s="0" t="n">
        <f aca="false">I1086+$D$6*($H$5-I1086)*$H$7+(I1085+$D$6*($H$5-I1085)*$H$7-J1085)</f>
        <v>3.19757021102559</v>
      </c>
      <c r="K1086" s="0" t="n">
        <f aca="false">J1086+$D$6*($H$5-J1086)*$H$7+(J1085+$D$6*($H$5-J1085)*$H$7-K1085)</f>
        <v>3.20766506835628</v>
      </c>
      <c r="L1086" s="0" t="n">
        <f aca="false">K1086+$D$6*($H$5-K1086)*$H$7+(K1085+$D$6*($H$5-K1085)*$H$7-L1085)</f>
        <v>3.16365707055631</v>
      </c>
      <c r="M1086" s="0" t="n">
        <f aca="false">L1086+$D$6*($H$5-L1086)*$H$7+(L1085+$D$6*($H$5-L1085)*$H$7-M1085)</f>
        <v>3.0354645777245</v>
      </c>
      <c r="N1086" s="0" t="n">
        <f aca="false">EXP(M1086)</f>
        <v>20.8106438155663</v>
      </c>
      <c r="O1086" s="0" t="n">
        <f aca="false">EXP(($H$9*LN(N1086))+(1-$H$9)*$H$5+(($D$9^2)/(4*$D$6))*(1-$H$9^2))</f>
        <v>20.2686009441536</v>
      </c>
      <c r="P1086" s="32" t="n">
        <f aca="false">(MAX(O1086-$D$5,0))*$H$8</f>
        <v>0</v>
      </c>
      <c r="Q1086" s="32" t="n">
        <f aca="false">AVERAGE(P1085:P1086)</f>
        <v>1.14820113351288</v>
      </c>
    </row>
    <row r="1087" customFormat="false" ht="12.75" hidden="false" customHeight="false" outlineLevel="0" collapsed="false">
      <c r="A1087" s="0" t="n">
        <v>534</v>
      </c>
      <c r="C1087" s="20" t="n">
        <f aca="false">$H$6</f>
        <v>3.29212628660779</v>
      </c>
      <c r="D1087" s="0" t="n">
        <f aca="true">C1087+$D$6*($H$5-C1087)*$H$7+$D$9*($H$7^0.5)*(NORMINV(RAND(),0,1))</f>
        <v>3.28136576288036</v>
      </c>
      <c r="E1087" s="0" t="n">
        <f aca="true">D1087+$D$6*($H$5-D1087)*$H$7+$D$9*($H$7^0.5)*(NORMINV(RAND(),0,1))</f>
        <v>3.19479226034928</v>
      </c>
      <c r="F1087" s="0" t="n">
        <f aca="true">E1087+$D$6*($H$5-E1087)*$H$7+$D$9*($H$7^0.5)*(NORMINV(RAND(),0,1))</f>
        <v>3.20276588218785</v>
      </c>
      <c r="G1087" s="0" t="n">
        <f aca="true">F1087+$D$6*($H$5-F1087)*$H$7+$D$9*($H$7^0.5)*(NORMINV(RAND(),0,1))</f>
        <v>3.37504962106559</v>
      </c>
      <c r="H1087" s="0" t="n">
        <f aca="true">G1087+$D$6*($H$5-G1087)*$H$7+$D$9*($H$7^0.5)*(NORMINV(RAND(),0,1))</f>
        <v>3.39079847497446</v>
      </c>
      <c r="I1087" s="0" t="n">
        <f aca="true">H1087+$D$6*($H$5-H1087)*$H$7+$D$9*($H$7^0.5)*(NORMINV(RAND(),0,1))</f>
        <v>3.5351067585207</v>
      </c>
      <c r="J1087" s="0" t="n">
        <f aca="true">I1087+$D$6*($H$5-I1087)*$H$7+$D$9*($H$7^0.5)*(NORMINV(RAND(),0,1))</f>
        <v>3.46606182076829</v>
      </c>
      <c r="K1087" s="0" t="n">
        <f aca="true">J1087+$D$6*($H$5-J1087)*$H$7+$D$9*($H$7^0.5)*(NORMINV(RAND(),0,1))</f>
        <v>3.39861478339356</v>
      </c>
      <c r="L1087" s="0" t="n">
        <f aca="true">K1087+$D$6*($H$5-K1087)*$H$7+$D$9*($H$7^0.5)*(NORMINV(RAND(),0,1))</f>
        <v>3.36349493953194</v>
      </c>
      <c r="M1087" s="0" t="n">
        <f aca="true">L1087+$D$6*($H$5-L1087)*$H$7+$D$9*($H$7^0.5)*(NORMINV(RAND(),0,1))</f>
        <v>3.386051515588</v>
      </c>
      <c r="N1087" s="0" t="n">
        <f aca="false">EXP(M1087)</f>
        <v>29.5490476701418</v>
      </c>
      <c r="O1087" s="0" t="n">
        <f aca="false">EXP(($H$9*LN(N1087))+(1-$H$9)*$H$5+(($D$9^2)/(4*$D$6))*(1-$H$9^2))</f>
        <v>26.7346299027471</v>
      </c>
      <c r="P1087" s="32" t="n">
        <f aca="false">(MAX(O1087-$D$5,0))*$H$8</f>
        <v>3.3622439682131</v>
      </c>
    </row>
    <row r="1088" customFormat="false" ht="12.75" hidden="false" customHeight="false" outlineLevel="0" collapsed="false">
      <c r="C1088" s="20" t="n">
        <f aca="false">$H$6</f>
        <v>3.29212628660779</v>
      </c>
      <c r="D1088" s="0" t="n">
        <f aca="false">C1088+$D$6*($H$5-C1088)*$H$7+(C1087+$D$6*($H$5-C1087)*$H$7-D1087)</f>
        <v>3.27878724960734</v>
      </c>
      <c r="E1088" s="0" t="n">
        <f aca="false">D1088+$D$6*($H$5-D1088)*$H$7+(D1087+$D$6*($H$5-D1087)*$H$7-E1087)</f>
        <v>3.3418299410437</v>
      </c>
      <c r="F1088" s="0" t="n">
        <f aca="false">E1088+$D$6*($H$5-E1088)*$H$7+(E1087+$D$6*($H$5-E1087)*$H$7-F1087)</f>
        <v>3.31088083525227</v>
      </c>
      <c r="G1088" s="0" t="n">
        <f aca="false">F1088+$D$6*($H$5-F1088)*$H$7+(F1087+$D$6*($H$5-F1087)*$H$7-G1087)</f>
        <v>3.11616383384294</v>
      </c>
      <c r="H1088" s="0" t="n">
        <f aca="false">G1088+$D$6*($H$5-G1088)*$H$7+(G1087+$D$6*($H$5-G1087)*$H$7-H1087)</f>
        <v>3.07851114239823</v>
      </c>
      <c r="I1088" s="0" t="n">
        <f aca="false">H1088+$D$6*($H$5-H1088)*$H$7+(H1087+$D$6*($H$5-H1087)*$H$7-I1087)</f>
        <v>2.91281595188199</v>
      </c>
      <c r="J1088" s="0" t="n">
        <f aca="false">I1088+$D$6*($H$5-I1088)*$H$7+(I1087+$D$6*($H$5-I1087)*$H$7-J1087)</f>
        <v>2.9609787136689</v>
      </c>
      <c r="K1088" s="0" t="n">
        <f aca="false">J1088+$D$6*($H$5-J1088)*$H$7+(J1087+$D$6*($H$5-J1087)*$H$7-K1087)</f>
        <v>3.00803639443091</v>
      </c>
      <c r="L1088" s="0" t="n">
        <f aca="false">K1088+$D$6*($H$5-K1088)*$H$7+(K1087+$D$6*($H$5-K1087)*$H$7-L1087)</f>
        <v>3.02324807049587</v>
      </c>
      <c r="M1088" s="0" t="n">
        <f aca="false">L1088+$D$6*($H$5-L1088)*$H$7+(L1087+$D$6*($H$5-L1087)*$H$7-M1087)</f>
        <v>2.98125315940315</v>
      </c>
      <c r="N1088" s="0" t="n">
        <f aca="false">EXP(M1088)</f>
        <v>19.7125040827351</v>
      </c>
      <c r="O1088" s="0" t="n">
        <f aca="false">EXP(($H$9*LN(N1088))+(1-$H$9)*$H$5+(($D$9^2)/(4*$D$6))*(1-$H$9^2))</f>
        <v>19.4191133751521</v>
      </c>
      <c r="P1088" s="32" t="n">
        <f aca="false">(MAX(O1088-$D$5,0))*$H$8</f>
        <v>0</v>
      </c>
      <c r="Q1088" s="32" t="n">
        <f aca="false">AVERAGE(P1087:P1088)</f>
        <v>1.68112198410655</v>
      </c>
    </row>
    <row r="1089" customFormat="false" ht="12.75" hidden="false" customHeight="false" outlineLevel="0" collapsed="false">
      <c r="A1089" s="0" t="n">
        <v>535</v>
      </c>
      <c r="C1089" s="20" t="n">
        <f aca="false">$H$6</f>
        <v>3.29212628660779</v>
      </c>
      <c r="D1089" s="0" t="n">
        <f aca="true">C1089+$D$6*($H$5-C1089)*$H$7+$D$9*($H$7^0.5)*(NORMINV(RAND(),0,1))</f>
        <v>3.37803540567322</v>
      </c>
      <c r="E1089" s="0" t="n">
        <f aca="true">D1089+$D$6*($H$5-D1089)*$H$7+$D$9*($H$7^0.5)*(NORMINV(RAND(),0,1))</f>
        <v>3.35044952368608</v>
      </c>
      <c r="F1089" s="0" t="n">
        <f aca="true">E1089+$D$6*($H$5-E1089)*$H$7+$D$9*($H$7^0.5)*(NORMINV(RAND(),0,1))</f>
        <v>3.2211579826336</v>
      </c>
      <c r="G1089" s="0" t="n">
        <f aca="true">F1089+$D$6*($H$5-F1089)*$H$7+$D$9*($H$7^0.5)*(NORMINV(RAND(),0,1))</f>
        <v>3.17907704503562</v>
      </c>
      <c r="H1089" s="0" t="n">
        <f aca="true">G1089+$D$6*($H$5-G1089)*$H$7+$D$9*($H$7^0.5)*(NORMINV(RAND(),0,1))</f>
        <v>3.03520954330917</v>
      </c>
      <c r="I1089" s="0" t="n">
        <f aca="true">H1089+$D$6*($H$5-H1089)*$H$7+$D$9*($H$7^0.5)*(NORMINV(RAND(),0,1))</f>
        <v>3.09476830236205</v>
      </c>
      <c r="J1089" s="0" t="n">
        <f aca="true">I1089+$D$6*($H$5-I1089)*$H$7+$D$9*($H$7^0.5)*(NORMINV(RAND(),0,1))</f>
        <v>2.99702770349065</v>
      </c>
      <c r="K1089" s="0" t="n">
        <f aca="true">J1089+$D$6*($H$5-J1089)*$H$7+$D$9*($H$7^0.5)*(NORMINV(RAND(),0,1))</f>
        <v>2.90240566103124</v>
      </c>
      <c r="L1089" s="0" t="n">
        <f aca="true">K1089+$D$6*($H$5-K1089)*$H$7+$D$9*($H$7^0.5)*(NORMINV(RAND(),0,1))</f>
        <v>2.83754702843296</v>
      </c>
      <c r="M1089" s="0" t="n">
        <f aca="true">L1089+$D$6*($H$5-L1089)*$H$7+$D$9*($H$7^0.5)*(NORMINV(RAND(),0,1))</f>
        <v>2.84683657439474</v>
      </c>
      <c r="N1089" s="0" t="n">
        <f aca="false">EXP(M1089)</f>
        <v>17.2331796393706</v>
      </c>
      <c r="O1089" s="0" t="n">
        <f aca="false">EXP(($H$9*LN(N1089))+(1-$H$9)*$H$5+(($D$9^2)/(4*$D$6))*(1-$H$9^2))</f>
        <v>17.463241489168</v>
      </c>
      <c r="P1089" s="32" t="n">
        <f aca="false">(MAX(O1089-$D$5,0))*$H$8</f>
        <v>0</v>
      </c>
    </row>
    <row r="1090" customFormat="false" ht="12.75" hidden="false" customHeight="false" outlineLevel="0" collapsed="false">
      <c r="C1090" s="20" t="n">
        <f aca="false">$H$6</f>
        <v>3.29212628660779</v>
      </c>
      <c r="D1090" s="0" t="n">
        <f aca="false">C1090+$D$6*($H$5-C1090)*$H$7+(C1089+$D$6*($H$5-C1089)*$H$7-D1089)</f>
        <v>3.18211760681448</v>
      </c>
      <c r="E1090" s="0" t="n">
        <f aca="false">D1090+$D$6*($H$5-D1090)*$H$7+(D1089+$D$6*($H$5-D1089)*$H$7-E1089)</f>
        <v>3.18617267770691</v>
      </c>
      <c r="F1090" s="0" t="n">
        <f aca="false">E1090+$D$6*($H$5-E1090)*$H$7+(E1089+$D$6*($H$5-E1089)*$H$7-F1089)</f>
        <v>3.29248873480651</v>
      </c>
      <c r="G1090" s="0" t="n">
        <f aca="false">F1090+$D$6*($H$5-F1090)*$H$7+(F1089+$D$6*($H$5-F1089)*$H$7-G1089)</f>
        <v>3.31213640987291</v>
      </c>
      <c r="H1090" s="0" t="n">
        <f aca="false">G1090+$D$6*($H$5-G1090)*$H$7+(G1089+$D$6*($H$5-G1089)*$H$7-H1089)</f>
        <v>3.43410007406351</v>
      </c>
      <c r="I1090" s="0" t="n">
        <f aca="false">H1090+$D$6*($H$5-H1090)*$H$7+(H1089+$D$6*($H$5-H1089)*$H$7-I1089)</f>
        <v>3.35315440804064</v>
      </c>
      <c r="J1090" s="0" t="n">
        <f aca="false">I1090+$D$6*($H$5-I1090)*$H$7+(I1089+$D$6*($H$5-I1089)*$H$7-J1089)</f>
        <v>3.43001283094654</v>
      </c>
      <c r="K1090" s="0" t="n">
        <f aca="false">J1090+$D$6*($H$5-J1090)*$H$7+(J1089+$D$6*($H$5-J1089)*$H$7-K1089)</f>
        <v>3.50424551679323</v>
      </c>
      <c r="L1090" s="0" t="n">
        <f aca="false">K1090+$D$6*($H$5-K1090)*$H$7+(K1089+$D$6*($H$5-K1089)*$H$7-L1089)</f>
        <v>3.54919598159485</v>
      </c>
      <c r="M1090" s="0" t="n">
        <f aca="false">L1090+$D$6*($H$5-L1090)*$H$7+(L1089+$D$6*($H$5-L1089)*$H$7-M1089)</f>
        <v>3.52046810059641</v>
      </c>
      <c r="N1090" s="0" t="n">
        <f aca="false">EXP(M1090)</f>
        <v>33.8002466769316</v>
      </c>
      <c r="O1090" s="0" t="n">
        <f aca="false">EXP(($H$9*LN(N1090))+(1-$H$9)*$H$5+(($D$9^2)/(4*$D$6))*(1-$H$9^2))</f>
        <v>29.7288913656837</v>
      </c>
      <c r="P1090" s="32" t="n">
        <f aca="false">(MAX(O1090-$D$5,0))*$H$8</f>
        <v>6.21047357640702</v>
      </c>
      <c r="Q1090" s="32" t="n">
        <f aca="false">AVERAGE(P1089:P1090)</f>
        <v>3.10523678820351</v>
      </c>
    </row>
    <row r="1091" customFormat="false" ht="12.75" hidden="false" customHeight="false" outlineLevel="0" collapsed="false">
      <c r="A1091" s="0" t="n">
        <v>536</v>
      </c>
      <c r="C1091" s="20" t="n">
        <f aca="false">$H$6</f>
        <v>3.29212628660779</v>
      </c>
      <c r="D1091" s="0" t="n">
        <f aca="true">C1091+$D$6*($H$5-C1091)*$H$7+$D$9*($H$7^0.5)*(NORMINV(RAND(),0,1))</f>
        <v>3.33673215131656</v>
      </c>
      <c r="E1091" s="0" t="n">
        <f aca="true">D1091+$D$6*($H$5-D1091)*$H$7+$D$9*($H$7^0.5)*(NORMINV(RAND(),0,1))</f>
        <v>3.31575542712274</v>
      </c>
      <c r="F1091" s="0" t="n">
        <f aca="true">E1091+$D$6*($H$5-E1091)*$H$7+$D$9*($H$7^0.5)*(NORMINV(RAND(),0,1))</f>
        <v>3.18579414558505</v>
      </c>
      <c r="G1091" s="0" t="n">
        <f aca="true">F1091+$D$6*($H$5-F1091)*$H$7+$D$9*($H$7^0.5)*(NORMINV(RAND(),0,1))</f>
        <v>3.23868113893177</v>
      </c>
      <c r="H1091" s="0" t="n">
        <f aca="true">G1091+$D$6*($H$5-G1091)*$H$7+$D$9*($H$7^0.5)*(NORMINV(RAND(),0,1))</f>
        <v>3.11773711283318</v>
      </c>
      <c r="I1091" s="0" t="n">
        <f aca="true">H1091+$D$6*($H$5-H1091)*$H$7+$D$9*($H$7^0.5)*(NORMINV(RAND(),0,1))</f>
        <v>3.21519868440129</v>
      </c>
      <c r="J1091" s="0" t="n">
        <f aca="true">I1091+$D$6*($H$5-I1091)*$H$7+$D$9*($H$7^0.5)*(NORMINV(RAND(),0,1))</f>
        <v>3.03538591057058</v>
      </c>
      <c r="K1091" s="0" t="n">
        <f aca="true">J1091+$D$6*($H$5-J1091)*$H$7+$D$9*($H$7^0.5)*(NORMINV(RAND(),0,1))</f>
        <v>3.05343925253862</v>
      </c>
      <c r="L1091" s="0" t="n">
        <f aca="true">K1091+$D$6*($H$5-K1091)*$H$7+$D$9*($H$7^0.5)*(NORMINV(RAND(),0,1))</f>
        <v>3.18343198302987</v>
      </c>
      <c r="M1091" s="0" t="n">
        <f aca="true">L1091+$D$6*($H$5-L1091)*$H$7+$D$9*($H$7^0.5)*(NORMINV(RAND(),0,1))</f>
        <v>3.25957692661211</v>
      </c>
      <c r="N1091" s="0" t="n">
        <f aca="false">EXP(M1091)</f>
        <v>26.0385186075753</v>
      </c>
      <c r="O1091" s="0" t="n">
        <f aca="false">EXP(($H$9*LN(N1091))+(1-$H$9)*$H$5+(($D$9^2)/(4*$D$6))*(1-$H$9^2))</f>
        <v>24.1932226707989</v>
      </c>
      <c r="P1091" s="32" t="n">
        <f aca="false">(MAX(O1091-$D$5,0))*$H$8</f>
        <v>0.944782629545053</v>
      </c>
    </row>
    <row r="1092" customFormat="false" ht="12.75" hidden="false" customHeight="false" outlineLevel="0" collapsed="false">
      <c r="C1092" s="20" t="n">
        <f aca="false">$H$6</f>
        <v>3.29212628660779</v>
      </c>
      <c r="D1092" s="0" t="n">
        <f aca="false">C1092+$D$6*($H$5-C1092)*$H$7+(C1091+$D$6*($H$5-C1091)*$H$7-D1091)</f>
        <v>3.22342086117114</v>
      </c>
      <c r="E1092" s="0" t="n">
        <f aca="false">D1092+$D$6*($H$5-D1092)*$H$7+(D1091+$D$6*($H$5-D1091)*$H$7-E1091)</f>
        <v>3.22086677427025</v>
      </c>
      <c r="F1092" s="0" t="n">
        <f aca="false">E1092+$D$6*($H$5-E1092)*$H$7+(E1091+$D$6*($H$5-E1091)*$H$7-F1091)</f>
        <v>3.32785257185506</v>
      </c>
      <c r="G1092" s="0" t="n">
        <f aca="false">F1092+$D$6*($H$5-F1092)*$H$7+(F1091+$D$6*($H$5-F1091)*$H$7-G1091)</f>
        <v>3.25253231597676</v>
      </c>
      <c r="H1092" s="0" t="n">
        <f aca="false">G1092+$D$6*($H$5-G1092)*$H$7+(G1091+$D$6*($H$5-G1091)*$H$7-H1091)</f>
        <v>3.35157250453951</v>
      </c>
      <c r="I1092" s="0" t="n">
        <f aca="false">H1092+$D$6*($H$5-H1092)*$H$7+(H1091+$D$6*($H$5-H1091)*$H$7-I1091)</f>
        <v>3.23272402600141</v>
      </c>
      <c r="J1092" s="0" t="n">
        <f aca="false">I1092+$D$6*($H$5-I1092)*$H$7+(I1091+$D$6*($H$5-I1091)*$H$7-J1091)</f>
        <v>3.39165462386661</v>
      </c>
      <c r="K1092" s="0" t="n">
        <f aca="false">J1092+$D$6*($H$5-J1092)*$H$7+(J1091+$D$6*($H$5-J1091)*$H$7-K1091)</f>
        <v>3.35321192528585</v>
      </c>
      <c r="L1092" s="0" t="n">
        <f aca="false">K1092+$D$6*($H$5-K1092)*$H$7+(K1091+$D$6*($H$5-K1091)*$H$7-L1091)</f>
        <v>3.20331102699794</v>
      </c>
      <c r="M1092" s="0" t="n">
        <f aca="false">L1092+$D$6*($H$5-L1092)*$H$7+(L1091+$D$6*($H$5-L1091)*$H$7-M1091)</f>
        <v>3.10772774837905</v>
      </c>
      <c r="N1092" s="0" t="n">
        <f aca="false">EXP(M1092)</f>
        <v>22.3701559838025</v>
      </c>
      <c r="O1092" s="0" t="n">
        <f aca="false">EXP(($H$9*LN(N1092))+(1-$H$9)*$H$5+(($D$9^2)/(4*$D$6))*(1-$H$9^2))</f>
        <v>21.4590183452825</v>
      </c>
      <c r="P1092" s="32" t="n">
        <f aca="false">(MAX(O1092-$D$5,0))*$H$8</f>
        <v>0</v>
      </c>
      <c r="Q1092" s="32" t="n">
        <f aca="false">AVERAGE(P1091:P1092)</f>
        <v>0.472391314772526</v>
      </c>
    </row>
    <row r="1093" customFormat="false" ht="12.75" hidden="false" customHeight="false" outlineLevel="0" collapsed="false">
      <c r="A1093" s="0" t="n">
        <v>537</v>
      </c>
      <c r="C1093" s="20" t="n">
        <f aca="false">$H$6</f>
        <v>3.29212628660779</v>
      </c>
      <c r="D1093" s="0" t="n">
        <f aca="true">C1093+$D$6*($H$5-C1093)*$H$7+$D$9*($H$7^0.5)*(NORMINV(RAND(),0,1))</f>
        <v>3.25185462742906</v>
      </c>
      <c r="E1093" s="0" t="n">
        <f aca="true">D1093+$D$6*($H$5-D1093)*$H$7+$D$9*($H$7^0.5)*(NORMINV(RAND(),0,1))</f>
        <v>3.16883148660132</v>
      </c>
      <c r="F1093" s="0" t="n">
        <f aca="true">E1093+$D$6*($H$5-E1093)*$H$7+$D$9*($H$7^0.5)*(NORMINV(RAND(),0,1))</f>
        <v>3.20940690396713</v>
      </c>
      <c r="G1093" s="0" t="n">
        <f aca="true">F1093+$D$6*($H$5-F1093)*$H$7+$D$9*($H$7^0.5)*(NORMINV(RAND(),0,1))</f>
        <v>3.14319816996059</v>
      </c>
      <c r="H1093" s="0" t="n">
        <f aca="true">G1093+$D$6*($H$5-G1093)*$H$7+$D$9*($H$7^0.5)*(NORMINV(RAND(),0,1))</f>
        <v>3.13002521291096</v>
      </c>
      <c r="I1093" s="0" t="n">
        <f aca="true">H1093+$D$6*($H$5-H1093)*$H$7+$D$9*($H$7^0.5)*(NORMINV(RAND(),0,1))</f>
        <v>3.19884453459017</v>
      </c>
      <c r="J1093" s="0" t="n">
        <f aca="true">I1093+$D$6*($H$5-I1093)*$H$7+$D$9*($H$7^0.5)*(NORMINV(RAND(),0,1))</f>
        <v>3.19890998821789</v>
      </c>
      <c r="K1093" s="0" t="n">
        <f aca="true">J1093+$D$6*($H$5-J1093)*$H$7+$D$9*($H$7^0.5)*(NORMINV(RAND(),0,1))</f>
        <v>3.17613083733522</v>
      </c>
      <c r="L1093" s="0" t="n">
        <f aca="true">K1093+$D$6*($H$5-K1093)*$H$7+$D$9*($H$7^0.5)*(NORMINV(RAND(),0,1))</f>
        <v>3.15489873195197</v>
      </c>
      <c r="M1093" s="0" t="n">
        <f aca="true">L1093+$D$6*($H$5-L1093)*$H$7+$D$9*($H$7^0.5)*(NORMINV(RAND(),0,1))</f>
        <v>3.19641745118339</v>
      </c>
      <c r="N1093" s="0" t="n">
        <f aca="false">EXP(M1093)</f>
        <v>24.4447984555407</v>
      </c>
      <c r="O1093" s="0" t="n">
        <f aca="false">EXP(($H$9*LN(N1093))+(1-$H$9)*$H$5+(($D$9^2)/(4*$D$6))*(1-$H$9^2))</f>
        <v>23.016017945483</v>
      </c>
      <c r="P1093" s="32" t="n">
        <f aca="false">(MAX(O1093-$D$5,0))*$H$8</f>
        <v>0</v>
      </c>
    </row>
    <row r="1094" customFormat="false" ht="12.75" hidden="false" customHeight="false" outlineLevel="0" collapsed="false">
      <c r="C1094" s="20" t="n">
        <f aca="false">$H$6</f>
        <v>3.29212628660779</v>
      </c>
      <c r="D1094" s="0" t="n">
        <f aca="false">C1094+$D$6*($H$5-C1094)*$H$7+(C1093+$D$6*($H$5-C1093)*$H$7-D1093)</f>
        <v>3.30829838505864</v>
      </c>
      <c r="E1094" s="0" t="n">
        <f aca="false">D1094+$D$6*($H$5-D1094)*$H$7+(D1093+$D$6*($H$5-D1093)*$H$7-E1093)</f>
        <v>3.36779071479167</v>
      </c>
      <c r="F1094" s="0" t="n">
        <f aca="false">E1094+$D$6*($H$5-E1094)*$H$7+(E1093+$D$6*($H$5-E1093)*$H$7-F1093)</f>
        <v>3.30423981347299</v>
      </c>
      <c r="G1094" s="0" t="n">
        <f aca="false">F1094+$D$6*($H$5-F1094)*$H$7+(F1093+$D$6*($H$5-F1093)*$H$7-G1093)</f>
        <v>3.34801528494794</v>
      </c>
      <c r="H1094" s="0" t="n">
        <f aca="false">G1094+$D$6*($H$5-G1094)*$H$7+(G1093+$D$6*($H$5-G1093)*$H$7-H1093)</f>
        <v>3.33928440446173</v>
      </c>
      <c r="I1094" s="0" t="n">
        <f aca="false">H1094+$D$6*($H$5-H1094)*$H$7+(H1093+$D$6*($H$5-H1093)*$H$7-I1093)</f>
        <v>3.24907817581252</v>
      </c>
      <c r="J1094" s="0" t="n">
        <f aca="false">I1094+$D$6*($H$5-I1094)*$H$7+(I1093+$D$6*($H$5-I1093)*$H$7-J1093)</f>
        <v>3.2281305462193</v>
      </c>
      <c r="K1094" s="0" t="n">
        <f aca="false">J1094+$D$6*($H$5-J1094)*$H$7+(J1093+$D$6*($H$5-J1093)*$H$7-K1093)</f>
        <v>3.23052034048925</v>
      </c>
      <c r="L1094" s="0" t="n">
        <f aca="false">K1094+$D$6*($H$5-K1094)*$H$7+(K1093+$D$6*($H$5-K1093)*$H$7-L1093)</f>
        <v>3.23184427807584</v>
      </c>
      <c r="M1094" s="0" t="n">
        <f aca="false">L1094+$D$6*($H$5-L1094)*$H$7+(L1093+$D$6*($H$5-L1093)*$H$7-M1093)</f>
        <v>3.17088722380776</v>
      </c>
      <c r="N1094" s="0" t="n">
        <f aca="false">EXP(M1094)</f>
        <v>23.8286162963465</v>
      </c>
      <c r="O1094" s="0" t="n">
        <f aca="false">EXP(($H$9*LN(N1094))+(1-$H$9)*$H$5+(($D$9^2)/(4*$D$6))*(1-$H$9^2))</f>
        <v>22.5565869106418</v>
      </c>
      <c r="P1094" s="32" t="n">
        <f aca="false">(MAX(O1094-$D$5,0))*$H$8</f>
        <v>0</v>
      </c>
      <c r="Q1094" s="32" t="n">
        <f aca="false">AVERAGE(P1093:P1094)</f>
        <v>0</v>
      </c>
    </row>
    <row r="1095" customFormat="false" ht="12.75" hidden="false" customHeight="false" outlineLevel="0" collapsed="false">
      <c r="A1095" s="0" t="n">
        <v>538</v>
      </c>
      <c r="C1095" s="20" t="n">
        <f aca="false">$H$6</f>
        <v>3.29212628660779</v>
      </c>
      <c r="D1095" s="0" t="n">
        <f aca="true">C1095+$D$6*($H$5-C1095)*$H$7+$D$9*($H$7^0.5)*(NORMINV(RAND(),0,1))</f>
        <v>3.22651969166931</v>
      </c>
      <c r="E1095" s="0" t="n">
        <f aca="true">D1095+$D$6*($H$5-D1095)*$H$7+$D$9*($H$7^0.5)*(NORMINV(RAND(),0,1))</f>
        <v>3.1423006164427</v>
      </c>
      <c r="F1095" s="0" t="n">
        <f aca="true">E1095+$D$6*($H$5-E1095)*$H$7+$D$9*($H$7^0.5)*(NORMINV(RAND(),0,1))</f>
        <v>3.19075876174942</v>
      </c>
      <c r="G1095" s="0" t="n">
        <f aca="true">F1095+$D$6*($H$5-F1095)*$H$7+$D$9*($H$7^0.5)*(NORMINV(RAND(),0,1))</f>
        <v>3.15226032646436</v>
      </c>
      <c r="H1095" s="0" t="n">
        <f aca="true">G1095+$D$6*($H$5-G1095)*$H$7+$D$9*($H$7^0.5)*(NORMINV(RAND(),0,1))</f>
        <v>3.17851085667111</v>
      </c>
      <c r="I1095" s="0" t="n">
        <f aca="true">H1095+$D$6*($H$5-H1095)*$H$7+$D$9*($H$7^0.5)*(NORMINV(RAND(),0,1))</f>
        <v>3.13594198554615</v>
      </c>
      <c r="J1095" s="0" t="n">
        <f aca="true">I1095+$D$6*($H$5-I1095)*$H$7+$D$9*($H$7^0.5)*(NORMINV(RAND(),0,1))</f>
        <v>3.12963757468698</v>
      </c>
      <c r="K1095" s="0" t="n">
        <f aca="true">J1095+$D$6*($H$5-J1095)*$H$7+$D$9*($H$7^0.5)*(NORMINV(RAND(),0,1))</f>
        <v>3.2137559140058</v>
      </c>
      <c r="L1095" s="0" t="n">
        <f aca="true">K1095+$D$6*($H$5-K1095)*$H$7+$D$9*($H$7^0.5)*(NORMINV(RAND(),0,1))</f>
        <v>3.11113802493717</v>
      </c>
      <c r="M1095" s="0" t="n">
        <f aca="true">L1095+$D$6*($H$5-L1095)*$H$7+$D$9*($H$7^0.5)*(NORMINV(RAND(),0,1))</f>
        <v>3.06372141371343</v>
      </c>
      <c r="N1095" s="0" t="n">
        <f aca="false">EXP(M1095)</f>
        <v>21.407073690906</v>
      </c>
      <c r="O1095" s="0" t="n">
        <f aca="false">EXP(($H$9*LN(N1095))+(1-$H$9)*$H$5+(($D$9^2)/(4*$D$6))*(1-$H$9^2))</f>
        <v>20.7260142860569</v>
      </c>
      <c r="P1095" s="32" t="n">
        <f aca="false">(MAX(O1095-$D$5,0))*$H$8</f>
        <v>0</v>
      </c>
    </row>
    <row r="1096" customFormat="false" ht="12.75" hidden="false" customHeight="false" outlineLevel="0" collapsed="false">
      <c r="C1096" s="20" t="n">
        <f aca="false">$H$6</f>
        <v>3.29212628660779</v>
      </c>
      <c r="D1096" s="0" t="n">
        <f aca="false">C1096+$D$6*($H$5-C1096)*$H$7+(C1095+$D$6*($H$5-C1095)*$H$7-D1095)</f>
        <v>3.33363332081838</v>
      </c>
      <c r="E1096" s="0" t="n">
        <f aca="false">D1096+$D$6*($H$5-D1096)*$H$7+(D1095+$D$6*($H$5-D1095)*$H$7-E1095)</f>
        <v>3.39432158495029</v>
      </c>
      <c r="F1096" s="0" t="n">
        <f aca="false">E1096+$D$6*($H$5-E1096)*$H$7+(E1095+$D$6*($H$5-E1095)*$H$7-F1095)</f>
        <v>3.3228879556907</v>
      </c>
      <c r="G1096" s="0" t="n">
        <f aca="false">F1096+$D$6*($H$5-F1096)*$H$7+(F1095+$D$6*($H$5-F1095)*$H$7-G1095)</f>
        <v>3.33895312844417</v>
      </c>
      <c r="H1096" s="0" t="n">
        <f aca="false">G1096+$D$6*($H$5-G1096)*$H$7+(G1095+$D$6*($H$5-G1095)*$H$7-H1095)</f>
        <v>3.29079876070157</v>
      </c>
      <c r="I1096" s="0" t="n">
        <f aca="false">H1096+$D$6*($H$5-H1096)*$H$7+(H1095+$D$6*($H$5-H1095)*$H$7-I1095)</f>
        <v>3.31198072485654</v>
      </c>
      <c r="J1096" s="0" t="n">
        <f aca="false">I1096+$D$6*($H$5-I1096)*$H$7+(I1095+$D$6*($H$5-I1095)*$H$7-J1095)</f>
        <v>3.29740295975021</v>
      </c>
      <c r="K1096" s="0" t="n">
        <f aca="false">J1096+$D$6*($H$5-J1096)*$H$7+(J1095+$D$6*($H$5-J1095)*$H$7-K1095)</f>
        <v>3.19289526381867</v>
      </c>
      <c r="L1096" s="0" t="n">
        <f aca="false">K1096+$D$6*($H$5-K1096)*$H$7+(K1095+$D$6*($H$5-K1095)*$H$7-L1095)</f>
        <v>3.27560498509064</v>
      </c>
      <c r="M1096" s="0" t="n">
        <f aca="false">L1096+$D$6*($H$5-L1096)*$H$7+(L1095+$D$6*($H$5-L1095)*$H$7-M1095)</f>
        <v>3.30358326127772</v>
      </c>
      <c r="N1096" s="0" t="n">
        <f aca="false">EXP(M1096)</f>
        <v>27.2099648578334</v>
      </c>
      <c r="O1096" s="0" t="n">
        <f aca="false">EXP(($H$9*LN(N1096))+(1-$H$9)*$H$5+(($D$9^2)/(4*$D$6))*(1-$H$9^2))</f>
        <v>25.0488493329582</v>
      </c>
      <c r="P1096" s="32" t="n">
        <f aca="false">(MAX(O1096-$D$5,0))*$H$8</f>
        <v>1.75867988697836</v>
      </c>
      <c r="Q1096" s="32" t="n">
        <f aca="false">AVERAGE(P1095:P1096)</f>
        <v>0.87933994348918</v>
      </c>
    </row>
    <row r="1097" customFormat="false" ht="12.75" hidden="false" customHeight="false" outlineLevel="0" collapsed="false">
      <c r="A1097" s="0" t="n">
        <v>539</v>
      </c>
      <c r="C1097" s="20" t="n">
        <f aca="false">$H$6</f>
        <v>3.29212628660779</v>
      </c>
      <c r="D1097" s="0" t="n">
        <f aca="true">C1097+$D$6*($H$5-C1097)*$H$7+$D$9*($H$7^0.5)*(NORMINV(RAND(),0,1))</f>
        <v>3.23898333256428</v>
      </c>
      <c r="E1097" s="0" t="n">
        <f aca="true">D1097+$D$6*($H$5-D1097)*$H$7+$D$9*($H$7^0.5)*(NORMINV(RAND(),0,1))</f>
        <v>3.19084355808364</v>
      </c>
      <c r="F1097" s="0" t="n">
        <f aca="true">E1097+$D$6*($H$5-E1097)*$H$7+$D$9*($H$7^0.5)*(NORMINV(RAND(),0,1))</f>
        <v>3.09195297744374</v>
      </c>
      <c r="G1097" s="0" t="n">
        <f aca="true">F1097+$D$6*($H$5-F1097)*$H$7+$D$9*($H$7^0.5)*(NORMINV(RAND(),0,1))</f>
        <v>3.22309492061539</v>
      </c>
      <c r="H1097" s="0" t="n">
        <f aca="true">G1097+$D$6*($H$5-G1097)*$H$7+$D$9*($H$7^0.5)*(NORMINV(RAND(),0,1))</f>
        <v>3.24074657788422</v>
      </c>
      <c r="I1097" s="0" t="n">
        <f aca="true">H1097+$D$6*($H$5-H1097)*$H$7+$D$9*($H$7^0.5)*(NORMINV(RAND(),0,1))</f>
        <v>3.07137776176345</v>
      </c>
      <c r="J1097" s="0" t="n">
        <f aca="true">I1097+$D$6*($H$5-I1097)*$H$7+$D$9*($H$7^0.5)*(NORMINV(RAND(),0,1))</f>
        <v>2.9809133820587</v>
      </c>
      <c r="K1097" s="0" t="n">
        <f aca="true">J1097+$D$6*($H$5-J1097)*$H$7+$D$9*($H$7^0.5)*(NORMINV(RAND(),0,1))</f>
        <v>2.96114693837166</v>
      </c>
      <c r="L1097" s="0" t="n">
        <f aca="true">K1097+$D$6*($H$5-K1097)*$H$7+$D$9*($H$7^0.5)*(NORMINV(RAND(),0,1))</f>
        <v>2.79730947339176</v>
      </c>
      <c r="M1097" s="0" t="n">
        <f aca="true">L1097+$D$6*($H$5-L1097)*$H$7+$D$9*($H$7^0.5)*(NORMINV(RAND(),0,1))</f>
        <v>2.8783447844716</v>
      </c>
      <c r="N1097" s="0" t="n">
        <f aca="false">EXP(M1097)</f>
        <v>17.7848111077841</v>
      </c>
      <c r="O1097" s="0" t="n">
        <f aca="false">EXP(($H$9*LN(N1097))+(1-$H$9)*$H$5+(($D$9^2)/(4*$D$6))*(1-$H$9^2))</f>
        <v>17.9032589562456</v>
      </c>
      <c r="P1097" s="32" t="n">
        <f aca="false">(MAX(O1097-$D$5,0))*$H$8</f>
        <v>0</v>
      </c>
    </row>
    <row r="1098" customFormat="false" ht="12.75" hidden="false" customHeight="false" outlineLevel="0" collapsed="false">
      <c r="C1098" s="20" t="n">
        <f aca="false">$H$6</f>
        <v>3.29212628660779</v>
      </c>
      <c r="D1098" s="0" t="n">
        <f aca="false">C1098+$D$6*($H$5-C1098)*$H$7+(C1097+$D$6*($H$5-C1097)*$H$7-D1097)</f>
        <v>3.32116967992342</v>
      </c>
      <c r="E1098" s="0" t="n">
        <f aca="false">D1098+$D$6*($H$5-D1098)*$H$7+(D1097+$D$6*($H$5-D1097)*$H$7-E1097)</f>
        <v>3.34577864330935</v>
      </c>
      <c r="F1098" s="0" t="n">
        <f aca="false">E1098+$D$6*($H$5-E1098)*$H$7+(E1097+$D$6*($H$5-E1097)*$H$7-F1097)</f>
        <v>3.42169373999637</v>
      </c>
      <c r="G1098" s="0" t="n">
        <f aca="false">F1098+$D$6*($H$5-F1098)*$H$7+(F1097+$D$6*($H$5-F1097)*$H$7-G1097)</f>
        <v>3.26811853429314</v>
      </c>
      <c r="H1098" s="0" t="n">
        <f aca="false">G1098+$D$6*($H$5-G1098)*$H$7+(G1097+$D$6*($H$5-G1097)*$H$7-H1097)</f>
        <v>3.22856303948847</v>
      </c>
      <c r="I1098" s="0" t="n">
        <f aca="false">H1098+$D$6*($H$5-H1098)*$H$7+(H1097+$D$6*($H$5-H1097)*$H$7-I1097)</f>
        <v>3.37654494863925</v>
      </c>
      <c r="J1098" s="0" t="n">
        <f aca="false">I1098+$D$6*($H$5-I1098)*$H$7+(I1097+$D$6*($H$5-I1097)*$H$7-J1097)</f>
        <v>3.44612715237849</v>
      </c>
      <c r="K1098" s="0" t="n">
        <f aca="false">J1098+$D$6*($H$5-J1098)*$H$7+(J1097+$D$6*($H$5-J1097)*$H$7-K1097)</f>
        <v>3.44550423945281</v>
      </c>
      <c r="L1098" s="0" t="n">
        <f aca="false">K1098+$D$6*($H$5-K1098)*$H$7+(K1097+$D$6*($H$5-K1097)*$H$7-L1097)</f>
        <v>3.58943353663606</v>
      </c>
      <c r="M1098" s="0" t="n">
        <f aca="false">L1098+$D$6*($H$5-L1098)*$H$7+(L1097+$D$6*($H$5-L1097)*$H$7-M1097)</f>
        <v>3.48895989051956</v>
      </c>
      <c r="N1098" s="0" t="n">
        <f aca="false">EXP(M1098)</f>
        <v>32.7518644594241</v>
      </c>
      <c r="O1098" s="0" t="n">
        <f aca="false">EXP(($H$9*LN(N1098))+(1-$H$9)*$H$5+(($D$9^2)/(4*$D$6))*(1-$H$9^2))</f>
        <v>28.9982293387464</v>
      </c>
      <c r="P1098" s="32" t="n">
        <f aca="false">(MAX(O1098-$D$5,0))*$H$8</f>
        <v>5.51544635701893</v>
      </c>
      <c r="Q1098" s="32" t="n">
        <f aca="false">AVERAGE(P1097:P1098)</f>
        <v>2.75772317850947</v>
      </c>
    </row>
    <row r="1099" customFormat="false" ht="12.75" hidden="false" customHeight="false" outlineLevel="0" collapsed="false">
      <c r="A1099" s="0" t="n">
        <v>540</v>
      </c>
      <c r="C1099" s="20" t="n">
        <f aca="false">$H$6</f>
        <v>3.29212628660779</v>
      </c>
      <c r="D1099" s="0" t="n">
        <f aca="true">C1099+$D$6*($H$5-C1099)*$H$7+$D$9*($H$7^0.5)*(NORMINV(RAND(),0,1))</f>
        <v>3.11054329528174</v>
      </c>
      <c r="E1099" s="0" t="n">
        <f aca="true">D1099+$D$6*($H$5-D1099)*$H$7+$D$9*($H$7^0.5)*(NORMINV(RAND(),0,1))</f>
        <v>3.10656405527985</v>
      </c>
      <c r="F1099" s="0" t="n">
        <f aca="true">E1099+$D$6*($H$5-E1099)*$H$7+$D$9*($H$7^0.5)*(NORMINV(RAND(),0,1))</f>
        <v>3.21754561540217</v>
      </c>
      <c r="G1099" s="0" t="n">
        <f aca="true">F1099+$D$6*($H$5-F1099)*$H$7+$D$9*($H$7^0.5)*(NORMINV(RAND(),0,1))</f>
        <v>3.29476767147376</v>
      </c>
      <c r="H1099" s="0" t="n">
        <f aca="true">G1099+$D$6*($H$5-G1099)*$H$7+$D$9*($H$7^0.5)*(NORMINV(RAND(),0,1))</f>
        <v>3.31355191212433</v>
      </c>
      <c r="I1099" s="0" t="n">
        <f aca="true">H1099+$D$6*($H$5-H1099)*$H$7+$D$9*($H$7^0.5)*(NORMINV(RAND(),0,1))</f>
        <v>3.20421589376212</v>
      </c>
      <c r="J1099" s="0" t="n">
        <f aca="true">I1099+$D$6*($H$5-I1099)*$H$7+$D$9*($H$7^0.5)*(NORMINV(RAND(),0,1))</f>
        <v>3.33215211965203</v>
      </c>
      <c r="K1099" s="0" t="n">
        <f aca="true">J1099+$D$6*($H$5-J1099)*$H$7+$D$9*($H$7^0.5)*(NORMINV(RAND(),0,1))</f>
        <v>3.33974907740158</v>
      </c>
      <c r="L1099" s="0" t="n">
        <f aca="true">K1099+$D$6*($H$5-K1099)*$H$7+$D$9*($H$7^0.5)*(NORMINV(RAND(),0,1))</f>
        <v>3.26589559032762</v>
      </c>
      <c r="M1099" s="0" t="n">
        <f aca="true">L1099+$D$6*($H$5-L1099)*$H$7+$D$9*($H$7^0.5)*(NORMINV(RAND(),0,1))</f>
        <v>3.47292482939782</v>
      </c>
      <c r="N1099" s="0" t="n">
        <f aca="false">EXP(M1099)</f>
        <v>32.2308745268408</v>
      </c>
      <c r="O1099" s="0" t="n">
        <f aca="false">EXP(($H$9*LN(N1099))+(1-$H$9)*$H$5+(($D$9^2)/(4*$D$6))*(1-$H$9^2))</f>
        <v>28.6333061069524</v>
      </c>
      <c r="P1099" s="32" t="n">
        <f aca="false">(MAX(O1099-$D$5,0))*$H$8</f>
        <v>5.16832064125252</v>
      </c>
    </row>
    <row r="1100" customFormat="false" ht="12.75" hidden="false" customHeight="false" outlineLevel="0" collapsed="false">
      <c r="C1100" s="20" t="n">
        <f aca="false">$H$6</f>
        <v>3.29212628660779</v>
      </c>
      <c r="D1100" s="0" t="n">
        <f aca="false">C1100+$D$6*($H$5-C1100)*$H$7+(C1099+$D$6*($H$5-C1099)*$H$7-D1099)</f>
        <v>3.44960971720596</v>
      </c>
      <c r="E1100" s="0" t="n">
        <f aca="false">D1100+$D$6*($H$5-D1100)*$H$7+(D1099+$D$6*($H$5-D1099)*$H$7-E1099)</f>
        <v>3.43005814611314</v>
      </c>
      <c r="F1100" s="0" t="n">
        <f aca="false">E1100+$D$6*($H$5-E1100)*$H$7+(E1099+$D$6*($H$5-E1099)*$H$7-F1099)</f>
        <v>3.29610110203794</v>
      </c>
      <c r="G1100" s="0" t="n">
        <f aca="false">F1100+$D$6*($H$5-F1100)*$H$7+(F1099+$D$6*($H$5-F1099)*$H$7-G1099)</f>
        <v>3.19644578343477</v>
      </c>
      <c r="H1100" s="0" t="n">
        <f aca="false">G1100+$D$6*($H$5-G1100)*$H$7+(G1099+$D$6*($H$5-G1099)*$H$7-H1099)</f>
        <v>3.15575770524836</v>
      </c>
      <c r="I1100" s="0" t="n">
        <f aca="false">H1100+$D$6*($H$5-H1100)*$H$7+(H1099+$D$6*($H$5-H1099)*$H$7-I1099)</f>
        <v>3.24370681664057</v>
      </c>
      <c r="J1100" s="0" t="n">
        <f aca="false">I1100+$D$6*($H$5-I1100)*$H$7+(I1099+$D$6*($H$5-I1099)*$H$7-J1099)</f>
        <v>3.09488841478516</v>
      </c>
      <c r="K1100" s="0" t="n">
        <f aca="false">J1100+$D$6*($H$5-J1100)*$H$7+(J1099+$D$6*($H$5-J1099)*$H$7-K1099)</f>
        <v>3.06690210042289</v>
      </c>
      <c r="L1100" s="0" t="n">
        <f aca="false">K1100+$D$6*($H$5-K1100)*$H$7+(K1099+$D$6*($H$5-K1099)*$H$7-L1099)</f>
        <v>3.12084741970019</v>
      </c>
      <c r="M1100" s="0" t="n">
        <f aca="false">L1100+$D$6*($H$5-L1100)*$H$7+(L1099+$D$6*($H$5-L1099)*$H$7-M1099)</f>
        <v>2.89437984559334</v>
      </c>
      <c r="N1100" s="0" t="n">
        <f aca="false">EXP(M1100)</f>
        <v>18.0722903548127</v>
      </c>
      <c r="O1100" s="0" t="n">
        <f aca="false">EXP(($H$9*LN(N1100))+(1-$H$9)*$H$5+(($D$9^2)/(4*$D$6))*(1-$H$9^2))</f>
        <v>18.1314308304105</v>
      </c>
      <c r="P1100" s="32" t="n">
        <f aca="false">(MAX(O1100-$D$5,0))*$H$8</f>
        <v>0</v>
      </c>
      <c r="Q1100" s="32" t="n">
        <f aca="false">AVERAGE(P1099:P1100)</f>
        <v>2.58416032062626</v>
      </c>
    </row>
    <row r="1101" customFormat="false" ht="12.75" hidden="false" customHeight="false" outlineLevel="0" collapsed="false">
      <c r="A1101" s="0" t="n">
        <v>541</v>
      </c>
      <c r="C1101" s="20" t="n">
        <f aca="false">$H$6</f>
        <v>3.29212628660779</v>
      </c>
      <c r="D1101" s="0" t="n">
        <f aca="true">C1101+$D$6*($H$5-C1101)*$H$7+$D$9*($H$7^0.5)*(NORMINV(RAND(),0,1))</f>
        <v>3.30842728235733</v>
      </c>
      <c r="E1101" s="0" t="n">
        <f aca="true">D1101+$D$6*($H$5-D1101)*$H$7+$D$9*($H$7^0.5)*(NORMINV(RAND(),0,1))</f>
        <v>3.33739520429753</v>
      </c>
      <c r="F1101" s="0" t="n">
        <f aca="true">E1101+$D$6*($H$5-E1101)*$H$7+$D$9*($H$7^0.5)*(NORMINV(RAND(),0,1))</f>
        <v>3.4014245349694</v>
      </c>
      <c r="G1101" s="0" t="n">
        <f aca="true">F1101+$D$6*($H$5-F1101)*$H$7+$D$9*($H$7^0.5)*(NORMINV(RAND(),0,1))</f>
        <v>3.31262607088927</v>
      </c>
      <c r="H1101" s="0" t="n">
        <f aca="true">G1101+$D$6*($H$5-G1101)*$H$7+$D$9*($H$7^0.5)*(NORMINV(RAND(),0,1))</f>
        <v>3.27000148308308</v>
      </c>
      <c r="I1101" s="0" t="n">
        <f aca="true">H1101+$D$6*($H$5-H1101)*$H$7+$D$9*($H$7^0.5)*(NORMINV(RAND(),0,1))</f>
        <v>3.20358609417203</v>
      </c>
      <c r="J1101" s="0" t="n">
        <f aca="true">I1101+$D$6*($H$5-I1101)*$H$7+$D$9*($H$7^0.5)*(NORMINV(RAND(),0,1))</f>
        <v>3.16582835515732</v>
      </c>
      <c r="K1101" s="0" t="n">
        <f aca="true">J1101+$D$6*($H$5-J1101)*$H$7+$D$9*($H$7^0.5)*(NORMINV(RAND(),0,1))</f>
        <v>3.11053396611353</v>
      </c>
      <c r="L1101" s="0" t="n">
        <f aca="true">K1101+$D$6*($H$5-K1101)*$H$7+$D$9*($H$7^0.5)*(NORMINV(RAND(),0,1))</f>
        <v>3.24407545827695</v>
      </c>
      <c r="M1101" s="0" t="n">
        <f aca="true">L1101+$D$6*($H$5-L1101)*$H$7+$D$9*($H$7^0.5)*(NORMINV(RAND(),0,1))</f>
        <v>3.28086593450893</v>
      </c>
      <c r="N1101" s="0" t="n">
        <f aca="false">EXP(M1101)</f>
        <v>26.5987955452558</v>
      </c>
      <c r="O1101" s="0" t="n">
        <f aca="false">EXP(($H$9*LN(N1101))+(1-$H$9)*$H$5+(($D$9^2)/(4*$D$6))*(1-$H$9^2))</f>
        <v>24.6034379199767</v>
      </c>
      <c r="P1101" s="32" t="n">
        <f aca="false">(MAX(O1101-$D$5,0))*$H$8</f>
        <v>1.33499144494194</v>
      </c>
    </row>
    <row r="1102" customFormat="false" ht="12.75" hidden="false" customHeight="false" outlineLevel="0" collapsed="false">
      <c r="C1102" s="20" t="n">
        <f aca="false">$H$6</f>
        <v>3.29212628660779</v>
      </c>
      <c r="D1102" s="0" t="n">
        <f aca="false">C1102+$D$6*($H$5-C1102)*$H$7+(C1101+$D$6*($H$5-C1101)*$H$7-D1101)</f>
        <v>3.25172573013037</v>
      </c>
      <c r="E1102" s="0" t="n">
        <f aca="false">D1102+$D$6*($H$5-D1102)*$H$7+(D1101+$D$6*($H$5-D1101)*$H$7-E1101)</f>
        <v>3.19922699709545</v>
      </c>
      <c r="F1102" s="0" t="n">
        <f aca="false">E1102+$D$6*($H$5-E1102)*$H$7+(E1101+$D$6*($H$5-E1101)*$H$7-F1101)</f>
        <v>3.11222218247072</v>
      </c>
      <c r="G1102" s="0" t="n">
        <f aca="false">F1102+$D$6*($H$5-F1102)*$H$7+(F1101+$D$6*($H$5-F1101)*$H$7-G1101)</f>
        <v>3.17858738401926</v>
      </c>
      <c r="H1102" s="0" t="n">
        <f aca="false">G1102+$D$6*($H$5-G1102)*$H$7+(G1101+$D$6*($H$5-G1101)*$H$7-H1101)</f>
        <v>3.19930813428961</v>
      </c>
      <c r="I1102" s="0" t="n">
        <f aca="false">H1102+$D$6*($H$5-H1102)*$H$7+(H1101+$D$6*($H$5-H1101)*$H$7-I1101)</f>
        <v>3.24433661623066</v>
      </c>
      <c r="J1102" s="0" t="n">
        <f aca="false">I1102+$D$6*($H$5-I1102)*$H$7+(I1101+$D$6*($H$5-I1101)*$H$7-J1101)</f>
        <v>3.26121217927987</v>
      </c>
      <c r="K1102" s="0" t="n">
        <f aca="false">J1102+$D$6*($H$5-J1102)*$H$7+(J1101+$D$6*($H$5-J1101)*$H$7-K1101)</f>
        <v>3.29611721171094</v>
      </c>
      <c r="L1102" s="0" t="n">
        <f aca="false">K1102+$D$6*($H$5-K1102)*$H$7+(K1101+$D$6*($H$5-K1101)*$H$7-L1101)</f>
        <v>3.14266755175087</v>
      </c>
      <c r="M1102" s="0" t="n">
        <f aca="false">L1102+$D$6*($H$5-L1102)*$H$7+(L1101+$D$6*($H$5-L1101)*$H$7-M1101)</f>
        <v>3.08643874048223</v>
      </c>
      <c r="N1102" s="0" t="n">
        <f aca="false">EXP(M1102)</f>
        <v>21.8989510952686</v>
      </c>
      <c r="O1102" s="0" t="n">
        <f aca="false">EXP(($H$9*LN(N1102))+(1-$H$9)*$H$5+(($D$9^2)/(4*$D$6))*(1-$H$9^2))</f>
        <v>21.1012302757349</v>
      </c>
      <c r="P1102" s="32" t="n">
        <f aca="false">(MAX(O1102-$D$5,0))*$H$8</f>
        <v>0</v>
      </c>
      <c r="Q1102" s="32" t="n">
        <f aca="false">AVERAGE(P1101:P1102)</f>
        <v>0.667495722470968</v>
      </c>
    </row>
    <row r="1103" customFormat="false" ht="12.75" hidden="false" customHeight="false" outlineLevel="0" collapsed="false">
      <c r="A1103" s="0" t="n">
        <v>542</v>
      </c>
      <c r="C1103" s="20" t="n">
        <f aca="false">$H$6</f>
        <v>3.29212628660779</v>
      </c>
      <c r="D1103" s="0" t="n">
        <f aca="true">C1103+$D$6*($H$5-C1103)*$H$7+$D$9*($H$7^0.5)*(NORMINV(RAND(),0,1))</f>
        <v>3.52734195415088</v>
      </c>
      <c r="E1103" s="0" t="n">
        <f aca="true">D1103+$D$6*($H$5-D1103)*$H$7+$D$9*($H$7^0.5)*(NORMINV(RAND(),0,1))</f>
        <v>3.49518554712462</v>
      </c>
      <c r="F1103" s="0" t="n">
        <f aca="true">E1103+$D$6*($H$5-E1103)*$H$7+$D$9*($H$7^0.5)*(NORMINV(RAND(),0,1))</f>
        <v>3.48613292644556</v>
      </c>
      <c r="G1103" s="0" t="n">
        <f aca="true">F1103+$D$6*($H$5-F1103)*$H$7+$D$9*($H$7^0.5)*(NORMINV(RAND(),0,1))</f>
        <v>3.59676844492135</v>
      </c>
      <c r="H1103" s="0" t="n">
        <f aca="true">G1103+$D$6*($H$5-G1103)*$H$7+$D$9*($H$7^0.5)*(NORMINV(RAND(),0,1))</f>
        <v>3.50973456954239</v>
      </c>
      <c r="I1103" s="0" t="n">
        <f aca="true">H1103+$D$6*($H$5-H1103)*$H$7+$D$9*($H$7^0.5)*(NORMINV(RAND(),0,1))</f>
        <v>3.53628525760108</v>
      </c>
      <c r="J1103" s="0" t="n">
        <f aca="true">I1103+$D$6*($H$5-I1103)*$H$7+$D$9*($H$7^0.5)*(NORMINV(RAND(),0,1))</f>
        <v>3.54353608941395</v>
      </c>
      <c r="K1103" s="0" t="n">
        <f aca="true">J1103+$D$6*($H$5-J1103)*$H$7+$D$9*($H$7^0.5)*(NORMINV(RAND(),0,1))</f>
        <v>3.42172997358745</v>
      </c>
      <c r="L1103" s="0" t="n">
        <f aca="true">K1103+$D$6*($H$5-K1103)*$H$7+$D$9*($H$7^0.5)*(NORMINV(RAND(),0,1))</f>
        <v>3.43130095668153</v>
      </c>
      <c r="M1103" s="0" t="n">
        <f aca="true">L1103+$D$6*($H$5-L1103)*$H$7+$D$9*($H$7^0.5)*(NORMINV(RAND(),0,1))</f>
        <v>3.443081404212</v>
      </c>
      <c r="N1103" s="0" t="n">
        <f aca="false">EXP(M1103)</f>
        <v>31.283206005658</v>
      </c>
      <c r="O1103" s="0" t="n">
        <f aca="false">EXP(($H$9*LN(N1103))+(1-$H$9)*$H$5+(($D$9^2)/(4*$D$6))*(1-$H$9^2))</f>
        <v>27.9663172029138</v>
      </c>
      <c r="P1103" s="32" t="n">
        <f aca="false">(MAX(O1103-$D$5,0))*$H$8</f>
        <v>4.53386116991554</v>
      </c>
    </row>
    <row r="1104" customFormat="false" ht="12.75" hidden="false" customHeight="false" outlineLevel="0" collapsed="false">
      <c r="C1104" s="20" t="n">
        <f aca="false">$H$6</f>
        <v>3.29212628660779</v>
      </c>
      <c r="D1104" s="0" t="n">
        <f aca="false">C1104+$D$6*($H$5-C1104)*$H$7+(C1103+$D$6*($H$5-C1103)*$H$7-D1103)</f>
        <v>3.03281105833682</v>
      </c>
      <c r="E1104" s="0" t="n">
        <f aca="false">D1104+$D$6*($H$5-D1104)*$H$7+(D1103+$D$6*($H$5-D1103)*$H$7-E1103)</f>
        <v>3.04143665426837</v>
      </c>
      <c r="F1104" s="0" t="n">
        <f aca="false">E1104+$D$6*($H$5-E1104)*$H$7+(E1103+$D$6*($H$5-E1103)*$H$7-F1103)</f>
        <v>3.02751379099455</v>
      </c>
      <c r="G1104" s="0" t="n">
        <f aca="false">F1104+$D$6*($H$5-F1104)*$H$7+(F1103+$D$6*($H$5-F1103)*$H$7-G1103)</f>
        <v>2.89444500998718</v>
      </c>
      <c r="H1104" s="0" t="n">
        <f aca="false">G1104+$D$6*($H$5-G1104)*$H$7+(G1103+$D$6*($H$5-G1103)*$H$7-H1103)</f>
        <v>2.95957504783029</v>
      </c>
      <c r="I1104" s="0" t="n">
        <f aca="false">H1104+$D$6*($H$5-H1104)*$H$7+(H1103+$D$6*($H$5-H1103)*$H$7-I1103)</f>
        <v>2.91163745280161</v>
      </c>
      <c r="J1104" s="0" t="n">
        <f aca="false">I1104+$D$6*($H$5-I1104)*$H$7+(I1103+$D$6*($H$5-I1103)*$H$7-J1103)</f>
        <v>2.88350444502324</v>
      </c>
      <c r="K1104" s="0" t="n">
        <f aca="false">J1104+$D$6*($H$5-J1104)*$H$7+(J1103+$D$6*($H$5-J1103)*$H$7-K1103)</f>
        <v>2.98492120423702</v>
      </c>
      <c r="L1104" s="0" t="n">
        <f aca="false">K1104+$D$6*($H$5-K1104)*$H$7+(K1103+$D$6*($H$5-K1103)*$H$7-L1103)</f>
        <v>2.95544205334629</v>
      </c>
      <c r="M1104" s="0" t="n">
        <f aca="false">L1104+$D$6*($H$5-L1104)*$H$7+(L1103+$D$6*($H$5-L1103)*$H$7-M1103)</f>
        <v>2.92422327077915</v>
      </c>
      <c r="N1104" s="0" t="n">
        <f aca="false">EXP(M1104)</f>
        <v>18.6197579216546</v>
      </c>
      <c r="O1104" s="0" t="n">
        <f aca="false">EXP(($H$9*LN(N1104))+(1-$H$9)*$H$5+(($D$9^2)/(4*$D$6))*(1-$H$9^2))</f>
        <v>18.5638604238561</v>
      </c>
      <c r="P1104" s="32" t="n">
        <f aca="false">(MAX(O1104-$D$5,0))*$H$8</f>
        <v>0</v>
      </c>
      <c r="Q1104" s="32" t="n">
        <f aca="false">AVERAGE(P1103:P1104)</f>
        <v>2.26693058495777</v>
      </c>
    </row>
    <row r="1105" customFormat="false" ht="12.75" hidden="false" customHeight="false" outlineLevel="0" collapsed="false">
      <c r="A1105" s="0" t="n">
        <v>543</v>
      </c>
      <c r="C1105" s="20" t="n">
        <f aca="false">$H$6</f>
        <v>3.29212628660779</v>
      </c>
      <c r="D1105" s="0" t="n">
        <f aca="true">C1105+$D$6*($H$5-C1105)*$H$7+$D$9*($H$7^0.5)*(NORMINV(RAND(),0,1))</f>
        <v>3.18294247410689</v>
      </c>
      <c r="E1105" s="0" t="n">
        <f aca="true">D1105+$D$6*($H$5-D1105)*$H$7+$D$9*($H$7^0.5)*(NORMINV(RAND(),0,1))</f>
        <v>3.24627622897235</v>
      </c>
      <c r="F1105" s="0" t="n">
        <f aca="true">E1105+$D$6*($H$5-E1105)*$H$7+$D$9*($H$7^0.5)*(NORMINV(RAND(),0,1))</f>
        <v>3.27764246627889</v>
      </c>
      <c r="G1105" s="0" t="n">
        <f aca="true">F1105+$D$6*($H$5-F1105)*$H$7+$D$9*($H$7^0.5)*(NORMINV(RAND(),0,1))</f>
        <v>3.24673172530751</v>
      </c>
      <c r="H1105" s="0" t="n">
        <f aca="true">G1105+$D$6*($H$5-G1105)*$H$7+$D$9*($H$7^0.5)*(NORMINV(RAND(),0,1))</f>
        <v>3.19672861338469</v>
      </c>
      <c r="I1105" s="0" t="n">
        <f aca="true">H1105+$D$6*($H$5-H1105)*$H$7+$D$9*($H$7^0.5)*(NORMINV(RAND(),0,1))</f>
        <v>3.24997642412767</v>
      </c>
      <c r="J1105" s="0" t="n">
        <f aca="true">I1105+$D$6*($H$5-I1105)*$H$7+$D$9*($H$7^0.5)*(NORMINV(RAND(),0,1))</f>
        <v>3.19260547542067</v>
      </c>
      <c r="K1105" s="0" t="n">
        <f aca="true">J1105+$D$6*($H$5-J1105)*$H$7+$D$9*($H$7^0.5)*(NORMINV(RAND(),0,1))</f>
        <v>3.17102989561898</v>
      </c>
      <c r="L1105" s="0" t="n">
        <f aca="true">K1105+$D$6*($H$5-K1105)*$H$7+$D$9*($H$7^0.5)*(NORMINV(RAND(),0,1))</f>
        <v>3.13847589577301</v>
      </c>
      <c r="M1105" s="0" t="n">
        <f aca="true">L1105+$D$6*($H$5-L1105)*$H$7+$D$9*($H$7^0.5)*(NORMINV(RAND(),0,1))</f>
        <v>2.96826734473413</v>
      </c>
      <c r="N1105" s="0" t="n">
        <f aca="false">EXP(M1105)</f>
        <v>19.4581760603003</v>
      </c>
      <c r="O1105" s="0" t="n">
        <f aca="false">EXP(($H$9*LN(N1105))+(1-$H$9)*$H$5+(($D$9^2)/(4*$D$6))*(1-$H$9^2))</f>
        <v>19.2209698190288</v>
      </c>
      <c r="P1105" s="32" t="n">
        <f aca="false">(MAX(O1105-$D$5,0))*$H$8</f>
        <v>0</v>
      </c>
    </row>
    <row r="1106" customFormat="false" ht="12.75" hidden="false" customHeight="false" outlineLevel="0" collapsed="false">
      <c r="C1106" s="20" t="n">
        <f aca="false">$H$6</f>
        <v>3.29212628660779</v>
      </c>
      <c r="D1106" s="0" t="n">
        <f aca="false">C1106+$D$6*($H$5-C1106)*$H$7+(C1105+$D$6*($H$5-C1105)*$H$7-D1105)</f>
        <v>3.37721053838081</v>
      </c>
      <c r="E1106" s="0" t="n">
        <f aca="false">D1106+$D$6*($H$5-D1106)*$H$7+(D1105+$D$6*($H$5-D1105)*$H$7-E1105)</f>
        <v>3.29034597242064</v>
      </c>
      <c r="F1106" s="0" t="n">
        <f aca="false">E1106+$D$6*($H$5-E1106)*$H$7+(E1105+$D$6*($H$5-E1105)*$H$7-F1105)</f>
        <v>3.23600425116122</v>
      </c>
      <c r="G1106" s="0" t="n">
        <f aca="false">F1106+$D$6*($H$5-F1106)*$H$7+(F1105+$D$6*($H$5-F1105)*$H$7-G1105)</f>
        <v>3.24448172960102</v>
      </c>
      <c r="H1106" s="0" t="n">
        <f aca="false">G1106+$D$6*($H$5-G1106)*$H$7+(G1105+$D$6*($H$5-G1105)*$H$7-H1105)</f>
        <v>3.27258100398799</v>
      </c>
      <c r="I1106" s="0" t="n">
        <f aca="false">H1106+$D$6*($H$5-H1106)*$H$7+(H1105+$D$6*($H$5-H1105)*$H$7-I1105)</f>
        <v>3.19794628627502</v>
      </c>
      <c r="J1106" s="0" t="n">
        <f aca="false">I1106+$D$6*($H$5-I1106)*$H$7+(I1105+$D$6*($H$5-I1105)*$H$7-J1105)</f>
        <v>3.23443505901652</v>
      </c>
      <c r="K1106" s="0" t="n">
        <f aca="false">J1106+$D$6*($H$5-J1106)*$H$7+(J1105+$D$6*($H$5-J1105)*$H$7-K1105)</f>
        <v>3.23562128220549</v>
      </c>
      <c r="L1106" s="0" t="n">
        <f aca="false">K1106+$D$6*($H$5-K1106)*$H$7+(K1105+$D$6*($H$5-K1105)*$H$7-L1105)</f>
        <v>3.2482671142548</v>
      </c>
      <c r="M1106" s="0" t="n">
        <f aca="false">L1106+$D$6*($H$5-L1106)*$H$7+(L1105+$D$6*($H$5-L1105)*$H$7-M1105)</f>
        <v>3.39903733025703</v>
      </c>
      <c r="N1106" s="0" t="n">
        <f aca="false">EXP(M1106)</f>
        <v>29.9352683948124</v>
      </c>
      <c r="O1106" s="0" t="n">
        <f aca="false">EXP(($H$9*LN(N1106))+(1-$H$9)*$H$5+(($D$9^2)/(4*$D$6))*(1-$H$9^2))</f>
        <v>27.0102296612633</v>
      </c>
      <c r="P1106" s="32" t="n">
        <f aca="false">(MAX(O1106-$D$5,0))*$H$8</f>
        <v>3.62440256789902</v>
      </c>
      <c r="Q1106" s="32" t="n">
        <f aca="false">AVERAGE(P1105:P1106)</f>
        <v>1.81220128394951</v>
      </c>
    </row>
    <row r="1107" customFormat="false" ht="12.75" hidden="false" customHeight="false" outlineLevel="0" collapsed="false">
      <c r="A1107" s="0" t="n">
        <v>544</v>
      </c>
      <c r="C1107" s="20" t="n">
        <f aca="false">$H$6</f>
        <v>3.29212628660779</v>
      </c>
      <c r="D1107" s="0" t="n">
        <f aca="true">C1107+$D$6*($H$5-C1107)*$H$7+$D$9*($H$7^0.5)*(NORMINV(RAND(),0,1))</f>
        <v>3.33832049434788</v>
      </c>
      <c r="E1107" s="0" t="n">
        <f aca="true">D1107+$D$6*($H$5-D1107)*$H$7+$D$9*($H$7^0.5)*(NORMINV(RAND(),0,1))</f>
        <v>3.36125032936273</v>
      </c>
      <c r="F1107" s="0" t="n">
        <f aca="true">E1107+$D$6*($H$5-E1107)*$H$7+$D$9*($H$7^0.5)*(NORMINV(RAND(),0,1))</f>
        <v>3.30102349310194</v>
      </c>
      <c r="G1107" s="0" t="n">
        <f aca="true">F1107+$D$6*($H$5-F1107)*$H$7+$D$9*($H$7^0.5)*(NORMINV(RAND(),0,1))</f>
        <v>3.3164062757444</v>
      </c>
      <c r="H1107" s="0" t="n">
        <f aca="true">G1107+$D$6*($H$5-G1107)*$H$7+$D$9*($H$7^0.5)*(NORMINV(RAND(),0,1))</f>
        <v>3.37816928301713</v>
      </c>
      <c r="I1107" s="0" t="n">
        <f aca="true">H1107+$D$6*($H$5-H1107)*$H$7+$D$9*($H$7^0.5)*(NORMINV(RAND(),0,1))</f>
        <v>3.56578427356406</v>
      </c>
      <c r="J1107" s="0" t="n">
        <f aca="true">I1107+$D$6*($H$5-I1107)*$H$7+$D$9*($H$7^0.5)*(NORMINV(RAND(),0,1))</f>
        <v>3.55622577811452</v>
      </c>
      <c r="K1107" s="0" t="n">
        <f aca="true">J1107+$D$6*($H$5-J1107)*$H$7+$D$9*($H$7^0.5)*(NORMINV(RAND(),0,1))</f>
        <v>3.51850139634047</v>
      </c>
      <c r="L1107" s="0" t="n">
        <f aca="true">K1107+$D$6*($H$5-K1107)*$H$7+$D$9*($H$7^0.5)*(NORMINV(RAND(),0,1))</f>
        <v>3.38307430529134</v>
      </c>
      <c r="M1107" s="0" t="n">
        <f aca="true">L1107+$D$6*($H$5-L1107)*$H$7+$D$9*($H$7^0.5)*(NORMINV(RAND(),0,1))</f>
        <v>3.29574116888562</v>
      </c>
      <c r="N1107" s="0" t="n">
        <f aca="false">EXP(M1107)</f>
        <v>26.9974163014231</v>
      </c>
      <c r="O1107" s="0" t="n">
        <f aca="false">EXP(($H$9*LN(N1107))+(1-$H$9)*$H$5+(($D$9^2)/(4*$D$6))*(1-$H$9^2))</f>
        <v>24.8941879023768</v>
      </c>
      <c r="P1107" s="32" t="n">
        <f aca="false">(MAX(O1107-$D$5,0))*$H$8</f>
        <v>1.61156138337398</v>
      </c>
    </row>
    <row r="1108" customFormat="false" ht="12.75" hidden="false" customHeight="false" outlineLevel="0" collapsed="false">
      <c r="C1108" s="20" t="n">
        <f aca="false">$H$6</f>
        <v>3.29212628660779</v>
      </c>
      <c r="D1108" s="0" t="n">
        <f aca="false">C1108+$D$6*($H$5-C1108)*$H$7+(C1107+$D$6*($H$5-C1107)*$H$7-D1107)</f>
        <v>3.22183251813982</v>
      </c>
      <c r="E1108" s="0" t="n">
        <f aca="false">D1108+$D$6*($H$5-D1108)*$H$7+(D1107+$D$6*($H$5-D1107)*$H$7-E1107)</f>
        <v>3.17537187203026</v>
      </c>
      <c r="F1108" s="0" t="n">
        <f aca="false">E1108+$D$6*($H$5-E1108)*$H$7+(E1107+$D$6*($H$5-E1107)*$H$7-F1107)</f>
        <v>3.21262322433817</v>
      </c>
      <c r="G1108" s="0" t="n">
        <f aca="false">F1108+$D$6*($H$5-F1108)*$H$7+(F1107+$D$6*($H$5-F1107)*$H$7-G1107)</f>
        <v>3.17480717916413</v>
      </c>
      <c r="H1108" s="0" t="n">
        <f aca="false">G1108+$D$6*($H$5-G1108)*$H$7+(G1107+$D$6*($H$5-G1107)*$H$7-H1107)</f>
        <v>3.09114033435555</v>
      </c>
      <c r="I1108" s="0" t="n">
        <f aca="false">H1108+$D$6*($H$5-H1108)*$H$7+(H1107+$D$6*($H$5-H1107)*$H$7-I1107)</f>
        <v>2.88213843683863</v>
      </c>
      <c r="J1108" s="0" t="n">
        <f aca="false">I1108+$D$6*($H$5-I1108)*$H$7+(I1107+$D$6*($H$5-I1107)*$H$7-J1107)</f>
        <v>2.87081475632267</v>
      </c>
      <c r="K1108" s="0" t="n">
        <f aca="false">J1108+$D$6*($H$5-J1108)*$H$7+(J1107+$D$6*($H$5-J1107)*$H$7-K1107)</f>
        <v>2.888149781484</v>
      </c>
      <c r="L1108" s="0" t="n">
        <f aca="false">K1108+$D$6*($H$5-K1108)*$H$7+(K1107+$D$6*($H$5-K1107)*$H$7-L1107)</f>
        <v>3.00366870473647</v>
      </c>
      <c r="M1108" s="0" t="n">
        <f aca="false">L1108+$D$6*($H$5-L1108)*$H$7+(L1107+$D$6*($H$5-L1107)*$H$7-M1107)</f>
        <v>3.07156350610554</v>
      </c>
      <c r="N1108" s="0" t="n">
        <f aca="false">EXP(M1108)</f>
        <v>21.575609915231</v>
      </c>
      <c r="O1108" s="0" t="n">
        <f aca="false">EXP(($H$9*LN(N1108))+(1-$H$9)*$H$5+(($D$9^2)/(4*$D$6))*(1-$H$9^2))</f>
        <v>20.8547798851719</v>
      </c>
      <c r="P1108" s="32" t="n">
        <f aca="false">(MAX(O1108-$D$5,0))*$H$8</f>
        <v>0</v>
      </c>
      <c r="Q1108" s="32" t="n">
        <f aca="false">AVERAGE(P1107:P1108)</f>
        <v>0.805780691686988</v>
      </c>
    </row>
    <row r="1109" customFormat="false" ht="12.75" hidden="false" customHeight="false" outlineLevel="0" collapsed="false">
      <c r="A1109" s="0" t="n">
        <v>545</v>
      </c>
      <c r="C1109" s="20" t="n">
        <f aca="false">$H$6</f>
        <v>3.29212628660779</v>
      </c>
      <c r="D1109" s="0" t="n">
        <f aca="true">C1109+$D$6*($H$5-C1109)*$H$7+$D$9*($H$7^0.5)*(NORMINV(RAND(),0,1))</f>
        <v>3.20475203424551</v>
      </c>
      <c r="E1109" s="0" t="n">
        <f aca="true">D1109+$D$6*($H$5-D1109)*$H$7+$D$9*($H$7^0.5)*(NORMINV(RAND(),0,1))</f>
        <v>3.13584673735794</v>
      </c>
      <c r="F1109" s="0" t="n">
        <f aca="true">E1109+$D$6*($H$5-E1109)*$H$7+$D$9*($H$7^0.5)*(NORMINV(RAND(),0,1))</f>
        <v>3.13593223565011</v>
      </c>
      <c r="G1109" s="0" t="n">
        <f aca="true">F1109+$D$6*($H$5-F1109)*$H$7+$D$9*($H$7^0.5)*(NORMINV(RAND(),0,1))</f>
        <v>3.14413543301614</v>
      </c>
      <c r="H1109" s="0" t="n">
        <f aca="true">G1109+$D$6*($H$5-G1109)*$H$7+$D$9*($H$7^0.5)*(NORMINV(RAND(),0,1))</f>
        <v>3.18592124278776</v>
      </c>
      <c r="I1109" s="0" t="n">
        <f aca="true">H1109+$D$6*($H$5-H1109)*$H$7+$D$9*($H$7^0.5)*(NORMINV(RAND(),0,1))</f>
        <v>3.20556839436673</v>
      </c>
      <c r="J1109" s="0" t="n">
        <f aca="true">I1109+$D$6*($H$5-I1109)*$H$7+$D$9*($H$7^0.5)*(NORMINV(RAND(),0,1))</f>
        <v>3.19696124607005</v>
      </c>
      <c r="K1109" s="0" t="n">
        <f aca="true">J1109+$D$6*($H$5-J1109)*$H$7+$D$9*($H$7^0.5)*(NORMINV(RAND(),0,1))</f>
        <v>3.21797034809096</v>
      </c>
      <c r="L1109" s="0" t="n">
        <f aca="true">K1109+$D$6*($H$5-K1109)*$H$7+$D$9*($H$7^0.5)*(NORMINV(RAND(),0,1))</f>
        <v>3.10081106759896</v>
      </c>
      <c r="M1109" s="0" t="n">
        <f aca="true">L1109+$D$6*($H$5-L1109)*$H$7+$D$9*($H$7^0.5)*(NORMINV(RAND(),0,1))</f>
        <v>3.06858586024031</v>
      </c>
      <c r="N1109" s="0" t="n">
        <f aca="false">EXP(M1109)</f>
        <v>21.5114609434349</v>
      </c>
      <c r="O1109" s="0" t="n">
        <f aca="false">EXP(($H$9*LN(N1109))+(1-$H$9)*$H$5+(($D$9^2)/(4*$D$6))*(1-$H$9^2))</f>
        <v>20.8057935899264</v>
      </c>
      <c r="P1109" s="32" t="n">
        <f aca="false">(MAX(O1109-$D$5,0))*$H$8</f>
        <v>0</v>
      </c>
    </row>
    <row r="1110" customFormat="false" ht="12.75" hidden="false" customHeight="false" outlineLevel="0" collapsed="false">
      <c r="C1110" s="20" t="n">
        <f aca="false">$H$6</f>
        <v>3.29212628660779</v>
      </c>
      <c r="D1110" s="0" t="n">
        <f aca="false">C1110+$D$6*($H$5-C1110)*$H$7+(C1109+$D$6*($H$5-C1109)*$H$7-D1109)</f>
        <v>3.35540097824219</v>
      </c>
      <c r="E1110" s="0" t="n">
        <f aca="false">D1110+$D$6*($H$5-D1110)*$H$7+(D1109+$D$6*($H$5-D1109)*$H$7-E1109)</f>
        <v>3.40077546403505</v>
      </c>
      <c r="F1110" s="0" t="n">
        <f aca="false">E1110+$D$6*($H$5-E1110)*$H$7+(E1109+$D$6*($H$5-E1109)*$H$7-F1109)</f>
        <v>3.37771448179001</v>
      </c>
      <c r="G1110" s="0" t="n">
        <f aca="false">F1110+$D$6*($H$5-F1110)*$H$7+(F1109+$D$6*($H$5-F1109)*$H$7-G1109)</f>
        <v>3.34707802189238</v>
      </c>
      <c r="H1110" s="0" t="n">
        <f aca="false">G1110+$D$6*($H$5-G1110)*$H$7+(G1109+$D$6*($H$5-G1109)*$H$7-H1109)</f>
        <v>3.28338837458493</v>
      </c>
      <c r="I1110" s="0" t="n">
        <f aca="false">H1110+$D$6*($H$5-H1110)*$H$7+(H1109+$D$6*($H$5-H1109)*$H$7-I1109)</f>
        <v>3.24235431603596</v>
      </c>
      <c r="J1110" s="0" t="n">
        <f aca="false">I1110+$D$6*($H$5-I1110)*$H$7+(I1109+$D$6*($H$5-I1109)*$H$7-J1109)</f>
        <v>3.23007928836713</v>
      </c>
      <c r="K1110" s="0" t="n">
        <f aca="false">J1110+$D$6*($H$5-J1110)*$H$7+(J1109+$D$6*($H$5-J1109)*$H$7-K1109)</f>
        <v>3.18868082973352</v>
      </c>
      <c r="L1110" s="0" t="n">
        <f aca="false">K1110+$D$6*($H$5-K1110)*$H$7+(K1109+$D$6*($H$5-K1109)*$H$7-L1109)</f>
        <v>3.28593194242885</v>
      </c>
      <c r="M1110" s="0" t="n">
        <f aca="false">L1110+$D$6*($H$5-L1110)*$H$7+(L1109+$D$6*($H$5-L1109)*$H$7-M1109)</f>
        <v>3.29871881475085</v>
      </c>
      <c r="N1110" s="0" t="n">
        <f aca="false">EXP(M1110)</f>
        <v>27.0779248499332</v>
      </c>
      <c r="O1110" s="0" t="n">
        <f aca="false">EXP(($H$9*LN(N1110))+(1-$H$9)*$H$5+(($D$9^2)/(4*$D$6))*(1-$H$9^2))</f>
        <v>24.9528001361862</v>
      </c>
      <c r="P1110" s="32" t="n">
        <f aca="false">(MAX(O1110-$D$5,0))*$H$8</f>
        <v>1.66731506480916</v>
      </c>
      <c r="Q1110" s="32" t="n">
        <f aca="false">AVERAGE(P1109:P1110)</f>
        <v>0.833657532404581</v>
      </c>
    </row>
    <row r="1111" customFormat="false" ht="12.75" hidden="false" customHeight="false" outlineLevel="0" collapsed="false">
      <c r="A1111" s="0" t="n">
        <v>546</v>
      </c>
      <c r="C1111" s="20" t="n">
        <f aca="false">$H$6</f>
        <v>3.29212628660779</v>
      </c>
      <c r="D1111" s="0" t="n">
        <f aca="true">C1111+$D$6*($H$5-C1111)*$H$7+$D$9*($H$7^0.5)*(NORMINV(RAND(),0,1))</f>
        <v>3.17283947210391</v>
      </c>
      <c r="E1111" s="0" t="n">
        <f aca="true">D1111+$D$6*($H$5-D1111)*$H$7+$D$9*($H$7^0.5)*(NORMINV(RAND(),0,1))</f>
        <v>3.06441644185616</v>
      </c>
      <c r="F1111" s="0" t="n">
        <f aca="true">E1111+$D$6*($H$5-E1111)*$H$7+$D$9*($H$7^0.5)*(NORMINV(RAND(),0,1))</f>
        <v>2.99179775580524</v>
      </c>
      <c r="G1111" s="0" t="n">
        <f aca="true">F1111+$D$6*($H$5-F1111)*$H$7+$D$9*($H$7^0.5)*(NORMINV(RAND(),0,1))</f>
        <v>3.02843798988745</v>
      </c>
      <c r="H1111" s="0" t="n">
        <f aca="true">G1111+$D$6*($H$5-G1111)*$H$7+$D$9*($H$7^0.5)*(NORMINV(RAND(),0,1))</f>
        <v>2.9649930278882</v>
      </c>
      <c r="I1111" s="0" t="n">
        <f aca="true">H1111+$D$6*($H$5-H1111)*$H$7+$D$9*($H$7^0.5)*(NORMINV(RAND(),0,1))</f>
        <v>2.91742052345927</v>
      </c>
      <c r="J1111" s="0" t="n">
        <f aca="true">I1111+$D$6*($H$5-I1111)*$H$7+$D$9*($H$7^0.5)*(NORMINV(RAND(),0,1))</f>
        <v>2.96446805083624</v>
      </c>
      <c r="K1111" s="0" t="n">
        <f aca="true">J1111+$D$6*($H$5-J1111)*$H$7+$D$9*($H$7^0.5)*(NORMINV(RAND(),0,1))</f>
        <v>3.10686137068021</v>
      </c>
      <c r="L1111" s="0" t="n">
        <f aca="true">K1111+$D$6*($H$5-K1111)*$H$7+$D$9*($H$7^0.5)*(NORMINV(RAND(),0,1))</f>
        <v>3.06616232849719</v>
      </c>
      <c r="M1111" s="0" t="n">
        <f aca="true">L1111+$D$6*($H$5-L1111)*$H$7+$D$9*($H$7^0.5)*(NORMINV(RAND(),0,1))</f>
        <v>3.27434328483343</v>
      </c>
      <c r="N1111" s="0" t="n">
        <f aca="false">EXP(M1111)</f>
        <v>26.425865514237</v>
      </c>
      <c r="O1111" s="0" t="n">
        <f aca="false">EXP(($H$9*LN(N1111))+(1-$H$9)*$H$5+(($D$9^2)/(4*$D$6))*(1-$H$9^2))</f>
        <v>24.4770201261496</v>
      </c>
      <c r="P1111" s="32" t="n">
        <f aca="false">(MAX(O1111-$D$5,0))*$H$8</f>
        <v>1.21473911967307</v>
      </c>
    </row>
    <row r="1112" customFormat="false" ht="12.75" hidden="false" customHeight="false" outlineLevel="0" collapsed="false">
      <c r="C1112" s="20" t="n">
        <f aca="false">$H$6</f>
        <v>3.29212628660779</v>
      </c>
      <c r="D1112" s="0" t="n">
        <f aca="false">C1112+$D$6*($H$5-C1112)*$H$7+(C1111+$D$6*($H$5-C1111)*$H$7-D1111)</f>
        <v>3.38731354038379</v>
      </c>
      <c r="E1112" s="0" t="n">
        <f aca="false">D1112+$D$6*($H$5-D1112)*$H$7+(D1111+$D$6*($H$5-D1111)*$H$7-E1111)</f>
        <v>3.47220575953683</v>
      </c>
      <c r="F1112" s="0" t="n">
        <f aca="false">E1112+$D$6*($H$5-E1112)*$H$7+(E1111+$D$6*($H$5-E1111)*$H$7-F1111)</f>
        <v>3.52184896163488</v>
      </c>
      <c r="G1112" s="0" t="n">
        <f aca="false">F1112+$D$6*($H$5-F1112)*$H$7+(F1111+$D$6*($H$5-F1111)*$H$7-G1111)</f>
        <v>3.46277546502107</v>
      </c>
      <c r="H1112" s="0" t="n">
        <f aca="false">G1112+$D$6*($H$5-G1112)*$H$7+(G1111+$D$6*($H$5-G1111)*$H$7-H1111)</f>
        <v>3.50431658948449</v>
      </c>
      <c r="I1112" s="0" t="n">
        <f aca="false">H1112+$D$6*($H$5-H1112)*$H$7+(H1111+$D$6*($H$5-H1111)*$H$7-I1111)</f>
        <v>3.53050218694342</v>
      </c>
      <c r="J1112" s="0" t="n">
        <f aca="false">I1112+$D$6*($H$5-I1112)*$H$7+(I1111+$D$6*($H$5-I1111)*$H$7-J1111)</f>
        <v>3.46257248360095</v>
      </c>
      <c r="K1112" s="0" t="n">
        <f aca="false">J1112+$D$6*($H$5-J1112)*$H$7+(J1111+$D$6*($H$5-J1111)*$H$7-K1111)</f>
        <v>3.29978980714426</v>
      </c>
      <c r="L1112" s="0" t="n">
        <f aca="false">K1112+$D$6*($H$5-K1112)*$H$7+(K1111+$D$6*($H$5-K1111)*$H$7-L1111)</f>
        <v>3.32058068153062</v>
      </c>
      <c r="M1112" s="0" t="n">
        <f aca="false">L1112+$D$6*($H$5-L1112)*$H$7+(L1111+$D$6*($H$5-L1111)*$H$7-M1111)</f>
        <v>3.09296139015773</v>
      </c>
      <c r="N1112" s="0" t="n">
        <f aca="false">EXP(M1112)</f>
        <v>22.0422571410116</v>
      </c>
      <c r="O1112" s="0" t="n">
        <f aca="false">EXP(($H$9*LN(N1112))+(1-$H$9)*$H$5+(($D$9^2)/(4*$D$6))*(1-$H$9^2))</f>
        <v>21.2102129445708</v>
      </c>
      <c r="P1112" s="32" t="n">
        <f aca="false">(MAX(O1112-$D$5,0))*$H$8</f>
        <v>0</v>
      </c>
      <c r="Q1112" s="32" t="n">
        <f aca="false">AVERAGE(P1111:P1112)</f>
        <v>0.607369559836537</v>
      </c>
    </row>
    <row r="1113" customFormat="false" ht="12.75" hidden="false" customHeight="false" outlineLevel="0" collapsed="false">
      <c r="A1113" s="0" t="n">
        <v>547</v>
      </c>
      <c r="C1113" s="20" t="n">
        <f aca="false">$H$6</f>
        <v>3.29212628660779</v>
      </c>
      <c r="D1113" s="0" t="n">
        <f aca="true">C1113+$D$6*($H$5-C1113)*$H$7+$D$9*($H$7^0.5)*(NORMINV(RAND(),0,1))</f>
        <v>3.39143866517899</v>
      </c>
      <c r="E1113" s="0" t="n">
        <f aca="true">D1113+$D$6*($H$5-D1113)*$H$7+$D$9*($H$7^0.5)*(NORMINV(RAND(),0,1))</f>
        <v>3.36776646029883</v>
      </c>
      <c r="F1113" s="0" t="n">
        <f aca="true">E1113+$D$6*($H$5-E1113)*$H$7+$D$9*($H$7^0.5)*(NORMINV(RAND(),0,1))</f>
        <v>3.33371967478352</v>
      </c>
      <c r="G1113" s="0" t="n">
        <f aca="true">F1113+$D$6*($H$5-F1113)*$H$7+$D$9*($H$7^0.5)*(NORMINV(RAND(),0,1))</f>
        <v>3.29171394988654</v>
      </c>
      <c r="H1113" s="0" t="n">
        <f aca="true">G1113+$D$6*($H$5-G1113)*$H$7+$D$9*($H$7^0.5)*(NORMINV(RAND(),0,1))</f>
        <v>3.33180322428622</v>
      </c>
      <c r="I1113" s="0" t="n">
        <f aca="true">H1113+$D$6*($H$5-H1113)*$H$7+$D$9*($H$7^0.5)*(NORMINV(RAND(),0,1))</f>
        <v>3.28140998416255</v>
      </c>
      <c r="J1113" s="0" t="n">
        <f aca="true">I1113+$D$6*($H$5-I1113)*$H$7+$D$9*($H$7^0.5)*(NORMINV(RAND(),0,1))</f>
        <v>3.47553300209165</v>
      </c>
      <c r="K1113" s="0" t="n">
        <f aca="true">J1113+$D$6*($H$5-J1113)*$H$7+$D$9*($H$7^0.5)*(NORMINV(RAND(),0,1))</f>
        <v>3.32373037252303</v>
      </c>
      <c r="L1113" s="0" t="n">
        <f aca="true">K1113+$D$6*($H$5-K1113)*$H$7+$D$9*($H$7^0.5)*(NORMINV(RAND(),0,1))</f>
        <v>3.23082590506423</v>
      </c>
      <c r="M1113" s="0" t="n">
        <f aca="true">L1113+$D$6*($H$5-L1113)*$H$7+$D$9*($H$7^0.5)*(NORMINV(RAND(),0,1))</f>
        <v>3.08909108933085</v>
      </c>
      <c r="N1113" s="0" t="n">
        <f aca="false">EXP(M1113)</f>
        <v>21.9571118502013</v>
      </c>
      <c r="O1113" s="0" t="n">
        <f aca="false">EXP(($H$9*LN(N1113))+(1-$H$9)*$H$5+(($D$9^2)/(4*$D$6))*(1-$H$9^2))</f>
        <v>21.1454789106164</v>
      </c>
      <c r="P1113" s="32" t="n">
        <f aca="false">(MAX(O1113-$D$5,0))*$H$8</f>
        <v>0</v>
      </c>
    </row>
    <row r="1114" customFormat="false" ht="12.75" hidden="false" customHeight="false" outlineLevel="0" collapsed="false">
      <c r="C1114" s="20" t="n">
        <f aca="false">$H$6</f>
        <v>3.29212628660779</v>
      </c>
      <c r="D1114" s="0" t="n">
        <f aca="false">C1114+$D$6*($H$5-C1114)*$H$7+(C1113+$D$6*($H$5-C1113)*$H$7-D1113)</f>
        <v>3.16871434730871</v>
      </c>
      <c r="E1114" s="0" t="n">
        <f aca="false">D1114+$D$6*($H$5-D1114)*$H$7+(D1113+$D$6*($H$5-D1113)*$H$7-E1113)</f>
        <v>3.16885574109416</v>
      </c>
      <c r="F1114" s="0" t="n">
        <f aca="false">E1114+$D$6*($H$5-E1114)*$H$7+(E1113+$D$6*($H$5-E1113)*$H$7-F1113)</f>
        <v>3.1799270426566</v>
      </c>
      <c r="G1114" s="0" t="n">
        <f aca="false">F1114+$D$6*($H$5-F1114)*$H$7+(F1113+$D$6*($H$5-F1113)*$H$7-G1113)</f>
        <v>3.19949950502199</v>
      </c>
      <c r="H1114" s="0" t="n">
        <f aca="false">G1114+$D$6*($H$5-G1114)*$H$7+(G1113+$D$6*($H$5-G1113)*$H$7-H1113)</f>
        <v>3.13750639308646</v>
      </c>
      <c r="I1114" s="0" t="n">
        <f aca="false">H1114+$D$6*($H$5-H1114)*$H$7+(H1113+$D$6*($H$5-H1113)*$H$7-I1113)</f>
        <v>3.16651272624014</v>
      </c>
      <c r="J1114" s="0" t="n">
        <f aca="false">I1114+$D$6*($H$5-I1114)*$H$7+(I1113+$D$6*($H$5-I1113)*$H$7-J1113)</f>
        <v>2.95150753234554</v>
      </c>
      <c r="K1114" s="0" t="n">
        <f aca="false">J1114+$D$6*($H$5-J1114)*$H$7+(J1113+$D$6*($H$5-J1113)*$H$7-K1113)</f>
        <v>3.08292080530144</v>
      </c>
      <c r="L1114" s="0" t="n">
        <f aca="false">K1114+$D$6*($H$5-K1114)*$H$7+(K1113+$D$6*($H$5-K1113)*$H$7-L1113)</f>
        <v>3.15591710496358</v>
      </c>
      <c r="M1114" s="0" t="n">
        <f aca="false">L1114+$D$6*($H$5-L1114)*$H$7+(L1113+$D$6*($H$5-L1113)*$H$7-M1113)</f>
        <v>3.27821358566031</v>
      </c>
      <c r="N1114" s="0" t="n">
        <f aca="false">EXP(M1114)</f>
        <v>26.52833973851</v>
      </c>
      <c r="O1114" s="0" t="n">
        <f aca="false">EXP(($H$9*LN(N1114))+(1-$H$9)*$H$5+(($D$9^2)/(4*$D$6))*(1-$H$9^2))</f>
        <v>24.5519532245507</v>
      </c>
      <c r="P1114" s="32" t="n">
        <f aca="false">(MAX(O1114-$D$5,0))*$H$8</f>
        <v>1.28601768774128</v>
      </c>
      <c r="Q1114" s="32" t="n">
        <f aca="false">AVERAGE(P1113:P1114)</f>
        <v>0.643008843870638</v>
      </c>
    </row>
    <row r="1115" customFormat="false" ht="12.75" hidden="false" customHeight="false" outlineLevel="0" collapsed="false">
      <c r="A1115" s="0" t="n">
        <v>548</v>
      </c>
      <c r="C1115" s="20" t="n">
        <f aca="false">$H$6</f>
        <v>3.29212628660779</v>
      </c>
      <c r="D1115" s="0" t="n">
        <f aca="true">C1115+$D$6*($H$5-C1115)*$H$7+$D$9*($H$7^0.5)*(NORMINV(RAND(),0,1))</f>
        <v>3.21654045709441</v>
      </c>
      <c r="E1115" s="0" t="n">
        <f aca="true">D1115+$D$6*($H$5-D1115)*$H$7+$D$9*($H$7^0.5)*(NORMINV(RAND(),0,1))</f>
        <v>3.12724487151193</v>
      </c>
      <c r="F1115" s="0" t="n">
        <f aca="true">E1115+$D$6*($H$5-E1115)*$H$7+$D$9*($H$7^0.5)*(NORMINV(RAND(),0,1))</f>
        <v>3.12573617923628</v>
      </c>
      <c r="G1115" s="0" t="n">
        <f aca="true">F1115+$D$6*($H$5-F1115)*$H$7+$D$9*($H$7^0.5)*(NORMINV(RAND(),0,1))</f>
        <v>3.10617713998703</v>
      </c>
      <c r="H1115" s="0" t="n">
        <f aca="true">G1115+$D$6*($H$5-G1115)*$H$7+$D$9*($H$7^0.5)*(NORMINV(RAND(),0,1))</f>
        <v>3.02602730045564</v>
      </c>
      <c r="I1115" s="0" t="n">
        <f aca="true">H1115+$D$6*($H$5-H1115)*$H$7+$D$9*($H$7^0.5)*(NORMINV(RAND(),0,1))</f>
        <v>3.14476394125733</v>
      </c>
      <c r="J1115" s="0" t="n">
        <f aca="true">I1115+$D$6*($H$5-I1115)*$H$7+$D$9*($H$7^0.5)*(NORMINV(RAND(),0,1))</f>
        <v>3.17702624605066</v>
      </c>
      <c r="K1115" s="0" t="n">
        <f aca="true">J1115+$D$6*($H$5-J1115)*$H$7+$D$9*($H$7^0.5)*(NORMINV(RAND(),0,1))</f>
        <v>3.21607805191883</v>
      </c>
      <c r="L1115" s="0" t="n">
        <f aca="true">K1115+$D$6*($H$5-K1115)*$H$7+$D$9*($H$7^0.5)*(NORMINV(RAND(),0,1))</f>
        <v>3.18301833483476</v>
      </c>
      <c r="M1115" s="0" t="n">
        <f aca="true">L1115+$D$6*($H$5-L1115)*$H$7+$D$9*($H$7^0.5)*(NORMINV(RAND(),0,1))</f>
        <v>3.28542886899888</v>
      </c>
      <c r="N1115" s="0" t="n">
        <f aca="false">EXP(M1115)</f>
        <v>26.7204414268756</v>
      </c>
      <c r="O1115" s="0" t="n">
        <f aca="false">EXP(($H$9*LN(N1115))+(1-$H$9)*$H$5+(($D$9^2)/(4*$D$6))*(1-$H$9^2))</f>
        <v>24.6922617109892</v>
      </c>
      <c r="P1115" s="32" t="n">
        <f aca="false">(MAX(O1115-$D$5,0))*$H$8</f>
        <v>1.41948324854871</v>
      </c>
    </row>
    <row r="1116" customFormat="false" ht="12.75" hidden="false" customHeight="false" outlineLevel="0" collapsed="false">
      <c r="C1116" s="20" t="n">
        <f aca="false">$H$6</f>
        <v>3.29212628660779</v>
      </c>
      <c r="D1116" s="0" t="n">
        <f aca="false">C1116+$D$6*($H$5-C1116)*$H$7+(C1115+$D$6*($H$5-C1115)*$H$7-D1115)</f>
        <v>3.34361255539329</v>
      </c>
      <c r="E1116" s="0" t="n">
        <f aca="false">D1116+$D$6*($H$5-D1116)*$H$7+(D1115+$D$6*($H$5-D1115)*$H$7-E1115)</f>
        <v>3.40937732988106</v>
      </c>
      <c r="F1116" s="0" t="n">
        <f aca="false">E1116+$D$6*($H$5-E1116)*$H$7+(E1115+$D$6*($H$5-E1115)*$H$7-F1115)</f>
        <v>3.38791053820384</v>
      </c>
      <c r="G1116" s="0" t="n">
        <f aca="false">F1116+$D$6*($H$5-F1116)*$H$7+(F1115+$D$6*($H$5-F1115)*$H$7-G1115)</f>
        <v>3.3850363149215</v>
      </c>
      <c r="H1116" s="0" t="n">
        <f aca="false">G1116+$D$6*($H$5-G1116)*$H$7+(G1115+$D$6*($H$5-G1115)*$H$7-H1115)</f>
        <v>3.44328231691704</v>
      </c>
      <c r="I1116" s="0" t="n">
        <f aca="false">H1116+$D$6*($H$5-H1116)*$H$7+(H1115+$D$6*($H$5-H1115)*$H$7-I1115)</f>
        <v>3.30315876914536</v>
      </c>
      <c r="J1116" s="0" t="n">
        <f aca="false">I1116+$D$6*($H$5-I1116)*$H$7+(I1115+$D$6*($H$5-I1115)*$H$7-J1115)</f>
        <v>3.25001428838652</v>
      </c>
      <c r="K1116" s="0" t="n">
        <f aca="false">J1116+$D$6*($H$5-J1116)*$H$7+(J1115+$D$6*($H$5-J1115)*$H$7-K1115)</f>
        <v>3.19057312590564</v>
      </c>
      <c r="L1116" s="0" t="n">
        <f aca="false">K1116+$D$6*($H$5-K1116)*$H$7+(K1115+$D$6*($H$5-K1115)*$H$7-L1115)</f>
        <v>3.20372467519305</v>
      </c>
      <c r="M1116" s="0" t="n">
        <f aca="false">L1116+$D$6*($H$5-L1116)*$H$7+(L1115+$D$6*($H$5-L1115)*$H$7-M1115)</f>
        <v>3.08187580599227</v>
      </c>
      <c r="N1116" s="0" t="n">
        <f aca="false">EXP(M1116)</f>
        <v>21.7992552418215</v>
      </c>
      <c r="O1116" s="0" t="n">
        <f aca="false">EXP(($H$9*LN(N1116))+(1-$H$9)*$H$5+(($D$9^2)/(4*$D$6))*(1-$H$9^2))</f>
        <v>21.0253242574829</v>
      </c>
      <c r="P1116" s="32" t="n">
        <f aca="false">(MAX(O1116-$D$5,0))*$H$8</f>
        <v>0</v>
      </c>
      <c r="Q1116" s="32" t="n">
        <f aca="false">AVERAGE(P1115:P1116)</f>
        <v>0.709741624274356</v>
      </c>
    </row>
    <row r="1117" customFormat="false" ht="12.75" hidden="false" customHeight="false" outlineLevel="0" collapsed="false">
      <c r="A1117" s="0" t="n">
        <v>549</v>
      </c>
      <c r="C1117" s="20" t="n">
        <f aca="false">$H$6</f>
        <v>3.29212628660779</v>
      </c>
      <c r="D1117" s="0" t="n">
        <f aca="true">C1117+$D$6*($H$5-C1117)*$H$7+$D$9*($H$7^0.5)*(NORMINV(RAND(),0,1))</f>
        <v>3.2097321153754</v>
      </c>
      <c r="E1117" s="0" t="n">
        <f aca="true">D1117+$D$6*($H$5-D1117)*$H$7+$D$9*($H$7^0.5)*(NORMINV(RAND(),0,1))</f>
        <v>3.15128932297512</v>
      </c>
      <c r="F1117" s="0" t="n">
        <f aca="true">E1117+$D$6*($H$5-E1117)*$H$7+$D$9*($H$7^0.5)*(NORMINV(RAND(),0,1))</f>
        <v>3.16234705455437</v>
      </c>
      <c r="G1117" s="0" t="n">
        <f aca="true">F1117+$D$6*($H$5-F1117)*$H$7+$D$9*($H$7^0.5)*(NORMINV(RAND(),0,1))</f>
        <v>3.0916457420097</v>
      </c>
      <c r="H1117" s="0" t="n">
        <f aca="true">G1117+$D$6*($H$5-G1117)*$H$7+$D$9*($H$7^0.5)*(NORMINV(RAND(),0,1))</f>
        <v>3.01881600341987</v>
      </c>
      <c r="I1117" s="0" t="n">
        <f aca="true">H1117+$D$6*($H$5-H1117)*$H$7+$D$9*($H$7^0.5)*(NORMINV(RAND(),0,1))</f>
        <v>2.96753631871403</v>
      </c>
      <c r="J1117" s="0" t="n">
        <f aca="true">I1117+$D$6*($H$5-I1117)*$H$7+$D$9*($H$7^0.5)*(NORMINV(RAND(),0,1))</f>
        <v>3.08375253876856</v>
      </c>
      <c r="K1117" s="0" t="n">
        <f aca="true">J1117+$D$6*($H$5-J1117)*$H$7+$D$9*($H$7^0.5)*(NORMINV(RAND(),0,1))</f>
        <v>2.98006739991177</v>
      </c>
      <c r="L1117" s="0" t="n">
        <f aca="true">K1117+$D$6*($H$5-K1117)*$H$7+$D$9*($H$7^0.5)*(NORMINV(RAND(),0,1))</f>
        <v>3.06196972952681</v>
      </c>
      <c r="M1117" s="0" t="n">
        <f aca="true">L1117+$D$6*($H$5-L1117)*$H$7+$D$9*($H$7^0.5)*(NORMINV(RAND(),0,1))</f>
        <v>3.00732989487699</v>
      </c>
      <c r="N1117" s="0" t="n">
        <f aca="false">EXP(M1117)</f>
        <v>20.2333026895613</v>
      </c>
      <c r="O1117" s="0" t="n">
        <f aca="false">EXP(($H$9*LN(N1117))+(1-$H$9)*$H$5+(($D$9^2)/(4*$D$6))*(1-$H$9^2))</f>
        <v>19.8231948329956</v>
      </c>
      <c r="P1117" s="32" t="n">
        <f aca="false">(MAX(O1117-$D$5,0))*$H$8</f>
        <v>0</v>
      </c>
    </row>
    <row r="1118" customFormat="false" ht="12.75" hidden="false" customHeight="false" outlineLevel="0" collapsed="false">
      <c r="C1118" s="20" t="n">
        <f aca="false">$H$6</f>
        <v>3.29212628660779</v>
      </c>
      <c r="D1118" s="0" t="n">
        <f aca="false">C1118+$D$6*($H$5-C1118)*$H$7+(C1117+$D$6*($H$5-C1117)*$H$7-D1117)</f>
        <v>3.3504208971123</v>
      </c>
      <c r="E1118" s="0" t="n">
        <f aca="false">D1118+$D$6*($H$5-D1118)*$H$7+(D1117+$D$6*($H$5-D1117)*$H$7-E1117)</f>
        <v>3.38533287841787</v>
      </c>
      <c r="F1118" s="0" t="n">
        <f aca="false">E1118+$D$6*($H$5-E1118)*$H$7+(E1117+$D$6*($H$5-E1117)*$H$7-F1117)</f>
        <v>3.35129966288574</v>
      </c>
      <c r="G1118" s="0" t="n">
        <f aca="false">F1118+$D$6*($H$5-F1118)*$H$7+(F1117+$D$6*($H$5-F1117)*$H$7-G1117)</f>
        <v>3.39956771289883</v>
      </c>
      <c r="H1118" s="0" t="n">
        <f aca="false">G1118+$D$6*($H$5-G1118)*$H$7+(G1117+$D$6*($H$5-G1117)*$H$7-H1117)</f>
        <v>3.45049361395282</v>
      </c>
      <c r="I1118" s="0" t="n">
        <f aca="false">H1118+$D$6*($H$5-H1118)*$H$7+(H1117+$D$6*($H$5-H1117)*$H$7-I1117)</f>
        <v>3.48038639168866</v>
      </c>
      <c r="J1118" s="0" t="n">
        <f aca="false">I1118+$D$6*($H$5-I1118)*$H$7+(I1117+$D$6*($H$5-I1117)*$H$7-J1117)</f>
        <v>3.34328799566863</v>
      </c>
      <c r="K1118" s="0" t="n">
        <f aca="false">J1118+$D$6*($H$5-J1118)*$H$7+(J1117+$D$6*($H$5-J1117)*$H$7-K1117)</f>
        <v>3.42658377791269</v>
      </c>
      <c r="L1118" s="0" t="n">
        <f aca="false">K1118+$D$6*($H$5-K1118)*$H$7+(K1117+$D$6*($H$5-K1117)*$H$7-L1117)</f>
        <v>3.324773280501</v>
      </c>
      <c r="M1118" s="0" t="n">
        <f aca="false">L1118+$D$6*($H$5-L1118)*$H$7+(L1117+$D$6*($H$5-L1117)*$H$7-M1117)</f>
        <v>3.35997478011417</v>
      </c>
      <c r="N1118" s="0" t="n">
        <f aca="false">EXP(M1118)</f>
        <v>28.7884648282911</v>
      </c>
      <c r="O1118" s="0" t="n">
        <f aca="false">EXP(($H$9*LN(N1118))+(1-$H$9)*$H$5+(($D$9^2)/(4*$D$6))*(1-$H$9^2))</f>
        <v>26.189663850755</v>
      </c>
      <c r="P1118" s="32" t="n">
        <f aca="false">(MAX(O1118-$D$5,0))*$H$8</f>
        <v>2.8438562242043</v>
      </c>
      <c r="Q1118" s="32" t="n">
        <f aca="false">AVERAGE(P1117:P1118)</f>
        <v>1.42192811210215</v>
      </c>
    </row>
    <row r="1119" customFormat="false" ht="12.75" hidden="false" customHeight="false" outlineLevel="0" collapsed="false">
      <c r="A1119" s="0" t="n">
        <v>550</v>
      </c>
      <c r="C1119" s="20" t="n">
        <f aca="false">$H$6</f>
        <v>3.29212628660779</v>
      </c>
      <c r="D1119" s="0" t="n">
        <f aca="true">C1119+$D$6*($H$5-C1119)*$H$7+$D$9*($H$7^0.5)*(NORMINV(RAND(),0,1))</f>
        <v>3.20670796270245</v>
      </c>
      <c r="E1119" s="0" t="n">
        <f aca="true">D1119+$D$6*($H$5-D1119)*$H$7+$D$9*($H$7^0.5)*(NORMINV(RAND(),0,1))</f>
        <v>3.19474783953217</v>
      </c>
      <c r="F1119" s="0" t="n">
        <f aca="true">E1119+$D$6*($H$5-E1119)*$H$7+$D$9*($H$7^0.5)*(NORMINV(RAND(),0,1))</f>
        <v>3.22007448270525</v>
      </c>
      <c r="G1119" s="0" t="n">
        <f aca="true">F1119+$D$6*($H$5-F1119)*$H$7+$D$9*($H$7^0.5)*(NORMINV(RAND(),0,1))</f>
        <v>3.03206545791169</v>
      </c>
      <c r="H1119" s="0" t="n">
        <f aca="true">G1119+$D$6*($H$5-G1119)*$H$7+$D$9*($H$7^0.5)*(NORMINV(RAND(),0,1))</f>
        <v>2.99106664359025</v>
      </c>
      <c r="I1119" s="0" t="n">
        <f aca="true">H1119+$D$6*($H$5-H1119)*$H$7+$D$9*($H$7^0.5)*(NORMINV(RAND(),0,1))</f>
        <v>2.99915522364812</v>
      </c>
      <c r="J1119" s="0" t="n">
        <f aca="true">I1119+$D$6*($H$5-I1119)*$H$7+$D$9*($H$7^0.5)*(NORMINV(RAND(),0,1))</f>
        <v>2.94505176208546</v>
      </c>
      <c r="K1119" s="0" t="n">
        <f aca="true">J1119+$D$6*($H$5-J1119)*$H$7+$D$9*($H$7^0.5)*(NORMINV(RAND(),0,1))</f>
        <v>3.00098578949057</v>
      </c>
      <c r="L1119" s="0" t="n">
        <f aca="true">K1119+$D$6*($H$5-K1119)*$H$7+$D$9*($H$7^0.5)*(NORMINV(RAND(),0,1))</f>
        <v>2.87843001879468</v>
      </c>
      <c r="M1119" s="0" t="n">
        <f aca="true">L1119+$D$6*($H$5-L1119)*$H$7+$D$9*($H$7^0.5)*(NORMINV(RAND(),0,1))</f>
        <v>2.8208842797472</v>
      </c>
      <c r="N1119" s="0" t="n">
        <f aca="false">EXP(M1119)</f>
        <v>16.7916926626797</v>
      </c>
      <c r="O1119" s="0" t="n">
        <f aca="false">EXP(($H$9*LN(N1119))+(1-$H$9)*$H$5+(($D$9^2)/(4*$D$6))*(1-$H$9^2))</f>
        <v>17.1089473707682</v>
      </c>
      <c r="P1119" s="32" t="n">
        <f aca="false">(MAX(O1119-$D$5,0))*$H$8</f>
        <v>0</v>
      </c>
    </row>
    <row r="1120" customFormat="false" ht="12.75" hidden="false" customHeight="false" outlineLevel="0" collapsed="false">
      <c r="C1120" s="20" t="n">
        <f aca="false">$H$6</f>
        <v>3.29212628660779</v>
      </c>
      <c r="D1120" s="0" t="n">
        <f aca="false">C1120+$D$6*($H$5-C1120)*$H$7+(C1119+$D$6*($H$5-C1119)*$H$7-D1119)</f>
        <v>3.35344504978525</v>
      </c>
      <c r="E1120" s="0" t="n">
        <f aca="false">D1120+$D$6*($H$5-D1120)*$H$7+(D1119+$D$6*($H$5-D1119)*$H$7-E1119)</f>
        <v>3.34187436186082</v>
      </c>
      <c r="F1120" s="0" t="n">
        <f aca="false">E1120+$D$6*($H$5-E1120)*$H$7+(E1119+$D$6*($H$5-E1119)*$H$7-F1119)</f>
        <v>3.29357223473486</v>
      </c>
      <c r="G1120" s="0" t="n">
        <f aca="false">F1120+$D$6*($H$5-F1120)*$H$7+(F1119+$D$6*($H$5-F1119)*$H$7-G1119)</f>
        <v>3.45914799699684</v>
      </c>
      <c r="H1120" s="0" t="n">
        <f aca="false">G1120+$D$6*($H$5-G1120)*$H$7+(G1119+$D$6*($H$5-G1119)*$H$7-H1119)</f>
        <v>3.47824297378243</v>
      </c>
      <c r="I1120" s="0" t="n">
        <f aca="false">H1120+$D$6*($H$5-H1120)*$H$7+(H1119+$D$6*($H$5-H1119)*$H$7-I1119)</f>
        <v>3.44876748675457</v>
      </c>
      <c r="J1120" s="0" t="n">
        <f aca="false">I1120+$D$6*($H$5-I1120)*$H$7+(I1119+$D$6*($H$5-I1119)*$H$7-J1119)</f>
        <v>3.48198877235172</v>
      </c>
      <c r="K1120" s="0" t="n">
        <f aca="false">J1120+$D$6*($H$5-J1120)*$H$7+(J1119+$D$6*($H$5-J1119)*$H$7-K1119)</f>
        <v>3.4056653883339</v>
      </c>
      <c r="L1120" s="0" t="n">
        <f aca="false">K1120+$D$6*($H$5-K1120)*$H$7+(K1119+$D$6*($H$5-K1119)*$H$7-L1119)</f>
        <v>3.50831299123313</v>
      </c>
      <c r="M1120" s="0" t="n">
        <f aca="false">L1120+$D$6*($H$5-L1120)*$H$7+(L1119+$D$6*($H$5-L1119)*$H$7-M1119)</f>
        <v>3.54642039524396</v>
      </c>
      <c r="N1120" s="0" t="n">
        <f aca="false">EXP(M1120)</f>
        <v>34.6889223462983</v>
      </c>
      <c r="O1120" s="0" t="n">
        <f aca="false">EXP(($H$9*LN(N1120))+(1-$H$9)*$H$5+(($D$9^2)/(4*$D$6))*(1-$H$9^2))</f>
        <v>30.344520786311</v>
      </c>
      <c r="P1120" s="32" t="n">
        <f aca="false">(MAX(O1120-$D$5,0))*$H$8</f>
        <v>6.79607839589604</v>
      </c>
      <c r="Q1120" s="32" t="n">
        <f aca="false">AVERAGE(P1119:P1120)</f>
        <v>3.39803919794802</v>
      </c>
    </row>
    <row r="1121" customFormat="false" ht="12.75" hidden="false" customHeight="false" outlineLevel="0" collapsed="false">
      <c r="A1121" s="0" t="n">
        <v>551</v>
      </c>
      <c r="C1121" s="20" t="n">
        <f aca="false">$H$6</f>
        <v>3.29212628660779</v>
      </c>
      <c r="D1121" s="0" t="n">
        <f aca="true">C1121+$D$6*($H$5-C1121)*$H$7+$D$9*($H$7^0.5)*(NORMINV(RAND(),0,1))</f>
        <v>3.19407020074097</v>
      </c>
      <c r="E1121" s="0" t="n">
        <f aca="true">D1121+$D$6*($H$5-D1121)*$H$7+$D$9*($H$7^0.5)*(NORMINV(RAND(),0,1))</f>
        <v>3.28175597769841</v>
      </c>
      <c r="F1121" s="0" t="n">
        <f aca="true">E1121+$D$6*($H$5-E1121)*$H$7+$D$9*($H$7^0.5)*(NORMINV(RAND(),0,1))</f>
        <v>3.39856656328648</v>
      </c>
      <c r="G1121" s="0" t="n">
        <f aca="true">F1121+$D$6*($H$5-F1121)*$H$7+$D$9*($H$7^0.5)*(NORMINV(RAND(),0,1))</f>
        <v>3.49436650797246</v>
      </c>
      <c r="H1121" s="0" t="n">
        <f aca="true">G1121+$D$6*($H$5-G1121)*$H$7+$D$9*($H$7^0.5)*(NORMINV(RAND(),0,1))</f>
        <v>3.52503595734267</v>
      </c>
      <c r="I1121" s="0" t="n">
        <f aca="true">H1121+$D$6*($H$5-H1121)*$H$7+$D$9*($H$7^0.5)*(NORMINV(RAND(),0,1))</f>
        <v>3.52822923367455</v>
      </c>
      <c r="J1121" s="0" t="n">
        <f aca="true">I1121+$D$6*($H$5-I1121)*$H$7+$D$9*($H$7^0.5)*(NORMINV(RAND(),0,1))</f>
        <v>3.46791807674305</v>
      </c>
      <c r="K1121" s="0" t="n">
        <f aca="true">J1121+$D$6*($H$5-J1121)*$H$7+$D$9*($H$7^0.5)*(NORMINV(RAND(),0,1))</f>
        <v>3.37588179523619</v>
      </c>
      <c r="L1121" s="0" t="n">
        <f aca="true">K1121+$D$6*($H$5-K1121)*$H$7+$D$9*($H$7^0.5)*(NORMINV(RAND(),0,1))</f>
        <v>3.2648236707472</v>
      </c>
      <c r="M1121" s="0" t="n">
        <f aca="true">L1121+$D$6*($H$5-L1121)*$H$7+$D$9*($H$7^0.5)*(NORMINV(RAND(),0,1))</f>
        <v>3.19472738864302</v>
      </c>
      <c r="N1121" s="0" t="n">
        <f aca="false">EXP(M1121)</f>
        <v>24.4035201086832</v>
      </c>
      <c r="O1121" s="0" t="n">
        <f aca="false">EXP(($H$9*LN(N1121))+(1-$H$9)*$H$5+(($D$9^2)/(4*$D$6))*(1-$H$9^2))</f>
        <v>22.9853171481749</v>
      </c>
      <c r="P1121" s="32" t="n">
        <f aca="false">(MAX(O1121-$D$5,0))*$H$8</f>
        <v>0</v>
      </c>
    </row>
    <row r="1122" customFormat="false" ht="12.75" hidden="false" customHeight="false" outlineLevel="0" collapsed="false">
      <c r="C1122" s="20" t="n">
        <f aca="false">$H$6</f>
        <v>3.29212628660779</v>
      </c>
      <c r="D1122" s="0" t="n">
        <f aca="false">C1122+$D$6*($H$5-C1122)*$H$7+(C1121+$D$6*($H$5-C1121)*$H$7-D1121)</f>
        <v>3.36608281174673</v>
      </c>
      <c r="E1122" s="0" t="n">
        <f aca="false">D1122+$D$6*($H$5-D1122)*$H$7+(D1121+$D$6*($H$5-D1121)*$H$7-E1121)</f>
        <v>3.25486622369458</v>
      </c>
      <c r="F1122" s="0" t="n">
        <f aca="false">E1122+$D$6*($H$5-E1122)*$H$7+(E1121+$D$6*($H$5-E1121)*$H$7-F1121)</f>
        <v>3.11508015415363</v>
      </c>
      <c r="G1122" s="0" t="n">
        <f aca="false">F1122+$D$6*($H$5-F1122)*$H$7+(F1121+$D$6*($H$5-F1121)*$H$7-G1121)</f>
        <v>2.99684694693607</v>
      </c>
      <c r="H1122" s="0" t="n">
        <f aca="false">G1122+$D$6*($H$5-G1122)*$H$7+(G1121+$D$6*($H$5-G1121)*$H$7-H1121)</f>
        <v>2.94427366003002</v>
      </c>
      <c r="I1122" s="0" t="n">
        <f aca="false">H1122+$D$6*($H$5-H1122)*$H$7+(H1121+$D$6*($H$5-H1121)*$H$7-I1121)</f>
        <v>2.91969347672814</v>
      </c>
      <c r="J1122" s="0" t="n">
        <f aca="false">I1122+$D$6*($H$5-I1122)*$H$7+(I1121+$D$6*($H$5-I1121)*$H$7-J1121)</f>
        <v>2.95912245769414</v>
      </c>
      <c r="K1122" s="0" t="n">
        <f aca="false">J1122+$D$6*($H$5-J1122)*$H$7+(J1121+$D$6*($H$5-J1121)*$H$7-K1121)</f>
        <v>3.03076938258828</v>
      </c>
      <c r="L1122" s="0" t="n">
        <f aca="false">K1122+$D$6*($H$5-K1122)*$H$7+(K1121+$D$6*($H$5-K1121)*$H$7-L1121)</f>
        <v>3.12191933928062</v>
      </c>
      <c r="M1122" s="0" t="n">
        <f aca="false">L1122+$D$6*($H$5-L1122)*$H$7+(L1121+$D$6*($H$5-L1121)*$H$7-M1121)</f>
        <v>3.17257728634814</v>
      </c>
      <c r="N1122" s="0" t="n">
        <f aca="false">EXP(M1122)</f>
        <v>23.8689221982916</v>
      </c>
      <c r="O1122" s="0" t="n">
        <f aca="false">EXP(($H$9*LN(N1122))+(1-$H$9)*$H$5+(($D$9^2)/(4*$D$6))*(1-$H$9^2))</f>
        <v>22.5867150658567</v>
      </c>
      <c r="P1122" s="32" t="n">
        <f aca="false">(MAX(O1122-$D$5,0))*$H$8</f>
        <v>0</v>
      </c>
      <c r="Q1122" s="32" t="n">
        <f aca="false">AVERAGE(P1121:P1122)</f>
        <v>0</v>
      </c>
    </row>
    <row r="1123" customFormat="false" ht="12.75" hidden="false" customHeight="false" outlineLevel="0" collapsed="false">
      <c r="A1123" s="0" t="n">
        <v>552</v>
      </c>
      <c r="C1123" s="20" t="n">
        <f aca="false">$H$6</f>
        <v>3.29212628660779</v>
      </c>
      <c r="D1123" s="0" t="n">
        <f aca="true">C1123+$D$6*($H$5-C1123)*$H$7+$D$9*($H$7^0.5)*(NORMINV(RAND(),0,1))</f>
        <v>3.23670554765768</v>
      </c>
      <c r="E1123" s="0" t="n">
        <f aca="true">D1123+$D$6*($H$5-D1123)*$H$7+$D$9*($H$7^0.5)*(NORMINV(RAND(),0,1))</f>
        <v>3.19863196087484</v>
      </c>
      <c r="F1123" s="0" t="n">
        <f aca="true">E1123+$D$6*($H$5-E1123)*$H$7+$D$9*($H$7^0.5)*(NORMINV(RAND(),0,1))</f>
        <v>3.14303260972755</v>
      </c>
      <c r="G1123" s="0" t="n">
        <f aca="true">F1123+$D$6*($H$5-F1123)*$H$7+$D$9*($H$7^0.5)*(NORMINV(RAND(),0,1))</f>
        <v>3.21357501891255</v>
      </c>
      <c r="H1123" s="0" t="n">
        <f aca="true">G1123+$D$6*($H$5-G1123)*$H$7+$D$9*($H$7^0.5)*(NORMINV(RAND(),0,1))</f>
        <v>3.22178277176495</v>
      </c>
      <c r="I1123" s="0" t="n">
        <f aca="true">H1123+$D$6*($H$5-H1123)*$H$7+$D$9*($H$7^0.5)*(NORMINV(RAND(),0,1))</f>
        <v>3.16673034613017</v>
      </c>
      <c r="J1123" s="0" t="n">
        <f aca="true">I1123+$D$6*($H$5-I1123)*$H$7+$D$9*($H$7^0.5)*(NORMINV(RAND(),0,1))</f>
        <v>3.22333014055845</v>
      </c>
      <c r="K1123" s="0" t="n">
        <f aca="true">J1123+$D$6*($H$5-J1123)*$H$7+$D$9*($H$7^0.5)*(NORMINV(RAND(),0,1))</f>
        <v>3.35605537612307</v>
      </c>
      <c r="L1123" s="0" t="n">
        <f aca="true">K1123+$D$6*($H$5-K1123)*$H$7+$D$9*($H$7^0.5)*(NORMINV(RAND(),0,1))</f>
        <v>3.28983096877373</v>
      </c>
      <c r="M1123" s="0" t="n">
        <f aca="true">L1123+$D$6*($H$5-L1123)*$H$7+$D$9*($H$7^0.5)*(NORMINV(RAND(),0,1))</f>
        <v>3.28652389107686</v>
      </c>
      <c r="N1123" s="0" t="n">
        <f aca="false">EXP(M1123)</f>
        <v>26.7497169259048</v>
      </c>
      <c r="O1123" s="0" t="n">
        <f aca="false">EXP(($H$9*LN(N1123))+(1-$H$9)*$H$5+(($D$9^2)/(4*$D$6))*(1-$H$9^2))</f>
        <v>24.7136254890486</v>
      </c>
      <c r="P1123" s="32" t="n">
        <f aca="false">(MAX(O1123-$D$5,0))*$H$8</f>
        <v>1.43980510285736</v>
      </c>
    </row>
    <row r="1124" customFormat="false" ht="12.75" hidden="false" customHeight="false" outlineLevel="0" collapsed="false">
      <c r="C1124" s="20" t="n">
        <f aca="false">$H$6</f>
        <v>3.29212628660779</v>
      </c>
      <c r="D1124" s="0" t="n">
        <f aca="false">C1124+$D$6*($H$5-C1124)*$H$7+(C1123+$D$6*($H$5-C1123)*$H$7-D1123)</f>
        <v>3.32344746483002</v>
      </c>
      <c r="E1124" s="0" t="n">
        <f aca="false">D1124+$D$6*($H$5-D1124)*$H$7+(D1123+$D$6*($H$5-D1123)*$H$7-E1123)</f>
        <v>3.33799024051815</v>
      </c>
      <c r="F1124" s="0" t="n">
        <f aca="false">E1124+$D$6*($H$5-E1124)*$H$7+(E1123+$D$6*($H$5-E1123)*$H$7-F1123)</f>
        <v>3.37061410771256</v>
      </c>
      <c r="G1124" s="0" t="n">
        <f aca="false">F1124+$D$6*($H$5-F1124)*$H$7+(F1123+$D$6*($H$5-F1123)*$H$7-G1123)</f>
        <v>3.27763843599598</v>
      </c>
      <c r="H1124" s="0" t="n">
        <f aca="false">G1124+$D$6*($H$5-G1124)*$H$7+(G1123+$D$6*($H$5-G1123)*$H$7-H1123)</f>
        <v>3.24752684560773</v>
      </c>
      <c r="I1124" s="0" t="n">
        <f aca="false">H1124+$D$6*($H$5-H1124)*$H$7+(H1123+$D$6*($H$5-H1123)*$H$7-I1123)</f>
        <v>3.28119236427252</v>
      </c>
      <c r="J1124" s="0" t="n">
        <f aca="false">I1124+$D$6*($H$5-I1124)*$H$7+(I1123+$D$6*($H$5-I1123)*$H$7-J1123)</f>
        <v>3.20371039387874</v>
      </c>
      <c r="K1124" s="0" t="n">
        <f aca="false">J1124+$D$6*($H$5-J1124)*$H$7+(J1123+$D$6*($H$5-J1123)*$H$7-K1123)</f>
        <v>3.0505958017014</v>
      </c>
      <c r="L1124" s="0" t="n">
        <f aca="false">K1124+$D$6*($H$5-K1124)*$H$7+(K1123+$D$6*($H$5-K1123)*$H$7-L1123)</f>
        <v>3.09691204125409</v>
      </c>
      <c r="M1124" s="0" t="n">
        <f aca="false">L1124+$D$6*($H$5-L1124)*$H$7+(L1123+$D$6*($H$5-L1123)*$H$7-M1123)</f>
        <v>3.0807807839143</v>
      </c>
      <c r="N1124" s="0" t="n">
        <f aca="false">EXP(M1124)</f>
        <v>21.7753976407323</v>
      </c>
      <c r="O1124" s="0" t="n">
        <f aca="false">EXP(($H$9*LN(N1124))+(1-$H$9)*$H$5+(($D$9^2)/(4*$D$6))*(1-$H$9^2))</f>
        <v>21.0071488440348</v>
      </c>
      <c r="P1124" s="32" t="n">
        <f aca="false">(MAX(O1124-$D$5,0))*$H$8</f>
        <v>0</v>
      </c>
      <c r="Q1124" s="32" t="n">
        <f aca="false">AVERAGE(P1123:P1124)</f>
        <v>0.719902551428678</v>
      </c>
    </row>
    <row r="1125" customFormat="false" ht="12.75" hidden="false" customHeight="false" outlineLevel="0" collapsed="false">
      <c r="A1125" s="0" t="n">
        <v>553</v>
      </c>
      <c r="C1125" s="20" t="n">
        <f aca="false">$H$6</f>
        <v>3.29212628660779</v>
      </c>
      <c r="D1125" s="0" t="n">
        <f aca="true">C1125+$D$6*($H$5-C1125)*$H$7+$D$9*($H$7^0.5)*(NORMINV(RAND(),0,1))</f>
        <v>3.47816483590336</v>
      </c>
      <c r="E1125" s="0" t="n">
        <f aca="true">D1125+$D$6*($H$5-D1125)*$H$7+$D$9*($H$7^0.5)*(NORMINV(RAND(),0,1))</f>
        <v>3.4217570156353</v>
      </c>
      <c r="F1125" s="0" t="n">
        <f aca="true">E1125+$D$6*($H$5-E1125)*$H$7+$D$9*($H$7^0.5)*(NORMINV(RAND(),0,1))</f>
        <v>3.32195655793371</v>
      </c>
      <c r="G1125" s="0" t="n">
        <f aca="true">F1125+$D$6*($H$5-F1125)*$H$7+$D$9*($H$7^0.5)*(NORMINV(RAND(),0,1))</f>
        <v>3.33446490166249</v>
      </c>
      <c r="H1125" s="0" t="n">
        <f aca="true">G1125+$D$6*($H$5-G1125)*$H$7+$D$9*($H$7^0.5)*(NORMINV(RAND(),0,1))</f>
        <v>3.19634516513775</v>
      </c>
      <c r="I1125" s="0" t="n">
        <f aca="true">H1125+$D$6*($H$5-H1125)*$H$7+$D$9*($H$7^0.5)*(NORMINV(RAND(),0,1))</f>
        <v>3.19119407156316</v>
      </c>
      <c r="J1125" s="0" t="n">
        <f aca="true">I1125+$D$6*($H$5-I1125)*$H$7+$D$9*($H$7^0.5)*(NORMINV(RAND(),0,1))</f>
        <v>3.02746837251252</v>
      </c>
      <c r="K1125" s="0" t="n">
        <f aca="true">J1125+$D$6*($H$5-J1125)*$H$7+$D$9*($H$7^0.5)*(NORMINV(RAND(),0,1))</f>
        <v>2.95116174451931</v>
      </c>
      <c r="L1125" s="0" t="n">
        <f aca="true">K1125+$D$6*($H$5-K1125)*$H$7+$D$9*($H$7^0.5)*(NORMINV(RAND(),0,1))</f>
        <v>3.03862004212576</v>
      </c>
      <c r="M1125" s="0" t="n">
        <f aca="true">L1125+$D$6*($H$5-L1125)*$H$7+$D$9*($H$7^0.5)*(NORMINV(RAND(),0,1))</f>
        <v>3.16874109512666</v>
      </c>
      <c r="N1125" s="0" t="n">
        <f aca="false">EXP(M1125)</f>
        <v>23.7775318559806</v>
      </c>
      <c r="O1125" s="0" t="n">
        <f aca="false">EXP(($H$9*LN(N1125))+(1-$H$9)*$H$5+(($D$9^2)/(4*$D$6))*(1-$H$9^2))</f>
        <v>22.518386534369</v>
      </c>
      <c r="P1125" s="32" t="n">
        <f aca="false">(MAX(O1125-$D$5,0))*$H$8</f>
        <v>0</v>
      </c>
    </row>
    <row r="1126" customFormat="false" ht="12.75" hidden="false" customHeight="false" outlineLevel="0" collapsed="false">
      <c r="C1126" s="20" t="n">
        <f aca="false">$H$6</f>
        <v>3.29212628660779</v>
      </c>
      <c r="D1126" s="0" t="n">
        <f aca="false">C1126+$D$6*($H$5-C1126)*$H$7+(C1125+$D$6*($H$5-C1125)*$H$7-D1125)</f>
        <v>3.08198817658434</v>
      </c>
      <c r="E1126" s="0" t="n">
        <f aca="false">D1126+$D$6*($H$5-D1126)*$H$7+(D1125+$D$6*($H$5-D1125)*$H$7-E1125)</f>
        <v>3.11486518575769</v>
      </c>
      <c r="F1126" s="0" t="n">
        <f aca="false">E1126+$D$6*($H$5-E1126)*$H$7+(E1125+$D$6*($H$5-E1125)*$H$7-F1125)</f>
        <v>3.1916901595064</v>
      </c>
      <c r="G1126" s="0" t="n">
        <f aca="false">F1126+$D$6*($H$5-F1126)*$H$7+(F1125+$D$6*($H$5-F1125)*$H$7-G1125)</f>
        <v>3.15674855324604</v>
      </c>
      <c r="H1126" s="0" t="n">
        <f aca="false">G1126+$D$6*($H$5-G1126)*$H$7+(G1125+$D$6*($H$5-G1125)*$H$7-H1125)</f>
        <v>3.27296445223494</v>
      </c>
      <c r="I1126" s="0" t="n">
        <f aca="false">H1126+$D$6*($H$5-H1126)*$H$7+(H1125+$D$6*($H$5-H1125)*$H$7-I1125)</f>
        <v>3.25672863883953</v>
      </c>
      <c r="J1126" s="0" t="n">
        <f aca="false">I1126+$D$6*($H$5-I1126)*$H$7+(I1125+$D$6*($H$5-I1125)*$H$7-J1125)</f>
        <v>3.39957216192467</v>
      </c>
      <c r="K1126" s="0" t="n">
        <f aca="false">J1126+$D$6*($H$5-J1126)*$H$7+(J1125+$D$6*($H$5-J1125)*$H$7-K1125)</f>
        <v>3.45548943330516</v>
      </c>
      <c r="L1126" s="0" t="n">
        <f aca="false">K1126+$D$6*($H$5-K1126)*$H$7+(K1125+$D$6*($H$5-K1125)*$H$7-L1125)</f>
        <v>3.34812296790205</v>
      </c>
      <c r="M1126" s="0" t="n">
        <f aca="false">L1126+$D$6*($H$5-L1126)*$H$7+(L1125+$D$6*($H$5-L1125)*$H$7-M1125)</f>
        <v>3.1985635798645</v>
      </c>
      <c r="N1126" s="0" t="n">
        <f aca="false">EXP(M1126)</f>
        <v>24.4973164736648</v>
      </c>
      <c r="O1126" s="0" t="n">
        <f aca="false">EXP(($H$9*LN(N1126))+(1-$H$9)*$H$5+(($D$9^2)/(4*$D$6))*(1-$H$9^2))</f>
        <v>23.0550625077777</v>
      </c>
      <c r="P1126" s="32" t="n">
        <f aca="false">(MAX(O1126-$D$5,0))*$H$8</f>
        <v>0</v>
      </c>
      <c r="Q1126" s="32" t="n">
        <f aca="false">AVERAGE(P1125:P1126)</f>
        <v>0</v>
      </c>
    </row>
    <row r="1127" customFormat="false" ht="12.75" hidden="false" customHeight="false" outlineLevel="0" collapsed="false">
      <c r="A1127" s="0" t="n">
        <v>554</v>
      </c>
      <c r="C1127" s="20" t="n">
        <f aca="false">$H$6</f>
        <v>3.29212628660779</v>
      </c>
      <c r="D1127" s="0" t="n">
        <f aca="true">C1127+$D$6*($H$5-C1127)*$H$7+$D$9*($H$7^0.5)*(NORMINV(RAND(),0,1))</f>
        <v>3.41596075031225</v>
      </c>
      <c r="E1127" s="0" t="n">
        <f aca="true">D1127+$D$6*($H$5-D1127)*$H$7+$D$9*($H$7^0.5)*(NORMINV(RAND(),0,1))</f>
        <v>3.32918689896304</v>
      </c>
      <c r="F1127" s="0" t="n">
        <f aca="true">E1127+$D$6*($H$5-E1127)*$H$7+$D$9*($H$7^0.5)*(NORMINV(RAND(),0,1))</f>
        <v>3.39078517409826</v>
      </c>
      <c r="G1127" s="0" t="n">
        <f aca="true">F1127+$D$6*($H$5-F1127)*$H$7+$D$9*($H$7^0.5)*(NORMINV(RAND(),0,1))</f>
        <v>3.50721705334356</v>
      </c>
      <c r="H1127" s="0" t="n">
        <f aca="true">G1127+$D$6*($H$5-G1127)*$H$7+$D$9*($H$7^0.5)*(NORMINV(RAND(),0,1))</f>
        <v>3.66888313705143</v>
      </c>
      <c r="I1127" s="0" t="n">
        <f aca="true">H1127+$D$6*($H$5-H1127)*$H$7+$D$9*($H$7^0.5)*(NORMINV(RAND(),0,1))</f>
        <v>3.70410184006033</v>
      </c>
      <c r="J1127" s="0" t="n">
        <f aca="true">I1127+$D$6*($H$5-I1127)*$H$7+$D$9*($H$7^0.5)*(NORMINV(RAND(),0,1))</f>
        <v>3.77205458483754</v>
      </c>
      <c r="K1127" s="0" t="n">
        <f aca="true">J1127+$D$6*($H$5-J1127)*$H$7+$D$9*($H$7^0.5)*(NORMINV(RAND(),0,1))</f>
        <v>3.61561849785171</v>
      </c>
      <c r="L1127" s="0" t="n">
        <f aca="true">K1127+$D$6*($H$5-K1127)*$H$7+$D$9*($H$7^0.5)*(NORMINV(RAND(),0,1))</f>
        <v>3.74922335138799</v>
      </c>
      <c r="M1127" s="0" t="n">
        <f aca="true">L1127+$D$6*($H$5-L1127)*$H$7+$D$9*($H$7^0.5)*(NORMINV(RAND(),0,1))</f>
        <v>3.815761281806</v>
      </c>
      <c r="N1127" s="0" t="n">
        <f aca="false">EXP(M1127)</f>
        <v>45.4113140343838</v>
      </c>
      <c r="O1127" s="0" t="n">
        <f aca="false">EXP(($H$9*LN(N1127))+(1-$H$9)*$H$5+(($D$9^2)/(4*$D$6))*(1-$H$9^2))</f>
        <v>37.5373408631367</v>
      </c>
      <c r="P1127" s="32" t="n">
        <f aca="false">(MAX(O1127-$D$5,0))*$H$8</f>
        <v>13.6381004981121</v>
      </c>
    </row>
    <row r="1128" customFormat="false" ht="12.75" hidden="false" customHeight="false" outlineLevel="0" collapsed="false">
      <c r="C1128" s="20" t="n">
        <f aca="false">$H$6</f>
        <v>3.29212628660779</v>
      </c>
      <c r="D1128" s="0" t="n">
        <f aca="false">C1128+$D$6*($H$5-C1128)*$H$7+(C1127+$D$6*($H$5-C1127)*$H$7-D1127)</f>
        <v>3.14419226217545</v>
      </c>
      <c r="E1128" s="0" t="n">
        <f aca="false">D1128+$D$6*($H$5-D1128)*$H$7+(D1127+$D$6*($H$5-D1127)*$H$7-E1127)</f>
        <v>3.20743530242995</v>
      </c>
      <c r="F1128" s="0" t="n">
        <f aca="false">E1128+$D$6*($H$5-E1128)*$H$7+(E1127+$D$6*($H$5-E1127)*$H$7-F1127)</f>
        <v>3.12286154334185</v>
      </c>
      <c r="G1128" s="0" t="n">
        <f aca="false">F1128+$D$6*($H$5-F1128)*$H$7+(F1127+$D$6*($H$5-F1127)*$H$7-G1127)</f>
        <v>2.98399640156497</v>
      </c>
      <c r="H1128" s="0" t="n">
        <f aca="false">G1128+$D$6*($H$5-G1128)*$H$7+(G1127+$D$6*($H$5-G1127)*$H$7-H1127)</f>
        <v>2.80042648032126</v>
      </c>
      <c r="I1128" s="0" t="n">
        <f aca="false">H1128+$D$6*($H$5-H1128)*$H$7+(H1127+$D$6*($H$5-H1127)*$H$7-I1127)</f>
        <v>2.74382087034236</v>
      </c>
      <c r="J1128" s="0" t="n">
        <f aca="false">I1128+$D$6*($H$5-I1128)*$H$7+(I1127+$D$6*($H$5-I1127)*$H$7-J1127)</f>
        <v>2.65498594959964</v>
      </c>
      <c r="K1128" s="0" t="n">
        <f aca="false">J1128+$D$6*($H$5-J1128)*$H$7+(J1127+$D$6*($H$5-J1127)*$H$7-K1127)</f>
        <v>2.79103267997277</v>
      </c>
      <c r="L1128" s="0" t="n">
        <f aca="false">K1128+$D$6*($H$5-K1128)*$H$7+(K1127+$D$6*($H$5-K1127)*$H$7-L1127)</f>
        <v>2.63751965863982</v>
      </c>
      <c r="M1128" s="0" t="n">
        <f aca="false">L1128+$D$6*($H$5-L1128)*$H$7+(L1127+$D$6*($H$5-L1127)*$H$7-M1127)</f>
        <v>2.55154339318515</v>
      </c>
      <c r="N1128" s="0" t="n">
        <f aca="false">EXP(M1128)</f>
        <v>12.8268854408742</v>
      </c>
      <c r="O1128" s="0" t="n">
        <f aca="false">EXP(($H$9*LN(N1128))+(1-$H$9)*$H$5+(($D$9^2)/(4*$D$6))*(1-$H$9^2))</f>
        <v>13.8305696990385</v>
      </c>
      <c r="P1128" s="32" t="n">
        <f aca="false">(MAX(O1128-$D$5,0))*$H$8</f>
        <v>0</v>
      </c>
      <c r="Q1128" s="32" t="n">
        <f aca="false">AVERAGE(P1127:P1128)</f>
        <v>6.81905024905606</v>
      </c>
    </row>
    <row r="1129" customFormat="false" ht="12.75" hidden="false" customHeight="false" outlineLevel="0" collapsed="false">
      <c r="A1129" s="0" t="n">
        <v>555</v>
      </c>
      <c r="C1129" s="20" t="n">
        <f aca="false">$H$6</f>
        <v>3.29212628660779</v>
      </c>
      <c r="D1129" s="0" t="n">
        <f aca="true">C1129+$D$6*($H$5-C1129)*$H$7+$D$9*($H$7^0.5)*(NORMINV(RAND(),0,1))</f>
        <v>3.24650087771131</v>
      </c>
      <c r="E1129" s="0" t="n">
        <f aca="true">D1129+$D$6*($H$5-D1129)*$H$7+$D$9*($H$7^0.5)*(NORMINV(RAND(),0,1))</f>
        <v>3.12592782667589</v>
      </c>
      <c r="F1129" s="0" t="n">
        <f aca="true">E1129+$D$6*($H$5-E1129)*$H$7+$D$9*($H$7^0.5)*(NORMINV(RAND(),0,1))</f>
        <v>2.97889097418447</v>
      </c>
      <c r="G1129" s="0" t="n">
        <f aca="true">F1129+$D$6*($H$5-F1129)*$H$7+$D$9*($H$7^0.5)*(NORMINV(RAND(),0,1))</f>
        <v>2.98476214148956</v>
      </c>
      <c r="H1129" s="0" t="n">
        <f aca="true">G1129+$D$6*($H$5-G1129)*$H$7+$D$9*($H$7^0.5)*(NORMINV(RAND(),0,1))</f>
        <v>2.94126161705616</v>
      </c>
      <c r="I1129" s="0" t="n">
        <f aca="true">H1129+$D$6*($H$5-H1129)*$H$7+$D$9*($H$7^0.5)*(NORMINV(RAND(),0,1))</f>
        <v>2.89611105800492</v>
      </c>
      <c r="J1129" s="0" t="n">
        <f aca="true">I1129+$D$6*($H$5-I1129)*$H$7+$D$9*($H$7^0.5)*(NORMINV(RAND(),0,1))</f>
        <v>2.81273536060237</v>
      </c>
      <c r="K1129" s="0" t="n">
        <f aca="true">J1129+$D$6*($H$5-J1129)*$H$7+$D$9*($H$7^0.5)*(NORMINV(RAND(),0,1))</f>
        <v>2.77219466888016</v>
      </c>
      <c r="L1129" s="0" t="n">
        <f aca="true">K1129+$D$6*($H$5-K1129)*$H$7+$D$9*($H$7^0.5)*(NORMINV(RAND(),0,1))</f>
        <v>2.84931341250456</v>
      </c>
      <c r="M1129" s="0" t="n">
        <f aca="true">L1129+$D$6*($H$5-L1129)*$H$7+$D$9*($H$7^0.5)*(NORMINV(RAND(),0,1))</f>
        <v>2.76722625124022</v>
      </c>
      <c r="N1129" s="0" t="n">
        <f aca="false">EXP(M1129)</f>
        <v>15.9144301021095</v>
      </c>
      <c r="O1129" s="0" t="n">
        <f aca="false">EXP(($H$9*LN(N1129))+(1-$H$9)*$H$5+(($D$9^2)/(4*$D$6))*(1-$H$9^2))</f>
        <v>16.3990513854693</v>
      </c>
      <c r="P1129" s="32" t="n">
        <f aca="false">(MAX(O1129-$D$5,0))*$H$8</f>
        <v>0</v>
      </c>
    </row>
    <row r="1130" customFormat="false" ht="12.75" hidden="false" customHeight="false" outlineLevel="0" collapsed="false">
      <c r="C1130" s="20" t="n">
        <f aca="false">$H$6</f>
        <v>3.29212628660779</v>
      </c>
      <c r="D1130" s="0" t="n">
        <f aca="false">C1130+$D$6*($H$5-C1130)*$H$7+(C1129+$D$6*($H$5-C1129)*$H$7-D1129)</f>
        <v>3.31365213477639</v>
      </c>
      <c r="E1130" s="0" t="n">
        <f aca="false">D1130+$D$6*($H$5-D1130)*$H$7+(D1129+$D$6*($H$5-D1129)*$H$7-E1129)</f>
        <v>3.4106943747171</v>
      </c>
      <c r="F1130" s="0" t="n">
        <f aca="false">E1130+$D$6*($H$5-E1130)*$H$7+(E1129+$D$6*($H$5-E1129)*$H$7-F1129)</f>
        <v>3.53475574325564</v>
      </c>
      <c r="G1130" s="0" t="n">
        <f aca="false">F1130+$D$6*($H$5-F1130)*$H$7+(F1129+$D$6*($H$5-F1129)*$H$7-G1129)</f>
        <v>3.50645131341897</v>
      </c>
      <c r="H1130" s="0" t="n">
        <f aca="false">G1130+$D$6*($H$5-G1130)*$H$7+(G1129+$D$6*($H$5-G1129)*$H$7-H1129)</f>
        <v>3.52804800031652</v>
      </c>
      <c r="I1130" s="0" t="n">
        <f aca="false">H1130+$D$6*($H$5-H1130)*$H$7+(H1129+$D$6*($H$5-H1129)*$H$7-I1129)</f>
        <v>3.55181165239777</v>
      </c>
      <c r="J1130" s="0" t="n">
        <f aca="false">I1130+$D$6*($H$5-I1130)*$H$7+(I1129+$D$6*($H$5-I1129)*$H$7-J1129)</f>
        <v>3.61430517383482</v>
      </c>
      <c r="K1130" s="0" t="n">
        <f aca="false">J1130+$D$6*($H$5-J1130)*$H$7+(J1129+$D$6*($H$5-J1129)*$H$7-K1129)</f>
        <v>3.63445650894431</v>
      </c>
      <c r="L1130" s="0" t="n">
        <f aca="false">K1130+$D$6*($H$5-K1130)*$H$7+(K1129+$D$6*($H$5-K1129)*$H$7-L1129)</f>
        <v>3.53742959752325</v>
      </c>
      <c r="M1130" s="0" t="n">
        <f aca="false">L1130+$D$6*($H$5-L1130)*$H$7+(L1129+$D$6*($H$5-L1129)*$H$7-M1129)</f>
        <v>3.60007842375094</v>
      </c>
      <c r="N1130" s="0" t="n">
        <f aca="false">EXP(M1130)</f>
        <v>36.6011047270484</v>
      </c>
      <c r="O1130" s="0" t="n">
        <f aca="false">EXP(($H$9*LN(N1130))+(1-$H$9)*$H$5+(($D$9^2)/(4*$D$6))*(1-$H$9^2))</f>
        <v>31.6581000279193</v>
      </c>
      <c r="P1130" s="32" t="n">
        <f aca="false">(MAX(O1130-$D$5,0))*$H$8</f>
        <v>8.04559362192719</v>
      </c>
      <c r="Q1130" s="32" t="n">
        <f aca="false">AVERAGE(P1129:P1130)</f>
        <v>4.0227968109636</v>
      </c>
    </row>
    <row r="1131" customFormat="false" ht="12.75" hidden="false" customHeight="false" outlineLevel="0" collapsed="false">
      <c r="A1131" s="0" t="n">
        <v>556</v>
      </c>
      <c r="C1131" s="20" t="n">
        <f aca="false">$H$6</f>
        <v>3.29212628660779</v>
      </c>
      <c r="D1131" s="0" t="n">
        <f aca="true">C1131+$D$6*($H$5-C1131)*$H$7+$D$9*($H$7^0.5)*(NORMINV(RAND(),0,1))</f>
        <v>3.1686002058903</v>
      </c>
      <c r="E1131" s="0" t="n">
        <f aca="true">D1131+$D$6*($H$5-D1131)*$H$7+$D$9*($H$7^0.5)*(NORMINV(RAND(),0,1))</f>
        <v>3.13663765293093</v>
      </c>
      <c r="F1131" s="0" t="n">
        <f aca="true">E1131+$D$6*($H$5-E1131)*$H$7+$D$9*($H$7^0.5)*(NORMINV(RAND(),0,1))</f>
        <v>3.16414071690113</v>
      </c>
      <c r="G1131" s="0" t="n">
        <f aca="true">F1131+$D$6*($H$5-F1131)*$H$7+$D$9*($H$7^0.5)*(NORMINV(RAND(),0,1))</f>
        <v>3.22967654306809</v>
      </c>
      <c r="H1131" s="0" t="n">
        <f aca="true">G1131+$D$6*($H$5-G1131)*$H$7+$D$9*($H$7^0.5)*(NORMINV(RAND(),0,1))</f>
        <v>3.13458151074211</v>
      </c>
      <c r="I1131" s="0" t="n">
        <f aca="true">H1131+$D$6*($H$5-H1131)*$H$7+$D$9*($H$7^0.5)*(NORMINV(RAND(),0,1))</f>
        <v>3.17476209752246</v>
      </c>
      <c r="J1131" s="0" t="n">
        <f aca="true">I1131+$D$6*($H$5-I1131)*$H$7+$D$9*($H$7^0.5)*(NORMINV(RAND(),0,1))</f>
        <v>3.12310504656568</v>
      </c>
      <c r="K1131" s="0" t="n">
        <f aca="true">J1131+$D$6*($H$5-J1131)*$H$7+$D$9*($H$7^0.5)*(NORMINV(RAND(),0,1))</f>
        <v>3.12495533255618</v>
      </c>
      <c r="L1131" s="0" t="n">
        <f aca="true">K1131+$D$6*($H$5-K1131)*$H$7+$D$9*($H$7^0.5)*(NORMINV(RAND(),0,1))</f>
        <v>2.99807474415575</v>
      </c>
      <c r="M1131" s="0" t="n">
        <f aca="true">L1131+$D$6*($H$5-L1131)*$H$7+$D$9*($H$7^0.5)*(NORMINV(RAND(),0,1))</f>
        <v>3.01852821416574</v>
      </c>
      <c r="N1131" s="0" t="n">
        <f aca="false">EXP(M1131)</f>
        <v>20.4611550741244</v>
      </c>
      <c r="O1131" s="0" t="n">
        <f aca="false">EXP(($H$9*LN(N1131))+(1-$H$9)*$H$5+(($D$9^2)/(4*$D$6))*(1-$H$9^2))</f>
        <v>19.9992930303704</v>
      </c>
      <c r="P1131" s="32" t="n">
        <f aca="false">(MAX(O1131-$D$5,0))*$H$8</f>
        <v>0</v>
      </c>
    </row>
    <row r="1132" customFormat="false" ht="12.75" hidden="false" customHeight="false" outlineLevel="0" collapsed="false">
      <c r="C1132" s="20" t="n">
        <f aca="false">$H$6</f>
        <v>3.29212628660779</v>
      </c>
      <c r="D1132" s="0" t="n">
        <f aca="false">C1132+$D$6*($H$5-C1132)*$H$7+(C1131+$D$6*($H$5-C1131)*$H$7-D1131)</f>
        <v>3.3915528065974</v>
      </c>
      <c r="E1132" s="0" t="n">
        <f aca="false">D1132+$D$6*($H$5-D1132)*$H$7+(D1131+$D$6*($H$5-D1131)*$H$7-E1131)</f>
        <v>3.39998454846206</v>
      </c>
      <c r="F1132" s="0" t="n">
        <f aca="false">E1132+$D$6*($H$5-E1132)*$H$7+(E1131+$D$6*($H$5-E1131)*$H$7-F1131)</f>
        <v>3.34950600053899</v>
      </c>
      <c r="G1132" s="0" t="n">
        <f aca="false">F1132+$D$6*($H$5-F1132)*$H$7+(F1131+$D$6*($H$5-F1131)*$H$7-G1131)</f>
        <v>3.26153691184044</v>
      </c>
      <c r="H1132" s="0" t="n">
        <f aca="false">G1132+$D$6*($H$5-G1132)*$H$7+(G1131+$D$6*($H$5-G1131)*$H$7-H1131)</f>
        <v>3.33472810663058</v>
      </c>
      <c r="I1132" s="0" t="n">
        <f aca="false">H1132+$D$6*($H$5-H1132)*$H$7+(H1131+$D$6*($H$5-H1131)*$H$7-I1131)</f>
        <v>3.27316061288023</v>
      </c>
      <c r="J1132" s="0" t="n">
        <f aca="false">I1132+$D$6*($H$5-I1132)*$H$7+(I1131+$D$6*($H$5-I1131)*$H$7-J1131)</f>
        <v>3.30393548787151</v>
      </c>
      <c r="K1132" s="0" t="n">
        <f aca="false">J1132+$D$6*($H$5-J1132)*$H$7+(J1131+$D$6*($H$5-J1131)*$H$7-K1131)</f>
        <v>3.28169584526829</v>
      </c>
      <c r="L1132" s="0" t="n">
        <f aca="false">K1132+$D$6*($H$5-K1132)*$H$7+(K1131+$D$6*($H$5-K1131)*$H$7-L1131)</f>
        <v>3.38866826587206</v>
      </c>
      <c r="M1132" s="0" t="n">
        <f aca="false">L1132+$D$6*($H$5-L1132)*$H$7+(L1131+$D$6*($H$5-L1131)*$H$7-M1131)</f>
        <v>3.34877646082542</v>
      </c>
      <c r="N1132" s="0" t="n">
        <f aca="false">EXP(M1132)</f>
        <v>28.4678807588545</v>
      </c>
      <c r="O1132" s="0" t="n">
        <f aca="false">EXP(($H$9*LN(N1132))+(1-$H$9)*$H$5+(($D$9^2)/(4*$D$6))*(1-$H$9^2))</f>
        <v>25.9590580694922</v>
      </c>
      <c r="P1132" s="32" t="n">
        <f aca="false">(MAX(O1132-$D$5,0))*$H$8</f>
        <v>2.62449721960716</v>
      </c>
      <c r="Q1132" s="32" t="n">
        <f aca="false">AVERAGE(P1131:P1132)</f>
        <v>1.31224860980358</v>
      </c>
    </row>
    <row r="1133" customFormat="false" ht="12.75" hidden="false" customHeight="false" outlineLevel="0" collapsed="false">
      <c r="A1133" s="0" t="n">
        <v>557</v>
      </c>
      <c r="C1133" s="20" t="n">
        <f aca="false">$H$6</f>
        <v>3.29212628660779</v>
      </c>
      <c r="D1133" s="0" t="n">
        <f aca="true">C1133+$D$6*($H$5-C1133)*$H$7+$D$9*($H$7^0.5)*(NORMINV(RAND(),0,1))</f>
        <v>3.25970558306117</v>
      </c>
      <c r="E1133" s="0" t="n">
        <f aca="true">D1133+$D$6*($H$5-D1133)*$H$7+$D$9*($H$7^0.5)*(NORMINV(RAND(),0,1))</f>
        <v>3.30149203119966</v>
      </c>
      <c r="F1133" s="0" t="n">
        <f aca="true">E1133+$D$6*($H$5-E1133)*$H$7+$D$9*($H$7^0.5)*(NORMINV(RAND(),0,1))</f>
        <v>3.31038893104012</v>
      </c>
      <c r="G1133" s="0" t="n">
        <f aca="true">F1133+$D$6*($H$5-F1133)*$H$7+$D$9*($H$7^0.5)*(NORMINV(RAND(),0,1))</f>
        <v>3.31395480483922</v>
      </c>
      <c r="H1133" s="0" t="n">
        <f aca="true">G1133+$D$6*($H$5-G1133)*$H$7+$D$9*($H$7^0.5)*(NORMINV(RAND(),0,1))</f>
        <v>3.30738681789504</v>
      </c>
      <c r="I1133" s="0" t="n">
        <f aca="true">H1133+$D$6*($H$5-H1133)*$H$7+$D$9*($H$7^0.5)*(NORMINV(RAND(),0,1))</f>
        <v>3.30213374079435</v>
      </c>
      <c r="J1133" s="0" t="n">
        <f aca="true">I1133+$D$6*($H$5-I1133)*$H$7+$D$9*($H$7^0.5)*(NORMINV(RAND(),0,1))</f>
        <v>3.37720225029095</v>
      </c>
      <c r="K1133" s="0" t="n">
        <f aca="true">J1133+$D$6*($H$5-J1133)*$H$7+$D$9*($H$7^0.5)*(NORMINV(RAND(),0,1))</f>
        <v>3.45330137338224</v>
      </c>
      <c r="L1133" s="0" t="n">
        <f aca="true">K1133+$D$6*($H$5-K1133)*$H$7+$D$9*($H$7^0.5)*(NORMINV(RAND(),0,1))</f>
        <v>3.42007331665294</v>
      </c>
      <c r="M1133" s="0" t="n">
        <f aca="true">L1133+$D$6*($H$5-L1133)*$H$7+$D$9*($H$7^0.5)*(NORMINV(RAND(),0,1))</f>
        <v>3.3714333465346</v>
      </c>
      <c r="N1133" s="0" t="n">
        <f aca="false">EXP(M1133)</f>
        <v>29.1202365487228</v>
      </c>
      <c r="O1133" s="0" t="n">
        <f aca="false">EXP(($H$9*LN(N1133))+(1-$H$9)*$H$5+(($D$9^2)/(4*$D$6))*(1-$H$9^2))</f>
        <v>26.4277495577438</v>
      </c>
      <c r="P1133" s="32" t="n">
        <f aca="false">(MAX(O1133-$D$5,0))*$H$8</f>
        <v>3.07033035424507</v>
      </c>
    </row>
    <row r="1134" customFormat="false" ht="12.75" hidden="false" customHeight="false" outlineLevel="0" collapsed="false">
      <c r="C1134" s="20" t="n">
        <f aca="false">$H$6</f>
        <v>3.29212628660779</v>
      </c>
      <c r="D1134" s="0" t="n">
        <f aca="false">C1134+$D$6*($H$5-C1134)*$H$7+(C1133+$D$6*($H$5-C1133)*$H$7-D1133)</f>
        <v>3.30044742942653</v>
      </c>
      <c r="E1134" s="0" t="n">
        <f aca="false">D1134+$D$6*($H$5-D1134)*$H$7+(D1133+$D$6*($H$5-D1133)*$H$7-E1133)</f>
        <v>3.23513017019333</v>
      </c>
      <c r="F1134" s="0" t="n">
        <f aca="false">E1134+$D$6*($H$5-E1134)*$H$7+(E1133+$D$6*($H$5-E1133)*$H$7-F1133)</f>
        <v>3.2032577864</v>
      </c>
      <c r="G1134" s="0" t="n">
        <f aca="false">F1134+$D$6*($H$5-F1134)*$H$7+(F1133+$D$6*($H$5-F1133)*$H$7-G1133)</f>
        <v>3.17725865006931</v>
      </c>
      <c r="H1134" s="0" t="n">
        <f aca="false">G1134+$D$6*($H$5-G1134)*$H$7+(G1133+$D$6*($H$5-G1133)*$H$7-H1133)</f>
        <v>3.16192279947765</v>
      </c>
      <c r="I1134" s="0" t="n">
        <f aca="false">H1134+$D$6*($H$5-H1134)*$H$7+(H1133+$D$6*($H$5-H1133)*$H$7-I1133)</f>
        <v>3.14578896960834</v>
      </c>
      <c r="J1134" s="0" t="n">
        <f aca="false">I1134+$D$6*($H$5-I1134)*$H$7+(I1133+$D$6*($H$5-I1133)*$H$7-J1133)</f>
        <v>3.04983828414623</v>
      </c>
      <c r="K1134" s="0" t="n">
        <f aca="false">J1134+$D$6*($H$5-J1134)*$H$7+(J1133+$D$6*($H$5-J1133)*$H$7-K1133)</f>
        <v>2.95334980444223</v>
      </c>
      <c r="L1134" s="0" t="n">
        <f aca="false">K1134+$D$6*($H$5-K1134)*$H$7+(K1133+$D$6*($H$5-K1133)*$H$7-L1133)</f>
        <v>2.96666969337487</v>
      </c>
      <c r="M1134" s="0" t="n">
        <f aca="false">L1134+$D$6*($H$5-L1134)*$H$7+(L1133+$D$6*($H$5-L1133)*$H$7-M1133)</f>
        <v>2.99587132845656</v>
      </c>
      <c r="N1134" s="0" t="n">
        <f aca="false">EXP(M1134)</f>
        <v>20.0027812914229</v>
      </c>
      <c r="O1134" s="0" t="n">
        <f aca="false">EXP(($H$9*LN(N1134))+(1-$H$9)*$H$5+(($D$9^2)/(4*$D$6))*(1-$H$9^2))</f>
        <v>19.6446090874981</v>
      </c>
      <c r="P1134" s="32" t="n">
        <f aca="false">(MAX(O1134-$D$5,0))*$H$8</f>
        <v>0</v>
      </c>
      <c r="Q1134" s="32" t="n">
        <f aca="false">AVERAGE(P1133:P1134)</f>
        <v>1.53516517712253</v>
      </c>
    </row>
    <row r="1135" customFormat="false" ht="12.75" hidden="false" customHeight="false" outlineLevel="0" collapsed="false">
      <c r="A1135" s="0" t="n">
        <v>558</v>
      </c>
      <c r="C1135" s="20" t="n">
        <f aca="false">$H$6</f>
        <v>3.29212628660779</v>
      </c>
      <c r="D1135" s="0" t="n">
        <f aca="true">C1135+$D$6*($H$5-C1135)*$H$7+$D$9*($H$7^0.5)*(NORMINV(RAND(),0,1))</f>
        <v>3.14277899742172</v>
      </c>
      <c r="E1135" s="0" t="n">
        <f aca="true">D1135+$D$6*($H$5-D1135)*$H$7+$D$9*($H$7^0.5)*(NORMINV(RAND(),0,1))</f>
        <v>3.17572731372728</v>
      </c>
      <c r="F1135" s="0" t="n">
        <f aca="true">E1135+$D$6*($H$5-E1135)*$H$7+$D$9*($H$7^0.5)*(NORMINV(RAND(),0,1))</f>
        <v>3.13058868042069</v>
      </c>
      <c r="G1135" s="0" t="n">
        <f aca="true">F1135+$D$6*($H$5-F1135)*$H$7+$D$9*($H$7^0.5)*(NORMINV(RAND(),0,1))</f>
        <v>3.21330369545394</v>
      </c>
      <c r="H1135" s="0" t="n">
        <f aca="true">G1135+$D$6*($H$5-G1135)*$H$7+$D$9*($H$7^0.5)*(NORMINV(RAND(),0,1))</f>
        <v>3.2690972529409</v>
      </c>
      <c r="I1135" s="0" t="n">
        <f aca="true">H1135+$D$6*($H$5-H1135)*$H$7+$D$9*($H$7^0.5)*(NORMINV(RAND(),0,1))</f>
        <v>3.30721834575334</v>
      </c>
      <c r="J1135" s="0" t="n">
        <f aca="true">I1135+$D$6*($H$5-I1135)*$H$7+$D$9*($H$7^0.5)*(NORMINV(RAND(),0,1))</f>
        <v>3.39310629134886</v>
      </c>
      <c r="K1135" s="0" t="n">
        <f aca="true">J1135+$D$6*($H$5-J1135)*$H$7+$D$9*($H$7^0.5)*(NORMINV(RAND(),0,1))</f>
        <v>3.32190770839023</v>
      </c>
      <c r="L1135" s="0" t="n">
        <f aca="true">K1135+$D$6*($H$5-K1135)*$H$7+$D$9*($H$7^0.5)*(NORMINV(RAND(),0,1))</f>
        <v>3.30874189109598</v>
      </c>
      <c r="M1135" s="0" t="n">
        <f aca="true">L1135+$D$6*($H$5-L1135)*$H$7+$D$9*($H$7^0.5)*(NORMINV(RAND(),0,1))</f>
        <v>3.31768457182178</v>
      </c>
      <c r="N1135" s="0" t="n">
        <f aca="false">EXP(M1135)</f>
        <v>27.5963790926618</v>
      </c>
      <c r="O1135" s="0" t="n">
        <f aca="false">EXP(($H$9*LN(N1135))+(1-$H$9)*$H$5+(($D$9^2)/(4*$D$6))*(1-$H$9^2))</f>
        <v>25.3293761347229</v>
      </c>
      <c r="P1135" s="32" t="n">
        <f aca="false">(MAX(O1135-$D$5,0))*$H$8</f>
        <v>2.02552523517806</v>
      </c>
    </row>
    <row r="1136" customFormat="false" ht="12.75" hidden="false" customHeight="false" outlineLevel="0" collapsed="false">
      <c r="C1136" s="20" t="n">
        <f aca="false">$H$6</f>
        <v>3.29212628660779</v>
      </c>
      <c r="D1136" s="0" t="n">
        <f aca="false">C1136+$D$6*($H$5-C1136)*$H$7+(C1135+$D$6*($H$5-C1135)*$H$7-D1135)</f>
        <v>3.41737401506598</v>
      </c>
      <c r="E1136" s="0" t="n">
        <f aca="false">D1136+$D$6*($H$5-D1136)*$H$7+(D1135+$D$6*($H$5-D1135)*$H$7-E1135)</f>
        <v>3.36089488766571</v>
      </c>
      <c r="F1136" s="0" t="n">
        <f aca="false">E1136+$D$6*($H$5-E1136)*$H$7+(E1135+$D$6*($H$5-E1135)*$H$7-F1135)</f>
        <v>3.38305803701943</v>
      </c>
      <c r="G1136" s="0" t="n">
        <f aca="false">F1136+$D$6*($H$5-F1136)*$H$7+(F1135+$D$6*($H$5-F1135)*$H$7-G1135)</f>
        <v>3.27790975945459</v>
      </c>
      <c r="H1136" s="0" t="n">
        <f aca="false">G1136+$D$6*($H$5-G1136)*$H$7+(G1135+$D$6*($H$5-G1135)*$H$7-H1135)</f>
        <v>3.20021236443178</v>
      </c>
      <c r="I1136" s="0" t="n">
        <f aca="false">H1136+$D$6*($H$5-H1136)*$H$7+(H1135+$D$6*($H$5-H1135)*$H$7-I1135)</f>
        <v>3.14070436464935</v>
      </c>
      <c r="J1136" s="0" t="n">
        <f aca="false">I1136+$D$6*($H$5-I1136)*$H$7+(I1135+$D$6*($H$5-I1135)*$H$7-J1135)</f>
        <v>3.03393424308833</v>
      </c>
      <c r="K1136" s="0" t="n">
        <f aca="false">J1136+$D$6*($H$5-J1136)*$H$7+(J1135+$D$6*($H$5-J1135)*$H$7-K1135)</f>
        <v>3.08474346943424</v>
      </c>
      <c r="L1136" s="0" t="n">
        <f aca="false">K1136+$D$6*($H$5-K1136)*$H$7+(K1135+$D$6*($H$5-K1135)*$H$7-L1135)</f>
        <v>3.07800111893183</v>
      </c>
      <c r="M1136" s="0" t="n">
        <f aca="false">L1136+$D$6*($H$5-L1136)*$H$7+(L1135+$D$6*($H$5-L1135)*$H$7-M1135)</f>
        <v>3.04962010316938</v>
      </c>
      <c r="N1136" s="0" t="n">
        <f aca="false">EXP(M1136)</f>
        <v>21.1073242936242</v>
      </c>
      <c r="O1136" s="0" t="n">
        <f aca="false">EXP(($H$9*LN(N1136))+(1-$H$9)*$H$5+(($D$9^2)/(4*$D$6))*(1-$H$9^2))</f>
        <v>20.4964704366516</v>
      </c>
      <c r="P1136" s="32" t="n">
        <f aca="false">(MAX(O1136-$D$5,0))*$H$8</f>
        <v>0</v>
      </c>
      <c r="Q1136" s="32" t="n">
        <f aca="false">AVERAGE(P1135:P1136)</f>
        <v>1.01276261758903</v>
      </c>
    </row>
    <row r="1137" customFormat="false" ht="12.75" hidden="false" customHeight="false" outlineLevel="0" collapsed="false">
      <c r="A1137" s="0" t="n">
        <v>559</v>
      </c>
      <c r="C1137" s="20" t="n">
        <f aca="false">$H$6</f>
        <v>3.29212628660779</v>
      </c>
      <c r="D1137" s="0" t="n">
        <f aca="true">C1137+$D$6*($H$5-C1137)*$H$7+$D$9*($H$7^0.5)*(NORMINV(RAND(),0,1))</f>
        <v>3.25609189044292</v>
      </c>
      <c r="E1137" s="0" t="n">
        <f aca="true">D1137+$D$6*($H$5-D1137)*$H$7+$D$9*($H$7^0.5)*(NORMINV(RAND(),0,1))</f>
        <v>3.28988999259911</v>
      </c>
      <c r="F1137" s="0" t="n">
        <f aca="true">E1137+$D$6*($H$5-E1137)*$H$7+$D$9*($H$7^0.5)*(NORMINV(RAND(),0,1))</f>
        <v>3.19355075657065</v>
      </c>
      <c r="G1137" s="0" t="n">
        <f aca="true">F1137+$D$6*($H$5-F1137)*$H$7+$D$9*($H$7^0.5)*(NORMINV(RAND(),0,1))</f>
        <v>3.1376994993554</v>
      </c>
      <c r="H1137" s="0" t="n">
        <f aca="true">G1137+$D$6*($H$5-G1137)*$H$7+$D$9*($H$7^0.5)*(NORMINV(RAND(),0,1))</f>
        <v>3.22364825573996</v>
      </c>
      <c r="I1137" s="0" t="n">
        <f aca="true">H1137+$D$6*($H$5-H1137)*$H$7+$D$9*($H$7^0.5)*(NORMINV(RAND(),0,1))</f>
        <v>3.13365940680709</v>
      </c>
      <c r="J1137" s="0" t="n">
        <f aca="true">I1137+$D$6*($H$5-I1137)*$H$7+$D$9*($H$7^0.5)*(NORMINV(RAND(),0,1))</f>
        <v>3.16633324756179</v>
      </c>
      <c r="K1137" s="0" t="n">
        <f aca="true">J1137+$D$6*($H$5-J1137)*$H$7+$D$9*($H$7^0.5)*(NORMINV(RAND(),0,1))</f>
        <v>3.07694286983449</v>
      </c>
      <c r="L1137" s="0" t="n">
        <f aca="true">K1137+$D$6*($H$5-K1137)*$H$7+$D$9*($H$7^0.5)*(NORMINV(RAND(),0,1))</f>
        <v>3.2488194252659</v>
      </c>
      <c r="M1137" s="0" t="n">
        <f aca="true">L1137+$D$6*($H$5-L1137)*$H$7+$D$9*($H$7^0.5)*(NORMINV(RAND(),0,1))</f>
        <v>3.2660187270151</v>
      </c>
      <c r="N1137" s="0" t="n">
        <f aca="false">EXP(M1137)</f>
        <v>26.2067949666835</v>
      </c>
      <c r="O1137" s="0" t="n">
        <f aca="false">EXP(($H$9*LN(N1137))+(1-$H$9)*$H$5+(($D$9^2)/(4*$D$6))*(1-$H$9^2))</f>
        <v>24.3166219769834</v>
      </c>
      <c r="P1137" s="32" t="n">
        <f aca="false">(MAX(O1137-$D$5,0))*$H$8</f>
        <v>1.06216368055074</v>
      </c>
    </row>
    <row r="1138" customFormat="false" ht="12.75" hidden="false" customHeight="false" outlineLevel="0" collapsed="false">
      <c r="C1138" s="20" t="n">
        <f aca="false">$H$6</f>
        <v>3.29212628660779</v>
      </c>
      <c r="D1138" s="0" t="n">
        <f aca="false">C1138+$D$6*($H$5-C1138)*$H$7+(C1137+$D$6*($H$5-C1137)*$H$7-D1137)</f>
        <v>3.30406112204478</v>
      </c>
      <c r="E1138" s="0" t="n">
        <f aca="false">D1138+$D$6*($H$5-D1138)*$H$7+(D1137+$D$6*($H$5-D1137)*$H$7-E1137)</f>
        <v>3.24673220879388</v>
      </c>
      <c r="F1138" s="0" t="n">
        <f aca="false">E1138+$D$6*($H$5-E1138)*$H$7+(E1137+$D$6*($H$5-E1137)*$H$7-F1137)</f>
        <v>3.32009596086947</v>
      </c>
      <c r="G1138" s="0" t="n">
        <f aca="false">F1138+$D$6*($H$5-F1138)*$H$7+(F1137+$D$6*($H$5-F1137)*$H$7-G1137)</f>
        <v>3.35351395555313</v>
      </c>
      <c r="H1138" s="0" t="n">
        <f aca="false">G1138+$D$6*($H$5-G1138)*$H$7+(G1137+$D$6*($H$5-G1137)*$H$7-H1137)</f>
        <v>3.24566136163273</v>
      </c>
      <c r="I1138" s="0" t="n">
        <f aca="false">H1138+$D$6*($H$5-H1138)*$H$7+(H1137+$D$6*($H$5-H1137)*$H$7-I1137)</f>
        <v>3.3142633035956</v>
      </c>
      <c r="J1138" s="0" t="n">
        <f aca="false">I1138+$D$6*($H$5-I1138)*$H$7+(I1137+$D$6*($H$5-I1137)*$H$7-J1137)</f>
        <v>3.2607072868754</v>
      </c>
      <c r="K1138" s="0" t="n">
        <f aca="false">J1138+$D$6*($H$5-J1138)*$H$7+(J1137+$D$6*($H$5-J1137)*$H$7-K1137)</f>
        <v>3.32970830798998</v>
      </c>
      <c r="L1138" s="0" t="n">
        <f aca="false">K1138+$D$6*($H$5-K1138)*$H$7+(K1137+$D$6*($H$5-K1137)*$H$7-L1137)</f>
        <v>3.13792358476191</v>
      </c>
      <c r="M1138" s="0" t="n">
        <f aca="false">L1138+$D$6*($H$5-L1138)*$H$7+(L1137+$D$6*($H$5-L1137)*$H$7-M1137)</f>
        <v>3.10128594797605</v>
      </c>
      <c r="N1138" s="0" t="n">
        <f aca="false">EXP(M1138)</f>
        <v>22.2265150537909</v>
      </c>
      <c r="O1138" s="0" t="n">
        <f aca="false">EXP(($H$9*LN(N1138))+(1-$H$9)*$H$5+(($D$9^2)/(4*$D$6))*(1-$H$9^2))</f>
        <v>21.3501204902385</v>
      </c>
      <c r="P1138" s="32" t="n">
        <f aca="false">(MAX(O1138-$D$5,0))*$H$8</f>
        <v>0</v>
      </c>
      <c r="Q1138" s="32" t="n">
        <f aca="false">AVERAGE(P1137:P1138)</f>
        <v>0.531081840275371</v>
      </c>
    </row>
    <row r="1139" customFormat="false" ht="12.75" hidden="false" customHeight="false" outlineLevel="0" collapsed="false">
      <c r="A1139" s="0" t="n">
        <v>560</v>
      </c>
      <c r="C1139" s="20" t="n">
        <f aca="false">$H$6</f>
        <v>3.29212628660779</v>
      </c>
      <c r="D1139" s="0" t="n">
        <f aca="true">C1139+$D$6*($H$5-C1139)*$H$7+$D$9*($H$7^0.5)*(NORMINV(RAND(),0,1))</f>
        <v>3.18857696293944</v>
      </c>
      <c r="E1139" s="0" t="n">
        <f aca="true">D1139+$D$6*($H$5-D1139)*$H$7+$D$9*($H$7^0.5)*(NORMINV(RAND(),0,1))</f>
        <v>3.20660492080744</v>
      </c>
      <c r="F1139" s="0" t="n">
        <f aca="true">E1139+$D$6*($H$5-E1139)*$H$7+$D$9*($H$7^0.5)*(NORMINV(RAND(),0,1))</f>
        <v>3.15782648039936</v>
      </c>
      <c r="G1139" s="0" t="n">
        <f aca="true">F1139+$D$6*($H$5-F1139)*$H$7+$D$9*($H$7^0.5)*(NORMINV(RAND(),0,1))</f>
        <v>3.20960620080422</v>
      </c>
      <c r="H1139" s="0" t="n">
        <f aca="true">G1139+$D$6*($H$5-G1139)*$H$7+$D$9*($H$7^0.5)*(NORMINV(RAND(),0,1))</f>
        <v>3.34138645035717</v>
      </c>
      <c r="I1139" s="0" t="n">
        <f aca="true">H1139+$D$6*($H$5-H1139)*$H$7+$D$9*($H$7^0.5)*(NORMINV(RAND(),0,1))</f>
        <v>3.36765775428073</v>
      </c>
      <c r="J1139" s="0" t="n">
        <f aca="true">I1139+$D$6*($H$5-I1139)*$H$7+$D$9*($H$7^0.5)*(NORMINV(RAND(),0,1))</f>
        <v>3.33471488113937</v>
      </c>
      <c r="K1139" s="0" t="n">
        <f aca="true">J1139+$D$6*($H$5-J1139)*$H$7+$D$9*($H$7^0.5)*(NORMINV(RAND(),0,1))</f>
        <v>3.31865596019849</v>
      </c>
      <c r="L1139" s="0" t="n">
        <f aca="true">K1139+$D$6*($H$5-K1139)*$H$7+$D$9*($H$7^0.5)*(NORMINV(RAND(),0,1))</f>
        <v>3.33343249986953</v>
      </c>
      <c r="M1139" s="0" t="n">
        <f aca="true">L1139+$D$6*($H$5-L1139)*$H$7+$D$9*($H$7^0.5)*(NORMINV(RAND(),0,1))</f>
        <v>3.28469252624769</v>
      </c>
      <c r="N1139" s="0" t="n">
        <f aca="false">EXP(M1139)</f>
        <v>26.7007732656649</v>
      </c>
      <c r="O1139" s="0" t="n">
        <f aca="false">EXP(($H$9*LN(N1139))+(1-$H$9)*$H$5+(($D$9^2)/(4*$D$6))*(1-$H$9^2))</f>
        <v>24.6779061187575</v>
      </c>
      <c r="P1139" s="32" t="n">
        <f aca="false">(MAX(O1139-$D$5,0))*$H$8</f>
        <v>1.4058277868118</v>
      </c>
    </row>
    <row r="1140" customFormat="false" ht="12.75" hidden="false" customHeight="false" outlineLevel="0" collapsed="false">
      <c r="C1140" s="20" t="n">
        <f aca="false">$H$6</f>
        <v>3.29212628660779</v>
      </c>
      <c r="D1140" s="0" t="n">
        <f aca="false">C1140+$D$6*($H$5-C1140)*$H$7+(C1139+$D$6*($H$5-C1139)*$H$7-D1139)</f>
        <v>3.37157604954826</v>
      </c>
      <c r="E1140" s="0" t="n">
        <f aca="false">D1140+$D$6*($H$5-D1140)*$H$7+(D1139+$D$6*($H$5-D1139)*$H$7-E1139)</f>
        <v>3.33001728058554</v>
      </c>
      <c r="F1140" s="0" t="n">
        <f aca="false">E1140+$D$6*($H$5-E1140)*$H$7+(E1139+$D$6*($H$5-E1139)*$H$7-F1139)</f>
        <v>3.35582023704076</v>
      </c>
      <c r="G1140" s="0" t="n">
        <f aca="false">F1140+$D$6*($H$5-F1140)*$H$7+(F1139+$D$6*($H$5-F1139)*$H$7-G1139)</f>
        <v>3.28160725410431</v>
      </c>
      <c r="H1140" s="0" t="n">
        <f aca="false">G1140+$D$6*($H$5-G1140)*$H$7+(G1139+$D$6*($H$5-G1139)*$H$7-H1139)</f>
        <v>3.12792316701552</v>
      </c>
      <c r="I1140" s="0" t="n">
        <f aca="false">H1140+$D$6*($H$5-H1140)*$H$7+(H1139+$D$6*($H$5-H1139)*$H$7-I1139)</f>
        <v>3.08026495612196</v>
      </c>
      <c r="J1140" s="0" t="n">
        <f aca="false">I1140+$D$6*($H$5-I1140)*$H$7+(I1139+$D$6*($H$5-I1139)*$H$7-J1139)</f>
        <v>3.09232565329782</v>
      </c>
      <c r="K1140" s="0" t="n">
        <f aca="false">J1140+$D$6*($H$5-J1140)*$H$7+(J1139+$D$6*($H$5-J1139)*$H$7-K1139)</f>
        <v>3.08799521762598</v>
      </c>
      <c r="L1140" s="0" t="n">
        <f aca="false">K1140+$D$6*($H$5-K1140)*$H$7+(K1139+$D$6*($H$5-K1139)*$H$7-L1139)</f>
        <v>3.05331051015828</v>
      </c>
      <c r="M1140" s="0" t="n">
        <f aca="false">L1140+$D$6*($H$5-L1140)*$H$7+(L1139+$D$6*($H$5-L1139)*$H$7-M1139)</f>
        <v>3.08261214874346</v>
      </c>
      <c r="N1140" s="0" t="n">
        <f aca="false">EXP(M1140)</f>
        <v>21.8153128766362</v>
      </c>
      <c r="O1140" s="0" t="n">
        <f aca="false">EXP(($H$9*LN(N1140))+(1-$H$9)*$H$5+(($D$9^2)/(4*$D$6))*(1-$H$9^2))</f>
        <v>21.0375550756133</v>
      </c>
      <c r="P1140" s="32" t="n">
        <f aca="false">(MAX(O1140-$D$5,0))*$H$8</f>
        <v>0</v>
      </c>
      <c r="Q1140" s="32" t="n">
        <f aca="false">AVERAGE(P1139:P1140)</f>
        <v>0.7029138934059</v>
      </c>
    </row>
    <row r="1141" customFormat="false" ht="12.75" hidden="false" customHeight="false" outlineLevel="0" collapsed="false">
      <c r="A1141" s="0" t="n">
        <v>561</v>
      </c>
      <c r="C1141" s="20" t="n">
        <f aca="false">$H$6</f>
        <v>3.29212628660779</v>
      </c>
      <c r="D1141" s="0" t="n">
        <f aca="true">C1141+$D$6*($H$5-C1141)*$H$7+$D$9*($H$7^0.5)*(NORMINV(RAND(),0,1))</f>
        <v>3.30315421131581</v>
      </c>
      <c r="E1141" s="0" t="n">
        <f aca="true">D1141+$D$6*($H$5-D1141)*$H$7+$D$9*($H$7^0.5)*(NORMINV(RAND(),0,1))</f>
        <v>3.20669297806216</v>
      </c>
      <c r="F1141" s="0" t="n">
        <f aca="true">E1141+$D$6*($H$5-E1141)*$H$7+$D$9*($H$7^0.5)*(NORMINV(RAND(),0,1))</f>
        <v>3.08496938440346</v>
      </c>
      <c r="G1141" s="0" t="n">
        <f aca="true">F1141+$D$6*($H$5-F1141)*$H$7+$D$9*($H$7^0.5)*(NORMINV(RAND(),0,1))</f>
        <v>3.10812761676906</v>
      </c>
      <c r="H1141" s="0" t="n">
        <f aca="true">G1141+$D$6*($H$5-G1141)*$H$7+$D$9*($H$7^0.5)*(NORMINV(RAND(),0,1))</f>
        <v>3.1365945001593</v>
      </c>
      <c r="I1141" s="0" t="n">
        <f aca="true">H1141+$D$6*($H$5-H1141)*$H$7+$D$9*($H$7^0.5)*(NORMINV(RAND(),0,1))</f>
        <v>3.1158636641431</v>
      </c>
      <c r="J1141" s="0" t="n">
        <f aca="true">I1141+$D$6*($H$5-I1141)*$H$7+$D$9*($H$7^0.5)*(NORMINV(RAND(),0,1))</f>
        <v>3.1540981478296</v>
      </c>
      <c r="K1141" s="0" t="n">
        <f aca="true">J1141+$D$6*($H$5-J1141)*$H$7+$D$9*($H$7^0.5)*(NORMINV(RAND(),0,1))</f>
        <v>3.08502346561955</v>
      </c>
      <c r="L1141" s="0" t="n">
        <f aca="true">K1141+$D$6*($H$5-K1141)*$H$7+$D$9*($H$7^0.5)*(NORMINV(RAND(),0,1))</f>
        <v>2.98382558849815</v>
      </c>
      <c r="M1141" s="0" t="n">
        <f aca="true">L1141+$D$6*($H$5-L1141)*$H$7+$D$9*($H$7^0.5)*(NORMINV(RAND(),0,1))</f>
        <v>2.86780907841251</v>
      </c>
      <c r="N1141" s="0" t="n">
        <f aca="false">EXP(M1141)</f>
        <v>17.5984191750827</v>
      </c>
      <c r="O1141" s="0" t="n">
        <f aca="false">EXP(($H$9*LN(N1141))+(1-$H$9)*$H$5+(($D$9^2)/(4*$D$6))*(1-$H$9^2))</f>
        <v>17.7549058533489</v>
      </c>
      <c r="P1141" s="32" t="n">
        <f aca="false">(MAX(O1141-$D$5,0))*$H$8</f>
        <v>0</v>
      </c>
    </row>
    <row r="1142" customFormat="false" ht="12.75" hidden="false" customHeight="false" outlineLevel="0" collapsed="false">
      <c r="C1142" s="20" t="n">
        <f aca="false">$H$6</f>
        <v>3.29212628660779</v>
      </c>
      <c r="D1142" s="0" t="n">
        <f aca="false">C1142+$D$6*($H$5-C1142)*$H$7+(C1141+$D$6*($H$5-C1141)*$H$7-D1141)</f>
        <v>3.25699880117189</v>
      </c>
      <c r="E1142" s="0" t="n">
        <f aca="false">D1142+$D$6*($H$5-D1142)*$H$7+(D1141+$D$6*($H$5-D1141)*$H$7-E1141)</f>
        <v>3.32992922333083</v>
      </c>
      <c r="F1142" s="0" t="n">
        <f aca="false">E1142+$D$6*($H$5-E1142)*$H$7+(E1141+$D$6*($H$5-E1141)*$H$7-F1141)</f>
        <v>3.42867733303666</v>
      </c>
      <c r="G1142" s="0" t="n">
        <f aca="false">F1142+$D$6*($H$5-F1142)*$H$7+(F1141+$D$6*($H$5-F1141)*$H$7-G1141)</f>
        <v>3.38308583813946</v>
      </c>
      <c r="H1142" s="0" t="n">
        <f aca="false">G1142+$D$6*($H$5-G1142)*$H$7+(G1141+$D$6*($H$5-G1141)*$H$7-H1141)</f>
        <v>3.33271511721338</v>
      </c>
      <c r="I1142" s="0" t="n">
        <f aca="false">H1142+$D$6*($H$5-H1142)*$H$7+(H1141+$D$6*($H$5-H1141)*$H$7-I1141)</f>
        <v>3.33205904625959</v>
      </c>
      <c r="J1142" s="0" t="n">
        <f aca="false">I1142+$D$6*($H$5-I1142)*$H$7+(I1141+$D$6*($H$5-I1141)*$H$7-J1141)</f>
        <v>3.27294238660759</v>
      </c>
      <c r="K1142" s="0" t="n">
        <f aca="false">J1142+$D$6*($H$5-J1142)*$H$7+(J1141+$D$6*($H$5-J1141)*$H$7-K1141)</f>
        <v>3.32162771220492</v>
      </c>
      <c r="L1142" s="0" t="n">
        <f aca="false">K1142+$D$6*($H$5-K1142)*$H$7+(K1141+$D$6*($H$5-K1141)*$H$7-L1141)</f>
        <v>3.40291742152966</v>
      </c>
      <c r="M1142" s="0" t="n">
        <f aca="false">L1142+$D$6*($H$5-L1142)*$H$7+(L1141+$D$6*($H$5-L1141)*$H$7-M1141)</f>
        <v>3.49949559657865</v>
      </c>
      <c r="N1142" s="0" t="n">
        <f aca="false">EXP(M1142)</f>
        <v>33.0987526233797</v>
      </c>
      <c r="O1142" s="0" t="n">
        <f aca="false">EXP(($H$9*LN(N1142))+(1-$H$9)*$H$5+(($D$9^2)/(4*$D$6))*(1-$H$9^2))</f>
        <v>29.2405272893212</v>
      </c>
      <c r="P1142" s="32" t="n">
        <f aca="false">(MAX(O1142-$D$5,0))*$H$8</f>
        <v>5.74592729710187</v>
      </c>
      <c r="Q1142" s="32" t="n">
        <f aca="false">AVERAGE(P1141:P1142)</f>
        <v>2.87296364855094</v>
      </c>
    </row>
    <row r="1143" customFormat="false" ht="12.75" hidden="false" customHeight="false" outlineLevel="0" collapsed="false">
      <c r="A1143" s="0" t="n">
        <v>562</v>
      </c>
      <c r="C1143" s="20" t="n">
        <f aca="false">$H$6</f>
        <v>3.29212628660779</v>
      </c>
      <c r="D1143" s="0" t="n">
        <f aca="true">C1143+$D$6*($H$5-C1143)*$H$7+$D$9*($H$7^0.5)*(NORMINV(RAND(),0,1))</f>
        <v>3.15313710979748</v>
      </c>
      <c r="E1143" s="0" t="n">
        <f aca="true">D1143+$D$6*($H$5-D1143)*$H$7+$D$9*($H$7^0.5)*(NORMINV(RAND(),0,1))</f>
        <v>3.18546987081202</v>
      </c>
      <c r="F1143" s="0" t="n">
        <f aca="true">E1143+$D$6*($H$5-E1143)*$H$7+$D$9*($H$7^0.5)*(NORMINV(RAND(),0,1))</f>
        <v>3.1092698744378</v>
      </c>
      <c r="G1143" s="0" t="n">
        <f aca="true">F1143+$D$6*($H$5-F1143)*$H$7+$D$9*($H$7^0.5)*(NORMINV(RAND(),0,1))</f>
        <v>3.11650106815878</v>
      </c>
      <c r="H1143" s="0" t="n">
        <f aca="true">G1143+$D$6*($H$5-G1143)*$H$7+$D$9*($H$7^0.5)*(NORMINV(RAND(),0,1))</f>
        <v>3.06969842448301</v>
      </c>
      <c r="I1143" s="0" t="n">
        <f aca="true">H1143+$D$6*($H$5-H1143)*$H$7+$D$9*($H$7^0.5)*(NORMINV(RAND(),0,1))</f>
        <v>3.08615916859506</v>
      </c>
      <c r="J1143" s="0" t="n">
        <f aca="true">I1143+$D$6*($H$5-I1143)*$H$7+$D$9*($H$7^0.5)*(NORMINV(RAND(),0,1))</f>
        <v>3.01829260996351</v>
      </c>
      <c r="K1143" s="0" t="n">
        <f aca="true">J1143+$D$6*($H$5-J1143)*$H$7+$D$9*($H$7^0.5)*(NORMINV(RAND(),0,1))</f>
        <v>3.16312225988878</v>
      </c>
      <c r="L1143" s="0" t="n">
        <f aca="true">K1143+$D$6*($H$5-K1143)*$H$7+$D$9*($H$7^0.5)*(NORMINV(RAND(),0,1))</f>
        <v>3.07866729196884</v>
      </c>
      <c r="M1143" s="0" t="n">
        <f aca="true">L1143+$D$6*($H$5-L1143)*$H$7+$D$9*($H$7^0.5)*(NORMINV(RAND(),0,1))</f>
        <v>3.28090449390911</v>
      </c>
      <c r="N1143" s="0" t="n">
        <f aca="false">EXP(M1143)</f>
        <v>26.5998211986317</v>
      </c>
      <c r="O1143" s="0" t="n">
        <f aca="false">EXP(($H$9*LN(N1143))+(1-$H$9)*$H$5+(($D$9^2)/(4*$D$6))*(1-$H$9^2))</f>
        <v>24.6041871914212</v>
      </c>
      <c r="P1143" s="32" t="n">
        <f aca="false">(MAX(O1143-$D$5,0))*$H$8</f>
        <v>1.33570417398682</v>
      </c>
    </row>
    <row r="1144" customFormat="false" ht="12.75" hidden="false" customHeight="false" outlineLevel="0" collapsed="false">
      <c r="C1144" s="20" t="n">
        <f aca="false">$H$6</f>
        <v>3.29212628660779</v>
      </c>
      <c r="D1144" s="0" t="n">
        <f aca="false">C1144+$D$6*($H$5-C1144)*$H$7+(C1143+$D$6*($H$5-C1143)*$H$7-D1143)</f>
        <v>3.40701590269022</v>
      </c>
      <c r="E1144" s="0" t="n">
        <f aca="false">D1144+$D$6*($H$5-D1144)*$H$7+(D1143+$D$6*($H$5-D1143)*$H$7-E1143)</f>
        <v>3.35115233058096</v>
      </c>
      <c r="F1144" s="0" t="n">
        <f aca="false">E1144+$D$6*($H$5-E1144)*$H$7+(E1143+$D$6*($H$5-E1143)*$H$7-F1143)</f>
        <v>3.40437684300231</v>
      </c>
      <c r="G1144" s="0" t="n">
        <f aca="false">F1144+$D$6*($H$5-F1144)*$H$7+(F1143+$D$6*($H$5-F1143)*$H$7-G1143)</f>
        <v>3.37471238674975</v>
      </c>
      <c r="H1144" s="0" t="n">
        <f aca="false">G1144+$D$6*($H$5-G1144)*$H$7+(G1143+$D$6*($H$5-G1143)*$H$7-H1143)</f>
        <v>3.39961119288967</v>
      </c>
      <c r="I1144" s="0" t="n">
        <f aca="false">H1144+$D$6*($H$5-H1144)*$H$7+(H1143+$D$6*($H$5-H1143)*$H$7-I1143)</f>
        <v>3.36176354180763</v>
      </c>
      <c r="J1144" s="0" t="n">
        <f aca="false">I1144+$D$6*($H$5-I1144)*$H$7+(I1143+$D$6*($H$5-I1143)*$H$7-J1143)</f>
        <v>3.40874792447368</v>
      </c>
      <c r="K1144" s="0" t="n">
        <f aca="false">J1144+$D$6*($H$5-J1144)*$H$7+(J1143+$D$6*($H$5-J1143)*$H$7-K1143)</f>
        <v>3.24352891793569</v>
      </c>
      <c r="L1144" s="0" t="n">
        <f aca="false">K1144+$D$6*($H$5-K1144)*$H$7+(K1143+$D$6*($H$5-K1143)*$H$7-L1143)</f>
        <v>3.30807571805898</v>
      </c>
      <c r="M1144" s="0" t="n">
        <f aca="false">L1144+$D$6*($H$5-L1144)*$H$7+(L1143+$D$6*($H$5-L1143)*$H$7-M1143)</f>
        <v>3.08640018108205</v>
      </c>
      <c r="N1144" s="0" t="n">
        <f aca="false">EXP(M1144)</f>
        <v>21.8981067011295</v>
      </c>
      <c r="O1144" s="0" t="n">
        <f aca="false">EXP(($H$9*LN(N1144))+(1-$H$9)*$H$5+(($D$9^2)/(4*$D$6))*(1-$H$9^2))</f>
        <v>21.1005876798562</v>
      </c>
      <c r="P1144" s="32" t="n">
        <f aca="false">(MAX(O1144-$D$5,0))*$H$8</f>
        <v>0</v>
      </c>
      <c r="Q1144" s="32" t="n">
        <f aca="false">AVERAGE(P1143:P1144)</f>
        <v>0.667852086993411</v>
      </c>
    </row>
    <row r="1145" customFormat="false" ht="12.75" hidden="false" customHeight="false" outlineLevel="0" collapsed="false">
      <c r="A1145" s="0" t="n">
        <v>563</v>
      </c>
      <c r="C1145" s="20" t="n">
        <f aca="false">$H$6</f>
        <v>3.29212628660779</v>
      </c>
      <c r="D1145" s="0" t="n">
        <f aca="true">C1145+$D$6*($H$5-C1145)*$H$7+$D$9*($H$7^0.5)*(NORMINV(RAND(),0,1))</f>
        <v>3.20659106529896</v>
      </c>
      <c r="E1145" s="0" t="n">
        <f aca="true">D1145+$D$6*($H$5-D1145)*$H$7+$D$9*($H$7^0.5)*(NORMINV(RAND(),0,1))</f>
        <v>3.22511229459242</v>
      </c>
      <c r="F1145" s="0" t="n">
        <f aca="true">E1145+$D$6*($H$5-E1145)*$H$7+$D$9*($H$7^0.5)*(NORMINV(RAND(),0,1))</f>
        <v>3.25872474389095</v>
      </c>
      <c r="G1145" s="0" t="n">
        <f aca="true">F1145+$D$6*($H$5-F1145)*$H$7+$D$9*($H$7^0.5)*(NORMINV(RAND(),0,1))</f>
        <v>3.27712853909356</v>
      </c>
      <c r="H1145" s="0" t="n">
        <f aca="true">G1145+$D$6*($H$5-G1145)*$H$7+$D$9*($H$7^0.5)*(NORMINV(RAND(),0,1))</f>
        <v>3.15792384825534</v>
      </c>
      <c r="I1145" s="0" t="n">
        <f aca="true">H1145+$D$6*($H$5-H1145)*$H$7+$D$9*($H$7^0.5)*(NORMINV(RAND(),0,1))</f>
        <v>3.20997131101014</v>
      </c>
      <c r="J1145" s="0" t="n">
        <f aca="true">I1145+$D$6*($H$5-I1145)*$H$7+$D$9*($H$7^0.5)*(NORMINV(RAND(),0,1))</f>
        <v>3.11274963538313</v>
      </c>
      <c r="K1145" s="0" t="n">
        <f aca="true">J1145+$D$6*($H$5-J1145)*$H$7+$D$9*($H$7^0.5)*(NORMINV(RAND(),0,1))</f>
        <v>3.13038113136185</v>
      </c>
      <c r="L1145" s="0" t="n">
        <f aca="true">K1145+$D$6*($H$5-K1145)*$H$7+$D$9*($H$7^0.5)*(NORMINV(RAND(),0,1))</f>
        <v>3.18419875151663</v>
      </c>
      <c r="M1145" s="0" t="n">
        <f aca="true">L1145+$D$6*($H$5-L1145)*$H$7+$D$9*($H$7^0.5)*(NORMINV(RAND(),0,1))</f>
        <v>3.12381459867396</v>
      </c>
      <c r="N1145" s="0" t="n">
        <f aca="false">EXP(M1145)</f>
        <v>22.7329314682182</v>
      </c>
      <c r="O1145" s="0" t="n">
        <f aca="false">EXP(($H$9*LN(N1145))+(1-$H$9)*$H$5+(($D$9^2)/(4*$D$6))*(1-$H$9^2))</f>
        <v>21.7333962708995</v>
      </c>
      <c r="P1145" s="32" t="n">
        <f aca="false">(MAX(O1145-$D$5,0))*$H$8</f>
        <v>0</v>
      </c>
    </row>
    <row r="1146" customFormat="false" ht="12.75" hidden="false" customHeight="false" outlineLevel="0" collapsed="false">
      <c r="C1146" s="20" t="n">
        <f aca="false">$H$6</f>
        <v>3.29212628660779</v>
      </c>
      <c r="D1146" s="0" t="n">
        <f aca="false">C1146+$D$6*($H$5-C1146)*$H$7+(C1145+$D$6*($H$5-C1145)*$H$7-D1145)</f>
        <v>3.35356194718874</v>
      </c>
      <c r="E1146" s="0" t="n">
        <f aca="false">D1146+$D$6*($H$5-D1146)*$H$7+(D1145+$D$6*($H$5-D1145)*$H$7-E1145)</f>
        <v>3.31150990680057</v>
      </c>
      <c r="F1146" s="0" t="n">
        <f aca="false">E1146+$D$6*($H$5-E1146)*$H$7+(E1145+$D$6*($H$5-E1145)*$H$7-F1145)</f>
        <v>3.25492197354917</v>
      </c>
      <c r="G1146" s="0" t="n">
        <f aca="false">F1146+$D$6*($H$5-F1146)*$H$7+(F1145+$D$6*($H$5-F1145)*$H$7-G1145)</f>
        <v>3.21408491581496</v>
      </c>
      <c r="H1146" s="0" t="n">
        <f aca="false">G1146+$D$6*($H$5-G1146)*$H$7+(G1145+$D$6*($H$5-G1145)*$H$7-H1145)</f>
        <v>3.31138576911735</v>
      </c>
      <c r="I1146" s="0" t="n">
        <f aca="false">H1146+$D$6*($H$5-H1146)*$H$7+(H1145+$D$6*($H$5-H1145)*$H$7-I1145)</f>
        <v>3.23795139939255</v>
      </c>
      <c r="J1146" s="0" t="n">
        <f aca="false">I1146+$D$6*($H$5-I1146)*$H$7+(I1145+$D$6*($H$5-I1145)*$H$7-J1145)</f>
        <v>3.31429089905405</v>
      </c>
      <c r="K1146" s="0" t="n">
        <f aca="false">J1146+$D$6*($H$5-J1146)*$H$7+(J1145+$D$6*($H$5-J1145)*$H$7-K1145)</f>
        <v>3.27627004646262</v>
      </c>
      <c r="L1146" s="0" t="n">
        <f aca="false">K1146+$D$6*($H$5-K1146)*$H$7+(K1145+$D$6*($H$5-K1145)*$H$7-L1145)</f>
        <v>3.20254425851118</v>
      </c>
      <c r="M1146" s="0" t="n">
        <f aca="false">L1146+$D$6*($H$5-L1146)*$H$7+(L1145+$D$6*($H$5-L1145)*$H$7-M1145)</f>
        <v>3.2434900763172</v>
      </c>
      <c r="N1146" s="0" t="n">
        <f aca="false">EXP(M1146)</f>
        <v>25.622992074425</v>
      </c>
      <c r="O1146" s="0" t="n">
        <f aca="false">EXP(($H$9*LN(N1146))+(1-$H$9)*$H$5+(($D$9^2)/(4*$D$6))*(1-$H$9^2))</f>
        <v>23.8877901388714</v>
      </c>
      <c r="P1146" s="32" t="n">
        <f aca="false">(MAX(O1146-$D$5,0))*$H$8</f>
        <v>0.654246217975894</v>
      </c>
      <c r="Q1146" s="32" t="n">
        <f aca="false">AVERAGE(P1145:P1146)</f>
        <v>0.327123108987947</v>
      </c>
    </row>
    <row r="1147" customFormat="false" ht="12.75" hidden="false" customHeight="false" outlineLevel="0" collapsed="false">
      <c r="A1147" s="0" t="n">
        <v>564</v>
      </c>
      <c r="C1147" s="20" t="n">
        <f aca="false">$H$6</f>
        <v>3.29212628660779</v>
      </c>
      <c r="D1147" s="0" t="n">
        <f aca="true">C1147+$D$6*($H$5-C1147)*$H$7+$D$9*($H$7^0.5)*(NORMINV(RAND(),0,1))</f>
        <v>3.28449376909566</v>
      </c>
      <c r="E1147" s="0" t="n">
        <f aca="true">D1147+$D$6*($H$5-D1147)*$H$7+$D$9*($H$7^0.5)*(NORMINV(RAND(),0,1))</f>
        <v>3.26900079043348</v>
      </c>
      <c r="F1147" s="0" t="n">
        <f aca="true">E1147+$D$6*($H$5-E1147)*$H$7+$D$9*($H$7^0.5)*(NORMINV(RAND(),0,1))</f>
        <v>3.24745090709393</v>
      </c>
      <c r="G1147" s="0" t="n">
        <f aca="true">F1147+$D$6*($H$5-F1147)*$H$7+$D$9*($H$7^0.5)*(NORMINV(RAND(),0,1))</f>
        <v>3.08030219397625</v>
      </c>
      <c r="H1147" s="0" t="n">
        <f aca="true">G1147+$D$6*($H$5-G1147)*$H$7+$D$9*($H$7^0.5)*(NORMINV(RAND(),0,1))</f>
        <v>3.02199242847343</v>
      </c>
      <c r="I1147" s="0" t="n">
        <f aca="true">H1147+$D$6*($H$5-H1147)*$H$7+$D$9*($H$7^0.5)*(NORMINV(RAND(),0,1))</f>
        <v>3.00760883243837</v>
      </c>
      <c r="J1147" s="0" t="n">
        <f aca="true">I1147+$D$6*($H$5-I1147)*$H$7+$D$9*($H$7^0.5)*(NORMINV(RAND(),0,1))</f>
        <v>2.99618552241336</v>
      </c>
      <c r="K1147" s="0" t="n">
        <f aca="true">J1147+$D$6*($H$5-J1147)*$H$7+$D$9*($H$7^0.5)*(NORMINV(RAND(),0,1))</f>
        <v>2.99857777625767</v>
      </c>
      <c r="L1147" s="0" t="n">
        <f aca="true">K1147+$D$6*($H$5-K1147)*$H$7+$D$9*($H$7^0.5)*(NORMINV(RAND(),0,1))</f>
        <v>2.9905698548689</v>
      </c>
      <c r="M1147" s="0" t="n">
        <f aca="true">L1147+$D$6*($H$5-L1147)*$H$7+$D$9*($H$7^0.5)*(NORMINV(RAND(),0,1))</f>
        <v>2.83174872626219</v>
      </c>
      <c r="N1147" s="0" t="n">
        <f aca="false">EXP(M1147)</f>
        <v>16.9751197219981</v>
      </c>
      <c r="O1147" s="0" t="n">
        <f aca="false">EXP(($H$9*LN(N1147))+(1-$H$9)*$H$5+(($D$9^2)/(4*$D$6))*(1-$H$9^2))</f>
        <v>17.2563828377109</v>
      </c>
      <c r="P1147" s="32" t="n">
        <f aca="false">(MAX(O1147-$D$5,0))*$H$8</f>
        <v>0</v>
      </c>
    </row>
    <row r="1148" customFormat="false" ht="12.75" hidden="false" customHeight="false" outlineLevel="0" collapsed="false">
      <c r="C1148" s="20" t="n">
        <f aca="false">$H$6</f>
        <v>3.29212628660779</v>
      </c>
      <c r="D1148" s="0" t="n">
        <f aca="false">C1148+$D$6*($H$5-C1148)*$H$7+(C1147+$D$6*($H$5-C1147)*$H$7-D1147)</f>
        <v>3.27565924339204</v>
      </c>
      <c r="E1148" s="0" t="n">
        <f aca="false">D1148+$D$6*($H$5-D1148)*$H$7+(D1147+$D$6*($H$5-D1147)*$H$7-E1147)</f>
        <v>3.26762141095951</v>
      </c>
      <c r="F1148" s="0" t="n">
        <f aca="false">E1148+$D$6*($H$5-E1148)*$H$7+(E1147+$D$6*($H$5-E1147)*$H$7-F1147)</f>
        <v>3.26619581034619</v>
      </c>
      <c r="G1148" s="0" t="n">
        <f aca="false">F1148+$D$6*($H$5-F1148)*$H$7+(F1147+$D$6*($H$5-F1147)*$H$7-G1147)</f>
        <v>3.41091126093228</v>
      </c>
      <c r="H1148" s="0" t="n">
        <f aca="false">G1148+$D$6*($H$5-G1148)*$H$7+(G1147+$D$6*($H$5-G1147)*$H$7-H1147)</f>
        <v>3.44731718889926</v>
      </c>
      <c r="I1148" s="0" t="n">
        <f aca="false">H1148+$D$6*($H$5-H1148)*$H$7+(H1147+$D$6*($H$5-H1147)*$H$7-I1147)</f>
        <v>3.44031387796432</v>
      </c>
      <c r="J1148" s="0" t="n">
        <f aca="false">I1148+$D$6*($H$5-I1148)*$H$7+(I1147+$D$6*($H$5-I1147)*$H$7-J1147)</f>
        <v>3.43085501202383</v>
      </c>
      <c r="K1148" s="0" t="n">
        <f aca="false">J1148+$D$6*($H$5-J1148)*$H$7+(J1147+$D$6*($H$5-J1147)*$H$7-K1147)</f>
        <v>3.4080734015668</v>
      </c>
      <c r="L1148" s="0" t="n">
        <f aca="false">K1148+$D$6*($H$5-K1148)*$H$7+(K1147+$D$6*($H$5-K1147)*$H$7-L1147)</f>
        <v>3.39617315515892</v>
      </c>
      <c r="M1148" s="0" t="n">
        <f aca="false">L1148+$D$6*($H$5-L1148)*$H$7+(L1147+$D$6*($H$5-L1147)*$H$7-M1147)</f>
        <v>3.53555594872896</v>
      </c>
      <c r="N1148" s="0" t="n">
        <f aca="false">EXP(M1148)</f>
        <v>34.3140862849856</v>
      </c>
      <c r="O1148" s="0" t="n">
        <f aca="false">EXP(($H$9*LN(N1148))+(1-$H$9)*$H$5+(($D$9^2)/(4*$D$6))*(1-$H$9^2))</f>
        <v>30.0852625956834</v>
      </c>
      <c r="P1148" s="32" t="n">
        <f aca="false">(MAX(O1148-$D$5,0))*$H$8</f>
        <v>6.54946437642821</v>
      </c>
      <c r="Q1148" s="32" t="n">
        <f aca="false">AVERAGE(P1147:P1148)</f>
        <v>3.2747321882141</v>
      </c>
    </row>
    <row r="1149" customFormat="false" ht="12.75" hidden="false" customHeight="false" outlineLevel="0" collapsed="false">
      <c r="A1149" s="0" t="n">
        <v>565</v>
      </c>
      <c r="C1149" s="20" t="n">
        <f aca="false">$H$6</f>
        <v>3.29212628660779</v>
      </c>
      <c r="D1149" s="0" t="n">
        <f aca="true">C1149+$D$6*($H$5-C1149)*$H$7+$D$9*($H$7^0.5)*(NORMINV(RAND(),0,1))</f>
        <v>3.31386796941007</v>
      </c>
      <c r="E1149" s="0" t="n">
        <f aca="true">D1149+$D$6*($H$5-D1149)*$H$7+$D$9*($H$7^0.5)*(NORMINV(RAND(),0,1))</f>
        <v>3.36468672851201</v>
      </c>
      <c r="F1149" s="0" t="n">
        <f aca="true">E1149+$D$6*($H$5-E1149)*$H$7+$D$9*($H$7^0.5)*(NORMINV(RAND(),0,1))</f>
        <v>3.14581402815338</v>
      </c>
      <c r="G1149" s="0" t="n">
        <f aca="true">F1149+$D$6*($H$5-F1149)*$H$7+$D$9*($H$7^0.5)*(NORMINV(RAND(),0,1))</f>
        <v>3.19866708214741</v>
      </c>
      <c r="H1149" s="0" t="n">
        <f aca="true">G1149+$D$6*($H$5-G1149)*$H$7+$D$9*($H$7^0.5)*(NORMINV(RAND(),0,1))</f>
        <v>3.27084876424444</v>
      </c>
      <c r="I1149" s="0" t="n">
        <f aca="true">H1149+$D$6*($H$5-H1149)*$H$7+$D$9*($H$7^0.5)*(NORMINV(RAND(),0,1))</f>
        <v>3.2634742693156</v>
      </c>
      <c r="J1149" s="0" t="n">
        <f aca="true">I1149+$D$6*($H$5-I1149)*$H$7+$D$9*($H$7^0.5)*(NORMINV(RAND(),0,1))</f>
        <v>3.05987814472199</v>
      </c>
      <c r="K1149" s="0" t="n">
        <f aca="true">J1149+$D$6*($H$5-J1149)*$H$7+$D$9*($H$7^0.5)*(NORMINV(RAND(),0,1))</f>
        <v>2.86154003703851</v>
      </c>
      <c r="L1149" s="0" t="n">
        <f aca="true">K1149+$D$6*($H$5-K1149)*$H$7+$D$9*($H$7^0.5)*(NORMINV(RAND(),0,1))</f>
        <v>2.83631265760244</v>
      </c>
      <c r="M1149" s="0" t="n">
        <f aca="true">L1149+$D$6*($H$5-L1149)*$H$7+$D$9*($H$7^0.5)*(NORMINV(RAND(),0,1))</f>
        <v>2.76247341829708</v>
      </c>
      <c r="N1149" s="0" t="n">
        <f aca="false">EXP(M1149)</f>
        <v>15.8389709388954</v>
      </c>
      <c r="O1149" s="0" t="n">
        <f aca="false">EXP(($H$9*LN(N1149))+(1-$H$9)*$H$5+(($D$9^2)/(4*$D$6))*(1-$H$9^2))</f>
        <v>16.337609727144</v>
      </c>
      <c r="P1149" s="32" t="n">
        <f aca="false">(MAX(O1149-$D$5,0))*$H$8</f>
        <v>0</v>
      </c>
    </row>
    <row r="1150" customFormat="false" ht="12.75" hidden="false" customHeight="false" outlineLevel="0" collapsed="false">
      <c r="C1150" s="20" t="n">
        <f aca="false">$H$6</f>
        <v>3.29212628660779</v>
      </c>
      <c r="D1150" s="0" t="n">
        <f aca="false">C1150+$D$6*($H$5-C1150)*$H$7+(C1149+$D$6*($H$5-C1149)*$H$7-D1149)</f>
        <v>3.24628504307763</v>
      </c>
      <c r="E1150" s="0" t="n">
        <f aca="false">D1150+$D$6*($H$5-D1150)*$H$7+(D1149+$D$6*($H$5-D1149)*$H$7-E1149)</f>
        <v>3.17193547288098</v>
      </c>
      <c r="F1150" s="0" t="n">
        <f aca="false">E1150+$D$6*($H$5-E1150)*$H$7+(E1149+$D$6*($H$5-E1149)*$H$7-F1149)</f>
        <v>3.36783268928673</v>
      </c>
      <c r="G1150" s="0" t="n">
        <f aca="false">F1150+$D$6*($H$5-F1150)*$H$7+(F1149+$D$6*($H$5-F1149)*$H$7-G1149)</f>
        <v>3.29254637276112</v>
      </c>
      <c r="H1150" s="0" t="n">
        <f aca="false">G1150+$D$6*($H$5-G1150)*$H$7+(G1149+$D$6*($H$5-G1149)*$H$7-H1149)</f>
        <v>3.19846085312825</v>
      </c>
      <c r="I1150" s="0" t="n">
        <f aca="false">H1150+$D$6*($H$5-H1150)*$H$7+(H1149+$D$6*($H$5-H1149)*$H$7-I1149)</f>
        <v>3.18444844108709</v>
      </c>
      <c r="J1150" s="0" t="n">
        <f aca="false">I1150+$D$6*($H$5-I1150)*$H$7+(I1149+$D$6*($H$5-I1149)*$H$7-J1149)</f>
        <v>3.3671623897152</v>
      </c>
      <c r="K1150" s="0" t="n">
        <f aca="false">J1150+$D$6*($H$5-J1150)*$H$7+(J1149+$D$6*($H$5-J1149)*$H$7-K1149)</f>
        <v>3.54511114078596</v>
      </c>
      <c r="L1150" s="0" t="n">
        <f aca="false">K1150+$D$6*($H$5-K1150)*$H$7+(K1149+$D$6*($H$5-K1149)*$H$7-L1149)</f>
        <v>3.55043035242538</v>
      </c>
      <c r="M1150" s="0" t="n">
        <f aca="false">L1150+$D$6*($H$5-L1150)*$H$7+(L1149+$D$6*($H$5-L1149)*$H$7-M1149)</f>
        <v>3.60483125669408</v>
      </c>
      <c r="N1150" s="0" t="n">
        <f aca="false">EXP(M1150)</f>
        <v>36.7754777179498</v>
      </c>
      <c r="O1150" s="0" t="n">
        <f aca="false">EXP(($H$9*LN(N1150))+(1-$H$9)*$H$5+(($D$9^2)/(4*$D$6))*(1-$H$9^2))</f>
        <v>31.7771582131514</v>
      </c>
      <c r="P1150" s="32" t="n">
        <f aca="false">(MAX(O1150-$D$5,0))*$H$8</f>
        <v>8.15884527094758</v>
      </c>
      <c r="Q1150" s="32" t="n">
        <f aca="false">AVERAGE(P1149:P1150)</f>
        <v>4.07942263547379</v>
      </c>
    </row>
    <row r="1151" customFormat="false" ht="12.75" hidden="false" customHeight="false" outlineLevel="0" collapsed="false">
      <c r="A1151" s="0" t="n">
        <v>566</v>
      </c>
      <c r="C1151" s="20" t="n">
        <f aca="false">$H$6</f>
        <v>3.29212628660779</v>
      </c>
      <c r="D1151" s="0" t="n">
        <f aca="true">C1151+$D$6*($H$5-C1151)*$H$7+$D$9*($H$7^0.5)*(NORMINV(RAND(),0,1))</f>
        <v>3.31268238669621</v>
      </c>
      <c r="E1151" s="0" t="n">
        <f aca="true">D1151+$D$6*($H$5-D1151)*$H$7+$D$9*($H$7^0.5)*(NORMINV(RAND(),0,1))</f>
        <v>3.27834523169391</v>
      </c>
      <c r="F1151" s="0" t="n">
        <f aca="true">E1151+$D$6*($H$5-E1151)*$H$7+$D$9*($H$7^0.5)*(NORMINV(RAND(),0,1))</f>
        <v>3.31518192164732</v>
      </c>
      <c r="G1151" s="0" t="n">
        <f aca="true">F1151+$D$6*($H$5-F1151)*$H$7+$D$9*($H$7^0.5)*(NORMINV(RAND(),0,1))</f>
        <v>3.37671964387565</v>
      </c>
      <c r="H1151" s="0" t="n">
        <f aca="true">G1151+$D$6*($H$5-G1151)*$H$7+$D$9*($H$7^0.5)*(NORMINV(RAND(),0,1))</f>
        <v>3.31595088504358</v>
      </c>
      <c r="I1151" s="0" t="n">
        <f aca="true">H1151+$D$6*($H$5-H1151)*$H$7+$D$9*($H$7^0.5)*(NORMINV(RAND(),0,1))</f>
        <v>3.34826711210844</v>
      </c>
      <c r="J1151" s="0" t="n">
        <f aca="true">I1151+$D$6*($H$5-I1151)*$H$7+$D$9*($H$7^0.5)*(NORMINV(RAND(),0,1))</f>
        <v>3.30100948689962</v>
      </c>
      <c r="K1151" s="0" t="n">
        <f aca="true">J1151+$D$6*($H$5-J1151)*$H$7+$D$9*($H$7^0.5)*(NORMINV(RAND(),0,1))</f>
        <v>3.29726341478866</v>
      </c>
      <c r="L1151" s="0" t="n">
        <f aca="true">K1151+$D$6*($H$5-K1151)*$H$7+$D$9*($H$7^0.5)*(NORMINV(RAND(),0,1))</f>
        <v>3.27466330428394</v>
      </c>
      <c r="M1151" s="0" t="n">
        <f aca="true">L1151+$D$6*($H$5-L1151)*$H$7+$D$9*($H$7^0.5)*(NORMINV(RAND(),0,1))</f>
        <v>3.23617586974757</v>
      </c>
      <c r="N1151" s="0" t="n">
        <f aca="false">EXP(M1151)</f>
        <v>25.4362639340149</v>
      </c>
      <c r="O1151" s="0" t="n">
        <f aca="false">EXP(($H$9*LN(N1151))+(1-$H$9)*$H$5+(($D$9^2)/(4*$D$6))*(1-$H$9^2))</f>
        <v>23.7501972700389</v>
      </c>
      <c r="P1151" s="32" t="n">
        <f aca="false">(MAX(O1151-$D$5,0))*$H$8</f>
        <v>0.52336383254096</v>
      </c>
    </row>
    <row r="1152" customFormat="false" ht="12.75" hidden="false" customHeight="false" outlineLevel="0" collapsed="false">
      <c r="C1152" s="20" t="n">
        <f aca="false">$H$6</f>
        <v>3.29212628660779</v>
      </c>
      <c r="D1152" s="0" t="n">
        <f aca="false">C1152+$D$6*($H$5-C1152)*$H$7+(C1151+$D$6*($H$5-C1151)*$H$7-D1151)</f>
        <v>3.24747062579149</v>
      </c>
      <c r="E1152" s="0" t="n">
        <f aca="false">D1152+$D$6*($H$5-D1152)*$H$7+(D1151+$D$6*($H$5-D1151)*$H$7-E1151)</f>
        <v>3.25827696969908</v>
      </c>
      <c r="F1152" s="0" t="n">
        <f aca="false">E1152+$D$6*($H$5-E1152)*$H$7+(E1151+$D$6*($H$5-E1151)*$H$7-F1151)</f>
        <v>3.19846479579279</v>
      </c>
      <c r="G1152" s="0" t="n">
        <f aca="false">F1152+$D$6*($H$5-F1152)*$H$7+(F1151+$D$6*($H$5-F1151)*$H$7-G1151)</f>
        <v>3.11449381103288</v>
      </c>
      <c r="H1152" s="0" t="n">
        <f aca="false">G1152+$D$6*($H$5-G1152)*$H$7+(G1151+$D$6*($H$5-G1151)*$H$7-H1151)</f>
        <v>3.1533587323291</v>
      </c>
      <c r="I1152" s="0" t="n">
        <f aca="false">H1152+$D$6*($H$5-H1152)*$H$7+(H1151+$D$6*($H$5-H1151)*$H$7-I1151)</f>
        <v>3.09965559829426</v>
      </c>
      <c r="J1152" s="0" t="n">
        <f aca="false">I1152+$D$6*($H$5-I1152)*$H$7+(I1151+$D$6*($H$5-I1151)*$H$7-J1151)</f>
        <v>3.12603104753757</v>
      </c>
      <c r="K1152" s="0" t="n">
        <f aca="false">J1152+$D$6*($H$5-J1152)*$H$7+(J1151+$D$6*($H$5-J1151)*$H$7-K1151)</f>
        <v>3.10938776303581</v>
      </c>
      <c r="L1152" s="0" t="n">
        <f aca="false">K1152+$D$6*($H$5-K1152)*$H$7+(K1151+$D$6*($H$5-K1151)*$H$7-L1151)</f>
        <v>3.11207970574387</v>
      </c>
      <c r="M1152" s="0" t="n">
        <f aca="false">L1152+$D$6*($H$5-L1152)*$H$7+(L1151+$D$6*($H$5-L1151)*$H$7-M1151)</f>
        <v>3.13112880524358</v>
      </c>
      <c r="N1152" s="0" t="n">
        <f aca="false">EXP(M1152)</f>
        <v>22.8998143890018</v>
      </c>
      <c r="O1152" s="0" t="n">
        <f aca="false">EXP(($H$9*LN(N1152))+(1-$H$9)*$H$5+(($D$9^2)/(4*$D$6))*(1-$H$9^2))</f>
        <v>21.8593051342401</v>
      </c>
      <c r="P1152" s="32" t="n">
        <f aca="false">(MAX(O1152-$D$5,0))*$H$8</f>
        <v>0</v>
      </c>
      <c r="Q1152" s="32" t="n">
        <f aca="false">AVERAGE(P1151:P1152)</f>
        <v>0.26168191627048</v>
      </c>
    </row>
    <row r="1153" customFormat="false" ht="12.75" hidden="false" customHeight="false" outlineLevel="0" collapsed="false">
      <c r="A1153" s="0" t="n">
        <v>567</v>
      </c>
      <c r="C1153" s="20" t="n">
        <f aca="false">$H$6</f>
        <v>3.29212628660779</v>
      </c>
      <c r="D1153" s="0" t="n">
        <f aca="true">C1153+$D$6*($H$5-C1153)*$H$7+$D$9*($H$7^0.5)*(NORMINV(RAND(),0,1))</f>
        <v>3.25984297724765</v>
      </c>
      <c r="E1153" s="0" t="n">
        <f aca="true">D1153+$D$6*($H$5-D1153)*$H$7+$D$9*($H$7^0.5)*(NORMINV(RAND(),0,1))</f>
        <v>3.36628910898881</v>
      </c>
      <c r="F1153" s="0" t="n">
        <f aca="true">E1153+$D$6*($H$5-E1153)*$H$7+$D$9*($H$7^0.5)*(NORMINV(RAND(),0,1))</f>
        <v>3.32791799658844</v>
      </c>
      <c r="G1153" s="0" t="n">
        <f aca="true">F1153+$D$6*($H$5-F1153)*$H$7+$D$9*($H$7^0.5)*(NORMINV(RAND(),0,1))</f>
        <v>3.35327639354092</v>
      </c>
      <c r="H1153" s="0" t="n">
        <f aca="true">G1153+$D$6*($H$5-G1153)*$H$7+$D$9*($H$7^0.5)*(NORMINV(RAND(),0,1))</f>
        <v>3.33718020929778</v>
      </c>
      <c r="I1153" s="0" t="n">
        <f aca="true">H1153+$D$6*($H$5-H1153)*$H$7+$D$9*($H$7^0.5)*(NORMINV(RAND(),0,1))</f>
        <v>3.30667194932548</v>
      </c>
      <c r="J1153" s="0" t="n">
        <f aca="true">I1153+$D$6*($H$5-I1153)*$H$7+$D$9*($H$7^0.5)*(NORMINV(RAND(),0,1))</f>
        <v>3.33644652163112</v>
      </c>
      <c r="K1153" s="0" t="n">
        <f aca="true">J1153+$D$6*($H$5-J1153)*$H$7+$D$9*($H$7^0.5)*(NORMINV(RAND(),0,1))</f>
        <v>3.22541332620552</v>
      </c>
      <c r="L1153" s="0" t="n">
        <f aca="true">K1153+$D$6*($H$5-K1153)*$H$7+$D$9*($H$7^0.5)*(NORMINV(RAND(),0,1))</f>
        <v>3.15064478790426</v>
      </c>
      <c r="M1153" s="0" t="n">
        <f aca="true">L1153+$D$6*($H$5-L1153)*$H$7+$D$9*($H$7^0.5)*(NORMINV(RAND(),0,1))</f>
        <v>3.11220478938947</v>
      </c>
      <c r="N1153" s="0" t="n">
        <f aca="false">EXP(M1153)</f>
        <v>22.4705326170418</v>
      </c>
      <c r="O1153" s="0" t="n">
        <f aca="false">EXP(($H$9*LN(N1153))+(1-$H$9)*$H$5+(($D$9^2)/(4*$D$6))*(1-$H$9^2))</f>
        <v>21.5350291724847</v>
      </c>
      <c r="P1153" s="32" t="n">
        <f aca="false">(MAX(O1153-$D$5,0))*$H$8</f>
        <v>0</v>
      </c>
    </row>
    <row r="1154" customFormat="false" ht="12.75" hidden="false" customHeight="false" outlineLevel="0" collapsed="false">
      <c r="C1154" s="20" t="n">
        <f aca="false">$H$6</f>
        <v>3.29212628660779</v>
      </c>
      <c r="D1154" s="0" t="n">
        <f aca="false">C1154+$D$6*($H$5-C1154)*$H$7+(C1153+$D$6*($H$5-C1153)*$H$7-D1153)</f>
        <v>3.30031003524005</v>
      </c>
      <c r="E1154" s="0" t="n">
        <f aca="false">D1154+$D$6*($H$5-D1154)*$H$7+(D1153+$D$6*($H$5-D1153)*$H$7-E1153)</f>
        <v>3.17033309240418</v>
      </c>
      <c r="F1154" s="0" t="n">
        <f aca="false">E1154+$D$6*($H$5-E1154)*$H$7+(E1153+$D$6*($H$5-E1153)*$H$7-F1153)</f>
        <v>3.18572872085167</v>
      </c>
      <c r="G1154" s="0" t="n">
        <f aca="false">F1154+$D$6*($H$5-F1154)*$H$7+(F1153+$D$6*($H$5-F1153)*$H$7-G1153)</f>
        <v>3.13793706136761</v>
      </c>
      <c r="H1154" s="0" t="n">
        <f aca="false">G1154+$D$6*($H$5-G1154)*$H$7+(G1153+$D$6*($H$5-G1153)*$H$7-H1153)</f>
        <v>3.13212940807491</v>
      </c>
      <c r="I1154" s="0" t="n">
        <f aca="false">H1154+$D$6*($H$5-H1154)*$H$7+(H1153+$D$6*($H$5-H1153)*$H$7-I1153)</f>
        <v>3.14125076107721</v>
      </c>
      <c r="J1154" s="0" t="n">
        <f aca="false">I1154+$D$6*($H$5-I1154)*$H$7+(I1153+$D$6*($H$5-I1153)*$H$7-J1153)</f>
        <v>3.09059401280607</v>
      </c>
      <c r="K1154" s="0" t="n">
        <f aca="false">J1154+$D$6*($H$5-J1154)*$H$7+(J1153+$D$6*($H$5-J1153)*$H$7-K1153)</f>
        <v>3.18123785161895</v>
      </c>
      <c r="L1154" s="0" t="n">
        <f aca="false">K1154+$D$6*($H$5-K1154)*$H$7+(K1153+$D$6*($H$5-K1153)*$H$7-L1153)</f>
        <v>3.23609822212355</v>
      </c>
      <c r="M1154" s="0" t="n">
        <f aca="false">L1154+$D$6*($H$5-L1154)*$H$7+(L1153+$D$6*($H$5-L1153)*$H$7-M1153)</f>
        <v>3.25509988560168</v>
      </c>
      <c r="N1154" s="0" t="n">
        <f aca="false">EXP(M1154)</f>
        <v>25.9222036595982</v>
      </c>
      <c r="O1154" s="0" t="n">
        <f aca="false">EXP(($H$9*LN(N1154))+(1-$H$9)*$H$5+(($D$9^2)/(4*$D$6))*(1-$H$9^2))</f>
        <v>24.1078293865286</v>
      </c>
      <c r="P1154" s="32" t="n">
        <f aca="false">(MAX(O1154-$D$5,0))*$H$8</f>
        <v>0.863554024892471</v>
      </c>
      <c r="Q1154" s="32" t="n">
        <f aca="false">AVERAGE(P1153:P1154)</f>
        <v>0.431777012446235</v>
      </c>
    </row>
    <row r="1155" customFormat="false" ht="12.75" hidden="false" customHeight="false" outlineLevel="0" collapsed="false">
      <c r="A1155" s="0" t="n">
        <v>568</v>
      </c>
      <c r="C1155" s="20" t="n">
        <f aca="false">$H$6</f>
        <v>3.29212628660779</v>
      </c>
      <c r="D1155" s="0" t="n">
        <f aca="true">C1155+$D$6*($H$5-C1155)*$H$7+$D$9*($H$7^0.5)*(NORMINV(RAND(),0,1))</f>
        <v>3.2829112617405</v>
      </c>
      <c r="E1155" s="0" t="n">
        <f aca="true">D1155+$D$6*($H$5-D1155)*$H$7+$D$9*($H$7^0.5)*(NORMINV(RAND(),0,1))</f>
        <v>3.18995125062818</v>
      </c>
      <c r="F1155" s="0" t="n">
        <f aca="true">E1155+$D$6*($H$5-E1155)*$H$7+$D$9*($H$7^0.5)*(NORMINV(RAND(),0,1))</f>
        <v>3.28896731947685</v>
      </c>
      <c r="G1155" s="0" t="n">
        <f aca="true">F1155+$D$6*($H$5-F1155)*$H$7+$D$9*($H$7^0.5)*(NORMINV(RAND(),0,1))</f>
        <v>3.26218754617262</v>
      </c>
      <c r="H1155" s="0" t="n">
        <f aca="true">G1155+$D$6*($H$5-G1155)*$H$7+$D$9*($H$7^0.5)*(NORMINV(RAND(),0,1))</f>
        <v>3.16087927116045</v>
      </c>
      <c r="I1155" s="0" t="n">
        <f aca="true">H1155+$D$6*($H$5-H1155)*$H$7+$D$9*($H$7^0.5)*(NORMINV(RAND(),0,1))</f>
        <v>3.05423571733357</v>
      </c>
      <c r="J1155" s="0" t="n">
        <f aca="true">I1155+$D$6*($H$5-I1155)*$H$7+$D$9*($H$7^0.5)*(NORMINV(RAND(),0,1))</f>
        <v>2.94233041805293</v>
      </c>
      <c r="K1155" s="0" t="n">
        <f aca="true">J1155+$D$6*($H$5-J1155)*$H$7+$D$9*($H$7^0.5)*(NORMINV(RAND(),0,1))</f>
        <v>2.86573119941596</v>
      </c>
      <c r="L1155" s="0" t="n">
        <f aca="true">K1155+$D$6*($H$5-K1155)*$H$7+$D$9*($H$7^0.5)*(NORMINV(RAND(),0,1))</f>
        <v>2.95477625922722</v>
      </c>
      <c r="M1155" s="0" t="n">
        <f aca="true">L1155+$D$6*($H$5-L1155)*$H$7+$D$9*($H$7^0.5)*(NORMINV(RAND(),0,1))</f>
        <v>2.8506003581802</v>
      </c>
      <c r="N1155" s="0" t="n">
        <f aca="false">EXP(M1155)</f>
        <v>17.2981638179538</v>
      </c>
      <c r="O1155" s="0" t="n">
        <f aca="false">EXP(($H$9*LN(N1155))+(1-$H$9)*$H$5+(($D$9^2)/(4*$D$6))*(1-$H$9^2))</f>
        <v>17.515229317093</v>
      </c>
      <c r="P1155" s="32" t="n">
        <f aca="false">(MAX(O1155-$D$5,0))*$H$8</f>
        <v>0</v>
      </c>
    </row>
    <row r="1156" customFormat="false" ht="12.75" hidden="false" customHeight="false" outlineLevel="0" collapsed="false">
      <c r="C1156" s="20" t="n">
        <f aca="false">$H$6</f>
        <v>3.29212628660779</v>
      </c>
      <c r="D1156" s="0" t="n">
        <f aca="false">C1156+$D$6*($H$5-C1156)*$H$7+(C1155+$D$6*($H$5-C1155)*$H$7-D1155)</f>
        <v>3.2772417507472</v>
      </c>
      <c r="E1156" s="0" t="n">
        <f aca="false">D1156+$D$6*($H$5-D1156)*$H$7+(D1155+$D$6*($H$5-D1155)*$H$7-E1155)</f>
        <v>3.34667095076481</v>
      </c>
      <c r="F1156" s="0" t="n">
        <f aca="false">E1156+$D$6*($H$5-E1156)*$H$7+(E1155+$D$6*($H$5-E1155)*$H$7-F1155)</f>
        <v>3.22467939796326</v>
      </c>
      <c r="G1156" s="0" t="n">
        <f aca="false">F1156+$D$6*($H$5-F1156)*$H$7+(F1155+$D$6*($H$5-F1155)*$H$7-G1155)</f>
        <v>3.22902590873591</v>
      </c>
      <c r="H1156" s="0" t="n">
        <f aca="false">G1156+$D$6*($H$5-G1156)*$H$7+(G1155+$D$6*($H$5-G1155)*$H$7-H1155)</f>
        <v>3.30843034621224</v>
      </c>
      <c r="I1156" s="0" t="n">
        <f aca="false">H1156+$D$6*($H$5-H1156)*$H$7+(H1155+$D$6*($H$5-H1155)*$H$7-I1155)</f>
        <v>3.39368699306912</v>
      </c>
      <c r="J1156" s="0" t="n">
        <f aca="false">I1156+$D$6*($H$5-I1156)*$H$7+(I1155+$D$6*($H$5-I1155)*$H$7-J1155)</f>
        <v>3.48471011638425</v>
      </c>
      <c r="K1156" s="0" t="n">
        <f aca="false">J1156+$D$6*($H$5-J1156)*$H$7+(J1155+$D$6*($H$5-J1155)*$H$7-K1155)</f>
        <v>3.54091997840851</v>
      </c>
      <c r="L1156" s="0" t="n">
        <f aca="false">K1156+$D$6*($H$5-K1156)*$H$7+(K1155+$D$6*($H$5-K1155)*$H$7-L1155)</f>
        <v>3.4319667508006</v>
      </c>
      <c r="M1156" s="0" t="n">
        <f aca="false">L1156+$D$6*($H$5-L1156)*$H$7+(L1155+$D$6*($H$5-L1155)*$H$7-M1155)</f>
        <v>3.51670431681096</v>
      </c>
      <c r="N1156" s="0" t="n">
        <f aca="false">EXP(M1156)</f>
        <v>33.6732689647696</v>
      </c>
      <c r="O1156" s="0" t="n">
        <f aca="false">EXP(($H$9*LN(N1156))+(1-$H$9)*$H$5+(($D$9^2)/(4*$D$6))*(1-$H$9^2))</f>
        <v>29.6406515567302</v>
      </c>
      <c r="P1156" s="32" t="n">
        <f aca="false">(MAX(O1156-$D$5,0))*$H$8</f>
        <v>6.12653727371807</v>
      </c>
      <c r="Q1156" s="32" t="n">
        <f aca="false">AVERAGE(P1155:P1156)</f>
        <v>3.06326863685904</v>
      </c>
    </row>
    <row r="1157" customFormat="false" ht="12.75" hidden="false" customHeight="false" outlineLevel="0" collapsed="false">
      <c r="A1157" s="0" t="n">
        <v>569</v>
      </c>
      <c r="C1157" s="20" t="n">
        <f aca="false">$H$6</f>
        <v>3.29212628660779</v>
      </c>
      <c r="D1157" s="0" t="n">
        <f aca="true">C1157+$D$6*($H$5-C1157)*$H$7+$D$9*($H$7^0.5)*(NORMINV(RAND(),0,1))</f>
        <v>3.25855052421619</v>
      </c>
      <c r="E1157" s="0" t="n">
        <f aca="true">D1157+$D$6*($H$5-D1157)*$H$7+$D$9*($H$7^0.5)*(NORMINV(RAND(),0,1))</f>
        <v>3.21206199514713</v>
      </c>
      <c r="F1157" s="0" t="n">
        <f aca="true">E1157+$D$6*($H$5-E1157)*$H$7+$D$9*($H$7^0.5)*(NORMINV(RAND(),0,1))</f>
        <v>3.21091412564468</v>
      </c>
      <c r="G1157" s="0" t="n">
        <f aca="true">F1157+$D$6*($H$5-F1157)*$H$7+$D$9*($H$7^0.5)*(NORMINV(RAND(),0,1))</f>
        <v>3.19770645159178</v>
      </c>
      <c r="H1157" s="0" t="n">
        <f aca="true">G1157+$D$6*($H$5-G1157)*$H$7+$D$9*($H$7^0.5)*(NORMINV(RAND(),0,1))</f>
        <v>3.05581311415011</v>
      </c>
      <c r="I1157" s="0" t="n">
        <f aca="true">H1157+$D$6*($H$5-H1157)*$H$7+$D$9*($H$7^0.5)*(NORMINV(RAND(),0,1))</f>
        <v>3.13971741554012</v>
      </c>
      <c r="J1157" s="0" t="n">
        <f aca="true">I1157+$D$6*($H$5-I1157)*$H$7+$D$9*($H$7^0.5)*(NORMINV(RAND(),0,1))</f>
        <v>3.01118364344727</v>
      </c>
      <c r="K1157" s="0" t="n">
        <f aca="true">J1157+$D$6*($H$5-J1157)*$H$7+$D$9*($H$7^0.5)*(NORMINV(RAND(),0,1))</f>
        <v>3.01290796144127</v>
      </c>
      <c r="L1157" s="0" t="n">
        <f aca="true">K1157+$D$6*($H$5-K1157)*$H$7+$D$9*($H$7^0.5)*(NORMINV(RAND(),0,1))</f>
        <v>3.17884627095268</v>
      </c>
      <c r="M1157" s="0" t="n">
        <f aca="true">L1157+$D$6*($H$5-L1157)*$H$7+$D$9*($H$7^0.5)*(NORMINV(RAND(),0,1))</f>
        <v>3.10268577860179</v>
      </c>
      <c r="N1157" s="0" t="n">
        <f aca="false">EXP(M1157)</f>
        <v>22.257650197146</v>
      </c>
      <c r="O1157" s="0" t="n">
        <f aca="false">EXP(($H$9*LN(N1157))+(1-$H$9)*$H$5+(($D$9^2)/(4*$D$6))*(1-$H$9^2))</f>
        <v>21.373737364354</v>
      </c>
      <c r="P1157" s="32" t="n">
        <f aca="false">(MAX(O1157-$D$5,0))*$H$8</f>
        <v>0</v>
      </c>
    </row>
    <row r="1158" customFormat="false" ht="12.75" hidden="false" customHeight="false" outlineLevel="0" collapsed="false">
      <c r="C1158" s="20" t="n">
        <f aca="false">$H$6</f>
        <v>3.29212628660779</v>
      </c>
      <c r="D1158" s="0" t="n">
        <f aca="false">C1158+$D$6*($H$5-C1158)*$H$7+(C1157+$D$6*($H$5-C1157)*$H$7-D1157)</f>
        <v>3.30160248827151</v>
      </c>
      <c r="E1158" s="0" t="n">
        <f aca="false">D1158+$D$6*($H$5-D1158)*$H$7+(D1157+$D$6*($H$5-D1157)*$H$7-E1157)</f>
        <v>3.32456020624586</v>
      </c>
      <c r="F1158" s="0" t="n">
        <f aca="false">E1158+$D$6*($H$5-E1158)*$H$7+(E1157+$D$6*($H$5-E1157)*$H$7-F1157)</f>
        <v>3.30273259179544</v>
      </c>
      <c r="G1158" s="0" t="n">
        <f aca="false">F1158+$D$6*($H$5-F1158)*$H$7+(F1157+$D$6*($H$5-F1157)*$H$7-G1157)</f>
        <v>3.29350700331675</v>
      </c>
      <c r="H1158" s="0" t="n">
        <f aca="false">G1158+$D$6*($H$5-G1158)*$H$7+(G1157+$D$6*($H$5-G1157)*$H$7-H1157)</f>
        <v>3.41349650322258</v>
      </c>
      <c r="I1158" s="0" t="n">
        <f aca="false">H1158+$D$6*($H$5-H1158)*$H$7+(H1157+$D$6*($H$5-H1157)*$H$7-I1157)</f>
        <v>3.30820529486257</v>
      </c>
      <c r="J1158" s="0" t="n">
        <f aca="false">I1158+$D$6*($H$5-I1158)*$H$7+(I1157+$D$6*($H$5-I1157)*$H$7-J1157)</f>
        <v>3.41585689098992</v>
      </c>
      <c r="K1158" s="0" t="n">
        <f aca="false">J1158+$D$6*($H$5-J1158)*$H$7+(J1157+$D$6*($H$5-J1157)*$H$7-K1157)</f>
        <v>3.3937432163832</v>
      </c>
      <c r="L1158" s="0" t="n">
        <f aca="false">K1158+$D$6*($H$5-K1158)*$H$7+(K1157+$D$6*($H$5-K1157)*$H$7-L1157)</f>
        <v>3.20789673907513</v>
      </c>
      <c r="M1158" s="0" t="n">
        <f aca="false">L1158+$D$6*($H$5-L1158)*$H$7+(L1157+$D$6*($H$5-L1157)*$H$7-M1157)</f>
        <v>3.26461889638937</v>
      </c>
      <c r="N1158" s="0" t="n">
        <f aca="false">EXP(M1158)</f>
        <v>26.1701355569552</v>
      </c>
      <c r="O1158" s="0" t="n">
        <f aca="false">EXP(($H$9*LN(N1158))+(1-$H$9)*$H$5+(($D$9^2)/(4*$D$6))*(1-$H$9^2))</f>
        <v>24.2897533676075</v>
      </c>
      <c r="P1158" s="32" t="n">
        <f aca="false">(MAX(O1158-$D$5,0))*$H$8</f>
        <v>1.03660546871703</v>
      </c>
      <c r="Q1158" s="32" t="n">
        <f aca="false">AVERAGE(P1157:P1158)</f>
        <v>0.518302734358516</v>
      </c>
    </row>
    <row r="1159" customFormat="false" ht="12.75" hidden="false" customHeight="false" outlineLevel="0" collapsed="false">
      <c r="A1159" s="0" t="n">
        <v>570</v>
      </c>
      <c r="C1159" s="20" t="n">
        <f aca="false">$H$6</f>
        <v>3.29212628660779</v>
      </c>
      <c r="D1159" s="0" t="n">
        <f aca="true">C1159+$D$6*($H$5-C1159)*$H$7+$D$9*($H$7^0.5)*(NORMINV(RAND(),0,1))</f>
        <v>3.30592304372008</v>
      </c>
      <c r="E1159" s="0" t="n">
        <f aca="true">D1159+$D$6*($H$5-D1159)*$H$7+$D$9*($H$7^0.5)*(NORMINV(RAND(),0,1))</f>
        <v>3.30644160141582</v>
      </c>
      <c r="F1159" s="0" t="n">
        <f aca="true">E1159+$D$6*($H$5-E1159)*$H$7+$D$9*($H$7^0.5)*(NORMINV(RAND(),0,1))</f>
        <v>3.32649072715374</v>
      </c>
      <c r="G1159" s="0" t="n">
        <f aca="true">F1159+$D$6*($H$5-F1159)*$H$7+$D$9*($H$7^0.5)*(NORMINV(RAND(),0,1))</f>
        <v>3.36246798699889</v>
      </c>
      <c r="H1159" s="0" t="n">
        <f aca="true">G1159+$D$6*($H$5-G1159)*$H$7+$D$9*($H$7^0.5)*(NORMINV(RAND(),0,1))</f>
        <v>3.49546330961366</v>
      </c>
      <c r="I1159" s="0" t="n">
        <f aca="true">H1159+$D$6*($H$5-H1159)*$H$7+$D$9*($H$7^0.5)*(NORMINV(RAND(),0,1))</f>
        <v>3.38850032739703</v>
      </c>
      <c r="J1159" s="0" t="n">
        <f aca="true">I1159+$D$6*($H$5-I1159)*$H$7+$D$9*($H$7^0.5)*(NORMINV(RAND(),0,1))</f>
        <v>3.30415598465305</v>
      </c>
      <c r="K1159" s="0" t="n">
        <f aca="true">J1159+$D$6*($H$5-J1159)*$H$7+$D$9*($H$7^0.5)*(NORMINV(RAND(),0,1))</f>
        <v>3.29097173290491</v>
      </c>
      <c r="L1159" s="0" t="n">
        <f aca="true">K1159+$D$6*($H$5-K1159)*$H$7+$D$9*($H$7^0.5)*(NORMINV(RAND(),0,1))</f>
        <v>3.31963343700297</v>
      </c>
      <c r="M1159" s="0" t="n">
        <f aca="true">L1159+$D$6*($H$5-L1159)*$H$7+$D$9*($H$7^0.5)*(NORMINV(RAND(),0,1))</f>
        <v>3.3716096750573</v>
      </c>
      <c r="N1159" s="0" t="n">
        <f aca="false">EXP(M1159)</f>
        <v>29.1253717297404</v>
      </c>
      <c r="O1159" s="0" t="n">
        <f aca="false">EXP(($H$9*LN(N1159))+(1-$H$9)*$H$5+(($D$9^2)/(4*$D$6))*(1-$H$9^2))</f>
        <v>26.431430165138</v>
      </c>
      <c r="P1159" s="32" t="n">
        <f aca="false">(MAX(O1159-$D$5,0))*$H$8</f>
        <v>3.07383145629847</v>
      </c>
    </row>
    <row r="1160" customFormat="false" ht="12.75" hidden="false" customHeight="false" outlineLevel="0" collapsed="false">
      <c r="C1160" s="20" t="n">
        <f aca="false">$H$6</f>
        <v>3.29212628660779</v>
      </c>
      <c r="D1160" s="0" t="n">
        <f aca="false">C1160+$D$6*($H$5-C1160)*$H$7+(C1159+$D$6*($H$5-C1159)*$H$7-D1159)</f>
        <v>3.25422996876762</v>
      </c>
      <c r="E1160" s="0" t="n">
        <f aca="false">D1160+$D$6*($H$5-D1160)*$H$7+(D1159+$D$6*($H$5-D1159)*$H$7-E1159)</f>
        <v>3.23018059997717</v>
      </c>
      <c r="F1160" s="0" t="n">
        <f aca="false">E1160+$D$6*($H$5-E1160)*$H$7+(E1159+$D$6*($H$5-E1159)*$H$7-F1159)</f>
        <v>3.18715599028637</v>
      </c>
      <c r="G1160" s="0" t="n">
        <f aca="false">F1160+$D$6*($H$5-F1160)*$H$7+(F1159+$D$6*($H$5-F1159)*$H$7-G1159)</f>
        <v>3.12874546790964</v>
      </c>
      <c r="H1160" s="0" t="n">
        <f aca="false">G1160+$D$6*($H$5-G1160)*$H$7+(G1159+$D$6*($H$5-G1159)*$H$7-H1159)</f>
        <v>2.97384630775903</v>
      </c>
      <c r="I1160" s="0" t="n">
        <f aca="false">H1160+$D$6*($H$5-H1160)*$H$7+(H1159+$D$6*($H$5-H1159)*$H$7-I1159)</f>
        <v>3.05942238300566</v>
      </c>
      <c r="J1160" s="0" t="n">
        <f aca="false">I1160+$D$6*($H$5-I1160)*$H$7+(I1159+$D$6*($H$5-I1159)*$H$7-J1159)</f>
        <v>3.12288454978414</v>
      </c>
      <c r="K1160" s="0" t="n">
        <f aca="false">J1160+$D$6*($H$5-J1160)*$H$7+(J1159+$D$6*($H$5-J1159)*$H$7-K1159)</f>
        <v>3.11567944491956</v>
      </c>
      <c r="L1160" s="0" t="n">
        <f aca="false">K1160+$D$6*($H$5-K1160)*$H$7+(K1159+$D$6*($H$5-K1159)*$H$7-L1159)</f>
        <v>3.06710957302485</v>
      </c>
      <c r="M1160" s="0" t="n">
        <f aca="false">L1160+$D$6*($H$5-L1160)*$H$7+(L1159+$D$6*($H$5-L1159)*$H$7-M1159)</f>
        <v>2.99569499993385</v>
      </c>
      <c r="N1160" s="0" t="n">
        <f aca="false">EXP(M1160)</f>
        <v>19.9992545414903</v>
      </c>
      <c r="O1160" s="0" t="n">
        <f aca="false">EXP(($H$9*LN(N1160))+(1-$H$9)*$H$5+(($D$9^2)/(4*$D$6))*(1-$H$9^2))</f>
        <v>19.641873552833</v>
      </c>
      <c r="P1160" s="32" t="n">
        <f aca="false">(MAX(O1160-$D$5,0))*$H$8</f>
        <v>0</v>
      </c>
      <c r="Q1160" s="32" t="n">
        <f aca="false">AVERAGE(P1159:P1160)</f>
        <v>1.53691572814924</v>
      </c>
    </row>
    <row r="1161" customFormat="false" ht="12.75" hidden="false" customHeight="false" outlineLevel="0" collapsed="false">
      <c r="A1161" s="0" t="n">
        <v>571</v>
      </c>
      <c r="C1161" s="20" t="n">
        <f aca="false">$H$6</f>
        <v>3.29212628660779</v>
      </c>
      <c r="D1161" s="0" t="n">
        <f aca="true">C1161+$D$6*($H$5-C1161)*$H$7+$D$9*($H$7^0.5)*(NORMINV(RAND(),0,1))</f>
        <v>3.23927935401129</v>
      </c>
      <c r="E1161" s="0" t="n">
        <f aca="true">D1161+$D$6*($H$5-D1161)*$H$7+$D$9*($H$7^0.5)*(NORMINV(RAND(),0,1))</f>
        <v>3.16235856249958</v>
      </c>
      <c r="F1161" s="0" t="n">
        <f aca="true">E1161+$D$6*($H$5-E1161)*$H$7+$D$9*($H$7^0.5)*(NORMINV(RAND(),0,1))</f>
        <v>3.18269506155305</v>
      </c>
      <c r="G1161" s="0" t="n">
        <f aca="true">F1161+$D$6*($H$5-F1161)*$H$7+$D$9*($H$7^0.5)*(NORMINV(RAND(),0,1))</f>
        <v>3.16725590164639</v>
      </c>
      <c r="H1161" s="0" t="n">
        <f aca="true">G1161+$D$6*($H$5-G1161)*$H$7+$D$9*($H$7^0.5)*(NORMINV(RAND(),0,1))</f>
        <v>3.06100693580709</v>
      </c>
      <c r="I1161" s="0" t="n">
        <f aca="true">H1161+$D$6*($H$5-H1161)*$H$7+$D$9*($H$7^0.5)*(NORMINV(RAND(),0,1))</f>
        <v>3.01977093059143</v>
      </c>
      <c r="J1161" s="0" t="n">
        <f aca="true">I1161+$D$6*($H$5-I1161)*$H$7+$D$9*($H$7^0.5)*(NORMINV(RAND(),0,1))</f>
        <v>3.01536676667481</v>
      </c>
      <c r="K1161" s="0" t="n">
        <f aca="true">J1161+$D$6*($H$5-J1161)*$H$7+$D$9*($H$7^0.5)*(NORMINV(RAND(),0,1))</f>
        <v>3.04423871482893</v>
      </c>
      <c r="L1161" s="0" t="n">
        <f aca="true">K1161+$D$6*($H$5-K1161)*$H$7+$D$9*($H$7^0.5)*(NORMINV(RAND(),0,1))</f>
        <v>3.09460544125407</v>
      </c>
      <c r="M1161" s="0" t="n">
        <f aca="true">L1161+$D$6*($H$5-L1161)*$H$7+$D$9*($H$7^0.5)*(NORMINV(RAND(),0,1))</f>
        <v>3.23065002312813</v>
      </c>
      <c r="N1161" s="0" t="n">
        <f aca="false">EXP(M1161)</f>
        <v>25.2960946745303</v>
      </c>
      <c r="O1161" s="0" t="n">
        <f aca="false">EXP(($H$9*LN(N1161))+(1-$H$9)*$H$5+(($D$9^2)/(4*$D$6))*(1-$H$9^2))</f>
        <v>23.6467723440581</v>
      </c>
      <c r="P1161" s="32" t="n">
        <f aca="false">(MAX(O1161-$D$5,0))*$H$8</f>
        <v>0.424982999721208</v>
      </c>
    </row>
    <row r="1162" customFormat="false" ht="12.75" hidden="false" customHeight="false" outlineLevel="0" collapsed="false">
      <c r="C1162" s="20" t="n">
        <f aca="false">$H$6</f>
        <v>3.29212628660779</v>
      </c>
      <c r="D1162" s="0" t="n">
        <f aca="false">C1162+$D$6*($H$5-C1162)*$H$7+(C1161+$D$6*($H$5-C1161)*$H$7-D1161)</f>
        <v>3.32087365847641</v>
      </c>
      <c r="E1162" s="0" t="n">
        <f aca="false">D1162+$D$6*($H$5-D1162)*$H$7+(D1161+$D$6*($H$5-D1161)*$H$7-E1161)</f>
        <v>3.37426363889341</v>
      </c>
      <c r="F1162" s="0" t="n">
        <f aca="false">E1162+$D$6*($H$5-E1162)*$H$7+(E1161+$D$6*($H$5-E1161)*$H$7-F1161)</f>
        <v>3.33095165588707</v>
      </c>
      <c r="G1162" s="0" t="n">
        <f aca="false">F1162+$D$6*($H$5-F1162)*$H$7+(F1161+$D$6*($H$5-F1161)*$H$7-G1161)</f>
        <v>3.32395755326214</v>
      </c>
      <c r="H1162" s="0" t="n">
        <f aca="false">G1162+$D$6*($H$5-G1162)*$H$7+(G1161+$D$6*($H$5-G1161)*$H$7-H1161)</f>
        <v>3.4083026815656</v>
      </c>
      <c r="I1162" s="0" t="n">
        <f aca="false">H1162+$D$6*($H$5-H1162)*$H$7+(H1161+$D$6*($H$5-H1161)*$H$7-I1161)</f>
        <v>3.42815177981126</v>
      </c>
      <c r="J1162" s="0" t="n">
        <f aca="false">I1162+$D$6*($H$5-I1162)*$H$7+(I1161+$D$6*($H$5-I1161)*$H$7-J1161)</f>
        <v>3.41167376776238</v>
      </c>
      <c r="K1162" s="0" t="n">
        <f aca="false">J1162+$D$6*($H$5-J1162)*$H$7+(J1161+$D$6*($H$5-J1161)*$H$7-K1161)</f>
        <v>3.36241246299554</v>
      </c>
      <c r="L1162" s="0" t="n">
        <f aca="false">K1162+$D$6*($H$5-K1162)*$H$7+(K1161+$D$6*($H$5-K1161)*$H$7-L1161)</f>
        <v>3.29213756877375</v>
      </c>
      <c r="M1162" s="0" t="n">
        <f aca="false">L1162+$D$6*($H$5-L1162)*$H$7+(L1161+$D$6*($H$5-L1161)*$H$7-M1161)</f>
        <v>3.13665465186302</v>
      </c>
      <c r="N1162" s="0" t="n">
        <f aca="false">EXP(M1162)</f>
        <v>23.0267055185039</v>
      </c>
      <c r="O1162" s="0" t="n">
        <f aca="false">EXP(($H$9*LN(N1162))+(1-$H$9)*$H$5+(($D$9^2)/(4*$D$6))*(1-$H$9^2))</f>
        <v>21.9549121364393</v>
      </c>
      <c r="P1162" s="32" t="n">
        <f aca="false">(MAX(O1162-$D$5,0))*$H$8</f>
        <v>0</v>
      </c>
      <c r="Q1162" s="32" t="n">
        <f aca="false">AVERAGE(P1161:P1162)</f>
        <v>0.212491499860604</v>
      </c>
    </row>
    <row r="1163" customFormat="false" ht="12.75" hidden="false" customHeight="false" outlineLevel="0" collapsed="false">
      <c r="A1163" s="0" t="n">
        <v>572</v>
      </c>
      <c r="C1163" s="20" t="n">
        <f aca="false">$H$6</f>
        <v>3.29212628660779</v>
      </c>
      <c r="D1163" s="0" t="n">
        <f aca="true">C1163+$D$6*($H$5-C1163)*$H$7+$D$9*($H$7^0.5)*(NORMINV(RAND(),0,1))</f>
        <v>3.21950835430338</v>
      </c>
      <c r="E1163" s="0" t="n">
        <f aca="true">D1163+$D$6*($H$5-D1163)*$H$7+$D$9*($H$7^0.5)*(NORMINV(RAND(),0,1))</f>
        <v>3.14287742488848</v>
      </c>
      <c r="F1163" s="0" t="n">
        <f aca="true">E1163+$D$6*($H$5-E1163)*$H$7+$D$9*($H$7^0.5)*(NORMINV(RAND(),0,1))</f>
        <v>3.10865006584326</v>
      </c>
      <c r="G1163" s="0" t="n">
        <f aca="true">F1163+$D$6*($H$5-F1163)*$H$7+$D$9*($H$7^0.5)*(NORMINV(RAND(),0,1))</f>
        <v>3.13492796343581</v>
      </c>
      <c r="H1163" s="0" t="n">
        <f aca="true">G1163+$D$6*($H$5-G1163)*$H$7+$D$9*($H$7^0.5)*(NORMINV(RAND(),0,1))</f>
        <v>3.06592516318939</v>
      </c>
      <c r="I1163" s="0" t="n">
        <f aca="true">H1163+$D$6*($H$5-H1163)*$H$7+$D$9*($H$7^0.5)*(NORMINV(RAND(),0,1))</f>
        <v>2.98290722050993</v>
      </c>
      <c r="J1163" s="0" t="n">
        <f aca="true">I1163+$D$6*($H$5-I1163)*$H$7+$D$9*($H$7^0.5)*(NORMINV(RAND(),0,1))</f>
        <v>2.91751889807984</v>
      </c>
      <c r="K1163" s="0" t="n">
        <f aca="true">J1163+$D$6*($H$5-J1163)*$H$7+$D$9*($H$7^0.5)*(NORMINV(RAND(),0,1))</f>
        <v>2.89806531140011</v>
      </c>
      <c r="L1163" s="0" t="n">
        <f aca="true">K1163+$D$6*($H$5-K1163)*$H$7+$D$9*($H$7^0.5)*(NORMINV(RAND(),0,1))</f>
        <v>2.93519330047088</v>
      </c>
      <c r="M1163" s="0" t="n">
        <f aca="true">L1163+$D$6*($H$5-L1163)*$H$7+$D$9*($H$7^0.5)*(NORMINV(RAND(),0,1))</f>
        <v>2.9861647601062</v>
      </c>
      <c r="N1163" s="0" t="n">
        <f aca="false">EXP(M1163)</f>
        <v>19.8095621918675</v>
      </c>
      <c r="O1163" s="0" t="n">
        <f aca="false">EXP(($H$9*LN(N1163))+(1-$H$9)*$H$5+(($D$9^2)/(4*$D$6))*(1-$H$9^2))</f>
        <v>19.4945881033713</v>
      </c>
      <c r="P1163" s="32" t="n">
        <f aca="false">(MAX(O1163-$D$5,0))*$H$8</f>
        <v>0</v>
      </c>
    </row>
    <row r="1164" customFormat="false" ht="12.75" hidden="false" customHeight="false" outlineLevel="0" collapsed="false">
      <c r="C1164" s="20" t="n">
        <f aca="false">$H$6</f>
        <v>3.29212628660779</v>
      </c>
      <c r="D1164" s="0" t="n">
        <f aca="false">C1164+$D$6*($H$5-C1164)*$H$7+(C1163+$D$6*($H$5-C1163)*$H$7-D1163)</f>
        <v>3.34064465818432</v>
      </c>
      <c r="E1164" s="0" t="n">
        <f aca="false">D1164+$D$6*($H$5-D1164)*$H$7+(D1163+$D$6*($H$5-D1163)*$H$7-E1163)</f>
        <v>3.39374477650451</v>
      </c>
      <c r="F1164" s="0" t="n">
        <f aca="false">E1164+$D$6*($H$5-E1164)*$H$7+(E1163+$D$6*($H$5-E1163)*$H$7-F1163)</f>
        <v>3.40499665159686</v>
      </c>
      <c r="G1164" s="0" t="n">
        <f aca="false">F1164+$D$6*($H$5-F1164)*$H$7+(F1163+$D$6*($H$5-F1163)*$H$7-G1163)</f>
        <v>3.35628549147271</v>
      </c>
      <c r="H1164" s="0" t="n">
        <f aca="false">G1164+$D$6*($H$5-G1164)*$H$7+(G1163+$D$6*($H$5-G1163)*$H$7-H1163)</f>
        <v>3.4033844541833</v>
      </c>
      <c r="I1164" s="0" t="n">
        <f aca="false">H1164+$D$6*($H$5-H1164)*$H$7+(H1163+$D$6*($H$5-H1163)*$H$7-I1163)</f>
        <v>3.46501548989276</v>
      </c>
      <c r="J1164" s="0" t="n">
        <f aca="false">I1164+$D$6*($H$5-I1164)*$H$7+(I1163+$D$6*($H$5-I1163)*$H$7-J1163)</f>
        <v>3.50952163635734</v>
      </c>
      <c r="K1164" s="0" t="n">
        <f aca="false">J1164+$D$6*($H$5-J1164)*$H$7+(J1163+$D$6*($H$5-J1163)*$H$7-K1163)</f>
        <v>3.50858586642436</v>
      </c>
      <c r="L1164" s="0" t="n">
        <f aca="false">K1164+$D$6*($H$5-K1164)*$H$7+(K1163+$D$6*($H$5-K1163)*$H$7-L1163)</f>
        <v>3.45154970955693</v>
      </c>
      <c r="M1164" s="0" t="n">
        <f aca="false">L1164+$D$6*($H$5-L1164)*$H$7+(L1163+$D$6*($H$5-L1163)*$H$7-M1163)</f>
        <v>3.38113991488496</v>
      </c>
      <c r="N1164" s="0" t="n">
        <f aca="false">EXP(M1164)</f>
        <v>29.4042703819943</v>
      </c>
      <c r="O1164" s="0" t="n">
        <f aca="false">EXP(($H$9*LN(N1164))+(1-$H$9)*$H$5+(($D$9^2)/(4*$D$6))*(1-$H$9^2))</f>
        <v>26.6311248214778</v>
      </c>
      <c r="P1164" s="32" t="n">
        <f aca="false">(MAX(O1164-$D$5,0))*$H$8</f>
        <v>3.26378688932443</v>
      </c>
      <c r="Q1164" s="32" t="n">
        <f aca="false">AVERAGE(P1163:P1164)</f>
        <v>1.63189344466222</v>
      </c>
    </row>
    <row r="1165" customFormat="false" ht="12.75" hidden="false" customHeight="false" outlineLevel="0" collapsed="false">
      <c r="A1165" s="0" t="n">
        <v>573</v>
      </c>
      <c r="C1165" s="20" t="n">
        <f aca="false">$H$6</f>
        <v>3.29212628660779</v>
      </c>
      <c r="D1165" s="0" t="n">
        <f aca="true">C1165+$D$6*($H$5-C1165)*$H$7+$D$9*($H$7^0.5)*(NORMINV(RAND(),0,1))</f>
        <v>3.3004294773449</v>
      </c>
      <c r="E1165" s="0" t="n">
        <f aca="true">D1165+$D$6*($H$5-D1165)*$H$7+$D$9*($H$7^0.5)*(NORMINV(RAND(),0,1))</f>
        <v>3.35761773853217</v>
      </c>
      <c r="F1165" s="0" t="n">
        <f aca="true">E1165+$D$6*($H$5-E1165)*$H$7+$D$9*($H$7^0.5)*(NORMINV(RAND(),0,1))</f>
        <v>3.2821789767182</v>
      </c>
      <c r="G1165" s="0" t="n">
        <f aca="true">F1165+$D$6*($H$5-F1165)*$H$7+$D$9*($H$7^0.5)*(NORMINV(RAND(),0,1))</f>
        <v>3.32725923538499</v>
      </c>
      <c r="H1165" s="0" t="n">
        <f aca="true">G1165+$D$6*($H$5-G1165)*$H$7+$D$9*($H$7^0.5)*(NORMINV(RAND(),0,1))</f>
        <v>3.34822812621659</v>
      </c>
      <c r="I1165" s="0" t="n">
        <f aca="true">H1165+$D$6*($H$5-H1165)*$H$7+$D$9*($H$7^0.5)*(NORMINV(RAND(),0,1))</f>
        <v>3.29731253154902</v>
      </c>
      <c r="J1165" s="0" t="n">
        <f aca="true">I1165+$D$6*($H$5-I1165)*$H$7+$D$9*($H$7^0.5)*(NORMINV(RAND(),0,1))</f>
        <v>3.32864502130441</v>
      </c>
      <c r="K1165" s="0" t="n">
        <f aca="true">J1165+$D$6*($H$5-J1165)*$H$7+$D$9*($H$7^0.5)*(NORMINV(RAND(),0,1))</f>
        <v>3.33670492386881</v>
      </c>
      <c r="L1165" s="0" t="n">
        <f aca="true">K1165+$D$6*($H$5-K1165)*$H$7+$D$9*($H$7^0.5)*(NORMINV(RAND(),0,1))</f>
        <v>3.34386363460095</v>
      </c>
      <c r="M1165" s="0" t="n">
        <f aca="true">L1165+$D$6*($H$5-L1165)*$H$7+$D$9*($H$7^0.5)*(NORMINV(RAND(),0,1))</f>
        <v>3.29480066159335</v>
      </c>
      <c r="N1165" s="0" t="n">
        <f aca="false">EXP(M1165)</f>
        <v>26.9720369711124</v>
      </c>
      <c r="O1165" s="0" t="n">
        <f aca="false">EXP(($H$9*LN(N1165))+(1-$H$9)*$H$5+(($D$9^2)/(4*$D$6))*(1-$H$9^2))</f>
        <v>24.8757035028458</v>
      </c>
      <c r="P1165" s="32" t="n">
        <f aca="false">(MAX(O1165-$D$5,0))*$H$8</f>
        <v>1.59397847864582</v>
      </c>
    </row>
    <row r="1166" customFormat="false" ht="12.75" hidden="false" customHeight="false" outlineLevel="0" collapsed="false">
      <c r="C1166" s="20" t="n">
        <f aca="false">$H$6</f>
        <v>3.29212628660779</v>
      </c>
      <c r="D1166" s="0" t="n">
        <f aca="false">C1166+$D$6*($H$5-C1166)*$H$7+(C1165+$D$6*($H$5-C1165)*$H$7-D1165)</f>
        <v>3.2597235351428</v>
      </c>
      <c r="E1166" s="0" t="n">
        <f aca="false">D1166+$D$6*($H$5-D1166)*$H$7+(D1165+$D$6*($H$5-D1165)*$H$7-E1165)</f>
        <v>3.17900446286082</v>
      </c>
      <c r="F1166" s="0" t="n">
        <f aca="false">E1166+$D$6*($H$5-E1166)*$H$7+(E1165+$D$6*($H$5-E1165)*$H$7-F1165)</f>
        <v>3.23146774072191</v>
      </c>
      <c r="G1166" s="0" t="n">
        <f aca="false">F1166+$D$6*($H$5-F1166)*$H$7+(F1165+$D$6*($H$5-F1165)*$H$7-G1165)</f>
        <v>3.16395421952354</v>
      </c>
      <c r="H1166" s="0" t="n">
        <f aca="false">G1166+$D$6*($H$5-G1166)*$H$7+(G1165+$D$6*($H$5-G1165)*$H$7-H1165)</f>
        <v>3.12108149115609</v>
      </c>
      <c r="I1166" s="0" t="n">
        <f aca="false">H1166+$D$6*($H$5-H1166)*$H$7+(H1165+$D$6*($H$5-H1165)*$H$7-I1165)</f>
        <v>3.15061017885367</v>
      </c>
      <c r="J1166" s="0" t="n">
        <f aca="false">I1166+$D$6*($H$5-I1166)*$H$7+(I1165+$D$6*($H$5-I1165)*$H$7-J1165)</f>
        <v>3.09839551313278</v>
      </c>
      <c r="K1166" s="0" t="n">
        <f aca="false">J1166+$D$6*($H$5-J1166)*$H$7+(J1165+$D$6*($H$5-J1165)*$H$7-K1165)</f>
        <v>3.06994625395566</v>
      </c>
      <c r="L1166" s="0" t="n">
        <f aca="false">K1166+$D$6*($H$5-K1166)*$H$7+(K1165+$D$6*($H$5-K1165)*$H$7-L1165)</f>
        <v>3.04287937542687</v>
      </c>
      <c r="M1166" s="0" t="n">
        <f aca="false">L1166+$D$6*($H$5-L1166)*$H$7+(L1165+$D$6*($H$5-L1165)*$H$7-M1165)</f>
        <v>3.07250401339781</v>
      </c>
      <c r="N1166" s="0" t="n">
        <f aca="false">EXP(M1166)</f>
        <v>21.5959114790795</v>
      </c>
      <c r="O1166" s="0" t="n">
        <f aca="false">EXP(($H$9*LN(N1166))+(1-$H$9)*$H$5+(($D$9^2)/(4*$D$6))*(1-$H$9^2))</f>
        <v>20.8702764552884</v>
      </c>
      <c r="P1166" s="32" t="n">
        <f aca="false">(MAX(O1166-$D$5,0))*$H$8</f>
        <v>0</v>
      </c>
      <c r="Q1166" s="32" t="n">
        <f aca="false">AVERAGE(P1165:P1166)</f>
        <v>0.796989239322912</v>
      </c>
    </row>
    <row r="1167" customFormat="false" ht="12.75" hidden="false" customHeight="false" outlineLevel="0" collapsed="false">
      <c r="A1167" s="0" t="n">
        <v>574</v>
      </c>
      <c r="C1167" s="20" t="n">
        <f aca="false">$H$6</f>
        <v>3.29212628660779</v>
      </c>
      <c r="D1167" s="0" t="n">
        <f aca="true">C1167+$D$6*($H$5-C1167)*$H$7+$D$9*($H$7^0.5)*(NORMINV(RAND(),0,1))</f>
        <v>3.26897643706699</v>
      </c>
      <c r="E1167" s="0" t="n">
        <f aca="true">D1167+$D$6*($H$5-D1167)*$H$7+$D$9*($H$7^0.5)*(NORMINV(RAND(),0,1))</f>
        <v>3.36828203392375</v>
      </c>
      <c r="F1167" s="0" t="n">
        <f aca="true">E1167+$D$6*($H$5-E1167)*$H$7+$D$9*($H$7^0.5)*(NORMINV(RAND(),0,1))</f>
        <v>3.38252013568853</v>
      </c>
      <c r="G1167" s="0" t="n">
        <f aca="true">F1167+$D$6*($H$5-F1167)*$H$7+$D$9*($H$7^0.5)*(NORMINV(RAND(),0,1))</f>
        <v>3.40205705225109</v>
      </c>
      <c r="H1167" s="0" t="n">
        <f aca="true">G1167+$D$6*($H$5-G1167)*$H$7+$D$9*($H$7^0.5)*(NORMINV(RAND(),0,1))</f>
        <v>3.5630164445067</v>
      </c>
      <c r="I1167" s="0" t="n">
        <f aca="true">H1167+$D$6*($H$5-H1167)*$H$7+$D$9*($H$7^0.5)*(NORMINV(RAND(),0,1))</f>
        <v>3.4365739449649</v>
      </c>
      <c r="J1167" s="0" t="n">
        <f aca="true">I1167+$D$6*($H$5-I1167)*$H$7+$D$9*($H$7^0.5)*(NORMINV(RAND(),0,1))</f>
        <v>3.50805026906019</v>
      </c>
      <c r="K1167" s="0" t="n">
        <f aca="true">J1167+$D$6*($H$5-J1167)*$H$7+$D$9*($H$7^0.5)*(NORMINV(RAND(),0,1))</f>
        <v>3.56275377128519</v>
      </c>
      <c r="L1167" s="0" t="n">
        <f aca="true">K1167+$D$6*($H$5-K1167)*$H$7+$D$9*($H$7^0.5)*(NORMINV(RAND(),0,1))</f>
        <v>3.48163115433906</v>
      </c>
      <c r="M1167" s="0" t="n">
        <f aca="true">L1167+$D$6*($H$5-L1167)*$H$7+$D$9*($H$7^0.5)*(NORMINV(RAND(),0,1))</f>
        <v>3.61910082257105</v>
      </c>
      <c r="N1167" s="0" t="n">
        <f aca="false">EXP(M1167)</f>
        <v>37.3040098133793</v>
      </c>
      <c r="O1167" s="0" t="n">
        <f aca="false">EXP(($H$9*LN(N1167))+(1-$H$9)*$H$5+(($D$9^2)/(4*$D$6))*(1-$H$9^2))</f>
        <v>32.1373068949447</v>
      </c>
      <c r="P1167" s="32" t="n">
        <f aca="false">(MAX(O1167-$D$5,0))*$H$8</f>
        <v>8.50142929426452</v>
      </c>
    </row>
    <row r="1168" customFormat="false" ht="12.75" hidden="false" customHeight="false" outlineLevel="0" collapsed="false">
      <c r="C1168" s="20" t="n">
        <f aca="false">$H$6</f>
        <v>3.29212628660779</v>
      </c>
      <c r="D1168" s="0" t="n">
        <f aca="false">C1168+$D$6*($H$5-C1168)*$H$7+(C1167+$D$6*($H$5-C1167)*$H$7-D1167)</f>
        <v>3.29117657542071</v>
      </c>
      <c r="E1168" s="0" t="n">
        <f aca="false">D1168+$D$6*($H$5-D1168)*$H$7+(D1167+$D$6*($H$5-D1167)*$H$7-E1167)</f>
        <v>3.16834016746924</v>
      </c>
      <c r="F1168" s="0" t="n">
        <f aca="false">E1168+$D$6*($H$5-E1168)*$H$7+(E1167+$D$6*($H$5-E1167)*$H$7-F1167)</f>
        <v>3.13112658175158</v>
      </c>
      <c r="G1168" s="0" t="n">
        <f aca="false">F1168+$D$6*($H$5-F1168)*$H$7+(F1167+$D$6*($H$5-F1167)*$H$7-G1167)</f>
        <v>3.08915640265744</v>
      </c>
      <c r="H1168" s="0" t="n">
        <f aca="false">G1168+$D$6*($H$5-G1168)*$H$7+(G1167+$D$6*($H$5-G1167)*$H$7-H1167)</f>
        <v>2.90629317286598</v>
      </c>
      <c r="I1168" s="0" t="n">
        <f aca="false">H1168+$D$6*($H$5-H1168)*$H$7+(H1167+$D$6*($H$5-H1167)*$H$7-I1167)</f>
        <v>3.01134876543779</v>
      </c>
      <c r="J1168" s="0" t="n">
        <f aca="false">I1168+$D$6*($H$5-I1168)*$H$7+(I1167+$D$6*($H$5-I1167)*$H$7-J1167)</f>
        <v>2.918990265377</v>
      </c>
      <c r="K1168" s="0" t="n">
        <f aca="false">J1168+$D$6*($H$5-J1168)*$H$7+(J1167+$D$6*($H$5-J1167)*$H$7-K1167)</f>
        <v>2.84389740653928</v>
      </c>
      <c r="L1168" s="0" t="n">
        <f aca="false">K1168+$D$6*($H$5-K1168)*$H$7+(K1167+$D$6*($H$5-K1167)*$H$7-L1167)</f>
        <v>2.90511185568875</v>
      </c>
      <c r="M1168" s="0" t="n">
        <f aca="false">L1168+$D$6*($H$5-L1168)*$H$7+(L1167+$D$6*($H$5-L1167)*$H$7-M1167)</f>
        <v>2.7482038524201</v>
      </c>
      <c r="N1168" s="0" t="n">
        <f aca="false">EXP(M1168)</f>
        <v>15.6145606263939</v>
      </c>
      <c r="O1168" s="0" t="n">
        <f aca="false">EXP(($H$9*LN(N1168))+(1-$H$9)*$H$5+(($D$9^2)/(4*$D$6))*(1-$H$9^2))</f>
        <v>16.1545213113624</v>
      </c>
      <c r="P1168" s="32" t="n">
        <f aca="false">(MAX(O1168-$D$5,0))*$H$8</f>
        <v>0</v>
      </c>
      <c r="Q1168" s="32" t="n">
        <f aca="false">AVERAGE(P1167:P1168)</f>
        <v>4.25071464713226</v>
      </c>
    </row>
    <row r="1169" customFormat="false" ht="12.75" hidden="false" customHeight="false" outlineLevel="0" collapsed="false">
      <c r="A1169" s="0" t="n">
        <v>575</v>
      </c>
      <c r="C1169" s="20" t="n">
        <f aca="false">$H$6</f>
        <v>3.29212628660779</v>
      </c>
      <c r="D1169" s="0" t="n">
        <f aca="true">C1169+$D$6*($H$5-C1169)*$H$7+$D$9*($H$7^0.5)*(NORMINV(RAND(),0,1))</f>
        <v>3.36605450789432</v>
      </c>
      <c r="E1169" s="0" t="n">
        <f aca="true">D1169+$D$6*($H$5-D1169)*$H$7+$D$9*($H$7^0.5)*(NORMINV(RAND(),0,1))</f>
        <v>3.29765906733296</v>
      </c>
      <c r="F1169" s="0" t="n">
        <f aca="true">E1169+$D$6*($H$5-E1169)*$H$7+$D$9*($H$7^0.5)*(NORMINV(RAND(),0,1))</f>
        <v>3.39912125983056</v>
      </c>
      <c r="G1169" s="0" t="n">
        <f aca="true">F1169+$D$6*($H$5-F1169)*$H$7+$D$9*($H$7^0.5)*(NORMINV(RAND(),0,1))</f>
        <v>3.44998363712567</v>
      </c>
      <c r="H1169" s="0" t="n">
        <f aca="true">G1169+$D$6*($H$5-G1169)*$H$7+$D$9*($H$7^0.5)*(NORMINV(RAND(),0,1))</f>
        <v>3.5292181275378</v>
      </c>
      <c r="I1169" s="0" t="n">
        <f aca="true">H1169+$D$6*($H$5-H1169)*$H$7+$D$9*($H$7^0.5)*(NORMINV(RAND(),0,1))</f>
        <v>3.54887434423839</v>
      </c>
      <c r="J1169" s="0" t="n">
        <f aca="true">I1169+$D$6*($H$5-I1169)*$H$7+$D$9*($H$7^0.5)*(NORMINV(RAND(),0,1))</f>
        <v>3.48882832456356</v>
      </c>
      <c r="K1169" s="0" t="n">
        <f aca="true">J1169+$D$6*($H$5-J1169)*$H$7+$D$9*($H$7^0.5)*(NORMINV(RAND(),0,1))</f>
        <v>3.26663685912938</v>
      </c>
      <c r="L1169" s="0" t="n">
        <f aca="true">K1169+$D$6*($H$5-K1169)*$H$7+$D$9*($H$7^0.5)*(NORMINV(RAND(),0,1))</f>
        <v>3.35965180109712</v>
      </c>
      <c r="M1169" s="0" t="n">
        <f aca="true">L1169+$D$6*($H$5-L1169)*$H$7+$D$9*($H$7^0.5)*(NORMINV(RAND(),0,1))</f>
        <v>3.28882436677687</v>
      </c>
      <c r="N1169" s="0" t="n">
        <f aca="false">EXP(M1169)</f>
        <v>26.8113248362553</v>
      </c>
      <c r="O1169" s="0" t="n">
        <f aca="false">EXP(($H$9*LN(N1169))+(1-$H$9)*$H$5+(($D$9^2)/(4*$D$6))*(1-$H$9^2))</f>
        <v>24.7585677794661</v>
      </c>
      <c r="P1169" s="32" t="n">
        <f aca="false">(MAX(O1169-$D$5,0))*$H$8</f>
        <v>1.48255553190686</v>
      </c>
    </row>
    <row r="1170" customFormat="false" ht="12.75" hidden="false" customHeight="false" outlineLevel="0" collapsed="false">
      <c r="C1170" s="20" t="n">
        <f aca="false">$H$6</f>
        <v>3.29212628660779</v>
      </c>
      <c r="D1170" s="0" t="n">
        <f aca="false">C1170+$D$6*($H$5-C1170)*$H$7+(C1169+$D$6*($H$5-C1169)*$H$7-D1169)</f>
        <v>3.19409850459337</v>
      </c>
      <c r="E1170" s="0" t="n">
        <f aca="false">D1170+$D$6*($H$5-D1170)*$H$7+(D1169+$D$6*($H$5-D1169)*$H$7-E1169)</f>
        <v>3.23896313406003</v>
      </c>
      <c r="F1170" s="0" t="n">
        <f aca="false">E1170+$D$6*($H$5-E1170)*$H$7+(E1169+$D$6*($H$5-E1169)*$H$7-F1169)</f>
        <v>3.11452545760955</v>
      </c>
      <c r="G1170" s="0" t="n">
        <f aca="false">F1170+$D$6*($H$5-F1170)*$H$7+(F1169+$D$6*($H$5-F1169)*$H$7-G1169)</f>
        <v>3.04122981778286</v>
      </c>
      <c r="H1170" s="0" t="n">
        <f aca="false">G1170+$D$6*($H$5-G1170)*$H$7+(G1169+$D$6*($H$5-G1169)*$H$7-H1169)</f>
        <v>2.94009148983489</v>
      </c>
      <c r="I1170" s="0" t="n">
        <f aca="false">H1170+$D$6*($H$5-H1170)*$H$7+(H1169+$D$6*($H$5-H1169)*$H$7-I1169)</f>
        <v>2.8990483661643</v>
      </c>
      <c r="J1170" s="0" t="n">
        <f aca="false">I1170+$D$6*($H$5-I1170)*$H$7+(I1169+$D$6*($H$5-I1169)*$H$7-J1169)</f>
        <v>2.93821220987363</v>
      </c>
      <c r="K1170" s="0" t="n">
        <f aca="false">J1170+$D$6*($H$5-J1170)*$H$7+(J1169+$D$6*($H$5-J1169)*$H$7-K1169)</f>
        <v>3.14001431869509</v>
      </c>
      <c r="L1170" s="0" t="n">
        <f aca="false">K1170+$D$6*($H$5-K1170)*$H$7+(K1169+$D$6*($H$5-K1169)*$H$7-L1169)</f>
        <v>3.0270912089307</v>
      </c>
      <c r="M1170" s="0" t="n">
        <f aca="false">L1170+$D$6*($H$5-L1170)*$H$7+(L1169+$D$6*($H$5-L1169)*$H$7-M1169)</f>
        <v>3.07848030821429</v>
      </c>
      <c r="N1170" s="0" t="n">
        <f aca="false">EXP(M1170)</f>
        <v>21.7253614431967</v>
      </c>
      <c r="O1170" s="0" t="n">
        <f aca="false">EXP(($H$9*LN(N1170))+(1-$H$9)*$H$5+(($D$9^2)/(4*$D$6))*(1-$H$9^2))</f>
        <v>20.9690162108147</v>
      </c>
      <c r="P1170" s="32" t="n">
        <f aca="false">(MAX(O1170-$D$5,0))*$H$8</f>
        <v>0</v>
      </c>
      <c r="Q1170" s="32" t="n">
        <f aca="false">AVERAGE(P1169:P1170)</f>
        <v>0.741277765953428</v>
      </c>
    </row>
    <row r="1171" customFormat="false" ht="12.75" hidden="false" customHeight="false" outlineLevel="0" collapsed="false">
      <c r="A1171" s="0" t="n">
        <v>576</v>
      </c>
      <c r="C1171" s="20" t="n">
        <f aca="false">$H$6</f>
        <v>3.29212628660779</v>
      </c>
      <c r="D1171" s="0" t="n">
        <f aca="true">C1171+$D$6*($H$5-C1171)*$H$7+$D$9*($H$7^0.5)*(NORMINV(RAND(),0,1))</f>
        <v>3.20280237512517</v>
      </c>
      <c r="E1171" s="0" t="n">
        <f aca="true">D1171+$D$6*($H$5-D1171)*$H$7+$D$9*($H$7^0.5)*(NORMINV(RAND(),0,1))</f>
        <v>3.26396604218936</v>
      </c>
      <c r="F1171" s="0" t="n">
        <f aca="true">E1171+$D$6*($H$5-E1171)*$H$7+$D$9*($H$7^0.5)*(NORMINV(RAND(),0,1))</f>
        <v>3.21023662463066</v>
      </c>
      <c r="G1171" s="0" t="n">
        <f aca="true">F1171+$D$6*($H$5-F1171)*$H$7+$D$9*($H$7^0.5)*(NORMINV(RAND(),0,1))</f>
        <v>3.27201854301924</v>
      </c>
      <c r="H1171" s="0" t="n">
        <f aca="true">G1171+$D$6*($H$5-G1171)*$H$7+$D$9*($H$7^0.5)*(NORMINV(RAND(),0,1))</f>
        <v>3.38620384377694</v>
      </c>
      <c r="I1171" s="0" t="n">
        <f aca="true">H1171+$D$6*($H$5-H1171)*$H$7+$D$9*($H$7^0.5)*(NORMINV(RAND(),0,1))</f>
        <v>3.30453769142514</v>
      </c>
      <c r="J1171" s="0" t="n">
        <f aca="true">I1171+$D$6*($H$5-I1171)*$H$7+$D$9*($H$7^0.5)*(NORMINV(RAND(),0,1))</f>
        <v>3.27304535580709</v>
      </c>
      <c r="K1171" s="0" t="n">
        <f aca="true">J1171+$D$6*($H$5-J1171)*$H$7+$D$9*($H$7^0.5)*(NORMINV(RAND(),0,1))</f>
        <v>3.30977198571895</v>
      </c>
      <c r="L1171" s="0" t="n">
        <f aca="true">K1171+$D$6*($H$5-K1171)*$H$7+$D$9*($H$7^0.5)*(NORMINV(RAND(),0,1))</f>
        <v>3.35309165699362</v>
      </c>
      <c r="M1171" s="0" t="n">
        <f aca="true">L1171+$D$6*($H$5-L1171)*$H$7+$D$9*($H$7^0.5)*(NORMINV(RAND(),0,1))</f>
        <v>3.33914544418991</v>
      </c>
      <c r="N1171" s="0" t="n">
        <f aca="false">EXP(M1171)</f>
        <v>28.1950221875215</v>
      </c>
      <c r="O1171" s="0" t="n">
        <f aca="false">EXP(($H$9*LN(N1171))+(1-$H$9)*$H$5+(($D$9^2)/(4*$D$6))*(1-$H$9^2))</f>
        <v>25.7623523873294</v>
      </c>
      <c r="P1171" s="32" t="n">
        <f aca="false">(MAX(O1171-$D$5,0))*$H$8</f>
        <v>2.43738498676733</v>
      </c>
    </row>
    <row r="1172" customFormat="false" ht="12.75" hidden="false" customHeight="false" outlineLevel="0" collapsed="false">
      <c r="C1172" s="20" t="n">
        <f aca="false">$H$6</f>
        <v>3.29212628660779</v>
      </c>
      <c r="D1172" s="0" t="n">
        <f aca="false">C1172+$D$6*($H$5-C1172)*$H$7+(C1171+$D$6*($H$5-C1171)*$H$7-D1171)</f>
        <v>3.35735063736253</v>
      </c>
      <c r="E1172" s="0" t="n">
        <f aca="false">D1172+$D$6*($H$5-D1172)*$H$7+(D1171+$D$6*($H$5-D1171)*$H$7-E1171)</f>
        <v>3.27265615920363</v>
      </c>
      <c r="F1172" s="0" t="n">
        <f aca="false">E1172+$D$6*($H$5-E1172)*$H$7+(E1171+$D$6*($H$5-E1171)*$H$7-F1171)</f>
        <v>3.30341009280945</v>
      </c>
      <c r="G1172" s="0" t="n">
        <f aca="false">F1172+$D$6*($H$5-F1172)*$H$7+(F1171+$D$6*($H$5-F1171)*$H$7-G1171)</f>
        <v>3.21919491188929</v>
      </c>
      <c r="H1172" s="0" t="n">
        <f aca="false">G1172+$D$6*($H$5-G1172)*$H$7+(G1171+$D$6*($H$5-G1171)*$H$7-H1171)</f>
        <v>3.08310577359575</v>
      </c>
      <c r="I1172" s="0" t="n">
        <f aca="false">H1172+$D$6*($H$5-H1172)*$H$7+(H1171+$D$6*($H$5-H1171)*$H$7-I1171)</f>
        <v>3.14338501897755</v>
      </c>
      <c r="J1172" s="0" t="n">
        <f aca="false">I1172+$D$6*($H$5-I1172)*$H$7+(I1171+$D$6*($H$5-I1171)*$H$7-J1171)</f>
        <v>3.15399517863009</v>
      </c>
      <c r="K1172" s="0" t="n">
        <f aca="false">J1172+$D$6*($H$5-J1172)*$H$7+(J1171+$D$6*($H$5-J1171)*$H$7-K1171)</f>
        <v>3.09687919210552</v>
      </c>
      <c r="L1172" s="0" t="n">
        <f aca="false">K1172+$D$6*($H$5-K1172)*$H$7+(K1171+$D$6*($H$5-K1171)*$H$7-L1171)</f>
        <v>3.03365135303419</v>
      </c>
      <c r="M1172" s="0" t="n">
        <f aca="false">L1172+$D$6*($H$5-L1172)*$H$7+(L1171+$D$6*($H$5-L1171)*$H$7-M1171)</f>
        <v>3.02815923080125</v>
      </c>
      <c r="N1172" s="0" t="n">
        <f aca="false">EXP(M1172)</f>
        <v>20.6591688052084</v>
      </c>
      <c r="O1172" s="0" t="n">
        <f aca="false">EXP(($H$9*LN(N1172))+(1-$H$9)*$H$5+(($D$9^2)/(4*$D$6))*(1-$H$9^2))</f>
        <v>20.1519954901135</v>
      </c>
      <c r="P1172" s="32" t="n">
        <f aca="false">(MAX(O1172-$D$5,0))*$H$8</f>
        <v>0</v>
      </c>
      <c r="Q1172" s="32" t="n">
        <f aca="false">AVERAGE(P1171:P1172)</f>
        <v>1.21869249338367</v>
      </c>
    </row>
    <row r="1173" customFormat="false" ht="12.75" hidden="false" customHeight="false" outlineLevel="0" collapsed="false">
      <c r="A1173" s="0" t="n">
        <v>577</v>
      </c>
      <c r="C1173" s="20" t="n">
        <f aca="false">$H$6</f>
        <v>3.29212628660779</v>
      </c>
      <c r="D1173" s="0" t="n">
        <f aca="true">C1173+$D$6*($H$5-C1173)*$H$7+$D$9*($H$7^0.5)*(NORMINV(RAND(),0,1))</f>
        <v>3.09618647535093</v>
      </c>
      <c r="E1173" s="0" t="n">
        <f aca="true">D1173+$D$6*($H$5-D1173)*$H$7+$D$9*($H$7^0.5)*(NORMINV(RAND(),0,1))</f>
        <v>3.16354398210442</v>
      </c>
      <c r="F1173" s="0" t="n">
        <f aca="true">E1173+$D$6*($H$5-E1173)*$H$7+$D$9*($H$7^0.5)*(NORMINV(RAND(),0,1))</f>
        <v>3.14794659331952</v>
      </c>
      <c r="G1173" s="0" t="n">
        <f aca="true">F1173+$D$6*($H$5-F1173)*$H$7+$D$9*($H$7^0.5)*(NORMINV(RAND(),0,1))</f>
        <v>3.101763610838</v>
      </c>
      <c r="H1173" s="0" t="n">
        <f aca="true">G1173+$D$6*($H$5-G1173)*$H$7+$D$9*($H$7^0.5)*(NORMINV(RAND(),0,1))</f>
        <v>3.13798112171368</v>
      </c>
      <c r="I1173" s="0" t="n">
        <f aca="true">H1173+$D$6*($H$5-H1173)*$H$7+$D$9*($H$7^0.5)*(NORMINV(RAND(),0,1))</f>
        <v>3.09767346408532</v>
      </c>
      <c r="J1173" s="0" t="n">
        <f aca="true">I1173+$D$6*($H$5-I1173)*$H$7+$D$9*($H$7^0.5)*(NORMINV(RAND(),0,1))</f>
        <v>3.12321109449693</v>
      </c>
      <c r="K1173" s="0" t="n">
        <f aca="true">J1173+$D$6*($H$5-J1173)*$H$7+$D$9*($H$7^0.5)*(NORMINV(RAND(),0,1))</f>
        <v>3.11422601805897</v>
      </c>
      <c r="L1173" s="0" t="n">
        <f aca="true">K1173+$D$6*($H$5-K1173)*$H$7+$D$9*($H$7^0.5)*(NORMINV(RAND(),0,1))</f>
        <v>3.16371032617232</v>
      </c>
      <c r="M1173" s="0" t="n">
        <f aca="true">L1173+$D$6*($H$5-L1173)*$H$7+$D$9*($H$7^0.5)*(NORMINV(RAND(),0,1))</f>
        <v>3.13219977246617</v>
      </c>
      <c r="N1173" s="0" t="n">
        <f aca="false">EXP(M1173)</f>
        <v>22.9243524770144</v>
      </c>
      <c r="O1173" s="0" t="n">
        <f aca="false">EXP(($H$9*LN(N1173))+(1-$H$9)*$H$5+(($D$9^2)/(4*$D$6))*(1-$H$9^2))</f>
        <v>21.8778021947126</v>
      </c>
      <c r="P1173" s="32" t="n">
        <f aca="false">(MAX(O1173-$D$5,0))*$H$8</f>
        <v>0</v>
      </c>
    </row>
    <row r="1174" customFormat="false" ht="12.75" hidden="false" customHeight="false" outlineLevel="0" collapsed="false">
      <c r="C1174" s="20" t="n">
        <f aca="false">$H$6</f>
        <v>3.29212628660779</v>
      </c>
      <c r="D1174" s="0" t="n">
        <f aca="false">C1174+$D$6*($H$5-C1174)*$H$7+(C1173+$D$6*($H$5-C1173)*$H$7-D1173)</f>
        <v>3.46396653713677</v>
      </c>
      <c r="E1174" s="0" t="n">
        <f aca="false">D1174+$D$6*($H$5-D1174)*$H$7+(D1173+$D$6*($H$5-D1173)*$H$7-E1173)</f>
        <v>3.37307821928857</v>
      </c>
      <c r="F1174" s="0" t="n">
        <f aca="false">E1174+$D$6*($H$5-E1174)*$H$7+(E1173+$D$6*($H$5-E1173)*$H$7-F1173)</f>
        <v>3.3657001241206</v>
      </c>
      <c r="G1174" s="0" t="n">
        <f aca="false">F1174+$D$6*($H$5-F1174)*$H$7+(F1173+$D$6*($H$5-F1173)*$H$7-G1173)</f>
        <v>3.38944984407053</v>
      </c>
      <c r="H1174" s="0" t="n">
        <f aca="false">G1174+$D$6*($H$5-G1174)*$H$7+(G1173+$D$6*($H$5-G1173)*$H$7-H1173)</f>
        <v>3.33132849565901</v>
      </c>
      <c r="I1174" s="0" t="n">
        <f aca="false">H1174+$D$6*($H$5-H1174)*$H$7+(H1173+$D$6*($H$5-H1173)*$H$7-I1173)</f>
        <v>3.35024924631737</v>
      </c>
      <c r="J1174" s="0" t="n">
        <f aca="false">I1174+$D$6*($H$5-I1174)*$H$7+(I1173+$D$6*($H$5-I1173)*$H$7-J1173)</f>
        <v>3.30382943994026</v>
      </c>
      <c r="K1174" s="0" t="n">
        <f aca="false">J1174+$D$6*($H$5-J1174)*$H$7+(J1173+$D$6*($H$5-J1173)*$H$7-K1173)</f>
        <v>3.2924251597655</v>
      </c>
      <c r="L1174" s="0" t="n">
        <f aca="false">K1174+$D$6*($H$5-K1174)*$H$7+(K1173+$D$6*($H$5-K1173)*$H$7-L1173)</f>
        <v>3.2230326838555</v>
      </c>
      <c r="M1174" s="0" t="n">
        <f aca="false">L1174+$D$6*($H$5-L1174)*$H$7+(L1173+$D$6*($H$5-L1173)*$H$7-M1173)</f>
        <v>3.23510490252498</v>
      </c>
      <c r="N1174" s="0" t="n">
        <f aca="false">EXP(M1174)</f>
        <v>25.4090371111962</v>
      </c>
      <c r="O1174" s="0" t="n">
        <f aca="false">EXP(($H$9*LN(N1174))+(1-$H$9)*$H$5+(($D$9^2)/(4*$D$6))*(1-$H$9^2))</f>
        <v>23.7301171527024</v>
      </c>
      <c r="P1174" s="32" t="n">
        <f aca="false">(MAX(O1174-$D$5,0))*$H$8</f>
        <v>0.504263034083013</v>
      </c>
      <c r="Q1174" s="32" t="n">
        <f aca="false">AVERAGE(P1173:P1174)</f>
        <v>0.252131517041506</v>
      </c>
    </row>
    <row r="1175" customFormat="false" ht="12.75" hidden="false" customHeight="false" outlineLevel="0" collapsed="false">
      <c r="A1175" s="0" t="n">
        <v>578</v>
      </c>
      <c r="C1175" s="20" t="n">
        <f aca="false">$H$6</f>
        <v>3.29212628660779</v>
      </c>
      <c r="D1175" s="0" t="n">
        <f aca="true">C1175+$D$6*($H$5-C1175)*$H$7+$D$9*($H$7^0.5)*(NORMINV(RAND(),0,1))</f>
        <v>3.41784258870917</v>
      </c>
      <c r="E1175" s="0" t="n">
        <f aca="true">D1175+$D$6*($H$5-D1175)*$H$7+$D$9*($H$7^0.5)*(NORMINV(RAND(),0,1))</f>
        <v>3.40309332451596</v>
      </c>
      <c r="F1175" s="0" t="n">
        <f aca="true">E1175+$D$6*($H$5-E1175)*$H$7+$D$9*($H$7^0.5)*(NORMINV(RAND(),0,1))</f>
        <v>3.52700320995385</v>
      </c>
      <c r="G1175" s="0" t="n">
        <f aca="true">F1175+$D$6*($H$5-F1175)*$H$7+$D$9*($H$7^0.5)*(NORMINV(RAND(),0,1))</f>
        <v>3.49635211579757</v>
      </c>
      <c r="H1175" s="0" t="n">
        <f aca="true">G1175+$D$6*($H$5-G1175)*$H$7+$D$9*($H$7^0.5)*(NORMINV(RAND(),0,1))</f>
        <v>3.52549522311467</v>
      </c>
      <c r="I1175" s="0" t="n">
        <f aca="true">H1175+$D$6*($H$5-H1175)*$H$7+$D$9*($H$7^0.5)*(NORMINV(RAND(),0,1))</f>
        <v>3.63914596180553</v>
      </c>
      <c r="J1175" s="0" t="n">
        <f aca="true">I1175+$D$6*($H$5-I1175)*$H$7+$D$9*($H$7^0.5)*(NORMINV(RAND(),0,1))</f>
        <v>3.77730738138154</v>
      </c>
      <c r="K1175" s="0" t="n">
        <f aca="true">J1175+$D$6*($H$5-J1175)*$H$7+$D$9*($H$7^0.5)*(NORMINV(RAND(),0,1))</f>
        <v>3.83459188618704</v>
      </c>
      <c r="L1175" s="0" t="n">
        <f aca="true">K1175+$D$6*($H$5-K1175)*$H$7+$D$9*($H$7^0.5)*(NORMINV(RAND(),0,1))</f>
        <v>3.91348196028856</v>
      </c>
      <c r="M1175" s="0" t="n">
        <f aca="true">L1175+$D$6*($H$5-L1175)*$H$7+$D$9*($H$7^0.5)*(NORMINV(RAND(),0,1))</f>
        <v>3.86829261319356</v>
      </c>
      <c r="N1175" s="0" t="n">
        <f aca="false">EXP(M1175)</f>
        <v>47.8605997236973</v>
      </c>
      <c r="O1175" s="0" t="n">
        <f aca="false">EXP(($H$9*LN(N1175))+(1-$H$9)*$H$5+(($D$9^2)/(4*$D$6))*(1-$H$9^2))</f>
        <v>39.1274561621022</v>
      </c>
      <c r="P1175" s="32" t="n">
        <f aca="false">(MAX(O1175-$D$5,0))*$H$8</f>
        <v>15.1506649588368</v>
      </c>
    </row>
    <row r="1176" customFormat="false" ht="12.75" hidden="false" customHeight="false" outlineLevel="0" collapsed="false">
      <c r="C1176" s="20" t="n">
        <f aca="false">$H$6</f>
        <v>3.29212628660779</v>
      </c>
      <c r="D1176" s="0" t="n">
        <f aca="false">C1176+$D$6*($H$5-C1176)*$H$7+(C1175+$D$6*($H$5-C1175)*$H$7-D1175)</f>
        <v>3.14231042377853</v>
      </c>
      <c r="E1176" s="0" t="n">
        <f aca="false">D1176+$D$6*($H$5-D1176)*$H$7+(D1175+$D$6*($H$5-D1175)*$H$7-E1175)</f>
        <v>3.13352887687702</v>
      </c>
      <c r="F1176" s="0" t="n">
        <f aca="false">E1176+$D$6*($H$5-E1176)*$H$7+(E1175+$D$6*($H$5-E1175)*$H$7-F1175)</f>
        <v>2.98664350748627</v>
      </c>
      <c r="G1176" s="0" t="n">
        <f aca="false">F1176+$D$6*($H$5-F1176)*$H$7+(F1175+$D$6*($H$5-F1175)*$H$7-G1175)</f>
        <v>2.99486133911096</v>
      </c>
      <c r="H1176" s="0" t="n">
        <f aca="false">G1176+$D$6*($H$5-G1176)*$H$7+(G1175+$D$6*($H$5-G1175)*$H$7-H1175)</f>
        <v>2.94381439425802</v>
      </c>
      <c r="I1176" s="0" t="n">
        <f aca="false">H1176+$D$6*($H$5-H1176)*$H$7+(H1175+$D$6*($H$5-H1175)*$H$7-I1175)</f>
        <v>2.80877674859716</v>
      </c>
      <c r="J1176" s="0" t="n">
        <f aca="false">I1176+$D$6*($H$5-I1176)*$H$7+(I1175+$D$6*($H$5-I1175)*$H$7-J1175)</f>
        <v>2.64973315305564</v>
      </c>
      <c r="K1176" s="0" t="n">
        <f aca="false">J1176+$D$6*($H$5-J1176)*$H$7+(J1175+$D$6*($H$5-J1175)*$H$7-K1175)</f>
        <v>2.57205929163743</v>
      </c>
      <c r="L1176" s="0" t="n">
        <f aca="false">K1176+$D$6*($H$5-K1176)*$H$7+(K1175+$D$6*($H$5-K1175)*$H$7-L1175)</f>
        <v>2.47326104973926</v>
      </c>
      <c r="M1176" s="0" t="n">
        <f aca="false">L1176+$D$6*($H$5-L1176)*$H$7+(L1175+$D$6*($H$5-L1175)*$H$7-M1175)</f>
        <v>2.4990120617976</v>
      </c>
      <c r="N1176" s="0" t="n">
        <f aca="false">EXP(M1176)</f>
        <v>12.1704643527523</v>
      </c>
      <c r="O1176" s="0" t="n">
        <f aca="false">EXP(($H$9*LN(N1176))+(1-$H$9)*$H$5+(($D$9^2)/(4*$D$6))*(1-$H$9^2))</f>
        <v>13.2685040134816</v>
      </c>
      <c r="P1176" s="32" t="n">
        <f aca="false">(MAX(O1176-$D$5,0))*$H$8</f>
        <v>0</v>
      </c>
      <c r="Q1176" s="32" t="n">
        <f aca="false">AVERAGE(P1175:P1176)</f>
        <v>7.57533247941842</v>
      </c>
    </row>
    <row r="1177" customFormat="false" ht="12.75" hidden="false" customHeight="false" outlineLevel="0" collapsed="false">
      <c r="A1177" s="0" t="n">
        <v>579</v>
      </c>
      <c r="C1177" s="20" t="n">
        <f aca="false">$H$6</f>
        <v>3.29212628660779</v>
      </c>
      <c r="D1177" s="0" t="n">
        <f aca="true">C1177+$D$6*($H$5-C1177)*$H$7+$D$9*($H$7^0.5)*(NORMINV(RAND(),0,1))</f>
        <v>3.14847624246437</v>
      </c>
      <c r="E1177" s="0" t="n">
        <f aca="true">D1177+$D$6*($H$5-D1177)*$H$7+$D$9*($H$7^0.5)*(NORMINV(RAND(),0,1))</f>
        <v>3.23237648474771</v>
      </c>
      <c r="F1177" s="0" t="n">
        <f aca="true">E1177+$D$6*($H$5-E1177)*$H$7+$D$9*($H$7^0.5)*(NORMINV(RAND(),0,1))</f>
        <v>3.22604769543923</v>
      </c>
      <c r="G1177" s="0" t="n">
        <f aca="true">F1177+$D$6*($H$5-F1177)*$H$7+$D$9*($H$7^0.5)*(NORMINV(RAND(),0,1))</f>
        <v>3.31359096937494</v>
      </c>
      <c r="H1177" s="0" t="n">
        <f aca="true">G1177+$D$6*($H$5-G1177)*$H$7+$D$9*($H$7^0.5)*(NORMINV(RAND(),0,1))</f>
        <v>3.20353584723086</v>
      </c>
      <c r="I1177" s="0" t="n">
        <f aca="true">H1177+$D$6*($H$5-H1177)*$H$7+$D$9*($H$7^0.5)*(NORMINV(RAND(),0,1))</f>
        <v>3.21296810911419</v>
      </c>
      <c r="J1177" s="0" t="n">
        <f aca="true">I1177+$D$6*($H$5-I1177)*$H$7+$D$9*($H$7^0.5)*(NORMINV(RAND(),0,1))</f>
        <v>3.14151798275617</v>
      </c>
      <c r="K1177" s="0" t="n">
        <f aca="true">J1177+$D$6*($H$5-J1177)*$H$7+$D$9*($H$7^0.5)*(NORMINV(RAND(),0,1))</f>
        <v>3.21136196369337</v>
      </c>
      <c r="L1177" s="0" t="n">
        <f aca="true">K1177+$D$6*($H$5-K1177)*$H$7+$D$9*($H$7^0.5)*(NORMINV(RAND(),0,1))</f>
        <v>3.11372917192076</v>
      </c>
      <c r="M1177" s="0" t="n">
        <f aca="true">L1177+$D$6*($H$5-L1177)*$H$7+$D$9*($H$7^0.5)*(NORMINV(RAND(),0,1))</f>
        <v>3.17228391164556</v>
      </c>
      <c r="N1177" s="0" t="n">
        <f aca="false">EXP(M1177)</f>
        <v>23.8619206874242</v>
      </c>
      <c r="O1177" s="0" t="n">
        <f aca="false">EXP(($H$9*LN(N1177))+(1-$H$9)*$H$5+(($D$9^2)/(4*$D$6))*(1-$H$9^2))</f>
        <v>22.5814822924936</v>
      </c>
      <c r="P1177" s="32" t="n">
        <f aca="false">(MAX(O1177-$D$5,0))*$H$8</f>
        <v>0</v>
      </c>
    </row>
    <row r="1178" customFormat="false" ht="12.75" hidden="false" customHeight="false" outlineLevel="0" collapsed="false">
      <c r="C1178" s="20" t="n">
        <f aca="false">$H$6</f>
        <v>3.29212628660779</v>
      </c>
      <c r="D1178" s="0" t="n">
        <f aca="false">C1178+$D$6*($H$5-C1178)*$H$7+(C1177+$D$6*($H$5-C1177)*$H$7-D1177)</f>
        <v>3.41167677002333</v>
      </c>
      <c r="E1178" s="0" t="n">
        <f aca="false">D1178+$D$6*($H$5-D1178)*$H$7+(D1177+$D$6*($H$5-D1177)*$H$7-E1177)</f>
        <v>3.30424571664528</v>
      </c>
      <c r="F1178" s="0" t="n">
        <f aca="false">E1178+$D$6*($H$5-E1178)*$H$7+(E1177+$D$6*($H$5-E1177)*$H$7-F1177)</f>
        <v>3.28759902200089</v>
      </c>
      <c r="G1178" s="0" t="n">
        <f aca="false">F1178+$D$6*($H$5-F1178)*$H$7+(F1177+$D$6*($H$5-F1177)*$H$7-G1177)</f>
        <v>3.17762248553358</v>
      </c>
      <c r="H1178" s="0" t="n">
        <f aca="false">G1178+$D$6*($H$5-G1178)*$H$7+(G1177+$D$6*($H$5-G1177)*$H$7-H1177)</f>
        <v>3.26577377014183</v>
      </c>
      <c r="I1178" s="0" t="n">
        <f aca="false">H1178+$D$6*($H$5-H1178)*$H$7+(H1177+$D$6*($H$5-H1177)*$H$7-I1177)</f>
        <v>3.2349546012885</v>
      </c>
      <c r="J1178" s="0" t="n">
        <f aca="false">I1178+$D$6*($H$5-I1178)*$H$7+(I1177+$D$6*($H$5-I1177)*$H$7-J1177)</f>
        <v>3.28552255168102</v>
      </c>
      <c r="K1178" s="0" t="n">
        <f aca="false">J1178+$D$6*($H$5-J1178)*$H$7+(J1177+$D$6*($H$5-J1177)*$H$7-K1177)</f>
        <v>3.19528921413111</v>
      </c>
      <c r="L1178" s="0" t="n">
        <f aca="false">K1178+$D$6*($H$5-K1178)*$H$7+(K1177+$D$6*($H$5-K1177)*$H$7-L1177)</f>
        <v>3.27301383810705</v>
      </c>
      <c r="M1178" s="0" t="n">
        <f aca="false">L1178+$D$6*($H$5-L1178)*$H$7+(L1177+$D$6*($H$5-L1177)*$H$7-M1177)</f>
        <v>3.19502076334559</v>
      </c>
      <c r="N1178" s="0" t="n">
        <f aca="false">EXP(M1178)</f>
        <v>24.4106805344294</v>
      </c>
      <c r="O1178" s="0" t="n">
        <f aca="false">EXP(($H$9*LN(N1178))+(1-$H$9)*$H$5+(($D$9^2)/(4*$D$6))*(1-$H$9^2))</f>
        <v>22.9906435015895</v>
      </c>
      <c r="P1178" s="32" t="n">
        <f aca="false">(MAX(O1178-$D$5,0))*$H$8</f>
        <v>0</v>
      </c>
      <c r="Q1178" s="32" t="n">
        <f aca="false">AVERAGE(P1177:P1178)</f>
        <v>0</v>
      </c>
    </row>
    <row r="1179" customFormat="false" ht="12.75" hidden="false" customHeight="false" outlineLevel="0" collapsed="false">
      <c r="A1179" s="0" t="n">
        <v>580</v>
      </c>
      <c r="C1179" s="20" t="n">
        <f aca="false">$H$6</f>
        <v>3.29212628660779</v>
      </c>
      <c r="D1179" s="0" t="n">
        <f aca="true">C1179+$D$6*($H$5-C1179)*$H$7+$D$9*($H$7^0.5)*(NORMINV(RAND(),0,1))</f>
        <v>3.23470133422455</v>
      </c>
      <c r="E1179" s="0" t="n">
        <f aca="true">D1179+$D$6*($H$5-D1179)*$H$7+$D$9*($H$7^0.5)*(NORMINV(RAND(),0,1))</f>
        <v>3.34857076389157</v>
      </c>
      <c r="F1179" s="0" t="n">
        <f aca="true">E1179+$D$6*($H$5-E1179)*$H$7+$D$9*($H$7^0.5)*(NORMINV(RAND(),0,1))</f>
        <v>3.26317358042661</v>
      </c>
      <c r="G1179" s="0" t="n">
        <f aca="true">F1179+$D$6*($H$5-F1179)*$H$7+$D$9*($H$7^0.5)*(NORMINV(RAND(),0,1))</f>
        <v>3.28236443046855</v>
      </c>
      <c r="H1179" s="0" t="n">
        <f aca="true">G1179+$D$6*($H$5-G1179)*$H$7+$D$9*($H$7^0.5)*(NORMINV(RAND(),0,1))</f>
        <v>3.40591816604691</v>
      </c>
      <c r="I1179" s="0" t="n">
        <f aca="true">H1179+$D$6*($H$5-H1179)*$H$7+$D$9*($H$7^0.5)*(NORMINV(RAND(),0,1))</f>
        <v>3.39863621524826</v>
      </c>
      <c r="J1179" s="0" t="n">
        <f aca="true">I1179+$D$6*($H$5-I1179)*$H$7+$D$9*($H$7^0.5)*(NORMINV(RAND(),0,1))</f>
        <v>3.47409653099011</v>
      </c>
      <c r="K1179" s="0" t="n">
        <f aca="true">J1179+$D$6*($H$5-J1179)*$H$7+$D$9*($H$7^0.5)*(NORMINV(RAND(),0,1))</f>
        <v>3.48768636781039</v>
      </c>
      <c r="L1179" s="0" t="n">
        <f aca="true">K1179+$D$6*($H$5-K1179)*$H$7+$D$9*($H$7^0.5)*(NORMINV(RAND(),0,1))</f>
        <v>3.45308057721479</v>
      </c>
      <c r="M1179" s="0" t="n">
        <f aca="true">L1179+$D$6*($H$5-L1179)*$H$7+$D$9*($H$7^0.5)*(NORMINV(RAND(),0,1))</f>
        <v>3.41596245989651</v>
      </c>
      <c r="N1179" s="0" t="n">
        <f aca="false">EXP(M1179)</f>
        <v>30.4462386141361</v>
      </c>
      <c r="O1179" s="0" t="n">
        <f aca="false">EXP(($H$9*LN(N1179))+(1-$H$9)*$H$5+(($D$9^2)/(4*$D$6))*(1-$H$9^2))</f>
        <v>27.3737030784571</v>
      </c>
      <c r="P1179" s="32" t="n">
        <f aca="false">(MAX(O1179-$D$5,0))*$H$8</f>
        <v>3.97014917735762</v>
      </c>
    </row>
    <row r="1180" customFormat="false" ht="12.75" hidden="false" customHeight="false" outlineLevel="0" collapsed="false">
      <c r="C1180" s="20" t="n">
        <f aca="false">$H$6</f>
        <v>3.29212628660779</v>
      </c>
      <c r="D1180" s="0" t="n">
        <f aca="false">C1180+$D$6*($H$5-C1180)*$H$7+(C1179+$D$6*($H$5-C1179)*$H$7-D1179)</f>
        <v>3.32545167826315</v>
      </c>
      <c r="E1180" s="0" t="n">
        <f aca="false">D1180+$D$6*($H$5-D1180)*$H$7+(D1179+$D$6*($H$5-D1179)*$H$7-E1179)</f>
        <v>3.18805143750142</v>
      </c>
      <c r="F1180" s="0" t="n">
        <f aca="false">E1180+$D$6*($H$5-E1180)*$H$7+(E1179+$D$6*($H$5-E1179)*$H$7-F1179)</f>
        <v>3.25047313701351</v>
      </c>
      <c r="G1180" s="0" t="n">
        <f aca="false">F1180+$D$6*($H$5-F1180)*$H$7+(F1179+$D$6*($H$5-F1179)*$H$7-G1179)</f>
        <v>3.20884902443997</v>
      </c>
      <c r="H1180" s="0" t="n">
        <f aca="false">G1180+$D$6*($H$5-G1180)*$H$7+(G1179+$D$6*($H$5-G1179)*$H$7-H1179)</f>
        <v>3.06339145132577</v>
      </c>
      <c r="I1180" s="0" t="n">
        <f aca="false">H1180+$D$6*($H$5-H1180)*$H$7+(H1179+$D$6*($H$5-H1179)*$H$7-I1179)</f>
        <v>3.04928649515443</v>
      </c>
      <c r="J1180" s="0" t="n">
        <f aca="false">I1180+$D$6*($H$5-I1180)*$H$7+(I1179+$D$6*($H$5-I1179)*$H$7-J1179)</f>
        <v>2.95294400344708</v>
      </c>
      <c r="K1180" s="0" t="n">
        <f aca="false">J1180+$D$6*($H$5-J1180)*$H$7+(J1179+$D$6*($H$5-J1179)*$H$7-K1179)</f>
        <v>2.91896481001408</v>
      </c>
      <c r="L1180" s="0" t="n">
        <f aca="false">K1180+$D$6*($H$5-K1180)*$H$7+(K1179+$D$6*($H$5-K1179)*$H$7-L1179)</f>
        <v>2.93366243281302</v>
      </c>
      <c r="M1180" s="0" t="n">
        <f aca="false">L1180+$D$6*($H$5-L1180)*$H$7+(L1179+$D$6*($H$5-L1179)*$H$7-M1179)</f>
        <v>2.95134221509465</v>
      </c>
      <c r="N1180" s="0" t="n">
        <f aca="false">EXP(M1180)</f>
        <v>19.1316152455088</v>
      </c>
      <c r="O1180" s="0" t="n">
        <f aca="false">EXP(($H$9*LN(N1180))+(1-$H$9)*$H$5+(($D$9^2)/(4*$D$6))*(1-$H$9^2))</f>
        <v>18.9657499986823</v>
      </c>
      <c r="P1180" s="32" t="n">
        <f aca="false">(MAX(O1180-$D$5,0))*$H$8</f>
        <v>0</v>
      </c>
      <c r="Q1180" s="32" t="n">
        <f aca="false">AVERAGE(P1179:P1180)</f>
        <v>1.98507458867881</v>
      </c>
    </row>
    <row r="1181" customFormat="false" ht="12.75" hidden="false" customHeight="false" outlineLevel="0" collapsed="false">
      <c r="A1181" s="0" t="n">
        <v>581</v>
      </c>
      <c r="C1181" s="20" t="n">
        <f aca="false">$H$6</f>
        <v>3.29212628660779</v>
      </c>
      <c r="D1181" s="0" t="n">
        <f aca="true">C1181+$D$6*($H$5-C1181)*$H$7+$D$9*($H$7^0.5)*(NORMINV(RAND(),0,1))</f>
        <v>3.17013510797906</v>
      </c>
      <c r="E1181" s="0" t="n">
        <f aca="true">D1181+$D$6*($H$5-D1181)*$H$7+$D$9*($H$7^0.5)*(NORMINV(RAND(),0,1))</f>
        <v>3.2421246034289</v>
      </c>
      <c r="F1181" s="0" t="n">
        <f aca="true">E1181+$D$6*($H$5-E1181)*$H$7+$D$9*($H$7^0.5)*(NORMINV(RAND(),0,1))</f>
        <v>3.18084252312234</v>
      </c>
      <c r="G1181" s="0" t="n">
        <f aca="true">F1181+$D$6*($H$5-F1181)*$H$7+$D$9*($H$7^0.5)*(NORMINV(RAND(),0,1))</f>
        <v>3.24256633366138</v>
      </c>
      <c r="H1181" s="0" t="n">
        <f aca="true">G1181+$D$6*($H$5-G1181)*$H$7+$D$9*($H$7^0.5)*(NORMINV(RAND(),0,1))</f>
        <v>3.2736450772099</v>
      </c>
      <c r="I1181" s="0" t="n">
        <f aca="true">H1181+$D$6*($H$5-H1181)*$H$7+$D$9*($H$7^0.5)*(NORMINV(RAND(),0,1))</f>
        <v>3.10460299658207</v>
      </c>
      <c r="J1181" s="0" t="n">
        <f aca="true">I1181+$D$6*($H$5-I1181)*$H$7+$D$9*($H$7^0.5)*(NORMINV(RAND(),0,1))</f>
        <v>3.20714111113065</v>
      </c>
      <c r="K1181" s="0" t="n">
        <f aca="true">J1181+$D$6*($H$5-J1181)*$H$7+$D$9*($H$7^0.5)*(NORMINV(RAND(),0,1))</f>
        <v>3.26871259877039</v>
      </c>
      <c r="L1181" s="0" t="n">
        <f aca="true">K1181+$D$6*($H$5-K1181)*$H$7+$D$9*($H$7^0.5)*(NORMINV(RAND(),0,1))</f>
        <v>3.23402908408346</v>
      </c>
      <c r="M1181" s="0" t="n">
        <f aca="true">L1181+$D$6*($H$5-L1181)*$H$7+$D$9*($H$7^0.5)*(NORMINV(RAND(),0,1))</f>
        <v>3.30457889247188</v>
      </c>
      <c r="N1181" s="0" t="n">
        <f aca="false">EXP(M1181)</f>
        <v>27.2370694384817</v>
      </c>
      <c r="O1181" s="0" t="n">
        <f aca="false">EXP(($H$9*LN(N1181))+(1-$H$9)*$H$5+(($D$9^2)/(4*$D$6))*(1-$H$9^2))</f>
        <v>25.068553747629</v>
      </c>
      <c r="P1181" s="32" t="n">
        <f aca="false">(MAX(O1181-$D$5,0))*$H$8</f>
        <v>1.77742330600579</v>
      </c>
    </row>
    <row r="1182" customFormat="false" ht="12.75" hidden="false" customHeight="false" outlineLevel="0" collapsed="false">
      <c r="C1182" s="20" t="n">
        <f aca="false">$H$6</f>
        <v>3.29212628660779</v>
      </c>
      <c r="D1182" s="0" t="n">
        <f aca="false">C1182+$D$6*($H$5-C1182)*$H$7+(C1181+$D$6*($H$5-C1181)*$H$7-D1181)</f>
        <v>3.39001790450863</v>
      </c>
      <c r="E1182" s="0" t="n">
        <f aca="false">D1182+$D$6*($H$5-D1182)*$H$7+(D1181+$D$6*($H$5-D1181)*$H$7-E1181)</f>
        <v>3.29449759796409</v>
      </c>
      <c r="F1182" s="0" t="n">
        <f aca="false">E1182+$D$6*($H$5-E1182)*$H$7+(E1181+$D$6*($H$5-E1181)*$H$7-F1181)</f>
        <v>3.33280419431778</v>
      </c>
      <c r="G1182" s="0" t="n">
        <f aca="false">F1182+$D$6*($H$5-F1182)*$H$7+(F1181+$D$6*($H$5-F1181)*$H$7-G1181)</f>
        <v>3.24864712124715</v>
      </c>
      <c r="H1182" s="0" t="n">
        <f aca="false">G1182+$D$6*($H$5-G1182)*$H$7+(G1181+$D$6*($H$5-G1181)*$H$7-H1181)</f>
        <v>3.19566454016279</v>
      </c>
      <c r="I1182" s="0" t="n">
        <f aca="false">H1182+$D$6*($H$5-H1182)*$H$7+(H1181+$D$6*($H$5-H1181)*$H$7-I1181)</f>
        <v>3.34331971382062</v>
      </c>
      <c r="J1182" s="0" t="n">
        <f aca="false">I1182+$D$6*($H$5-I1182)*$H$7+(I1181+$D$6*($H$5-I1181)*$H$7-J1181)</f>
        <v>3.21989942330654</v>
      </c>
      <c r="K1182" s="0" t="n">
        <f aca="false">J1182+$D$6*($H$5-J1182)*$H$7+(J1181+$D$6*($H$5-J1181)*$H$7-K1181)</f>
        <v>3.13793857905408</v>
      </c>
      <c r="L1182" s="0" t="n">
        <f aca="false">K1182+$D$6*($H$5-K1182)*$H$7+(K1181+$D$6*($H$5-K1181)*$H$7-L1181)</f>
        <v>3.15271392594435</v>
      </c>
      <c r="M1182" s="0" t="n">
        <f aca="false">L1182+$D$6*($H$5-L1182)*$H$7+(L1181+$D$6*($H$5-L1181)*$H$7-M1181)</f>
        <v>3.06272578251928</v>
      </c>
      <c r="N1182" s="0" t="n">
        <f aca="false">EXP(M1182)</f>
        <v>21.3857707472612</v>
      </c>
      <c r="O1182" s="0" t="n">
        <f aca="false">EXP(($H$9*LN(N1182))+(1-$H$9)*$H$5+(($D$9^2)/(4*$D$6))*(1-$H$9^2))</f>
        <v>20.7097231994598</v>
      </c>
      <c r="P1182" s="32" t="n">
        <f aca="false">(MAX(O1182-$D$5,0))*$H$8</f>
        <v>0</v>
      </c>
      <c r="Q1182" s="32" t="n">
        <f aca="false">AVERAGE(P1181:P1182)</f>
        <v>0.888711653002895</v>
      </c>
    </row>
    <row r="1183" customFormat="false" ht="12.75" hidden="false" customHeight="false" outlineLevel="0" collapsed="false">
      <c r="A1183" s="0" t="n">
        <v>582</v>
      </c>
      <c r="C1183" s="20" t="n">
        <f aca="false">$H$6</f>
        <v>3.29212628660779</v>
      </c>
      <c r="D1183" s="0" t="n">
        <f aca="true">C1183+$D$6*($H$5-C1183)*$H$7+$D$9*($H$7^0.5)*(NORMINV(RAND(),0,1))</f>
        <v>3.46016566645171</v>
      </c>
      <c r="E1183" s="0" t="n">
        <f aca="true">D1183+$D$6*($H$5-D1183)*$H$7+$D$9*($H$7^0.5)*(NORMINV(RAND(),0,1))</f>
        <v>3.37542538236652</v>
      </c>
      <c r="F1183" s="0" t="n">
        <f aca="true">E1183+$D$6*($H$5-E1183)*$H$7+$D$9*($H$7^0.5)*(NORMINV(RAND(),0,1))</f>
        <v>3.316315353154</v>
      </c>
      <c r="G1183" s="0" t="n">
        <f aca="true">F1183+$D$6*($H$5-F1183)*$H$7+$D$9*($H$7^0.5)*(NORMINV(RAND(),0,1))</f>
        <v>3.34164616566592</v>
      </c>
      <c r="H1183" s="0" t="n">
        <f aca="true">G1183+$D$6*($H$5-G1183)*$H$7+$D$9*($H$7^0.5)*(NORMINV(RAND(),0,1))</f>
        <v>3.34769174204885</v>
      </c>
      <c r="I1183" s="0" t="n">
        <f aca="true">H1183+$D$6*($H$5-H1183)*$H$7+$D$9*($H$7^0.5)*(NORMINV(RAND(),0,1))</f>
        <v>3.35153185692913</v>
      </c>
      <c r="J1183" s="0" t="n">
        <f aca="true">I1183+$D$6*($H$5-I1183)*$H$7+$D$9*($H$7^0.5)*(NORMINV(RAND(),0,1))</f>
        <v>3.45332975910252</v>
      </c>
      <c r="K1183" s="0" t="n">
        <f aca="true">J1183+$D$6*($H$5-J1183)*$H$7+$D$9*($H$7^0.5)*(NORMINV(RAND(),0,1))</f>
        <v>3.47084812273269</v>
      </c>
      <c r="L1183" s="0" t="n">
        <f aca="true">K1183+$D$6*($H$5-K1183)*$H$7+$D$9*($H$7^0.5)*(NORMINV(RAND(),0,1))</f>
        <v>3.61083491201856</v>
      </c>
      <c r="M1183" s="0" t="n">
        <f aca="true">L1183+$D$6*($H$5-L1183)*$H$7+$D$9*($H$7^0.5)*(NORMINV(RAND(),0,1))</f>
        <v>3.54044865085835</v>
      </c>
      <c r="N1183" s="0" t="n">
        <f aca="false">EXP(M1183)</f>
        <v>34.4823862731375</v>
      </c>
      <c r="O1183" s="0" t="n">
        <f aca="false">EXP(($H$9*LN(N1183))+(1-$H$9)*$H$5+(($D$9^2)/(4*$D$6))*(1-$H$9^2))</f>
        <v>30.2017418140073</v>
      </c>
      <c r="P1183" s="32" t="n">
        <f aca="false">(MAX(O1183-$D$5,0))*$H$8</f>
        <v>6.6602628362407</v>
      </c>
    </row>
    <row r="1184" customFormat="false" ht="12.75" hidden="false" customHeight="false" outlineLevel="0" collapsed="false">
      <c r="C1184" s="20" t="n">
        <f aca="false">$H$6</f>
        <v>3.29212628660779</v>
      </c>
      <c r="D1184" s="0" t="n">
        <f aca="false">C1184+$D$6*($H$5-C1184)*$H$7+(C1183+$D$6*($H$5-C1183)*$H$7-D1183)</f>
        <v>3.09998734603599</v>
      </c>
      <c r="E1184" s="0" t="n">
        <f aca="false">D1184+$D$6*($H$5-D1184)*$H$7+(D1183+$D$6*($H$5-D1183)*$H$7-E1183)</f>
        <v>3.16119681902647</v>
      </c>
      <c r="F1184" s="0" t="n">
        <f aca="false">E1184+$D$6*($H$5-E1184)*$H$7+(E1183+$D$6*($H$5-E1183)*$H$7-F1183)</f>
        <v>3.19733136428611</v>
      </c>
      <c r="G1184" s="0" t="n">
        <f aca="false">F1184+$D$6*($H$5-F1184)*$H$7+(F1183+$D$6*($H$5-F1183)*$H$7-G1183)</f>
        <v>3.14956728924261</v>
      </c>
      <c r="H1184" s="0" t="n">
        <f aca="false">G1184+$D$6*($H$5-G1184)*$H$7+(G1183+$D$6*($H$5-G1183)*$H$7-H1183)</f>
        <v>3.12161787532384</v>
      </c>
      <c r="I1184" s="0" t="n">
        <f aca="false">H1184+$D$6*($H$5-H1184)*$H$7+(H1183+$D$6*($H$5-H1183)*$H$7-I1183)</f>
        <v>3.09639085347356</v>
      </c>
      <c r="J1184" s="0" t="n">
        <f aca="false">I1184+$D$6*($H$5-I1184)*$H$7+(I1183+$D$6*($H$5-I1183)*$H$7-J1183)</f>
        <v>2.97371077533467</v>
      </c>
      <c r="K1184" s="0" t="n">
        <f aca="false">J1184+$D$6*($H$5-J1184)*$H$7+(J1183+$D$6*($H$5-J1183)*$H$7-K1183)</f>
        <v>2.93580305509178</v>
      </c>
      <c r="L1184" s="0" t="n">
        <f aca="false">K1184+$D$6*($H$5-K1184)*$H$7+(K1183+$D$6*($H$5-K1183)*$H$7-L1183)</f>
        <v>2.77590809800925</v>
      </c>
      <c r="M1184" s="0" t="n">
        <f aca="false">L1184+$D$6*($H$5-L1184)*$H$7+(L1183+$D$6*($H$5-L1183)*$H$7-M1183)</f>
        <v>2.8268560241328</v>
      </c>
      <c r="N1184" s="0" t="n">
        <f aca="false">EXP(M1184)</f>
        <v>16.892268366368</v>
      </c>
      <c r="O1184" s="0" t="n">
        <f aca="false">EXP(($H$9*LN(N1184))+(1-$H$9)*$H$5+(($D$9^2)/(4*$D$6))*(1-$H$9^2))</f>
        <v>17.1898300542188</v>
      </c>
      <c r="P1184" s="32" t="n">
        <f aca="false">(MAX(O1184-$D$5,0))*$H$8</f>
        <v>0</v>
      </c>
      <c r="Q1184" s="32" t="n">
        <f aca="false">AVERAGE(P1183:P1184)</f>
        <v>3.33013141812035</v>
      </c>
    </row>
    <row r="1185" customFormat="false" ht="12.75" hidden="false" customHeight="false" outlineLevel="0" collapsed="false">
      <c r="A1185" s="0" t="n">
        <v>583</v>
      </c>
      <c r="C1185" s="20" t="n">
        <f aca="false">$H$6</f>
        <v>3.29212628660779</v>
      </c>
      <c r="D1185" s="0" t="n">
        <f aca="true">C1185+$D$6*($H$5-C1185)*$H$7+$D$9*($H$7^0.5)*(NORMINV(RAND(),0,1))</f>
        <v>3.34355544749139</v>
      </c>
      <c r="E1185" s="0" t="n">
        <f aca="true">D1185+$D$6*($H$5-D1185)*$H$7+$D$9*($H$7^0.5)*(NORMINV(RAND(),0,1))</f>
        <v>3.35721026676322</v>
      </c>
      <c r="F1185" s="0" t="n">
        <f aca="true">E1185+$D$6*($H$5-E1185)*$H$7+$D$9*($H$7^0.5)*(NORMINV(RAND(),0,1))</f>
        <v>3.29939875608012</v>
      </c>
      <c r="G1185" s="0" t="n">
        <f aca="true">F1185+$D$6*($H$5-F1185)*$H$7+$D$9*($H$7^0.5)*(NORMINV(RAND(),0,1))</f>
        <v>3.27196008432958</v>
      </c>
      <c r="H1185" s="0" t="n">
        <f aca="true">G1185+$D$6*($H$5-G1185)*$H$7+$D$9*($H$7^0.5)*(NORMINV(RAND(),0,1))</f>
        <v>3.30230786088566</v>
      </c>
      <c r="I1185" s="0" t="n">
        <f aca="true">H1185+$D$6*($H$5-H1185)*$H$7+$D$9*($H$7^0.5)*(NORMINV(RAND(),0,1))</f>
        <v>3.15296581032912</v>
      </c>
      <c r="J1185" s="0" t="n">
        <f aca="true">I1185+$D$6*($H$5-I1185)*$H$7+$D$9*($H$7^0.5)*(NORMINV(RAND(),0,1))</f>
        <v>3.08649894787216</v>
      </c>
      <c r="K1185" s="0" t="n">
        <f aca="true">J1185+$D$6*($H$5-J1185)*$H$7+$D$9*($H$7^0.5)*(NORMINV(RAND(),0,1))</f>
        <v>3.08736531163915</v>
      </c>
      <c r="L1185" s="0" t="n">
        <f aca="true">K1185+$D$6*($H$5-K1185)*$H$7+$D$9*($H$7^0.5)*(NORMINV(RAND(),0,1))</f>
        <v>2.97121399271088</v>
      </c>
      <c r="M1185" s="0" t="n">
        <f aca="true">L1185+$D$6*($H$5-L1185)*$H$7+$D$9*($H$7^0.5)*(NORMINV(RAND(),0,1))</f>
        <v>3.08834595848815</v>
      </c>
      <c r="N1185" s="0" t="n">
        <f aca="false">EXP(M1185)</f>
        <v>21.940757022945</v>
      </c>
      <c r="O1185" s="0" t="n">
        <f aca="false">EXP(($H$9*LN(N1185))+(1-$H$9)*$H$5+(($D$9^2)/(4*$D$6))*(1-$H$9^2))</f>
        <v>21.1330386698571</v>
      </c>
      <c r="P1185" s="32" t="n">
        <f aca="false">(MAX(O1185-$D$5,0))*$H$8</f>
        <v>0</v>
      </c>
    </row>
    <row r="1186" customFormat="false" ht="12.75" hidden="false" customHeight="false" outlineLevel="0" collapsed="false">
      <c r="C1186" s="20" t="n">
        <f aca="false">$H$6</f>
        <v>3.29212628660779</v>
      </c>
      <c r="D1186" s="0" t="n">
        <f aca="false">C1186+$D$6*($H$5-C1186)*$H$7+(C1185+$D$6*($H$5-C1185)*$H$7-D1185)</f>
        <v>3.21659756499631</v>
      </c>
      <c r="E1186" s="0" t="n">
        <f aca="false">D1186+$D$6*($H$5-D1186)*$H$7+(D1185+$D$6*($H$5-D1185)*$H$7-E1185)</f>
        <v>3.17941193462976</v>
      </c>
      <c r="F1186" s="0" t="n">
        <f aca="false">E1186+$D$6*($H$5-E1186)*$H$7+(E1185+$D$6*($H$5-E1185)*$H$7-F1185)</f>
        <v>3.21424796136</v>
      </c>
      <c r="G1186" s="0" t="n">
        <f aca="false">F1186+$D$6*($H$5-F1186)*$H$7+(F1185+$D$6*($H$5-F1185)*$H$7-G1185)</f>
        <v>3.21925337057895</v>
      </c>
      <c r="H1186" s="0" t="n">
        <f aca="false">G1186+$D$6*($H$5-G1186)*$H$7+(G1185+$D$6*($H$5-G1185)*$H$7-H1185)</f>
        <v>3.16700175648703</v>
      </c>
      <c r="I1186" s="0" t="n">
        <f aca="false">H1186+$D$6*($H$5-H1186)*$H$7+(H1185+$D$6*($H$5-H1185)*$H$7-I1185)</f>
        <v>3.29495690007357</v>
      </c>
      <c r="J1186" s="0" t="n">
        <f aca="false">I1186+$D$6*($H$5-I1186)*$H$7+(I1185+$D$6*($H$5-I1185)*$H$7-J1185)</f>
        <v>3.34054158656503</v>
      </c>
      <c r="K1186" s="0" t="n">
        <f aca="false">J1186+$D$6*($H$5-J1186)*$H$7+(J1185+$D$6*($H$5-J1185)*$H$7-K1185)</f>
        <v>3.31928586618532</v>
      </c>
      <c r="L1186" s="0" t="n">
        <f aca="false">K1186+$D$6*($H$5-K1186)*$H$7+(K1185+$D$6*($H$5-K1185)*$H$7-L1185)</f>
        <v>3.41552901731694</v>
      </c>
      <c r="M1186" s="0" t="n">
        <f aca="false">L1186+$D$6*($H$5-L1186)*$H$7+(L1185+$D$6*($H$5-L1185)*$H$7-M1185)</f>
        <v>3.278958716503</v>
      </c>
      <c r="N1186" s="0" t="n">
        <f aca="false">EXP(M1186)</f>
        <v>26.5481141890162</v>
      </c>
      <c r="O1186" s="0" t="n">
        <f aca="false">EXP(($H$9*LN(N1186))+(1-$H$9)*$H$5+(($D$9^2)/(4*$D$6))*(1-$H$9^2))</f>
        <v>24.5664060542643</v>
      </c>
      <c r="P1186" s="32" t="n">
        <f aca="false">(MAX(O1186-$D$5,0))*$H$8</f>
        <v>1.2997656446321</v>
      </c>
      <c r="Q1186" s="32" t="n">
        <f aca="false">AVERAGE(P1185:P1186)</f>
        <v>0.64988282231605</v>
      </c>
    </row>
    <row r="1187" customFormat="false" ht="12.75" hidden="false" customHeight="false" outlineLevel="0" collapsed="false">
      <c r="A1187" s="0" t="n">
        <v>584</v>
      </c>
      <c r="C1187" s="20" t="n">
        <f aca="false">$H$6</f>
        <v>3.29212628660779</v>
      </c>
      <c r="D1187" s="0" t="n">
        <f aca="true">C1187+$D$6*($H$5-C1187)*$H$7+$D$9*($H$7^0.5)*(NORMINV(RAND(),0,1))</f>
        <v>3.284035979441</v>
      </c>
      <c r="E1187" s="0" t="n">
        <f aca="true">D1187+$D$6*($H$5-D1187)*$H$7+$D$9*($H$7^0.5)*(NORMINV(RAND(),0,1))</f>
        <v>3.36526633732033</v>
      </c>
      <c r="F1187" s="0" t="n">
        <f aca="true">E1187+$D$6*($H$5-E1187)*$H$7+$D$9*($H$7^0.5)*(NORMINV(RAND(),0,1))</f>
        <v>3.35937944615915</v>
      </c>
      <c r="G1187" s="0" t="n">
        <f aca="true">F1187+$D$6*($H$5-F1187)*$H$7+$D$9*($H$7^0.5)*(NORMINV(RAND(),0,1))</f>
        <v>3.37440769689617</v>
      </c>
      <c r="H1187" s="0" t="n">
        <f aca="true">G1187+$D$6*($H$5-G1187)*$H$7+$D$9*($H$7^0.5)*(NORMINV(RAND(),0,1))</f>
        <v>3.40487558943242</v>
      </c>
      <c r="I1187" s="0" t="n">
        <f aca="true">H1187+$D$6*($H$5-H1187)*$H$7+$D$9*($H$7^0.5)*(NORMINV(RAND(),0,1))</f>
        <v>3.36975198606883</v>
      </c>
      <c r="J1187" s="0" t="n">
        <f aca="true">I1187+$D$6*($H$5-I1187)*$H$7+$D$9*($H$7^0.5)*(NORMINV(RAND(),0,1))</f>
        <v>3.26353521168667</v>
      </c>
      <c r="K1187" s="0" t="n">
        <f aca="true">J1187+$D$6*($H$5-J1187)*$H$7+$D$9*($H$7^0.5)*(NORMINV(RAND(),0,1))</f>
        <v>3.2472886709963</v>
      </c>
      <c r="L1187" s="0" t="n">
        <f aca="true">K1187+$D$6*($H$5-K1187)*$H$7+$D$9*($H$7^0.5)*(NORMINV(RAND(),0,1))</f>
        <v>3.4110274506638</v>
      </c>
      <c r="M1187" s="0" t="n">
        <f aca="true">L1187+$D$6*($H$5-L1187)*$H$7+$D$9*($H$7^0.5)*(NORMINV(RAND(),0,1))</f>
        <v>3.42866626655695</v>
      </c>
      <c r="N1187" s="0" t="n">
        <f aca="false">EXP(M1187)</f>
        <v>30.8354889888066</v>
      </c>
      <c r="O1187" s="0" t="n">
        <f aca="false">EXP(($H$9*LN(N1187))+(1-$H$9)*$H$5+(($D$9^2)/(4*$D$6))*(1-$H$9^2))</f>
        <v>27.6497319042014</v>
      </c>
      <c r="P1187" s="32" t="n">
        <f aca="false">(MAX(O1187-$D$5,0))*$H$8</f>
        <v>4.23271591841596</v>
      </c>
    </row>
    <row r="1188" customFormat="false" ht="12.75" hidden="false" customHeight="false" outlineLevel="0" collapsed="false">
      <c r="C1188" s="20" t="n">
        <f aca="false">$H$6</f>
        <v>3.29212628660779</v>
      </c>
      <c r="D1188" s="0" t="n">
        <f aca="false">C1188+$D$6*($H$5-C1188)*$H$7+(C1187+$D$6*($H$5-C1187)*$H$7-D1187)</f>
        <v>3.2761170330467</v>
      </c>
      <c r="E1188" s="0" t="n">
        <f aca="false">D1188+$D$6*($H$5-D1188)*$H$7+(D1187+$D$6*($H$5-D1187)*$H$7-E1187)</f>
        <v>3.17135586407265</v>
      </c>
      <c r="F1188" s="0" t="n">
        <f aca="false">E1188+$D$6*($H$5-E1188)*$H$7+(E1187+$D$6*($H$5-E1187)*$H$7-F1187)</f>
        <v>3.15426727128096</v>
      </c>
      <c r="G1188" s="0" t="n">
        <f aca="false">F1188+$D$6*($H$5-F1188)*$H$7+(F1187+$D$6*($H$5-F1187)*$H$7-G1187)</f>
        <v>3.11680575801236</v>
      </c>
      <c r="H1188" s="0" t="n">
        <f aca="false">G1188+$D$6*($H$5-G1188)*$H$7+(G1187+$D$6*($H$5-G1187)*$H$7-H1187)</f>
        <v>3.06443402794027</v>
      </c>
      <c r="I1188" s="0" t="n">
        <f aca="false">H1188+$D$6*($H$5-H1188)*$H$7+(H1187+$D$6*($H$5-H1187)*$H$7-I1187)</f>
        <v>3.07817072433387</v>
      </c>
      <c r="J1188" s="0" t="n">
        <f aca="false">I1188+$D$6*($H$5-I1188)*$H$7+(I1187+$D$6*($H$5-I1187)*$H$7-J1187)</f>
        <v>3.16350532275052</v>
      </c>
      <c r="K1188" s="0" t="n">
        <f aca="false">J1188+$D$6*($H$5-J1188)*$H$7+(J1187+$D$6*($H$5-J1187)*$H$7-K1187)</f>
        <v>3.15936250682817</v>
      </c>
      <c r="L1188" s="0" t="n">
        <f aca="false">K1188+$D$6*($H$5-K1188)*$H$7+(K1187+$D$6*($H$5-K1187)*$H$7-L1187)</f>
        <v>2.97571555936401</v>
      </c>
      <c r="M1188" s="0" t="n">
        <f aca="false">L1188+$D$6*($H$5-L1188)*$H$7+(L1187+$D$6*($H$5-L1187)*$H$7-M1187)</f>
        <v>2.93863840843421</v>
      </c>
      <c r="N1188" s="0" t="n">
        <f aca="false">EXP(M1188)</f>
        <v>18.8901081818435</v>
      </c>
      <c r="O1188" s="0" t="n">
        <f aca="false">EXP(($H$9*LN(N1188))+(1-$H$9)*$H$5+(($D$9^2)/(4*$D$6))*(1-$H$9^2))</f>
        <v>18.7764138517846</v>
      </c>
      <c r="P1188" s="32" t="n">
        <f aca="false">(MAX(O1188-$D$5,0))*$H$8</f>
        <v>0</v>
      </c>
      <c r="Q1188" s="32" t="n">
        <f aca="false">AVERAGE(P1187:P1188)</f>
        <v>2.11635795920798</v>
      </c>
    </row>
    <row r="1189" customFormat="false" ht="12.75" hidden="false" customHeight="false" outlineLevel="0" collapsed="false">
      <c r="A1189" s="0" t="n">
        <v>585</v>
      </c>
      <c r="C1189" s="20" t="n">
        <f aca="false">$H$6</f>
        <v>3.29212628660779</v>
      </c>
      <c r="D1189" s="0" t="n">
        <f aca="true">C1189+$D$6*($H$5-C1189)*$H$7+$D$9*($H$7^0.5)*(NORMINV(RAND(),0,1))</f>
        <v>3.25159267203414</v>
      </c>
      <c r="E1189" s="0" t="n">
        <f aca="true">D1189+$D$6*($H$5-D1189)*$H$7+$D$9*($H$7^0.5)*(NORMINV(RAND(),0,1))</f>
        <v>3.30553458097279</v>
      </c>
      <c r="F1189" s="0" t="n">
        <f aca="true">E1189+$D$6*($H$5-E1189)*$H$7+$D$9*($H$7^0.5)*(NORMINV(RAND(),0,1))</f>
        <v>3.4130766490836</v>
      </c>
      <c r="G1189" s="0" t="n">
        <f aca="true">F1189+$D$6*($H$5-F1189)*$H$7+$D$9*($H$7^0.5)*(NORMINV(RAND(),0,1))</f>
        <v>3.44612263827856</v>
      </c>
      <c r="H1189" s="0" t="n">
        <f aca="true">G1189+$D$6*($H$5-G1189)*$H$7+$D$9*($H$7^0.5)*(NORMINV(RAND(),0,1))</f>
        <v>3.29267307201302</v>
      </c>
      <c r="I1189" s="0" t="n">
        <f aca="true">H1189+$D$6*($H$5-H1189)*$H$7+$D$9*($H$7^0.5)*(NORMINV(RAND(),0,1))</f>
        <v>3.25278667076131</v>
      </c>
      <c r="J1189" s="0" t="n">
        <f aca="true">I1189+$D$6*($H$5-I1189)*$H$7+$D$9*($H$7^0.5)*(NORMINV(RAND(),0,1))</f>
        <v>3.26591139698227</v>
      </c>
      <c r="K1189" s="0" t="n">
        <f aca="true">J1189+$D$6*($H$5-J1189)*$H$7+$D$9*($H$7^0.5)*(NORMINV(RAND(),0,1))</f>
        <v>3.32247512705828</v>
      </c>
      <c r="L1189" s="0" t="n">
        <f aca="true">K1189+$D$6*($H$5-K1189)*$H$7+$D$9*($H$7^0.5)*(NORMINV(RAND(),0,1))</f>
        <v>3.1575918451312</v>
      </c>
      <c r="M1189" s="0" t="n">
        <f aca="true">L1189+$D$6*($H$5-L1189)*$H$7+$D$9*($H$7^0.5)*(NORMINV(RAND(),0,1))</f>
        <v>3.09641640370001</v>
      </c>
      <c r="N1189" s="0" t="n">
        <f aca="false">EXP(M1189)</f>
        <v>22.1185451501002</v>
      </c>
      <c r="O1189" s="0" t="n">
        <f aca="false">EXP(($H$9*LN(N1189))+(1-$H$9)*$H$5+(($D$9^2)/(4*$D$6))*(1-$H$9^2))</f>
        <v>21.2681683502305</v>
      </c>
      <c r="P1189" s="32" t="n">
        <f aca="false">(MAX(O1189-$D$5,0))*$H$8</f>
        <v>0</v>
      </c>
    </row>
    <row r="1190" customFormat="false" ht="12.75" hidden="false" customHeight="false" outlineLevel="0" collapsed="false">
      <c r="C1190" s="20" t="n">
        <f aca="false">$H$6</f>
        <v>3.29212628660779</v>
      </c>
      <c r="D1190" s="0" t="n">
        <f aca="false">C1190+$D$6*($H$5-C1190)*$H$7+(C1189+$D$6*($H$5-C1189)*$H$7-D1189)</f>
        <v>3.30856034045356</v>
      </c>
      <c r="E1190" s="0" t="n">
        <f aca="false">D1190+$D$6*($H$5-D1190)*$H$7+(D1189+$D$6*($H$5-D1189)*$H$7-E1189)</f>
        <v>3.2310876204202</v>
      </c>
      <c r="F1190" s="0" t="n">
        <f aca="false">E1190+$D$6*($H$5-E1190)*$H$7+(E1189+$D$6*($H$5-E1189)*$H$7-F1189)</f>
        <v>3.10057006835651</v>
      </c>
      <c r="G1190" s="0" t="n">
        <f aca="false">F1190+$D$6*($H$5-F1190)*$H$7+(F1189+$D$6*($H$5-F1189)*$H$7-G1189)</f>
        <v>3.04509081662997</v>
      </c>
      <c r="H1190" s="0" t="n">
        <f aca="false">G1190+$D$6*($H$5-G1190)*$H$7+(G1189+$D$6*($H$5-G1189)*$H$7-H1189)</f>
        <v>3.17663654535966</v>
      </c>
      <c r="I1190" s="0" t="n">
        <f aca="false">H1190+$D$6*($H$5-H1190)*$H$7+(H1189+$D$6*($H$5-H1189)*$H$7-I1189)</f>
        <v>3.19513603964138</v>
      </c>
      <c r="J1190" s="0" t="n">
        <f aca="false">I1190+$D$6*($H$5-I1190)*$H$7+(I1189+$D$6*($H$5-I1189)*$H$7-J1189)</f>
        <v>3.16112913745491</v>
      </c>
      <c r="K1190" s="0" t="n">
        <f aca="false">J1190+$D$6*($H$5-J1190)*$H$7+(J1189+$D$6*($H$5-J1189)*$H$7-K1189)</f>
        <v>3.08417605076619</v>
      </c>
      <c r="L1190" s="0" t="n">
        <f aca="false">K1190+$D$6*($H$5-K1190)*$H$7+(K1189+$D$6*($H$5-K1189)*$H$7-L1189)</f>
        <v>3.22915116489662</v>
      </c>
      <c r="M1190" s="0" t="n">
        <f aca="false">L1190+$D$6*($H$5-L1190)*$H$7+(L1189+$D$6*($H$5-L1189)*$H$7-M1189)</f>
        <v>3.27088827129114</v>
      </c>
      <c r="N1190" s="0" t="n">
        <f aca="false">EXP(M1190)</f>
        <v>26.3347213338742</v>
      </c>
      <c r="O1190" s="0" t="n">
        <f aca="false">EXP(($H$9*LN(N1190))+(1-$H$9)*$H$5+(($D$9^2)/(4*$D$6))*(1-$H$9^2))</f>
        <v>24.4103206526739</v>
      </c>
      <c r="P1190" s="32" t="n">
        <f aca="false">(MAX(O1190-$D$5,0))*$H$8</f>
        <v>1.15129261790433</v>
      </c>
      <c r="Q1190" s="32" t="n">
        <f aca="false">AVERAGE(P1189:P1190)</f>
        <v>0.575646308952163</v>
      </c>
    </row>
    <row r="1191" customFormat="false" ht="12.75" hidden="false" customHeight="false" outlineLevel="0" collapsed="false">
      <c r="A1191" s="0" t="n">
        <v>586</v>
      </c>
      <c r="C1191" s="20" t="n">
        <f aca="false">$H$6</f>
        <v>3.29212628660779</v>
      </c>
      <c r="D1191" s="0" t="n">
        <f aca="true">C1191+$D$6*($H$5-C1191)*$H$7+$D$9*($H$7^0.5)*(NORMINV(RAND(),0,1))</f>
        <v>3.22214389121072</v>
      </c>
      <c r="E1191" s="0" t="n">
        <f aca="true">D1191+$D$6*($H$5-D1191)*$H$7+$D$9*($H$7^0.5)*(NORMINV(RAND(),0,1))</f>
        <v>3.1633387313217</v>
      </c>
      <c r="F1191" s="0" t="n">
        <f aca="true">E1191+$D$6*($H$5-E1191)*$H$7+$D$9*($H$7^0.5)*(NORMINV(RAND(),0,1))</f>
        <v>3.18127358287367</v>
      </c>
      <c r="G1191" s="0" t="n">
        <f aca="true">F1191+$D$6*($H$5-F1191)*$H$7+$D$9*($H$7^0.5)*(NORMINV(RAND(),0,1))</f>
        <v>3.1706684795154</v>
      </c>
      <c r="H1191" s="0" t="n">
        <f aca="true">G1191+$D$6*($H$5-G1191)*$H$7+$D$9*($H$7^0.5)*(NORMINV(RAND(),0,1))</f>
        <v>3.23665951025374</v>
      </c>
      <c r="I1191" s="0" t="n">
        <f aca="true">H1191+$D$6*($H$5-H1191)*$H$7+$D$9*($H$7^0.5)*(NORMINV(RAND(),0,1))</f>
        <v>3.24367275922716</v>
      </c>
      <c r="J1191" s="0" t="n">
        <f aca="true">I1191+$D$6*($H$5-I1191)*$H$7+$D$9*($H$7^0.5)*(NORMINV(RAND(),0,1))</f>
        <v>3.24461698281447</v>
      </c>
      <c r="K1191" s="0" t="n">
        <f aca="true">J1191+$D$6*($H$5-J1191)*$H$7+$D$9*($H$7^0.5)*(NORMINV(RAND(),0,1))</f>
        <v>3.15591610781599</v>
      </c>
      <c r="L1191" s="0" t="n">
        <f aca="true">K1191+$D$6*($H$5-K1191)*$H$7+$D$9*($H$7^0.5)*(NORMINV(RAND(),0,1))</f>
        <v>3.35695135507815</v>
      </c>
      <c r="M1191" s="0" t="n">
        <f aca="true">L1191+$D$6*($H$5-L1191)*$H$7+$D$9*($H$7^0.5)*(NORMINV(RAND(),0,1))</f>
        <v>3.41791093998062</v>
      </c>
      <c r="N1191" s="0" t="n">
        <f aca="false">EXP(M1191)</f>
        <v>30.5056203369767</v>
      </c>
      <c r="O1191" s="0" t="n">
        <f aca="false">EXP(($H$9*LN(N1191))+(1-$H$9)*$H$5+(($D$9^2)/(4*$D$6))*(1-$H$9^2))</f>
        <v>27.415860130138</v>
      </c>
      <c r="P1191" s="32" t="n">
        <f aca="false">(MAX(O1191-$D$5,0))*$H$8</f>
        <v>4.01025020536669</v>
      </c>
    </row>
    <row r="1192" customFormat="false" ht="12.75" hidden="false" customHeight="false" outlineLevel="0" collapsed="false">
      <c r="C1192" s="20" t="n">
        <f aca="false">$H$6</f>
        <v>3.29212628660779</v>
      </c>
      <c r="D1192" s="0" t="n">
        <f aca="false">C1192+$D$6*($H$5-C1192)*$H$7+(C1191+$D$6*($H$5-C1191)*$H$7-D1191)</f>
        <v>3.33800912127698</v>
      </c>
      <c r="E1192" s="0" t="n">
        <f aca="false">D1192+$D$6*($H$5-D1192)*$H$7+(D1191+$D$6*($H$5-D1191)*$H$7-E1191)</f>
        <v>3.37328347007129</v>
      </c>
      <c r="F1192" s="0" t="n">
        <f aca="false">E1192+$D$6*($H$5-E1192)*$H$7+(E1191+$D$6*($H$5-E1191)*$H$7-F1191)</f>
        <v>3.33237313456645</v>
      </c>
      <c r="G1192" s="0" t="n">
        <f aca="false">F1192+$D$6*($H$5-F1192)*$H$7+(F1191+$D$6*($H$5-F1191)*$H$7-G1191)</f>
        <v>3.32054497539313</v>
      </c>
      <c r="H1192" s="0" t="n">
        <f aca="false">G1192+$D$6*($H$5-G1192)*$H$7+(G1191+$D$6*($H$5-G1191)*$H$7-H1191)</f>
        <v>3.23265010711894</v>
      </c>
      <c r="I1192" s="0" t="n">
        <f aca="false">H1192+$D$6*($H$5-H1192)*$H$7+(H1191+$D$6*($H$5-H1191)*$H$7-I1191)</f>
        <v>3.20424995117553</v>
      </c>
      <c r="J1192" s="0" t="n">
        <f aca="false">I1192+$D$6*($H$5-I1192)*$H$7+(I1191+$D$6*($H$5-I1191)*$H$7-J1191)</f>
        <v>3.18242355162272</v>
      </c>
      <c r="K1192" s="0" t="n">
        <f aca="false">J1192+$D$6*($H$5-J1192)*$H$7+(J1191+$D$6*($H$5-J1191)*$H$7-K1191)</f>
        <v>3.25073507000848</v>
      </c>
      <c r="L1192" s="0" t="n">
        <f aca="false">K1192+$D$6*($H$5-K1192)*$H$7+(K1191+$D$6*($H$5-K1191)*$H$7-L1191)</f>
        <v>3.02979165494966</v>
      </c>
      <c r="M1192" s="0" t="n">
        <f aca="false">L1192+$D$6*($H$5-L1192)*$H$7+(L1191+$D$6*($H$5-L1191)*$H$7-M1191)</f>
        <v>2.94939373501054</v>
      </c>
      <c r="N1192" s="0" t="n">
        <f aca="false">EXP(M1192)</f>
        <v>19.0943739679522</v>
      </c>
      <c r="O1192" s="0" t="n">
        <f aca="false">EXP(($H$9*LN(N1192))+(1-$H$9)*$H$5+(($D$9^2)/(4*$D$6))*(1-$H$9^2))</f>
        <v>18.9365865838171</v>
      </c>
      <c r="P1192" s="32" t="n">
        <f aca="false">(MAX(O1192-$D$5,0))*$H$8</f>
        <v>0</v>
      </c>
      <c r="Q1192" s="32" t="n">
        <f aca="false">AVERAGE(P1191:P1192)</f>
        <v>2.00512510268334</v>
      </c>
    </row>
    <row r="1193" customFormat="false" ht="12.75" hidden="false" customHeight="false" outlineLevel="0" collapsed="false">
      <c r="A1193" s="0" t="n">
        <v>587</v>
      </c>
      <c r="C1193" s="20" t="n">
        <f aca="false">$H$6</f>
        <v>3.29212628660779</v>
      </c>
      <c r="D1193" s="0" t="n">
        <f aca="true">C1193+$D$6*($H$5-C1193)*$H$7+$D$9*($H$7^0.5)*(NORMINV(RAND(),0,1))</f>
        <v>3.10678008859916</v>
      </c>
      <c r="E1193" s="0" t="n">
        <f aca="true">D1193+$D$6*($H$5-D1193)*$H$7+$D$9*($H$7^0.5)*(NORMINV(RAND(),0,1))</f>
        <v>3.06466209342519</v>
      </c>
      <c r="F1193" s="0" t="n">
        <f aca="true">E1193+$D$6*($H$5-E1193)*$H$7+$D$9*($H$7^0.5)*(NORMINV(RAND(),0,1))</f>
        <v>3.03087681795842</v>
      </c>
      <c r="G1193" s="0" t="n">
        <f aca="true">F1193+$D$6*($H$5-F1193)*$H$7+$D$9*($H$7^0.5)*(NORMINV(RAND(),0,1))</f>
        <v>2.92311897110639</v>
      </c>
      <c r="H1193" s="0" t="n">
        <f aca="true">G1193+$D$6*($H$5-G1193)*$H$7+$D$9*($H$7^0.5)*(NORMINV(RAND(),0,1))</f>
        <v>2.84279909984247</v>
      </c>
      <c r="I1193" s="0" t="n">
        <f aca="true">H1193+$D$6*($H$5-H1193)*$H$7+$D$9*($H$7^0.5)*(NORMINV(RAND(),0,1))</f>
        <v>2.82113120787735</v>
      </c>
      <c r="J1193" s="0" t="n">
        <f aca="true">I1193+$D$6*($H$5-I1193)*$H$7+$D$9*($H$7^0.5)*(NORMINV(RAND(),0,1))</f>
        <v>2.79969585220676</v>
      </c>
      <c r="K1193" s="0" t="n">
        <f aca="true">J1193+$D$6*($H$5-J1193)*$H$7+$D$9*($H$7^0.5)*(NORMINV(RAND(),0,1))</f>
        <v>2.8863836642383</v>
      </c>
      <c r="L1193" s="0" t="n">
        <f aca="true">K1193+$D$6*($H$5-K1193)*$H$7+$D$9*($H$7^0.5)*(NORMINV(RAND(),0,1))</f>
        <v>2.90322253585801</v>
      </c>
      <c r="M1193" s="0" t="n">
        <f aca="true">L1193+$D$6*($H$5-L1193)*$H$7+$D$9*($H$7^0.5)*(NORMINV(RAND(),0,1))</f>
        <v>2.92877682385857</v>
      </c>
      <c r="N1193" s="0" t="n">
        <f aca="false">EXP(M1193)</f>
        <v>18.7047373099182</v>
      </c>
      <c r="O1193" s="0" t="n">
        <f aca="false">EXP(($H$9*LN(N1193))+(1-$H$9)*$H$5+(($D$9^2)/(4*$D$6))*(1-$H$9^2))</f>
        <v>18.6307419789498</v>
      </c>
      <c r="P1193" s="32" t="n">
        <f aca="false">(MAX(O1193-$D$5,0))*$H$8</f>
        <v>0</v>
      </c>
    </row>
    <row r="1194" customFormat="false" ht="12.75" hidden="false" customHeight="false" outlineLevel="0" collapsed="false">
      <c r="C1194" s="20" t="n">
        <f aca="false">$H$6</f>
        <v>3.29212628660779</v>
      </c>
      <c r="D1194" s="0" t="n">
        <f aca="false">C1194+$D$6*($H$5-C1194)*$H$7+(C1193+$D$6*($H$5-C1193)*$H$7-D1193)</f>
        <v>3.45337292388854</v>
      </c>
      <c r="E1194" s="0" t="n">
        <f aca="false">D1194+$D$6*($H$5-D1194)*$H$7+(D1193+$D$6*($H$5-D1193)*$H$7-E1193)</f>
        <v>3.4719601079678</v>
      </c>
      <c r="F1194" s="0" t="n">
        <f aca="false">E1194+$D$6*($H$5-E1194)*$H$7+(E1193+$D$6*($H$5-E1193)*$H$7-F1193)</f>
        <v>3.48276989948169</v>
      </c>
      <c r="G1194" s="0" t="n">
        <f aca="false">F1194+$D$6*($H$5-F1194)*$H$7+(F1193+$D$6*($H$5-F1193)*$H$7-G1193)</f>
        <v>3.56809448380214</v>
      </c>
      <c r="H1194" s="0" t="n">
        <f aca="false">G1194+$D$6*($H$5-G1194)*$H$7+(G1193+$D$6*($H$5-G1193)*$H$7-H1193)</f>
        <v>3.62651051753022</v>
      </c>
      <c r="I1194" s="0" t="n">
        <f aca="false">H1194+$D$6*($H$5-H1194)*$H$7+(H1193+$D$6*($H$5-H1193)*$H$7-I1193)</f>
        <v>3.62679150252534</v>
      </c>
      <c r="J1194" s="0" t="n">
        <f aca="false">I1194+$D$6*($H$5-I1194)*$H$7+(I1193+$D$6*($H$5-I1193)*$H$7-J1193)</f>
        <v>3.62734468223043</v>
      </c>
      <c r="K1194" s="0" t="n">
        <f aca="false">J1194+$D$6*($H$5-J1194)*$H$7+(J1193+$D$6*($H$5-J1193)*$H$7-K1193)</f>
        <v>3.52026751358617</v>
      </c>
      <c r="L1194" s="0" t="n">
        <f aca="false">K1194+$D$6*($H$5-K1194)*$H$7+(K1193+$D$6*($H$5-K1193)*$H$7-L1193)</f>
        <v>3.4835204741698</v>
      </c>
      <c r="M1194" s="0" t="n">
        <f aca="false">L1194+$D$6*($H$5-L1194)*$H$7+(L1193+$D$6*($H$5-L1193)*$H$7-M1193)</f>
        <v>3.43852785113258</v>
      </c>
      <c r="N1194" s="0" t="n">
        <f aca="false">EXP(M1194)</f>
        <v>31.1410801011217</v>
      </c>
      <c r="O1194" s="0" t="n">
        <f aca="false">EXP(($H$9*LN(N1194))+(1-$H$9)*$H$5+(($D$9^2)/(4*$D$6))*(1-$H$9^2))</f>
        <v>27.8659223401172</v>
      </c>
      <c r="P1194" s="32" t="n">
        <f aca="false">(MAX(O1194-$D$5,0))*$H$8</f>
        <v>4.43836262235473</v>
      </c>
      <c r="Q1194" s="32" t="n">
        <f aca="false">AVERAGE(P1193:P1194)</f>
        <v>2.21918131117737</v>
      </c>
    </row>
    <row r="1195" customFormat="false" ht="12.75" hidden="false" customHeight="false" outlineLevel="0" collapsed="false">
      <c r="A1195" s="0" t="n">
        <v>588</v>
      </c>
      <c r="C1195" s="20" t="n">
        <f aca="false">$H$6</f>
        <v>3.29212628660779</v>
      </c>
      <c r="D1195" s="0" t="n">
        <f aca="true">C1195+$D$6*($H$5-C1195)*$H$7+$D$9*($H$7^0.5)*(NORMINV(RAND(),0,1))</f>
        <v>3.17777380424813</v>
      </c>
      <c r="E1195" s="0" t="n">
        <f aca="true">D1195+$D$6*($H$5-D1195)*$H$7+$D$9*($H$7^0.5)*(NORMINV(RAND(),0,1))</f>
        <v>3.19008621342884</v>
      </c>
      <c r="F1195" s="0" t="n">
        <f aca="true">E1195+$D$6*($H$5-E1195)*$H$7+$D$9*($H$7^0.5)*(NORMINV(RAND(),0,1))</f>
        <v>3.24989293315007</v>
      </c>
      <c r="G1195" s="0" t="n">
        <f aca="true">F1195+$D$6*($H$5-F1195)*$H$7+$D$9*($H$7^0.5)*(NORMINV(RAND(),0,1))</f>
        <v>3.22140577402697</v>
      </c>
      <c r="H1195" s="0" t="n">
        <f aca="true">G1195+$D$6*($H$5-G1195)*$H$7+$D$9*($H$7^0.5)*(NORMINV(RAND(),0,1))</f>
        <v>3.23294174968677</v>
      </c>
      <c r="I1195" s="0" t="n">
        <f aca="true">H1195+$D$6*($H$5-H1195)*$H$7+$D$9*($H$7^0.5)*(NORMINV(RAND(),0,1))</f>
        <v>3.22970660244473</v>
      </c>
      <c r="J1195" s="0" t="n">
        <f aca="true">I1195+$D$6*($H$5-I1195)*$H$7+$D$9*($H$7^0.5)*(NORMINV(RAND(),0,1))</f>
        <v>3.28695070276837</v>
      </c>
      <c r="K1195" s="0" t="n">
        <f aca="true">J1195+$D$6*($H$5-J1195)*$H$7+$D$9*($H$7^0.5)*(NORMINV(RAND(),0,1))</f>
        <v>3.14976379978763</v>
      </c>
      <c r="L1195" s="0" t="n">
        <f aca="true">K1195+$D$6*($H$5-K1195)*$H$7+$D$9*($H$7^0.5)*(NORMINV(RAND(),0,1))</f>
        <v>3.14780051198898</v>
      </c>
      <c r="M1195" s="0" t="n">
        <f aca="true">L1195+$D$6*($H$5-L1195)*$H$7+$D$9*($H$7^0.5)*(NORMINV(RAND(),0,1))</f>
        <v>3.19588197609638</v>
      </c>
      <c r="N1195" s="0" t="n">
        <f aca="false">EXP(M1195)</f>
        <v>24.4317123789073</v>
      </c>
      <c r="O1195" s="0" t="n">
        <f aca="false">EXP(($H$9*LN(N1195))+(1-$H$9)*$H$5+(($D$9^2)/(4*$D$6))*(1-$H$9^2))</f>
        <v>23.00628634817</v>
      </c>
      <c r="P1195" s="32" t="n">
        <f aca="false">(MAX(O1195-$D$5,0))*$H$8</f>
        <v>0</v>
      </c>
    </row>
    <row r="1196" customFormat="false" ht="12.75" hidden="false" customHeight="false" outlineLevel="0" collapsed="false">
      <c r="C1196" s="20" t="n">
        <f aca="false">$H$6</f>
        <v>3.29212628660779</v>
      </c>
      <c r="D1196" s="0" t="n">
        <f aca="false">C1196+$D$6*($H$5-C1196)*$H$7+(C1195+$D$6*($H$5-C1195)*$H$7-D1195)</f>
        <v>3.38237920823957</v>
      </c>
      <c r="E1196" s="0" t="n">
        <f aca="false">D1196+$D$6*($H$5-D1196)*$H$7+(D1195+$D$6*($H$5-D1195)*$H$7-E1195)</f>
        <v>3.34653598796415</v>
      </c>
      <c r="F1196" s="0" t="n">
        <f aca="false">E1196+$D$6*($H$5-E1196)*$H$7+(E1195+$D$6*($H$5-E1195)*$H$7-F1195)</f>
        <v>3.26375378429005</v>
      </c>
      <c r="G1196" s="0" t="n">
        <f aca="false">F1196+$D$6*($H$5-F1196)*$H$7+(F1195+$D$6*($H$5-F1195)*$H$7-G1195)</f>
        <v>3.26980768088156</v>
      </c>
      <c r="H1196" s="0" t="n">
        <f aca="false">G1196+$D$6*($H$5-G1196)*$H$7+(G1195+$D$6*($H$5-G1195)*$H$7-H1195)</f>
        <v>3.23636786768592</v>
      </c>
      <c r="I1196" s="0" t="n">
        <f aca="false">H1196+$D$6*($H$5-H1196)*$H$7+(H1195+$D$6*($H$5-H1195)*$H$7-I1195)</f>
        <v>3.21821610795796</v>
      </c>
      <c r="J1196" s="0" t="n">
        <f aca="false">I1196+$D$6*($H$5-I1196)*$H$7+(I1195+$D$6*($H$5-I1195)*$H$7-J1195)</f>
        <v>3.14008983166882</v>
      </c>
      <c r="K1196" s="0" t="n">
        <f aca="false">J1196+$D$6*($H$5-J1196)*$H$7+(J1195+$D$6*($H$5-J1195)*$H$7-K1195)</f>
        <v>3.25688737803684</v>
      </c>
      <c r="L1196" s="0" t="n">
        <f aca="false">K1196+$D$6*($H$5-K1196)*$H$7+(K1195+$D$6*($H$5-K1195)*$H$7-L1195)</f>
        <v>3.23894249803883</v>
      </c>
      <c r="M1196" s="0" t="n">
        <f aca="false">L1196+$D$6*($H$5-L1196)*$H$7+(L1195+$D$6*($H$5-L1195)*$H$7-M1195)</f>
        <v>3.17142269889478</v>
      </c>
      <c r="N1196" s="0" t="n">
        <f aca="false">EXP(M1196)</f>
        <v>23.8413793435732</v>
      </c>
      <c r="O1196" s="0" t="n">
        <f aca="false">EXP(($H$9*LN(N1196))+(1-$H$9)*$H$5+(($D$9^2)/(4*$D$6))*(1-$H$9^2))</f>
        <v>22.5661282863009</v>
      </c>
      <c r="P1196" s="32" t="n">
        <f aca="false">(MAX(O1196-$D$5,0))*$H$8</f>
        <v>0</v>
      </c>
      <c r="Q1196" s="32" t="n">
        <f aca="false">AVERAGE(P1195:P1196)</f>
        <v>0</v>
      </c>
    </row>
    <row r="1197" customFormat="false" ht="12.75" hidden="false" customHeight="false" outlineLevel="0" collapsed="false">
      <c r="A1197" s="0" t="n">
        <v>589</v>
      </c>
      <c r="C1197" s="20" t="n">
        <f aca="false">$H$6</f>
        <v>3.29212628660779</v>
      </c>
      <c r="D1197" s="0" t="n">
        <f aca="true">C1197+$D$6*($H$5-C1197)*$H$7+$D$9*($H$7^0.5)*(NORMINV(RAND(),0,1))</f>
        <v>3.26383394038533</v>
      </c>
      <c r="E1197" s="0" t="n">
        <f aca="true">D1197+$D$6*($H$5-D1197)*$H$7+$D$9*($H$7^0.5)*(NORMINV(RAND(),0,1))</f>
        <v>3.30219188648933</v>
      </c>
      <c r="F1197" s="0" t="n">
        <f aca="true">E1197+$D$6*($H$5-E1197)*$H$7+$D$9*($H$7^0.5)*(NORMINV(RAND(),0,1))</f>
        <v>3.12800322920476</v>
      </c>
      <c r="G1197" s="0" t="n">
        <f aca="true">F1197+$D$6*($H$5-F1197)*$H$7+$D$9*($H$7^0.5)*(NORMINV(RAND(),0,1))</f>
        <v>3.27515227065008</v>
      </c>
      <c r="H1197" s="0" t="n">
        <f aca="true">G1197+$D$6*($H$5-G1197)*$H$7+$D$9*($H$7^0.5)*(NORMINV(RAND(),0,1))</f>
        <v>3.15326236139988</v>
      </c>
      <c r="I1197" s="0" t="n">
        <f aca="true">H1197+$D$6*($H$5-H1197)*$H$7+$D$9*($H$7^0.5)*(NORMINV(RAND(),0,1))</f>
        <v>3.04924615683164</v>
      </c>
      <c r="J1197" s="0" t="n">
        <f aca="true">I1197+$D$6*($H$5-I1197)*$H$7+$D$9*($H$7^0.5)*(NORMINV(RAND(),0,1))</f>
        <v>2.92962568659993</v>
      </c>
      <c r="K1197" s="0" t="n">
        <f aca="true">J1197+$D$6*($H$5-J1197)*$H$7+$D$9*($H$7^0.5)*(NORMINV(RAND(),0,1))</f>
        <v>2.86652135266346</v>
      </c>
      <c r="L1197" s="0" t="n">
        <f aca="true">K1197+$D$6*($H$5-K1197)*$H$7+$D$9*($H$7^0.5)*(NORMINV(RAND(),0,1))</f>
        <v>2.94808588930626</v>
      </c>
      <c r="M1197" s="0" t="n">
        <f aca="true">L1197+$D$6*($H$5-L1197)*$H$7+$D$9*($H$7^0.5)*(NORMINV(RAND(),0,1))</f>
        <v>2.93292583826146</v>
      </c>
      <c r="N1197" s="0" t="n">
        <f aca="false">EXP(M1197)</f>
        <v>18.7825047519783</v>
      </c>
      <c r="O1197" s="0" t="n">
        <f aca="false">EXP(($H$9*LN(N1197))+(1-$H$9)*$H$5+(($D$9^2)/(4*$D$6))*(1-$H$9^2))</f>
        <v>18.6918915395665</v>
      </c>
      <c r="P1197" s="32" t="n">
        <f aca="false">(MAX(O1197-$D$5,0))*$H$8</f>
        <v>0</v>
      </c>
    </row>
    <row r="1198" customFormat="false" ht="12.75" hidden="false" customHeight="false" outlineLevel="0" collapsed="false">
      <c r="C1198" s="20" t="n">
        <f aca="false">$H$6</f>
        <v>3.29212628660779</v>
      </c>
      <c r="D1198" s="0" t="n">
        <f aca="false">C1198+$D$6*($H$5-C1198)*$H$7+(C1197+$D$6*($H$5-C1197)*$H$7-D1197)</f>
        <v>3.29631907210237</v>
      </c>
      <c r="E1198" s="0" t="n">
        <f aca="false">D1198+$D$6*($H$5-D1198)*$H$7+(D1197+$D$6*($H$5-D1197)*$H$7-E1197)</f>
        <v>3.23443031490366</v>
      </c>
      <c r="F1198" s="0" t="n">
        <f aca="false">E1198+$D$6*($H$5-E1198)*$H$7+(E1197+$D$6*($H$5-E1197)*$H$7-F1197)</f>
        <v>3.38564348823536</v>
      </c>
      <c r="G1198" s="0" t="n">
        <f aca="false">F1198+$D$6*($H$5-F1198)*$H$7+(F1197+$D$6*($H$5-F1197)*$H$7-G1197)</f>
        <v>3.21606118425844</v>
      </c>
      <c r="H1198" s="0" t="n">
        <f aca="false">G1198+$D$6*($H$5-G1198)*$H$7+(G1197+$D$6*($H$5-G1197)*$H$7-H1197)</f>
        <v>3.31604725597281</v>
      </c>
      <c r="I1198" s="0" t="n">
        <f aca="false">H1198+$D$6*($H$5-H1198)*$H$7+(H1197+$D$6*($H$5-H1197)*$H$7-I1197)</f>
        <v>3.39867655357105</v>
      </c>
      <c r="J1198" s="0" t="n">
        <f aca="false">I1198+$D$6*($H$5-I1198)*$H$7+(I1197+$D$6*($H$5-I1197)*$H$7-J1197)</f>
        <v>3.49741484783726</v>
      </c>
      <c r="K1198" s="0" t="n">
        <f aca="false">J1198+$D$6*($H$5-J1198)*$H$7+(J1197+$D$6*($H$5-J1197)*$H$7-K1197)</f>
        <v>3.54012982516101</v>
      </c>
      <c r="L1198" s="0" t="n">
        <f aca="false">K1198+$D$6*($H$5-K1198)*$H$7+(K1197+$D$6*($H$5-K1197)*$H$7-L1197)</f>
        <v>3.43865712072156</v>
      </c>
      <c r="M1198" s="0" t="n">
        <f aca="false">L1198+$D$6*($H$5-L1198)*$H$7+(L1197+$D$6*($H$5-L1197)*$H$7-M1197)</f>
        <v>3.4343788367297</v>
      </c>
      <c r="N1198" s="0" t="n">
        <f aca="false">EXP(M1198)</f>
        <v>31.0121429772166</v>
      </c>
      <c r="O1198" s="0" t="n">
        <f aca="false">EXP(($H$9*LN(N1198))+(1-$H$9)*$H$5+(($D$9^2)/(4*$D$6))*(1-$H$9^2))</f>
        <v>27.7747604101612</v>
      </c>
      <c r="P1198" s="32" t="n">
        <f aca="false">(MAX(O1198-$D$5,0))*$H$8</f>
        <v>4.35164671218625</v>
      </c>
      <c r="Q1198" s="32" t="n">
        <f aca="false">AVERAGE(P1197:P1198)</f>
        <v>2.17582335609313</v>
      </c>
    </row>
    <row r="1199" customFormat="false" ht="12.75" hidden="false" customHeight="false" outlineLevel="0" collapsed="false">
      <c r="A1199" s="0" t="n">
        <v>590</v>
      </c>
      <c r="C1199" s="20" t="n">
        <f aca="false">$H$6</f>
        <v>3.29212628660779</v>
      </c>
      <c r="D1199" s="0" t="n">
        <f aca="true">C1199+$D$6*($H$5-C1199)*$H$7+$D$9*($H$7^0.5)*(NORMINV(RAND(),0,1))</f>
        <v>3.34188578363457</v>
      </c>
      <c r="E1199" s="0" t="n">
        <f aca="true">D1199+$D$6*($H$5-D1199)*$H$7+$D$9*($H$7^0.5)*(NORMINV(RAND(),0,1))</f>
        <v>3.33485755365612</v>
      </c>
      <c r="F1199" s="0" t="n">
        <f aca="true">E1199+$D$6*($H$5-E1199)*$H$7+$D$9*($H$7^0.5)*(NORMINV(RAND(),0,1))</f>
        <v>3.20871722675593</v>
      </c>
      <c r="G1199" s="0" t="n">
        <f aca="true">F1199+$D$6*($H$5-F1199)*$H$7+$D$9*($H$7^0.5)*(NORMINV(RAND(),0,1))</f>
        <v>3.08819805825011</v>
      </c>
      <c r="H1199" s="0" t="n">
        <f aca="true">G1199+$D$6*($H$5-G1199)*$H$7+$D$9*($H$7^0.5)*(NORMINV(RAND(),0,1))</f>
        <v>3.06028648981204</v>
      </c>
      <c r="I1199" s="0" t="n">
        <f aca="true">H1199+$D$6*($H$5-H1199)*$H$7+$D$9*($H$7^0.5)*(NORMINV(RAND(),0,1))</f>
        <v>3.0160051649898</v>
      </c>
      <c r="J1199" s="0" t="n">
        <f aca="true">I1199+$D$6*($H$5-I1199)*$H$7+$D$9*($H$7^0.5)*(NORMINV(RAND(),0,1))</f>
        <v>3.02098552207489</v>
      </c>
      <c r="K1199" s="0" t="n">
        <f aca="true">J1199+$D$6*($H$5-J1199)*$H$7+$D$9*($H$7^0.5)*(NORMINV(RAND(),0,1))</f>
        <v>3.03206983532465</v>
      </c>
      <c r="L1199" s="0" t="n">
        <f aca="true">K1199+$D$6*($H$5-K1199)*$H$7+$D$9*($H$7^0.5)*(NORMINV(RAND(),0,1))</f>
        <v>3.042436087308</v>
      </c>
      <c r="M1199" s="0" t="n">
        <f aca="true">L1199+$D$6*($H$5-L1199)*$H$7+$D$9*($H$7^0.5)*(NORMINV(RAND(),0,1))</f>
        <v>2.97557655532626</v>
      </c>
      <c r="N1199" s="0" t="n">
        <f aca="false">EXP(M1199)</f>
        <v>19.6009210077984</v>
      </c>
      <c r="O1199" s="0" t="n">
        <f aca="false">EXP(($H$9*LN(N1199))+(1-$H$9)*$H$5+(($D$9^2)/(4*$D$6))*(1-$H$9^2))</f>
        <v>19.3322470722741</v>
      </c>
      <c r="P1199" s="32" t="n">
        <f aca="false">(MAX(O1199-$D$5,0))*$H$8</f>
        <v>0</v>
      </c>
    </row>
    <row r="1200" customFormat="false" ht="12.75" hidden="false" customHeight="false" outlineLevel="0" collapsed="false">
      <c r="C1200" s="20" t="n">
        <f aca="false">$H$6</f>
        <v>3.29212628660779</v>
      </c>
      <c r="D1200" s="0" t="n">
        <f aca="false">C1200+$D$6*($H$5-C1200)*$H$7+(C1199+$D$6*($H$5-C1199)*$H$7-D1199)</f>
        <v>3.21826722885313</v>
      </c>
      <c r="E1200" s="0" t="n">
        <f aca="false">D1200+$D$6*($H$5-D1200)*$H$7+(D1199+$D$6*($H$5-D1199)*$H$7-E1199)</f>
        <v>3.20176464773687</v>
      </c>
      <c r="F1200" s="0" t="n">
        <f aca="false">E1200+$D$6*($H$5-E1200)*$H$7+(E1199+$D$6*($H$5-E1199)*$H$7-F1199)</f>
        <v>3.30492949068419</v>
      </c>
      <c r="G1200" s="0" t="n">
        <f aca="false">F1200+$D$6*($H$5-F1200)*$H$7+(F1199+$D$6*($H$5-F1199)*$H$7-G1199)</f>
        <v>3.40301539665842</v>
      </c>
      <c r="H1200" s="0" t="n">
        <f aca="false">G1200+$D$6*($H$5-G1200)*$H$7+(G1199+$D$6*($H$5-G1199)*$H$7-H1199)</f>
        <v>3.40902312756065</v>
      </c>
      <c r="I1200" s="0" t="n">
        <f aca="false">H1200+$D$6*($H$5-H1200)*$H$7+(H1199+$D$6*($H$5-H1199)*$H$7-I1199)</f>
        <v>3.43191754541289</v>
      </c>
      <c r="J1200" s="0" t="n">
        <f aca="false">I1200+$D$6*($H$5-I1200)*$H$7+(I1199+$D$6*($H$5-I1199)*$H$7-J1199)</f>
        <v>3.4060550123623</v>
      </c>
      <c r="K1200" s="0" t="n">
        <f aca="false">J1200+$D$6*($H$5-J1200)*$H$7+(J1199+$D$6*($H$5-J1199)*$H$7-K1199)</f>
        <v>3.37458134249982</v>
      </c>
      <c r="L1200" s="0" t="n">
        <f aca="false">K1200+$D$6*($H$5-K1200)*$H$7+(K1199+$D$6*($H$5-K1199)*$H$7-L1199)</f>
        <v>3.34430692271981</v>
      </c>
      <c r="M1200" s="0" t="n">
        <f aca="false">L1200+$D$6*($H$5-L1200)*$H$7+(L1199+$D$6*($H$5-L1199)*$H$7-M1199)</f>
        <v>3.39172811966489</v>
      </c>
      <c r="N1200" s="0" t="n">
        <f aca="false">EXP(M1200)</f>
        <v>29.717262908557</v>
      </c>
      <c r="O1200" s="0" t="n">
        <f aca="false">EXP(($H$9*LN(N1200))+(1-$H$9)*$H$5+(($D$9^2)/(4*$D$6))*(1-$H$9^2))</f>
        <v>26.8547576069803</v>
      </c>
      <c r="P1200" s="32" t="n">
        <f aca="false">(MAX(O1200-$D$5,0))*$H$8</f>
        <v>3.4765129751775</v>
      </c>
      <c r="Q1200" s="32" t="n">
        <f aca="false">AVERAGE(P1199:P1200)</f>
        <v>1.73825648758875</v>
      </c>
    </row>
    <row r="1201" customFormat="false" ht="12.75" hidden="false" customHeight="false" outlineLevel="0" collapsed="false">
      <c r="A1201" s="0" t="n">
        <v>591</v>
      </c>
      <c r="C1201" s="20" t="n">
        <f aca="false">$H$6</f>
        <v>3.29212628660779</v>
      </c>
      <c r="D1201" s="0" t="n">
        <f aca="true">C1201+$D$6*($H$5-C1201)*$H$7+$D$9*($H$7^0.5)*(NORMINV(RAND(),0,1))</f>
        <v>3.312384282653</v>
      </c>
      <c r="E1201" s="0" t="n">
        <f aca="true">D1201+$D$6*($H$5-D1201)*$H$7+$D$9*($H$7^0.5)*(NORMINV(RAND(),0,1))</f>
        <v>3.34370732617905</v>
      </c>
      <c r="F1201" s="0" t="n">
        <f aca="true">E1201+$D$6*($H$5-E1201)*$H$7+$D$9*($H$7^0.5)*(NORMINV(RAND(),0,1))</f>
        <v>3.35947023888008</v>
      </c>
      <c r="G1201" s="0" t="n">
        <f aca="true">F1201+$D$6*($H$5-F1201)*$H$7+$D$9*($H$7^0.5)*(NORMINV(RAND(),0,1))</f>
        <v>3.53322611482844</v>
      </c>
      <c r="H1201" s="0" t="n">
        <f aca="true">G1201+$D$6*($H$5-G1201)*$H$7+$D$9*($H$7^0.5)*(NORMINV(RAND(),0,1))</f>
        <v>3.68852310458233</v>
      </c>
      <c r="I1201" s="0" t="n">
        <f aca="true">H1201+$D$6*($H$5-H1201)*$H$7+$D$9*($H$7^0.5)*(NORMINV(RAND(),0,1))</f>
        <v>3.70167473504983</v>
      </c>
      <c r="J1201" s="0" t="n">
        <f aca="true">I1201+$D$6*($H$5-I1201)*$H$7+$D$9*($H$7^0.5)*(NORMINV(RAND(),0,1))</f>
        <v>3.51493487421187</v>
      </c>
      <c r="K1201" s="0" t="n">
        <f aca="true">J1201+$D$6*($H$5-J1201)*$H$7+$D$9*($H$7^0.5)*(NORMINV(RAND(),0,1))</f>
        <v>3.48047995480797</v>
      </c>
      <c r="L1201" s="0" t="n">
        <f aca="true">K1201+$D$6*($H$5-K1201)*$H$7+$D$9*($H$7^0.5)*(NORMINV(RAND(),0,1))</f>
        <v>3.35726976083181</v>
      </c>
      <c r="M1201" s="0" t="n">
        <f aca="true">L1201+$D$6*($H$5-L1201)*$H$7+$D$9*($H$7^0.5)*(NORMINV(RAND(),0,1))</f>
        <v>3.42764366061108</v>
      </c>
      <c r="N1201" s="0" t="n">
        <f aca="false">EXP(M1201)</f>
        <v>30.8039725516176</v>
      </c>
      <c r="O1201" s="0" t="n">
        <f aca="false">EXP(($H$9*LN(N1201))+(1-$H$9)*$H$5+(($D$9^2)/(4*$D$6))*(1-$H$9^2))</f>
        <v>27.6274100443672</v>
      </c>
      <c r="P1201" s="32" t="n">
        <f aca="false">(MAX(O1201-$D$5,0))*$H$8</f>
        <v>4.21148270853213</v>
      </c>
    </row>
    <row r="1202" customFormat="false" ht="12.75" hidden="false" customHeight="false" outlineLevel="0" collapsed="false">
      <c r="C1202" s="20" t="n">
        <f aca="false">$H$6</f>
        <v>3.29212628660779</v>
      </c>
      <c r="D1202" s="0" t="n">
        <f aca="false">C1202+$D$6*($H$5-C1202)*$H$7+(C1201+$D$6*($H$5-C1201)*$H$7-D1201)</f>
        <v>3.2477687298347</v>
      </c>
      <c r="E1202" s="0" t="n">
        <f aca="false">D1202+$D$6*($H$5-D1202)*$H$7+(D1201+$D$6*($H$5-D1201)*$H$7-E1201)</f>
        <v>3.19291487521394</v>
      </c>
      <c r="F1202" s="0" t="n">
        <f aca="false">E1202+$D$6*($H$5-E1202)*$H$7+(E1201+$D$6*($H$5-E1201)*$H$7-F1201)</f>
        <v>3.15417647856004</v>
      </c>
      <c r="G1202" s="0" t="n">
        <f aca="false">F1202+$D$6*($H$5-F1202)*$H$7+(F1201+$D$6*($H$5-F1201)*$H$7-G1201)</f>
        <v>2.95798734008009</v>
      </c>
      <c r="H1202" s="0" t="n">
        <f aca="false">G1202+$D$6*($H$5-G1202)*$H$7+(G1201+$D$6*($H$5-G1201)*$H$7-H1201)</f>
        <v>2.78078651279035</v>
      </c>
      <c r="I1202" s="0" t="n">
        <f aca="false">H1202+$D$6*($H$5-H1202)*$H$7+(H1201+$D$6*($H$5-H1201)*$H$7-I1201)</f>
        <v>2.74624797535286</v>
      </c>
      <c r="J1202" s="0" t="n">
        <f aca="false">I1202+$D$6*($H$5-I1202)*$H$7+(I1201+$D$6*($H$5-I1201)*$H$7-J1201)</f>
        <v>2.91210566022532</v>
      </c>
      <c r="K1202" s="0" t="n">
        <f aca="false">J1202+$D$6*($H$5-J1202)*$H$7+(J1201+$D$6*($H$5-J1201)*$H$7-K1201)</f>
        <v>2.9261712230165</v>
      </c>
      <c r="L1202" s="0" t="n">
        <f aca="false">K1202+$D$6*($H$5-K1202)*$H$7+(K1201+$D$6*($H$5-K1201)*$H$7-L1201)</f>
        <v>3.029473249196</v>
      </c>
      <c r="M1202" s="0" t="n">
        <f aca="false">L1202+$D$6*($H$5-L1202)*$H$7+(L1201+$D$6*($H$5-L1201)*$H$7-M1201)</f>
        <v>2.93966101438007</v>
      </c>
      <c r="N1202" s="0" t="n">
        <f aca="false">EXP(M1202)</f>
        <v>18.9094351990654</v>
      </c>
      <c r="O1202" s="0" t="n">
        <f aca="false">EXP(($H$9*LN(N1202))+(1-$H$9)*$H$5+(($D$9^2)/(4*$D$6))*(1-$H$9^2))</f>
        <v>18.7915844550918</v>
      </c>
      <c r="P1202" s="32" t="n">
        <f aca="false">(MAX(O1202-$D$5,0))*$H$8</f>
        <v>0</v>
      </c>
      <c r="Q1202" s="32" t="n">
        <f aca="false">AVERAGE(P1201:P1202)</f>
        <v>2.10574135426606</v>
      </c>
    </row>
    <row r="1203" customFormat="false" ht="12.75" hidden="false" customHeight="false" outlineLevel="0" collapsed="false">
      <c r="A1203" s="0" t="n">
        <v>592</v>
      </c>
      <c r="C1203" s="20" t="n">
        <f aca="false">$H$6</f>
        <v>3.29212628660779</v>
      </c>
      <c r="D1203" s="0" t="n">
        <f aca="true">C1203+$D$6*($H$5-C1203)*$H$7+$D$9*($H$7^0.5)*(NORMINV(RAND(),0,1))</f>
        <v>3.26395445990181</v>
      </c>
      <c r="E1203" s="0" t="n">
        <f aca="true">D1203+$D$6*($H$5-D1203)*$H$7+$D$9*($H$7^0.5)*(NORMINV(RAND(),0,1))</f>
        <v>3.1555202166488</v>
      </c>
      <c r="F1203" s="0" t="n">
        <f aca="true">E1203+$D$6*($H$5-E1203)*$H$7+$D$9*($H$7^0.5)*(NORMINV(RAND(),0,1))</f>
        <v>3.11741374890751</v>
      </c>
      <c r="G1203" s="0" t="n">
        <f aca="true">F1203+$D$6*($H$5-F1203)*$H$7+$D$9*($H$7^0.5)*(NORMINV(RAND(),0,1))</f>
        <v>3.26191455355768</v>
      </c>
      <c r="H1203" s="0" t="n">
        <f aca="true">G1203+$D$6*($H$5-G1203)*$H$7+$D$9*($H$7^0.5)*(NORMINV(RAND(),0,1))</f>
        <v>3.28467680174944</v>
      </c>
      <c r="I1203" s="0" t="n">
        <f aca="true">H1203+$D$6*($H$5-H1203)*$H$7+$D$9*($H$7^0.5)*(NORMINV(RAND(),0,1))</f>
        <v>3.22207937577584</v>
      </c>
      <c r="J1203" s="0" t="n">
        <f aca="true">I1203+$D$6*($H$5-I1203)*$H$7+$D$9*($H$7^0.5)*(NORMINV(RAND(),0,1))</f>
        <v>3.23373823617675</v>
      </c>
      <c r="K1203" s="0" t="n">
        <f aca="true">J1203+$D$6*($H$5-J1203)*$H$7+$D$9*($H$7^0.5)*(NORMINV(RAND(),0,1))</f>
        <v>3.20863483346455</v>
      </c>
      <c r="L1203" s="0" t="n">
        <f aca="true">K1203+$D$6*($H$5-K1203)*$H$7+$D$9*($H$7^0.5)*(NORMINV(RAND(),0,1))</f>
        <v>3.14537588169254</v>
      </c>
      <c r="M1203" s="0" t="n">
        <f aca="true">L1203+$D$6*($H$5-L1203)*$H$7+$D$9*($H$7^0.5)*(NORMINV(RAND(),0,1))</f>
        <v>3.14216724119225</v>
      </c>
      <c r="N1203" s="0" t="n">
        <f aca="false">EXP(M1203)</f>
        <v>23.1539928085705</v>
      </c>
      <c r="O1203" s="0" t="n">
        <f aca="false">EXP(($H$9*LN(N1203))+(1-$H$9)*$H$5+(($D$9^2)/(4*$D$6))*(1-$H$9^2))</f>
        <v>22.0507064193219</v>
      </c>
      <c r="P1203" s="32" t="n">
        <f aca="false">(MAX(O1203-$D$5,0))*$H$8</f>
        <v>0</v>
      </c>
    </row>
    <row r="1204" customFormat="false" ht="12.75" hidden="false" customHeight="false" outlineLevel="0" collapsed="false">
      <c r="C1204" s="20" t="n">
        <f aca="false">$H$6</f>
        <v>3.29212628660779</v>
      </c>
      <c r="D1204" s="0" t="n">
        <f aca="false">C1204+$D$6*($H$5-C1204)*$H$7+(C1203+$D$6*($H$5-C1203)*$H$7-D1203)</f>
        <v>3.29619855258589</v>
      </c>
      <c r="E1204" s="0" t="n">
        <f aca="false">D1204+$D$6*($H$5-D1204)*$H$7+(D1203+$D$6*($H$5-D1203)*$H$7-E1203)</f>
        <v>3.38110198474419</v>
      </c>
      <c r="F1204" s="0" t="n">
        <f aca="false">E1204+$D$6*($H$5-E1204)*$H$7+(E1203+$D$6*($H$5-E1203)*$H$7-F1203)</f>
        <v>3.3962329685326</v>
      </c>
      <c r="G1204" s="0" t="n">
        <f aca="false">F1204+$D$6*($H$5-F1204)*$H$7+(F1203+$D$6*($H$5-F1203)*$H$7-G1203)</f>
        <v>3.22929890135085</v>
      </c>
      <c r="H1204" s="0" t="n">
        <f aca="false">G1204+$D$6*($H$5-G1204)*$H$7+(G1203+$D$6*($H$5-G1203)*$H$7-H1203)</f>
        <v>3.18463281562324</v>
      </c>
      <c r="I1204" s="0" t="n">
        <f aca="false">H1204+$D$6*($H$5-H1204)*$H$7+(H1203+$D$6*($H$5-H1203)*$H$7-I1203)</f>
        <v>3.22584333462685</v>
      </c>
      <c r="J1204" s="0" t="n">
        <f aca="false">I1204+$D$6*($H$5-I1204)*$H$7+(I1203+$D$6*($H$5-I1203)*$H$7-J1203)</f>
        <v>3.19330229826044</v>
      </c>
      <c r="K1204" s="0" t="n">
        <f aca="false">J1204+$D$6*($H$5-J1204)*$H$7+(J1203+$D$6*($H$5-J1203)*$H$7-K1203)</f>
        <v>3.19801634435992</v>
      </c>
      <c r="L1204" s="0" t="n">
        <f aca="false">K1204+$D$6*($H$5-K1204)*$H$7+(K1203+$D$6*($H$5-K1203)*$H$7-L1203)</f>
        <v>3.24136712833527</v>
      </c>
      <c r="M1204" s="0" t="n">
        <f aca="false">L1204+$D$6*($H$5-L1204)*$H$7+(L1203+$D$6*($H$5-L1203)*$H$7-M1203)</f>
        <v>3.22513743379891</v>
      </c>
      <c r="N1204" s="0" t="n">
        <f aca="false">EXP(M1204)</f>
        <v>25.1570313446325</v>
      </c>
      <c r="O1204" s="0" t="n">
        <f aca="false">EXP(($H$9*LN(N1204))+(1-$H$9)*$H$5+(($D$9^2)/(4*$D$6))*(1-$H$9^2))</f>
        <v>23.544044315481</v>
      </c>
      <c r="P1204" s="32" t="n">
        <f aca="false">(MAX(O1204-$D$5,0))*$H$8</f>
        <v>0.327265076217744</v>
      </c>
      <c r="Q1204" s="32" t="n">
        <f aca="false">AVERAGE(P1203:P1204)</f>
        <v>0.163632538108872</v>
      </c>
    </row>
    <row r="1205" customFormat="false" ht="12.75" hidden="false" customHeight="false" outlineLevel="0" collapsed="false">
      <c r="A1205" s="0" t="n">
        <v>593</v>
      </c>
      <c r="C1205" s="20" t="n">
        <f aca="false">$H$6</f>
        <v>3.29212628660779</v>
      </c>
      <c r="D1205" s="0" t="n">
        <f aca="true">C1205+$D$6*($H$5-C1205)*$H$7+$D$9*($H$7^0.5)*(NORMINV(RAND(),0,1))</f>
        <v>3.31812611495772</v>
      </c>
      <c r="E1205" s="0" t="n">
        <f aca="true">D1205+$D$6*($H$5-D1205)*$H$7+$D$9*($H$7^0.5)*(NORMINV(RAND(),0,1))</f>
        <v>3.23496326573303</v>
      </c>
      <c r="F1205" s="0" t="n">
        <f aca="true">E1205+$D$6*($H$5-E1205)*$H$7+$D$9*($H$7^0.5)*(NORMINV(RAND(),0,1))</f>
        <v>3.14374345035729</v>
      </c>
      <c r="G1205" s="0" t="n">
        <f aca="true">F1205+$D$6*($H$5-F1205)*$H$7+$D$9*($H$7^0.5)*(NORMINV(RAND(),0,1))</f>
        <v>3.25664826705041</v>
      </c>
      <c r="H1205" s="0" t="n">
        <f aca="true">G1205+$D$6*($H$5-G1205)*$H$7+$D$9*($H$7^0.5)*(NORMINV(RAND(),0,1))</f>
        <v>3.09240707483256</v>
      </c>
      <c r="I1205" s="0" t="n">
        <f aca="true">H1205+$D$6*($H$5-H1205)*$H$7+$D$9*($H$7^0.5)*(NORMINV(RAND(),0,1))</f>
        <v>3.23119395797425</v>
      </c>
      <c r="J1205" s="0" t="n">
        <f aca="true">I1205+$D$6*($H$5-I1205)*$H$7+$D$9*($H$7^0.5)*(NORMINV(RAND(),0,1))</f>
        <v>3.24712200862954</v>
      </c>
      <c r="K1205" s="0" t="n">
        <f aca="true">J1205+$D$6*($H$5-J1205)*$H$7+$D$9*($H$7^0.5)*(NORMINV(RAND(),0,1))</f>
        <v>3.20993009160709</v>
      </c>
      <c r="L1205" s="0" t="n">
        <f aca="true">K1205+$D$6*($H$5-K1205)*$H$7+$D$9*($H$7^0.5)*(NORMINV(RAND(),0,1))</f>
        <v>3.24083293138808</v>
      </c>
      <c r="M1205" s="0" t="n">
        <f aca="true">L1205+$D$6*($H$5-L1205)*$H$7+$D$9*($H$7^0.5)*(NORMINV(RAND(),0,1))</f>
        <v>3.30887307253636</v>
      </c>
      <c r="N1205" s="0" t="n">
        <f aca="false">EXP(M1205)</f>
        <v>27.3542818044659</v>
      </c>
      <c r="O1205" s="0" t="n">
        <f aca="false">EXP(($H$9*LN(N1205))+(1-$H$9)*$H$5+(($D$9^2)/(4*$D$6))*(1-$H$9^2))</f>
        <v>25.1537170880042</v>
      </c>
      <c r="P1205" s="32" t="n">
        <f aca="false">(MAX(O1205-$D$5,0))*$H$8</f>
        <v>1.85843318125944</v>
      </c>
    </row>
    <row r="1206" customFormat="false" ht="12.75" hidden="false" customHeight="false" outlineLevel="0" collapsed="false">
      <c r="C1206" s="20" t="n">
        <f aca="false">$H$6</f>
        <v>3.29212628660779</v>
      </c>
      <c r="D1206" s="0" t="n">
        <f aca="false">C1206+$D$6*($H$5-C1206)*$H$7+(C1205+$D$6*($H$5-C1205)*$H$7-D1205)</f>
        <v>3.24202689752998</v>
      </c>
      <c r="E1206" s="0" t="n">
        <f aca="false">D1206+$D$6*($H$5-D1206)*$H$7+(D1205+$D$6*($H$5-D1205)*$H$7-E1205)</f>
        <v>3.30165893565996</v>
      </c>
      <c r="F1206" s="0" t="n">
        <f aca="false">E1206+$D$6*($H$5-E1206)*$H$7+(E1205+$D$6*($H$5-E1205)*$H$7-F1205)</f>
        <v>3.36990326708283</v>
      </c>
      <c r="G1206" s="0" t="n">
        <f aca="false">F1206+$D$6*($H$5-F1206)*$H$7+(F1205+$D$6*($H$5-F1205)*$H$7-G1205)</f>
        <v>3.23456518785812</v>
      </c>
      <c r="H1206" s="0" t="n">
        <f aca="false">G1206+$D$6*($H$5-G1206)*$H$7+(G1205+$D$6*($H$5-G1205)*$H$7-H1205)</f>
        <v>3.37690254254012</v>
      </c>
      <c r="I1206" s="0" t="n">
        <f aca="false">H1206+$D$6*($H$5-H1206)*$H$7+(H1205+$D$6*($H$5-H1205)*$H$7-I1205)</f>
        <v>3.21672875242844</v>
      </c>
      <c r="J1206" s="0" t="n">
        <f aca="false">I1206+$D$6*($H$5-I1206)*$H$7+(I1205+$D$6*($H$5-I1205)*$H$7-J1205)</f>
        <v>3.17991852580765</v>
      </c>
      <c r="K1206" s="0" t="n">
        <f aca="false">J1206+$D$6*($H$5-J1206)*$H$7+(J1205+$D$6*($H$5-J1205)*$H$7-K1205)</f>
        <v>3.19672108621738</v>
      </c>
      <c r="L1206" s="0" t="n">
        <f aca="false">K1206+$D$6*($H$5-K1206)*$H$7+(K1205+$D$6*($H$5-K1205)*$H$7-L1205)</f>
        <v>3.14591007863973</v>
      </c>
      <c r="M1206" s="0" t="n">
        <f aca="false">L1206+$D$6*($H$5-L1206)*$H$7+(L1205+$D$6*($H$5-L1205)*$H$7-M1205)</f>
        <v>3.05843160245479</v>
      </c>
      <c r="N1206" s="0" t="n">
        <f aca="false">EXP(M1206)</f>
        <v>21.2941332915385</v>
      </c>
      <c r="O1206" s="0" t="n">
        <f aca="false">EXP(($H$9*LN(N1206))+(1-$H$9)*$H$5+(($D$9^2)/(4*$D$6))*(1-$H$9^2))</f>
        <v>20.6396059599385</v>
      </c>
      <c r="P1206" s="32" t="n">
        <f aca="false">(MAX(O1206-$D$5,0))*$H$8</f>
        <v>0</v>
      </c>
      <c r="Q1206" s="32" t="n">
        <f aca="false">AVERAGE(P1205:P1206)</f>
        <v>0.92921659062972</v>
      </c>
    </row>
    <row r="1207" customFormat="false" ht="12.75" hidden="false" customHeight="false" outlineLevel="0" collapsed="false">
      <c r="A1207" s="0" t="n">
        <v>594</v>
      </c>
      <c r="C1207" s="20" t="n">
        <f aca="false">$H$6</f>
        <v>3.29212628660779</v>
      </c>
      <c r="D1207" s="0" t="n">
        <f aca="true">C1207+$D$6*($H$5-C1207)*$H$7+$D$9*($H$7^0.5)*(NORMINV(RAND(),0,1))</f>
        <v>3.36782852158883</v>
      </c>
      <c r="E1207" s="0" t="n">
        <f aca="true">D1207+$D$6*($H$5-D1207)*$H$7+$D$9*($H$7^0.5)*(NORMINV(RAND(),0,1))</f>
        <v>3.32420303127056</v>
      </c>
      <c r="F1207" s="0" t="n">
        <f aca="true">E1207+$D$6*($H$5-E1207)*$H$7+$D$9*($H$7^0.5)*(NORMINV(RAND(),0,1))</f>
        <v>3.38535114090056</v>
      </c>
      <c r="G1207" s="0" t="n">
        <f aca="true">F1207+$D$6*($H$5-F1207)*$H$7+$D$9*($H$7^0.5)*(NORMINV(RAND(),0,1))</f>
        <v>3.37367417772318</v>
      </c>
      <c r="H1207" s="0" t="n">
        <f aca="true">G1207+$D$6*($H$5-G1207)*$H$7+$D$9*($H$7^0.5)*(NORMINV(RAND(),0,1))</f>
        <v>3.31076444295884</v>
      </c>
      <c r="I1207" s="0" t="n">
        <f aca="true">H1207+$D$6*($H$5-H1207)*$H$7+$D$9*($H$7^0.5)*(NORMINV(RAND(),0,1))</f>
        <v>3.36452015215108</v>
      </c>
      <c r="J1207" s="0" t="n">
        <f aca="true">I1207+$D$6*($H$5-I1207)*$H$7+$D$9*($H$7^0.5)*(NORMINV(RAND(),0,1))</f>
        <v>3.33199936464443</v>
      </c>
      <c r="K1207" s="0" t="n">
        <f aca="true">J1207+$D$6*($H$5-J1207)*$H$7+$D$9*($H$7^0.5)*(NORMINV(RAND(),0,1))</f>
        <v>3.33882950032688</v>
      </c>
      <c r="L1207" s="0" t="n">
        <f aca="true">K1207+$D$6*($H$5-K1207)*$H$7+$D$9*($H$7^0.5)*(NORMINV(RAND(),0,1))</f>
        <v>3.39760045715957</v>
      </c>
      <c r="M1207" s="0" t="n">
        <f aca="true">L1207+$D$6*($H$5-L1207)*$H$7+$D$9*($H$7^0.5)*(NORMINV(RAND(),0,1))</f>
        <v>3.37918990356224</v>
      </c>
      <c r="N1207" s="0" t="n">
        <f aca="false">EXP(M1207)</f>
        <v>29.3469875910103</v>
      </c>
      <c r="O1207" s="0" t="n">
        <f aca="false">EXP(($H$9*LN(N1207))+(1-$H$9)*$H$5+(($D$9^2)/(4*$D$6))*(1-$H$9^2))</f>
        <v>26.5901422916106</v>
      </c>
      <c r="P1207" s="32" t="n">
        <f aca="false">(MAX(O1207-$D$5,0))*$H$8</f>
        <v>3.22480310102424</v>
      </c>
    </row>
    <row r="1208" customFormat="false" ht="12.75" hidden="false" customHeight="false" outlineLevel="0" collapsed="false">
      <c r="C1208" s="20" t="n">
        <f aca="false">$H$6</f>
        <v>3.29212628660779</v>
      </c>
      <c r="D1208" s="0" t="n">
        <f aca="false">C1208+$D$6*($H$5-C1208)*$H$7+(C1207+$D$6*($H$5-C1207)*$H$7-D1207)</f>
        <v>3.19232449089887</v>
      </c>
      <c r="E1208" s="0" t="n">
        <f aca="false">D1208+$D$6*($H$5-D1208)*$H$7+(D1207+$D$6*($H$5-D1207)*$H$7-E1207)</f>
        <v>3.21241917012243</v>
      </c>
      <c r="F1208" s="0" t="n">
        <f aca="false">E1208+$D$6*($H$5-E1208)*$H$7+(E1207+$D$6*($H$5-E1207)*$H$7-F1207)</f>
        <v>3.12829557653955</v>
      </c>
      <c r="G1208" s="0" t="n">
        <f aca="false">F1208+$D$6*($H$5-F1208)*$H$7+(F1207+$D$6*($H$5-F1207)*$H$7-G1207)</f>
        <v>3.11753927718535</v>
      </c>
      <c r="H1208" s="0" t="n">
        <f aca="false">G1208+$D$6*($H$5-G1208)*$H$7+(G1207+$D$6*($H$5-G1207)*$H$7-H1207)</f>
        <v>3.15854517441385</v>
      </c>
      <c r="I1208" s="0" t="n">
        <f aca="false">H1208+$D$6*($H$5-H1208)*$H$7+(H1207+$D$6*($H$5-H1207)*$H$7-I1207)</f>
        <v>3.08340255825162</v>
      </c>
      <c r="J1208" s="0" t="n">
        <f aca="false">I1208+$D$6*($H$5-I1208)*$H$7+(I1207+$D$6*($H$5-I1207)*$H$7-J1207)</f>
        <v>3.09504116979276</v>
      </c>
      <c r="K1208" s="0" t="n">
        <f aca="false">J1208+$D$6*($H$5-J1208)*$H$7+(J1207+$D$6*($H$5-J1207)*$H$7-K1207)</f>
        <v>3.06782167749759</v>
      </c>
      <c r="L1208" s="0" t="n">
        <f aca="false">K1208+$D$6*($H$5-K1208)*$H$7+(K1207+$D$6*($H$5-K1207)*$H$7-L1207)</f>
        <v>2.98914255286824</v>
      </c>
      <c r="M1208" s="0" t="n">
        <f aca="false">L1208+$D$6*($H$5-L1208)*$H$7+(L1207+$D$6*($H$5-L1207)*$H$7-M1207)</f>
        <v>2.98811477142892</v>
      </c>
      <c r="N1208" s="0" t="n">
        <f aca="false">EXP(M1208)</f>
        <v>19.8482287503005</v>
      </c>
      <c r="O1208" s="0" t="n">
        <f aca="false">EXP(($H$9*LN(N1208))+(1-$H$9)*$H$5+(($D$9^2)/(4*$D$6))*(1-$H$9^2))</f>
        <v>19.5246344841103</v>
      </c>
      <c r="P1208" s="32" t="n">
        <f aca="false">(MAX(O1208-$D$5,0))*$H$8</f>
        <v>0</v>
      </c>
      <c r="Q1208" s="32" t="n">
        <f aca="false">AVERAGE(P1207:P1208)</f>
        <v>1.61240155051212</v>
      </c>
    </row>
    <row r="1209" customFormat="false" ht="12.75" hidden="false" customHeight="false" outlineLevel="0" collapsed="false">
      <c r="A1209" s="0" t="n">
        <v>595</v>
      </c>
      <c r="C1209" s="20" t="n">
        <f aca="false">$H$6</f>
        <v>3.29212628660779</v>
      </c>
      <c r="D1209" s="0" t="n">
        <f aca="true">C1209+$D$6*($H$5-C1209)*$H$7+$D$9*($H$7^0.5)*(NORMINV(RAND(),0,1))</f>
        <v>3.29960951095635</v>
      </c>
      <c r="E1209" s="0" t="n">
        <f aca="true">D1209+$D$6*($H$5-D1209)*$H$7+$D$9*($H$7^0.5)*(NORMINV(RAND(),0,1))</f>
        <v>3.35626054662881</v>
      </c>
      <c r="F1209" s="0" t="n">
        <f aca="true">E1209+$D$6*($H$5-E1209)*$H$7+$D$9*($H$7^0.5)*(NORMINV(RAND(),0,1))</f>
        <v>3.4343274528541</v>
      </c>
      <c r="G1209" s="0" t="n">
        <f aca="true">F1209+$D$6*($H$5-F1209)*$H$7+$D$9*($H$7^0.5)*(NORMINV(RAND(),0,1))</f>
        <v>3.40180096947725</v>
      </c>
      <c r="H1209" s="0" t="n">
        <f aca="true">G1209+$D$6*($H$5-G1209)*$H$7+$D$9*($H$7^0.5)*(NORMINV(RAND(),0,1))</f>
        <v>3.42323338728942</v>
      </c>
      <c r="I1209" s="0" t="n">
        <f aca="true">H1209+$D$6*($H$5-H1209)*$H$7+$D$9*($H$7^0.5)*(NORMINV(RAND(),0,1))</f>
        <v>3.28434710945032</v>
      </c>
      <c r="J1209" s="0" t="n">
        <f aca="true">I1209+$D$6*($H$5-I1209)*$H$7+$D$9*($H$7^0.5)*(NORMINV(RAND(),0,1))</f>
        <v>3.20244400137289</v>
      </c>
      <c r="K1209" s="0" t="n">
        <f aca="true">J1209+$D$6*($H$5-J1209)*$H$7+$D$9*($H$7^0.5)*(NORMINV(RAND(),0,1))</f>
        <v>3.19293017723213</v>
      </c>
      <c r="L1209" s="0" t="n">
        <f aca="true">K1209+$D$6*($H$5-K1209)*$H$7+$D$9*($H$7^0.5)*(NORMINV(RAND(),0,1))</f>
        <v>3.1569222764067</v>
      </c>
      <c r="M1209" s="0" t="n">
        <f aca="true">L1209+$D$6*($H$5-L1209)*$H$7+$D$9*($H$7^0.5)*(NORMINV(RAND(),0,1))</f>
        <v>3.08955360113465</v>
      </c>
      <c r="N1209" s="0" t="n">
        <f aca="false">EXP(M1209)</f>
        <v>21.9672696224731</v>
      </c>
      <c r="O1209" s="0" t="n">
        <f aca="false">EXP(($H$9*LN(N1209))+(1-$H$9)*$H$5+(($D$9^2)/(4*$D$6))*(1-$H$9^2))</f>
        <v>21.1532044030479</v>
      </c>
      <c r="P1209" s="32" t="n">
        <f aca="false">(MAX(O1209-$D$5,0))*$H$8</f>
        <v>0</v>
      </c>
    </row>
    <row r="1210" customFormat="false" ht="12.75" hidden="false" customHeight="false" outlineLevel="0" collapsed="false">
      <c r="C1210" s="20" t="n">
        <f aca="false">$H$6</f>
        <v>3.29212628660779</v>
      </c>
      <c r="D1210" s="0" t="n">
        <f aca="false">C1210+$D$6*($H$5-C1210)*$H$7+(C1209+$D$6*($H$5-C1209)*$H$7-D1209)</f>
        <v>3.26054350153135</v>
      </c>
      <c r="E1210" s="0" t="n">
        <f aca="false">D1210+$D$6*($H$5-D1210)*$H$7+(D1209+$D$6*($H$5-D1209)*$H$7-E1209)</f>
        <v>3.18036165476418</v>
      </c>
      <c r="F1210" s="0" t="n">
        <f aca="false">E1210+$D$6*($H$5-E1210)*$H$7+(E1209+$D$6*($H$5-E1209)*$H$7-F1209)</f>
        <v>3.07931926458601</v>
      </c>
      <c r="G1210" s="0" t="n">
        <f aca="false">F1210+$D$6*($H$5-F1210)*$H$7+(F1209+$D$6*($H$5-F1209)*$H$7-G1209)</f>
        <v>3.08941248543127</v>
      </c>
      <c r="H1210" s="0" t="n">
        <f aca="false">G1210+$D$6*($H$5-G1210)*$H$7+(G1209+$D$6*($H$5-G1209)*$H$7-H1209)</f>
        <v>3.04607623008326</v>
      </c>
      <c r="I1210" s="0" t="n">
        <f aca="false">H1210+$D$6*($H$5-H1210)*$H$7+(H1209+$D$6*($H$5-H1209)*$H$7-I1209)</f>
        <v>3.16357560095237</v>
      </c>
      <c r="J1210" s="0" t="n">
        <f aca="false">I1210+$D$6*($H$5-I1210)*$H$7+(I1209+$D$6*($H$5-I1209)*$H$7-J1209)</f>
        <v>3.22459653306429</v>
      </c>
      <c r="K1210" s="0" t="n">
        <f aca="false">J1210+$D$6*($H$5-J1210)*$H$7+(J1209+$D$6*($H$5-J1209)*$H$7-K1209)</f>
        <v>3.21372100059234</v>
      </c>
      <c r="L1210" s="0" t="n">
        <f aca="false">K1210+$D$6*($H$5-K1210)*$H$7+(K1209+$D$6*($H$5-K1209)*$H$7-L1209)</f>
        <v>3.22982073362112</v>
      </c>
      <c r="M1210" s="0" t="n">
        <f aca="false">L1210+$D$6*($H$5-L1210)*$H$7+(L1209+$D$6*($H$5-L1209)*$H$7-M1209)</f>
        <v>3.2777510738565</v>
      </c>
      <c r="N1210" s="0" t="n">
        <f aca="false">EXP(M1210)</f>
        <v>26.5160729052419</v>
      </c>
      <c r="O1210" s="0" t="n">
        <f aca="false">EXP(($H$9*LN(N1210))+(1-$H$9)*$H$5+(($D$9^2)/(4*$D$6))*(1-$H$9^2))</f>
        <v>24.5429864540699</v>
      </c>
      <c r="P1210" s="32" t="n">
        <f aca="false">(MAX(O1210-$D$5,0))*$H$8</f>
        <v>1.27748823181721</v>
      </c>
      <c r="Q1210" s="32" t="n">
        <f aca="false">AVERAGE(P1209:P1210)</f>
        <v>0.638744115908604</v>
      </c>
    </row>
    <row r="1211" customFormat="false" ht="12.75" hidden="false" customHeight="false" outlineLevel="0" collapsed="false">
      <c r="A1211" s="0" t="n">
        <v>596</v>
      </c>
      <c r="C1211" s="20" t="n">
        <f aca="false">$H$6</f>
        <v>3.29212628660779</v>
      </c>
      <c r="D1211" s="0" t="n">
        <f aca="true">C1211+$D$6*($H$5-C1211)*$H$7+$D$9*($H$7^0.5)*(NORMINV(RAND(),0,1))</f>
        <v>3.32189291551698</v>
      </c>
      <c r="E1211" s="0" t="n">
        <f aca="true">D1211+$D$6*($H$5-D1211)*$H$7+$D$9*($H$7^0.5)*(NORMINV(RAND(),0,1))</f>
        <v>3.29557737135102</v>
      </c>
      <c r="F1211" s="0" t="n">
        <f aca="true">E1211+$D$6*($H$5-E1211)*$H$7+$D$9*($H$7^0.5)*(NORMINV(RAND(),0,1))</f>
        <v>3.26929871693378</v>
      </c>
      <c r="G1211" s="0" t="n">
        <f aca="true">F1211+$D$6*($H$5-F1211)*$H$7+$D$9*($H$7^0.5)*(NORMINV(RAND(),0,1))</f>
        <v>3.15364637667508</v>
      </c>
      <c r="H1211" s="0" t="n">
        <f aca="true">G1211+$D$6*($H$5-G1211)*$H$7+$D$9*($H$7^0.5)*(NORMINV(RAND(),0,1))</f>
        <v>3.02254821846941</v>
      </c>
      <c r="I1211" s="0" t="n">
        <f aca="true">H1211+$D$6*($H$5-H1211)*$H$7+$D$9*($H$7^0.5)*(NORMINV(RAND(),0,1))</f>
        <v>2.87497190708681</v>
      </c>
      <c r="J1211" s="0" t="n">
        <f aca="true">I1211+$D$6*($H$5-I1211)*$H$7+$D$9*($H$7^0.5)*(NORMINV(RAND(),0,1))</f>
        <v>2.82777678765643</v>
      </c>
      <c r="K1211" s="0" t="n">
        <f aca="true">J1211+$D$6*($H$5-J1211)*$H$7+$D$9*($H$7^0.5)*(NORMINV(RAND(),0,1))</f>
        <v>2.73473445742473</v>
      </c>
      <c r="L1211" s="0" t="n">
        <f aca="true">K1211+$D$6*($H$5-K1211)*$H$7+$D$9*($H$7^0.5)*(NORMINV(RAND(),0,1))</f>
        <v>2.6227462724916</v>
      </c>
      <c r="M1211" s="0" t="n">
        <f aca="true">L1211+$D$6*($H$5-L1211)*$H$7+$D$9*($H$7^0.5)*(NORMINV(RAND(),0,1))</f>
        <v>2.63230876194694</v>
      </c>
      <c r="N1211" s="0" t="n">
        <f aca="false">EXP(M1211)</f>
        <v>13.9058381388582</v>
      </c>
      <c r="O1211" s="0" t="n">
        <f aca="false">EXP(($H$9*LN(N1211))+(1-$H$9)*$H$5+(($D$9^2)/(4*$D$6))*(1-$H$9^2))</f>
        <v>14.741523876784</v>
      </c>
      <c r="P1211" s="32" t="n">
        <f aca="false">(MAX(O1211-$D$5,0))*$H$8</f>
        <v>0</v>
      </c>
    </row>
    <row r="1212" customFormat="false" ht="12.75" hidden="false" customHeight="false" outlineLevel="0" collapsed="false">
      <c r="C1212" s="20" t="n">
        <f aca="false">$H$6</f>
        <v>3.29212628660779</v>
      </c>
      <c r="D1212" s="0" t="n">
        <f aca="false">C1212+$D$6*($H$5-C1212)*$H$7+(C1211+$D$6*($H$5-C1211)*$H$7-D1211)</f>
        <v>3.23826009697072</v>
      </c>
      <c r="E1212" s="0" t="n">
        <f aca="false">D1212+$D$6*($H$5-D1212)*$H$7+(D1211+$D$6*($H$5-D1211)*$H$7-E1211)</f>
        <v>3.24104483004197</v>
      </c>
      <c r="F1212" s="0" t="n">
        <f aca="false">E1212+$D$6*($H$5-E1212)*$H$7+(E1211+$D$6*($H$5-E1211)*$H$7-F1211)</f>
        <v>3.24434800050633</v>
      </c>
      <c r="G1212" s="0" t="n">
        <f aca="false">F1212+$D$6*($H$5-F1212)*$H$7+(F1211+$D$6*($H$5-F1211)*$H$7-G1211)</f>
        <v>3.33756707823345</v>
      </c>
      <c r="H1212" s="0" t="n">
        <f aca="false">G1212+$D$6*($H$5-G1212)*$H$7+(G1211+$D$6*($H$5-G1211)*$H$7-H1211)</f>
        <v>3.44676139890328</v>
      </c>
      <c r="I1212" s="0" t="n">
        <f aca="false">H1212+$D$6*($H$5-H1212)*$H$7+(H1211+$D$6*($H$5-H1211)*$H$7-I1211)</f>
        <v>3.57295080331588</v>
      </c>
      <c r="J1212" s="0" t="n">
        <f aca="false">I1212+$D$6*($H$5-I1212)*$H$7+(I1211+$D$6*($H$5-I1211)*$H$7-J1211)</f>
        <v>3.59926374678076</v>
      </c>
      <c r="K1212" s="0" t="n">
        <f aca="false">J1212+$D$6*($H$5-J1212)*$H$7+(J1211+$D$6*($H$5-J1211)*$H$7-K1211)</f>
        <v>3.67191672039974</v>
      </c>
      <c r="L1212" s="0" t="n">
        <f aca="false">K1212+$D$6*($H$5-K1212)*$H$7+(K1211+$D$6*($H$5-K1211)*$H$7-L1211)</f>
        <v>3.76399673753621</v>
      </c>
      <c r="M1212" s="0" t="n">
        <f aca="false">L1212+$D$6*($H$5-L1212)*$H$7+(L1211+$D$6*($H$5-L1211)*$H$7-M1211)</f>
        <v>3.73499591304422</v>
      </c>
      <c r="N1212" s="0" t="n">
        <f aca="false">EXP(M1212)</f>
        <v>41.8878543689442</v>
      </c>
      <c r="O1212" s="0" t="n">
        <f aca="false">EXP(($H$9*LN(N1212))+(1-$H$9)*$H$5+(($D$9^2)/(4*$D$6))*(1-$H$9^2))</f>
        <v>35.2177165307714</v>
      </c>
      <c r="P1212" s="32" t="n">
        <f aca="false">(MAX(O1212-$D$5,0))*$H$8</f>
        <v>11.4316055793784</v>
      </c>
      <c r="Q1212" s="32" t="n">
        <f aca="false">AVERAGE(P1211:P1212)</f>
        <v>5.71580278968921</v>
      </c>
    </row>
    <row r="1213" customFormat="false" ht="12.75" hidden="false" customHeight="false" outlineLevel="0" collapsed="false">
      <c r="A1213" s="0" t="n">
        <v>597</v>
      </c>
      <c r="C1213" s="20" t="n">
        <f aca="false">$H$6</f>
        <v>3.29212628660779</v>
      </c>
      <c r="D1213" s="0" t="n">
        <f aca="true">C1213+$D$6*($H$5-C1213)*$H$7+$D$9*($H$7^0.5)*(NORMINV(RAND(),0,1))</f>
        <v>3.3146997405962</v>
      </c>
      <c r="E1213" s="0" t="n">
        <f aca="true">D1213+$D$6*($H$5-D1213)*$H$7+$D$9*($H$7^0.5)*(NORMINV(RAND(),0,1))</f>
        <v>3.4120358894364</v>
      </c>
      <c r="F1213" s="0" t="n">
        <f aca="true">E1213+$D$6*($H$5-E1213)*$H$7+$D$9*($H$7^0.5)*(NORMINV(RAND(),0,1))</f>
        <v>3.48137369236327</v>
      </c>
      <c r="G1213" s="0" t="n">
        <f aca="true">F1213+$D$6*($H$5-F1213)*$H$7+$D$9*($H$7^0.5)*(NORMINV(RAND(),0,1))</f>
        <v>3.35204215823032</v>
      </c>
      <c r="H1213" s="0" t="n">
        <f aca="true">G1213+$D$6*($H$5-G1213)*$H$7+$D$9*($H$7^0.5)*(NORMINV(RAND(),0,1))</f>
        <v>3.34409356328971</v>
      </c>
      <c r="I1213" s="0" t="n">
        <f aca="true">H1213+$D$6*($H$5-H1213)*$H$7+$D$9*($H$7^0.5)*(NORMINV(RAND(),0,1))</f>
        <v>3.39147048081385</v>
      </c>
      <c r="J1213" s="0" t="n">
        <f aca="true">I1213+$D$6*($H$5-I1213)*$H$7+$D$9*($H$7^0.5)*(NORMINV(RAND(),0,1))</f>
        <v>3.36912373432951</v>
      </c>
      <c r="K1213" s="0" t="n">
        <f aca="true">J1213+$D$6*($H$5-J1213)*$H$7+$D$9*($H$7^0.5)*(NORMINV(RAND(),0,1))</f>
        <v>3.31310498959189</v>
      </c>
      <c r="L1213" s="0" t="n">
        <f aca="true">K1213+$D$6*($H$5-K1213)*$H$7+$D$9*($H$7^0.5)*(NORMINV(RAND(),0,1))</f>
        <v>3.37217451432775</v>
      </c>
      <c r="M1213" s="0" t="n">
        <f aca="true">L1213+$D$6*($H$5-L1213)*$H$7+$D$9*($H$7^0.5)*(NORMINV(RAND(),0,1))</f>
        <v>3.33687202653812</v>
      </c>
      <c r="N1213" s="0" t="n">
        <f aca="false">EXP(M1213)</f>
        <v>28.1309959331727</v>
      </c>
      <c r="O1213" s="0" t="n">
        <f aca="false">EXP(($H$9*LN(N1213))+(1-$H$9)*$H$5+(($D$9^2)/(4*$D$6))*(1-$H$9^2))</f>
        <v>25.7161375512942</v>
      </c>
      <c r="P1213" s="32" t="n">
        <f aca="false">(MAX(O1213-$D$5,0))*$H$8</f>
        <v>2.39342407488219</v>
      </c>
    </row>
    <row r="1214" customFormat="false" ht="12.75" hidden="false" customHeight="false" outlineLevel="0" collapsed="false">
      <c r="C1214" s="20" t="n">
        <f aca="false">$H$6</f>
        <v>3.29212628660779</v>
      </c>
      <c r="D1214" s="0" t="n">
        <f aca="false">C1214+$D$6*($H$5-C1214)*$H$7+(C1213+$D$6*($H$5-C1213)*$H$7-D1213)</f>
        <v>3.2454532718915</v>
      </c>
      <c r="E1214" s="0" t="n">
        <f aca="false">D1214+$D$6*($H$5-D1214)*$H$7+(D1213+$D$6*($H$5-D1213)*$H$7-E1213)</f>
        <v>3.12458631195659</v>
      </c>
      <c r="F1214" s="0" t="n">
        <f aca="false">E1214+$D$6*($H$5-E1214)*$H$7+(E1213+$D$6*($H$5-E1213)*$H$7-F1213)</f>
        <v>3.03227302507684</v>
      </c>
      <c r="G1214" s="0" t="n">
        <f aca="false">F1214+$D$6*($H$5-F1214)*$H$7+(F1213+$D$6*($H$5-F1213)*$H$7-G1213)</f>
        <v>3.13917129667821</v>
      </c>
      <c r="H1214" s="0" t="n">
        <f aca="false">G1214+$D$6*($H$5-G1214)*$H$7+(G1213+$D$6*($H$5-G1213)*$H$7-H1213)</f>
        <v>3.12521605408298</v>
      </c>
      <c r="I1214" s="0" t="n">
        <f aca="false">H1214+$D$6*($H$5-H1214)*$H$7+(H1213+$D$6*($H$5-H1213)*$H$7-I1213)</f>
        <v>3.05645222958884</v>
      </c>
      <c r="J1214" s="0" t="n">
        <f aca="false">I1214+$D$6*($H$5-I1214)*$H$7+(I1213+$D$6*($H$5-I1213)*$H$7-J1213)</f>
        <v>3.05791680010768</v>
      </c>
      <c r="K1214" s="0" t="n">
        <f aca="false">J1214+$D$6*($H$5-J1214)*$H$7+(J1213+$D$6*($H$5-J1213)*$H$7-K1213)</f>
        <v>3.09354618823258</v>
      </c>
      <c r="L1214" s="0" t="n">
        <f aca="false">K1214+$D$6*($H$5-K1214)*$H$7+(K1213+$D$6*($H$5-K1213)*$H$7-L1213)</f>
        <v>3.01456849570006</v>
      </c>
      <c r="M1214" s="0" t="n">
        <f aca="false">L1214+$D$6*($H$5-L1214)*$H$7+(L1213+$D$6*($H$5-L1213)*$H$7-M1213)</f>
        <v>3.03043264845303</v>
      </c>
      <c r="N1214" s="0" t="n">
        <f aca="false">EXP(M1214)</f>
        <v>20.7061891524332</v>
      </c>
      <c r="O1214" s="0" t="n">
        <f aca="false">EXP(($H$9*LN(N1214))+(1-$H$9)*$H$5+(($D$9^2)/(4*$D$6))*(1-$H$9^2))</f>
        <v>20.1882109274241</v>
      </c>
      <c r="P1214" s="32" t="n">
        <f aca="false">(MAX(O1214-$D$5,0))*$H$8</f>
        <v>0</v>
      </c>
      <c r="Q1214" s="32" t="n">
        <f aca="false">AVERAGE(P1213:P1214)</f>
        <v>1.1967120374411</v>
      </c>
    </row>
    <row r="1215" customFormat="false" ht="12.75" hidden="false" customHeight="false" outlineLevel="0" collapsed="false">
      <c r="A1215" s="0" t="n">
        <v>598</v>
      </c>
      <c r="C1215" s="20" t="n">
        <f aca="false">$H$6</f>
        <v>3.29212628660779</v>
      </c>
      <c r="D1215" s="0" t="n">
        <f aca="true">C1215+$D$6*($H$5-C1215)*$H$7+$D$9*($H$7^0.5)*(NORMINV(RAND(),0,1))</f>
        <v>3.12542576285623</v>
      </c>
      <c r="E1215" s="0" t="n">
        <f aca="true">D1215+$D$6*($H$5-D1215)*$H$7+$D$9*($H$7^0.5)*(NORMINV(RAND(),0,1))</f>
        <v>3.10421136281931</v>
      </c>
      <c r="F1215" s="0" t="n">
        <f aca="true">E1215+$D$6*($H$5-E1215)*$H$7+$D$9*($H$7^0.5)*(NORMINV(RAND(),0,1))</f>
        <v>3.08113844462843</v>
      </c>
      <c r="G1215" s="0" t="n">
        <f aca="true">F1215+$D$6*($H$5-F1215)*$H$7+$D$9*($H$7^0.5)*(NORMINV(RAND(),0,1))</f>
        <v>3.03755144948701</v>
      </c>
      <c r="H1215" s="0" t="n">
        <f aca="true">G1215+$D$6*($H$5-G1215)*$H$7+$D$9*($H$7^0.5)*(NORMINV(RAND(),0,1))</f>
        <v>3.07219468065829</v>
      </c>
      <c r="I1215" s="0" t="n">
        <f aca="true">H1215+$D$6*($H$5-H1215)*$H$7+$D$9*($H$7^0.5)*(NORMINV(RAND(),0,1))</f>
        <v>3.14750567449763</v>
      </c>
      <c r="J1215" s="0" t="n">
        <f aca="true">I1215+$D$6*($H$5-I1215)*$H$7+$D$9*($H$7^0.5)*(NORMINV(RAND(),0,1))</f>
        <v>3.20815486697871</v>
      </c>
      <c r="K1215" s="0" t="n">
        <f aca="true">J1215+$D$6*($H$5-J1215)*$H$7+$D$9*($H$7^0.5)*(NORMINV(RAND(),0,1))</f>
        <v>3.35747961058217</v>
      </c>
      <c r="L1215" s="0" t="n">
        <f aca="true">K1215+$D$6*($H$5-K1215)*$H$7+$D$9*($H$7^0.5)*(NORMINV(RAND(),0,1))</f>
        <v>3.36735913150423</v>
      </c>
      <c r="M1215" s="0" t="n">
        <f aca="true">L1215+$D$6*($H$5-L1215)*$H$7+$D$9*($H$7^0.5)*(NORMINV(RAND(),0,1))</f>
        <v>3.35808435316071</v>
      </c>
      <c r="N1215" s="0" t="n">
        <f aca="false">EXP(M1215)</f>
        <v>28.7340937469021</v>
      </c>
      <c r="O1215" s="0" t="n">
        <f aca="false">EXP(($H$9*LN(N1215))+(1-$H$9)*$H$5+(($D$9^2)/(4*$D$6))*(1-$H$9^2))</f>
        <v>26.1505912642061</v>
      </c>
      <c r="P1215" s="32" t="n">
        <f aca="false">(MAX(O1215-$D$5,0))*$H$8</f>
        <v>2.8066892301876</v>
      </c>
    </row>
    <row r="1216" customFormat="false" ht="12.75" hidden="false" customHeight="false" outlineLevel="0" collapsed="false">
      <c r="C1216" s="20" t="n">
        <f aca="false">$H$6</f>
        <v>3.29212628660779</v>
      </c>
      <c r="D1216" s="0" t="n">
        <f aca="false">C1216+$D$6*($H$5-C1216)*$H$7+(C1215+$D$6*($H$5-C1215)*$H$7-D1215)</f>
        <v>3.43472724963147</v>
      </c>
      <c r="E1216" s="0" t="n">
        <f aca="false">D1216+$D$6*($H$5-D1216)*$H$7+(D1215+$D$6*($H$5-D1215)*$H$7-E1215)</f>
        <v>3.43241083857368</v>
      </c>
      <c r="F1216" s="0" t="n">
        <f aca="false">E1216+$D$6*($H$5-E1216)*$H$7+(E1215+$D$6*($H$5-E1215)*$H$7-F1215)</f>
        <v>3.43250827281169</v>
      </c>
      <c r="G1216" s="0" t="n">
        <f aca="false">F1216+$D$6*($H$5-F1216)*$H$7+(F1215+$D$6*($H$5-F1215)*$H$7-G1215)</f>
        <v>3.45366200542152</v>
      </c>
      <c r="H1216" s="0" t="n">
        <f aca="false">G1216+$D$6*($H$5-G1216)*$H$7+(G1215+$D$6*($H$5-G1215)*$H$7-H1215)</f>
        <v>3.3971149367144</v>
      </c>
      <c r="I1216" s="0" t="n">
        <f aca="false">H1216+$D$6*($H$5-H1216)*$H$7+(H1215+$D$6*($H$5-H1215)*$H$7-I1215)</f>
        <v>3.30041703590506</v>
      </c>
      <c r="J1216" s="0" t="n">
        <f aca="false">I1216+$D$6*($H$5-I1216)*$H$7+(I1215+$D$6*($H$5-I1215)*$H$7-J1215)</f>
        <v>3.21888566745848</v>
      </c>
      <c r="K1216" s="0" t="n">
        <f aca="false">J1216+$D$6*($H$5-J1216)*$H$7+(J1215+$D$6*($H$5-J1215)*$H$7-K1215)</f>
        <v>3.0491715672423</v>
      </c>
      <c r="L1216" s="0" t="n">
        <f aca="false">K1216+$D$6*($H$5-K1216)*$H$7+(K1215+$D$6*($H$5-K1215)*$H$7-L1215)</f>
        <v>3.01938387852358</v>
      </c>
      <c r="M1216" s="0" t="n">
        <f aca="false">L1216+$D$6*($H$5-L1216)*$H$7+(L1215+$D$6*($H$5-L1215)*$H$7-M1215)</f>
        <v>3.00922032183044</v>
      </c>
      <c r="N1216" s="0" t="n">
        <f aca="false">EXP(M1216)</f>
        <v>20.2715884471353</v>
      </c>
      <c r="O1216" s="0" t="n">
        <f aca="false">EXP(($H$9*LN(N1216))+(1-$H$9)*$H$5+(($D$9^2)/(4*$D$6))*(1-$H$9^2))</f>
        <v>19.8528134174461</v>
      </c>
      <c r="P1216" s="32" t="n">
        <f aca="false">(MAX(O1216-$D$5,0))*$H$8</f>
        <v>0</v>
      </c>
      <c r="Q1216" s="32" t="n">
        <f aca="false">AVERAGE(P1215:P1216)</f>
        <v>1.4033446150938</v>
      </c>
    </row>
    <row r="1217" customFormat="false" ht="12.75" hidden="false" customHeight="false" outlineLevel="0" collapsed="false">
      <c r="A1217" s="0" t="n">
        <v>599</v>
      </c>
      <c r="C1217" s="20" t="n">
        <f aca="false">$H$6</f>
        <v>3.29212628660779</v>
      </c>
      <c r="D1217" s="0" t="n">
        <f aca="true">C1217+$D$6*($H$5-C1217)*$H$7+$D$9*($H$7^0.5)*(NORMINV(RAND(),0,1))</f>
        <v>3.30156510628037</v>
      </c>
      <c r="E1217" s="0" t="n">
        <f aca="true">D1217+$D$6*($H$5-D1217)*$H$7+$D$9*($H$7^0.5)*(NORMINV(RAND(),0,1))</f>
        <v>3.32539129029919</v>
      </c>
      <c r="F1217" s="0" t="n">
        <f aca="true">E1217+$D$6*($H$5-E1217)*$H$7+$D$9*($H$7^0.5)*(NORMINV(RAND(),0,1))</f>
        <v>3.31704032908052</v>
      </c>
      <c r="G1217" s="0" t="n">
        <f aca="true">F1217+$D$6*($H$5-F1217)*$H$7+$D$9*($H$7^0.5)*(NORMINV(RAND(),0,1))</f>
        <v>3.24972254311057</v>
      </c>
      <c r="H1217" s="0" t="n">
        <f aca="true">G1217+$D$6*($H$5-G1217)*$H$7+$D$9*($H$7^0.5)*(NORMINV(RAND(),0,1))</f>
        <v>3.21679620587709</v>
      </c>
      <c r="I1217" s="0" t="n">
        <f aca="true">H1217+$D$6*($H$5-H1217)*$H$7+$D$9*($H$7^0.5)*(NORMINV(RAND(),0,1))</f>
        <v>3.218072643268</v>
      </c>
      <c r="J1217" s="0" t="n">
        <f aca="true">I1217+$D$6*($H$5-I1217)*$H$7+$D$9*($H$7^0.5)*(NORMINV(RAND(),0,1))</f>
        <v>3.03646104056183</v>
      </c>
      <c r="K1217" s="0" t="n">
        <f aca="true">J1217+$D$6*($H$5-J1217)*$H$7+$D$9*($H$7^0.5)*(NORMINV(RAND(),0,1))</f>
        <v>3.0245024819859</v>
      </c>
      <c r="L1217" s="0" t="n">
        <f aca="true">K1217+$D$6*($H$5-K1217)*$H$7+$D$9*($H$7^0.5)*(NORMINV(RAND(),0,1))</f>
        <v>3.09541790771138</v>
      </c>
      <c r="M1217" s="0" t="n">
        <f aca="true">L1217+$D$6*($H$5-L1217)*$H$7+$D$9*($H$7^0.5)*(NORMINV(RAND(),0,1))</f>
        <v>3.20623536600073</v>
      </c>
      <c r="N1217" s="0" t="n">
        <f aca="false">EXP(M1217)</f>
        <v>24.685977404396</v>
      </c>
      <c r="O1217" s="0" t="n">
        <f aca="false">EXP(($H$9*LN(N1217))+(1-$H$9)*$H$5+(($D$9^2)/(4*$D$6))*(1-$H$9^2))</f>
        <v>23.1951778395831</v>
      </c>
      <c r="P1217" s="32" t="n">
        <f aca="false">(MAX(O1217-$D$5,0))*$H$8</f>
        <v>0</v>
      </c>
    </row>
    <row r="1218" customFormat="false" ht="12.75" hidden="false" customHeight="false" outlineLevel="0" collapsed="false">
      <c r="C1218" s="20" t="n">
        <f aca="false">$H$6</f>
        <v>3.29212628660779</v>
      </c>
      <c r="D1218" s="0" t="n">
        <f aca="false">C1218+$D$6*($H$5-C1218)*$H$7+(C1217+$D$6*($H$5-C1217)*$H$7-D1217)</f>
        <v>3.25858790620733</v>
      </c>
      <c r="E1218" s="0" t="n">
        <f aca="false">D1218+$D$6*($H$5-D1218)*$H$7+(D1217+$D$6*($H$5-D1217)*$H$7-E1217)</f>
        <v>3.2112309110938</v>
      </c>
      <c r="F1218" s="0" t="n">
        <f aca="false">E1218+$D$6*($H$5-E1218)*$H$7+(E1217+$D$6*($H$5-E1217)*$H$7-F1217)</f>
        <v>3.1966063883596</v>
      </c>
      <c r="G1218" s="0" t="n">
        <f aca="false">F1218+$D$6*($H$5-F1218)*$H$7+(F1217+$D$6*($H$5-F1217)*$H$7-G1217)</f>
        <v>3.24149091179796</v>
      </c>
      <c r="H1218" s="0" t="n">
        <f aca="false">G1218+$D$6*($H$5-G1218)*$H$7+(G1217+$D$6*($H$5-G1217)*$H$7-H1217)</f>
        <v>3.2525134114956</v>
      </c>
      <c r="I1218" s="0" t="n">
        <f aca="false">H1218+$D$6*($H$5-H1218)*$H$7+(H1217+$D$6*($H$5-H1217)*$H$7-I1217)</f>
        <v>3.22985006713469</v>
      </c>
      <c r="J1218" s="0" t="n">
        <f aca="false">I1218+$D$6*($H$5-I1218)*$H$7+(I1217+$D$6*($H$5-I1217)*$H$7-J1217)</f>
        <v>3.39057949387536</v>
      </c>
      <c r="K1218" s="0" t="n">
        <f aca="false">J1218+$D$6*($H$5-J1218)*$H$7+(J1217+$D$6*($H$5-J1217)*$H$7-K1217)</f>
        <v>3.38214869583857</v>
      </c>
      <c r="L1218" s="0" t="n">
        <f aca="false">K1218+$D$6*($H$5-K1218)*$H$7+(K1217+$D$6*($H$5-K1217)*$H$7-L1217)</f>
        <v>3.29132510231643</v>
      </c>
      <c r="M1218" s="0" t="n">
        <f aca="false">L1218+$D$6*($H$5-L1218)*$H$7+(L1217+$D$6*($H$5-L1217)*$H$7-M1217)</f>
        <v>3.16106930899043</v>
      </c>
      <c r="N1218" s="0" t="n">
        <f aca="false">EXP(M1218)</f>
        <v>23.5958136595749</v>
      </c>
      <c r="O1218" s="0" t="n">
        <f aca="false">EXP(($H$9*LN(N1218))+(1-$H$9)*$H$5+(($D$9^2)/(4*$D$6))*(1-$H$9^2))</f>
        <v>22.3823595022503</v>
      </c>
      <c r="P1218" s="32" t="n">
        <f aca="false">(MAX(O1218-$D$5,0))*$H$8</f>
        <v>0</v>
      </c>
      <c r="Q1218" s="32" t="n">
        <f aca="false">AVERAGE(P1217:P1218)</f>
        <v>0</v>
      </c>
    </row>
    <row r="1219" customFormat="false" ht="12.75" hidden="false" customHeight="false" outlineLevel="0" collapsed="false">
      <c r="A1219" s="0" t="n">
        <v>600</v>
      </c>
      <c r="C1219" s="20" t="n">
        <f aca="false">$H$6</f>
        <v>3.29212628660779</v>
      </c>
      <c r="D1219" s="0" t="n">
        <f aca="true">C1219+$D$6*($H$5-C1219)*$H$7+$D$9*($H$7^0.5)*(NORMINV(RAND(),0,1))</f>
        <v>3.29071782991281</v>
      </c>
      <c r="E1219" s="0" t="n">
        <f aca="true">D1219+$D$6*($H$5-D1219)*$H$7+$D$9*($H$7^0.5)*(NORMINV(RAND(),0,1))</f>
        <v>3.3143680983851</v>
      </c>
      <c r="F1219" s="0" t="n">
        <f aca="true">E1219+$D$6*($H$5-E1219)*$H$7+$D$9*($H$7^0.5)*(NORMINV(RAND(),0,1))</f>
        <v>3.34763613500927</v>
      </c>
      <c r="G1219" s="0" t="n">
        <f aca="true">F1219+$D$6*($H$5-F1219)*$H$7+$D$9*($H$7^0.5)*(NORMINV(RAND(),0,1))</f>
        <v>3.36997017419761</v>
      </c>
      <c r="H1219" s="0" t="n">
        <f aca="true">G1219+$D$6*($H$5-G1219)*$H$7+$D$9*($H$7^0.5)*(NORMINV(RAND(),0,1))</f>
        <v>3.38127790897204</v>
      </c>
      <c r="I1219" s="0" t="n">
        <f aca="true">H1219+$D$6*($H$5-H1219)*$H$7+$D$9*($H$7^0.5)*(NORMINV(RAND(),0,1))</f>
        <v>3.46511797822919</v>
      </c>
      <c r="J1219" s="0" t="n">
        <f aca="true">I1219+$D$6*($H$5-I1219)*$H$7+$D$9*($H$7^0.5)*(NORMINV(RAND(),0,1))</f>
        <v>3.52429501943174</v>
      </c>
      <c r="K1219" s="0" t="n">
        <f aca="true">J1219+$D$6*($H$5-J1219)*$H$7+$D$9*($H$7^0.5)*(NORMINV(RAND(),0,1))</f>
        <v>3.40897251755812</v>
      </c>
      <c r="L1219" s="0" t="n">
        <f aca="true">K1219+$D$6*($H$5-K1219)*$H$7+$D$9*($H$7^0.5)*(NORMINV(RAND(),0,1))</f>
        <v>3.4777514620703</v>
      </c>
      <c r="M1219" s="0" t="n">
        <f aca="true">L1219+$D$6*($H$5-L1219)*$H$7+$D$9*($H$7^0.5)*(NORMINV(RAND(),0,1))</f>
        <v>3.46529921820046</v>
      </c>
      <c r="N1219" s="0" t="n">
        <f aca="false">EXP(M1219)</f>
        <v>31.9860291434744</v>
      </c>
      <c r="O1219" s="0" t="n">
        <f aca="false">EXP(($H$9*LN(N1219))+(1-$H$9)*$H$5+(($D$9^2)/(4*$D$6))*(1-$H$9^2))</f>
        <v>28.4613785346445</v>
      </c>
      <c r="P1219" s="32" t="n">
        <f aca="false">(MAX(O1219-$D$5,0))*$H$8</f>
        <v>5.00477807559033</v>
      </c>
    </row>
    <row r="1220" customFormat="false" ht="12.75" hidden="false" customHeight="false" outlineLevel="0" collapsed="false">
      <c r="C1220" s="20" t="n">
        <f aca="false">$H$6</f>
        <v>3.29212628660779</v>
      </c>
      <c r="D1220" s="0" t="n">
        <f aca="false">C1220+$D$6*($H$5-C1220)*$H$7+(C1219+$D$6*($H$5-C1219)*$H$7-D1219)</f>
        <v>3.26943518257489</v>
      </c>
      <c r="E1220" s="0" t="n">
        <f aca="false">D1220+$D$6*($H$5-D1220)*$H$7+(D1219+$D$6*($H$5-D1219)*$H$7-E1219)</f>
        <v>3.22225410300789</v>
      </c>
      <c r="F1220" s="0" t="n">
        <f aca="false">E1220+$D$6*($H$5-E1220)*$H$7+(E1219+$D$6*($H$5-E1219)*$H$7-F1219)</f>
        <v>3.16601058243085</v>
      </c>
      <c r="G1220" s="0" t="n">
        <f aca="false">F1220+$D$6*($H$5-F1220)*$H$7+(F1219+$D$6*($H$5-F1219)*$H$7-G1219)</f>
        <v>3.12124328071092</v>
      </c>
      <c r="H1220" s="0" t="n">
        <f aca="false">G1220+$D$6*($H$5-G1220)*$H$7+(G1219+$D$6*($H$5-G1219)*$H$7-H1219)</f>
        <v>3.08803170840064</v>
      </c>
      <c r="I1220" s="0" t="n">
        <f aca="false">H1220+$D$6*($H$5-H1220)*$H$7+(H1219+$D$6*($H$5-H1219)*$H$7-I1219)</f>
        <v>2.9828047321735</v>
      </c>
      <c r="J1220" s="0" t="n">
        <f aca="false">I1220+$D$6*($H$5-I1220)*$H$7+(I1219+$D$6*($H$5-I1219)*$H$7-J1219)</f>
        <v>2.90274551500544</v>
      </c>
      <c r="K1220" s="0" t="n">
        <f aca="false">J1220+$D$6*($H$5-J1220)*$H$7+(J1219+$D$6*($H$5-J1219)*$H$7-K1219)</f>
        <v>2.99767866026635</v>
      </c>
      <c r="L1220" s="0" t="n">
        <f aca="false">K1220+$D$6*($H$5-K1220)*$H$7+(K1219+$D$6*($H$5-K1219)*$H$7-L1219)</f>
        <v>2.90899154795751</v>
      </c>
      <c r="M1220" s="0" t="n">
        <f aca="false">L1220+$D$6*($H$5-L1220)*$H$7+(L1219+$D$6*($H$5-L1219)*$H$7-M1219)</f>
        <v>2.9020054567907</v>
      </c>
      <c r="N1220" s="0" t="n">
        <f aca="false">EXP(M1220)</f>
        <v>18.210629404039</v>
      </c>
      <c r="O1220" s="0" t="n">
        <f aca="false">EXP(($H$9*LN(N1220))+(1-$H$9)*$H$5+(($D$9^2)/(4*$D$6))*(1-$H$9^2))</f>
        <v>18.2409579526244</v>
      </c>
      <c r="P1220" s="32" t="n">
        <f aca="false">(MAX(O1220-$D$5,0))*$H$8</f>
        <v>0</v>
      </c>
      <c r="Q1220" s="32" t="n">
        <f aca="false">AVERAGE(P1219:P1220)</f>
        <v>2.50238903779517</v>
      </c>
    </row>
    <row r="1221" customFormat="false" ht="12.75" hidden="false" customHeight="false" outlineLevel="0" collapsed="false">
      <c r="A1221" s="0" t="n">
        <v>601</v>
      </c>
      <c r="C1221" s="20" t="n">
        <f aca="false">$H$6</f>
        <v>3.29212628660779</v>
      </c>
      <c r="D1221" s="0" t="n">
        <f aca="true">C1221+$D$6*($H$5-C1221)*$H$7+$D$9*($H$7^0.5)*(NORMINV(RAND(),0,1))</f>
        <v>3.21292903396001</v>
      </c>
      <c r="E1221" s="0" t="n">
        <f aca="true">D1221+$D$6*($H$5-D1221)*$H$7+$D$9*($H$7^0.5)*(NORMINV(RAND(),0,1))</f>
        <v>3.29770292080655</v>
      </c>
      <c r="F1221" s="0" t="n">
        <f aca="true">E1221+$D$6*($H$5-E1221)*$H$7+$D$9*($H$7^0.5)*(NORMINV(RAND(),0,1))</f>
        <v>3.44258618328545</v>
      </c>
      <c r="G1221" s="0" t="n">
        <f aca="true">F1221+$D$6*($H$5-F1221)*$H$7+$D$9*($H$7^0.5)*(NORMINV(RAND(),0,1))</f>
        <v>3.44188652501951</v>
      </c>
      <c r="H1221" s="0" t="n">
        <f aca="true">G1221+$D$6*($H$5-G1221)*$H$7+$D$9*($H$7^0.5)*(NORMINV(RAND(),0,1))</f>
        <v>3.43947615794904</v>
      </c>
      <c r="I1221" s="0" t="n">
        <f aca="true">H1221+$D$6*($H$5-H1221)*$H$7+$D$9*($H$7^0.5)*(NORMINV(RAND(),0,1))</f>
        <v>3.40717584379173</v>
      </c>
      <c r="J1221" s="0" t="n">
        <f aca="true">I1221+$D$6*($H$5-I1221)*$H$7+$D$9*($H$7^0.5)*(NORMINV(RAND(),0,1))</f>
        <v>3.37701344480077</v>
      </c>
      <c r="K1221" s="0" t="n">
        <f aca="true">J1221+$D$6*($H$5-J1221)*$H$7+$D$9*($H$7^0.5)*(NORMINV(RAND(),0,1))</f>
        <v>3.32452386370699</v>
      </c>
      <c r="L1221" s="0" t="n">
        <f aca="true">K1221+$D$6*($H$5-K1221)*$H$7+$D$9*($H$7^0.5)*(NORMINV(RAND(),0,1))</f>
        <v>3.33916838941574</v>
      </c>
      <c r="M1221" s="0" t="n">
        <f aca="true">L1221+$D$6*($H$5-L1221)*$H$7+$D$9*($H$7^0.5)*(NORMINV(RAND(),0,1))</f>
        <v>3.369633106429</v>
      </c>
      <c r="N1221" s="0" t="n">
        <f aca="false">EXP(M1221)</f>
        <v>29.0678602900694</v>
      </c>
      <c r="O1221" s="0" t="n">
        <f aca="false">EXP(($H$9*LN(N1221))+(1-$H$9)*$H$5+(($D$9^2)/(4*$D$6))*(1-$H$9^2))</f>
        <v>26.3902014188887</v>
      </c>
      <c r="P1221" s="32" t="n">
        <f aca="false">(MAX(O1221-$D$5,0))*$H$8</f>
        <v>3.03461345973087</v>
      </c>
    </row>
    <row r="1222" customFormat="false" ht="12.75" hidden="false" customHeight="false" outlineLevel="0" collapsed="false">
      <c r="C1222" s="20" t="n">
        <f aca="false">$H$6</f>
        <v>3.29212628660779</v>
      </c>
      <c r="D1222" s="0" t="n">
        <f aca="false">C1222+$D$6*($H$5-C1222)*$H$7+(C1221+$D$6*($H$5-C1221)*$H$7-D1221)</f>
        <v>3.34722397852769</v>
      </c>
      <c r="E1222" s="0" t="n">
        <f aca="false">D1222+$D$6*($H$5-D1222)*$H$7+(D1221+$D$6*($H$5-D1221)*$H$7-E1221)</f>
        <v>3.23891928058644</v>
      </c>
      <c r="F1222" s="0" t="n">
        <f aca="false">E1222+$D$6*($H$5-E1222)*$H$7+(E1221+$D$6*($H$5-E1221)*$H$7-F1221)</f>
        <v>3.07106053415466</v>
      </c>
      <c r="G1222" s="0" t="n">
        <f aca="false">F1222+$D$6*($H$5-F1222)*$H$7+(F1221+$D$6*($H$5-F1221)*$H$7-G1221)</f>
        <v>3.04932692988902</v>
      </c>
      <c r="H1222" s="0" t="n">
        <f aca="false">G1222+$D$6*($H$5-G1222)*$H$7+(G1221+$D$6*($H$5-G1221)*$H$7-H1221)</f>
        <v>3.02983345942365</v>
      </c>
      <c r="I1222" s="0" t="n">
        <f aca="false">H1222+$D$6*($H$5-H1222)*$H$7+(H1221+$D$6*($H$5-H1221)*$H$7-I1221)</f>
        <v>3.04074686661096</v>
      </c>
      <c r="J1222" s="0" t="n">
        <f aca="false">I1222+$D$6*($H$5-I1222)*$H$7+(I1221+$D$6*($H$5-I1221)*$H$7-J1221)</f>
        <v>3.05002708963642</v>
      </c>
      <c r="K1222" s="0" t="n">
        <f aca="false">J1222+$D$6*($H$5-J1222)*$H$7+(J1221+$D$6*($H$5-J1221)*$H$7-K1221)</f>
        <v>3.08212731411748</v>
      </c>
      <c r="L1222" s="0" t="n">
        <f aca="false">K1222+$D$6*($H$5-K1222)*$H$7+(K1221+$D$6*($H$5-K1221)*$H$7-L1221)</f>
        <v>3.04757462061207</v>
      </c>
      <c r="M1222" s="0" t="n">
        <f aca="false">L1222+$D$6*($H$5-L1222)*$H$7+(L1221+$D$6*($H$5-L1221)*$H$7-M1221)</f>
        <v>2.99767156856215</v>
      </c>
      <c r="N1222" s="0" t="n">
        <f aca="false">EXP(M1222)</f>
        <v>20.0388235331378</v>
      </c>
      <c r="O1222" s="0" t="n">
        <f aca="false">EXP(($H$9*LN(N1222))+(1-$H$9)*$H$5+(($D$9^2)/(4*$D$6))*(1-$H$9^2))</f>
        <v>19.6725595566159</v>
      </c>
      <c r="P1222" s="32" t="n">
        <f aca="false">(MAX(O1222-$D$5,0))*$H$8</f>
        <v>0</v>
      </c>
      <c r="Q1222" s="32" t="n">
        <f aca="false">AVERAGE(P1221:P1222)</f>
        <v>1.51730672986543</v>
      </c>
    </row>
    <row r="1223" customFormat="false" ht="12.75" hidden="false" customHeight="false" outlineLevel="0" collapsed="false">
      <c r="A1223" s="0" t="n">
        <v>602</v>
      </c>
      <c r="C1223" s="20" t="n">
        <f aca="false">$H$6</f>
        <v>3.29212628660779</v>
      </c>
      <c r="D1223" s="0" t="n">
        <f aca="true">C1223+$D$6*($H$5-C1223)*$H$7+$D$9*($H$7^0.5)*(NORMINV(RAND(),0,1))</f>
        <v>3.34423818747499</v>
      </c>
      <c r="E1223" s="0" t="n">
        <f aca="true">D1223+$D$6*($H$5-D1223)*$H$7+$D$9*($H$7^0.5)*(NORMINV(RAND(),0,1))</f>
        <v>3.17460654309204</v>
      </c>
      <c r="F1223" s="0" t="n">
        <f aca="true">E1223+$D$6*($H$5-E1223)*$H$7+$D$9*($H$7^0.5)*(NORMINV(RAND(),0,1))</f>
        <v>3.06058105879434</v>
      </c>
      <c r="G1223" s="0" t="n">
        <f aca="true">F1223+$D$6*($H$5-F1223)*$H$7+$D$9*($H$7^0.5)*(NORMINV(RAND(),0,1))</f>
        <v>3.03643835248616</v>
      </c>
      <c r="H1223" s="0" t="n">
        <f aca="true">G1223+$D$6*($H$5-G1223)*$H$7+$D$9*($H$7^0.5)*(NORMINV(RAND(),0,1))</f>
        <v>2.91235092848636</v>
      </c>
      <c r="I1223" s="0" t="n">
        <f aca="true">H1223+$D$6*($H$5-H1223)*$H$7+$D$9*($H$7^0.5)*(NORMINV(RAND(),0,1))</f>
        <v>2.86588560746203</v>
      </c>
      <c r="J1223" s="0" t="n">
        <f aca="true">I1223+$D$6*($H$5-I1223)*$H$7+$D$9*($H$7^0.5)*(NORMINV(RAND(),0,1))</f>
        <v>2.68852725177858</v>
      </c>
      <c r="K1223" s="0" t="n">
        <f aca="true">J1223+$D$6*($H$5-J1223)*$H$7+$D$9*($H$7^0.5)*(NORMINV(RAND(),0,1))</f>
        <v>2.58718018300987</v>
      </c>
      <c r="L1223" s="0" t="n">
        <f aca="true">K1223+$D$6*($H$5-K1223)*$H$7+$D$9*($H$7^0.5)*(NORMINV(RAND(),0,1))</f>
        <v>2.66473328556831</v>
      </c>
      <c r="M1223" s="0" t="n">
        <f aca="true">L1223+$D$6*($H$5-L1223)*$H$7+$D$9*($H$7^0.5)*(NORMINV(RAND(),0,1))</f>
        <v>2.67302040813166</v>
      </c>
      <c r="N1223" s="0" t="n">
        <f aca="false">EXP(M1223)</f>
        <v>14.4836497264857</v>
      </c>
      <c r="O1223" s="0" t="n">
        <f aca="false">EXP(($H$9*LN(N1223))+(1-$H$9)*$H$5+(($D$9^2)/(4*$D$6))*(1-$H$9^2))</f>
        <v>15.2232145616591</v>
      </c>
      <c r="P1223" s="32" t="n">
        <f aca="false">(MAX(O1223-$D$5,0))*$H$8</f>
        <v>0</v>
      </c>
    </row>
    <row r="1224" customFormat="false" ht="12.75" hidden="false" customHeight="false" outlineLevel="0" collapsed="false">
      <c r="C1224" s="20" t="n">
        <f aca="false">$H$6</f>
        <v>3.29212628660779</v>
      </c>
      <c r="D1224" s="0" t="n">
        <f aca="false">C1224+$D$6*($H$5-C1224)*$H$7+(C1223+$D$6*($H$5-C1223)*$H$7-D1223)</f>
        <v>3.21591482501271</v>
      </c>
      <c r="E1224" s="0" t="n">
        <f aca="false">D1224+$D$6*($H$5-D1224)*$H$7+(D1223+$D$6*($H$5-D1223)*$H$7-E1223)</f>
        <v>3.36201565830095</v>
      </c>
      <c r="F1224" s="0" t="n">
        <f aca="false">E1224+$D$6*($H$5-E1224)*$H$7+(E1223+$D$6*($H$5-E1223)*$H$7-F1223)</f>
        <v>3.45306565864578</v>
      </c>
      <c r="G1224" s="0" t="n">
        <f aca="false">F1224+$D$6*($H$5-F1224)*$H$7+(F1223+$D$6*($H$5-F1223)*$H$7-G1223)</f>
        <v>3.45477510242237</v>
      </c>
      <c r="H1224" s="0" t="n">
        <f aca="false">G1224+$D$6*($H$5-G1224)*$H$7+(G1223+$D$6*($H$5-G1223)*$H$7-H1223)</f>
        <v>3.55695868888632</v>
      </c>
      <c r="I1224" s="0" t="n">
        <f aca="false">H1224+$D$6*($H$5-H1224)*$H$7+(H1223+$D$6*($H$5-H1223)*$H$7-I1223)</f>
        <v>3.58203710294067</v>
      </c>
      <c r="J1224" s="0" t="n">
        <f aca="false">I1224+$D$6*($H$5-I1224)*$H$7+(I1223+$D$6*($H$5-I1223)*$H$7-J1223)</f>
        <v>3.73851328265861</v>
      </c>
      <c r="K1224" s="0" t="n">
        <f aca="false">J1224+$D$6*($H$5-J1224)*$H$7+(J1223+$D$6*($H$5-J1223)*$H$7-K1223)</f>
        <v>3.8194709948146</v>
      </c>
      <c r="L1224" s="0" t="n">
        <f aca="false">K1224+$D$6*($H$5-K1224)*$H$7+(K1223+$D$6*($H$5-K1223)*$H$7-L1223)</f>
        <v>3.7220097244595</v>
      </c>
      <c r="M1224" s="0" t="n">
        <f aca="false">L1224+$D$6*($H$5-L1224)*$H$7+(L1223+$D$6*($H$5-L1223)*$H$7-M1223)</f>
        <v>3.69428426685949</v>
      </c>
      <c r="N1224" s="0" t="n">
        <f aca="false">EXP(M1224)</f>
        <v>40.2167778038317</v>
      </c>
      <c r="O1224" s="0" t="n">
        <f aca="false">EXP(($H$9*LN(N1224))+(1-$H$9)*$H$5+(($D$9^2)/(4*$D$6))*(1-$H$9^2))</f>
        <v>34.1033627964314</v>
      </c>
      <c r="P1224" s="32" t="n">
        <f aca="false">(MAX(O1224-$D$5,0))*$H$8</f>
        <v>10.3715995179719</v>
      </c>
      <c r="Q1224" s="32" t="n">
        <f aca="false">AVERAGE(P1223:P1224)</f>
        <v>5.18579975898595</v>
      </c>
    </row>
    <row r="1225" customFormat="false" ht="12.75" hidden="false" customHeight="false" outlineLevel="0" collapsed="false">
      <c r="A1225" s="0" t="n">
        <v>603</v>
      </c>
      <c r="C1225" s="20" t="n">
        <f aca="false">$H$6</f>
        <v>3.29212628660779</v>
      </c>
      <c r="D1225" s="0" t="n">
        <f aca="true">C1225+$D$6*($H$5-C1225)*$H$7+$D$9*($H$7^0.5)*(NORMINV(RAND(),0,1))</f>
        <v>3.21717231535793</v>
      </c>
      <c r="E1225" s="0" t="n">
        <f aca="true">D1225+$D$6*($H$5-D1225)*$H$7+$D$9*($H$7^0.5)*(NORMINV(RAND(),0,1))</f>
        <v>3.33112593021997</v>
      </c>
      <c r="F1225" s="0" t="n">
        <f aca="true">E1225+$D$6*($H$5-E1225)*$H$7+$D$9*($H$7^0.5)*(NORMINV(RAND(),0,1))</f>
        <v>3.20050485489141</v>
      </c>
      <c r="G1225" s="0" t="n">
        <f aca="true">F1225+$D$6*($H$5-F1225)*$H$7+$D$9*($H$7^0.5)*(NORMINV(RAND(),0,1))</f>
        <v>3.16462562922455</v>
      </c>
      <c r="H1225" s="0" t="n">
        <f aca="true">G1225+$D$6*($H$5-G1225)*$H$7+$D$9*($H$7^0.5)*(NORMINV(RAND(),0,1))</f>
        <v>2.95481260415431</v>
      </c>
      <c r="I1225" s="0" t="n">
        <f aca="true">H1225+$D$6*($H$5-H1225)*$H$7+$D$9*($H$7^0.5)*(NORMINV(RAND(),0,1))</f>
        <v>2.90128371560548</v>
      </c>
      <c r="J1225" s="0" t="n">
        <f aca="true">I1225+$D$6*($H$5-I1225)*$H$7+$D$9*($H$7^0.5)*(NORMINV(RAND(),0,1))</f>
        <v>2.96670295833228</v>
      </c>
      <c r="K1225" s="0" t="n">
        <f aca="true">J1225+$D$6*($H$5-J1225)*$H$7+$D$9*($H$7^0.5)*(NORMINV(RAND(),0,1))</f>
        <v>3.01367613153585</v>
      </c>
      <c r="L1225" s="0" t="n">
        <f aca="true">K1225+$D$6*($H$5-K1225)*$H$7+$D$9*($H$7^0.5)*(NORMINV(RAND(),0,1))</f>
        <v>3.03828191335014</v>
      </c>
      <c r="M1225" s="0" t="n">
        <f aca="true">L1225+$D$6*($H$5-L1225)*$H$7+$D$9*($H$7^0.5)*(NORMINV(RAND(),0,1))</f>
        <v>2.90014271056831</v>
      </c>
      <c r="N1225" s="0" t="n">
        <f aca="false">EXP(M1225)</f>
        <v>18.1767391971361</v>
      </c>
      <c r="O1225" s="0" t="n">
        <f aca="false">EXP(($H$9*LN(N1225))+(1-$H$9)*$H$5+(($D$9^2)/(4*$D$6))*(1-$H$9^2))</f>
        <v>18.2141422971951</v>
      </c>
      <c r="P1225" s="32" t="n">
        <f aca="false">(MAX(O1225-$D$5,0))*$H$8</f>
        <v>0</v>
      </c>
    </row>
    <row r="1226" customFormat="false" ht="12.75" hidden="false" customHeight="false" outlineLevel="0" collapsed="false">
      <c r="C1226" s="20" t="n">
        <f aca="false">$H$6</f>
        <v>3.29212628660779</v>
      </c>
      <c r="D1226" s="0" t="n">
        <f aca="false">C1226+$D$6*($H$5-C1226)*$H$7+(C1225+$D$6*($H$5-C1225)*$H$7-D1225)</f>
        <v>3.34298069712977</v>
      </c>
      <c r="E1226" s="0" t="n">
        <f aca="false">D1226+$D$6*($H$5-D1226)*$H$7+(D1225+$D$6*($H$5-D1225)*$H$7-E1225)</f>
        <v>3.20549627117302</v>
      </c>
      <c r="F1226" s="0" t="n">
        <f aca="false">E1226+$D$6*($H$5-E1226)*$H$7+(E1225+$D$6*($H$5-E1225)*$H$7-F1225)</f>
        <v>3.31314186254871</v>
      </c>
      <c r="G1226" s="0" t="n">
        <f aca="false">F1226+$D$6*($H$5-F1226)*$H$7+(F1225+$D$6*($H$5-F1225)*$H$7-G1225)</f>
        <v>3.32658782568398</v>
      </c>
      <c r="H1226" s="0" t="n">
        <f aca="false">G1226+$D$6*($H$5-G1226)*$H$7+(G1225+$D$6*($H$5-G1225)*$H$7-H1225)</f>
        <v>3.51449701321838</v>
      </c>
      <c r="I1226" s="0" t="n">
        <f aca="false">H1226+$D$6*($H$5-H1226)*$H$7+(H1225+$D$6*($H$5-H1225)*$H$7-I1225)</f>
        <v>3.54663899479721</v>
      </c>
      <c r="J1226" s="0" t="n">
        <f aca="false">I1226+$D$6*($H$5-I1226)*$H$7+(I1225+$D$6*($H$5-I1225)*$H$7-J1225)</f>
        <v>3.46033757610491</v>
      </c>
      <c r="K1226" s="0" t="n">
        <f aca="false">J1226+$D$6*($H$5-J1226)*$H$7+(J1225+$D$6*($H$5-J1225)*$H$7-K1225)</f>
        <v>3.39297504628862</v>
      </c>
      <c r="L1226" s="0" t="n">
        <f aca="false">K1226+$D$6*($H$5-K1226)*$H$7+(K1225+$D$6*($H$5-K1225)*$H$7-L1225)</f>
        <v>3.34846109667767</v>
      </c>
      <c r="M1226" s="0" t="n">
        <f aca="false">L1226+$D$6*($H$5-L1226)*$H$7+(L1225+$D$6*($H$5-L1225)*$H$7-M1225)</f>
        <v>3.46716196442285</v>
      </c>
      <c r="N1226" s="0" t="n">
        <f aca="false">EXP(M1226)</f>
        <v>32.0456665258408</v>
      </c>
      <c r="O1226" s="0" t="n">
        <f aca="false">EXP(($H$9*LN(N1226))+(1-$H$9)*$H$5+(($D$9^2)/(4*$D$6))*(1-$H$9^2))</f>
        <v>28.5032806186062</v>
      </c>
      <c r="P1226" s="32" t="n">
        <f aca="false">(MAX(O1226-$D$5,0))*$H$8</f>
        <v>5.04463657080257</v>
      </c>
      <c r="Q1226" s="32" t="n">
        <f aca="false">AVERAGE(P1225:P1226)</f>
        <v>2.52231828540128</v>
      </c>
    </row>
    <row r="1227" customFormat="false" ht="12.75" hidden="false" customHeight="false" outlineLevel="0" collapsed="false">
      <c r="A1227" s="0" t="n">
        <v>604</v>
      </c>
      <c r="C1227" s="20" t="n">
        <f aca="false">$H$6</f>
        <v>3.29212628660779</v>
      </c>
      <c r="D1227" s="0" t="n">
        <f aca="true">C1227+$D$6*($H$5-C1227)*$H$7+$D$9*($H$7^0.5)*(NORMINV(RAND(),0,1))</f>
        <v>3.41282923656855</v>
      </c>
      <c r="E1227" s="0" t="n">
        <f aca="true">D1227+$D$6*($H$5-D1227)*$H$7+$D$9*($H$7^0.5)*(NORMINV(RAND(),0,1))</f>
        <v>3.40449569888523</v>
      </c>
      <c r="F1227" s="0" t="n">
        <f aca="true">E1227+$D$6*($H$5-E1227)*$H$7+$D$9*($H$7^0.5)*(NORMINV(RAND(),0,1))</f>
        <v>3.28807347031175</v>
      </c>
      <c r="G1227" s="0" t="n">
        <f aca="true">F1227+$D$6*($H$5-F1227)*$H$7+$D$9*($H$7^0.5)*(NORMINV(RAND(),0,1))</f>
        <v>3.28233164790579</v>
      </c>
      <c r="H1227" s="0" t="n">
        <f aca="true">G1227+$D$6*($H$5-G1227)*$H$7+$D$9*($H$7^0.5)*(NORMINV(RAND(),0,1))</f>
        <v>3.1970638918223</v>
      </c>
      <c r="I1227" s="0" t="n">
        <f aca="true">H1227+$D$6*($H$5-H1227)*$H$7+$D$9*($H$7^0.5)*(NORMINV(RAND(),0,1))</f>
        <v>3.27687854759114</v>
      </c>
      <c r="J1227" s="0" t="n">
        <f aca="true">I1227+$D$6*($H$5-I1227)*$H$7+$D$9*($H$7^0.5)*(NORMINV(RAND(),0,1))</f>
        <v>3.44681293630284</v>
      </c>
      <c r="K1227" s="0" t="n">
        <f aca="true">J1227+$D$6*($H$5-J1227)*$H$7+$D$9*($H$7^0.5)*(NORMINV(RAND(),0,1))</f>
        <v>3.49506884729819</v>
      </c>
      <c r="L1227" s="0" t="n">
        <f aca="true">K1227+$D$6*($H$5-K1227)*$H$7+$D$9*($H$7^0.5)*(NORMINV(RAND(),0,1))</f>
        <v>3.59764007007101</v>
      </c>
      <c r="M1227" s="0" t="n">
        <f aca="true">L1227+$D$6*($H$5-L1227)*$H$7+$D$9*($H$7^0.5)*(NORMINV(RAND(),0,1))</f>
        <v>3.55276793828365</v>
      </c>
      <c r="N1227" s="0" t="n">
        <f aca="false">EXP(M1227)</f>
        <v>34.9098120857953</v>
      </c>
      <c r="O1227" s="0" t="n">
        <f aca="false">EXP(($H$9*LN(N1227))+(1-$H$9)*$H$5+(($D$9^2)/(4*$D$6))*(1-$H$9^2))</f>
        <v>30.4970248759054</v>
      </c>
      <c r="P1227" s="32" t="n">
        <f aca="false">(MAX(O1227-$D$5,0))*$H$8</f>
        <v>6.94114477327488</v>
      </c>
    </row>
    <row r="1228" customFormat="false" ht="12.75" hidden="false" customHeight="false" outlineLevel="0" collapsed="false">
      <c r="C1228" s="20" t="n">
        <f aca="false">$H$6</f>
        <v>3.29212628660779</v>
      </c>
      <c r="D1228" s="0" t="n">
        <f aca="false">C1228+$D$6*($H$5-C1228)*$H$7+(C1227+$D$6*($H$5-C1227)*$H$7-D1227)</f>
        <v>3.14732377591915</v>
      </c>
      <c r="E1228" s="0" t="n">
        <f aca="false">D1228+$D$6*($H$5-D1228)*$H$7+(D1227+$D$6*($H$5-D1227)*$H$7-E1227)</f>
        <v>3.13212650250776</v>
      </c>
      <c r="F1228" s="0" t="n">
        <f aca="false">E1228+$D$6*($H$5-E1228)*$H$7+(E1227+$D$6*($H$5-E1227)*$H$7-F1227)</f>
        <v>3.22557324712837</v>
      </c>
      <c r="G1228" s="0" t="n">
        <f aca="false">F1228+$D$6*($H$5-F1228)*$H$7+(F1227+$D$6*($H$5-F1227)*$H$7-G1227)</f>
        <v>3.20888180700274</v>
      </c>
      <c r="H1228" s="0" t="n">
        <f aca="false">G1228+$D$6*($H$5-G1228)*$H$7+(G1227+$D$6*($H$5-G1227)*$H$7-H1227)</f>
        <v>3.27224572555039</v>
      </c>
      <c r="I1228" s="0" t="n">
        <f aca="false">H1228+$D$6*($H$5-H1228)*$H$7+(H1227+$D$6*($H$5-H1227)*$H$7-I1227)</f>
        <v>3.17104416281155</v>
      </c>
      <c r="J1228" s="0" t="n">
        <f aca="false">I1228+$D$6*($H$5-I1228)*$H$7+(I1227+$D$6*($H$5-I1227)*$H$7-J1227)</f>
        <v>2.98022759813434</v>
      </c>
      <c r="K1228" s="0" t="n">
        <f aca="false">J1228+$D$6*($H$5-J1228)*$H$7+(J1227+$D$6*($H$5-J1227)*$H$7-K1227)</f>
        <v>2.91158233052628</v>
      </c>
      <c r="L1228" s="0" t="n">
        <f aca="false">K1228+$D$6*($H$5-K1228)*$H$7+(K1227+$D$6*($H$5-K1227)*$H$7-L1227)</f>
        <v>2.7891029399568</v>
      </c>
      <c r="M1228" s="0" t="n">
        <f aca="false">L1228+$D$6*($H$5-L1228)*$H$7+(L1227+$D$6*($H$5-L1227)*$H$7-M1227)</f>
        <v>2.81453673670751</v>
      </c>
      <c r="N1228" s="0" t="n">
        <f aca="false">EXP(M1228)</f>
        <v>16.6854442357659</v>
      </c>
      <c r="O1228" s="0" t="n">
        <f aca="false">EXP(($H$9*LN(N1228))+(1-$H$9)*$H$5+(($D$9^2)/(4*$D$6))*(1-$H$9^2))</f>
        <v>17.0233919943564</v>
      </c>
      <c r="P1228" s="32" t="n">
        <f aca="false">(MAX(O1228-$D$5,0))*$H$8</f>
        <v>0</v>
      </c>
      <c r="Q1228" s="32" t="n">
        <f aca="false">AVERAGE(P1227:P1228)</f>
        <v>3.47057238663744</v>
      </c>
    </row>
    <row r="1229" customFormat="false" ht="12.75" hidden="false" customHeight="false" outlineLevel="0" collapsed="false">
      <c r="A1229" s="0" t="n">
        <v>605</v>
      </c>
      <c r="C1229" s="20" t="n">
        <f aca="false">$H$6</f>
        <v>3.29212628660779</v>
      </c>
      <c r="D1229" s="0" t="n">
        <f aca="true">C1229+$D$6*($H$5-C1229)*$H$7+$D$9*($H$7^0.5)*(NORMINV(RAND(),0,1))</f>
        <v>3.22330632291862</v>
      </c>
      <c r="E1229" s="0" t="n">
        <f aca="true">D1229+$D$6*($H$5-D1229)*$H$7+$D$9*($H$7^0.5)*(NORMINV(RAND(),0,1))</f>
        <v>3.13113496447013</v>
      </c>
      <c r="F1229" s="0" t="n">
        <f aca="true">E1229+$D$6*($H$5-E1229)*$H$7+$D$9*($H$7^0.5)*(NORMINV(RAND(),0,1))</f>
        <v>3.3210401831804</v>
      </c>
      <c r="G1229" s="0" t="n">
        <f aca="true">F1229+$D$6*($H$5-F1229)*$H$7+$D$9*($H$7^0.5)*(NORMINV(RAND(),0,1))</f>
        <v>3.28808777075534</v>
      </c>
      <c r="H1229" s="0" t="n">
        <f aca="true">G1229+$D$6*($H$5-G1229)*$H$7+$D$9*($H$7^0.5)*(NORMINV(RAND(),0,1))</f>
        <v>3.29346377928552</v>
      </c>
      <c r="I1229" s="0" t="n">
        <f aca="true">H1229+$D$6*($H$5-H1229)*$H$7+$D$9*($H$7^0.5)*(NORMINV(RAND(),0,1))</f>
        <v>3.14425389778111</v>
      </c>
      <c r="J1229" s="0" t="n">
        <f aca="true">I1229+$D$6*($H$5-I1229)*$H$7+$D$9*($H$7^0.5)*(NORMINV(RAND(),0,1))</f>
        <v>3.11086617116787</v>
      </c>
      <c r="K1229" s="0" t="n">
        <f aca="true">J1229+$D$6*($H$5-J1229)*$H$7+$D$9*($H$7^0.5)*(NORMINV(RAND(),0,1))</f>
        <v>3.11206895179608</v>
      </c>
      <c r="L1229" s="0" t="n">
        <f aca="true">K1229+$D$6*($H$5-K1229)*$H$7+$D$9*($H$7^0.5)*(NORMINV(RAND(),0,1))</f>
        <v>3.18592615775554</v>
      </c>
      <c r="M1229" s="0" t="n">
        <f aca="true">L1229+$D$6*($H$5-L1229)*$H$7+$D$9*($H$7^0.5)*(NORMINV(RAND(),0,1))</f>
        <v>3.17948519421715</v>
      </c>
      <c r="N1229" s="0" t="n">
        <f aca="false">EXP(M1229)</f>
        <v>24.0343773302257</v>
      </c>
      <c r="O1229" s="0" t="n">
        <f aca="false">EXP(($H$9*LN(N1229))+(1-$H$9)*$H$5+(($D$9^2)/(4*$D$6))*(1-$H$9^2))</f>
        <v>22.7102788920824</v>
      </c>
      <c r="P1229" s="32" t="n">
        <f aca="false">(MAX(O1229-$D$5,0))*$H$8</f>
        <v>0</v>
      </c>
    </row>
    <row r="1230" customFormat="false" ht="12.75" hidden="false" customHeight="false" outlineLevel="0" collapsed="false">
      <c r="C1230" s="20" t="n">
        <f aca="false">$H$6</f>
        <v>3.29212628660779</v>
      </c>
      <c r="D1230" s="0" t="n">
        <f aca="false">C1230+$D$6*($H$5-C1230)*$H$7+(C1229+$D$6*($H$5-C1229)*$H$7-D1229)</f>
        <v>3.33684668956908</v>
      </c>
      <c r="E1230" s="0" t="n">
        <f aca="false">D1230+$D$6*($H$5-D1230)*$H$7+(D1229+$D$6*($H$5-D1229)*$H$7-E1229)</f>
        <v>3.40548723692286</v>
      </c>
      <c r="F1230" s="0" t="n">
        <f aca="false">E1230+$D$6*($H$5-E1230)*$H$7+(E1229+$D$6*($H$5-E1229)*$H$7-F1229)</f>
        <v>3.19260653425971</v>
      </c>
      <c r="G1230" s="0" t="n">
        <f aca="false">F1230+$D$6*($H$5-F1230)*$H$7+(F1229+$D$6*($H$5-F1229)*$H$7-G1229)</f>
        <v>3.20312568415319</v>
      </c>
      <c r="H1230" s="0" t="n">
        <f aca="false">G1230+$D$6*($H$5-G1230)*$H$7+(G1229+$D$6*($H$5-G1229)*$H$7-H1229)</f>
        <v>3.17584583808717</v>
      </c>
      <c r="I1230" s="0" t="n">
        <f aca="false">H1230+$D$6*($H$5-H1230)*$H$7+(H1229+$D$6*($H$5-H1229)*$H$7-I1229)</f>
        <v>3.30366881262158</v>
      </c>
      <c r="J1230" s="0" t="n">
        <f aca="false">I1230+$D$6*($H$5-I1230)*$H$7+(I1229+$D$6*($H$5-I1229)*$H$7-J1229)</f>
        <v>3.31617436326932</v>
      </c>
      <c r="K1230" s="0" t="n">
        <f aca="false">J1230+$D$6*($H$5-J1230)*$H$7+(J1229+$D$6*($H$5-J1229)*$H$7-K1229)</f>
        <v>3.29458222602839</v>
      </c>
      <c r="L1230" s="0" t="n">
        <f aca="false">K1230+$D$6*($H$5-K1230)*$H$7+(K1229+$D$6*($H$5-K1229)*$H$7-L1229)</f>
        <v>3.20081685227227</v>
      </c>
      <c r="M1230" s="0" t="n">
        <f aca="false">L1230+$D$6*($H$5-L1230)*$H$7+(L1229+$D$6*($H$5-L1229)*$H$7-M1229)</f>
        <v>3.18781948077401</v>
      </c>
      <c r="N1230" s="0" t="n">
        <f aca="false">EXP(M1230)</f>
        <v>24.2355237597966</v>
      </c>
      <c r="O1230" s="0" t="n">
        <f aca="false">EXP(($H$9*LN(N1230))+(1-$H$9)*$H$5+(($D$9^2)/(4*$D$6))*(1-$H$9^2))</f>
        <v>22.8602568727227</v>
      </c>
      <c r="P1230" s="32" t="n">
        <f aca="false">(MAX(O1230-$D$5,0))*$H$8</f>
        <v>0</v>
      </c>
      <c r="Q1230" s="32" t="n">
        <f aca="false">AVERAGE(P1229:P1230)</f>
        <v>0</v>
      </c>
    </row>
    <row r="1231" customFormat="false" ht="12.75" hidden="false" customHeight="false" outlineLevel="0" collapsed="false">
      <c r="A1231" s="0" t="n">
        <v>606</v>
      </c>
      <c r="C1231" s="20" t="n">
        <f aca="false">$H$6</f>
        <v>3.29212628660779</v>
      </c>
      <c r="D1231" s="0" t="n">
        <f aca="true">C1231+$D$6*($H$5-C1231)*$H$7+$D$9*($H$7^0.5)*(NORMINV(RAND(),0,1))</f>
        <v>3.36957779244947</v>
      </c>
      <c r="E1231" s="0" t="n">
        <f aca="true">D1231+$D$6*($H$5-D1231)*$H$7+$D$9*($H$7^0.5)*(NORMINV(RAND(),0,1))</f>
        <v>3.43749145671821</v>
      </c>
      <c r="F1231" s="0" t="n">
        <f aca="true">E1231+$D$6*($H$5-E1231)*$H$7+$D$9*($H$7^0.5)*(NORMINV(RAND(),0,1))</f>
        <v>3.57306605670329</v>
      </c>
      <c r="G1231" s="0" t="n">
        <f aca="true">F1231+$D$6*($H$5-F1231)*$H$7+$D$9*($H$7^0.5)*(NORMINV(RAND(),0,1))</f>
        <v>3.43876483288541</v>
      </c>
      <c r="H1231" s="0" t="n">
        <f aca="true">G1231+$D$6*($H$5-G1231)*$H$7+$D$9*($H$7^0.5)*(NORMINV(RAND(),0,1))</f>
        <v>3.44473574213563</v>
      </c>
      <c r="I1231" s="0" t="n">
        <f aca="true">H1231+$D$6*($H$5-H1231)*$H$7+$D$9*($H$7^0.5)*(NORMINV(RAND(),0,1))</f>
        <v>3.40113174128092</v>
      </c>
      <c r="J1231" s="0" t="n">
        <f aca="true">I1231+$D$6*($H$5-I1231)*$H$7+$D$9*($H$7^0.5)*(NORMINV(RAND(),0,1))</f>
        <v>3.49931200621197</v>
      </c>
      <c r="K1231" s="0" t="n">
        <f aca="true">J1231+$D$6*($H$5-J1231)*$H$7+$D$9*($H$7^0.5)*(NORMINV(RAND(),0,1))</f>
        <v>3.4741255721429</v>
      </c>
      <c r="L1231" s="0" t="n">
        <f aca="true">K1231+$D$6*($H$5-K1231)*$H$7+$D$9*($H$7^0.5)*(NORMINV(RAND(),0,1))</f>
        <v>3.42198167810065</v>
      </c>
      <c r="M1231" s="0" t="n">
        <f aca="true">L1231+$D$6*($H$5-L1231)*$H$7+$D$9*($H$7^0.5)*(NORMINV(RAND(),0,1))</f>
        <v>3.5066094504162</v>
      </c>
      <c r="N1231" s="0" t="n">
        <f aca="false">EXP(M1231)</f>
        <v>33.33505181417</v>
      </c>
      <c r="O1231" s="0" t="n">
        <f aca="false">EXP(($H$9*LN(N1231))+(1-$H$9)*$H$5+(($D$9^2)/(4*$D$6))*(1-$H$9^2))</f>
        <v>29.4052741804279</v>
      </c>
      <c r="P1231" s="32" t="n">
        <f aca="false">(MAX(O1231-$D$5,0))*$H$8</f>
        <v>5.9026393875176</v>
      </c>
    </row>
    <row r="1232" customFormat="false" ht="12.75" hidden="false" customHeight="false" outlineLevel="0" collapsed="false">
      <c r="C1232" s="20" t="n">
        <f aca="false">$H$6</f>
        <v>3.29212628660779</v>
      </c>
      <c r="D1232" s="0" t="n">
        <f aca="false">C1232+$D$6*($H$5-C1232)*$H$7+(C1231+$D$6*($H$5-C1231)*$H$7-D1231)</f>
        <v>3.19057522003822</v>
      </c>
      <c r="E1232" s="0" t="n">
        <f aca="false">D1232+$D$6*($H$5-D1232)*$H$7+(D1231+$D$6*($H$5-D1231)*$H$7-E1231)</f>
        <v>3.09913074467477</v>
      </c>
      <c r="F1232" s="0" t="n">
        <f aca="false">E1232+$D$6*($H$5-E1232)*$H$7+(E1231+$D$6*($H$5-E1231)*$H$7-F1231)</f>
        <v>2.94058066073682</v>
      </c>
      <c r="G1232" s="0" t="n">
        <f aca="false">F1232+$D$6*($H$5-F1232)*$H$7+(F1231+$D$6*($H$5-F1231)*$H$7-G1231)</f>
        <v>3.05244862202311</v>
      </c>
      <c r="H1232" s="0" t="n">
        <f aca="false">G1232+$D$6*($H$5-G1232)*$H$7+(G1231+$D$6*($H$5-G1231)*$H$7-H1231)</f>
        <v>3.02457387523706</v>
      </c>
      <c r="I1232" s="0" t="n">
        <f aca="false">H1232+$D$6*($H$5-H1232)*$H$7+(H1231+$D$6*($H$5-H1231)*$H$7-I1231)</f>
        <v>3.04679096912178</v>
      </c>
      <c r="J1232" s="0" t="n">
        <f aca="false">I1232+$D$6*($H$5-I1232)*$H$7+(I1231+$D$6*($H$5-I1231)*$H$7-J1231)</f>
        <v>2.92772852822522</v>
      </c>
      <c r="K1232" s="0" t="n">
        <f aca="false">J1232+$D$6*($H$5-J1232)*$H$7+(J1231+$D$6*($H$5-J1231)*$H$7-K1231)</f>
        <v>2.93252560568157</v>
      </c>
      <c r="L1232" s="0" t="n">
        <f aca="false">K1232+$D$6*($H$5-K1232)*$H$7+(K1231+$D$6*($H$5-K1231)*$H$7-L1231)</f>
        <v>2.96476133192717</v>
      </c>
      <c r="M1232" s="0" t="n">
        <f aca="false">L1232+$D$6*($H$5-L1232)*$H$7+(L1231+$D$6*($H$5-L1231)*$H$7-M1231)</f>
        <v>2.86069522457496</v>
      </c>
      <c r="N1232" s="0" t="n">
        <f aca="false">EXP(M1232)</f>
        <v>17.4736708401036</v>
      </c>
      <c r="O1232" s="0" t="n">
        <f aca="false">EXP(($H$9*LN(N1232))+(1-$H$9)*$H$5+(($D$9^2)/(4*$D$6))*(1-$H$9^2))</f>
        <v>17.6554316731973</v>
      </c>
      <c r="P1232" s="32" t="n">
        <f aca="false">(MAX(O1232-$D$5,0))*$H$8</f>
        <v>0</v>
      </c>
      <c r="Q1232" s="32" t="n">
        <f aca="false">AVERAGE(P1231:P1232)</f>
        <v>2.9513196937588</v>
      </c>
    </row>
    <row r="1233" customFormat="false" ht="12.75" hidden="false" customHeight="false" outlineLevel="0" collapsed="false">
      <c r="A1233" s="0" t="n">
        <v>607</v>
      </c>
      <c r="C1233" s="20" t="n">
        <f aca="false">$H$6</f>
        <v>3.29212628660779</v>
      </c>
      <c r="D1233" s="0" t="n">
        <f aca="true">C1233+$D$6*($H$5-C1233)*$H$7+$D$9*($H$7^0.5)*(NORMINV(RAND(),0,1))</f>
        <v>3.35772950853818</v>
      </c>
      <c r="E1233" s="0" t="n">
        <f aca="true">D1233+$D$6*($H$5-D1233)*$H$7+$D$9*($H$7^0.5)*(NORMINV(RAND(),0,1))</f>
        <v>3.35403544921732</v>
      </c>
      <c r="F1233" s="0" t="n">
        <f aca="true">E1233+$D$6*($H$5-E1233)*$H$7+$D$9*($H$7^0.5)*(NORMINV(RAND(),0,1))</f>
        <v>3.39574701261449</v>
      </c>
      <c r="G1233" s="0" t="n">
        <f aca="true">F1233+$D$6*($H$5-F1233)*$H$7+$D$9*($H$7^0.5)*(NORMINV(RAND(),0,1))</f>
        <v>3.31934556311258</v>
      </c>
      <c r="H1233" s="0" t="n">
        <f aca="true">G1233+$D$6*($H$5-G1233)*$H$7+$D$9*($H$7^0.5)*(NORMINV(RAND(),0,1))</f>
        <v>3.290787485083</v>
      </c>
      <c r="I1233" s="0" t="n">
        <f aca="true">H1233+$D$6*($H$5-H1233)*$H$7+$D$9*($H$7^0.5)*(NORMINV(RAND(),0,1))</f>
        <v>3.23555449601998</v>
      </c>
      <c r="J1233" s="0" t="n">
        <f aca="true">I1233+$D$6*($H$5-I1233)*$H$7+$D$9*($H$7^0.5)*(NORMINV(RAND(),0,1))</f>
        <v>3.30450050090701</v>
      </c>
      <c r="K1233" s="0" t="n">
        <f aca="true">J1233+$D$6*($H$5-J1233)*$H$7+$D$9*($H$7^0.5)*(NORMINV(RAND(),0,1))</f>
        <v>3.29315235825295</v>
      </c>
      <c r="L1233" s="0" t="n">
        <f aca="true">K1233+$D$6*($H$5-K1233)*$H$7+$D$9*($H$7^0.5)*(NORMINV(RAND(),0,1))</f>
        <v>3.39596455467951</v>
      </c>
      <c r="M1233" s="0" t="n">
        <f aca="true">L1233+$D$6*($H$5-L1233)*$H$7+$D$9*($H$7^0.5)*(NORMINV(RAND(),0,1))</f>
        <v>3.44676216726087</v>
      </c>
      <c r="N1233" s="0" t="n">
        <f aca="false">EXP(M1233)</f>
        <v>31.3985642473107</v>
      </c>
      <c r="O1233" s="0" t="n">
        <f aca="false">EXP(($H$9*LN(N1233))+(1-$H$9)*$H$5+(($D$9^2)/(4*$D$6))*(1-$H$9^2))</f>
        <v>28.0477334427579</v>
      </c>
      <c r="P1233" s="32" t="n">
        <f aca="false">(MAX(O1233-$D$5,0))*$H$8</f>
        <v>4.61130669288749</v>
      </c>
    </row>
    <row r="1234" customFormat="false" ht="12.75" hidden="false" customHeight="false" outlineLevel="0" collapsed="false">
      <c r="C1234" s="20" t="n">
        <f aca="false">$H$6</f>
        <v>3.29212628660779</v>
      </c>
      <c r="D1234" s="0" t="n">
        <f aca="false">C1234+$D$6*($H$5-C1234)*$H$7+(C1233+$D$6*($H$5-C1233)*$H$7-D1233)</f>
        <v>3.20242350394952</v>
      </c>
      <c r="E1234" s="0" t="n">
        <f aca="false">D1234+$D$6*($H$5-D1234)*$H$7+(D1233+$D$6*($H$5-D1233)*$H$7-E1233)</f>
        <v>3.18258675217567</v>
      </c>
      <c r="F1234" s="0" t="n">
        <f aca="false">E1234+$D$6*($H$5-E1234)*$H$7+(E1233+$D$6*($H$5-E1233)*$H$7-F1233)</f>
        <v>3.11789970482562</v>
      </c>
      <c r="G1234" s="0" t="n">
        <f aca="false">F1234+$D$6*($H$5-F1234)*$H$7+(F1233+$D$6*($H$5-F1233)*$H$7-G1233)</f>
        <v>3.17186789179595</v>
      </c>
      <c r="H1234" s="0" t="n">
        <f aca="false">G1234+$D$6*($H$5-G1234)*$H$7+(G1233+$D$6*($H$5-G1233)*$H$7-H1233)</f>
        <v>3.17852213228969</v>
      </c>
      <c r="I1234" s="0" t="n">
        <f aca="false">H1234+$D$6*($H$5-H1234)*$H$7+(H1233+$D$6*($H$5-H1233)*$H$7-I1233)</f>
        <v>3.21236821438271</v>
      </c>
      <c r="J1234" s="0" t="n">
        <f aca="false">I1234+$D$6*($H$5-I1234)*$H$7+(I1233+$D$6*($H$5-I1233)*$H$7-J1233)</f>
        <v>3.12254003353018</v>
      </c>
      <c r="K1234" s="0" t="n">
        <f aca="false">J1234+$D$6*($H$5-J1234)*$H$7+(J1233+$D$6*($H$5-J1233)*$H$7-K1233)</f>
        <v>3.11349881957152</v>
      </c>
      <c r="L1234" s="0" t="n">
        <f aca="false">K1234+$D$6*($H$5-K1234)*$H$7+(K1233+$D$6*($H$5-K1233)*$H$7-L1233)</f>
        <v>2.9907784553483</v>
      </c>
      <c r="M1234" s="0" t="n">
        <f aca="false">L1234+$D$6*($H$5-L1234)*$H$7+(L1233+$D$6*($H$5-L1233)*$H$7-M1233)</f>
        <v>2.92054250773029</v>
      </c>
      <c r="N1234" s="0" t="n">
        <f aca="false">EXP(M1234)</f>
        <v>18.5513489805029</v>
      </c>
      <c r="O1234" s="0" t="n">
        <f aca="false">EXP(($H$9*LN(N1234))+(1-$H$9)*$H$5+(($D$9^2)/(4*$D$6))*(1-$H$9^2))</f>
        <v>18.509973726887</v>
      </c>
      <c r="P1234" s="32" t="n">
        <f aca="false">(MAX(O1234-$D$5,0))*$H$8</f>
        <v>0</v>
      </c>
      <c r="Q1234" s="32" t="n">
        <f aca="false">AVERAGE(P1233:P1234)</f>
        <v>2.30565334644374</v>
      </c>
    </row>
    <row r="1235" customFormat="false" ht="12.75" hidden="false" customHeight="false" outlineLevel="0" collapsed="false">
      <c r="A1235" s="0" t="n">
        <v>608</v>
      </c>
      <c r="C1235" s="20" t="n">
        <f aca="false">$H$6</f>
        <v>3.29212628660779</v>
      </c>
      <c r="D1235" s="0" t="n">
        <f aca="true">C1235+$D$6*($H$5-C1235)*$H$7+$D$9*($H$7^0.5)*(NORMINV(RAND(),0,1))</f>
        <v>3.17252278203619</v>
      </c>
      <c r="E1235" s="0" t="n">
        <f aca="true">D1235+$D$6*($H$5-D1235)*$H$7+$D$9*($H$7^0.5)*(NORMINV(RAND(),0,1))</f>
        <v>3.1913797268795</v>
      </c>
      <c r="F1235" s="0" t="n">
        <f aca="true">E1235+$D$6*($H$5-E1235)*$H$7+$D$9*($H$7^0.5)*(NORMINV(RAND(),0,1))</f>
        <v>3.22565878539601</v>
      </c>
      <c r="G1235" s="0" t="n">
        <f aca="true">F1235+$D$6*($H$5-F1235)*$H$7+$D$9*($H$7^0.5)*(NORMINV(RAND(),0,1))</f>
        <v>3.26768084261282</v>
      </c>
      <c r="H1235" s="0" t="n">
        <f aca="true">G1235+$D$6*($H$5-G1235)*$H$7+$D$9*($H$7^0.5)*(NORMINV(RAND(),0,1))</f>
        <v>3.24333131395668</v>
      </c>
      <c r="I1235" s="0" t="n">
        <f aca="true">H1235+$D$6*($H$5-H1235)*$H$7+$D$9*($H$7^0.5)*(NORMINV(RAND(),0,1))</f>
        <v>3.27501622771018</v>
      </c>
      <c r="J1235" s="0" t="n">
        <f aca="true">I1235+$D$6*($H$5-I1235)*$H$7+$D$9*($H$7^0.5)*(NORMINV(RAND(),0,1))</f>
        <v>3.31149000011642</v>
      </c>
      <c r="K1235" s="0" t="n">
        <f aca="true">J1235+$D$6*($H$5-J1235)*$H$7+$D$9*($H$7^0.5)*(NORMINV(RAND(),0,1))</f>
        <v>3.40552558046168</v>
      </c>
      <c r="L1235" s="0" t="n">
        <f aca="true">K1235+$D$6*($H$5-K1235)*$H$7+$D$9*($H$7^0.5)*(NORMINV(RAND(),0,1))</f>
        <v>3.43506737206987</v>
      </c>
      <c r="M1235" s="0" t="n">
        <f aca="true">L1235+$D$6*($H$5-L1235)*$H$7+$D$9*($H$7^0.5)*(NORMINV(RAND(),0,1))</f>
        <v>3.35552543331661</v>
      </c>
      <c r="N1235" s="0" t="n">
        <f aca="false">EXP(M1235)</f>
        <v>28.6606595004571</v>
      </c>
      <c r="O1235" s="0" t="n">
        <f aca="false">EXP(($H$9*LN(N1235))+(1-$H$9)*$H$5+(($D$9^2)/(4*$D$6))*(1-$H$9^2))</f>
        <v>26.0977946685851</v>
      </c>
      <c r="P1235" s="32" t="n">
        <f aca="false">(MAX(O1235-$D$5,0))*$H$8</f>
        <v>2.75646755491942</v>
      </c>
    </row>
    <row r="1236" customFormat="false" ht="12.75" hidden="false" customHeight="false" outlineLevel="0" collapsed="false">
      <c r="C1236" s="20" t="n">
        <f aca="false">$H$6</f>
        <v>3.29212628660779</v>
      </c>
      <c r="D1236" s="0" t="n">
        <f aca="false">C1236+$D$6*($H$5-C1236)*$H$7+(C1235+$D$6*($H$5-C1235)*$H$7-D1235)</f>
        <v>3.38763023045151</v>
      </c>
      <c r="E1236" s="0" t="n">
        <f aca="false">D1236+$D$6*($H$5-D1236)*$H$7+(D1235+$D$6*($H$5-D1235)*$H$7-E1235)</f>
        <v>3.34524247451349</v>
      </c>
      <c r="F1236" s="0" t="n">
        <f aca="false">E1236+$D$6*($H$5-E1236)*$H$7+(E1235+$D$6*($H$5-E1235)*$H$7-F1235)</f>
        <v>3.28798793204411</v>
      </c>
      <c r="G1236" s="0" t="n">
        <f aca="false">F1236+$D$6*($H$5-F1236)*$H$7+(F1235+$D$6*($H$5-F1235)*$H$7-G1235)</f>
        <v>3.2235326122957</v>
      </c>
      <c r="H1236" s="0" t="n">
        <f aca="false">G1236+$D$6*($H$5-G1236)*$H$7+(G1235+$D$6*($H$5-G1235)*$H$7-H1235)</f>
        <v>3.225978303416</v>
      </c>
      <c r="I1236" s="0" t="n">
        <f aca="false">H1236+$D$6*($H$5-H1236)*$H$7+(H1235+$D$6*($H$5-H1235)*$H$7-I1235)</f>
        <v>3.17290648269251</v>
      </c>
      <c r="J1236" s="0" t="n">
        <f aca="false">I1236+$D$6*($H$5-I1236)*$H$7+(I1235+$D$6*($H$5-I1235)*$H$7-J1235)</f>
        <v>3.11555053432077</v>
      </c>
      <c r="K1236" s="0" t="n">
        <f aca="false">J1236+$D$6*($H$5-J1236)*$H$7+(J1235+$D$6*($H$5-J1235)*$H$7-K1235)</f>
        <v>3.00112559736279</v>
      </c>
      <c r="L1236" s="0" t="n">
        <f aca="false">K1236+$D$6*($H$5-K1236)*$H$7+(K1235+$D$6*($H$5-K1235)*$H$7-L1235)</f>
        <v>2.95167563795794</v>
      </c>
      <c r="M1236" s="0" t="n">
        <f aca="false">L1236+$D$6*($H$5-L1236)*$H$7+(L1235+$D$6*($H$5-L1235)*$H$7-M1235)</f>
        <v>3.01177924167455</v>
      </c>
      <c r="N1236" s="0" t="n">
        <f aca="false">EXP(M1236)</f>
        <v>20.32352824363</v>
      </c>
      <c r="O1236" s="0" t="n">
        <f aca="false">EXP(($H$9*LN(N1236))+(1-$H$9)*$H$5+(($D$9^2)/(4*$D$6))*(1-$H$9^2))</f>
        <v>19.8929762348507</v>
      </c>
      <c r="P1236" s="32" t="n">
        <f aca="false">(MAX(O1236-$D$5,0))*$H$8</f>
        <v>0</v>
      </c>
      <c r="Q1236" s="32" t="n">
        <f aca="false">AVERAGE(P1235:P1236)</f>
        <v>1.37823377745971</v>
      </c>
    </row>
    <row r="1237" customFormat="false" ht="12.75" hidden="false" customHeight="false" outlineLevel="0" collapsed="false">
      <c r="A1237" s="0" t="n">
        <v>609</v>
      </c>
      <c r="C1237" s="20" t="n">
        <f aca="false">$H$6</f>
        <v>3.29212628660779</v>
      </c>
      <c r="D1237" s="0" t="n">
        <f aca="true">C1237+$D$6*($H$5-C1237)*$H$7+$D$9*($H$7^0.5)*(NORMINV(RAND(),0,1))</f>
        <v>3.28324564480523</v>
      </c>
      <c r="E1237" s="0" t="n">
        <f aca="true">D1237+$D$6*($H$5-D1237)*$H$7+$D$9*($H$7^0.5)*(NORMINV(RAND(),0,1))</f>
        <v>3.2618462061246</v>
      </c>
      <c r="F1237" s="0" t="n">
        <f aca="true">E1237+$D$6*($H$5-E1237)*$H$7+$D$9*($H$7^0.5)*(NORMINV(RAND(),0,1))</f>
        <v>3.22587284262344</v>
      </c>
      <c r="G1237" s="0" t="n">
        <f aca="true">F1237+$D$6*($H$5-F1237)*$H$7+$D$9*($H$7^0.5)*(NORMINV(RAND(),0,1))</f>
        <v>3.38660526160997</v>
      </c>
      <c r="H1237" s="0" t="n">
        <f aca="true">G1237+$D$6*($H$5-G1237)*$H$7+$D$9*($H$7^0.5)*(NORMINV(RAND(),0,1))</f>
        <v>3.34586224719378</v>
      </c>
      <c r="I1237" s="0" t="n">
        <f aca="true">H1237+$D$6*($H$5-H1237)*$H$7+$D$9*($H$7^0.5)*(NORMINV(RAND(),0,1))</f>
        <v>3.2766596976764</v>
      </c>
      <c r="J1237" s="0" t="n">
        <f aca="true">I1237+$D$6*($H$5-I1237)*$H$7+$D$9*($H$7^0.5)*(NORMINV(RAND(),0,1))</f>
        <v>3.13316045711562</v>
      </c>
      <c r="K1237" s="0" t="n">
        <f aca="true">J1237+$D$6*($H$5-J1237)*$H$7+$D$9*($H$7^0.5)*(NORMINV(RAND(),0,1))</f>
        <v>3.19382199968655</v>
      </c>
      <c r="L1237" s="0" t="n">
        <f aca="true">K1237+$D$6*($H$5-K1237)*$H$7+$D$9*($H$7^0.5)*(NORMINV(RAND(),0,1))</f>
        <v>3.15010974149945</v>
      </c>
      <c r="M1237" s="0" t="n">
        <f aca="true">L1237+$D$6*($H$5-L1237)*$H$7+$D$9*($H$7^0.5)*(NORMINV(RAND(),0,1))</f>
        <v>3.0945601886423</v>
      </c>
      <c r="N1237" s="0" t="n">
        <f aca="false">EXP(M1237)</f>
        <v>22.0775264550752</v>
      </c>
      <c r="O1237" s="0" t="n">
        <f aca="false">EXP(($H$9*LN(N1237))+(1-$H$9)*$H$5+(($D$9^2)/(4*$D$6))*(1-$H$9^2))</f>
        <v>21.237011999548</v>
      </c>
      <c r="P1237" s="32" t="n">
        <f aca="false">(MAX(O1237-$D$5,0))*$H$8</f>
        <v>0</v>
      </c>
    </row>
    <row r="1238" customFormat="false" ht="12.75" hidden="false" customHeight="false" outlineLevel="0" collapsed="false">
      <c r="C1238" s="20" t="n">
        <f aca="false">$H$6</f>
        <v>3.29212628660779</v>
      </c>
      <c r="D1238" s="0" t="n">
        <f aca="false">C1238+$D$6*($H$5-C1238)*$H$7+(C1237+$D$6*($H$5-C1237)*$H$7-D1237)</f>
        <v>3.27690736768247</v>
      </c>
      <c r="E1238" s="0" t="n">
        <f aca="false">D1238+$D$6*($H$5-D1238)*$H$7+(D1237+$D$6*($H$5-D1237)*$H$7-E1237)</f>
        <v>3.27477599526839</v>
      </c>
      <c r="F1238" s="0" t="n">
        <f aca="false">E1238+$D$6*($H$5-E1238)*$H$7+(E1237+$D$6*($H$5-E1237)*$H$7-F1237)</f>
        <v>3.28777387481667</v>
      </c>
      <c r="G1238" s="0" t="n">
        <f aca="false">F1238+$D$6*($H$5-F1238)*$H$7+(F1237+$D$6*($H$5-F1237)*$H$7-G1237)</f>
        <v>3.10460819329855</v>
      </c>
      <c r="H1238" s="0" t="n">
        <f aca="false">G1238+$D$6*($H$5-G1238)*$H$7+(G1237+$D$6*($H$5-G1237)*$H$7-H1237)</f>
        <v>3.1234473701789</v>
      </c>
      <c r="I1238" s="0" t="n">
        <f aca="false">H1238+$D$6*($H$5-H1238)*$H$7+(H1237+$D$6*($H$5-H1237)*$H$7-I1237)</f>
        <v>3.17126301272629</v>
      </c>
      <c r="J1238" s="0" t="n">
        <f aca="false">I1238+$D$6*($H$5-I1238)*$H$7+(I1237+$D$6*($H$5-I1237)*$H$7-J1237)</f>
        <v>3.29388007732156</v>
      </c>
      <c r="K1238" s="0" t="n">
        <f aca="false">J1238+$D$6*($H$5-J1238)*$H$7+(J1237+$D$6*($H$5-J1237)*$H$7-K1237)</f>
        <v>3.21282917813792</v>
      </c>
      <c r="L1238" s="0" t="n">
        <f aca="false">K1238+$D$6*($H$5-K1238)*$H$7+(K1237+$D$6*($H$5-K1237)*$H$7-L1237)</f>
        <v>3.23663326852836</v>
      </c>
      <c r="M1238" s="0" t="n">
        <f aca="false">L1238+$D$6*($H$5-L1238)*$H$7+(L1237+$D$6*($H$5-L1237)*$H$7-M1237)</f>
        <v>3.27274448634886</v>
      </c>
      <c r="N1238" s="0" t="n">
        <f aca="false">EXP(M1238)</f>
        <v>26.3836496368325</v>
      </c>
      <c r="O1238" s="0" t="n">
        <f aca="false">EXP(($H$9*LN(N1238))+(1-$H$9)*$H$5+(($D$9^2)/(4*$D$6))*(1-$H$9^2))</f>
        <v>24.4461324943089</v>
      </c>
      <c r="P1238" s="32" t="n">
        <f aca="false">(MAX(O1238-$D$5,0))*$H$8</f>
        <v>1.18535789541309</v>
      </c>
      <c r="Q1238" s="32" t="n">
        <f aca="false">AVERAGE(P1237:P1238)</f>
        <v>0.592678947706547</v>
      </c>
    </row>
    <row r="1239" customFormat="false" ht="12.75" hidden="false" customHeight="false" outlineLevel="0" collapsed="false">
      <c r="A1239" s="0" t="n">
        <v>610</v>
      </c>
      <c r="C1239" s="20" t="n">
        <f aca="false">$H$6</f>
        <v>3.29212628660779</v>
      </c>
      <c r="D1239" s="0" t="n">
        <f aca="true">C1239+$D$6*($H$5-C1239)*$H$7+$D$9*($H$7^0.5)*(NORMINV(RAND(),0,1))</f>
        <v>3.26203317568688</v>
      </c>
      <c r="E1239" s="0" t="n">
        <f aca="true">D1239+$D$6*($H$5-D1239)*$H$7+$D$9*($H$7^0.5)*(NORMINV(RAND(),0,1))</f>
        <v>3.27436781918614</v>
      </c>
      <c r="F1239" s="0" t="n">
        <f aca="true">E1239+$D$6*($H$5-E1239)*$H$7+$D$9*($H$7^0.5)*(NORMINV(RAND(),0,1))</f>
        <v>3.18780724923226</v>
      </c>
      <c r="G1239" s="0" t="n">
        <f aca="true">F1239+$D$6*($H$5-F1239)*$H$7+$D$9*($H$7^0.5)*(NORMINV(RAND(),0,1))</f>
        <v>3.21015272197572</v>
      </c>
      <c r="H1239" s="0" t="n">
        <f aca="true">G1239+$D$6*($H$5-G1239)*$H$7+$D$9*($H$7^0.5)*(NORMINV(RAND(),0,1))</f>
        <v>3.25887693574787</v>
      </c>
      <c r="I1239" s="0" t="n">
        <f aca="true">H1239+$D$6*($H$5-H1239)*$H$7+$D$9*($H$7^0.5)*(NORMINV(RAND(),0,1))</f>
        <v>3.06428676117662</v>
      </c>
      <c r="J1239" s="0" t="n">
        <f aca="true">I1239+$D$6*($H$5-I1239)*$H$7+$D$9*($H$7^0.5)*(NORMINV(RAND(),0,1))</f>
        <v>3.13680772642033</v>
      </c>
      <c r="K1239" s="0" t="n">
        <f aca="true">J1239+$D$6*($H$5-J1239)*$H$7+$D$9*($H$7^0.5)*(NORMINV(RAND(),0,1))</f>
        <v>3.13279834425953</v>
      </c>
      <c r="L1239" s="0" t="n">
        <f aca="true">K1239+$D$6*($H$5-K1239)*$H$7+$D$9*($H$7^0.5)*(NORMINV(RAND(),0,1))</f>
        <v>3.25499304800521</v>
      </c>
      <c r="M1239" s="0" t="n">
        <f aca="true">L1239+$D$6*($H$5-L1239)*$H$7+$D$9*($H$7^0.5)*(NORMINV(RAND(),0,1))</f>
        <v>3.14018052365146</v>
      </c>
      <c r="N1239" s="0" t="n">
        <f aca="false">EXP(M1239)</f>
        <v>23.1080380296165</v>
      </c>
      <c r="O1239" s="0" t="n">
        <f aca="false">EXP(($H$9*LN(N1239))+(1-$H$9)*$H$5+(($D$9^2)/(4*$D$6))*(1-$H$9^2))</f>
        <v>22.0161344227953</v>
      </c>
      <c r="P1239" s="32" t="n">
        <f aca="false">(MAX(O1239-$D$5,0))*$H$8</f>
        <v>0</v>
      </c>
    </row>
    <row r="1240" customFormat="false" ht="12.75" hidden="false" customHeight="false" outlineLevel="0" collapsed="false">
      <c r="C1240" s="20" t="n">
        <f aca="false">$H$6</f>
        <v>3.29212628660779</v>
      </c>
      <c r="D1240" s="0" t="n">
        <f aca="false">C1240+$D$6*($H$5-C1240)*$H$7+(C1239+$D$6*($H$5-C1239)*$H$7-D1239)</f>
        <v>3.29811983680082</v>
      </c>
      <c r="E1240" s="0" t="n">
        <f aca="false">D1240+$D$6*($H$5-D1240)*$H$7+(D1239+$D$6*($H$5-D1239)*$H$7-E1239)</f>
        <v>3.26225438220685</v>
      </c>
      <c r="F1240" s="0" t="n">
        <f aca="false">E1240+$D$6*($H$5-E1240)*$H$7+(E1239+$D$6*($H$5-E1239)*$H$7-F1239)</f>
        <v>3.32583946820785</v>
      </c>
      <c r="G1240" s="0" t="n">
        <f aca="false">F1240+$D$6*($H$5-F1240)*$H$7+(F1239+$D$6*($H$5-F1239)*$H$7-G1239)</f>
        <v>3.2810607329328</v>
      </c>
      <c r="H1240" s="0" t="n">
        <f aca="false">G1240+$D$6*($H$5-G1240)*$H$7+(G1239+$D$6*($H$5-G1239)*$H$7-H1239)</f>
        <v>3.21043268162482</v>
      </c>
      <c r="I1240" s="0" t="n">
        <f aca="false">H1240+$D$6*($H$5-H1240)*$H$7+(H1239+$D$6*($H$5-H1239)*$H$7-I1239)</f>
        <v>3.38363594922607</v>
      </c>
      <c r="J1240" s="0" t="n">
        <f aca="false">I1240+$D$6*($H$5-I1240)*$H$7+(I1239+$D$6*($H$5-I1239)*$H$7-J1239)</f>
        <v>3.29023280801686</v>
      </c>
      <c r="K1240" s="0" t="n">
        <f aca="false">J1240+$D$6*($H$5-J1240)*$H$7+(J1239+$D$6*($H$5-J1239)*$H$7-K1239)</f>
        <v>3.27385283356494</v>
      </c>
      <c r="L1240" s="0" t="n">
        <f aca="false">K1240+$D$6*($H$5-K1240)*$H$7+(K1239+$D$6*($H$5-K1239)*$H$7-L1239)</f>
        <v>3.1317499620226</v>
      </c>
      <c r="M1240" s="0" t="n">
        <f aca="false">L1240+$D$6*($H$5-L1240)*$H$7+(L1239+$D$6*($H$5-L1239)*$H$7-M1239)</f>
        <v>3.2271241513397</v>
      </c>
      <c r="N1240" s="0" t="n">
        <f aca="false">EXP(M1240)</f>
        <v>25.2070609409616</v>
      </c>
      <c r="O1240" s="0" t="n">
        <f aca="false">EXP(($H$9*LN(N1240))+(1-$H$9)*$H$5+(($D$9^2)/(4*$D$6))*(1-$H$9^2))</f>
        <v>23.5810155931207</v>
      </c>
      <c r="P1240" s="32" t="n">
        <f aca="false">(MAX(O1240-$D$5,0))*$H$8</f>
        <v>0.362433243369972</v>
      </c>
      <c r="Q1240" s="32" t="n">
        <f aca="false">AVERAGE(P1239:P1240)</f>
        <v>0.181216621684986</v>
      </c>
    </row>
    <row r="1241" customFormat="false" ht="12.75" hidden="false" customHeight="false" outlineLevel="0" collapsed="false">
      <c r="A1241" s="0" t="n">
        <v>611</v>
      </c>
      <c r="C1241" s="20" t="n">
        <f aca="false">$H$6</f>
        <v>3.29212628660779</v>
      </c>
      <c r="D1241" s="0" t="n">
        <f aca="true">C1241+$D$6*($H$5-C1241)*$H$7+$D$9*($H$7^0.5)*(NORMINV(RAND(),0,1))</f>
        <v>3.25918413965223</v>
      </c>
      <c r="E1241" s="0" t="n">
        <f aca="true">D1241+$D$6*($H$5-D1241)*$H$7+$D$9*($H$7^0.5)*(NORMINV(RAND(),0,1))</f>
        <v>3.26662211187598</v>
      </c>
      <c r="F1241" s="0" t="n">
        <f aca="true">E1241+$D$6*($H$5-E1241)*$H$7+$D$9*($H$7^0.5)*(NORMINV(RAND(),0,1))</f>
        <v>3.24298579068448</v>
      </c>
      <c r="G1241" s="0" t="n">
        <f aca="true">F1241+$D$6*($H$5-F1241)*$H$7+$D$9*($H$7^0.5)*(NORMINV(RAND(),0,1))</f>
        <v>3.30007226287764</v>
      </c>
      <c r="H1241" s="0" t="n">
        <f aca="true">G1241+$D$6*($H$5-G1241)*$H$7+$D$9*($H$7^0.5)*(NORMINV(RAND(),0,1))</f>
        <v>3.18134058691469</v>
      </c>
      <c r="I1241" s="0" t="n">
        <f aca="true">H1241+$D$6*($H$5-H1241)*$H$7+$D$9*($H$7^0.5)*(NORMINV(RAND(),0,1))</f>
        <v>2.99506348635182</v>
      </c>
      <c r="J1241" s="0" t="n">
        <f aca="true">I1241+$D$6*($H$5-I1241)*$H$7+$D$9*($H$7^0.5)*(NORMINV(RAND(),0,1))</f>
        <v>2.88063099269844</v>
      </c>
      <c r="K1241" s="0" t="n">
        <f aca="true">J1241+$D$6*($H$5-J1241)*$H$7+$D$9*($H$7^0.5)*(NORMINV(RAND(),0,1))</f>
        <v>2.82296292700752</v>
      </c>
      <c r="L1241" s="0" t="n">
        <f aca="true">K1241+$D$6*($H$5-K1241)*$H$7+$D$9*($H$7^0.5)*(NORMINV(RAND(),0,1))</f>
        <v>2.9321473459205</v>
      </c>
      <c r="M1241" s="0" t="n">
        <f aca="true">L1241+$D$6*($H$5-L1241)*$H$7+$D$9*($H$7^0.5)*(NORMINV(RAND(),0,1))</f>
        <v>2.85945093516847</v>
      </c>
      <c r="N1241" s="0" t="n">
        <f aca="false">EXP(M1241)</f>
        <v>17.4519420578349</v>
      </c>
      <c r="O1241" s="0" t="n">
        <f aca="false">EXP(($H$9*LN(N1241))+(1-$H$9)*$H$5+(($D$9^2)/(4*$D$6))*(1-$H$9^2))</f>
        <v>17.6380899252421</v>
      </c>
      <c r="P1241" s="32" t="n">
        <f aca="false">(MAX(O1241-$D$5,0))*$H$8</f>
        <v>0</v>
      </c>
    </row>
    <row r="1242" customFormat="false" ht="12.75" hidden="false" customHeight="false" outlineLevel="0" collapsed="false">
      <c r="C1242" s="20" t="n">
        <f aca="false">$H$6</f>
        <v>3.29212628660779</v>
      </c>
      <c r="D1242" s="0" t="n">
        <f aca="false">C1242+$D$6*($H$5-C1242)*$H$7+(C1241+$D$6*($H$5-C1241)*$H$7-D1241)</f>
        <v>3.30096887283547</v>
      </c>
      <c r="E1242" s="0" t="n">
        <f aca="false">D1242+$D$6*($H$5-D1242)*$H$7+(D1241+$D$6*($H$5-D1241)*$H$7-E1241)</f>
        <v>3.27000008951701</v>
      </c>
      <c r="F1242" s="0" t="n">
        <f aca="false">E1242+$D$6*($H$5-E1242)*$H$7+(E1241+$D$6*($H$5-E1241)*$H$7-F1241)</f>
        <v>3.27066092675563</v>
      </c>
      <c r="G1242" s="0" t="n">
        <f aca="false">F1242+$D$6*($H$5-F1242)*$H$7+(F1241+$D$6*($H$5-F1241)*$H$7-G1241)</f>
        <v>3.19114119203089</v>
      </c>
      <c r="H1242" s="0" t="n">
        <f aca="false">G1242+$D$6*($H$5-G1242)*$H$7+(G1241+$D$6*($H$5-G1241)*$H$7-H1241)</f>
        <v>3.287969030458</v>
      </c>
      <c r="I1242" s="0" t="n">
        <f aca="false">H1242+$D$6*($H$5-H1242)*$H$7+(H1241+$D$6*($H$5-H1241)*$H$7-I1241)</f>
        <v>3.45285922405087</v>
      </c>
      <c r="J1242" s="0" t="n">
        <f aca="false">I1242+$D$6*($H$5-I1242)*$H$7+(I1241+$D$6*($H$5-I1241)*$H$7-J1241)</f>
        <v>3.54640954173875</v>
      </c>
      <c r="K1242" s="0" t="n">
        <f aca="false">J1242+$D$6*($H$5-J1242)*$H$7+(J1241+$D$6*($H$5-J1241)*$H$7-K1241)</f>
        <v>3.58368825081695</v>
      </c>
      <c r="L1242" s="0" t="n">
        <f aca="false">K1242+$D$6*($H$5-K1242)*$H$7+(K1241+$D$6*($H$5-K1241)*$H$7-L1241)</f>
        <v>3.45459566410732</v>
      </c>
      <c r="M1242" s="0" t="n">
        <f aca="false">L1242+$D$6*($H$5-L1242)*$H$7+(L1241+$D$6*($H$5-L1241)*$H$7-M1241)</f>
        <v>3.50785373982269</v>
      </c>
      <c r="N1242" s="0" t="n">
        <f aca="false">EXP(M1242)</f>
        <v>33.3765560823129</v>
      </c>
      <c r="O1242" s="0" t="n">
        <f aca="false">EXP(($H$9*LN(N1242))+(1-$H$9)*$H$5+(($D$9^2)/(4*$D$6))*(1-$H$9^2))</f>
        <v>29.4341854092261</v>
      </c>
      <c r="P1242" s="32" t="n">
        <f aca="false">(MAX(O1242-$D$5,0))*$H$8</f>
        <v>5.93014059904888</v>
      </c>
      <c r="Q1242" s="32" t="n">
        <f aca="false">AVERAGE(P1241:P1242)</f>
        <v>2.96507029952444</v>
      </c>
    </row>
    <row r="1243" customFormat="false" ht="12.75" hidden="false" customHeight="false" outlineLevel="0" collapsed="false">
      <c r="A1243" s="0" t="n">
        <v>612</v>
      </c>
      <c r="C1243" s="20" t="n">
        <f aca="false">$H$6</f>
        <v>3.29212628660779</v>
      </c>
      <c r="D1243" s="0" t="n">
        <f aca="true">C1243+$D$6*($H$5-C1243)*$H$7+$D$9*($H$7^0.5)*(NORMINV(RAND(),0,1))</f>
        <v>3.02207889704612</v>
      </c>
      <c r="E1243" s="0" t="n">
        <f aca="true">D1243+$D$6*($H$5-D1243)*$H$7+$D$9*($H$7^0.5)*(NORMINV(RAND(),0,1))</f>
        <v>2.98701845097308</v>
      </c>
      <c r="F1243" s="0" t="n">
        <f aca="true">E1243+$D$6*($H$5-E1243)*$H$7+$D$9*($H$7^0.5)*(NORMINV(RAND(),0,1))</f>
        <v>3.00237540374342</v>
      </c>
      <c r="G1243" s="0" t="n">
        <f aca="true">F1243+$D$6*($H$5-F1243)*$H$7+$D$9*($H$7^0.5)*(NORMINV(RAND(),0,1))</f>
        <v>2.97661844970307</v>
      </c>
      <c r="H1243" s="0" t="n">
        <f aca="true">G1243+$D$6*($H$5-G1243)*$H$7+$D$9*($H$7^0.5)*(NORMINV(RAND(),0,1))</f>
        <v>2.81738280591098</v>
      </c>
      <c r="I1243" s="0" t="n">
        <f aca="true">H1243+$D$6*($H$5-H1243)*$H$7+$D$9*($H$7^0.5)*(NORMINV(RAND(),0,1))</f>
        <v>2.74711534649042</v>
      </c>
      <c r="J1243" s="0" t="n">
        <f aca="true">I1243+$D$6*($H$5-I1243)*$H$7+$D$9*($H$7^0.5)*(NORMINV(RAND(),0,1))</f>
        <v>2.72400175458206</v>
      </c>
      <c r="K1243" s="0" t="n">
        <f aca="true">J1243+$D$6*($H$5-J1243)*$H$7+$D$9*($H$7^0.5)*(NORMINV(RAND(),0,1))</f>
        <v>2.63019538716548</v>
      </c>
      <c r="L1243" s="0" t="n">
        <f aca="true">K1243+$D$6*($H$5-K1243)*$H$7+$D$9*($H$7^0.5)*(NORMINV(RAND(),0,1))</f>
        <v>2.65607926613518</v>
      </c>
      <c r="M1243" s="0" t="n">
        <f aca="true">L1243+$D$6*($H$5-L1243)*$H$7+$D$9*($H$7^0.5)*(NORMINV(RAND(),0,1))</f>
        <v>2.69308697348657</v>
      </c>
      <c r="N1243" s="0" t="n">
        <f aca="false">EXP(M1243)</f>
        <v>14.7772224777598</v>
      </c>
      <c r="O1243" s="0" t="n">
        <f aca="false">EXP(($H$9*LN(N1243))+(1-$H$9)*$H$5+(($D$9^2)/(4*$D$6))*(1-$H$9^2))</f>
        <v>15.4663967988029</v>
      </c>
      <c r="P1243" s="32" t="n">
        <f aca="false">(MAX(O1243-$D$5,0))*$H$8</f>
        <v>0</v>
      </c>
    </row>
    <row r="1244" customFormat="false" ht="12.75" hidden="false" customHeight="false" outlineLevel="0" collapsed="false">
      <c r="C1244" s="20" t="n">
        <f aca="false">$H$6</f>
        <v>3.29212628660779</v>
      </c>
      <c r="D1244" s="0" t="n">
        <f aca="false">C1244+$D$6*($H$5-C1244)*$H$7+(C1243+$D$6*($H$5-C1243)*$H$7-D1243)</f>
        <v>3.53807411544158</v>
      </c>
      <c r="E1244" s="0" t="n">
        <f aca="false">D1244+$D$6*($H$5-D1244)*$H$7+(D1243+$D$6*($H$5-D1243)*$H$7-E1243)</f>
        <v>3.54960375041991</v>
      </c>
      <c r="F1244" s="0" t="n">
        <f aca="false">E1244+$D$6*($H$5-E1244)*$H$7+(E1243+$D$6*($H$5-E1243)*$H$7-F1243)</f>
        <v>3.51127131369669</v>
      </c>
      <c r="G1244" s="0" t="n">
        <f aca="false">F1244+$D$6*($H$5-F1244)*$H$7+(F1243+$D$6*($H$5-F1243)*$H$7-G1243)</f>
        <v>3.51459500520546</v>
      </c>
      <c r="H1244" s="0" t="n">
        <f aca="false">G1244+$D$6*($H$5-G1244)*$H$7+(G1243+$D$6*($H$5-G1243)*$H$7-H1243)</f>
        <v>3.65192681146171</v>
      </c>
      <c r="I1244" s="0" t="n">
        <f aca="false">H1244+$D$6*($H$5-H1244)*$H$7+(H1243+$D$6*($H$5-H1243)*$H$7-I1243)</f>
        <v>3.70080736391228</v>
      </c>
      <c r="J1244" s="0" t="n">
        <f aca="false">I1244+$D$6*($H$5-I1244)*$H$7+(I1243+$D$6*($H$5-I1243)*$H$7-J1243)</f>
        <v>3.70303877985512</v>
      </c>
      <c r="K1244" s="0" t="n">
        <f aca="false">J1244+$D$6*($H$5-J1244)*$H$7+(J1243+$D$6*($H$5-J1243)*$H$7-K1243)</f>
        <v>3.77645579065898</v>
      </c>
      <c r="L1244" s="0" t="n">
        <f aca="false">K1244+$D$6*($H$5-K1244)*$H$7+(K1243+$D$6*($H$5-K1243)*$H$7-L1243)</f>
        <v>3.73066374389263</v>
      </c>
      <c r="M1244" s="0" t="n">
        <f aca="false">L1244+$D$6*($H$5-L1244)*$H$7+(L1243+$D$6*($H$5-L1243)*$H$7-M1243)</f>
        <v>3.67421770150459</v>
      </c>
      <c r="N1244" s="0" t="n">
        <f aca="false">EXP(M1244)</f>
        <v>39.4178083002582</v>
      </c>
      <c r="O1244" s="0" t="n">
        <f aca="false">EXP(($H$9*LN(N1244))+(1-$H$9)*$H$5+(($D$9^2)/(4*$D$6))*(1-$H$9^2))</f>
        <v>33.5671466261851</v>
      </c>
      <c r="P1244" s="32" t="n">
        <f aca="false">(MAX(O1244-$D$5,0))*$H$8</f>
        <v>9.86153491894052</v>
      </c>
      <c r="Q1244" s="32" t="n">
        <f aca="false">AVERAGE(P1243:P1244)</f>
        <v>4.93076745947026</v>
      </c>
    </row>
    <row r="1245" customFormat="false" ht="12.75" hidden="false" customHeight="false" outlineLevel="0" collapsed="false">
      <c r="A1245" s="0" t="n">
        <v>613</v>
      </c>
      <c r="C1245" s="20" t="n">
        <f aca="false">$H$6</f>
        <v>3.29212628660779</v>
      </c>
      <c r="D1245" s="0" t="n">
        <f aca="true">C1245+$D$6*($H$5-C1245)*$H$7+$D$9*($H$7^0.5)*(NORMINV(RAND(),0,1))</f>
        <v>3.32625059915857</v>
      </c>
      <c r="E1245" s="0" t="n">
        <f aca="true">D1245+$D$6*($H$5-D1245)*$H$7+$D$9*($H$7^0.5)*(NORMINV(RAND(),0,1))</f>
        <v>3.38617047932741</v>
      </c>
      <c r="F1245" s="0" t="n">
        <f aca="true">E1245+$D$6*($H$5-E1245)*$H$7+$D$9*($H$7^0.5)*(NORMINV(RAND(),0,1))</f>
        <v>3.37550783325897</v>
      </c>
      <c r="G1245" s="0" t="n">
        <f aca="true">F1245+$D$6*($H$5-F1245)*$H$7+$D$9*($H$7^0.5)*(NORMINV(RAND(),0,1))</f>
        <v>3.15058159161803</v>
      </c>
      <c r="H1245" s="0" t="n">
        <f aca="true">G1245+$D$6*($H$5-G1245)*$H$7+$D$9*($H$7^0.5)*(NORMINV(RAND(),0,1))</f>
        <v>3.08072463404888</v>
      </c>
      <c r="I1245" s="0" t="n">
        <f aca="true">H1245+$D$6*($H$5-H1245)*$H$7+$D$9*($H$7^0.5)*(NORMINV(RAND(),0,1))</f>
        <v>3.05083319086078</v>
      </c>
      <c r="J1245" s="0" t="n">
        <f aca="true">I1245+$D$6*($H$5-I1245)*$H$7+$D$9*($H$7^0.5)*(NORMINV(RAND(),0,1))</f>
        <v>2.88061072952966</v>
      </c>
      <c r="K1245" s="0" t="n">
        <f aca="true">J1245+$D$6*($H$5-J1245)*$H$7+$D$9*($H$7^0.5)*(NORMINV(RAND(),0,1))</f>
        <v>2.85067699349297</v>
      </c>
      <c r="L1245" s="0" t="n">
        <f aca="true">K1245+$D$6*($H$5-K1245)*$H$7+$D$9*($H$7^0.5)*(NORMINV(RAND(),0,1))</f>
        <v>2.87135173237098</v>
      </c>
      <c r="M1245" s="0" t="n">
        <f aca="true">L1245+$D$6*($H$5-L1245)*$H$7+$D$9*($H$7^0.5)*(NORMINV(RAND(),0,1))</f>
        <v>2.89403038385639</v>
      </c>
      <c r="N1245" s="0" t="n">
        <f aca="false">EXP(M1245)</f>
        <v>18.0659758842319</v>
      </c>
      <c r="O1245" s="0" t="n">
        <f aca="false">EXP(($H$9*LN(N1245))+(1-$H$9)*$H$5+(($D$9^2)/(4*$D$6))*(1-$H$9^2))</f>
        <v>18.1264272799945</v>
      </c>
      <c r="P1245" s="32" t="n">
        <f aca="false">(MAX(O1245-$D$5,0))*$H$8</f>
        <v>0</v>
      </c>
    </row>
    <row r="1246" customFormat="false" ht="12.75" hidden="false" customHeight="false" outlineLevel="0" collapsed="false">
      <c r="C1246" s="20" t="n">
        <f aca="false">$H$6</f>
        <v>3.29212628660779</v>
      </c>
      <c r="D1246" s="0" t="n">
        <f aca="false">C1246+$D$6*($H$5-C1246)*$H$7+(C1245+$D$6*($H$5-C1245)*$H$7-D1245)</f>
        <v>3.23390241332913</v>
      </c>
      <c r="E1246" s="0" t="n">
        <f aca="false">D1246+$D$6*($H$5-D1246)*$H$7+(D1245+$D$6*($H$5-D1245)*$H$7-E1245)</f>
        <v>3.15045172206558</v>
      </c>
      <c r="F1246" s="0" t="n">
        <f aca="false">E1246+$D$6*($H$5-E1246)*$H$7+(E1245+$D$6*($H$5-E1245)*$H$7-F1245)</f>
        <v>3.13813888418114</v>
      </c>
      <c r="G1246" s="0" t="n">
        <f aca="false">F1246+$D$6*($H$5-F1246)*$H$7+(F1245+$D$6*($H$5-F1245)*$H$7-G1245)</f>
        <v>3.3406318632905</v>
      </c>
      <c r="H1246" s="0" t="n">
        <f aca="false">G1246+$D$6*($H$5-G1246)*$H$7+(G1245+$D$6*($H$5-G1245)*$H$7-H1245)</f>
        <v>3.38858498332381</v>
      </c>
      <c r="I1246" s="0" t="n">
        <f aca="false">H1246+$D$6*($H$5-H1246)*$H$7+(H1245+$D$6*($H$5-H1245)*$H$7-I1245)</f>
        <v>3.39708951954191</v>
      </c>
      <c r="J1246" s="0" t="n">
        <f aca="false">I1246+$D$6*($H$5-I1246)*$H$7+(I1245+$D$6*($H$5-I1245)*$H$7-J1245)</f>
        <v>3.54642980490753</v>
      </c>
      <c r="K1246" s="0" t="n">
        <f aca="false">J1246+$D$6*($H$5-J1246)*$H$7+(J1245+$D$6*($H$5-J1245)*$H$7-K1245)</f>
        <v>3.5559741843315</v>
      </c>
      <c r="L1246" s="0" t="n">
        <f aca="false">K1246+$D$6*($H$5-K1246)*$H$7+(K1245+$D$6*($H$5-K1245)*$H$7-L1245)</f>
        <v>3.51539127765684</v>
      </c>
      <c r="M1246" s="0" t="n">
        <f aca="false">L1246+$D$6*($H$5-L1246)*$H$7+(L1245+$D$6*($H$5-L1245)*$H$7-M1245)</f>
        <v>3.47327429113477</v>
      </c>
      <c r="N1246" s="0" t="n">
        <f aca="false">EXP(M1246)</f>
        <v>32.2421399525393</v>
      </c>
      <c r="O1246" s="0" t="n">
        <f aca="false">EXP(($H$9*LN(N1246))+(1-$H$9)*$H$5+(($D$9^2)/(4*$D$6))*(1-$H$9^2))</f>
        <v>28.6412099364534</v>
      </c>
      <c r="P1246" s="32" t="n">
        <f aca="false">(MAX(O1246-$D$5,0))*$H$8</f>
        <v>5.17583899644014</v>
      </c>
      <c r="Q1246" s="32" t="n">
        <f aca="false">AVERAGE(P1245:P1246)</f>
        <v>2.58791949822007</v>
      </c>
    </row>
    <row r="1247" customFormat="false" ht="12.75" hidden="false" customHeight="false" outlineLevel="0" collapsed="false">
      <c r="A1247" s="0" t="n">
        <v>614</v>
      </c>
      <c r="C1247" s="20" t="n">
        <f aca="false">$H$6</f>
        <v>3.29212628660779</v>
      </c>
      <c r="D1247" s="0" t="n">
        <f aca="true">C1247+$D$6*($H$5-C1247)*$H$7+$D$9*($H$7^0.5)*(NORMINV(RAND(),0,1))</f>
        <v>3.18370903794183</v>
      </c>
      <c r="E1247" s="0" t="n">
        <f aca="true">D1247+$D$6*($H$5-D1247)*$H$7+$D$9*($H$7^0.5)*(NORMINV(RAND(),0,1))</f>
        <v>3.24264012931755</v>
      </c>
      <c r="F1247" s="0" t="n">
        <f aca="true">E1247+$D$6*($H$5-E1247)*$H$7+$D$9*($H$7^0.5)*(NORMINV(RAND(),0,1))</f>
        <v>3.25943418784973</v>
      </c>
      <c r="G1247" s="0" t="n">
        <f aca="true">F1247+$D$6*($H$5-F1247)*$H$7+$D$9*($H$7^0.5)*(NORMINV(RAND(),0,1))</f>
        <v>3.32070248204505</v>
      </c>
      <c r="H1247" s="0" t="n">
        <f aca="true">G1247+$D$6*($H$5-G1247)*$H$7+$D$9*($H$7^0.5)*(NORMINV(RAND(),0,1))</f>
        <v>3.31559498754879</v>
      </c>
      <c r="I1247" s="0" t="n">
        <f aca="true">H1247+$D$6*($H$5-H1247)*$H$7+$D$9*($H$7^0.5)*(NORMINV(RAND(),0,1))</f>
        <v>3.42278006550106</v>
      </c>
      <c r="J1247" s="0" t="n">
        <f aca="true">I1247+$D$6*($H$5-I1247)*$H$7+$D$9*($H$7^0.5)*(NORMINV(RAND(),0,1))</f>
        <v>3.37069742159385</v>
      </c>
      <c r="K1247" s="0" t="n">
        <f aca="true">J1247+$D$6*($H$5-J1247)*$H$7+$D$9*($H$7^0.5)*(NORMINV(RAND(),0,1))</f>
        <v>3.25721947635516</v>
      </c>
      <c r="L1247" s="0" t="n">
        <f aca="true">K1247+$D$6*($H$5-K1247)*$H$7+$D$9*($H$7^0.5)*(NORMINV(RAND(),0,1))</f>
        <v>3.27074314344791</v>
      </c>
      <c r="M1247" s="0" t="n">
        <f aca="true">L1247+$D$6*($H$5-L1247)*$H$7+$D$9*($H$7^0.5)*(NORMINV(RAND(),0,1))</f>
        <v>3.3110043571489</v>
      </c>
      <c r="N1247" s="0" t="n">
        <f aca="false">EXP(M1247)</f>
        <v>27.4126437352135</v>
      </c>
      <c r="O1247" s="0" t="n">
        <f aca="false">EXP(($H$9*LN(N1247))+(1-$H$9)*$H$5+(($D$9^2)/(4*$D$6))*(1-$H$9^2))</f>
        <v>25.1960926711231</v>
      </c>
      <c r="P1247" s="32" t="n">
        <f aca="false">(MAX(O1247-$D$5,0))*$H$8</f>
        <v>1.89874208280249</v>
      </c>
    </row>
    <row r="1248" customFormat="false" ht="12.75" hidden="false" customHeight="false" outlineLevel="0" collapsed="false">
      <c r="C1248" s="20" t="n">
        <f aca="false">$H$6</f>
        <v>3.29212628660779</v>
      </c>
      <c r="D1248" s="0" t="n">
        <f aca="false">C1248+$D$6*($H$5-C1248)*$H$7+(C1247+$D$6*($H$5-C1247)*$H$7-D1247)</f>
        <v>3.37644397454586</v>
      </c>
      <c r="E1248" s="0" t="n">
        <f aca="false">D1248+$D$6*($H$5-D1248)*$H$7+(D1247+$D$6*($H$5-D1247)*$H$7-E1247)</f>
        <v>3.29398207207544</v>
      </c>
      <c r="F1248" s="0" t="n">
        <f aca="false">E1248+$D$6*($H$5-E1248)*$H$7+(E1247+$D$6*($H$5-E1247)*$H$7-F1247)</f>
        <v>3.25421252959038</v>
      </c>
      <c r="G1248" s="0" t="n">
        <f aca="false">F1248+$D$6*($H$5-F1248)*$H$7+(F1247+$D$6*($H$5-F1247)*$H$7-G1247)</f>
        <v>3.17051097286347</v>
      </c>
      <c r="H1248" s="0" t="n">
        <f aca="false">G1248+$D$6*($H$5-G1248)*$H$7+(G1247+$D$6*($H$5-G1247)*$H$7-H1247)</f>
        <v>3.1537146298239</v>
      </c>
      <c r="I1248" s="0" t="n">
        <f aca="false">H1248+$D$6*($H$5-H1248)*$H$7+(H1247+$D$6*($H$5-H1247)*$H$7-I1247)</f>
        <v>3.02514264490163</v>
      </c>
      <c r="J1248" s="0" t="n">
        <f aca="false">I1248+$D$6*($H$5-I1248)*$H$7+(I1247+$D$6*($H$5-I1247)*$H$7-J1247)</f>
        <v>3.05634311284334</v>
      </c>
      <c r="K1248" s="0" t="n">
        <f aca="false">J1248+$D$6*($H$5-J1248)*$H$7+(J1247+$D$6*($H$5-J1247)*$H$7-K1247)</f>
        <v>3.14943170146931</v>
      </c>
      <c r="L1248" s="0" t="n">
        <f aca="false">K1248+$D$6*($H$5-K1248)*$H$7+(K1247+$D$6*($H$5-K1247)*$H$7-L1247)</f>
        <v>3.1159998665799</v>
      </c>
      <c r="M1248" s="0" t="n">
        <f aca="false">L1248+$D$6*($H$5-L1248)*$H$7+(L1247+$D$6*($H$5-L1247)*$H$7-M1247)</f>
        <v>3.05630031784226</v>
      </c>
      <c r="N1248" s="0" t="n">
        <f aca="false">EXP(M1248)</f>
        <v>21.2487977615365</v>
      </c>
      <c r="O1248" s="0" t="n">
        <f aca="false">EXP(($H$9*LN(N1248))+(1-$H$9)*$H$5+(($D$9^2)/(4*$D$6))*(1-$H$9^2))</f>
        <v>20.6048936198422</v>
      </c>
      <c r="P1248" s="32" t="n">
        <f aca="false">(MAX(O1248-$D$5,0))*$H$8</f>
        <v>0</v>
      </c>
      <c r="Q1248" s="32" t="n">
        <f aca="false">AVERAGE(P1247:P1248)</f>
        <v>0.949371041401245</v>
      </c>
    </row>
    <row r="1249" customFormat="false" ht="12.75" hidden="false" customHeight="false" outlineLevel="0" collapsed="false">
      <c r="A1249" s="0" t="n">
        <v>615</v>
      </c>
      <c r="C1249" s="20" t="n">
        <f aca="false">$H$6</f>
        <v>3.29212628660779</v>
      </c>
      <c r="D1249" s="0" t="n">
        <f aca="true">C1249+$D$6*($H$5-C1249)*$H$7+$D$9*($H$7^0.5)*(NORMINV(RAND(),0,1))</f>
        <v>3.17765834906569</v>
      </c>
      <c r="E1249" s="0" t="n">
        <f aca="true">D1249+$D$6*($H$5-D1249)*$H$7+$D$9*($H$7^0.5)*(NORMINV(RAND(),0,1))</f>
        <v>3.23549289940389</v>
      </c>
      <c r="F1249" s="0" t="n">
        <f aca="true">E1249+$D$6*($H$5-E1249)*$H$7+$D$9*($H$7^0.5)*(NORMINV(RAND(),0,1))</f>
        <v>3.08581703255757</v>
      </c>
      <c r="G1249" s="0" t="n">
        <f aca="true">F1249+$D$6*($H$5-F1249)*$H$7+$D$9*($H$7^0.5)*(NORMINV(RAND(),0,1))</f>
        <v>3.05739003817499</v>
      </c>
      <c r="H1249" s="0" t="n">
        <f aca="true">G1249+$D$6*($H$5-G1249)*$H$7+$D$9*($H$7^0.5)*(NORMINV(RAND(),0,1))</f>
        <v>2.97910303034037</v>
      </c>
      <c r="I1249" s="0" t="n">
        <f aca="true">H1249+$D$6*($H$5-H1249)*$H$7+$D$9*($H$7^0.5)*(NORMINV(RAND(),0,1))</f>
        <v>2.92070689568174</v>
      </c>
      <c r="J1249" s="0" t="n">
        <f aca="true">I1249+$D$6*($H$5-I1249)*$H$7+$D$9*($H$7^0.5)*(NORMINV(RAND(),0,1))</f>
        <v>2.88339302929632</v>
      </c>
      <c r="K1249" s="0" t="n">
        <f aca="true">J1249+$D$6*($H$5-J1249)*$H$7+$D$9*($H$7^0.5)*(NORMINV(RAND(),0,1))</f>
        <v>2.80101073972396</v>
      </c>
      <c r="L1249" s="0" t="n">
        <f aca="true">K1249+$D$6*($H$5-K1249)*$H$7+$D$9*($H$7^0.5)*(NORMINV(RAND(),0,1))</f>
        <v>2.84243466135195</v>
      </c>
      <c r="M1249" s="0" t="n">
        <f aca="true">L1249+$D$6*($H$5-L1249)*$H$7+$D$9*($H$7^0.5)*(NORMINV(RAND(),0,1))</f>
        <v>2.99103803270854</v>
      </c>
      <c r="N1249" s="0" t="n">
        <f aca="false">EXP(M1249)</f>
        <v>19.9063351976603</v>
      </c>
      <c r="O1249" s="0" t="n">
        <f aca="false">EXP(($H$9*LN(N1249))+(1-$H$9)*$H$5+(($D$9^2)/(4*$D$6))*(1-$H$9^2))</f>
        <v>19.5697637719939</v>
      </c>
      <c r="P1249" s="32" t="n">
        <f aca="false">(MAX(O1249-$D$5,0))*$H$8</f>
        <v>0</v>
      </c>
    </row>
    <row r="1250" customFormat="false" ht="12.75" hidden="false" customHeight="false" outlineLevel="0" collapsed="false">
      <c r="C1250" s="20" t="n">
        <f aca="false">$H$6</f>
        <v>3.29212628660779</v>
      </c>
      <c r="D1250" s="0" t="n">
        <f aca="false">C1250+$D$6*($H$5-C1250)*$H$7+(C1249+$D$6*($H$5-C1249)*$H$7-D1249)</f>
        <v>3.382494663422</v>
      </c>
      <c r="E1250" s="0" t="n">
        <f aca="false">D1250+$D$6*($H$5-D1250)*$H$7+(D1249+$D$6*($H$5-D1249)*$H$7-E1249)</f>
        <v>3.3011293019891</v>
      </c>
      <c r="F1250" s="0" t="n">
        <f aca="false">E1250+$D$6*($H$5-E1250)*$H$7+(E1249+$D$6*($H$5-E1249)*$H$7-F1249)</f>
        <v>3.42782968488254</v>
      </c>
      <c r="G1250" s="0" t="n">
        <f aca="false">F1250+$D$6*($H$5-F1250)*$H$7+(F1249+$D$6*($H$5-F1249)*$H$7-G1249)</f>
        <v>3.43382341673354</v>
      </c>
      <c r="H1250" s="0" t="n">
        <f aca="false">G1250+$D$6*($H$5-G1250)*$H$7+(G1249+$D$6*($H$5-G1249)*$H$7-H1249)</f>
        <v>3.49020658703232</v>
      </c>
      <c r="I1250" s="0" t="n">
        <f aca="false">H1250+$D$6*($H$5-H1250)*$H$7+(H1249+$D$6*($H$5-H1249)*$H$7-I1249)</f>
        <v>3.52721581472095</v>
      </c>
      <c r="J1250" s="0" t="n">
        <f aca="false">I1250+$D$6*($H$5-I1250)*$H$7+(I1249+$D$6*($H$5-I1249)*$H$7-J1249)</f>
        <v>3.54364750514087</v>
      </c>
      <c r="K1250" s="0" t="n">
        <f aca="false">J1250+$D$6*($H$5-J1250)*$H$7+(J1249+$D$6*($H$5-J1249)*$H$7-K1249)</f>
        <v>3.60564043810051</v>
      </c>
      <c r="L1250" s="0" t="n">
        <f aca="false">K1250+$D$6*($H$5-K1250)*$H$7+(K1249+$D$6*($H$5-K1249)*$H$7-L1249)</f>
        <v>3.54430834867586</v>
      </c>
      <c r="M1250" s="0" t="n">
        <f aca="false">L1250+$D$6*($H$5-L1250)*$H$7+(L1249+$D$6*($H$5-L1249)*$H$7-M1249)</f>
        <v>3.37626664228262</v>
      </c>
      <c r="N1250" s="0" t="n">
        <f aca="false">EXP(M1250)</f>
        <v>29.2613239481201</v>
      </c>
      <c r="O1250" s="0" t="n">
        <f aca="false">EXP(($H$9*LN(N1250))+(1-$H$9)*$H$5+(($D$9^2)/(4*$D$6))*(1-$H$9^2))</f>
        <v>26.528823504101</v>
      </c>
      <c r="P1250" s="32" t="n">
        <f aca="false">(MAX(O1250-$D$5,0))*$H$8</f>
        <v>3.16647486607047</v>
      </c>
      <c r="Q1250" s="32" t="n">
        <f aca="false">AVERAGE(P1249:P1250)</f>
        <v>1.58323743303524</v>
      </c>
    </row>
    <row r="1251" customFormat="false" ht="12.75" hidden="false" customHeight="false" outlineLevel="0" collapsed="false">
      <c r="A1251" s="0" t="n">
        <v>616</v>
      </c>
      <c r="C1251" s="20" t="n">
        <f aca="false">$H$6</f>
        <v>3.29212628660779</v>
      </c>
      <c r="D1251" s="0" t="n">
        <f aca="true">C1251+$D$6*($H$5-C1251)*$H$7+$D$9*($H$7^0.5)*(NORMINV(RAND(),0,1))</f>
        <v>3.51330661253701</v>
      </c>
      <c r="E1251" s="0" t="n">
        <f aca="true">D1251+$D$6*($H$5-D1251)*$H$7+$D$9*($H$7^0.5)*(NORMINV(RAND(),0,1))</f>
        <v>3.73349276415817</v>
      </c>
      <c r="F1251" s="0" t="n">
        <f aca="true">E1251+$D$6*($H$5-E1251)*$H$7+$D$9*($H$7^0.5)*(NORMINV(RAND(),0,1))</f>
        <v>3.67485461356276</v>
      </c>
      <c r="G1251" s="0" t="n">
        <f aca="true">F1251+$D$6*($H$5-F1251)*$H$7+$D$9*($H$7^0.5)*(NORMINV(RAND(),0,1))</f>
        <v>3.5133601332529</v>
      </c>
      <c r="H1251" s="0" t="n">
        <f aca="true">G1251+$D$6*($H$5-G1251)*$H$7+$D$9*($H$7^0.5)*(NORMINV(RAND(),0,1))</f>
        <v>3.55715625432046</v>
      </c>
      <c r="I1251" s="0" t="n">
        <f aca="true">H1251+$D$6*($H$5-H1251)*$H$7+$D$9*($H$7^0.5)*(NORMINV(RAND(),0,1))</f>
        <v>3.43003660861072</v>
      </c>
      <c r="J1251" s="0" t="n">
        <f aca="true">I1251+$D$6*($H$5-I1251)*$H$7+$D$9*($H$7^0.5)*(NORMINV(RAND(),0,1))</f>
        <v>3.56293276959793</v>
      </c>
      <c r="K1251" s="0" t="n">
        <f aca="true">J1251+$D$6*($H$5-J1251)*$H$7+$D$9*($H$7^0.5)*(NORMINV(RAND(),0,1))</f>
        <v>3.47363132697528</v>
      </c>
      <c r="L1251" s="0" t="n">
        <f aca="true">K1251+$D$6*($H$5-K1251)*$H$7+$D$9*($H$7^0.5)*(NORMINV(RAND(),0,1))</f>
        <v>3.52523617931516</v>
      </c>
      <c r="M1251" s="0" t="n">
        <f aca="true">L1251+$D$6*($H$5-L1251)*$H$7+$D$9*($H$7^0.5)*(NORMINV(RAND(),0,1))</f>
        <v>3.52757089595156</v>
      </c>
      <c r="N1251" s="0" t="n">
        <f aca="false">EXP(M1251)</f>
        <v>34.0411775404337</v>
      </c>
      <c r="O1251" s="0" t="n">
        <f aca="false">EXP(($H$9*LN(N1251))+(1-$H$9)*$H$5+(($D$9^2)/(4*$D$6))*(1-$H$9^2))</f>
        <v>29.8961286889819</v>
      </c>
      <c r="P1251" s="32" t="n">
        <f aca="false">(MAX(O1251-$D$5,0))*$H$8</f>
        <v>6.36955463920294</v>
      </c>
    </row>
    <row r="1252" customFormat="false" ht="12.75" hidden="false" customHeight="false" outlineLevel="0" collapsed="false">
      <c r="C1252" s="20" t="n">
        <f aca="false">$H$6</f>
        <v>3.29212628660779</v>
      </c>
      <c r="D1252" s="0" t="n">
        <f aca="false">C1252+$D$6*($H$5-C1252)*$H$7+(C1251+$D$6*($H$5-C1251)*$H$7-D1251)</f>
        <v>3.04684639995069</v>
      </c>
      <c r="E1252" s="0" t="n">
        <f aca="false">D1252+$D$6*($H$5-D1252)*$H$7+(D1251+$D$6*($H$5-D1251)*$H$7-E1251)</f>
        <v>2.80312943723482</v>
      </c>
      <c r="F1252" s="0" t="n">
        <f aca="false">E1252+$D$6*($H$5-E1252)*$H$7+(E1251+$D$6*($H$5-E1251)*$H$7-F1251)</f>
        <v>2.83879210387735</v>
      </c>
      <c r="G1252" s="0" t="n">
        <f aca="false">F1252+$D$6*($H$5-F1252)*$H$7+(F1251+$D$6*($H$5-F1251)*$H$7-G1251)</f>
        <v>2.97785332165563</v>
      </c>
      <c r="H1252" s="0" t="n">
        <f aca="false">G1252+$D$6*($H$5-G1252)*$H$7+(G1251+$D$6*($H$5-G1251)*$H$7-H1251)</f>
        <v>2.91215336305223</v>
      </c>
      <c r="I1252" s="0" t="n">
        <f aca="false">H1252+$D$6*($H$5-H1252)*$H$7+(H1251+$D$6*($H$5-H1251)*$H$7-I1251)</f>
        <v>3.01788610179197</v>
      </c>
      <c r="J1252" s="0" t="n">
        <f aca="false">I1252+$D$6*($H$5-I1252)*$H$7+(I1251+$D$6*($H$5-I1251)*$H$7-J1251)</f>
        <v>2.86410776483926</v>
      </c>
      <c r="K1252" s="0" t="n">
        <f aca="false">J1252+$D$6*($H$5-J1252)*$H$7+(J1251+$D$6*($H$5-J1251)*$H$7-K1251)</f>
        <v>2.93301985084919</v>
      </c>
      <c r="L1252" s="0" t="n">
        <f aca="false">K1252+$D$6*($H$5-K1252)*$H$7+(K1251+$D$6*($H$5-K1251)*$H$7-L1251)</f>
        <v>2.86150683071265</v>
      </c>
      <c r="M1252" s="0" t="n">
        <f aca="false">L1252+$D$6*($H$5-L1252)*$H$7+(L1251+$D$6*($H$5-L1251)*$H$7-M1251)</f>
        <v>2.8397337790396</v>
      </c>
      <c r="N1252" s="0" t="n">
        <f aca="false">EXP(M1252)</f>
        <v>17.1112095680807</v>
      </c>
      <c r="O1252" s="0" t="n">
        <f aca="false">EXP(($H$9*LN(N1252))+(1-$H$9)*$H$5+(($D$9^2)/(4*$D$6))*(1-$H$9^2))</f>
        <v>17.3655530629126</v>
      </c>
      <c r="P1252" s="32" t="n">
        <f aca="false">(MAX(O1252-$D$5,0))*$H$8</f>
        <v>0</v>
      </c>
      <c r="Q1252" s="32" t="n">
        <f aca="false">AVERAGE(P1251:P1252)</f>
        <v>3.18477731960147</v>
      </c>
    </row>
    <row r="1253" customFormat="false" ht="12.75" hidden="false" customHeight="false" outlineLevel="0" collapsed="false">
      <c r="A1253" s="0" t="n">
        <v>617</v>
      </c>
      <c r="C1253" s="20" t="n">
        <f aca="false">$H$6</f>
        <v>3.29212628660779</v>
      </c>
      <c r="D1253" s="0" t="n">
        <f aca="true">C1253+$D$6*($H$5-C1253)*$H$7+$D$9*($H$7^0.5)*(NORMINV(RAND(),0,1))</f>
        <v>3.25068644163646</v>
      </c>
      <c r="E1253" s="0" t="n">
        <f aca="true">D1253+$D$6*($H$5-D1253)*$H$7+$D$9*($H$7^0.5)*(NORMINV(RAND(),0,1))</f>
        <v>3.16155965023318</v>
      </c>
      <c r="F1253" s="0" t="n">
        <f aca="true">E1253+$D$6*($H$5-E1253)*$H$7+$D$9*($H$7^0.5)*(NORMINV(RAND(),0,1))</f>
        <v>3.17347071775808</v>
      </c>
      <c r="G1253" s="0" t="n">
        <f aca="true">F1253+$D$6*($H$5-F1253)*$H$7+$D$9*($H$7^0.5)*(NORMINV(RAND(),0,1))</f>
        <v>3.22140635964591</v>
      </c>
      <c r="H1253" s="0" t="n">
        <f aca="true">G1253+$D$6*($H$5-G1253)*$H$7+$D$9*($H$7^0.5)*(NORMINV(RAND(),0,1))</f>
        <v>3.24422457059781</v>
      </c>
      <c r="I1253" s="0" t="n">
        <f aca="true">H1253+$D$6*($H$5-H1253)*$H$7+$D$9*($H$7^0.5)*(NORMINV(RAND(),0,1))</f>
        <v>3.326297724379</v>
      </c>
      <c r="J1253" s="0" t="n">
        <f aca="true">I1253+$D$6*($H$5-I1253)*$H$7+$D$9*($H$7^0.5)*(NORMINV(RAND(),0,1))</f>
        <v>3.35516375908523</v>
      </c>
      <c r="K1253" s="0" t="n">
        <f aca="true">J1253+$D$6*($H$5-J1253)*$H$7+$D$9*($H$7^0.5)*(NORMINV(RAND(),0,1))</f>
        <v>3.39920968109385</v>
      </c>
      <c r="L1253" s="0" t="n">
        <f aca="true">K1253+$D$6*($H$5-K1253)*$H$7+$D$9*($H$7^0.5)*(NORMINV(RAND(),0,1))</f>
        <v>3.32280816844474</v>
      </c>
      <c r="M1253" s="0" t="n">
        <f aca="true">L1253+$D$6*($H$5-L1253)*$H$7+$D$9*($H$7^0.5)*(NORMINV(RAND(),0,1))</f>
        <v>3.19172005420907</v>
      </c>
      <c r="N1253" s="0" t="n">
        <f aca="false">EXP(M1253)</f>
        <v>24.3302408052656</v>
      </c>
      <c r="O1253" s="0" t="n">
        <f aca="false">EXP(($H$9*LN(N1253))+(1-$H$9)*$H$5+(($D$9^2)/(4*$D$6))*(1-$H$9^2))</f>
        <v>22.9307887075844</v>
      </c>
      <c r="P1253" s="32" t="n">
        <f aca="false">(MAX(O1253-$D$5,0))*$H$8</f>
        <v>0</v>
      </c>
    </row>
    <row r="1254" customFormat="false" ht="12.75" hidden="false" customHeight="false" outlineLevel="0" collapsed="false">
      <c r="C1254" s="20" t="n">
        <f aca="false">$H$6</f>
        <v>3.29212628660779</v>
      </c>
      <c r="D1254" s="0" t="n">
        <f aca="false">C1254+$D$6*($H$5-C1254)*$H$7+(C1253+$D$6*($H$5-C1253)*$H$7-D1253)</f>
        <v>3.30946657085123</v>
      </c>
      <c r="E1254" s="0" t="n">
        <f aca="false">D1254+$D$6*($H$5-D1254)*$H$7+(D1253+$D$6*($H$5-D1253)*$H$7-E1253)</f>
        <v>3.37506255115981</v>
      </c>
      <c r="F1254" s="0" t="n">
        <f aca="false">E1254+$D$6*($H$5-E1254)*$H$7+(E1253+$D$6*($H$5-E1253)*$H$7-F1253)</f>
        <v>3.34017599968204</v>
      </c>
      <c r="G1254" s="0" t="n">
        <f aca="false">F1254+$D$6*($H$5-F1254)*$H$7+(F1253+$D$6*($H$5-F1253)*$H$7-G1253)</f>
        <v>3.26980709526262</v>
      </c>
      <c r="H1254" s="0" t="n">
        <f aca="false">G1254+$D$6*($H$5-G1254)*$H$7+(G1253+$D$6*($H$5-G1253)*$H$7-H1253)</f>
        <v>3.22508504677488</v>
      </c>
      <c r="I1254" s="0" t="n">
        <f aca="false">H1254+$D$6*($H$5-H1254)*$H$7+(H1253+$D$6*($H$5-H1253)*$H$7-I1253)</f>
        <v>3.12162498602369</v>
      </c>
      <c r="J1254" s="0" t="n">
        <f aca="false">I1254+$D$6*($H$5-I1254)*$H$7+(I1253+$D$6*($H$5-I1253)*$H$7-J1253)</f>
        <v>3.07187677535196</v>
      </c>
      <c r="K1254" s="0" t="n">
        <f aca="false">J1254+$D$6*($H$5-J1254)*$H$7+(J1253+$D$6*($H$5-J1253)*$H$7-K1253)</f>
        <v>3.00744149673062</v>
      </c>
      <c r="L1254" s="0" t="n">
        <f aca="false">K1254+$D$6*($H$5-K1254)*$H$7+(K1253+$D$6*($H$5-K1253)*$H$7-L1253)</f>
        <v>3.06393484158307</v>
      </c>
      <c r="M1254" s="0" t="n">
        <f aca="false">L1254+$D$6*($H$5-L1254)*$H$7+(L1253+$D$6*($H$5-L1253)*$H$7-M1253)</f>
        <v>3.17558462078208</v>
      </c>
      <c r="N1254" s="0" t="n">
        <f aca="false">EXP(M1254)</f>
        <v>23.940812074188</v>
      </c>
      <c r="O1254" s="0" t="n">
        <f aca="false">EXP(($H$9*LN(N1254))+(1-$H$9)*$H$5+(($D$9^2)/(4*$D$6))*(1-$H$9^2))</f>
        <v>22.6404253139563</v>
      </c>
      <c r="P1254" s="32" t="n">
        <f aca="false">(MAX(O1254-$D$5,0))*$H$8</f>
        <v>0</v>
      </c>
      <c r="Q1254" s="32" t="n">
        <f aca="false">AVERAGE(P1253:P1254)</f>
        <v>0</v>
      </c>
    </row>
    <row r="1255" customFormat="false" ht="12.75" hidden="false" customHeight="false" outlineLevel="0" collapsed="false">
      <c r="A1255" s="0" t="n">
        <v>618</v>
      </c>
      <c r="C1255" s="20" t="n">
        <f aca="false">$H$6</f>
        <v>3.29212628660779</v>
      </c>
      <c r="D1255" s="0" t="n">
        <f aca="true">C1255+$D$6*($H$5-C1255)*$H$7+$D$9*($H$7^0.5)*(NORMINV(RAND(),0,1))</f>
        <v>3.33158871253874</v>
      </c>
      <c r="E1255" s="0" t="n">
        <f aca="true">D1255+$D$6*($H$5-D1255)*$H$7+$D$9*($H$7^0.5)*(NORMINV(RAND(),0,1))</f>
        <v>3.44486934304881</v>
      </c>
      <c r="F1255" s="0" t="n">
        <f aca="true">E1255+$D$6*($H$5-E1255)*$H$7+$D$9*($H$7^0.5)*(NORMINV(RAND(),0,1))</f>
        <v>3.46765302780216</v>
      </c>
      <c r="G1255" s="0" t="n">
        <f aca="true">F1255+$D$6*($H$5-F1255)*$H$7+$D$9*($H$7^0.5)*(NORMINV(RAND(),0,1))</f>
        <v>3.46220954832421</v>
      </c>
      <c r="H1255" s="0" t="n">
        <f aca="true">G1255+$D$6*($H$5-G1255)*$H$7+$D$9*($H$7^0.5)*(NORMINV(RAND(),0,1))</f>
        <v>3.53094130369643</v>
      </c>
      <c r="I1255" s="0" t="n">
        <f aca="true">H1255+$D$6*($H$5-H1255)*$H$7+$D$9*($H$7^0.5)*(NORMINV(RAND(),0,1))</f>
        <v>3.46158577962388</v>
      </c>
      <c r="J1255" s="0" t="n">
        <f aca="true">I1255+$D$6*($H$5-I1255)*$H$7+$D$9*($H$7^0.5)*(NORMINV(RAND(),0,1))</f>
        <v>3.45963748183988</v>
      </c>
      <c r="K1255" s="0" t="n">
        <f aca="true">J1255+$D$6*($H$5-J1255)*$H$7+$D$9*($H$7^0.5)*(NORMINV(RAND(),0,1))</f>
        <v>3.4076905511805</v>
      </c>
      <c r="L1255" s="0" t="n">
        <f aca="true">K1255+$D$6*($H$5-K1255)*$H$7+$D$9*($H$7^0.5)*(NORMINV(RAND(),0,1))</f>
        <v>3.2557050634862</v>
      </c>
      <c r="M1255" s="0" t="n">
        <f aca="true">L1255+$D$6*($H$5-L1255)*$H$7+$D$9*($H$7^0.5)*(NORMINV(RAND(),0,1))</f>
        <v>3.25664835488994</v>
      </c>
      <c r="N1255" s="0" t="n">
        <f aca="false">EXP(M1255)</f>
        <v>25.9623744894705</v>
      </c>
      <c r="O1255" s="0" t="n">
        <f aca="false">EXP(($H$9*LN(N1255))+(1-$H$9)*$H$5+(($D$9^2)/(4*$D$6))*(1-$H$9^2))</f>
        <v>24.1373301187304</v>
      </c>
      <c r="P1255" s="32" t="n">
        <f aca="false">(MAX(O1255-$D$5,0))*$H$8</f>
        <v>0.891615989407068</v>
      </c>
    </row>
    <row r="1256" customFormat="false" ht="12.75" hidden="false" customHeight="false" outlineLevel="0" collapsed="false">
      <c r="C1256" s="20" t="n">
        <f aca="false">$H$6</f>
        <v>3.29212628660779</v>
      </c>
      <c r="D1256" s="0" t="n">
        <f aca="false">C1256+$D$6*($H$5-C1256)*$H$7+(C1255+$D$6*($H$5-C1255)*$H$7-D1255)</f>
        <v>3.22856429994895</v>
      </c>
      <c r="E1256" s="0" t="n">
        <f aca="false">D1256+$D$6*($H$5-D1256)*$H$7+(D1255+$D$6*($H$5-D1255)*$H$7-E1255)</f>
        <v>3.09175285834418</v>
      </c>
      <c r="F1256" s="0" t="n">
        <f aca="false">E1256+$D$6*($H$5-E1256)*$H$7+(E1255+$D$6*($H$5-E1255)*$H$7-F1255)</f>
        <v>3.04599368963796</v>
      </c>
      <c r="G1256" s="0" t="n">
        <f aca="false">F1256+$D$6*($H$5-F1256)*$H$7+(F1255+$D$6*($H$5-F1255)*$H$7-G1255)</f>
        <v>3.02900390658431</v>
      </c>
      <c r="H1256" s="0" t="n">
        <f aca="false">G1256+$D$6*($H$5-G1256)*$H$7+(G1255+$D$6*($H$5-G1255)*$H$7-H1255)</f>
        <v>2.93836831367626</v>
      </c>
      <c r="I1256" s="0" t="n">
        <f aca="false">H1256+$D$6*($H$5-H1256)*$H$7+(H1255+$D$6*($H$5-H1255)*$H$7-I1255)</f>
        <v>2.98633693077881</v>
      </c>
      <c r="J1256" s="0" t="n">
        <f aca="false">I1256+$D$6*($H$5-I1256)*$H$7+(I1255+$D$6*($H$5-I1255)*$H$7-J1255)</f>
        <v>2.96740305259731</v>
      </c>
      <c r="K1256" s="0" t="n">
        <f aca="false">J1256+$D$6*($H$5-J1256)*$H$7+(J1255+$D$6*($H$5-J1255)*$H$7-K1255)</f>
        <v>2.99896062664397</v>
      </c>
      <c r="L1256" s="0" t="n">
        <f aca="false">K1256+$D$6*($H$5-K1256)*$H$7+(K1255+$D$6*($H$5-K1255)*$H$7-L1255)</f>
        <v>3.13103794654162</v>
      </c>
      <c r="M1256" s="0" t="n">
        <f aca="false">L1256+$D$6*($H$5-L1256)*$H$7+(L1255+$D$6*($H$5-L1255)*$H$7-M1255)</f>
        <v>3.11065632010122</v>
      </c>
      <c r="N1256" s="0" t="n">
        <f aca="false">EXP(M1256)</f>
        <v>22.435764612934</v>
      </c>
      <c r="O1256" s="0" t="n">
        <f aca="false">EXP(($H$9*LN(N1256))+(1-$H$9)*$H$5+(($D$9^2)/(4*$D$6))*(1-$H$9^2))</f>
        <v>21.5087089819148</v>
      </c>
      <c r="P1256" s="32" t="n">
        <f aca="false">(MAX(O1256-$D$5,0))*$H$8</f>
        <v>0</v>
      </c>
      <c r="Q1256" s="32" t="n">
        <f aca="false">AVERAGE(P1255:P1256)</f>
        <v>0.445807994703534</v>
      </c>
    </row>
    <row r="1257" customFormat="false" ht="12.75" hidden="false" customHeight="false" outlineLevel="0" collapsed="false">
      <c r="A1257" s="0" t="n">
        <v>619</v>
      </c>
      <c r="C1257" s="20" t="n">
        <f aca="false">$H$6</f>
        <v>3.29212628660779</v>
      </c>
      <c r="D1257" s="0" t="n">
        <f aca="true">C1257+$D$6*($H$5-C1257)*$H$7+$D$9*($H$7^0.5)*(NORMINV(RAND(),0,1))</f>
        <v>3.27640702002126</v>
      </c>
      <c r="E1257" s="0" t="n">
        <f aca="true">D1257+$D$6*($H$5-D1257)*$H$7+$D$9*($H$7^0.5)*(NORMINV(RAND(),0,1))</f>
        <v>3.31243129098832</v>
      </c>
      <c r="F1257" s="0" t="n">
        <f aca="true">E1257+$D$6*($H$5-E1257)*$H$7+$D$9*($H$7^0.5)*(NORMINV(RAND(),0,1))</f>
        <v>3.25239718170655</v>
      </c>
      <c r="G1257" s="0" t="n">
        <f aca="true">F1257+$D$6*($H$5-F1257)*$H$7+$D$9*($H$7^0.5)*(NORMINV(RAND(),0,1))</f>
        <v>3.27486278333005</v>
      </c>
      <c r="H1257" s="0" t="n">
        <f aca="true">G1257+$D$6*($H$5-G1257)*$H$7+$D$9*($H$7^0.5)*(NORMINV(RAND(),0,1))</f>
        <v>3.22303989396014</v>
      </c>
      <c r="I1257" s="0" t="n">
        <f aca="true">H1257+$D$6*($H$5-H1257)*$H$7+$D$9*($H$7^0.5)*(NORMINV(RAND(),0,1))</f>
        <v>3.35407213016834</v>
      </c>
      <c r="J1257" s="0" t="n">
        <f aca="true">I1257+$D$6*($H$5-I1257)*$H$7+$D$9*($H$7^0.5)*(NORMINV(RAND(),0,1))</f>
        <v>3.36138075144591</v>
      </c>
      <c r="K1257" s="0" t="n">
        <f aca="true">J1257+$D$6*($H$5-J1257)*$H$7+$D$9*($H$7^0.5)*(NORMINV(RAND(),0,1))</f>
        <v>3.24157699087293</v>
      </c>
      <c r="L1257" s="0" t="n">
        <f aca="true">K1257+$D$6*($H$5-K1257)*$H$7+$D$9*($H$7^0.5)*(NORMINV(RAND(),0,1))</f>
        <v>3.40190399679348</v>
      </c>
      <c r="M1257" s="0" t="n">
        <f aca="true">L1257+$D$6*($H$5-L1257)*$H$7+$D$9*($H$7^0.5)*(NORMINV(RAND(),0,1))</f>
        <v>3.44363922862654</v>
      </c>
      <c r="N1257" s="0" t="n">
        <f aca="false">EXP(M1257)</f>
        <v>31.3006614098056</v>
      </c>
      <c r="O1257" s="0" t="n">
        <f aca="false">EXP(($H$9*LN(N1257))+(1-$H$9)*$H$5+(($D$9^2)/(4*$D$6))*(1-$H$9^2))</f>
        <v>27.9786407284541</v>
      </c>
      <c r="P1257" s="32" t="n">
        <f aca="false">(MAX(O1257-$D$5,0))*$H$8</f>
        <v>4.54558367002303</v>
      </c>
    </row>
    <row r="1258" customFormat="false" ht="12.75" hidden="false" customHeight="false" outlineLevel="0" collapsed="false">
      <c r="C1258" s="20" t="n">
        <f aca="false">$H$6</f>
        <v>3.29212628660779</v>
      </c>
      <c r="D1258" s="0" t="n">
        <f aca="false">C1258+$D$6*($H$5-C1258)*$H$7+(C1257+$D$6*($H$5-C1257)*$H$7-D1257)</f>
        <v>3.28374599246644</v>
      </c>
      <c r="E1258" s="0" t="n">
        <f aca="false">D1258+$D$6*($H$5-D1258)*$H$7+(D1257+$D$6*($H$5-D1257)*$H$7-E1257)</f>
        <v>3.22419091040467</v>
      </c>
      <c r="F1258" s="0" t="n">
        <f aca="false">E1258+$D$6*($H$5-E1258)*$H$7+(E1257+$D$6*($H$5-E1257)*$H$7-F1257)</f>
        <v>3.26124953573356</v>
      </c>
      <c r="G1258" s="0" t="n">
        <f aca="false">F1258+$D$6*($H$5-F1258)*$H$7+(F1257+$D$6*($H$5-F1257)*$H$7-G1257)</f>
        <v>3.21635067157847</v>
      </c>
      <c r="H1258" s="0" t="n">
        <f aca="false">G1258+$D$6*($H$5-G1258)*$H$7+(G1257+$D$6*($H$5-G1257)*$H$7-H1257)</f>
        <v>3.24626972341254</v>
      </c>
      <c r="I1258" s="0" t="n">
        <f aca="false">H1258+$D$6*($H$5-H1258)*$H$7+(H1257+$D$6*($H$5-H1257)*$H$7-I1257)</f>
        <v>3.09385058023435</v>
      </c>
      <c r="J1258" s="0" t="n">
        <f aca="false">I1258+$D$6*($H$5-I1258)*$H$7+(I1257+$D$6*($H$5-I1257)*$H$7-J1257)</f>
        <v>3.06565978299128</v>
      </c>
      <c r="K1258" s="0" t="n">
        <f aca="false">J1258+$D$6*($H$5-J1258)*$H$7+(J1257+$D$6*($H$5-J1257)*$H$7-K1257)</f>
        <v>3.16507418695154</v>
      </c>
      <c r="L1258" s="0" t="n">
        <f aca="false">K1258+$D$6*($H$5-K1258)*$H$7+(K1257+$D$6*($H$5-K1257)*$H$7-L1257)</f>
        <v>2.98483901323433</v>
      </c>
      <c r="M1258" s="0" t="n">
        <f aca="false">L1258+$D$6*($H$5-L1258)*$H$7+(L1257+$D$6*($H$5-L1257)*$H$7-M1257)</f>
        <v>2.92366544636462</v>
      </c>
      <c r="N1258" s="0" t="n">
        <f aca="false">EXP(M1258)</f>
        <v>18.6093742624917</v>
      </c>
      <c r="O1258" s="0" t="n">
        <f aca="false">EXP(($H$9*LN(N1258))+(1-$H$9)*$H$5+(($D$9^2)/(4*$D$6))*(1-$H$9^2))</f>
        <v>18.555683750433</v>
      </c>
      <c r="P1258" s="32" t="n">
        <f aca="false">(MAX(O1258-$D$5,0))*$H$8</f>
        <v>0</v>
      </c>
      <c r="Q1258" s="32" t="n">
        <f aca="false">AVERAGE(P1257:P1258)</f>
        <v>2.27279183501152</v>
      </c>
    </row>
    <row r="1259" customFormat="false" ht="12.75" hidden="false" customHeight="false" outlineLevel="0" collapsed="false">
      <c r="A1259" s="0" t="n">
        <v>620</v>
      </c>
      <c r="C1259" s="20" t="n">
        <f aca="false">$H$6</f>
        <v>3.29212628660779</v>
      </c>
      <c r="D1259" s="0" t="n">
        <f aca="true">C1259+$D$6*($H$5-C1259)*$H$7+$D$9*($H$7^0.5)*(NORMINV(RAND(),0,1))</f>
        <v>3.10911277803322</v>
      </c>
      <c r="E1259" s="0" t="n">
        <f aca="true">D1259+$D$6*($H$5-D1259)*$H$7+$D$9*($H$7^0.5)*(NORMINV(RAND(),0,1))</f>
        <v>3.24247659291585</v>
      </c>
      <c r="F1259" s="0" t="n">
        <f aca="true">E1259+$D$6*($H$5-E1259)*$H$7+$D$9*($H$7^0.5)*(NORMINV(RAND(),0,1))</f>
        <v>3.06076210596388</v>
      </c>
      <c r="G1259" s="0" t="n">
        <f aca="true">F1259+$D$6*($H$5-F1259)*$H$7+$D$9*($H$7^0.5)*(NORMINV(RAND(),0,1))</f>
        <v>3.07750212407541</v>
      </c>
      <c r="H1259" s="0" t="n">
        <f aca="true">G1259+$D$6*($H$5-G1259)*$H$7+$D$9*($H$7^0.5)*(NORMINV(RAND(),0,1))</f>
        <v>3.12181750874719</v>
      </c>
      <c r="I1259" s="0" t="n">
        <f aca="true">H1259+$D$6*($H$5-H1259)*$H$7+$D$9*($H$7^0.5)*(NORMINV(RAND(),0,1))</f>
        <v>3.14334825184488</v>
      </c>
      <c r="J1259" s="0" t="n">
        <f aca="true">I1259+$D$6*($H$5-I1259)*$H$7+$D$9*($H$7^0.5)*(NORMINV(RAND(),0,1))</f>
        <v>3.18601766222861</v>
      </c>
      <c r="K1259" s="0" t="n">
        <f aca="true">J1259+$D$6*($H$5-J1259)*$H$7+$D$9*($H$7^0.5)*(NORMINV(RAND(),0,1))</f>
        <v>3.22111566904072</v>
      </c>
      <c r="L1259" s="0" t="n">
        <f aca="true">K1259+$D$6*($H$5-K1259)*$H$7+$D$9*($H$7^0.5)*(NORMINV(RAND(),0,1))</f>
        <v>3.11089564923216</v>
      </c>
      <c r="M1259" s="0" t="n">
        <f aca="true">L1259+$D$6*($H$5-L1259)*$H$7+$D$9*($H$7^0.5)*(NORMINV(RAND(),0,1))</f>
        <v>3.09211790643595</v>
      </c>
      <c r="N1259" s="0" t="n">
        <f aca="false">EXP(M1259)</f>
        <v>22.0236726948626</v>
      </c>
      <c r="O1259" s="0" t="n">
        <f aca="false">EXP(($H$9*LN(N1259))+(1-$H$9)*$H$5+(($D$9^2)/(4*$D$6))*(1-$H$9^2))</f>
        <v>21.1960881029023</v>
      </c>
      <c r="P1259" s="32" t="n">
        <f aca="false">(MAX(O1259-$D$5,0))*$H$8</f>
        <v>0</v>
      </c>
    </row>
    <row r="1260" customFormat="false" ht="12.75" hidden="false" customHeight="false" outlineLevel="0" collapsed="false">
      <c r="C1260" s="20" t="n">
        <f aca="false">$H$6</f>
        <v>3.29212628660779</v>
      </c>
      <c r="D1260" s="0" t="n">
        <f aca="false">C1260+$D$6*($H$5-C1260)*$H$7+(C1259+$D$6*($H$5-C1259)*$H$7-D1259)</f>
        <v>3.45104023445447</v>
      </c>
      <c r="E1260" s="0" t="n">
        <f aca="false">D1260+$D$6*($H$5-D1260)*$H$7+(D1259+$D$6*($H$5-D1259)*$H$7-E1259)</f>
        <v>3.29414560847714</v>
      </c>
      <c r="F1260" s="0" t="n">
        <f aca="false">E1260+$D$6*($H$5-E1260)*$H$7+(E1259+$D$6*($H$5-E1259)*$H$7-F1259)</f>
        <v>3.45288461147623</v>
      </c>
      <c r="G1260" s="0" t="n">
        <f aca="false">F1260+$D$6*($H$5-F1260)*$H$7+(F1259+$D$6*($H$5-F1259)*$H$7-G1259)</f>
        <v>3.41371133083312</v>
      </c>
      <c r="H1260" s="0" t="n">
        <f aca="false">G1260+$D$6*($H$5-G1260)*$H$7+(G1259+$D$6*($H$5-G1259)*$H$7-H1259)</f>
        <v>3.3474921086255</v>
      </c>
      <c r="I1260" s="0" t="n">
        <f aca="false">H1260+$D$6*($H$5-H1260)*$H$7+(H1259+$D$6*($H$5-H1259)*$H$7-I1259)</f>
        <v>3.30457445855781</v>
      </c>
      <c r="J1260" s="0" t="n">
        <f aca="false">I1260+$D$6*($H$5-I1260)*$H$7+(I1259+$D$6*($H$5-I1259)*$H$7-J1259)</f>
        <v>3.24102287220858</v>
      </c>
      <c r="K1260" s="0" t="n">
        <f aca="false">J1260+$D$6*($H$5-J1260)*$H$7+(J1259+$D$6*($H$5-J1259)*$H$7-K1259)</f>
        <v>3.18553550878375</v>
      </c>
      <c r="L1260" s="0" t="n">
        <f aca="false">K1260+$D$6*($H$5-K1260)*$H$7+(K1259+$D$6*($H$5-K1259)*$H$7-L1259)</f>
        <v>3.27584736079565</v>
      </c>
      <c r="M1260" s="0" t="n">
        <f aca="false">L1260+$D$6*($H$5-L1260)*$H$7+(L1259+$D$6*($H$5-L1259)*$H$7-M1259)</f>
        <v>3.27518676855521</v>
      </c>
      <c r="N1260" s="0" t="n">
        <f aca="false">EXP(M1260)</f>
        <v>26.4481647048123</v>
      </c>
      <c r="O1260" s="0" t="n">
        <f aca="false">EXP(($H$9*LN(N1260))+(1-$H$9)*$H$5+(($D$9^2)/(4*$D$6))*(1-$H$9^2))</f>
        <v>24.4933313450934</v>
      </c>
      <c r="P1260" s="32" t="n">
        <f aca="false">(MAX(O1260-$D$5,0))*$H$8</f>
        <v>1.23025483108191</v>
      </c>
      <c r="Q1260" s="32" t="n">
        <f aca="false">AVERAGE(P1259:P1260)</f>
        <v>0.615127415540953</v>
      </c>
    </row>
    <row r="1261" customFormat="false" ht="12.75" hidden="false" customHeight="false" outlineLevel="0" collapsed="false">
      <c r="A1261" s="0" t="n">
        <v>621</v>
      </c>
      <c r="C1261" s="20" t="n">
        <f aca="false">$H$6</f>
        <v>3.29212628660779</v>
      </c>
      <c r="D1261" s="0" t="n">
        <f aca="true">C1261+$D$6*($H$5-C1261)*$H$7+$D$9*($H$7^0.5)*(NORMINV(RAND(),0,1))</f>
        <v>3.44162388987015</v>
      </c>
      <c r="E1261" s="0" t="n">
        <f aca="true">D1261+$D$6*($H$5-D1261)*$H$7+$D$9*($H$7^0.5)*(NORMINV(RAND(),0,1))</f>
        <v>3.44225603500949</v>
      </c>
      <c r="F1261" s="0" t="n">
        <f aca="true">E1261+$D$6*($H$5-E1261)*$H$7+$D$9*($H$7^0.5)*(NORMINV(RAND(),0,1))</f>
        <v>3.53717564198699</v>
      </c>
      <c r="G1261" s="0" t="n">
        <f aca="true">F1261+$D$6*($H$5-F1261)*$H$7+$D$9*($H$7^0.5)*(NORMINV(RAND(),0,1))</f>
        <v>3.51797190179329</v>
      </c>
      <c r="H1261" s="0" t="n">
        <f aca="true">G1261+$D$6*($H$5-G1261)*$H$7+$D$9*($H$7^0.5)*(NORMINV(RAND(),0,1))</f>
        <v>3.44080994064901</v>
      </c>
      <c r="I1261" s="0" t="n">
        <f aca="true">H1261+$D$6*($H$5-H1261)*$H$7+$D$9*($H$7^0.5)*(NORMINV(RAND(),0,1))</f>
        <v>3.30279133186366</v>
      </c>
      <c r="J1261" s="0" t="n">
        <f aca="true">I1261+$D$6*($H$5-I1261)*$H$7+$D$9*($H$7^0.5)*(NORMINV(RAND(),0,1))</f>
        <v>3.16809163916822</v>
      </c>
      <c r="K1261" s="0" t="n">
        <f aca="true">J1261+$D$6*($H$5-J1261)*$H$7+$D$9*($H$7^0.5)*(NORMINV(RAND(),0,1))</f>
        <v>3.10055006411261</v>
      </c>
      <c r="L1261" s="0" t="n">
        <f aca="true">K1261+$D$6*($H$5-K1261)*$H$7+$D$9*($H$7^0.5)*(NORMINV(RAND(),0,1))</f>
        <v>3.02666369826398</v>
      </c>
      <c r="M1261" s="0" t="n">
        <f aca="true">L1261+$D$6*($H$5-L1261)*$H$7+$D$9*($H$7^0.5)*(NORMINV(RAND(),0,1))</f>
        <v>3.07984535029176</v>
      </c>
      <c r="N1261" s="0" t="n">
        <f aca="false">EXP(M1261)</f>
        <v>21.7550377257941</v>
      </c>
      <c r="O1261" s="0" t="n">
        <f aca="false">EXP(($H$9*LN(N1261))+(1-$H$9)*$H$5+(($D$9^2)/(4*$D$6))*(1-$H$9^2))</f>
        <v>20.9916347587366</v>
      </c>
      <c r="P1261" s="32" t="n">
        <f aca="false">(MAX(O1261-$D$5,0))*$H$8</f>
        <v>0</v>
      </c>
    </row>
    <row r="1262" customFormat="false" ht="12.75" hidden="false" customHeight="false" outlineLevel="0" collapsed="false">
      <c r="C1262" s="20" t="n">
        <f aca="false">$H$6</f>
        <v>3.29212628660779</v>
      </c>
      <c r="D1262" s="0" t="n">
        <f aca="false">C1262+$D$6*($H$5-C1262)*$H$7+(C1261+$D$6*($H$5-C1261)*$H$7-D1261)</f>
        <v>3.11852912261754</v>
      </c>
      <c r="E1262" s="0" t="n">
        <f aca="false">D1262+$D$6*($H$5-D1262)*$H$7+(D1261+$D$6*($H$5-D1261)*$H$7-E1261)</f>
        <v>3.0943661663835</v>
      </c>
      <c r="F1262" s="0" t="n">
        <f aca="false">E1262+$D$6*($H$5-E1262)*$H$7+(E1261+$D$6*($H$5-E1261)*$H$7-F1261)</f>
        <v>2.97647107545313</v>
      </c>
      <c r="G1262" s="0" t="n">
        <f aca="false">F1262+$D$6*($H$5-F1262)*$H$7+(F1261+$D$6*($H$5-F1261)*$H$7-G1261)</f>
        <v>2.97324155311523</v>
      </c>
      <c r="H1262" s="0" t="n">
        <f aca="false">G1262+$D$6*($H$5-G1262)*$H$7+(G1261+$D$6*($H$5-G1261)*$H$7-H1261)</f>
        <v>3.02849967672368</v>
      </c>
      <c r="I1262" s="0" t="n">
        <f aca="false">H1262+$D$6*($H$5-H1262)*$H$7+(H1261+$D$6*($H$5-H1261)*$H$7-I1261)</f>
        <v>3.14513137853903</v>
      </c>
      <c r="J1262" s="0" t="n">
        <f aca="false">I1262+$D$6*($H$5-I1262)*$H$7+(I1261+$D$6*($H$5-I1261)*$H$7-J1261)</f>
        <v>3.25894889526897</v>
      </c>
      <c r="K1262" s="0" t="n">
        <f aca="false">J1262+$D$6*($H$5-J1262)*$H$7+(J1261+$D$6*($H$5-J1261)*$H$7-K1261)</f>
        <v>3.30610111371186</v>
      </c>
      <c r="L1262" s="0" t="n">
        <f aca="false">K1262+$D$6*($H$5-K1262)*$H$7+(K1261+$D$6*($H$5-K1261)*$H$7-L1261)</f>
        <v>3.36007931176383</v>
      </c>
      <c r="M1262" s="0" t="n">
        <f aca="false">L1262+$D$6*($H$5-L1262)*$H$7+(L1261+$D$6*($H$5-L1261)*$H$7-M1261)</f>
        <v>3.28745932469939</v>
      </c>
      <c r="N1262" s="0" t="n">
        <f aca="false">EXP(M1262)</f>
        <v>26.7747512176443</v>
      </c>
      <c r="O1262" s="0" t="n">
        <f aca="false">EXP(($H$9*LN(N1262))+(1-$H$9)*$H$5+(($D$9^2)/(4*$D$6))*(1-$H$9^2))</f>
        <v>24.7318903501837</v>
      </c>
      <c r="P1262" s="32" t="n">
        <f aca="false">(MAX(O1262-$D$5,0))*$H$8</f>
        <v>1.45717917620345</v>
      </c>
      <c r="Q1262" s="32" t="n">
        <f aca="false">AVERAGE(P1261:P1262)</f>
        <v>0.728589588101723</v>
      </c>
    </row>
    <row r="1263" customFormat="false" ht="12.75" hidden="false" customHeight="false" outlineLevel="0" collapsed="false">
      <c r="A1263" s="0" t="n">
        <v>622</v>
      </c>
      <c r="C1263" s="20" t="n">
        <f aca="false">$H$6</f>
        <v>3.29212628660779</v>
      </c>
      <c r="D1263" s="0" t="n">
        <f aca="true">C1263+$D$6*($H$5-C1263)*$H$7+$D$9*($H$7^0.5)*(NORMINV(RAND(),0,1))</f>
        <v>3.17165150488692</v>
      </c>
      <c r="E1263" s="0" t="n">
        <f aca="true">D1263+$D$6*($H$5-D1263)*$H$7+$D$9*($H$7^0.5)*(NORMINV(RAND(),0,1))</f>
        <v>3.20110966935906</v>
      </c>
      <c r="F1263" s="0" t="n">
        <f aca="true">E1263+$D$6*($H$5-E1263)*$H$7+$D$9*($H$7^0.5)*(NORMINV(RAND(),0,1))</f>
        <v>3.20200673859153</v>
      </c>
      <c r="G1263" s="0" t="n">
        <f aca="true">F1263+$D$6*($H$5-F1263)*$H$7+$D$9*($H$7^0.5)*(NORMINV(RAND(),0,1))</f>
        <v>3.24747071630427</v>
      </c>
      <c r="H1263" s="0" t="n">
        <f aca="true">G1263+$D$6*($H$5-G1263)*$H$7+$D$9*($H$7^0.5)*(NORMINV(RAND(),0,1))</f>
        <v>3.21708915172922</v>
      </c>
      <c r="I1263" s="0" t="n">
        <f aca="true">H1263+$D$6*($H$5-H1263)*$H$7+$D$9*($H$7^0.5)*(NORMINV(RAND(),0,1))</f>
        <v>3.40160324550567</v>
      </c>
      <c r="J1263" s="0" t="n">
        <f aca="true">I1263+$D$6*($H$5-I1263)*$H$7+$D$9*($H$7^0.5)*(NORMINV(RAND(),0,1))</f>
        <v>3.41541876375763</v>
      </c>
      <c r="K1263" s="0" t="n">
        <f aca="true">J1263+$D$6*($H$5-J1263)*$H$7+$D$9*($H$7^0.5)*(NORMINV(RAND(),0,1))</f>
        <v>3.42531268460734</v>
      </c>
      <c r="L1263" s="0" t="n">
        <f aca="true">K1263+$D$6*($H$5-K1263)*$H$7+$D$9*($H$7^0.5)*(NORMINV(RAND(),0,1))</f>
        <v>3.42619541043612</v>
      </c>
      <c r="M1263" s="0" t="n">
        <f aca="true">L1263+$D$6*($H$5-L1263)*$H$7+$D$9*($H$7^0.5)*(NORMINV(RAND(),0,1))</f>
        <v>3.42068163364794</v>
      </c>
      <c r="N1263" s="0" t="n">
        <f aca="false">EXP(M1263)</f>
        <v>30.5902592661886</v>
      </c>
      <c r="O1263" s="0" t="n">
        <f aca="false">EXP(($H$9*LN(N1263))+(1-$H$9)*$H$5+(($D$9^2)/(4*$D$6))*(1-$H$9^2))</f>
        <v>27.4759183073555</v>
      </c>
      <c r="P1263" s="32" t="n">
        <f aca="false">(MAX(O1263-$D$5,0))*$H$8</f>
        <v>4.0673793107178</v>
      </c>
    </row>
    <row r="1264" customFormat="false" ht="12.75" hidden="false" customHeight="false" outlineLevel="0" collapsed="false">
      <c r="C1264" s="20" t="n">
        <f aca="false">$H$6</f>
        <v>3.29212628660779</v>
      </c>
      <c r="D1264" s="0" t="n">
        <f aca="false">C1264+$D$6*($H$5-C1264)*$H$7+(C1263+$D$6*($H$5-C1263)*$H$7-D1263)</f>
        <v>3.38850150760078</v>
      </c>
      <c r="E1264" s="0" t="n">
        <f aca="false">D1264+$D$6*($H$5-D1264)*$H$7+(D1263+$D$6*($H$5-D1263)*$H$7-E1263)</f>
        <v>3.33551253203393</v>
      </c>
      <c r="F1264" s="0" t="n">
        <f aca="false">E1264+$D$6*($H$5-E1264)*$H$7+(E1263+$D$6*($H$5-E1263)*$H$7-F1263)</f>
        <v>3.31163997884858</v>
      </c>
      <c r="G1264" s="0" t="n">
        <f aca="false">F1264+$D$6*($H$5-F1264)*$H$7+(F1263+$D$6*($H$5-F1263)*$H$7-G1263)</f>
        <v>3.24374273860426</v>
      </c>
      <c r="H1264" s="0" t="n">
        <f aca="false">G1264+$D$6*($H$5-G1264)*$H$7+(G1263+$D$6*($H$5-G1263)*$H$7-H1263)</f>
        <v>3.25222046564347</v>
      </c>
      <c r="I1264" s="0" t="n">
        <f aca="false">H1264+$D$6*($H$5-H1264)*$H$7+(H1263+$D$6*($H$5-H1263)*$H$7-I1263)</f>
        <v>3.04631946489702</v>
      </c>
      <c r="J1264" s="0" t="n">
        <f aca="false">I1264+$D$6*($H$5-I1264)*$H$7+(I1263+$D$6*($H$5-I1263)*$H$7-J1263)</f>
        <v>3.01162177067955</v>
      </c>
      <c r="K1264" s="0" t="n">
        <f aca="false">J1264+$D$6*($H$5-J1264)*$H$7+(J1263+$D$6*($H$5-J1263)*$H$7-K1263)</f>
        <v>2.98133849321713</v>
      </c>
      <c r="L1264" s="0" t="n">
        <f aca="false">K1264+$D$6*($H$5-K1264)*$H$7+(K1263+$D$6*($H$5-K1263)*$H$7-L1263)</f>
        <v>2.96054759959169</v>
      </c>
      <c r="M1264" s="0" t="n">
        <f aca="false">L1264+$D$6*($H$5-L1264)*$H$7+(L1263+$D$6*($H$5-L1263)*$H$7-M1263)</f>
        <v>2.94662304134322</v>
      </c>
      <c r="N1264" s="0" t="n">
        <f aca="false">EXP(M1264)</f>
        <v>19.0415425305801</v>
      </c>
      <c r="O1264" s="0" t="n">
        <f aca="false">EXP(($H$9*LN(N1264))+(1-$H$9)*$H$5+(($D$9^2)/(4*$D$6))*(1-$H$9^2))</f>
        <v>18.8951940865683</v>
      </c>
      <c r="P1264" s="32" t="n">
        <f aca="false">(MAX(O1264-$D$5,0))*$H$8</f>
        <v>0</v>
      </c>
      <c r="Q1264" s="32" t="n">
        <f aca="false">AVERAGE(P1263:P1264)</f>
        <v>2.0336896553589</v>
      </c>
    </row>
    <row r="1265" customFormat="false" ht="12.75" hidden="false" customHeight="false" outlineLevel="0" collapsed="false">
      <c r="A1265" s="0" t="n">
        <v>623</v>
      </c>
      <c r="C1265" s="20" t="n">
        <f aca="false">$H$6</f>
        <v>3.29212628660779</v>
      </c>
      <c r="D1265" s="0" t="n">
        <f aca="true">C1265+$D$6*($H$5-C1265)*$H$7+$D$9*($H$7^0.5)*(NORMINV(RAND(),0,1))</f>
        <v>3.3028636103605</v>
      </c>
      <c r="E1265" s="0" t="n">
        <f aca="true">D1265+$D$6*($H$5-D1265)*$H$7+$D$9*($H$7^0.5)*(NORMINV(RAND(),0,1))</f>
        <v>3.39990786090232</v>
      </c>
      <c r="F1265" s="0" t="n">
        <f aca="true">E1265+$D$6*($H$5-E1265)*$H$7+$D$9*($H$7^0.5)*(NORMINV(RAND(),0,1))</f>
        <v>3.39618296848997</v>
      </c>
      <c r="G1265" s="0" t="n">
        <f aca="true">F1265+$D$6*($H$5-F1265)*$H$7+$D$9*($H$7^0.5)*(NORMINV(RAND(),0,1))</f>
        <v>3.2458070650265</v>
      </c>
      <c r="H1265" s="0" t="n">
        <f aca="true">G1265+$D$6*($H$5-G1265)*$H$7+$D$9*($H$7^0.5)*(NORMINV(RAND(),0,1))</f>
        <v>3.32131416740646</v>
      </c>
      <c r="I1265" s="0" t="n">
        <f aca="true">H1265+$D$6*($H$5-H1265)*$H$7+$D$9*($H$7^0.5)*(NORMINV(RAND(),0,1))</f>
        <v>3.32518898569114</v>
      </c>
      <c r="J1265" s="0" t="n">
        <f aca="true">I1265+$D$6*($H$5-I1265)*$H$7+$D$9*($H$7^0.5)*(NORMINV(RAND(),0,1))</f>
        <v>3.30501837215961</v>
      </c>
      <c r="K1265" s="0" t="n">
        <f aca="true">J1265+$D$6*($H$5-J1265)*$H$7+$D$9*($H$7^0.5)*(NORMINV(RAND(),0,1))</f>
        <v>3.25946958129884</v>
      </c>
      <c r="L1265" s="0" t="n">
        <f aca="true">K1265+$D$6*($H$5-K1265)*$H$7+$D$9*($H$7^0.5)*(NORMINV(RAND(),0,1))</f>
        <v>3.25686662796253</v>
      </c>
      <c r="M1265" s="0" t="n">
        <f aca="true">L1265+$D$6*($H$5-L1265)*$H$7+$D$9*($H$7^0.5)*(NORMINV(RAND(),0,1))</f>
        <v>3.20845383868208</v>
      </c>
      <c r="N1265" s="0" t="n">
        <f aca="false">EXP(M1265)</f>
        <v>24.7408033633402</v>
      </c>
      <c r="O1265" s="0" t="n">
        <f aca="false">EXP(($H$9*LN(N1265))+(1-$H$9)*$H$5+(($D$9^2)/(4*$D$6))*(1-$H$9^2))</f>
        <v>23.2358538935389</v>
      </c>
      <c r="P1265" s="32" t="n">
        <f aca="false">(MAX(O1265-$D$5,0))*$H$8</f>
        <v>0.0341052785170866</v>
      </c>
    </row>
    <row r="1266" customFormat="false" ht="12.75" hidden="false" customHeight="false" outlineLevel="0" collapsed="false">
      <c r="C1266" s="20" t="n">
        <f aca="false">$H$6</f>
        <v>3.29212628660779</v>
      </c>
      <c r="D1266" s="0" t="n">
        <f aca="false">C1266+$D$6*($H$5-C1266)*$H$7+(C1265+$D$6*($H$5-C1265)*$H$7-D1265)</f>
        <v>3.2572894021272</v>
      </c>
      <c r="E1266" s="0" t="n">
        <f aca="false">D1266+$D$6*($H$5-D1266)*$H$7+(D1265+$D$6*($H$5-D1265)*$H$7-E1265)</f>
        <v>3.13671434049067</v>
      </c>
      <c r="F1266" s="0" t="n">
        <f aca="false">E1266+$D$6*($H$5-E1266)*$H$7+(E1265+$D$6*($H$5-E1265)*$H$7-F1265)</f>
        <v>3.11746374895014</v>
      </c>
      <c r="G1266" s="0" t="n">
        <f aca="false">F1266+$D$6*($H$5-F1266)*$H$7+(F1265+$D$6*($H$5-F1265)*$H$7-G1265)</f>
        <v>3.24540638988203</v>
      </c>
      <c r="H1266" s="0" t="n">
        <f aca="false">G1266+$D$6*($H$5-G1266)*$H$7+(G1265+$D$6*($H$5-G1265)*$H$7-H1265)</f>
        <v>3.14799544996622</v>
      </c>
      <c r="I1266" s="0" t="n">
        <f aca="false">H1266+$D$6*($H$5-H1266)*$H$7+(H1265+$D$6*($H$5-H1265)*$H$7-I1265)</f>
        <v>3.12273372471155</v>
      </c>
      <c r="J1266" s="0" t="n">
        <f aca="false">I1266+$D$6*($H$5-I1266)*$H$7+(I1265+$D$6*($H$5-I1265)*$H$7-J1265)</f>
        <v>3.12202216227758</v>
      </c>
      <c r="K1266" s="0" t="n">
        <f aca="false">J1266+$D$6*($H$5-J1266)*$H$7+(J1265+$D$6*($H$5-J1265)*$H$7-K1265)</f>
        <v>3.14718159652563</v>
      </c>
      <c r="L1266" s="0" t="n">
        <f aca="false">K1266+$D$6*($H$5-K1266)*$H$7+(K1265+$D$6*($H$5-K1265)*$H$7-L1265)</f>
        <v>3.12987638206528</v>
      </c>
      <c r="M1266" s="0" t="n">
        <f aca="false">L1266+$D$6*($H$5-L1266)*$H$7+(L1265+$D$6*($H$5-L1265)*$H$7-M1265)</f>
        <v>3.15885083630907</v>
      </c>
      <c r="N1266" s="0" t="n">
        <f aca="false">EXP(M1266)</f>
        <v>23.5435250134886</v>
      </c>
      <c r="O1266" s="0" t="n">
        <f aca="false">EXP(($H$9*LN(N1266))+(1-$H$9)*$H$5+(($D$9^2)/(4*$D$6))*(1-$H$9^2))</f>
        <v>22.3431775523662</v>
      </c>
      <c r="P1266" s="32" t="n">
        <f aca="false">(MAX(O1266-$D$5,0))*$H$8</f>
        <v>0</v>
      </c>
      <c r="Q1266" s="32" t="n">
        <f aca="false">AVERAGE(P1265:P1266)</f>
        <v>0.0170526392585433</v>
      </c>
    </row>
    <row r="1267" customFormat="false" ht="12.75" hidden="false" customHeight="false" outlineLevel="0" collapsed="false">
      <c r="A1267" s="0" t="n">
        <v>624</v>
      </c>
      <c r="C1267" s="20" t="n">
        <f aca="false">$H$6</f>
        <v>3.29212628660779</v>
      </c>
      <c r="D1267" s="0" t="n">
        <f aca="true">C1267+$D$6*($H$5-C1267)*$H$7+$D$9*($H$7^0.5)*(NORMINV(RAND(),0,1))</f>
        <v>3.16862603687128</v>
      </c>
      <c r="E1267" s="0" t="n">
        <f aca="true">D1267+$D$6*($H$5-D1267)*$H$7+$D$9*($H$7^0.5)*(NORMINV(RAND(),0,1))</f>
        <v>3.07006938169126</v>
      </c>
      <c r="F1267" s="0" t="n">
        <f aca="true">E1267+$D$6*($H$5-E1267)*$H$7+$D$9*($H$7^0.5)*(NORMINV(RAND(),0,1))</f>
        <v>3.04788737503125</v>
      </c>
      <c r="G1267" s="0" t="n">
        <f aca="true">F1267+$D$6*($H$5-F1267)*$H$7+$D$9*($H$7^0.5)*(NORMINV(RAND(),0,1))</f>
        <v>3.07335600283915</v>
      </c>
      <c r="H1267" s="0" t="n">
        <f aca="true">G1267+$D$6*($H$5-G1267)*$H$7+$D$9*($H$7^0.5)*(NORMINV(RAND(),0,1))</f>
        <v>3.01574964313112</v>
      </c>
      <c r="I1267" s="0" t="n">
        <f aca="true">H1267+$D$6*($H$5-H1267)*$H$7+$D$9*($H$7^0.5)*(NORMINV(RAND(),0,1))</f>
        <v>2.95068427449616</v>
      </c>
      <c r="J1267" s="0" t="n">
        <f aca="true">I1267+$D$6*($H$5-I1267)*$H$7+$D$9*($H$7^0.5)*(NORMINV(RAND(),0,1))</f>
        <v>2.80889553231227</v>
      </c>
      <c r="K1267" s="0" t="n">
        <f aca="true">J1267+$D$6*($H$5-J1267)*$H$7+$D$9*($H$7^0.5)*(NORMINV(RAND(),0,1))</f>
        <v>2.62310179308884</v>
      </c>
      <c r="L1267" s="0" t="n">
        <f aca="true">K1267+$D$6*($H$5-K1267)*$H$7+$D$9*($H$7^0.5)*(NORMINV(RAND(),0,1))</f>
        <v>2.53286324960711</v>
      </c>
      <c r="M1267" s="0" t="n">
        <f aca="true">L1267+$D$6*($H$5-L1267)*$H$7+$D$9*($H$7^0.5)*(NORMINV(RAND(),0,1))</f>
        <v>2.40976341042014</v>
      </c>
      <c r="N1267" s="0" t="n">
        <f aca="false">EXP(M1267)</f>
        <v>11.1313272774609</v>
      </c>
      <c r="O1267" s="0" t="n">
        <f aca="false">EXP(($H$9*LN(N1267))+(1-$H$9)*$H$5+(($D$9^2)/(4*$D$6))*(1-$H$9^2))</f>
        <v>12.3654494327092</v>
      </c>
      <c r="P1267" s="32" t="n">
        <f aca="false">(MAX(O1267-$D$5,0))*$H$8</f>
        <v>0</v>
      </c>
    </row>
    <row r="1268" customFormat="false" ht="12.75" hidden="false" customHeight="false" outlineLevel="0" collapsed="false">
      <c r="C1268" s="20" t="n">
        <f aca="false">$H$6</f>
        <v>3.29212628660779</v>
      </c>
      <c r="D1268" s="0" t="n">
        <f aca="false">C1268+$D$6*($H$5-C1268)*$H$7+(C1267+$D$6*($H$5-C1267)*$H$7-D1267)</f>
        <v>3.39152697561642</v>
      </c>
      <c r="E1268" s="0" t="n">
        <f aca="false">D1268+$D$6*($H$5-D1268)*$H$7+(D1267+$D$6*($H$5-D1267)*$H$7-E1267)</f>
        <v>3.46655281970173</v>
      </c>
      <c r="F1268" s="0" t="n">
        <f aca="false">E1268+$D$6*($H$5-E1268)*$H$7+(E1267+$D$6*($H$5-E1267)*$H$7-F1267)</f>
        <v>3.46575934240886</v>
      </c>
      <c r="G1268" s="0" t="n">
        <f aca="false">F1268+$D$6*($H$5-F1268)*$H$7+(F1267+$D$6*($H$5-F1267)*$H$7-G1267)</f>
        <v>3.41785745206937</v>
      </c>
      <c r="H1268" s="0" t="n">
        <f aca="false">G1268+$D$6*($H$5-G1268)*$H$7+(G1267+$D$6*($H$5-G1267)*$H$7-H1267)</f>
        <v>3.45355997424157</v>
      </c>
      <c r="I1268" s="0" t="n">
        <f aca="false">H1268+$D$6*($H$5-H1268)*$H$7+(H1267+$D$6*($H$5-H1267)*$H$7-I1267)</f>
        <v>3.49723843590653</v>
      </c>
      <c r="J1268" s="0" t="n">
        <f aca="false">I1268+$D$6*($H$5-I1268)*$H$7+(I1267+$D$6*($H$5-I1267)*$H$7-J1267)</f>
        <v>3.61814500212492</v>
      </c>
      <c r="K1268" s="0" t="n">
        <f aca="false">J1268+$D$6*($H$5-J1268)*$H$7+(J1267+$D$6*($H$5-J1267)*$H$7-K1267)</f>
        <v>3.78354938473563</v>
      </c>
      <c r="L1268" s="0" t="n">
        <f aca="false">K1268+$D$6*($H$5-K1268)*$H$7+(K1267+$D$6*($H$5-K1267)*$H$7-L1267)</f>
        <v>3.8538797604207</v>
      </c>
      <c r="M1268" s="0" t="n">
        <f aca="false">L1268+$D$6*($H$5-L1268)*$H$7+(L1267+$D$6*($H$5-L1267)*$H$7-M1267)</f>
        <v>3.95754126457102</v>
      </c>
      <c r="N1268" s="0" t="n">
        <f aca="false">EXP(M1268)</f>
        <v>52.3285056956363</v>
      </c>
      <c r="O1268" s="0" t="n">
        <f aca="false">EXP(($H$9*LN(N1268))+(1-$H$9)*$H$5+(($D$9^2)/(4*$D$6))*(1-$H$9^2))</f>
        <v>41.9849526658435</v>
      </c>
      <c r="P1268" s="32" t="n">
        <f aca="false">(MAX(O1268-$D$5,0))*$H$8</f>
        <v>17.8687997136035</v>
      </c>
      <c r="Q1268" s="32" t="n">
        <f aca="false">AVERAGE(P1267:P1268)</f>
        <v>8.93439985680175</v>
      </c>
    </row>
    <row r="1269" customFormat="false" ht="12.75" hidden="false" customHeight="false" outlineLevel="0" collapsed="false">
      <c r="A1269" s="0" t="n">
        <v>625</v>
      </c>
      <c r="C1269" s="20" t="n">
        <f aca="false">$H$6</f>
        <v>3.29212628660779</v>
      </c>
      <c r="D1269" s="0" t="n">
        <f aca="true">C1269+$D$6*($H$5-C1269)*$H$7+$D$9*($H$7^0.5)*(NORMINV(RAND(),0,1))</f>
        <v>3.28003460126198</v>
      </c>
      <c r="E1269" s="0" t="n">
        <f aca="true">D1269+$D$6*($H$5-D1269)*$H$7+$D$9*($H$7^0.5)*(NORMINV(RAND(),0,1))</f>
        <v>3.35485049637624</v>
      </c>
      <c r="F1269" s="0" t="n">
        <f aca="true">E1269+$D$6*($H$5-E1269)*$H$7+$D$9*($H$7^0.5)*(NORMINV(RAND(),0,1))</f>
        <v>3.42126348874942</v>
      </c>
      <c r="G1269" s="0" t="n">
        <f aca="true">F1269+$D$6*($H$5-F1269)*$H$7+$D$9*($H$7^0.5)*(NORMINV(RAND(),0,1))</f>
        <v>3.43463645811027</v>
      </c>
      <c r="H1269" s="0" t="n">
        <f aca="true">G1269+$D$6*($H$5-G1269)*$H$7+$D$9*($H$7^0.5)*(NORMINV(RAND(),0,1))</f>
        <v>3.51413196608233</v>
      </c>
      <c r="I1269" s="0" t="n">
        <f aca="true">H1269+$D$6*($H$5-H1269)*$H$7+$D$9*($H$7^0.5)*(NORMINV(RAND(),0,1))</f>
        <v>3.50696112666114</v>
      </c>
      <c r="J1269" s="0" t="n">
        <f aca="true">I1269+$D$6*($H$5-I1269)*$H$7+$D$9*($H$7^0.5)*(NORMINV(RAND(),0,1))</f>
        <v>3.50263244919108</v>
      </c>
      <c r="K1269" s="0" t="n">
        <f aca="true">J1269+$D$6*($H$5-J1269)*$H$7+$D$9*($H$7^0.5)*(NORMINV(RAND(),0,1))</f>
        <v>3.50038248114666</v>
      </c>
      <c r="L1269" s="0" t="n">
        <f aca="true">K1269+$D$6*($H$5-K1269)*$H$7+$D$9*($H$7^0.5)*(NORMINV(RAND(),0,1))</f>
        <v>3.55301459909628</v>
      </c>
      <c r="M1269" s="0" t="n">
        <f aca="true">L1269+$D$6*($H$5-L1269)*$H$7+$D$9*($H$7^0.5)*(NORMINV(RAND(),0,1))</f>
        <v>3.51556489037264</v>
      </c>
      <c r="N1269" s="0" t="n">
        <f aca="false">EXP(M1269)</f>
        <v>33.6349226024248</v>
      </c>
      <c r="O1269" s="0" t="n">
        <f aca="false">EXP(($H$9*LN(N1269))+(1-$H$9)*$H$5+(($D$9^2)/(4*$D$6))*(1-$H$9^2))</f>
        <v>29.6139900220151</v>
      </c>
      <c r="P1269" s="32" t="n">
        <f aca="false">(MAX(O1269-$D$5,0))*$H$8</f>
        <v>6.10117603739477</v>
      </c>
    </row>
    <row r="1270" customFormat="false" ht="12.75" hidden="false" customHeight="false" outlineLevel="0" collapsed="false">
      <c r="C1270" s="20" t="n">
        <f aca="false">$H$6</f>
        <v>3.29212628660779</v>
      </c>
      <c r="D1270" s="0" t="n">
        <f aca="false">C1270+$D$6*($H$5-C1270)*$H$7+(C1269+$D$6*($H$5-C1269)*$H$7-D1269)</f>
        <v>3.28011841122572</v>
      </c>
      <c r="E1270" s="0" t="n">
        <f aca="false">D1270+$D$6*($H$5-D1270)*$H$7+(D1269+$D$6*($H$5-D1269)*$H$7-E1269)</f>
        <v>3.18177170501675</v>
      </c>
      <c r="F1270" s="0" t="n">
        <f aca="false">E1270+$D$6*($H$5-E1270)*$H$7+(E1269+$D$6*($H$5-E1269)*$H$7-F1269)</f>
        <v>3.0923832286907</v>
      </c>
      <c r="G1270" s="0" t="n">
        <f aca="false">F1270+$D$6*($H$5-F1270)*$H$7+(F1269+$D$6*($H$5-F1269)*$H$7-G1269)</f>
        <v>3.05657699679826</v>
      </c>
      <c r="H1270" s="0" t="n">
        <f aca="false">G1270+$D$6*($H$5-G1270)*$H$7+(G1269+$D$6*($H$5-G1269)*$H$7-H1269)</f>
        <v>2.95517765129035</v>
      </c>
      <c r="I1270" s="0" t="n">
        <f aca="false">H1270+$D$6*($H$5-H1270)*$H$7+(H1269+$D$6*($H$5-H1269)*$H$7-I1269)</f>
        <v>2.94096158374155</v>
      </c>
      <c r="J1270" s="0" t="n">
        <f aca="false">I1270+$D$6*($H$5-I1270)*$H$7+(I1269+$D$6*($H$5-I1269)*$H$7-J1269)</f>
        <v>2.92440808524611</v>
      </c>
      <c r="K1270" s="0" t="n">
        <f aca="false">J1270+$D$6*($H$5-J1270)*$H$7+(J1269+$D$6*($H$5-J1269)*$H$7-K1269)</f>
        <v>2.90626869667781</v>
      </c>
      <c r="L1270" s="0" t="n">
        <f aca="false">K1270+$D$6*($H$5-K1270)*$H$7+(K1269+$D$6*($H$5-K1269)*$H$7-L1269)</f>
        <v>2.83372841093154</v>
      </c>
      <c r="M1270" s="0" t="n">
        <f aca="false">L1270+$D$6*($H$5-L1270)*$H$7+(L1269+$D$6*($H$5-L1269)*$H$7-M1269)</f>
        <v>2.85173978461852</v>
      </c>
      <c r="N1270" s="0" t="n">
        <f aca="false">EXP(M1270)</f>
        <v>17.3178850364475</v>
      </c>
      <c r="O1270" s="0" t="n">
        <f aca="false">EXP(($H$9*LN(N1270))+(1-$H$9)*$H$5+(($D$9^2)/(4*$D$6))*(1-$H$9^2))</f>
        <v>17.5309983132374</v>
      </c>
      <c r="P1270" s="32" t="n">
        <f aca="false">(MAX(O1270-$D$5,0))*$H$8</f>
        <v>0</v>
      </c>
      <c r="Q1270" s="32" t="n">
        <f aca="false">AVERAGE(P1269:P1270)</f>
        <v>3.05058801869738</v>
      </c>
    </row>
    <row r="1271" customFormat="false" ht="12.75" hidden="false" customHeight="false" outlineLevel="0" collapsed="false">
      <c r="A1271" s="0" t="n">
        <v>626</v>
      </c>
      <c r="C1271" s="20" t="n">
        <f aca="false">$H$6</f>
        <v>3.29212628660779</v>
      </c>
      <c r="D1271" s="0" t="n">
        <f aca="true">C1271+$D$6*($H$5-C1271)*$H$7+$D$9*($H$7^0.5)*(NORMINV(RAND(),0,1))</f>
        <v>3.22768854069505</v>
      </c>
      <c r="E1271" s="0" t="n">
        <f aca="true">D1271+$D$6*($H$5-D1271)*$H$7+$D$9*($H$7^0.5)*(NORMINV(RAND(),0,1))</f>
        <v>3.27906358278681</v>
      </c>
      <c r="F1271" s="0" t="n">
        <f aca="true">E1271+$D$6*($H$5-E1271)*$H$7+$D$9*($H$7^0.5)*(NORMINV(RAND(),0,1))</f>
        <v>3.40776977858905</v>
      </c>
      <c r="G1271" s="0" t="n">
        <f aca="true">F1271+$D$6*($H$5-F1271)*$H$7+$D$9*($H$7^0.5)*(NORMINV(RAND(),0,1))</f>
        <v>3.43352707546235</v>
      </c>
      <c r="H1271" s="0" t="n">
        <f aca="true">G1271+$D$6*($H$5-G1271)*$H$7+$D$9*($H$7^0.5)*(NORMINV(RAND(),0,1))</f>
        <v>3.45907920332869</v>
      </c>
      <c r="I1271" s="0" t="n">
        <f aca="true">H1271+$D$6*($H$5-H1271)*$H$7+$D$9*($H$7^0.5)*(NORMINV(RAND(),0,1))</f>
        <v>3.50507633757954</v>
      </c>
      <c r="J1271" s="0" t="n">
        <f aca="true">I1271+$D$6*($H$5-I1271)*$H$7+$D$9*($H$7^0.5)*(NORMINV(RAND(),0,1))</f>
        <v>3.66340964752213</v>
      </c>
      <c r="K1271" s="0" t="n">
        <f aca="true">J1271+$D$6*($H$5-J1271)*$H$7+$D$9*($H$7^0.5)*(NORMINV(RAND(),0,1))</f>
        <v>3.6563644779574</v>
      </c>
      <c r="L1271" s="0" t="n">
        <f aca="true">K1271+$D$6*($H$5-K1271)*$H$7+$D$9*($H$7^0.5)*(NORMINV(RAND(),0,1))</f>
        <v>3.61182574260757</v>
      </c>
      <c r="M1271" s="0" t="n">
        <f aca="true">L1271+$D$6*($H$5-L1271)*$H$7+$D$9*($H$7^0.5)*(NORMINV(RAND(),0,1))</f>
        <v>3.70397198715573</v>
      </c>
      <c r="N1271" s="0" t="n">
        <f aca="false">EXP(M1271)</f>
        <v>40.608280018455</v>
      </c>
      <c r="O1271" s="0" t="n">
        <f aca="false">EXP(($H$9*LN(N1271))+(1-$H$9)*$H$5+(($D$9^2)/(4*$D$6))*(1-$H$9^2))</f>
        <v>34.3652943323051</v>
      </c>
      <c r="P1271" s="32" t="n">
        <f aca="false">(MAX(O1271-$D$5,0))*$H$8</f>
        <v>10.6207565020996</v>
      </c>
    </row>
    <row r="1272" customFormat="false" ht="12.75" hidden="false" customHeight="false" outlineLevel="0" collapsed="false">
      <c r="C1272" s="20" t="n">
        <f aca="false">$H$6</f>
        <v>3.29212628660779</v>
      </c>
      <c r="D1272" s="0" t="n">
        <f aca="false">C1272+$D$6*($H$5-C1272)*$H$7+(C1271+$D$6*($H$5-C1271)*$H$7-D1271)</f>
        <v>3.33246447179265</v>
      </c>
      <c r="E1272" s="0" t="n">
        <f aca="false">D1272+$D$6*($H$5-D1272)*$H$7+(D1271+$D$6*($H$5-D1271)*$H$7-E1271)</f>
        <v>3.25755861860617</v>
      </c>
      <c r="F1272" s="0" t="n">
        <f aca="false">E1272+$D$6*($H$5-E1272)*$H$7+(E1271+$D$6*($H$5-E1271)*$H$7-F1271)</f>
        <v>3.10587693885106</v>
      </c>
      <c r="G1272" s="0" t="n">
        <f aca="false">F1272+$D$6*($H$5-F1272)*$H$7+(F1271+$D$6*($H$5-F1271)*$H$7-G1271)</f>
        <v>3.05768637944618</v>
      </c>
      <c r="H1272" s="0" t="n">
        <f aca="false">G1272+$D$6*($H$5-G1272)*$H$7+(G1271+$D$6*($H$5-G1271)*$H$7-H1271)</f>
        <v>3.010230414044</v>
      </c>
      <c r="I1272" s="0" t="n">
        <f aca="false">H1272+$D$6*($H$5-H1272)*$H$7+(H1271+$D$6*($H$5-H1271)*$H$7-I1271)</f>
        <v>2.94284637282315</v>
      </c>
      <c r="J1272" s="0" t="n">
        <f aca="false">I1272+$D$6*($H$5-I1272)*$H$7+(I1271+$D$6*($H$5-I1271)*$H$7-J1271)</f>
        <v>2.76363088691506</v>
      </c>
      <c r="K1272" s="0" t="n">
        <f aca="false">J1272+$D$6*($H$5-J1272)*$H$7+(J1271+$D$6*($H$5-J1271)*$H$7-K1271)</f>
        <v>2.75028669986707</v>
      </c>
      <c r="L1272" s="0" t="n">
        <f aca="false">K1272+$D$6*($H$5-K1272)*$H$7+(K1271+$D$6*($H$5-K1271)*$H$7-L1271)</f>
        <v>2.77491726742024</v>
      </c>
      <c r="M1272" s="0" t="n">
        <f aca="false">L1272+$D$6*($H$5-L1272)*$H$7+(L1271+$D$6*($H$5-L1271)*$H$7-M1271)</f>
        <v>2.66333268783542</v>
      </c>
      <c r="N1272" s="0" t="n">
        <f aca="false">EXP(M1272)</f>
        <v>14.34401364879</v>
      </c>
      <c r="O1272" s="0" t="n">
        <f aca="false">EXP(($H$9*LN(N1272))+(1-$H$9)*$H$5+(($D$9^2)/(4*$D$6))*(1-$H$9^2))</f>
        <v>15.1071835469816</v>
      </c>
      <c r="P1272" s="32" t="n">
        <f aca="false">(MAX(O1272-$D$5,0))*$H$8</f>
        <v>0</v>
      </c>
      <c r="Q1272" s="32" t="n">
        <f aca="false">AVERAGE(P1271:P1272)</f>
        <v>5.31037825104982</v>
      </c>
    </row>
    <row r="1273" customFormat="false" ht="12.75" hidden="false" customHeight="false" outlineLevel="0" collapsed="false">
      <c r="A1273" s="0" t="n">
        <v>627</v>
      </c>
      <c r="C1273" s="20" t="n">
        <f aca="false">$H$6</f>
        <v>3.29212628660779</v>
      </c>
      <c r="D1273" s="0" t="n">
        <f aca="true">C1273+$D$6*($H$5-C1273)*$H$7+$D$9*($H$7^0.5)*(NORMINV(RAND(),0,1))</f>
        <v>3.20111927183432</v>
      </c>
      <c r="E1273" s="0" t="n">
        <f aca="true">D1273+$D$6*($H$5-D1273)*$H$7+$D$9*($H$7^0.5)*(NORMINV(RAND(),0,1))</f>
        <v>3.22952585281291</v>
      </c>
      <c r="F1273" s="0" t="n">
        <f aca="true">E1273+$D$6*($H$5-E1273)*$H$7+$D$9*($H$7^0.5)*(NORMINV(RAND(),0,1))</f>
        <v>3.14553868828017</v>
      </c>
      <c r="G1273" s="0" t="n">
        <f aca="true">F1273+$D$6*($H$5-F1273)*$H$7+$D$9*($H$7^0.5)*(NORMINV(RAND(),0,1))</f>
        <v>3.13648138794933</v>
      </c>
      <c r="H1273" s="0" t="n">
        <f aca="true">G1273+$D$6*($H$5-G1273)*$H$7+$D$9*($H$7^0.5)*(NORMINV(RAND(),0,1))</f>
        <v>3.10004749856095</v>
      </c>
      <c r="I1273" s="0" t="n">
        <f aca="true">H1273+$D$6*($H$5-H1273)*$H$7+$D$9*($H$7^0.5)*(NORMINV(RAND(),0,1))</f>
        <v>3.08702389009495</v>
      </c>
      <c r="J1273" s="0" t="n">
        <f aca="true">I1273+$D$6*($H$5-I1273)*$H$7+$D$9*($H$7^0.5)*(NORMINV(RAND(),0,1))</f>
        <v>3.18878538153</v>
      </c>
      <c r="K1273" s="0" t="n">
        <f aca="true">J1273+$D$6*($H$5-J1273)*$H$7+$D$9*($H$7^0.5)*(NORMINV(RAND(),0,1))</f>
        <v>3.08288463169052</v>
      </c>
      <c r="L1273" s="0" t="n">
        <f aca="true">K1273+$D$6*($H$5-K1273)*$H$7+$D$9*($H$7^0.5)*(NORMINV(RAND(),0,1))</f>
        <v>3.12980333993231</v>
      </c>
      <c r="M1273" s="0" t="n">
        <f aca="true">L1273+$D$6*($H$5-L1273)*$H$7+$D$9*($H$7^0.5)*(NORMINV(RAND(),0,1))</f>
        <v>3.0999128169201</v>
      </c>
      <c r="N1273" s="0" t="n">
        <f aca="false">EXP(M1273)</f>
        <v>22.196016080041</v>
      </c>
      <c r="O1273" s="0" t="n">
        <f aca="false">EXP(($H$9*LN(N1273))+(1-$H$9)*$H$5+(($D$9^2)/(4*$D$6))*(1-$H$9^2))</f>
        <v>21.3269794246454</v>
      </c>
      <c r="P1273" s="32" t="n">
        <f aca="false">(MAX(O1273-$D$5,0))*$H$8</f>
        <v>0</v>
      </c>
    </row>
    <row r="1274" customFormat="false" ht="12.75" hidden="false" customHeight="false" outlineLevel="0" collapsed="false">
      <c r="C1274" s="20" t="n">
        <f aca="false">$H$6</f>
        <v>3.29212628660779</v>
      </c>
      <c r="D1274" s="0" t="n">
        <f aca="false">C1274+$D$6*($H$5-C1274)*$H$7+(C1273+$D$6*($H$5-C1273)*$H$7-D1273)</f>
        <v>3.35903374065338</v>
      </c>
      <c r="E1274" s="0" t="n">
        <f aca="false">D1274+$D$6*($H$5-D1274)*$H$7+(D1273+$D$6*($H$5-D1273)*$H$7-E1273)</f>
        <v>3.30709634858008</v>
      </c>
      <c r="F1274" s="0" t="n">
        <f aca="false">E1274+$D$6*($H$5-E1274)*$H$7+(E1273+$D$6*($H$5-E1273)*$H$7-F1273)</f>
        <v>3.36810802915995</v>
      </c>
      <c r="G1274" s="0" t="n">
        <f aca="false">F1274+$D$6*($H$5-F1274)*$H$7+(F1273+$D$6*($H$5-F1273)*$H$7-G1273)</f>
        <v>3.3547320669592</v>
      </c>
      <c r="H1274" s="0" t="n">
        <f aca="false">G1274+$D$6*($H$5-G1274)*$H$7+(G1273+$D$6*($H$5-G1273)*$H$7-H1273)</f>
        <v>3.36926211881174</v>
      </c>
      <c r="I1274" s="0" t="n">
        <f aca="false">H1274+$D$6*($H$5-H1274)*$H$7+(H1273+$D$6*($H$5-H1273)*$H$7-I1273)</f>
        <v>3.36089882030775</v>
      </c>
      <c r="J1274" s="0" t="n">
        <f aca="false">I1274+$D$6*($H$5-I1274)*$H$7+(I1273+$D$6*($H$5-I1273)*$H$7-J1273)</f>
        <v>3.23825515290719</v>
      </c>
      <c r="K1274" s="0" t="n">
        <f aca="false">J1274+$D$6*($H$5-J1274)*$H$7+(J1273+$D$6*($H$5-J1273)*$H$7-K1273)</f>
        <v>3.32376654613395</v>
      </c>
      <c r="L1274" s="0" t="n">
        <f aca="false">K1274+$D$6*($H$5-K1274)*$H$7+(K1273+$D$6*($H$5-K1273)*$H$7-L1273)</f>
        <v>3.2569396700955</v>
      </c>
      <c r="M1274" s="0" t="n">
        <f aca="false">L1274+$D$6*($H$5-L1274)*$H$7+(L1273+$D$6*($H$5-L1273)*$H$7-M1273)</f>
        <v>3.26739185807106</v>
      </c>
      <c r="N1274" s="0" t="n">
        <f aca="false">EXP(M1274)</f>
        <v>26.242805048352</v>
      </c>
      <c r="O1274" s="0" t="n">
        <f aca="false">EXP(($H$9*LN(N1274))+(1-$H$9)*$H$5+(($D$9^2)/(4*$D$6))*(1-$H$9^2))</f>
        <v>24.3430069859886</v>
      </c>
      <c r="P1274" s="32" t="n">
        <f aca="false">(MAX(O1274-$D$5,0))*$H$8</f>
        <v>1.08726187748222</v>
      </c>
      <c r="Q1274" s="32" t="n">
        <f aca="false">AVERAGE(P1273:P1274)</f>
        <v>0.54363093874111</v>
      </c>
    </row>
    <row r="1275" customFormat="false" ht="12.75" hidden="false" customHeight="false" outlineLevel="0" collapsed="false">
      <c r="A1275" s="0" t="n">
        <v>628</v>
      </c>
      <c r="C1275" s="20" t="n">
        <f aca="false">$H$6</f>
        <v>3.29212628660779</v>
      </c>
      <c r="D1275" s="0" t="n">
        <f aca="true">C1275+$D$6*($H$5-C1275)*$H$7+$D$9*($H$7^0.5)*(NORMINV(RAND(),0,1))</f>
        <v>3.29187436465579</v>
      </c>
      <c r="E1275" s="0" t="n">
        <f aca="true">D1275+$D$6*($H$5-D1275)*$H$7+$D$9*($H$7^0.5)*(NORMINV(RAND(),0,1))</f>
        <v>3.24916751188089</v>
      </c>
      <c r="F1275" s="0" t="n">
        <f aca="true">E1275+$D$6*($H$5-E1275)*$H$7+$D$9*($H$7^0.5)*(NORMINV(RAND(),0,1))</f>
        <v>3.1969125541454</v>
      </c>
      <c r="G1275" s="0" t="n">
        <f aca="true">F1275+$D$6*($H$5-F1275)*$H$7+$D$9*($H$7^0.5)*(NORMINV(RAND(),0,1))</f>
        <v>3.09611089358813</v>
      </c>
      <c r="H1275" s="0" t="n">
        <f aca="true">G1275+$D$6*($H$5-G1275)*$H$7+$D$9*($H$7^0.5)*(NORMINV(RAND(),0,1))</f>
        <v>3.21917305159162</v>
      </c>
      <c r="I1275" s="0" t="n">
        <f aca="true">H1275+$D$6*($H$5-H1275)*$H$7+$D$9*($H$7^0.5)*(NORMINV(RAND(),0,1))</f>
        <v>3.25955250208361</v>
      </c>
      <c r="J1275" s="0" t="n">
        <f aca="true">I1275+$D$6*($H$5-I1275)*$H$7+$D$9*($H$7^0.5)*(NORMINV(RAND(),0,1))</f>
        <v>3.14817552834349</v>
      </c>
      <c r="K1275" s="0" t="n">
        <f aca="true">J1275+$D$6*($H$5-J1275)*$H$7+$D$9*($H$7^0.5)*(NORMINV(RAND(),0,1))</f>
        <v>2.99330625233244</v>
      </c>
      <c r="L1275" s="0" t="n">
        <f aca="true">K1275+$D$6*($H$5-K1275)*$H$7+$D$9*($H$7^0.5)*(NORMINV(RAND(),0,1))</f>
        <v>2.83925497399316</v>
      </c>
      <c r="M1275" s="0" t="n">
        <f aca="true">L1275+$D$6*($H$5-L1275)*$H$7+$D$9*($H$7^0.5)*(NORMINV(RAND(),0,1))</f>
        <v>2.60654341526345</v>
      </c>
      <c r="N1275" s="0" t="n">
        <f aca="false">EXP(M1275)</f>
        <v>13.5521257272813</v>
      </c>
      <c r="O1275" s="0" t="n">
        <f aca="false">EXP(($H$9*LN(N1275))+(1-$H$9)*$H$5+(($D$9^2)/(4*$D$6))*(1-$H$9^2))</f>
        <v>14.4445805002145</v>
      </c>
      <c r="P1275" s="32" t="n">
        <f aca="false">(MAX(O1275-$D$5,0))*$H$8</f>
        <v>0</v>
      </c>
    </row>
    <row r="1276" customFormat="false" ht="12.75" hidden="false" customHeight="false" outlineLevel="0" collapsed="false">
      <c r="C1276" s="20" t="n">
        <f aca="false">$H$6</f>
        <v>3.29212628660779</v>
      </c>
      <c r="D1276" s="0" t="n">
        <f aca="false">C1276+$D$6*($H$5-C1276)*$H$7+(C1275+$D$6*($H$5-C1275)*$H$7-D1275)</f>
        <v>3.26827864783191</v>
      </c>
      <c r="E1276" s="0" t="n">
        <f aca="false">D1276+$D$6*($H$5-D1276)*$H$7+(D1275+$D$6*($H$5-D1275)*$H$7-E1275)</f>
        <v>3.2874546895121</v>
      </c>
      <c r="F1276" s="0" t="n">
        <f aca="false">E1276+$D$6*($H$5-E1276)*$H$7+(E1275+$D$6*($H$5-E1275)*$H$7-F1275)</f>
        <v>3.31673416329471</v>
      </c>
      <c r="G1276" s="0" t="n">
        <f aca="false">F1276+$D$6*($H$5-F1276)*$H$7+(F1275+$D$6*($H$5-F1275)*$H$7-G1275)</f>
        <v>3.39510256132039</v>
      </c>
      <c r="H1276" s="0" t="n">
        <f aca="false">G1276+$D$6*($H$5-G1276)*$H$7+(G1275+$D$6*($H$5-G1275)*$H$7-H1275)</f>
        <v>3.25013656578107</v>
      </c>
      <c r="I1276" s="0" t="n">
        <f aca="false">H1276+$D$6*($H$5-H1276)*$H$7+(H1275+$D$6*($H$5-H1275)*$H$7-I1275)</f>
        <v>3.18837020831908</v>
      </c>
      <c r="J1276" s="0" t="n">
        <f aca="false">I1276+$D$6*($H$5-I1276)*$H$7+(I1275+$D$6*($H$5-I1275)*$H$7-J1275)</f>
        <v>3.2788650060937</v>
      </c>
      <c r="K1276" s="0" t="n">
        <f aca="false">J1276+$D$6*($H$5-J1276)*$H$7+(J1275+$D$6*($H$5-J1275)*$H$7-K1275)</f>
        <v>3.41334492549203</v>
      </c>
      <c r="L1276" s="0" t="n">
        <f aca="false">K1276+$D$6*($H$5-K1276)*$H$7+(K1275+$D$6*($H$5-K1275)*$H$7-L1275)</f>
        <v>3.54748803603465</v>
      </c>
      <c r="M1276" s="0" t="n">
        <f aca="false">L1276+$D$6*($H$5-L1276)*$H$7+(L1275+$D$6*($H$5-L1275)*$H$7-M1275)</f>
        <v>3.7607612597277</v>
      </c>
      <c r="N1276" s="0" t="n">
        <f aca="false">EXP(M1276)</f>
        <v>42.9811333336455</v>
      </c>
      <c r="O1276" s="0" t="n">
        <f aca="false">EXP(($H$9*LN(N1276))+(1-$H$9)*$H$5+(($D$9^2)/(4*$D$6))*(1-$H$9^2))</f>
        <v>35.9417020879539</v>
      </c>
      <c r="P1276" s="32" t="n">
        <f aca="false">(MAX(O1276-$D$5,0))*$H$8</f>
        <v>12.1202819442839</v>
      </c>
      <c r="Q1276" s="32" t="n">
        <f aca="false">AVERAGE(P1275:P1276)</f>
        <v>6.06014097214196</v>
      </c>
    </row>
    <row r="1277" customFormat="false" ht="12.75" hidden="false" customHeight="false" outlineLevel="0" collapsed="false">
      <c r="A1277" s="0" t="n">
        <v>629</v>
      </c>
      <c r="C1277" s="20" t="n">
        <f aca="false">$H$6</f>
        <v>3.29212628660779</v>
      </c>
      <c r="D1277" s="0" t="n">
        <f aca="true">C1277+$D$6*($H$5-C1277)*$H$7+$D$9*($H$7^0.5)*(NORMINV(RAND(),0,1))</f>
        <v>3.39185419999456</v>
      </c>
      <c r="E1277" s="0" t="n">
        <f aca="true">D1277+$D$6*($H$5-D1277)*$H$7+$D$9*($H$7^0.5)*(NORMINV(RAND(),0,1))</f>
        <v>3.50741184820097</v>
      </c>
      <c r="F1277" s="0" t="n">
        <f aca="true">E1277+$D$6*($H$5-E1277)*$H$7+$D$9*($H$7^0.5)*(NORMINV(RAND(),0,1))</f>
        <v>3.50850252608986</v>
      </c>
      <c r="G1277" s="0" t="n">
        <f aca="true">F1277+$D$6*($H$5-F1277)*$H$7+$D$9*($H$7^0.5)*(NORMINV(RAND(),0,1))</f>
        <v>3.53605546983426</v>
      </c>
      <c r="H1277" s="0" t="n">
        <f aca="true">G1277+$D$6*($H$5-G1277)*$H$7+$D$9*($H$7^0.5)*(NORMINV(RAND(),0,1))</f>
        <v>3.56051015435255</v>
      </c>
      <c r="I1277" s="0" t="n">
        <f aca="true">H1277+$D$6*($H$5-H1277)*$H$7+$D$9*($H$7^0.5)*(NORMINV(RAND(),0,1))</f>
        <v>3.56066149598572</v>
      </c>
      <c r="J1277" s="0" t="n">
        <f aca="true">I1277+$D$6*($H$5-I1277)*$H$7+$D$9*($H$7^0.5)*(NORMINV(RAND(),0,1))</f>
        <v>3.55175958636146</v>
      </c>
      <c r="K1277" s="0" t="n">
        <f aca="true">J1277+$D$6*($H$5-J1277)*$H$7+$D$9*($H$7^0.5)*(NORMINV(RAND(),0,1))</f>
        <v>3.51865746024382</v>
      </c>
      <c r="L1277" s="0" t="n">
        <f aca="true">K1277+$D$6*($H$5-K1277)*$H$7+$D$9*($H$7^0.5)*(NORMINV(RAND(),0,1))</f>
        <v>3.56481893888165</v>
      </c>
      <c r="M1277" s="0" t="n">
        <f aca="true">L1277+$D$6*($H$5-L1277)*$H$7+$D$9*($H$7^0.5)*(NORMINV(RAND(),0,1))</f>
        <v>3.43016505959867</v>
      </c>
      <c r="N1277" s="0" t="n">
        <f aca="false">EXP(M1277)</f>
        <v>30.8817396565728</v>
      </c>
      <c r="O1277" s="0" t="n">
        <f aca="false">EXP(($H$9*LN(N1277))+(1-$H$9)*$H$5+(($D$9^2)/(4*$D$6))*(1-$H$9^2))</f>
        <v>27.6824807623083</v>
      </c>
      <c r="P1277" s="32" t="n">
        <f aca="false">(MAX(O1277-$D$5,0))*$H$8</f>
        <v>4.26386759586601</v>
      </c>
    </row>
    <row r="1278" customFormat="false" ht="12.75" hidden="false" customHeight="false" outlineLevel="0" collapsed="false">
      <c r="C1278" s="20" t="n">
        <f aca="false">$H$6</f>
        <v>3.29212628660779</v>
      </c>
      <c r="D1278" s="0" t="n">
        <f aca="false">C1278+$D$6*($H$5-C1278)*$H$7+(C1277+$D$6*($H$5-C1277)*$H$7-D1277)</f>
        <v>3.16829881249314</v>
      </c>
      <c r="E1278" s="0" t="n">
        <f aca="false">D1278+$D$6*($H$5-D1278)*$H$7+(D1277+$D$6*($H$5-D1277)*$H$7-E1277)</f>
        <v>3.02921035319202</v>
      </c>
      <c r="F1278" s="0" t="n">
        <f aca="false">E1278+$D$6*($H$5-E1278)*$H$7+(E1277+$D$6*($H$5-E1277)*$H$7-F1277)</f>
        <v>3.00514419135026</v>
      </c>
      <c r="G1278" s="0" t="n">
        <f aca="false">F1278+$D$6*($H$5-F1278)*$H$7+(F1277+$D$6*($H$5-F1277)*$H$7-G1277)</f>
        <v>2.95515798507426</v>
      </c>
      <c r="H1278" s="0" t="n">
        <f aca="false">G1278+$D$6*($H$5-G1278)*$H$7+(G1277+$D$6*($H$5-G1277)*$H$7-H1277)</f>
        <v>2.90879946302013</v>
      </c>
      <c r="I1278" s="0" t="n">
        <f aca="false">H1278+$D$6*($H$5-H1278)*$H$7+(H1277+$D$6*($H$5-H1277)*$H$7-I1277)</f>
        <v>2.88726121441697</v>
      </c>
      <c r="J1278" s="0" t="n">
        <f aca="false">I1278+$D$6*($H$5-I1278)*$H$7+(I1277+$D$6*($H$5-I1277)*$H$7-J1277)</f>
        <v>2.87528094807573</v>
      </c>
      <c r="K1278" s="0" t="n">
        <f aca="false">J1278+$D$6*($H$5-J1278)*$H$7+(J1277+$D$6*($H$5-J1277)*$H$7-K1277)</f>
        <v>2.88799371758065</v>
      </c>
      <c r="L1278" s="0" t="n">
        <f aca="false">K1278+$D$6*($H$5-K1278)*$H$7+(K1277+$D$6*($H$5-K1277)*$H$7-L1277)</f>
        <v>2.82192407114616</v>
      </c>
      <c r="M1278" s="0" t="n">
        <f aca="false">L1278+$D$6*($H$5-L1278)*$H$7+(L1277+$D$6*($H$5-L1277)*$H$7-M1277)</f>
        <v>2.93713961539248</v>
      </c>
      <c r="N1278" s="0" t="n">
        <f aca="false">EXP(M1278)</f>
        <v>18.8618170257331</v>
      </c>
      <c r="O1278" s="0" t="n">
        <f aca="false">EXP(($H$9*LN(N1278))+(1-$H$9)*$H$5+(($D$9^2)/(4*$D$6))*(1-$H$9^2))</f>
        <v>18.7542010263421</v>
      </c>
      <c r="P1278" s="32" t="n">
        <f aca="false">(MAX(O1278-$D$5,0))*$H$8</f>
        <v>0</v>
      </c>
      <c r="Q1278" s="32" t="n">
        <f aca="false">AVERAGE(P1277:P1278)</f>
        <v>2.131933797933</v>
      </c>
    </row>
    <row r="1279" customFormat="false" ht="12.75" hidden="false" customHeight="false" outlineLevel="0" collapsed="false">
      <c r="A1279" s="0" t="n">
        <v>630</v>
      </c>
      <c r="C1279" s="20" t="n">
        <f aca="false">$H$6</f>
        <v>3.29212628660779</v>
      </c>
      <c r="D1279" s="0" t="n">
        <f aca="true">C1279+$D$6*($H$5-C1279)*$H$7+$D$9*($H$7^0.5)*(NORMINV(RAND(),0,1))</f>
        <v>3.23159481713368</v>
      </c>
      <c r="E1279" s="0" t="n">
        <f aca="true">D1279+$D$6*($H$5-D1279)*$H$7+$D$9*($H$7^0.5)*(NORMINV(RAND(),0,1))</f>
        <v>3.27772948134368</v>
      </c>
      <c r="F1279" s="0" t="n">
        <f aca="true">E1279+$D$6*($H$5-E1279)*$H$7+$D$9*($H$7^0.5)*(NORMINV(RAND(),0,1))</f>
        <v>3.21663050472848</v>
      </c>
      <c r="G1279" s="0" t="n">
        <f aca="true">F1279+$D$6*($H$5-F1279)*$H$7+$D$9*($H$7^0.5)*(NORMINV(RAND(),0,1))</f>
        <v>3.17121353959979</v>
      </c>
      <c r="H1279" s="0" t="n">
        <f aca="true">G1279+$D$6*($H$5-G1279)*$H$7+$D$9*($H$7^0.5)*(NORMINV(RAND(),0,1))</f>
        <v>3.146701503651</v>
      </c>
      <c r="I1279" s="0" t="n">
        <f aca="true">H1279+$D$6*($H$5-H1279)*$H$7+$D$9*($H$7^0.5)*(NORMINV(RAND(),0,1))</f>
        <v>3.08983807349148</v>
      </c>
      <c r="J1279" s="0" t="n">
        <f aca="true">I1279+$D$6*($H$5-I1279)*$H$7+$D$9*($H$7^0.5)*(NORMINV(RAND(),0,1))</f>
        <v>2.97898243529572</v>
      </c>
      <c r="K1279" s="0" t="n">
        <f aca="true">J1279+$D$6*($H$5-J1279)*$H$7+$D$9*($H$7^0.5)*(NORMINV(RAND(),0,1))</f>
        <v>2.95501169736245</v>
      </c>
      <c r="L1279" s="0" t="n">
        <f aca="true">K1279+$D$6*($H$5-K1279)*$H$7+$D$9*($H$7^0.5)*(NORMINV(RAND(),0,1))</f>
        <v>3.03572958444956</v>
      </c>
      <c r="M1279" s="0" t="n">
        <f aca="true">L1279+$D$6*($H$5-L1279)*$H$7+$D$9*($H$7^0.5)*(NORMINV(RAND(),0,1))</f>
        <v>3.15129332807358</v>
      </c>
      <c r="N1279" s="0" t="n">
        <f aca="false">EXP(M1279)</f>
        <v>23.3662652938973</v>
      </c>
      <c r="O1279" s="0" t="n">
        <f aca="false">EXP(($H$9*LN(N1279))+(1-$H$9)*$H$5+(($D$9^2)/(4*$D$6))*(1-$H$9^2))</f>
        <v>22.2102133875602</v>
      </c>
      <c r="P1279" s="32" t="n">
        <f aca="false">(MAX(O1279-$D$5,0))*$H$8</f>
        <v>0</v>
      </c>
    </row>
    <row r="1280" customFormat="false" ht="12.75" hidden="false" customHeight="false" outlineLevel="0" collapsed="false">
      <c r="C1280" s="20" t="n">
        <f aca="false">$H$6</f>
        <v>3.29212628660779</v>
      </c>
      <c r="D1280" s="0" t="n">
        <f aca="false">C1280+$D$6*($H$5-C1280)*$H$7+(C1279+$D$6*($H$5-C1279)*$H$7-D1279)</f>
        <v>3.32855819535402</v>
      </c>
      <c r="E1280" s="0" t="n">
        <f aca="false">D1280+$D$6*($H$5-D1280)*$H$7+(D1279+$D$6*($H$5-D1279)*$H$7-E1279)</f>
        <v>3.25889272004931</v>
      </c>
      <c r="F1280" s="0" t="n">
        <f aca="false">E1280+$D$6*($H$5-E1280)*$H$7+(E1279+$D$6*($H$5-E1279)*$H$7-F1279)</f>
        <v>3.29701621271163</v>
      </c>
      <c r="G1280" s="0" t="n">
        <f aca="false">F1280+$D$6*($H$5-F1280)*$H$7+(F1279+$D$6*($H$5-F1279)*$H$7-G1279)</f>
        <v>3.31999991530873</v>
      </c>
      <c r="H1280" s="0" t="n">
        <f aca="false">G1280+$D$6*($H$5-G1280)*$H$7+(G1279+$D$6*($H$5-G1279)*$H$7-H1279)</f>
        <v>3.32260811372169</v>
      </c>
      <c r="I1280" s="0" t="n">
        <f aca="false">H1280+$D$6*($H$5-H1280)*$H$7+(H1279+$D$6*($H$5-H1279)*$H$7-I1279)</f>
        <v>3.35808463691121</v>
      </c>
      <c r="J1280" s="0" t="n">
        <f aca="false">I1280+$D$6*($H$5-I1280)*$H$7+(I1279+$D$6*($H$5-I1279)*$H$7-J1279)</f>
        <v>3.44805809914146</v>
      </c>
      <c r="K1280" s="0" t="n">
        <f aca="false">J1280+$D$6*($H$5-J1280)*$H$7+(J1279+$D$6*($H$5-J1279)*$H$7-K1279)</f>
        <v>3.45163948046202</v>
      </c>
      <c r="L1280" s="0" t="n">
        <f aca="false">K1280+$D$6*($H$5-K1280)*$H$7+(K1279+$D$6*($H$5-K1279)*$H$7-L1279)</f>
        <v>3.35101342557826</v>
      </c>
      <c r="M1280" s="0" t="n">
        <f aca="false">L1280+$D$6*($H$5-L1280)*$H$7+(L1279+$D$6*($H$5-L1279)*$H$7-M1279)</f>
        <v>3.21601134691758</v>
      </c>
      <c r="N1280" s="0" t="n">
        <f aca="false">EXP(M1280)</f>
        <v>24.9284905187965</v>
      </c>
      <c r="O1280" s="0" t="n">
        <f aca="false">EXP(($H$9*LN(N1280))+(1-$H$9)*$H$5+(($D$9^2)/(4*$D$6))*(1-$H$9^2))</f>
        <v>23.3749581809492</v>
      </c>
      <c r="P1280" s="32" t="n">
        <f aca="false">(MAX(O1280-$D$5,0))*$H$8</f>
        <v>0.166425369776003</v>
      </c>
      <c r="Q1280" s="32" t="n">
        <f aca="false">AVERAGE(P1279:P1280)</f>
        <v>0.0832126848880017</v>
      </c>
    </row>
    <row r="1281" customFormat="false" ht="12.75" hidden="false" customHeight="false" outlineLevel="0" collapsed="false">
      <c r="A1281" s="0" t="n">
        <v>631</v>
      </c>
      <c r="C1281" s="20" t="n">
        <f aca="false">$H$6</f>
        <v>3.29212628660779</v>
      </c>
      <c r="D1281" s="0" t="n">
        <f aca="true">C1281+$D$6*($H$5-C1281)*$H$7+$D$9*($H$7^0.5)*(NORMINV(RAND(),0,1))</f>
        <v>3.24047416701073</v>
      </c>
      <c r="E1281" s="0" t="n">
        <f aca="true">D1281+$D$6*($H$5-D1281)*$H$7+$D$9*($H$7^0.5)*(NORMINV(RAND(),0,1))</f>
        <v>3.13703257156872</v>
      </c>
      <c r="F1281" s="0" t="n">
        <f aca="true">E1281+$D$6*($H$5-E1281)*$H$7+$D$9*($H$7^0.5)*(NORMINV(RAND(),0,1))</f>
        <v>3.14720528707602</v>
      </c>
      <c r="G1281" s="0" t="n">
        <f aca="true">F1281+$D$6*($H$5-F1281)*$H$7+$D$9*($H$7^0.5)*(NORMINV(RAND(),0,1))</f>
        <v>3.13481626129024</v>
      </c>
      <c r="H1281" s="0" t="n">
        <f aca="true">G1281+$D$6*($H$5-G1281)*$H$7+$D$9*($H$7^0.5)*(NORMINV(RAND(),0,1))</f>
        <v>3.08036265164797</v>
      </c>
      <c r="I1281" s="0" t="n">
        <f aca="true">H1281+$D$6*($H$5-H1281)*$H$7+$D$9*($H$7^0.5)*(NORMINV(RAND(),0,1))</f>
        <v>3.05565711882135</v>
      </c>
      <c r="J1281" s="0" t="n">
        <f aca="true">I1281+$D$6*($H$5-I1281)*$H$7+$D$9*($H$7^0.5)*(NORMINV(RAND(),0,1))</f>
        <v>2.97115634066122</v>
      </c>
      <c r="K1281" s="0" t="n">
        <f aca="true">J1281+$D$6*($H$5-J1281)*$H$7+$D$9*($H$7^0.5)*(NORMINV(RAND(),0,1))</f>
        <v>2.97041564507098</v>
      </c>
      <c r="L1281" s="0" t="n">
        <f aca="true">K1281+$D$6*($H$5-K1281)*$H$7+$D$9*($H$7^0.5)*(NORMINV(RAND(),0,1))</f>
        <v>2.99219117202932</v>
      </c>
      <c r="M1281" s="0" t="n">
        <f aca="true">L1281+$D$6*($H$5-L1281)*$H$7+$D$9*($H$7^0.5)*(NORMINV(RAND(),0,1))</f>
        <v>2.77013099501417</v>
      </c>
      <c r="N1281" s="0" t="n">
        <f aca="false">EXP(M1281)</f>
        <v>15.9607246482108</v>
      </c>
      <c r="O1281" s="0" t="n">
        <f aca="false">EXP(($H$9*LN(N1281))+(1-$H$9)*$H$5+(($D$9^2)/(4*$D$6))*(1-$H$9^2))</f>
        <v>16.4367158080219</v>
      </c>
      <c r="P1281" s="32" t="n">
        <f aca="false">(MAX(O1281-$D$5,0))*$H$8</f>
        <v>0</v>
      </c>
    </row>
    <row r="1282" customFormat="false" ht="12.75" hidden="false" customHeight="false" outlineLevel="0" collapsed="false">
      <c r="C1282" s="20" t="n">
        <f aca="false">$H$6</f>
        <v>3.29212628660779</v>
      </c>
      <c r="D1282" s="0" t="n">
        <f aca="false">C1282+$D$6*($H$5-C1282)*$H$7+(C1281+$D$6*($H$5-C1281)*$H$7-D1281)</f>
        <v>3.31967884547697</v>
      </c>
      <c r="E1282" s="0" t="n">
        <f aca="false">D1282+$D$6*($H$5-D1282)*$H$7+(D1281+$D$6*($H$5-D1281)*$H$7-E1281)</f>
        <v>3.39958962982427</v>
      </c>
      <c r="F1282" s="0" t="n">
        <f aca="false">E1282+$D$6*($H$5-E1282)*$H$7+(E1281+$D$6*($H$5-E1281)*$H$7-F1281)</f>
        <v>3.36644143036409</v>
      </c>
      <c r="G1282" s="0" t="n">
        <f aca="false">F1282+$D$6*($H$5-F1282)*$H$7+(F1281+$D$6*($H$5-F1281)*$H$7-G1281)</f>
        <v>3.35639719361829</v>
      </c>
      <c r="H1282" s="0" t="n">
        <f aca="false">G1282+$D$6*($H$5-G1282)*$H$7+(G1281+$D$6*($H$5-G1281)*$H$7-H1281)</f>
        <v>3.38894696572472</v>
      </c>
      <c r="I1282" s="0" t="n">
        <f aca="false">H1282+$D$6*($H$5-H1282)*$H$7+(H1281+$D$6*($H$5-H1281)*$H$7-I1281)</f>
        <v>3.39226559158134</v>
      </c>
      <c r="J1282" s="0" t="n">
        <f aca="false">I1282+$D$6*($H$5-I1282)*$H$7+(I1281+$D$6*($H$5-I1281)*$H$7-J1281)</f>
        <v>3.45588419377596</v>
      </c>
      <c r="K1282" s="0" t="n">
        <f aca="false">J1282+$D$6*($H$5-J1282)*$H$7+(J1281+$D$6*($H$5-J1281)*$H$7-K1281)</f>
        <v>3.43623553275349</v>
      </c>
      <c r="L1282" s="0" t="n">
        <f aca="false">K1282+$D$6*($H$5-K1282)*$H$7+(K1281+$D$6*($H$5-K1281)*$H$7-L1281)</f>
        <v>3.39455183799849</v>
      </c>
      <c r="M1282" s="0" t="n">
        <f aca="false">L1282+$D$6*($H$5-L1282)*$H$7+(L1281+$D$6*($H$5-L1281)*$H$7-M1281)</f>
        <v>3.59717367997699</v>
      </c>
      <c r="N1282" s="0" t="n">
        <f aca="false">EXP(M1282)</f>
        <v>36.4949421581494</v>
      </c>
      <c r="O1282" s="0" t="n">
        <f aca="false">EXP(($H$9*LN(N1282))+(1-$H$9)*$H$5+(($D$9^2)/(4*$D$6))*(1-$H$9^2))</f>
        <v>31.5855560920997</v>
      </c>
      <c r="P1282" s="32" t="n">
        <f aca="false">(MAX(O1282-$D$5,0))*$H$8</f>
        <v>7.97658769560649</v>
      </c>
      <c r="Q1282" s="32" t="n">
        <f aca="false">AVERAGE(P1281:P1282)</f>
        <v>3.98829384780325</v>
      </c>
    </row>
    <row r="1283" customFormat="false" ht="12.75" hidden="false" customHeight="false" outlineLevel="0" collapsed="false">
      <c r="A1283" s="0" t="n">
        <v>632</v>
      </c>
      <c r="C1283" s="20" t="n">
        <f aca="false">$H$6</f>
        <v>3.29212628660779</v>
      </c>
      <c r="D1283" s="0" t="n">
        <f aca="true">C1283+$D$6*($H$5-C1283)*$H$7+$D$9*($H$7^0.5)*(NORMINV(RAND(),0,1))</f>
        <v>3.12129400047219</v>
      </c>
      <c r="E1283" s="0" t="n">
        <f aca="true">D1283+$D$6*($H$5-D1283)*$H$7+$D$9*($H$7^0.5)*(NORMINV(RAND(),0,1))</f>
        <v>3.16528283715141</v>
      </c>
      <c r="F1283" s="0" t="n">
        <f aca="true">E1283+$D$6*($H$5-E1283)*$H$7+$D$9*($H$7^0.5)*(NORMINV(RAND(),0,1))</f>
        <v>3.18508934099528</v>
      </c>
      <c r="G1283" s="0" t="n">
        <f aca="true">F1283+$D$6*($H$5-F1283)*$H$7+$D$9*($H$7^0.5)*(NORMINV(RAND(),0,1))</f>
        <v>3.20815266289534</v>
      </c>
      <c r="H1283" s="0" t="n">
        <f aca="true">G1283+$D$6*($H$5-G1283)*$H$7+$D$9*($H$7^0.5)*(NORMINV(RAND(),0,1))</f>
        <v>3.03964145278004</v>
      </c>
      <c r="I1283" s="0" t="n">
        <f aca="true">H1283+$D$6*($H$5-H1283)*$H$7+$D$9*($H$7^0.5)*(NORMINV(RAND(),0,1))</f>
        <v>3.0877228084199</v>
      </c>
      <c r="J1283" s="0" t="n">
        <f aca="true">I1283+$D$6*($H$5-I1283)*$H$7+$D$9*($H$7^0.5)*(NORMINV(RAND(),0,1))</f>
        <v>3.1244426186665</v>
      </c>
      <c r="K1283" s="0" t="n">
        <f aca="true">J1283+$D$6*($H$5-J1283)*$H$7+$D$9*($H$7^0.5)*(NORMINV(RAND(),0,1))</f>
        <v>2.87816480815099</v>
      </c>
      <c r="L1283" s="0" t="n">
        <f aca="true">K1283+$D$6*($H$5-K1283)*$H$7+$D$9*($H$7^0.5)*(NORMINV(RAND(),0,1))</f>
        <v>3.00546497398869</v>
      </c>
      <c r="M1283" s="0" t="n">
        <f aca="true">L1283+$D$6*($H$5-L1283)*$H$7+$D$9*($H$7^0.5)*(NORMINV(RAND(),0,1))</f>
        <v>3.02117629743116</v>
      </c>
      <c r="N1283" s="0" t="n">
        <f aca="false">EXP(M1283)</f>
        <v>20.5154097201731</v>
      </c>
      <c r="O1283" s="0" t="n">
        <f aca="false">EXP(($H$9*LN(N1283))+(1-$H$9)*$H$5+(($D$9^2)/(4*$D$6))*(1-$H$9^2))</f>
        <v>20.0411634202399</v>
      </c>
      <c r="P1283" s="32" t="n">
        <f aca="false">(MAX(O1283-$D$5,0))*$H$8</f>
        <v>0</v>
      </c>
    </row>
    <row r="1284" customFormat="false" ht="12.75" hidden="false" customHeight="false" outlineLevel="0" collapsed="false">
      <c r="C1284" s="20" t="n">
        <f aca="false">$H$6</f>
        <v>3.29212628660779</v>
      </c>
      <c r="D1284" s="0" t="n">
        <f aca="false">C1284+$D$6*($H$5-C1284)*$H$7+(C1283+$D$6*($H$5-C1283)*$H$7-D1283)</f>
        <v>3.43885901201551</v>
      </c>
      <c r="E1284" s="0" t="n">
        <f aca="false">D1284+$D$6*($H$5-D1284)*$H$7+(D1283+$D$6*($H$5-D1283)*$H$7-E1283)</f>
        <v>3.37133936424158</v>
      </c>
      <c r="F1284" s="0" t="n">
        <f aca="false">E1284+$D$6*($H$5-E1284)*$H$7+(E1283+$D$6*($H$5-E1283)*$H$7-F1283)</f>
        <v>3.32855737644483</v>
      </c>
      <c r="G1284" s="0" t="n">
        <f aca="false">F1284+$D$6*($H$5-F1284)*$H$7+(F1283+$D$6*($H$5-F1283)*$H$7-G1283)</f>
        <v>3.28306079201318</v>
      </c>
      <c r="H1284" s="0" t="n">
        <f aca="false">G1284+$D$6*($H$5-G1284)*$H$7+(G1283+$D$6*($H$5-G1283)*$H$7-H1283)</f>
        <v>3.42966816459265</v>
      </c>
      <c r="I1284" s="0" t="n">
        <f aca="false">H1284+$D$6*($H$5-H1284)*$H$7+(H1283+$D$6*($H$5-H1283)*$H$7-I1283)</f>
        <v>3.36019990198279</v>
      </c>
      <c r="J1284" s="0" t="n">
        <f aca="false">I1284+$D$6*($H$5-I1284)*$H$7+(I1283+$D$6*($H$5-I1283)*$H$7-J1283)</f>
        <v>3.30259791577069</v>
      </c>
      <c r="K1284" s="0" t="n">
        <f aca="false">J1284+$D$6*($H$5-J1284)*$H$7+(J1283+$D$6*($H$5-J1283)*$H$7-K1283)</f>
        <v>3.52848636967348</v>
      </c>
      <c r="L1284" s="0" t="n">
        <f aca="false">K1284+$D$6*($H$5-K1284)*$H$7+(K1283+$D$6*($H$5-K1283)*$H$7-L1283)</f>
        <v>3.38127803603912</v>
      </c>
      <c r="M1284" s="0" t="n">
        <f aca="false">L1284+$D$6*($H$5-L1284)*$H$7+(L1283+$D$6*($H$5-L1283)*$H$7-M1283)</f>
        <v>3.34612837756</v>
      </c>
      <c r="N1284" s="0" t="n">
        <f aca="false">EXP(M1284)</f>
        <v>28.392595165469</v>
      </c>
      <c r="O1284" s="0" t="n">
        <f aca="false">EXP(($H$9*LN(N1284))+(1-$H$9)*$H$5+(($D$9^2)/(4*$D$6))*(1-$H$9^2))</f>
        <v>25.90482389859</v>
      </c>
      <c r="P1284" s="32" t="n">
        <f aca="false">(MAX(O1284-$D$5,0))*$H$8</f>
        <v>2.57290808043151</v>
      </c>
      <c r="Q1284" s="32" t="n">
        <f aca="false">AVERAGE(P1283:P1284)</f>
        <v>1.28645404021575</v>
      </c>
    </row>
    <row r="1285" customFormat="false" ht="12.75" hidden="false" customHeight="false" outlineLevel="0" collapsed="false">
      <c r="A1285" s="0" t="n">
        <v>633</v>
      </c>
      <c r="C1285" s="20" t="n">
        <f aca="false">$H$6</f>
        <v>3.29212628660779</v>
      </c>
      <c r="D1285" s="0" t="n">
        <f aca="true">C1285+$D$6*($H$5-C1285)*$H$7+$D$9*($H$7^0.5)*(NORMINV(RAND(),0,1))</f>
        <v>3.33087226649763</v>
      </c>
      <c r="E1285" s="0" t="n">
        <f aca="true">D1285+$D$6*($H$5-D1285)*$H$7+$D$9*($H$7^0.5)*(NORMINV(RAND(),0,1))</f>
        <v>3.4377580113374</v>
      </c>
      <c r="F1285" s="0" t="n">
        <f aca="true">E1285+$D$6*($H$5-E1285)*$H$7+$D$9*($H$7^0.5)*(NORMINV(RAND(),0,1))</f>
        <v>3.37526967648267</v>
      </c>
      <c r="G1285" s="0" t="n">
        <f aca="true">F1285+$D$6*($H$5-F1285)*$H$7+$D$9*($H$7^0.5)*(NORMINV(RAND(),0,1))</f>
        <v>3.21092587722134</v>
      </c>
      <c r="H1285" s="0" t="n">
        <f aca="true">G1285+$D$6*($H$5-G1285)*$H$7+$D$9*($H$7^0.5)*(NORMINV(RAND(),0,1))</f>
        <v>3.17490573240156</v>
      </c>
      <c r="I1285" s="0" t="n">
        <f aca="true">H1285+$D$6*($H$5-H1285)*$H$7+$D$9*($H$7^0.5)*(NORMINV(RAND(),0,1))</f>
        <v>3.18193715928827</v>
      </c>
      <c r="J1285" s="0" t="n">
        <f aca="true">I1285+$D$6*($H$5-I1285)*$H$7+$D$9*($H$7^0.5)*(NORMINV(RAND(),0,1))</f>
        <v>3.26509122430159</v>
      </c>
      <c r="K1285" s="0" t="n">
        <f aca="true">J1285+$D$6*($H$5-J1285)*$H$7+$D$9*($H$7^0.5)*(NORMINV(RAND(),0,1))</f>
        <v>3.35312663491934</v>
      </c>
      <c r="L1285" s="0" t="n">
        <f aca="true">K1285+$D$6*($H$5-K1285)*$H$7+$D$9*($H$7^0.5)*(NORMINV(RAND(),0,1))</f>
        <v>3.27305754781647</v>
      </c>
      <c r="M1285" s="0" t="n">
        <f aca="true">L1285+$D$6*($H$5-L1285)*$H$7+$D$9*($H$7^0.5)*(NORMINV(RAND(),0,1))</f>
        <v>3.08578423621008</v>
      </c>
      <c r="N1285" s="0" t="n">
        <f aca="false">EXP(M1285)</f>
        <v>21.8846228276888</v>
      </c>
      <c r="O1285" s="0" t="n">
        <f aca="false">EXP(($H$9*LN(N1285))+(1-$H$9)*$H$5+(($D$9^2)/(4*$D$6))*(1-$H$9^2))</f>
        <v>21.0903255556251</v>
      </c>
      <c r="P1285" s="32" t="n">
        <f aca="false">(MAX(O1285-$D$5,0))*$H$8</f>
        <v>0</v>
      </c>
    </row>
    <row r="1286" customFormat="false" ht="12.75" hidden="false" customHeight="false" outlineLevel="0" collapsed="false">
      <c r="C1286" s="20" t="n">
        <f aca="false">$H$6</f>
        <v>3.29212628660779</v>
      </c>
      <c r="D1286" s="0" t="n">
        <f aca="false">C1286+$D$6*($H$5-C1286)*$H$7+(C1285+$D$6*($H$5-C1285)*$H$7-D1285)</f>
        <v>3.22928074599007</v>
      </c>
      <c r="E1286" s="0" t="n">
        <f aca="false">D1286+$D$6*($H$5-D1286)*$H$7+(D1285+$D$6*($H$5-D1285)*$H$7-E1285)</f>
        <v>3.09886419005559</v>
      </c>
      <c r="F1286" s="0" t="n">
        <f aca="false">E1286+$D$6*($H$5-E1286)*$H$7+(E1285+$D$6*($H$5-E1285)*$H$7-F1285)</f>
        <v>3.13837704095744</v>
      </c>
      <c r="G1286" s="0" t="n">
        <f aca="false">F1286+$D$6*($H$5-F1286)*$H$7+(F1285+$D$6*($H$5-F1285)*$H$7-G1285)</f>
        <v>3.28028757768719</v>
      </c>
      <c r="H1286" s="0" t="n">
        <f aca="false">G1286+$D$6*($H$5-G1286)*$H$7+(G1285+$D$6*($H$5-G1285)*$H$7-H1285)</f>
        <v>3.29440388497112</v>
      </c>
      <c r="I1286" s="0" t="n">
        <f aca="false">H1286+$D$6*($H$5-H1286)*$H$7+(H1285+$D$6*($H$5-H1285)*$H$7-I1285)</f>
        <v>3.26598555111442</v>
      </c>
      <c r="J1286" s="0" t="n">
        <f aca="false">I1286+$D$6*($H$5-I1286)*$H$7+(I1285+$D$6*($H$5-I1285)*$H$7-J1285)</f>
        <v>3.16194931013559</v>
      </c>
      <c r="K1286" s="0" t="n">
        <f aca="false">J1286+$D$6*($H$5-J1286)*$H$7+(J1285+$D$6*($H$5-J1285)*$H$7-K1285)</f>
        <v>3.05352454290513</v>
      </c>
      <c r="L1286" s="0" t="n">
        <f aca="false">K1286+$D$6*($H$5-K1286)*$H$7+(K1285+$D$6*($H$5-K1285)*$H$7-L1285)</f>
        <v>3.11368546221135</v>
      </c>
      <c r="M1286" s="0" t="n">
        <f aca="false">L1286+$D$6*($H$5-L1286)*$H$7+(L1285+$D$6*($H$5-L1285)*$H$7-M1285)</f>
        <v>3.28152043878108</v>
      </c>
      <c r="N1286" s="0" t="n">
        <f aca="false">EXP(M1286)</f>
        <v>26.616210268958</v>
      </c>
      <c r="O1286" s="0" t="n">
        <f aca="false">EXP(($H$9*LN(N1286))+(1-$H$9)*$H$5+(($D$9^2)/(4*$D$6))*(1-$H$9^2))</f>
        <v>24.6161590893845</v>
      </c>
      <c r="P1286" s="32" t="n">
        <f aca="false">(MAX(O1286-$D$5,0))*$H$8</f>
        <v>1.34709219559664</v>
      </c>
      <c r="Q1286" s="32" t="n">
        <f aca="false">AVERAGE(P1285:P1286)</f>
        <v>0.67354609779832</v>
      </c>
    </row>
    <row r="1287" customFormat="false" ht="12.75" hidden="false" customHeight="false" outlineLevel="0" collapsed="false">
      <c r="A1287" s="0" t="n">
        <v>634</v>
      </c>
      <c r="C1287" s="20" t="n">
        <f aca="false">$H$6</f>
        <v>3.29212628660779</v>
      </c>
      <c r="D1287" s="0" t="n">
        <f aca="true">C1287+$D$6*($H$5-C1287)*$H$7+$D$9*($H$7^0.5)*(NORMINV(RAND(),0,1))</f>
        <v>3.33292098030446</v>
      </c>
      <c r="E1287" s="0" t="n">
        <f aca="true">D1287+$D$6*($H$5-D1287)*$H$7+$D$9*($H$7^0.5)*(NORMINV(RAND(),0,1))</f>
        <v>3.20417168049528</v>
      </c>
      <c r="F1287" s="0" t="n">
        <f aca="true">E1287+$D$6*($H$5-E1287)*$H$7+$D$9*($H$7^0.5)*(NORMINV(RAND(),0,1))</f>
        <v>3.03954586356671</v>
      </c>
      <c r="G1287" s="0" t="n">
        <f aca="true">F1287+$D$6*($H$5-F1287)*$H$7+$D$9*($H$7^0.5)*(NORMINV(RAND(),0,1))</f>
        <v>3.17973856399453</v>
      </c>
      <c r="H1287" s="0" t="n">
        <f aca="true">G1287+$D$6*($H$5-G1287)*$H$7+$D$9*($H$7^0.5)*(NORMINV(RAND(),0,1))</f>
        <v>3.10731352609977</v>
      </c>
      <c r="I1287" s="0" t="n">
        <f aca="true">H1287+$D$6*($H$5-H1287)*$H$7+$D$9*($H$7^0.5)*(NORMINV(RAND(),0,1))</f>
        <v>3.08417578797932</v>
      </c>
      <c r="J1287" s="0" t="n">
        <f aca="true">I1287+$D$6*($H$5-I1287)*$H$7+$D$9*($H$7^0.5)*(NORMINV(RAND(),0,1))</f>
        <v>3.09288808780474</v>
      </c>
      <c r="K1287" s="0" t="n">
        <f aca="true">J1287+$D$6*($H$5-J1287)*$H$7+$D$9*($H$7^0.5)*(NORMINV(RAND(),0,1))</f>
        <v>3.11480349355876</v>
      </c>
      <c r="L1287" s="0" t="n">
        <f aca="true">K1287+$D$6*($H$5-K1287)*$H$7+$D$9*($H$7^0.5)*(NORMINV(RAND(),0,1))</f>
        <v>3.06114912272681</v>
      </c>
      <c r="M1287" s="0" t="n">
        <f aca="true">L1287+$D$6*($H$5-L1287)*$H$7+$D$9*($H$7^0.5)*(NORMINV(RAND(),0,1))</f>
        <v>2.90799524928059</v>
      </c>
      <c r="N1287" s="0" t="n">
        <f aca="false">EXP(M1287)</f>
        <v>18.3200346254667</v>
      </c>
      <c r="O1287" s="0" t="n">
        <f aca="false">EXP(($H$9*LN(N1287))+(1-$H$9)*$H$5+(($D$9^2)/(4*$D$6))*(1-$H$9^2))</f>
        <v>18.3274534634823</v>
      </c>
      <c r="P1287" s="32" t="n">
        <f aca="false">(MAX(O1287-$D$5,0))*$H$8</f>
        <v>0</v>
      </c>
    </row>
    <row r="1288" customFormat="false" ht="12.75" hidden="false" customHeight="false" outlineLevel="0" collapsed="false">
      <c r="C1288" s="20" t="n">
        <f aca="false">$H$6</f>
        <v>3.29212628660779</v>
      </c>
      <c r="D1288" s="0" t="n">
        <f aca="false">C1288+$D$6*($H$5-C1288)*$H$7+(C1287+$D$6*($H$5-C1287)*$H$7-D1287)</f>
        <v>3.22723203218324</v>
      </c>
      <c r="E1288" s="0" t="n">
        <f aca="false">D1288+$D$6*($H$5-D1288)*$H$7+(D1287+$D$6*($H$5-D1287)*$H$7-E1287)</f>
        <v>3.33245052089771</v>
      </c>
      <c r="F1288" s="0" t="n">
        <f aca="false">E1288+$D$6*($H$5-E1288)*$H$7+(E1287+$D$6*($H$5-E1287)*$H$7-F1287)</f>
        <v>3.47410085387341</v>
      </c>
      <c r="G1288" s="0" t="n">
        <f aca="false">F1288+$D$6*($H$5-F1288)*$H$7+(F1287+$D$6*($H$5-F1287)*$H$7-G1287)</f>
        <v>3.311474890914</v>
      </c>
      <c r="H1288" s="0" t="n">
        <f aca="false">G1288+$D$6*($H$5-G1288)*$H$7+(G1287+$D$6*($H$5-G1287)*$H$7-H1287)</f>
        <v>3.36199609127292</v>
      </c>
      <c r="I1288" s="0" t="n">
        <f aca="false">H1288+$D$6*($H$5-H1288)*$H$7+(H1287+$D$6*($H$5-H1287)*$H$7-I1287)</f>
        <v>3.36374692242337</v>
      </c>
      <c r="J1288" s="0" t="n">
        <f aca="false">I1288+$D$6*($H$5-I1288)*$H$7+(I1287+$D$6*($H$5-I1287)*$H$7-J1287)</f>
        <v>3.33415244663245</v>
      </c>
      <c r="K1288" s="0" t="n">
        <f aca="false">J1288+$D$6*($H$5-J1288)*$H$7+(J1287+$D$6*($H$5-J1287)*$H$7-K1287)</f>
        <v>3.2918476842657</v>
      </c>
      <c r="L1288" s="0" t="n">
        <f aca="false">K1288+$D$6*($H$5-K1288)*$H$7+(K1287+$D$6*($H$5-K1287)*$H$7-L1287)</f>
        <v>3.325593887301</v>
      </c>
      <c r="M1288" s="0" t="n">
        <f aca="false">L1288+$D$6*($H$5-L1288)*$H$7+(L1287+$D$6*($H$5-L1287)*$H$7-M1287)</f>
        <v>3.45930942571057</v>
      </c>
      <c r="N1288" s="0" t="n">
        <f aca="false">EXP(M1288)</f>
        <v>31.7950121136174</v>
      </c>
      <c r="O1288" s="0" t="n">
        <f aca="false">EXP(($H$9*LN(N1288))+(1-$H$9)*$H$5+(($D$9^2)/(4*$D$6))*(1-$H$9^2))</f>
        <v>28.327056465243</v>
      </c>
      <c r="P1288" s="32" t="n">
        <f aca="false">(MAX(O1288-$D$5,0))*$H$8</f>
        <v>4.87700697081579</v>
      </c>
      <c r="Q1288" s="32" t="n">
        <f aca="false">AVERAGE(P1287:P1288)</f>
        <v>2.4385034854079</v>
      </c>
    </row>
    <row r="1289" customFormat="false" ht="12.75" hidden="false" customHeight="false" outlineLevel="0" collapsed="false">
      <c r="A1289" s="0" t="n">
        <v>635</v>
      </c>
      <c r="C1289" s="20" t="n">
        <f aca="false">$H$6</f>
        <v>3.29212628660779</v>
      </c>
      <c r="D1289" s="0" t="n">
        <f aca="true">C1289+$D$6*($H$5-C1289)*$H$7+$D$9*($H$7^0.5)*(NORMINV(RAND(),0,1))</f>
        <v>3.37968565765509</v>
      </c>
      <c r="E1289" s="0" t="n">
        <f aca="true">D1289+$D$6*($H$5-D1289)*$H$7+$D$9*($H$7^0.5)*(NORMINV(RAND(),0,1))</f>
        <v>3.31494144293548</v>
      </c>
      <c r="F1289" s="0" t="n">
        <f aca="true">E1289+$D$6*($H$5-E1289)*$H$7+$D$9*($H$7^0.5)*(NORMINV(RAND(),0,1))</f>
        <v>3.21497041246459</v>
      </c>
      <c r="G1289" s="0" t="n">
        <f aca="true">F1289+$D$6*($H$5-F1289)*$H$7+$D$9*($H$7^0.5)*(NORMINV(RAND(),0,1))</f>
        <v>3.11378403793819</v>
      </c>
      <c r="H1289" s="0" t="n">
        <f aca="true">G1289+$D$6*($H$5-G1289)*$H$7+$D$9*($H$7^0.5)*(NORMINV(RAND(),0,1))</f>
        <v>3.08079400972921</v>
      </c>
      <c r="I1289" s="0" t="n">
        <f aca="true">H1289+$D$6*($H$5-H1289)*$H$7+$D$9*($H$7^0.5)*(NORMINV(RAND(),0,1))</f>
        <v>3.13659263062761</v>
      </c>
      <c r="J1289" s="0" t="n">
        <f aca="true">I1289+$D$6*($H$5-I1289)*$H$7+$D$9*($H$7^0.5)*(NORMINV(RAND(),0,1))</f>
        <v>3.17574697956043</v>
      </c>
      <c r="K1289" s="0" t="n">
        <f aca="true">J1289+$D$6*($H$5-J1289)*$H$7+$D$9*($H$7^0.5)*(NORMINV(RAND(),0,1))</f>
        <v>3.03288898783698</v>
      </c>
      <c r="L1289" s="0" t="n">
        <f aca="true">K1289+$D$6*($H$5-K1289)*$H$7+$D$9*($H$7^0.5)*(NORMINV(RAND(),0,1))</f>
        <v>3.04530734308471</v>
      </c>
      <c r="M1289" s="0" t="n">
        <f aca="true">L1289+$D$6*($H$5-L1289)*$H$7+$D$9*($H$7^0.5)*(NORMINV(RAND(),0,1))</f>
        <v>3.12093410435264</v>
      </c>
      <c r="N1289" s="0" t="n">
        <f aca="false">EXP(M1289)</f>
        <v>22.6675436081087</v>
      </c>
      <c r="O1289" s="0" t="n">
        <f aca="false">EXP(($H$9*LN(N1289))+(1-$H$9)*$H$5+(($D$9^2)/(4*$D$6))*(1-$H$9^2))</f>
        <v>21.6840098882565</v>
      </c>
      <c r="P1289" s="32" t="n">
        <f aca="false">(MAX(O1289-$D$5,0))*$H$8</f>
        <v>0</v>
      </c>
    </row>
    <row r="1290" customFormat="false" ht="12.75" hidden="false" customHeight="false" outlineLevel="0" collapsed="false">
      <c r="C1290" s="20" t="n">
        <f aca="false">$H$6</f>
        <v>3.29212628660779</v>
      </c>
      <c r="D1290" s="0" t="n">
        <f aca="false">C1290+$D$6*($H$5-C1290)*$H$7+(C1289+$D$6*($H$5-C1289)*$H$7-D1289)</f>
        <v>3.18046735483261</v>
      </c>
      <c r="E1290" s="0" t="n">
        <f aca="false">D1290+$D$6*($H$5-D1290)*$H$7+(D1289+$D$6*($H$5-D1289)*$H$7-E1289)</f>
        <v>3.22168075845751</v>
      </c>
      <c r="F1290" s="0" t="n">
        <f aca="false">E1290+$D$6*($H$5-E1290)*$H$7+(E1289+$D$6*($H$5-E1289)*$H$7-F1289)</f>
        <v>3.29867630497553</v>
      </c>
      <c r="G1290" s="0" t="n">
        <f aca="false">F1290+$D$6*($H$5-F1290)*$H$7+(F1289+$D$6*($H$5-F1289)*$H$7-G1289)</f>
        <v>3.37742941697034</v>
      </c>
      <c r="H1290" s="0" t="n">
        <f aca="false">G1290+$D$6*($H$5-G1290)*$H$7+(G1289+$D$6*($H$5-G1289)*$H$7-H1289)</f>
        <v>3.38851560764348</v>
      </c>
      <c r="I1290" s="0" t="n">
        <f aca="false">H1290+$D$6*($H$5-H1290)*$H$7+(H1289+$D$6*($H$5-H1289)*$H$7-I1289)</f>
        <v>3.31133007977508</v>
      </c>
      <c r="J1290" s="0" t="n">
        <f aca="false">I1290+$D$6*($H$5-I1290)*$H$7+(I1289+$D$6*($H$5-I1289)*$H$7-J1289)</f>
        <v>3.25129355487676</v>
      </c>
      <c r="K1290" s="0" t="n">
        <f aca="false">J1290+$D$6*($H$5-J1290)*$H$7+(J1289+$D$6*($H$5-J1289)*$H$7-K1289)</f>
        <v>3.37376218998749</v>
      </c>
      <c r="L1290" s="0" t="n">
        <f aca="false">K1290+$D$6*($H$5-K1290)*$H$7+(K1289+$D$6*($H$5-K1289)*$H$7-L1289)</f>
        <v>3.3414356669431</v>
      </c>
      <c r="M1290" s="0" t="n">
        <f aca="false">L1290+$D$6*($H$5-L1290)*$H$7+(L1289+$D$6*($H$5-L1289)*$H$7-M1289)</f>
        <v>3.24637057063851</v>
      </c>
      <c r="N1290" s="0" t="n">
        <f aca="false">EXP(M1290)</f>
        <v>25.6969053598836</v>
      </c>
      <c r="O1290" s="0" t="n">
        <f aca="false">EXP(($H$9*LN(N1290))+(1-$H$9)*$H$5+(($D$9^2)/(4*$D$6))*(1-$H$9^2))</f>
        <v>23.9421957377608</v>
      </c>
      <c r="P1290" s="32" t="n">
        <f aca="false">(MAX(O1290-$D$5,0))*$H$8</f>
        <v>0.705998424497108</v>
      </c>
      <c r="Q1290" s="32" t="n">
        <f aca="false">AVERAGE(P1289:P1290)</f>
        <v>0.352999212248554</v>
      </c>
    </row>
    <row r="1291" customFormat="false" ht="12.75" hidden="false" customHeight="false" outlineLevel="0" collapsed="false">
      <c r="A1291" s="0" t="n">
        <v>636</v>
      </c>
      <c r="C1291" s="20" t="n">
        <f aca="false">$H$6</f>
        <v>3.29212628660779</v>
      </c>
      <c r="D1291" s="0" t="n">
        <f aca="true">C1291+$D$6*($H$5-C1291)*$H$7+$D$9*($H$7^0.5)*(NORMINV(RAND(),0,1))</f>
        <v>3.29885853007844</v>
      </c>
      <c r="E1291" s="0" t="n">
        <f aca="true">D1291+$D$6*($H$5-D1291)*$H$7+$D$9*($H$7^0.5)*(NORMINV(RAND(),0,1))</f>
        <v>3.26122604744278</v>
      </c>
      <c r="F1291" s="0" t="n">
        <f aca="true">E1291+$D$6*($H$5-E1291)*$H$7+$D$9*($H$7^0.5)*(NORMINV(RAND(),0,1))</f>
        <v>3.26614631898262</v>
      </c>
      <c r="G1291" s="0" t="n">
        <f aca="true">F1291+$D$6*($H$5-F1291)*$H$7+$D$9*($H$7^0.5)*(NORMINV(RAND(),0,1))</f>
        <v>3.22262268902097</v>
      </c>
      <c r="H1291" s="0" t="n">
        <f aca="true">G1291+$D$6*($H$5-G1291)*$H$7+$D$9*($H$7^0.5)*(NORMINV(RAND(),0,1))</f>
        <v>3.09422218341699</v>
      </c>
      <c r="I1291" s="0" t="n">
        <f aca="true">H1291+$D$6*($H$5-H1291)*$H$7+$D$9*($H$7^0.5)*(NORMINV(RAND(),0,1))</f>
        <v>3.10101099149928</v>
      </c>
      <c r="J1291" s="0" t="n">
        <f aca="true">I1291+$D$6*($H$5-I1291)*$H$7+$D$9*($H$7^0.5)*(NORMINV(RAND(),0,1))</f>
        <v>2.999515267579</v>
      </c>
      <c r="K1291" s="0" t="n">
        <f aca="true">J1291+$D$6*($H$5-J1291)*$H$7+$D$9*($H$7^0.5)*(NORMINV(RAND(),0,1))</f>
        <v>2.9858588870046</v>
      </c>
      <c r="L1291" s="0" t="n">
        <f aca="true">K1291+$D$6*($H$5-K1291)*$H$7+$D$9*($H$7^0.5)*(NORMINV(RAND(),0,1))</f>
        <v>3.18075148844405</v>
      </c>
      <c r="M1291" s="0" t="n">
        <f aca="true">L1291+$D$6*($H$5-L1291)*$H$7+$D$9*($H$7^0.5)*(NORMINV(RAND(),0,1))</f>
        <v>3.02439456989044</v>
      </c>
      <c r="N1291" s="0" t="n">
        <f aca="false">EXP(M1291)</f>
        <v>20.581540254227</v>
      </c>
      <c r="O1291" s="0" t="n">
        <f aca="false">EXP(($H$9*LN(N1291))+(1-$H$9)*$H$5+(($D$9^2)/(4*$D$6))*(1-$H$9^2))</f>
        <v>20.0921674260824</v>
      </c>
      <c r="P1291" s="32" t="n">
        <f aca="false">(MAX(O1291-$D$5,0))*$H$8</f>
        <v>0</v>
      </c>
    </row>
    <row r="1292" customFormat="false" ht="12.75" hidden="false" customHeight="false" outlineLevel="0" collapsed="false">
      <c r="C1292" s="20" t="n">
        <f aca="false">$H$6</f>
        <v>3.29212628660779</v>
      </c>
      <c r="D1292" s="0" t="n">
        <f aca="false">C1292+$D$6*($H$5-C1292)*$H$7+(C1291+$D$6*($H$5-C1291)*$H$7-D1291)</f>
        <v>3.26129448240926</v>
      </c>
      <c r="E1292" s="0" t="n">
        <f aca="false">D1292+$D$6*($H$5-D1292)*$H$7+(D1291+$D$6*($H$5-D1291)*$H$7-E1291)</f>
        <v>3.27539615395021</v>
      </c>
      <c r="F1292" s="0" t="n">
        <f aca="false">E1292+$D$6*($H$5-E1292)*$H$7+(E1291+$D$6*($H$5-E1291)*$H$7-F1291)</f>
        <v>3.24750039845749</v>
      </c>
      <c r="G1292" s="0" t="n">
        <f aca="false">F1292+$D$6*($H$5-F1292)*$H$7+(F1291+$D$6*($H$5-F1291)*$H$7-G1291)</f>
        <v>3.26859076588756</v>
      </c>
      <c r="H1292" s="0" t="n">
        <f aca="false">G1292+$D$6*($H$5-G1292)*$H$7+(G1291+$D$6*($H$5-G1291)*$H$7-H1291)</f>
        <v>3.3750874339557</v>
      </c>
      <c r="I1292" s="0" t="n">
        <f aca="false">H1292+$D$6*($H$5-H1292)*$H$7+(H1291+$D$6*($H$5-H1291)*$H$7-I1291)</f>
        <v>3.34691171890341</v>
      </c>
      <c r="J1292" s="0" t="n">
        <f aca="false">I1292+$D$6*($H$5-I1292)*$H$7+(I1291+$D$6*($H$5-I1291)*$H$7-J1291)</f>
        <v>3.42752526685819</v>
      </c>
      <c r="K1292" s="0" t="n">
        <f aca="false">J1292+$D$6*($H$5-J1292)*$H$7+(J1291+$D$6*($H$5-J1291)*$H$7-K1291)</f>
        <v>3.42079229081987</v>
      </c>
      <c r="L1292" s="0" t="n">
        <f aca="false">K1292+$D$6*($H$5-K1292)*$H$7+(K1291+$D$6*($H$5-K1291)*$H$7-L1291)</f>
        <v>3.20599152158376</v>
      </c>
      <c r="M1292" s="0" t="n">
        <f aca="false">L1292+$D$6*($H$5-L1292)*$H$7+(L1291+$D$6*($H$5-L1291)*$H$7-M1291)</f>
        <v>3.34291010510071</v>
      </c>
      <c r="N1292" s="0" t="n">
        <f aca="false">EXP(M1292)</f>
        <v>28.3013669357896</v>
      </c>
      <c r="O1292" s="0" t="n">
        <f aca="false">EXP(($H$9*LN(N1292))+(1-$H$9)*$H$5+(($D$9^2)/(4*$D$6))*(1-$H$9^2))</f>
        <v>25.8390644530581</v>
      </c>
      <c r="P1292" s="32" t="n">
        <f aca="false">(MAX(O1292-$D$5,0))*$H$8</f>
        <v>2.51035576090276</v>
      </c>
      <c r="Q1292" s="32" t="n">
        <f aca="false">AVERAGE(P1291:P1292)</f>
        <v>1.25517788045138</v>
      </c>
    </row>
    <row r="1293" customFormat="false" ht="12.75" hidden="false" customHeight="false" outlineLevel="0" collapsed="false">
      <c r="A1293" s="0" t="n">
        <v>637</v>
      </c>
      <c r="C1293" s="20" t="n">
        <f aca="false">$H$6</f>
        <v>3.29212628660779</v>
      </c>
      <c r="D1293" s="0" t="n">
        <f aca="true">C1293+$D$6*($H$5-C1293)*$H$7+$D$9*($H$7^0.5)*(NORMINV(RAND(),0,1))</f>
        <v>3.22359157688514</v>
      </c>
      <c r="E1293" s="0" t="n">
        <f aca="true">D1293+$D$6*($H$5-D1293)*$H$7+$D$9*($H$7^0.5)*(NORMINV(RAND(),0,1))</f>
        <v>3.30117928497476</v>
      </c>
      <c r="F1293" s="0" t="n">
        <f aca="true">E1293+$D$6*($H$5-E1293)*$H$7+$D$9*($H$7^0.5)*(NORMINV(RAND(),0,1))</f>
        <v>3.22509760584946</v>
      </c>
      <c r="G1293" s="0" t="n">
        <f aca="true">F1293+$D$6*($H$5-F1293)*$H$7+$D$9*($H$7^0.5)*(NORMINV(RAND(),0,1))</f>
        <v>3.18684923784656</v>
      </c>
      <c r="H1293" s="0" t="n">
        <f aca="true">G1293+$D$6*($H$5-G1293)*$H$7+$D$9*($H$7^0.5)*(NORMINV(RAND(),0,1))</f>
        <v>3.22784896839847</v>
      </c>
      <c r="I1293" s="0" t="n">
        <f aca="true">H1293+$D$6*($H$5-H1293)*$H$7+$D$9*($H$7^0.5)*(NORMINV(RAND(),0,1))</f>
        <v>3.1941607749385</v>
      </c>
      <c r="J1293" s="0" t="n">
        <f aca="true">I1293+$D$6*($H$5-I1293)*$H$7+$D$9*($H$7^0.5)*(NORMINV(RAND(),0,1))</f>
        <v>3.18202594848764</v>
      </c>
      <c r="K1293" s="0" t="n">
        <f aca="true">J1293+$D$6*($H$5-J1293)*$H$7+$D$9*($H$7^0.5)*(NORMINV(RAND(),0,1))</f>
        <v>3.18966078113802</v>
      </c>
      <c r="L1293" s="0" t="n">
        <f aca="true">K1293+$D$6*($H$5-K1293)*$H$7+$D$9*($H$7^0.5)*(NORMINV(RAND(),0,1))</f>
        <v>3.09306393618788</v>
      </c>
      <c r="M1293" s="0" t="n">
        <f aca="true">L1293+$D$6*($H$5-L1293)*$H$7+$D$9*($H$7^0.5)*(NORMINV(RAND(),0,1))</f>
        <v>3.03767415286377</v>
      </c>
      <c r="N1293" s="0" t="n">
        <f aca="false">EXP(M1293)</f>
        <v>20.856677335305</v>
      </c>
      <c r="O1293" s="0" t="n">
        <f aca="false">EXP(($H$9*LN(N1293))+(1-$H$9)*$H$5+(($D$9^2)/(4*$D$6))*(1-$H$9^2))</f>
        <v>20.3040021490509</v>
      </c>
      <c r="P1293" s="32" t="n">
        <f aca="false">(MAX(O1293-$D$5,0))*$H$8</f>
        <v>0</v>
      </c>
    </row>
    <row r="1294" customFormat="false" ht="12.75" hidden="false" customHeight="false" outlineLevel="0" collapsed="false">
      <c r="C1294" s="20" t="n">
        <f aca="false">$H$6</f>
        <v>3.29212628660779</v>
      </c>
      <c r="D1294" s="0" t="n">
        <f aca="false">C1294+$D$6*($H$5-C1294)*$H$7+(C1293+$D$6*($H$5-C1293)*$H$7-D1293)</f>
        <v>3.33656143560256</v>
      </c>
      <c r="E1294" s="0" t="n">
        <f aca="false">D1294+$D$6*($H$5-D1294)*$H$7+(D1293+$D$6*($H$5-D1293)*$H$7-E1293)</f>
        <v>3.23544291641822</v>
      </c>
      <c r="F1294" s="0" t="n">
        <f aca="false">E1294+$D$6*($H$5-E1294)*$H$7+(E1293+$D$6*($H$5-E1293)*$H$7-F1293)</f>
        <v>3.28854911159066</v>
      </c>
      <c r="G1294" s="0" t="n">
        <f aca="false">F1294+$D$6*($H$5-F1294)*$H$7+(F1293+$D$6*($H$5-F1293)*$H$7-G1293)</f>
        <v>3.30436421706197</v>
      </c>
      <c r="H1294" s="0" t="n">
        <f aca="false">G1294+$D$6*($H$5-G1294)*$H$7+(G1293+$D$6*($H$5-G1293)*$H$7-H1293)</f>
        <v>3.24146064897422</v>
      </c>
      <c r="I1294" s="0" t="n">
        <f aca="false">H1294+$D$6*($H$5-H1294)*$H$7+(H1293+$D$6*($H$5-H1293)*$H$7-I1293)</f>
        <v>3.25376193546419</v>
      </c>
      <c r="J1294" s="0" t="n">
        <f aca="false">I1294+$D$6*($H$5-I1294)*$H$7+(I1293+$D$6*($H$5-I1293)*$H$7-J1293)</f>
        <v>3.24501458594954</v>
      </c>
      <c r="K1294" s="0" t="n">
        <f aca="false">J1294+$D$6*($H$5-J1294)*$H$7+(J1293+$D$6*($H$5-J1293)*$H$7-K1293)</f>
        <v>3.21699039668645</v>
      </c>
      <c r="L1294" s="0" t="n">
        <f aca="false">K1294+$D$6*($H$5-K1294)*$H$7+(K1293+$D$6*($H$5-K1293)*$H$7-L1293)</f>
        <v>3.29367907383994</v>
      </c>
      <c r="M1294" s="0" t="n">
        <f aca="false">L1294+$D$6*($H$5-L1294)*$H$7+(L1293+$D$6*($H$5-L1293)*$H$7-M1293)</f>
        <v>3.32963052212739</v>
      </c>
      <c r="N1294" s="0" t="n">
        <f aca="false">EXP(M1294)</f>
        <v>27.9280210109308</v>
      </c>
      <c r="O1294" s="0" t="n">
        <f aca="false">EXP(($H$9*LN(N1294))+(1-$H$9)*$H$5+(($D$9^2)/(4*$D$6))*(1-$H$9^2))</f>
        <v>25.5694815885569</v>
      </c>
      <c r="P1294" s="32" t="n">
        <f aca="false">(MAX(O1294-$D$5,0))*$H$8</f>
        <v>2.25392060784806</v>
      </c>
      <c r="Q1294" s="32" t="n">
        <f aca="false">AVERAGE(P1293:P1294)</f>
        <v>1.12696030392403</v>
      </c>
    </row>
    <row r="1295" customFormat="false" ht="12.75" hidden="false" customHeight="false" outlineLevel="0" collapsed="false">
      <c r="A1295" s="0" t="n">
        <v>638</v>
      </c>
      <c r="C1295" s="20" t="n">
        <f aca="false">$H$6</f>
        <v>3.29212628660779</v>
      </c>
      <c r="D1295" s="0" t="n">
        <f aca="true">C1295+$D$6*($H$5-C1295)*$H$7+$D$9*($H$7^0.5)*(NORMINV(RAND(),0,1))</f>
        <v>3.31296573299085</v>
      </c>
      <c r="E1295" s="0" t="n">
        <f aca="true">D1295+$D$6*($H$5-D1295)*$H$7+$D$9*($H$7^0.5)*(NORMINV(RAND(),0,1))</f>
        <v>3.17572911686284</v>
      </c>
      <c r="F1295" s="0" t="n">
        <f aca="true">E1295+$D$6*($H$5-E1295)*$H$7+$D$9*($H$7^0.5)*(NORMINV(RAND(),0,1))</f>
        <v>3.12679772106611</v>
      </c>
      <c r="G1295" s="0" t="n">
        <f aca="true">F1295+$D$6*($H$5-F1295)*$H$7+$D$9*($H$7^0.5)*(NORMINV(RAND(),0,1))</f>
        <v>3.112495018642</v>
      </c>
      <c r="H1295" s="0" t="n">
        <f aca="true">G1295+$D$6*($H$5-G1295)*$H$7+$D$9*($H$7^0.5)*(NORMINV(RAND(),0,1))</f>
        <v>3.25230521557204</v>
      </c>
      <c r="I1295" s="0" t="n">
        <f aca="true">H1295+$D$6*($H$5-H1295)*$H$7+$D$9*($H$7^0.5)*(NORMINV(RAND(),0,1))</f>
        <v>3.21373490863982</v>
      </c>
      <c r="J1295" s="0" t="n">
        <f aca="true">I1295+$D$6*($H$5-I1295)*$H$7+$D$9*($H$7^0.5)*(NORMINV(RAND(),0,1))</f>
        <v>3.29883721057174</v>
      </c>
      <c r="K1295" s="0" t="n">
        <f aca="true">J1295+$D$6*($H$5-J1295)*$H$7+$D$9*($H$7^0.5)*(NORMINV(RAND(),0,1))</f>
        <v>3.23893925005595</v>
      </c>
      <c r="L1295" s="0" t="n">
        <f aca="true">K1295+$D$6*($H$5-K1295)*$H$7+$D$9*($H$7^0.5)*(NORMINV(RAND(),0,1))</f>
        <v>3.09795838798032</v>
      </c>
      <c r="M1295" s="0" t="n">
        <f aca="true">L1295+$D$6*($H$5-L1295)*$H$7+$D$9*($H$7^0.5)*(NORMINV(RAND(),0,1))</f>
        <v>3.15398887469282</v>
      </c>
      <c r="N1295" s="0" t="n">
        <f aca="false">EXP(M1295)</f>
        <v>23.4293351169501</v>
      </c>
      <c r="O1295" s="0" t="n">
        <f aca="false">EXP(($H$9*LN(N1295))+(1-$H$9)*$H$5+(($D$9^2)/(4*$D$6))*(1-$H$9^2))</f>
        <v>22.2575468686578</v>
      </c>
      <c r="P1295" s="32" t="n">
        <f aca="false">(MAX(O1295-$D$5,0))*$H$8</f>
        <v>0</v>
      </c>
    </row>
    <row r="1296" customFormat="false" ht="12.75" hidden="false" customHeight="false" outlineLevel="0" collapsed="false">
      <c r="C1296" s="20" t="n">
        <f aca="false">$H$6</f>
        <v>3.29212628660779</v>
      </c>
      <c r="D1296" s="0" t="n">
        <f aca="false">C1296+$D$6*($H$5-C1296)*$H$7+(C1295+$D$6*($H$5-C1295)*$H$7-D1295)</f>
        <v>3.24718727949685</v>
      </c>
      <c r="E1296" s="0" t="n">
        <f aca="false">D1296+$D$6*($H$5-D1296)*$H$7+(D1295+$D$6*($H$5-D1295)*$H$7-E1295)</f>
        <v>3.36089308453015</v>
      </c>
      <c r="F1296" s="0" t="n">
        <f aca="false">E1296+$D$6*($H$5-E1296)*$H$7+(E1295+$D$6*($H$5-E1295)*$H$7-F1295)</f>
        <v>3.386848996374</v>
      </c>
      <c r="G1296" s="0" t="n">
        <f aca="false">F1296+$D$6*($H$5-F1296)*$H$7+(F1295+$D$6*($H$5-F1295)*$H$7-G1295)</f>
        <v>3.37871843626653</v>
      </c>
      <c r="H1296" s="0" t="n">
        <f aca="false">G1296+$D$6*($H$5-G1296)*$H$7+(G1295+$D$6*($H$5-G1295)*$H$7-H1295)</f>
        <v>3.21700440180065</v>
      </c>
      <c r="I1296" s="0" t="n">
        <f aca="false">H1296+$D$6*($H$5-H1296)*$H$7+(H1295+$D$6*($H$5-H1295)*$H$7-I1295)</f>
        <v>3.23418780176287</v>
      </c>
      <c r="J1296" s="0" t="n">
        <f aca="false">I1296+$D$6*($H$5-I1296)*$H$7+(I1295+$D$6*($H$5-I1295)*$H$7-J1295)</f>
        <v>3.12820332386544</v>
      </c>
      <c r="K1296" s="0" t="n">
        <f aca="false">J1296+$D$6*($H$5-J1296)*$H$7+(J1295+$D$6*($H$5-J1295)*$H$7-K1295)</f>
        <v>3.16771192776852</v>
      </c>
      <c r="L1296" s="0" t="n">
        <f aca="false">K1296+$D$6*($H$5-K1296)*$H$7+(K1295+$D$6*($H$5-K1295)*$H$7-L1295)</f>
        <v>3.2887846220475</v>
      </c>
      <c r="M1296" s="0" t="n">
        <f aca="false">L1296+$D$6*($H$5-L1296)*$H$7+(L1295+$D$6*($H$5-L1295)*$H$7-M1295)</f>
        <v>3.21331580029834</v>
      </c>
      <c r="N1296" s="0" t="n">
        <f aca="false">EXP(M1296)</f>
        <v>24.8613850939884</v>
      </c>
      <c r="O1296" s="0" t="n">
        <f aca="false">EXP(($H$9*LN(N1296))+(1-$H$9)*$H$5+(($D$9^2)/(4*$D$6))*(1-$H$9^2))</f>
        <v>23.32524838374</v>
      </c>
      <c r="P1296" s="32" t="n">
        <f aca="false">(MAX(O1296-$D$5,0))*$H$8</f>
        <v>0.119139947984608</v>
      </c>
      <c r="Q1296" s="32" t="n">
        <f aca="false">AVERAGE(P1295:P1296)</f>
        <v>0.0595699739923041</v>
      </c>
    </row>
    <row r="1297" customFormat="false" ht="12.75" hidden="false" customHeight="false" outlineLevel="0" collapsed="false">
      <c r="A1297" s="0" t="n">
        <v>639</v>
      </c>
      <c r="C1297" s="20" t="n">
        <f aca="false">$H$6</f>
        <v>3.29212628660779</v>
      </c>
      <c r="D1297" s="0" t="n">
        <f aca="true">C1297+$D$6*($H$5-C1297)*$H$7+$D$9*($H$7^0.5)*(NORMINV(RAND(),0,1))</f>
        <v>3.22584228879017</v>
      </c>
      <c r="E1297" s="0" t="n">
        <f aca="true">D1297+$D$6*($H$5-D1297)*$H$7+$D$9*($H$7^0.5)*(NORMINV(RAND(),0,1))</f>
        <v>3.3534266275271</v>
      </c>
      <c r="F1297" s="0" t="n">
        <f aca="true">E1297+$D$6*($H$5-E1297)*$H$7+$D$9*($H$7^0.5)*(NORMINV(RAND(),0,1))</f>
        <v>3.41831339370821</v>
      </c>
      <c r="G1297" s="0" t="n">
        <f aca="true">F1297+$D$6*($H$5-F1297)*$H$7+$D$9*($H$7^0.5)*(NORMINV(RAND(),0,1))</f>
        <v>3.44270186283646</v>
      </c>
      <c r="H1297" s="0" t="n">
        <f aca="true">G1297+$D$6*($H$5-G1297)*$H$7+$D$9*($H$7^0.5)*(NORMINV(RAND(),0,1))</f>
        <v>3.39648352070233</v>
      </c>
      <c r="I1297" s="0" t="n">
        <f aca="true">H1297+$D$6*($H$5-H1297)*$H$7+$D$9*($H$7^0.5)*(NORMINV(RAND(),0,1))</f>
        <v>3.45469923421563</v>
      </c>
      <c r="J1297" s="0" t="n">
        <f aca="true">I1297+$D$6*($H$5-I1297)*$H$7+$D$9*($H$7^0.5)*(NORMINV(RAND(),0,1))</f>
        <v>3.52345452039507</v>
      </c>
      <c r="K1297" s="0" t="n">
        <f aca="true">J1297+$D$6*($H$5-J1297)*$H$7+$D$9*($H$7^0.5)*(NORMINV(RAND(),0,1))</f>
        <v>3.51018219147347</v>
      </c>
      <c r="L1297" s="0" t="n">
        <f aca="true">K1297+$D$6*($H$5-K1297)*$H$7+$D$9*($H$7^0.5)*(NORMINV(RAND(),0,1))</f>
        <v>3.46088310203298</v>
      </c>
      <c r="M1297" s="0" t="n">
        <f aca="true">L1297+$D$6*($H$5-L1297)*$H$7+$D$9*($H$7^0.5)*(NORMINV(RAND(),0,1))</f>
        <v>3.57695574542634</v>
      </c>
      <c r="N1297" s="0" t="n">
        <f aca="false">EXP(M1297)</f>
        <v>35.7644987164803</v>
      </c>
      <c r="O1297" s="0" t="n">
        <f aca="false">EXP(($H$9*LN(N1297))+(1-$H$9)*$H$5+(($D$9^2)/(4*$D$6))*(1-$H$9^2))</f>
        <v>31.0852116494108</v>
      </c>
      <c r="P1297" s="32" t="n">
        <f aca="false">(MAX(O1297-$D$5,0))*$H$8</f>
        <v>7.5006453393354</v>
      </c>
    </row>
    <row r="1298" customFormat="false" ht="12.75" hidden="false" customHeight="false" outlineLevel="0" collapsed="false">
      <c r="C1298" s="20" t="n">
        <f aca="false">$H$6</f>
        <v>3.29212628660779</v>
      </c>
      <c r="D1298" s="0" t="n">
        <f aca="false">C1298+$D$6*($H$5-C1298)*$H$7+(C1297+$D$6*($H$5-C1297)*$H$7-D1297)</f>
        <v>3.33431072369753</v>
      </c>
      <c r="E1298" s="0" t="n">
        <f aca="false">D1298+$D$6*($H$5-D1298)*$H$7+(D1297+$D$6*($H$5-D1297)*$H$7-E1297)</f>
        <v>3.18319557386589</v>
      </c>
      <c r="F1298" s="0" t="n">
        <f aca="false">E1298+$D$6*($H$5-E1298)*$H$7+(E1297+$D$6*($H$5-E1297)*$H$7-F1297)</f>
        <v>3.09533332373191</v>
      </c>
      <c r="G1298" s="0" t="n">
        <f aca="false">F1298+$D$6*($H$5-F1298)*$H$7+(F1297+$D$6*($H$5-F1297)*$H$7-G1297)</f>
        <v>3.04851159207207</v>
      </c>
      <c r="H1298" s="0" t="n">
        <f aca="false">G1298+$D$6*($H$5-G1298)*$H$7+(G1297+$D$6*($H$5-G1297)*$H$7-H1297)</f>
        <v>3.07282609667035</v>
      </c>
      <c r="I1298" s="0" t="n">
        <f aca="false">H1298+$D$6*($H$5-H1298)*$H$7+(H1297+$D$6*($H$5-H1297)*$H$7-I1297)</f>
        <v>2.99322347618706</v>
      </c>
      <c r="J1298" s="0" t="n">
        <f aca="false">I1298+$D$6*($H$5-I1298)*$H$7+(I1297+$D$6*($H$5-I1297)*$H$7-J1297)</f>
        <v>2.90358601404212</v>
      </c>
      <c r="K1298" s="0" t="n">
        <f aca="false">J1298+$D$6*($H$5-J1298)*$H$7+(J1297+$D$6*($H$5-J1297)*$H$7-K1297)</f>
        <v>2.896468986351</v>
      </c>
      <c r="L1298" s="0" t="n">
        <f aca="false">K1298+$D$6*($H$5-K1298)*$H$7+(K1297+$D$6*($H$5-K1297)*$H$7-L1297)</f>
        <v>2.92585990799483</v>
      </c>
      <c r="M1298" s="0" t="n">
        <f aca="false">L1298+$D$6*($H$5-L1298)*$H$7+(L1297+$D$6*($H$5-L1297)*$H$7-M1297)</f>
        <v>2.79034892956482</v>
      </c>
      <c r="N1298" s="0" t="n">
        <f aca="false">EXP(M1298)</f>
        <v>16.28670172218</v>
      </c>
      <c r="O1298" s="0" t="n">
        <f aca="false">EXP(($H$9*LN(N1298))+(1-$H$9)*$H$5+(($D$9^2)/(4*$D$6))*(1-$H$9^2))</f>
        <v>16.701279533801</v>
      </c>
      <c r="P1298" s="32" t="n">
        <f aca="false">(MAX(O1298-$D$5,0))*$H$8</f>
        <v>0</v>
      </c>
      <c r="Q1298" s="32" t="n">
        <f aca="false">AVERAGE(P1297:P1298)</f>
        <v>3.7503226696677</v>
      </c>
    </row>
    <row r="1299" customFormat="false" ht="12.75" hidden="false" customHeight="false" outlineLevel="0" collapsed="false">
      <c r="A1299" s="0" t="n">
        <v>640</v>
      </c>
      <c r="C1299" s="20" t="n">
        <f aca="false">$H$6</f>
        <v>3.29212628660779</v>
      </c>
      <c r="D1299" s="0" t="n">
        <f aca="true">C1299+$D$6*($H$5-C1299)*$H$7+$D$9*($H$7^0.5)*(NORMINV(RAND(),0,1))</f>
        <v>3.21584281832588</v>
      </c>
      <c r="E1299" s="0" t="n">
        <f aca="true">D1299+$D$6*($H$5-D1299)*$H$7+$D$9*($H$7^0.5)*(NORMINV(RAND(),0,1))</f>
        <v>3.11914047036207</v>
      </c>
      <c r="F1299" s="0" t="n">
        <f aca="true">E1299+$D$6*($H$5-E1299)*$H$7+$D$9*($H$7^0.5)*(NORMINV(RAND(),0,1))</f>
        <v>3.07725205623117</v>
      </c>
      <c r="G1299" s="0" t="n">
        <f aca="true">F1299+$D$6*($H$5-F1299)*$H$7+$D$9*($H$7^0.5)*(NORMINV(RAND(),0,1))</f>
        <v>3.06891359486483</v>
      </c>
      <c r="H1299" s="0" t="n">
        <f aca="true">G1299+$D$6*($H$5-G1299)*$H$7+$D$9*($H$7^0.5)*(NORMINV(RAND(),0,1))</f>
        <v>2.99300812400285</v>
      </c>
      <c r="I1299" s="0" t="n">
        <f aca="true">H1299+$D$6*($H$5-H1299)*$H$7+$D$9*($H$7^0.5)*(NORMINV(RAND(),0,1))</f>
        <v>3.13324447633067</v>
      </c>
      <c r="J1299" s="0" t="n">
        <f aca="true">I1299+$D$6*($H$5-I1299)*$H$7+$D$9*($H$7^0.5)*(NORMINV(RAND(),0,1))</f>
        <v>3.18282816438587</v>
      </c>
      <c r="K1299" s="0" t="n">
        <f aca="true">J1299+$D$6*($H$5-J1299)*$H$7+$D$9*($H$7^0.5)*(NORMINV(RAND(),0,1))</f>
        <v>3.10444599575267</v>
      </c>
      <c r="L1299" s="0" t="n">
        <f aca="true">K1299+$D$6*($H$5-K1299)*$H$7+$D$9*($H$7^0.5)*(NORMINV(RAND(),0,1))</f>
        <v>2.96019420495033</v>
      </c>
      <c r="M1299" s="0" t="n">
        <f aca="true">L1299+$D$6*($H$5-L1299)*$H$7+$D$9*($H$7^0.5)*(NORMINV(RAND(),0,1))</f>
        <v>2.92408303706156</v>
      </c>
      <c r="N1299" s="0" t="n">
        <f aca="false">EXP(M1299)</f>
        <v>18.6171469868554</v>
      </c>
      <c r="O1299" s="0" t="n">
        <f aca="false">EXP(($H$9*LN(N1299))+(1-$H$9)*$H$5+(($D$9^2)/(4*$D$6))*(1-$H$9^2))</f>
        <v>18.5618045181385</v>
      </c>
      <c r="P1299" s="32" t="n">
        <f aca="false">(MAX(O1299-$D$5,0))*$H$8</f>
        <v>0</v>
      </c>
    </row>
    <row r="1300" customFormat="false" ht="12.75" hidden="false" customHeight="false" outlineLevel="0" collapsed="false">
      <c r="C1300" s="20" t="n">
        <f aca="false">$H$6</f>
        <v>3.29212628660779</v>
      </c>
      <c r="D1300" s="0" t="n">
        <f aca="false">C1300+$D$6*($H$5-C1300)*$H$7+(C1299+$D$6*($H$5-C1299)*$H$7-D1299)</f>
        <v>3.34431019416182</v>
      </c>
      <c r="E1300" s="0" t="n">
        <f aca="false">D1300+$D$6*($H$5-D1300)*$H$7+(D1299+$D$6*($H$5-D1299)*$H$7-E1299)</f>
        <v>3.41748173103092</v>
      </c>
      <c r="F1300" s="0" t="n">
        <f aca="false">E1300+$D$6*($H$5-E1300)*$H$7+(E1299+$D$6*($H$5-E1299)*$H$7-F1299)</f>
        <v>3.43639466120895</v>
      </c>
      <c r="G1300" s="0" t="n">
        <f aca="false">F1300+$D$6*($H$5-F1300)*$H$7+(F1299+$D$6*($H$5-F1299)*$H$7-G1299)</f>
        <v>3.4222998600437</v>
      </c>
      <c r="H1300" s="0" t="n">
        <f aca="false">G1300+$D$6*($H$5-G1300)*$H$7+(G1299+$D$6*($H$5-G1299)*$H$7-H1299)</f>
        <v>3.47630149336983</v>
      </c>
      <c r="I1300" s="0" t="n">
        <f aca="false">H1300+$D$6*($H$5-H1300)*$H$7+(H1299+$D$6*($H$5-H1299)*$H$7-I1299)</f>
        <v>3.31467823407202</v>
      </c>
      <c r="J1300" s="0" t="n">
        <f aca="false">I1300+$D$6*($H$5-I1300)*$H$7+(I1299+$D$6*($H$5-I1299)*$H$7-J1299)</f>
        <v>3.24421237005132</v>
      </c>
      <c r="K1300" s="0" t="n">
        <f aca="false">J1300+$D$6*($H$5-J1300)*$H$7+(J1299+$D$6*($H$5-J1299)*$H$7-K1299)</f>
        <v>3.3022051820718</v>
      </c>
      <c r="L1300" s="0" t="n">
        <f aca="false">K1300+$D$6*($H$5-K1300)*$H$7+(K1299+$D$6*($H$5-K1299)*$H$7-L1299)</f>
        <v>3.42654880507749</v>
      </c>
      <c r="M1300" s="0" t="n">
        <f aca="false">L1300+$D$6*($H$5-L1300)*$H$7+(L1299+$D$6*($H$5-L1299)*$H$7-M1299)</f>
        <v>3.44322163792959</v>
      </c>
      <c r="N1300" s="0" t="n">
        <f aca="false">EXP(M1300)</f>
        <v>31.2875932735486</v>
      </c>
      <c r="O1300" s="0" t="n">
        <f aca="false">EXP(($H$9*LN(N1300))+(1-$H$9)*$H$5+(($D$9^2)/(4*$D$6))*(1-$H$9^2))</f>
        <v>27.9694147525826</v>
      </c>
      <c r="P1300" s="32" t="n">
        <f aca="false">(MAX(O1300-$D$5,0))*$H$8</f>
        <v>4.53680765030439</v>
      </c>
      <c r="Q1300" s="32" t="n">
        <f aca="false">AVERAGE(P1299:P1300)</f>
        <v>2.26840382515219</v>
      </c>
    </row>
    <row r="1301" customFormat="false" ht="12.75" hidden="false" customHeight="false" outlineLevel="0" collapsed="false">
      <c r="A1301" s="0" t="n">
        <v>641</v>
      </c>
      <c r="C1301" s="20" t="n">
        <f aca="false">$H$6</f>
        <v>3.29212628660779</v>
      </c>
      <c r="D1301" s="0" t="n">
        <f aca="true">C1301+$D$6*($H$5-C1301)*$H$7+$D$9*($H$7^0.5)*(NORMINV(RAND(),0,1))</f>
        <v>3.06232083933935</v>
      </c>
      <c r="E1301" s="0" t="n">
        <f aca="true">D1301+$D$6*($H$5-D1301)*$H$7+$D$9*($H$7^0.5)*(NORMINV(RAND(),0,1))</f>
        <v>3.21904147827023</v>
      </c>
      <c r="F1301" s="0" t="n">
        <f aca="true">E1301+$D$6*($H$5-E1301)*$H$7+$D$9*($H$7^0.5)*(NORMINV(RAND(),0,1))</f>
        <v>3.16349235188878</v>
      </c>
      <c r="G1301" s="0" t="n">
        <f aca="true">F1301+$D$6*($H$5-F1301)*$H$7+$D$9*($H$7^0.5)*(NORMINV(RAND(),0,1))</f>
        <v>3.12691227985536</v>
      </c>
      <c r="H1301" s="0" t="n">
        <f aca="true">G1301+$D$6*($H$5-G1301)*$H$7+$D$9*($H$7^0.5)*(NORMINV(RAND(),0,1))</f>
        <v>3.09673421293216</v>
      </c>
      <c r="I1301" s="0" t="n">
        <f aca="true">H1301+$D$6*($H$5-H1301)*$H$7+$D$9*($H$7^0.5)*(NORMINV(RAND(),0,1))</f>
        <v>3.22549076321659</v>
      </c>
      <c r="J1301" s="0" t="n">
        <f aca="true">I1301+$D$6*($H$5-I1301)*$H$7+$D$9*($H$7^0.5)*(NORMINV(RAND(),0,1))</f>
        <v>3.19025601762316</v>
      </c>
      <c r="K1301" s="0" t="n">
        <f aca="true">J1301+$D$6*($H$5-J1301)*$H$7+$D$9*($H$7^0.5)*(NORMINV(RAND(),0,1))</f>
        <v>3.024712967604</v>
      </c>
      <c r="L1301" s="0" t="n">
        <f aca="true">K1301+$D$6*($H$5-K1301)*$H$7+$D$9*($H$7^0.5)*(NORMINV(RAND(),0,1))</f>
        <v>3.05516646361117</v>
      </c>
      <c r="M1301" s="0" t="n">
        <f aca="true">L1301+$D$6*($H$5-L1301)*$H$7+$D$9*($H$7^0.5)*(NORMINV(RAND(),0,1))</f>
        <v>3.22630978249741</v>
      </c>
      <c r="N1301" s="0" t="n">
        <f aca="false">EXP(M1301)</f>
        <v>25.1865414522759</v>
      </c>
      <c r="O1301" s="0" t="n">
        <f aca="false">EXP(($H$9*LN(N1301))+(1-$H$9)*$H$5+(($D$9^2)/(4*$D$6))*(1-$H$9^2))</f>
        <v>23.5658538022776</v>
      </c>
      <c r="P1301" s="32" t="n">
        <f aca="false">(MAX(O1301-$D$5,0))*$H$8</f>
        <v>0.348010901791915</v>
      </c>
    </row>
    <row r="1302" customFormat="false" ht="12.75" hidden="false" customHeight="false" outlineLevel="0" collapsed="false">
      <c r="C1302" s="20" t="n">
        <f aca="false">$H$6</f>
        <v>3.29212628660779</v>
      </c>
      <c r="D1302" s="0" t="n">
        <f aca="false">C1302+$D$6*($H$5-C1302)*$H$7+(C1301+$D$6*($H$5-C1301)*$H$7-D1301)</f>
        <v>3.49783217314835</v>
      </c>
      <c r="E1302" s="0" t="n">
        <f aca="false">D1302+$D$6*($H$5-D1302)*$H$7+(D1301+$D$6*($H$5-D1301)*$H$7-E1301)</f>
        <v>3.31758072312275</v>
      </c>
      <c r="F1302" s="0" t="n">
        <f aca="false">E1302+$D$6*($H$5-E1302)*$H$7+(E1301+$D$6*($H$5-E1301)*$H$7-F1301)</f>
        <v>3.35015436555133</v>
      </c>
      <c r="G1302" s="0" t="n">
        <f aca="false">F1302+$D$6*($H$5-F1302)*$H$7+(F1301+$D$6*($H$5-F1301)*$H$7-G1301)</f>
        <v>3.36430117505316</v>
      </c>
      <c r="H1302" s="0" t="n">
        <f aca="false">G1302+$D$6*($H$5-G1302)*$H$7+(G1301+$D$6*($H$5-G1301)*$H$7-H1301)</f>
        <v>3.37257540444053</v>
      </c>
      <c r="I1302" s="0" t="n">
        <f aca="false">H1302+$D$6*($H$5-H1302)*$H$7+(H1301+$D$6*($H$5-H1301)*$H$7-I1301)</f>
        <v>3.2224319471861</v>
      </c>
      <c r="J1302" s="0" t="n">
        <f aca="false">I1302+$D$6*($H$5-I1302)*$H$7+(I1301+$D$6*($H$5-I1301)*$H$7-J1301)</f>
        <v>3.23678451681403</v>
      </c>
      <c r="K1302" s="0" t="n">
        <f aca="false">J1302+$D$6*($H$5-J1302)*$H$7+(J1301+$D$6*($H$5-J1301)*$H$7-K1301)</f>
        <v>3.38193821022047</v>
      </c>
      <c r="L1302" s="0" t="n">
        <f aca="false">K1302+$D$6*($H$5-K1302)*$H$7+(K1301+$D$6*($H$5-K1301)*$H$7-L1301)</f>
        <v>3.33157654641664</v>
      </c>
      <c r="M1302" s="0" t="n">
        <f aca="false">L1302+$D$6*($H$5-L1302)*$H$7+(L1301+$D$6*($H$5-L1301)*$H$7-M1301)</f>
        <v>3.14099489249374</v>
      </c>
      <c r="N1302" s="0" t="n">
        <f aca="false">EXP(M1302)</f>
        <v>23.1268641604609</v>
      </c>
      <c r="O1302" s="0" t="n">
        <f aca="false">EXP(($H$9*LN(N1302))+(1-$H$9)*$H$5+(($D$9^2)/(4*$D$6))*(1-$H$9^2))</f>
        <v>22.0302991557217</v>
      </c>
      <c r="P1302" s="32" t="n">
        <f aca="false">(MAX(O1302-$D$5,0))*$H$8</f>
        <v>0</v>
      </c>
      <c r="Q1302" s="32" t="n">
        <f aca="false">AVERAGE(P1301:P1302)</f>
        <v>0.174005450895957</v>
      </c>
    </row>
    <row r="1303" customFormat="false" ht="12.75" hidden="false" customHeight="false" outlineLevel="0" collapsed="false">
      <c r="A1303" s="0" t="n">
        <v>642</v>
      </c>
      <c r="C1303" s="20" t="n">
        <f aca="false">$H$6</f>
        <v>3.29212628660779</v>
      </c>
      <c r="D1303" s="0" t="n">
        <f aca="true">C1303+$D$6*($H$5-C1303)*$H$7+$D$9*($H$7^0.5)*(NORMINV(RAND(),0,1))</f>
        <v>3.22189050322565</v>
      </c>
      <c r="E1303" s="0" t="n">
        <f aca="true">D1303+$D$6*($H$5-D1303)*$H$7+$D$9*($H$7^0.5)*(NORMINV(RAND(),0,1))</f>
        <v>3.14896834013583</v>
      </c>
      <c r="F1303" s="0" t="n">
        <f aca="true">E1303+$D$6*($H$5-E1303)*$H$7+$D$9*($H$7^0.5)*(NORMINV(RAND(),0,1))</f>
        <v>3.18873097014574</v>
      </c>
      <c r="G1303" s="0" t="n">
        <f aca="true">F1303+$D$6*($H$5-F1303)*$H$7+$D$9*($H$7^0.5)*(NORMINV(RAND(),0,1))</f>
        <v>3.30206854619558</v>
      </c>
      <c r="H1303" s="0" t="n">
        <f aca="true">G1303+$D$6*($H$5-G1303)*$H$7+$D$9*($H$7^0.5)*(NORMINV(RAND(),0,1))</f>
        <v>3.15688012150605</v>
      </c>
      <c r="I1303" s="0" t="n">
        <f aca="true">H1303+$D$6*($H$5-H1303)*$H$7+$D$9*($H$7^0.5)*(NORMINV(RAND(),0,1))</f>
        <v>3.05995246119414</v>
      </c>
      <c r="J1303" s="0" t="n">
        <f aca="true">I1303+$D$6*($H$5-I1303)*$H$7+$D$9*($H$7^0.5)*(NORMINV(RAND(),0,1))</f>
        <v>3.11049818391623</v>
      </c>
      <c r="K1303" s="0" t="n">
        <f aca="true">J1303+$D$6*($H$5-J1303)*$H$7+$D$9*($H$7^0.5)*(NORMINV(RAND(),0,1))</f>
        <v>3.14321919053472</v>
      </c>
      <c r="L1303" s="0" t="n">
        <f aca="true">K1303+$D$6*($H$5-K1303)*$H$7+$D$9*($H$7^0.5)*(NORMINV(RAND(),0,1))</f>
        <v>3.27640447901411</v>
      </c>
      <c r="M1303" s="0" t="n">
        <f aca="true">L1303+$D$6*($H$5-L1303)*$H$7+$D$9*($H$7^0.5)*(NORMINV(RAND(),0,1))</f>
        <v>3.08755495979029</v>
      </c>
      <c r="N1303" s="0" t="n">
        <f aca="false">EXP(M1303)</f>
        <v>21.923408774835</v>
      </c>
      <c r="O1303" s="0" t="n">
        <f aca="false">EXP(($H$9*LN(N1303))+(1-$H$9)*$H$5+(($D$9^2)/(4*$D$6))*(1-$H$9^2))</f>
        <v>21.1198406562926</v>
      </c>
      <c r="P1303" s="32" t="n">
        <f aca="false">(MAX(O1303-$D$5,0))*$H$8</f>
        <v>0</v>
      </c>
    </row>
    <row r="1304" customFormat="false" ht="12.75" hidden="false" customHeight="false" outlineLevel="0" collapsed="false">
      <c r="C1304" s="20" t="n">
        <f aca="false">$H$6</f>
        <v>3.29212628660779</v>
      </c>
      <c r="D1304" s="0" t="n">
        <f aca="false">C1304+$D$6*($H$5-C1304)*$H$7+(C1303+$D$6*($H$5-C1303)*$H$7-D1303)</f>
        <v>3.33826250926205</v>
      </c>
      <c r="E1304" s="0" t="n">
        <f aca="false">D1304+$D$6*($H$5-D1304)*$H$7+(D1303+$D$6*($H$5-D1303)*$H$7-E1303)</f>
        <v>3.38765386125716</v>
      </c>
      <c r="F1304" s="0" t="n">
        <f aca="false">E1304+$D$6*($H$5-E1304)*$H$7+(E1303+$D$6*($H$5-E1303)*$H$7-F1303)</f>
        <v>3.32491574729437</v>
      </c>
      <c r="G1304" s="0" t="n">
        <f aca="false">F1304+$D$6*($H$5-F1304)*$H$7+(F1303+$D$6*($H$5-F1303)*$H$7-G1303)</f>
        <v>3.18914490871295</v>
      </c>
      <c r="H1304" s="0" t="n">
        <f aca="false">G1304+$D$6*($H$5-G1304)*$H$7+(G1303+$D$6*($H$5-G1303)*$H$7-H1303)</f>
        <v>3.31242949586663</v>
      </c>
      <c r="I1304" s="0" t="n">
        <f aca="false">H1304+$D$6*($H$5-H1304)*$H$7+(H1303+$D$6*($H$5-H1303)*$H$7-I1303)</f>
        <v>3.38797024920856</v>
      </c>
      <c r="J1304" s="0" t="n">
        <f aca="false">I1304+$D$6*($H$5-I1304)*$H$7+(I1303+$D$6*($H$5-I1303)*$H$7-J1303)</f>
        <v>3.31654235052096</v>
      </c>
      <c r="K1304" s="0" t="n">
        <f aca="false">J1304+$D$6*($H$5-J1304)*$H$7+(J1303+$D$6*($H$5-J1303)*$H$7-K1303)</f>
        <v>3.26343198728975</v>
      </c>
      <c r="L1304" s="0" t="n">
        <f aca="false">K1304+$D$6*($H$5-K1304)*$H$7+(K1303+$D$6*($H$5-K1303)*$H$7-L1303)</f>
        <v>3.1103385310137</v>
      </c>
      <c r="M1304" s="0" t="n">
        <f aca="false">L1304+$D$6*($H$5-L1304)*$H$7+(L1303+$D$6*($H$5-L1303)*$H$7-M1303)</f>
        <v>3.27974971520087</v>
      </c>
      <c r="N1304" s="0" t="n">
        <f aca="false">EXP(M1304)</f>
        <v>26.5691220202588</v>
      </c>
      <c r="O1304" s="0" t="n">
        <f aca="false">EXP(($H$9*LN(N1304))+(1-$H$9)*$H$5+(($D$9^2)/(4*$D$6))*(1-$H$9^2))</f>
        <v>24.5817578632865</v>
      </c>
      <c r="P1304" s="32" t="n">
        <f aca="false">(MAX(O1304-$D$5,0))*$H$8</f>
        <v>1.31436873709335</v>
      </c>
      <c r="Q1304" s="32" t="n">
        <f aca="false">AVERAGE(P1303:P1304)</f>
        <v>0.657184368546676</v>
      </c>
    </row>
    <row r="1305" customFormat="false" ht="12.75" hidden="false" customHeight="false" outlineLevel="0" collapsed="false">
      <c r="A1305" s="0" t="n">
        <v>643</v>
      </c>
      <c r="C1305" s="20" t="n">
        <f aca="false">$H$6</f>
        <v>3.29212628660779</v>
      </c>
      <c r="D1305" s="0" t="n">
        <f aca="true">C1305+$D$6*($H$5-C1305)*$H$7+$D$9*($H$7^0.5)*(NORMINV(RAND(),0,1))</f>
        <v>3.28478408756869</v>
      </c>
      <c r="E1305" s="0" t="n">
        <f aca="true">D1305+$D$6*($H$5-D1305)*$H$7+$D$9*($H$7^0.5)*(NORMINV(RAND(),0,1))</f>
        <v>3.275395822685</v>
      </c>
      <c r="F1305" s="0" t="n">
        <f aca="true">E1305+$D$6*($H$5-E1305)*$H$7+$D$9*($H$7^0.5)*(NORMINV(RAND(),0,1))</f>
        <v>3.26684953896236</v>
      </c>
      <c r="G1305" s="0" t="n">
        <f aca="true">F1305+$D$6*($H$5-F1305)*$H$7+$D$9*($H$7^0.5)*(NORMINV(RAND(),0,1))</f>
        <v>3.31246460241454</v>
      </c>
      <c r="H1305" s="0" t="n">
        <f aca="true">G1305+$D$6*($H$5-G1305)*$H$7+$D$9*($H$7^0.5)*(NORMINV(RAND(),0,1))</f>
        <v>3.2304907671492</v>
      </c>
      <c r="I1305" s="0" t="n">
        <f aca="true">H1305+$D$6*($H$5-H1305)*$H$7+$D$9*($H$7^0.5)*(NORMINV(RAND(),0,1))</f>
        <v>3.16109436284372</v>
      </c>
      <c r="J1305" s="0" t="n">
        <f aca="true">I1305+$D$6*($H$5-I1305)*$H$7+$D$9*($H$7^0.5)*(NORMINV(RAND(),0,1))</f>
        <v>3.15678086878579</v>
      </c>
      <c r="K1305" s="0" t="n">
        <f aca="true">J1305+$D$6*($H$5-J1305)*$H$7+$D$9*($H$7^0.5)*(NORMINV(RAND(),0,1))</f>
        <v>3.03830529190304</v>
      </c>
      <c r="L1305" s="0" t="n">
        <f aca="true">K1305+$D$6*($H$5-K1305)*$H$7+$D$9*($H$7^0.5)*(NORMINV(RAND(),0,1))</f>
        <v>3.00429573449829</v>
      </c>
      <c r="M1305" s="0" t="n">
        <f aca="true">L1305+$D$6*($H$5-L1305)*$H$7+$D$9*($H$7^0.5)*(NORMINV(RAND(),0,1))</f>
        <v>2.98110733644801</v>
      </c>
      <c r="N1305" s="0" t="n">
        <f aca="false">EXP(M1305)</f>
        <v>19.709629756713</v>
      </c>
      <c r="O1305" s="0" t="n">
        <f aca="false">EXP(($H$9*LN(N1305))+(1-$H$9)*$H$5+(($D$9^2)/(4*$D$6))*(1-$H$9^2))</f>
        <v>19.4168770405352</v>
      </c>
      <c r="P1305" s="32" t="n">
        <f aca="false">(MAX(O1305-$D$5,0))*$H$8</f>
        <v>0</v>
      </c>
    </row>
    <row r="1306" customFormat="false" ht="12.75" hidden="false" customHeight="false" outlineLevel="0" collapsed="false">
      <c r="C1306" s="20" t="n">
        <f aca="false">$H$6</f>
        <v>3.29212628660779</v>
      </c>
      <c r="D1306" s="0" t="n">
        <f aca="false">C1306+$D$6*($H$5-C1306)*$H$7+(C1305+$D$6*($H$5-C1305)*$H$7-D1305)</f>
        <v>3.27536892491901</v>
      </c>
      <c r="E1306" s="0" t="n">
        <f aca="false">D1306+$D$6*($H$5-D1306)*$H$7+(D1305+$D$6*($H$5-D1305)*$H$7-E1305)</f>
        <v>3.26122637870799</v>
      </c>
      <c r="F1306" s="0" t="n">
        <f aca="false">E1306+$D$6*($H$5-E1306)*$H$7+(E1305+$D$6*($H$5-E1305)*$H$7-F1305)</f>
        <v>3.24679717847775</v>
      </c>
      <c r="G1306" s="0" t="n">
        <f aca="false">F1306+$D$6*($H$5-F1306)*$H$7+(F1305+$D$6*($H$5-F1305)*$H$7-G1305)</f>
        <v>3.17874885249399</v>
      </c>
      <c r="H1306" s="0" t="n">
        <f aca="false">G1306+$D$6*($H$5-G1306)*$H$7+(G1305+$D$6*($H$5-G1305)*$H$7-H1305)</f>
        <v>3.23881885022348</v>
      </c>
      <c r="I1306" s="0" t="n">
        <f aca="false">H1306+$D$6*($H$5-H1306)*$H$7+(H1305+$D$6*($H$5-H1305)*$H$7-I1305)</f>
        <v>3.28682834755897</v>
      </c>
      <c r="J1306" s="0" t="n">
        <f aca="false">I1306+$D$6*($H$5-I1306)*$H$7+(I1305+$D$6*($H$5-I1305)*$H$7-J1305)</f>
        <v>3.2702596656514</v>
      </c>
      <c r="K1306" s="0" t="n">
        <f aca="false">J1306+$D$6*($H$5-J1306)*$H$7+(J1305+$D$6*($H$5-J1305)*$H$7-K1305)</f>
        <v>3.36834588592143</v>
      </c>
      <c r="L1306" s="0" t="n">
        <f aca="false">K1306+$D$6*($H$5-K1306)*$H$7+(K1305+$D$6*($H$5-K1305)*$H$7-L1305)</f>
        <v>3.38244727552953</v>
      </c>
      <c r="M1306" s="0" t="n">
        <f aca="false">L1306+$D$6*($H$5-L1306)*$H$7+(L1305+$D$6*($H$5-L1305)*$H$7-M1305)</f>
        <v>3.38619733854314</v>
      </c>
      <c r="N1306" s="0" t="n">
        <f aca="false">EXP(M1306)</f>
        <v>29.5533569137803</v>
      </c>
      <c r="O1306" s="0" t="n">
        <f aca="false">EXP(($H$9*LN(N1306))+(1-$H$9)*$H$5+(($D$9^2)/(4*$D$6))*(1-$H$9^2))</f>
        <v>26.7377090579685</v>
      </c>
      <c r="P1306" s="32" t="n">
        <f aca="false">(MAX(O1306-$D$5,0))*$H$8</f>
        <v>3.36517295126234</v>
      </c>
      <c r="Q1306" s="32" t="n">
        <f aca="false">AVERAGE(P1305:P1306)</f>
        <v>1.68258647563117</v>
      </c>
    </row>
    <row r="1307" customFormat="false" ht="12.75" hidden="false" customHeight="false" outlineLevel="0" collapsed="false">
      <c r="A1307" s="0" t="n">
        <v>644</v>
      </c>
      <c r="C1307" s="20" t="n">
        <f aca="false">$H$6</f>
        <v>3.29212628660779</v>
      </c>
      <c r="D1307" s="0" t="n">
        <f aca="true">C1307+$D$6*($H$5-C1307)*$H$7+$D$9*($H$7^0.5)*(NORMINV(RAND(),0,1))</f>
        <v>3.24662650778158</v>
      </c>
      <c r="E1307" s="0" t="n">
        <f aca="true">D1307+$D$6*($H$5-D1307)*$H$7+$D$9*($H$7^0.5)*(NORMINV(RAND(),0,1))</f>
        <v>3.34496734361448</v>
      </c>
      <c r="F1307" s="0" t="n">
        <f aca="true">E1307+$D$6*($H$5-E1307)*$H$7+$D$9*($H$7^0.5)*(NORMINV(RAND(),0,1))</f>
        <v>3.32711065092686</v>
      </c>
      <c r="G1307" s="0" t="n">
        <f aca="true">F1307+$D$6*($H$5-F1307)*$H$7+$D$9*($H$7^0.5)*(NORMINV(RAND(),0,1))</f>
        <v>3.33225755972151</v>
      </c>
      <c r="H1307" s="0" t="n">
        <f aca="true">G1307+$D$6*($H$5-G1307)*$H$7+$D$9*($H$7^0.5)*(NORMINV(RAND(),0,1))</f>
        <v>3.30125421507359</v>
      </c>
      <c r="I1307" s="0" t="n">
        <f aca="true">H1307+$D$6*($H$5-H1307)*$H$7+$D$9*($H$7^0.5)*(NORMINV(RAND(),0,1))</f>
        <v>3.07380338295932</v>
      </c>
      <c r="J1307" s="0" t="n">
        <f aca="true">I1307+$D$6*($H$5-I1307)*$H$7+$D$9*($H$7^0.5)*(NORMINV(RAND(),0,1))</f>
        <v>2.97802953138242</v>
      </c>
      <c r="K1307" s="0" t="n">
        <f aca="true">J1307+$D$6*($H$5-J1307)*$H$7+$D$9*($H$7^0.5)*(NORMINV(RAND(),0,1))</f>
        <v>3.09773803995186</v>
      </c>
      <c r="L1307" s="0" t="n">
        <f aca="true">K1307+$D$6*($H$5-K1307)*$H$7+$D$9*($H$7^0.5)*(NORMINV(RAND(),0,1))</f>
        <v>3.16325284778868</v>
      </c>
      <c r="M1307" s="0" t="n">
        <f aca="true">L1307+$D$6*($H$5-L1307)*$H$7+$D$9*($H$7^0.5)*(NORMINV(RAND(),0,1))</f>
        <v>3.2601692454924</v>
      </c>
      <c r="N1307" s="0" t="n">
        <f aca="false">EXP(M1307)</f>
        <v>26.0539462823617</v>
      </c>
      <c r="O1307" s="0" t="n">
        <f aca="false">EXP(($H$9*LN(N1307))+(1-$H$9)*$H$5+(($D$9^2)/(4*$D$6))*(1-$H$9^2))</f>
        <v>24.2045429564782</v>
      </c>
      <c r="P1307" s="32" t="n">
        <f aca="false">(MAX(O1307-$D$5,0))*$H$8</f>
        <v>0.955550818377032</v>
      </c>
    </row>
    <row r="1308" customFormat="false" ht="12.75" hidden="false" customHeight="false" outlineLevel="0" collapsed="false">
      <c r="C1308" s="20" t="n">
        <f aca="false">$H$6</f>
        <v>3.29212628660779</v>
      </c>
      <c r="D1308" s="0" t="n">
        <f aca="false">C1308+$D$6*($H$5-C1308)*$H$7+(C1307+$D$6*($H$5-C1307)*$H$7-D1307)</f>
        <v>3.31352650470612</v>
      </c>
      <c r="E1308" s="0" t="n">
        <f aca="false">D1308+$D$6*($H$5-D1308)*$H$7+(D1307+$D$6*($H$5-D1307)*$H$7-E1307)</f>
        <v>3.19165485777851</v>
      </c>
      <c r="F1308" s="0" t="n">
        <f aca="false">E1308+$D$6*($H$5-E1308)*$H$7+(E1307+$D$6*($H$5-E1307)*$H$7-F1307)</f>
        <v>3.18653606651326</v>
      </c>
      <c r="G1308" s="0" t="n">
        <f aca="false">F1308+$D$6*($H$5-F1308)*$H$7+(F1307+$D$6*($H$5-F1307)*$H$7-G1307)</f>
        <v>3.15895589518702</v>
      </c>
      <c r="H1308" s="0" t="n">
        <f aca="false">G1308+$D$6*($H$5-G1308)*$H$7+(G1307+$D$6*($H$5-G1307)*$H$7-H1307)</f>
        <v>3.1680554022991</v>
      </c>
      <c r="I1308" s="0" t="n">
        <f aca="false">H1308+$D$6*($H$5-H1308)*$H$7+(H1307+$D$6*($H$5-H1307)*$H$7-I1307)</f>
        <v>3.37411932744337</v>
      </c>
      <c r="J1308" s="0" t="n">
        <f aca="false">I1308+$D$6*($H$5-I1308)*$H$7+(I1307+$D$6*($H$5-I1307)*$H$7-J1307)</f>
        <v>3.44901100305477</v>
      </c>
      <c r="K1308" s="0" t="n">
        <f aca="false">J1308+$D$6*($H$5-J1308)*$H$7+(J1307+$D$6*($H$5-J1307)*$H$7-K1307)</f>
        <v>3.30891313787261</v>
      </c>
      <c r="L1308" s="0" t="n">
        <f aca="false">K1308+$D$6*($H$5-K1308)*$H$7+(K1307+$D$6*($H$5-K1307)*$H$7-L1307)</f>
        <v>3.22349016223913</v>
      </c>
      <c r="M1308" s="0" t="n">
        <f aca="false">L1308+$D$6*($H$5-L1308)*$H$7+(L1307+$D$6*($H$5-L1307)*$H$7-M1307)</f>
        <v>3.10713542949876</v>
      </c>
      <c r="N1308" s="0" t="n">
        <f aca="false">EXP(M1308)</f>
        <v>22.3569096414749</v>
      </c>
      <c r="O1308" s="0" t="n">
        <f aca="false">EXP(($H$9*LN(N1308))+(1-$H$9)*$H$5+(($D$9^2)/(4*$D$6))*(1-$H$9^2))</f>
        <v>21.4489821211528</v>
      </c>
      <c r="P1308" s="32" t="n">
        <f aca="false">(MAX(O1308-$D$5,0))*$H$8</f>
        <v>0</v>
      </c>
      <c r="Q1308" s="32" t="n">
        <f aca="false">AVERAGE(P1307:P1308)</f>
        <v>0.477775409188516</v>
      </c>
    </row>
    <row r="1309" customFormat="false" ht="12.75" hidden="false" customHeight="false" outlineLevel="0" collapsed="false">
      <c r="A1309" s="0" t="n">
        <v>645</v>
      </c>
      <c r="C1309" s="20" t="n">
        <f aca="false">$H$6</f>
        <v>3.29212628660779</v>
      </c>
      <c r="D1309" s="0" t="n">
        <f aca="true">C1309+$D$6*($H$5-C1309)*$H$7+$D$9*($H$7^0.5)*(NORMINV(RAND(),0,1))</f>
        <v>3.27675731145955</v>
      </c>
      <c r="E1309" s="0" t="n">
        <f aca="true">D1309+$D$6*($H$5-D1309)*$H$7+$D$9*($H$7^0.5)*(NORMINV(RAND(),0,1))</f>
        <v>3.34876049321179</v>
      </c>
      <c r="F1309" s="0" t="n">
        <f aca="true">E1309+$D$6*($H$5-E1309)*$H$7+$D$9*($H$7^0.5)*(NORMINV(RAND(),0,1))</f>
        <v>3.22685153073299</v>
      </c>
      <c r="G1309" s="0" t="n">
        <f aca="true">F1309+$D$6*($H$5-F1309)*$H$7+$D$9*($H$7^0.5)*(NORMINV(RAND(),0,1))</f>
        <v>3.34454095964659</v>
      </c>
      <c r="H1309" s="0" t="n">
        <f aca="true">G1309+$D$6*($H$5-G1309)*$H$7+$D$9*($H$7^0.5)*(NORMINV(RAND(),0,1))</f>
        <v>3.28598625445288</v>
      </c>
      <c r="I1309" s="0" t="n">
        <f aca="true">H1309+$D$6*($H$5-H1309)*$H$7+$D$9*($H$7^0.5)*(NORMINV(RAND(),0,1))</f>
        <v>3.24820380356751</v>
      </c>
      <c r="J1309" s="0" t="n">
        <f aca="true">I1309+$D$6*($H$5-I1309)*$H$7+$D$9*($H$7^0.5)*(NORMINV(RAND(),0,1))</f>
        <v>3.21479542254407</v>
      </c>
      <c r="K1309" s="0" t="n">
        <f aca="true">J1309+$D$6*($H$5-J1309)*$H$7+$D$9*($H$7^0.5)*(NORMINV(RAND(),0,1))</f>
        <v>3.46861462402333</v>
      </c>
      <c r="L1309" s="0" t="n">
        <f aca="true">K1309+$D$6*($H$5-K1309)*$H$7+$D$9*($H$7^0.5)*(NORMINV(RAND(),0,1))</f>
        <v>3.49336797204927</v>
      </c>
      <c r="M1309" s="0" t="n">
        <f aca="true">L1309+$D$6*($H$5-L1309)*$H$7+$D$9*($H$7^0.5)*(NORMINV(RAND(),0,1))</f>
        <v>3.5245096898451</v>
      </c>
      <c r="N1309" s="0" t="n">
        <f aca="false">EXP(M1309)</f>
        <v>33.9371298168918</v>
      </c>
      <c r="O1309" s="0" t="n">
        <f aca="false">EXP(($H$9*LN(N1309))+(1-$H$9)*$H$5+(($D$9^2)/(4*$D$6))*(1-$H$9^2))</f>
        <v>29.8239366778733</v>
      </c>
      <c r="P1309" s="32" t="n">
        <f aca="false">(MAX(O1309-$D$5,0))*$H$8</f>
        <v>6.30088347402263</v>
      </c>
    </row>
    <row r="1310" customFormat="false" ht="12.75" hidden="false" customHeight="false" outlineLevel="0" collapsed="false">
      <c r="C1310" s="20" t="n">
        <f aca="false">$H$6</f>
        <v>3.29212628660779</v>
      </c>
      <c r="D1310" s="0" t="n">
        <f aca="false">C1310+$D$6*($H$5-C1310)*$H$7+(C1309+$D$6*($H$5-C1309)*$H$7-D1309)</f>
        <v>3.28339570102815</v>
      </c>
      <c r="E1310" s="0" t="n">
        <f aca="false">D1310+$D$6*($H$5-D1310)*$H$7+(D1309+$D$6*($H$5-D1309)*$H$7-E1309)</f>
        <v>3.1878617081812</v>
      </c>
      <c r="F1310" s="0" t="n">
        <f aca="false">E1310+$D$6*($H$5-E1310)*$H$7+(E1309+$D$6*($H$5-E1309)*$H$7-F1309)</f>
        <v>3.28679518670713</v>
      </c>
      <c r="G1310" s="0" t="n">
        <f aca="false">F1310+$D$6*($H$5-F1310)*$H$7+(F1309+$D$6*($H$5-F1309)*$H$7-G1309)</f>
        <v>3.14667249526194</v>
      </c>
      <c r="H1310" s="0" t="n">
        <f aca="false">G1310+$D$6*($H$5-G1310)*$H$7+(G1309+$D$6*($H$5-G1309)*$H$7-H1309)</f>
        <v>3.18332336291981</v>
      </c>
      <c r="I1310" s="0" t="n">
        <f aca="false">H1310+$D$6*($H$5-H1310)*$H$7+(H1309+$D$6*($H$5-H1309)*$H$7-I1309)</f>
        <v>3.19971890683518</v>
      </c>
      <c r="J1310" s="0" t="n">
        <f aca="false">I1310+$D$6*($H$5-I1310)*$H$7+(I1309+$D$6*($H$5-I1309)*$H$7-J1309)</f>
        <v>3.21224511189312</v>
      </c>
      <c r="K1310" s="0" t="n">
        <f aca="false">J1310+$D$6*($H$5-J1310)*$H$7+(J1309+$D$6*($H$5-J1309)*$H$7-K1309)</f>
        <v>2.93803655380114</v>
      </c>
      <c r="L1310" s="0" t="n">
        <f aca="false">K1310+$D$6*($H$5-K1310)*$H$7+(K1309+$D$6*($H$5-K1309)*$H$7-L1309)</f>
        <v>2.89337503797854</v>
      </c>
      <c r="M1310" s="0" t="n">
        <f aca="false">L1310+$D$6*($H$5-L1310)*$H$7+(L1309+$D$6*($H$5-L1309)*$H$7-M1309)</f>
        <v>2.84279498514605</v>
      </c>
      <c r="N1310" s="0" t="n">
        <f aca="false">EXP(M1310)</f>
        <v>17.1636707635976</v>
      </c>
      <c r="O1310" s="0" t="n">
        <f aca="false">EXP(($H$9*LN(N1310))+(1-$H$9)*$H$5+(($D$9^2)/(4*$D$6))*(1-$H$9^2))</f>
        <v>17.4075882312797</v>
      </c>
      <c r="P1310" s="32" t="n">
        <f aca="false">(MAX(O1310-$D$5,0))*$H$8</f>
        <v>0</v>
      </c>
      <c r="Q1310" s="32" t="n">
        <f aca="false">AVERAGE(P1309:P1310)</f>
        <v>3.15044173701131</v>
      </c>
    </row>
    <row r="1311" customFormat="false" ht="12.75" hidden="false" customHeight="false" outlineLevel="0" collapsed="false">
      <c r="A1311" s="0" t="n">
        <v>646</v>
      </c>
      <c r="C1311" s="20" t="n">
        <f aca="false">$H$6</f>
        <v>3.29212628660779</v>
      </c>
      <c r="D1311" s="0" t="n">
        <f aca="true">C1311+$D$6*($H$5-C1311)*$H$7+$D$9*($H$7^0.5)*(NORMINV(RAND(),0,1))</f>
        <v>3.36902818424581</v>
      </c>
      <c r="E1311" s="0" t="n">
        <f aca="true">D1311+$D$6*($H$5-D1311)*$H$7+$D$9*($H$7^0.5)*(NORMINV(RAND(),0,1))</f>
        <v>3.38928252395406</v>
      </c>
      <c r="F1311" s="0" t="n">
        <f aca="true">E1311+$D$6*($H$5-E1311)*$H$7+$D$9*($H$7^0.5)*(NORMINV(RAND(),0,1))</f>
        <v>3.29517753149999</v>
      </c>
      <c r="G1311" s="0" t="n">
        <f aca="true">F1311+$D$6*($H$5-F1311)*$H$7+$D$9*($H$7^0.5)*(NORMINV(RAND(),0,1))</f>
        <v>3.29370592451873</v>
      </c>
      <c r="H1311" s="0" t="n">
        <f aca="true">G1311+$D$6*($H$5-G1311)*$H$7+$D$9*($H$7^0.5)*(NORMINV(RAND(),0,1))</f>
        <v>3.41002363286958</v>
      </c>
      <c r="I1311" s="0" t="n">
        <f aca="true">H1311+$D$6*($H$5-H1311)*$H$7+$D$9*($H$7^0.5)*(NORMINV(RAND(),0,1))</f>
        <v>3.3793533210237</v>
      </c>
      <c r="J1311" s="0" t="n">
        <f aca="true">I1311+$D$6*($H$5-I1311)*$H$7+$D$9*($H$7^0.5)*(NORMINV(RAND(),0,1))</f>
        <v>3.25265329339325</v>
      </c>
      <c r="K1311" s="0" t="n">
        <f aca="true">J1311+$D$6*($H$5-J1311)*$H$7+$D$9*($H$7^0.5)*(NORMINV(RAND(),0,1))</f>
        <v>3.29520119385359</v>
      </c>
      <c r="L1311" s="0" t="n">
        <f aca="true">K1311+$D$6*($H$5-K1311)*$H$7+$D$9*($H$7^0.5)*(NORMINV(RAND(),0,1))</f>
        <v>3.39965487728416</v>
      </c>
      <c r="M1311" s="0" t="n">
        <f aca="true">L1311+$D$6*($H$5-L1311)*$H$7+$D$9*($H$7^0.5)*(NORMINV(RAND(),0,1))</f>
        <v>3.42676975749848</v>
      </c>
      <c r="N1311" s="0" t="n">
        <f aca="false">EXP(M1311)</f>
        <v>30.777064623298</v>
      </c>
      <c r="O1311" s="0" t="n">
        <f aca="false">EXP(($H$9*LN(N1311))+(1-$H$9)*$H$5+(($D$9^2)/(4*$D$6))*(1-$H$9^2))</f>
        <v>27.6083484116451</v>
      </c>
      <c r="P1311" s="32" t="n">
        <f aca="false">(MAX(O1311-$D$5,0))*$H$8</f>
        <v>4.19335072260778</v>
      </c>
    </row>
    <row r="1312" customFormat="false" ht="12.75" hidden="false" customHeight="false" outlineLevel="0" collapsed="false">
      <c r="C1312" s="20" t="n">
        <f aca="false">$H$6</f>
        <v>3.29212628660779</v>
      </c>
      <c r="D1312" s="0" t="n">
        <f aca="false">C1312+$D$6*($H$5-C1312)*$H$7+(C1311+$D$6*($H$5-C1311)*$H$7-D1311)</f>
        <v>3.19112482824189</v>
      </c>
      <c r="E1312" s="0" t="n">
        <f aca="false">D1312+$D$6*($H$5-D1312)*$H$7+(D1311+$D$6*($H$5-D1311)*$H$7-E1311)</f>
        <v>3.14733967743893</v>
      </c>
      <c r="F1312" s="0" t="n">
        <f aca="false">E1312+$D$6*($H$5-E1312)*$H$7+(E1311+$D$6*($H$5-E1311)*$H$7-F1311)</f>
        <v>3.21846918594012</v>
      </c>
      <c r="G1312" s="0" t="n">
        <f aca="false">F1312+$D$6*($H$5-F1312)*$H$7+(F1311+$D$6*($H$5-F1311)*$H$7-G1311)</f>
        <v>3.1975075303898</v>
      </c>
      <c r="H1312" s="0" t="n">
        <f aca="false">G1312+$D$6*($H$5-G1312)*$H$7+(G1311+$D$6*($H$5-G1311)*$H$7-H1311)</f>
        <v>3.05928598450311</v>
      </c>
      <c r="I1312" s="0" t="n">
        <f aca="false">H1312+$D$6*($H$5-H1312)*$H$7+(H1311+$D$6*($H$5-H1311)*$H$7-I1311)</f>
        <v>3.06856938937899</v>
      </c>
      <c r="J1312" s="0" t="n">
        <f aca="false">I1312+$D$6*($H$5-I1312)*$H$7+(I1311+$D$6*($H$5-I1311)*$H$7-J1311)</f>
        <v>3.17438724104393</v>
      </c>
      <c r="K1312" s="0" t="n">
        <f aca="false">J1312+$D$6*($H$5-J1312)*$H$7+(J1311+$D$6*($H$5-J1311)*$H$7-K1311)</f>
        <v>3.11144998397088</v>
      </c>
      <c r="L1312" s="0" t="n">
        <f aca="false">K1312+$D$6*($H$5-K1312)*$H$7+(K1311+$D$6*($H$5-K1311)*$H$7-L1311)</f>
        <v>2.98708813274365</v>
      </c>
      <c r="M1312" s="0" t="n">
        <f aca="false">L1312+$D$6*($H$5-L1312)*$H$7+(L1311+$D$6*($H$5-L1311)*$H$7-M1311)</f>
        <v>2.94053491749267</v>
      </c>
      <c r="N1312" s="0" t="n">
        <f aca="false">EXP(M1312)</f>
        <v>18.9259674360779</v>
      </c>
      <c r="O1312" s="0" t="n">
        <f aca="false">EXP(($H$9*LN(N1312))+(1-$H$9)*$H$5+(($D$9^2)/(4*$D$6))*(1-$H$9^2))</f>
        <v>18.8045587292428</v>
      </c>
      <c r="P1312" s="32" t="n">
        <f aca="false">(MAX(O1312-$D$5,0))*$H$8</f>
        <v>0</v>
      </c>
      <c r="Q1312" s="32" t="n">
        <f aca="false">AVERAGE(P1311:P1312)</f>
        <v>2.09667536130389</v>
      </c>
    </row>
    <row r="1313" customFormat="false" ht="12.75" hidden="false" customHeight="false" outlineLevel="0" collapsed="false">
      <c r="A1313" s="0" t="n">
        <v>647</v>
      </c>
      <c r="C1313" s="20" t="n">
        <f aca="false">$H$6</f>
        <v>3.29212628660779</v>
      </c>
      <c r="D1313" s="0" t="n">
        <f aca="true">C1313+$D$6*($H$5-C1313)*$H$7+$D$9*($H$7^0.5)*(NORMINV(RAND(),0,1))</f>
        <v>3.41110608331213</v>
      </c>
      <c r="E1313" s="0" t="n">
        <f aca="true">D1313+$D$6*($H$5-D1313)*$H$7+$D$9*($H$7^0.5)*(NORMINV(RAND(),0,1))</f>
        <v>3.38883594866598</v>
      </c>
      <c r="F1313" s="0" t="n">
        <f aca="true">E1313+$D$6*($H$5-E1313)*$H$7+$D$9*($H$7^0.5)*(NORMINV(RAND(),0,1))</f>
        <v>3.35644875215374</v>
      </c>
      <c r="G1313" s="0" t="n">
        <f aca="true">F1313+$D$6*($H$5-F1313)*$H$7+$D$9*($H$7^0.5)*(NORMINV(RAND(),0,1))</f>
        <v>3.34604549333566</v>
      </c>
      <c r="H1313" s="0" t="n">
        <f aca="true">G1313+$D$6*($H$5-G1313)*$H$7+$D$9*($H$7^0.5)*(NORMINV(RAND(),0,1))</f>
        <v>3.31498717112626</v>
      </c>
      <c r="I1313" s="0" t="n">
        <f aca="true">H1313+$D$6*($H$5-H1313)*$H$7+$D$9*($H$7^0.5)*(NORMINV(RAND(),0,1))</f>
        <v>3.30433384765779</v>
      </c>
      <c r="J1313" s="0" t="n">
        <f aca="true">I1313+$D$6*($H$5-I1313)*$H$7+$D$9*($H$7^0.5)*(NORMINV(RAND(),0,1))</f>
        <v>3.25053853147672</v>
      </c>
      <c r="K1313" s="0" t="n">
        <f aca="true">J1313+$D$6*($H$5-J1313)*$H$7+$D$9*($H$7^0.5)*(NORMINV(RAND(),0,1))</f>
        <v>3.1790613952895</v>
      </c>
      <c r="L1313" s="0" t="n">
        <f aca="true">K1313+$D$6*($H$5-K1313)*$H$7+$D$9*($H$7^0.5)*(NORMINV(RAND(),0,1))</f>
        <v>3.22435300716088</v>
      </c>
      <c r="M1313" s="0" t="n">
        <f aca="true">L1313+$D$6*($H$5-L1313)*$H$7+$D$9*($H$7^0.5)*(NORMINV(RAND(),0,1))</f>
        <v>3.34410053686588</v>
      </c>
      <c r="N1313" s="0" t="n">
        <f aca="false">EXP(M1313)</f>
        <v>28.3350778432742</v>
      </c>
      <c r="O1313" s="0" t="n">
        <f aca="false">EXP(($H$9*LN(N1313))+(1-$H$9)*$H$5+(($D$9^2)/(4*$D$6))*(1-$H$9^2))</f>
        <v>25.8633692483721</v>
      </c>
      <c r="P1313" s="32" t="n">
        <f aca="false">(MAX(O1313-$D$5,0))*$H$8</f>
        <v>2.53347519736192</v>
      </c>
    </row>
    <row r="1314" customFormat="false" ht="12.75" hidden="false" customHeight="false" outlineLevel="0" collapsed="false">
      <c r="C1314" s="20" t="n">
        <f aca="false">$H$6</f>
        <v>3.29212628660779</v>
      </c>
      <c r="D1314" s="0" t="n">
        <f aca="false">C1314+$D$6*($H$5-C1314)*$H$7+(C1313+$D$6*($H$5-C1313)*$H$7-D1313)</f>
        <v>3.14904692917557</v>
      </c>
      <c r="E1314" s="0" t="n">
        <f aca="false">D1314+$D$6*($H$5-D1314)*$H$7+(D1313+$D$6*($H$5-D1313)*$H$7-E1313)</f>
        <v>3.14778625272701</v>
      </c>
      <c r="F1314" s="0" t="n">
        <f aca="false">E1314+$D$6*($H$5-E1314)*$H$7+(E1313+$D$6*($H$5-E1313)*$H$7-F1313)</f>
        <v>3.15719796528638</v>
      </c>
      <c r="G1314" s="0" t="n">
        <f aca="false">F1314+$D$6*($H$5-F1314)*$H$7+(F1313+$D$6*($H$5-F1313)*$H$7-G1313)</f>
        <v>3.14516796157286</v>
      </c>
      <c r="H1314" s="0" t="n">
        <f aca="false">G1314+$D$6*($H$5-G1314)*$H$7+(G1313+$D$6*($H$5-G1313)*$H$7-H1313)</f>
        <v>3.15432244624643</v>
      </c>
      <c r="I1314" s="0" t="n">
        <f aca="false">H1314+$D$6*($H$5-H1314)*$H$7+(H1313+$D$6*($H$5-H1313)*$H$7-I1313)</f>
        <v>3.1435888627449</v>
      </c>
      <c r="J1314" s="0" t="n">
        <f aca="false">I1314+$D$6*($H$5-I1314)*$H$7+(I1313+$D$6*($H$5-I1313)*$H$7-J1313)</f>
        <v>3.17650200296047</v>
      </c>
      <c r="K1314" s="0" t="n">
        <f aca="false">J1314+$D$6*($H$5-J1314)*$H$7+(J1313+$D$6*($H$5-J1313)*$H$7-K1313)</f>
        <v>3.22758978253497</v>
      </c>
      <c r="L1314" s="0" t="n">
        <f aca="false">K1314+$D$6*($H$5-K1314)*$H$7+(K1313+$D$6*($H$5-K1313)*$H$7-L1313)</f>
        <v>3.16239000286693</v>
      </c>
      <c r="M1314" s="0" t="n">
        <f aca="false">L1314+$D$6*($H$5-L1314)*$H$7+(L1313+$D$6*($H$5-L1313)*$H$7-M1313)</f>
        <v>3.02320413812527</v>
      </c>
      <c r="N1314" s="0" t="n">
        <f aca="false">EXP(M1314)</f>
        <v>20.5570539124835</v>
      </c>
      <c r="O1314" s="0" t="n">
        <f aca="false">EXP(($H$9*LN(N1314))+(1-$H$9)*$H$5+(($D$9^2)/(4*$D$6))*(1-$H$9^2))</f>
        <v>20.0732860494135</v>
      </c>
      <c r="P1314" s="32" t="n">
        <f aca="false">(MAX(O1314-$D$5,0))*$H$8</f>
        <v>0</v>
      </c>
      <c r="Q1314" s="32" t="n">
        <f aca="false">AVERAGE(P1313:P1314)</f>
        <v>1.26673759868096</v>
      </c>
    </row>
    <row r="1315" customFormat="false" ht="12.75" hidden="false" customHeight="false" outlineLevel="0" collapsed="false">
      <c r="A1315" s="0" t="n">
        <v>648</v>
      </c>
      <c r="C1315" s="20" t="n">
        <f aca="false">$H$6</f>
        <v>3.29212628660779</v>
      </c>
      <c r="D1315" s="0" t="n">
        <f aca="true">C1315+$D$6*($H$5-C1315)*$H$7+$D$9*($H$7^0.5)*(NORMINV(RAND(),0,1))</f>
        <v>3.35928574332816</v>
      </c>
      <c r="E1315" s="0" t="n">
        <f aca="true">D1315+$D$6*($H$5-D1315)*$H$7+$D$9*($H$7^0.5)*(NORMINV(RAND(),0,1))</f>
        <v>3.45860517066827</v>
      </c>
      <c r="F1315" s="0" t="n">
        <f aca="true">E1315+$D$6*($H$5-E1315)*$H$7+$D$9*($H$7^0.5)*(NORMINV(RAND(),0,1))</f>
        <v>3.37834135386576</v>
      </c>
      <c r="G1315" s="0" t="n">
        <f aca="true">F1315+$D$6*($H$5-F1315)*$H$7+$D$9*($H$7^0.5)*(NORMINV(RAND(),0,1))</f>
        <v>3.2789918593343</v>
      </c>
      <c r="H1315" s="0" t="n">
        <f aca="true">G1315+$D$6*($H$5-G1315)*$H$7+$D$9*($H$7^0.5)*(NORMINV(RAND(),0,1))</f>
        <v>3.21771790551793</v>
      </c>
      <c r="I1315" s="0" t="n">
        <f aca="true">H1315+$D$6*($H$5-H1315)*$H$7+$D$9*($H$7^0.5)*(NORMINV(RAND(),0,1))</f>
        <v>3.23662115038219</v>
      </c>
      <c r="J1315" s="0" t="n">
        <f aca="true">I1315+$D$6*($H$5-I1315)*$H$7+$D$9*($H$7^0.5)*(NORMINV(RAND(),0,1))</f>
        <v>3.3625210942287</v>
      </c>
      <c r="K1315" s="0" t="n">
        <f aca="true">J1315+$D$6*($H$5-J1315)*$H$7+$D$9*($H$7^0.5)*(NORMINV(RAND(),0,1))</f>
        <v>3.45098386198324</v>
      </c>
      <c r="L1315" s="0" t="n">
        <f aca="true">K1315+$D$6*($H$5-K1315)*$H$7+$D$9*($H$7^0.5)*(NORMINV(RAND(),0,1))</f>
        <v>3.46858210421916</v>
      </c>
      <c r="M1315" s="0" t="n">
        <f aca="true">L1315+$D$6*($H$5-L1315)*$H$7+$D$9*($H$7^0.5)*(NORMINV(RAND(),0,1))</f>
        <v>3.49360949879008</v>
      </c>
      <c r="N1315" s="0" t="n">
        <f aca="false">EXP(M1315)</f>
        <v>32.904502377565</v>
      </c>
      <c r="O1315" s="0" t="n">
        <f aca="false">EXP(($H$9*LN(N1315))+(1-$H$9)*$H$5+(($D$9^2)/(4*$D$6))*(1-$H$9^2))</f>
        <v>29.1049115461835</v>
      </c>
      <c r="P1315" s="32" t="n">
        <f aca="false">(MAX(O1315-$D$5,0))*$H$8</f>
        <v>5.61692561180377</v>
      </c>
    </row>
    <row r="1316" customFormat="false" ht="12.75" hidden="false" customHeight="false" outlineLevel="0" collapsed="false">
      <c r="C1316" s="20" t="n">
        <f aca="false">$H$6</f>
        <v>3.29212628660779</v>
      </c>
      <c r="D1316" s="0" t="n">
        <f aca="false">C1316+$D$6*($H$5-C1316)*$H$7+(C1315+$D$6*($H$5-C1315)*$H$7-D1315)</f>
        <v>3.20086726915954</v>
      </c>
      <c r="E1316" s="0" t="n">
        <f aca="false">D1316+$D$6*($H$5-D1316)*$H$7+(D1315+$D$6*($H$5-D1315)*$H$7-E1315)</f>
        <v>3.07801703072472</v>
      </c>
      <c r="F1316" s="0" t="n">
        <f aca="false">E1316+$D$6*($H$5-E1316)*$H$7+(E1315+$D$6*($H$5-E1315)*$H$7-F1315)</f>
        <v>3.13530536357436</v>
      </c>
      <c r="G1316" s="0" t="n">
        <f aca="false">F1316+$D$6*($H$5-F1316)*$H$7+(F1315+$D$6*($H$5-F1315)*$H$7-G1315)</f>
        <v>3.21222159557423</v>
      </c>
      <c r="H1316" s="0" t="n">
        <f aca="false">G1316+$D$6*($H$5-G1316)*$H$7+(G1315+$D$6*($H$5-G1315)*$H$7-H1315)</f>
        <v>3.25159171185475</v>
      </c>
      <c r="I1316" s="0" t="n">
        <f aca="false">H1316+$D$6*($H$5-H1316)*$H$7+(H1315+$D$6*($H$5-H1315)*$H$7-I1315)</f>
        <v>3.21130156002051</v>
      </c>
      <c r="J1316" s="0" t="n">
        <f aca="false">I1316+$D$6*($H$5-I1316)*$H$7+(I1315+$D$6*($H$5-I1315)*$H$7-J1315)</f>
        <v>3.06451944020849</v>
      </c>
      <c r="K1316" s="0" t="n">
        <f aca="false">J1316+$D$6*($H$5-J1316)*$H$7+(J1315+$D$6*($H$5-J1315)*$H$7-K1315)</f>
        <v>2.95566731584123</v>
      </c>
      <c r="L1316" s="0" t="n">
        <f aca="false">K1316+$D$6*($H$5-K1316)*$H$7+(K1315+$D$6*($H$5-K1315)*$H$7-L1315)</f>
        <v>2.91816090580866</v>
      </c>
      <c r="M1316" s="0" t="n">
        <f aca="false">L1316+$D$6*($H$5-L1316)*$H$7+(L1315+$D$6*($H$5-L1315)*$H$7-M1315)</f>
        <v>2.87369517620107</v>
      </c>
      <c r="N1316" s="0" t="n">
        <f aca="false">EXP(M1316)</f>
        <v>17.7023106490057</v>
      </c>
      <c r="O1316" s="0" t="n">
        <f aca="false">EXP(($H$9*LN(N1316))+(1-$H$9)*$H$5+(($D$9^2)/(4*$D$6))*(1-$H$9^2))</f>
        <v>17.8376356959674</v>
      </c>
      <c r="P1316" s="32" t="n">
        <f aca="false">(MAX(O1316-$D$5,0))*$H$8</f>
        <v>0</v>
      </c>
      <c r="Q1316" s="32" t="n">
        <f aca="false">AVERAGE(P1315:P1316)</f>
        <v>2.80846280590189</v>
      </c>
    </row>
    <row r="1317" customFormat="false" ht="12.75" hidden="false" customHeight="false" outlineLevel="0" collapsed="false">
      <c r="A1317" s="0" t="n">
        <v>649</v>
      </c>
      <c r="C1317" s="20" t="n">
        <f aca="false">$H$6</f>
        <v>3.29212628660779</v>
      </c>
      <c r="D1317" s="0" t="n">
        <f aca="true">C1317+$D$6*($H$5-C1317)*$H$7+$D$9*($H$7^0.5)*(NORMINV(RAND(),0,1))</f>
        <v>3.34024707745085</v>
      </c>
      <c r="E1317" s="0" t="n">
        <f aca="true">D1317+$D$6*($H$5-D1317)*$H$7+$D$9*($H$7^0.5)*(NORMINV(RAND(),0,1))</f>
        <v>3.53905899331233</v>
      </c>
      <c r="F1317" s="0" t="n">
        <f aca="true">E1317+$D$6*($H$5-E1317)*$H$7+$D$9*($H$7^0.5)*(NORMINV(RAND(),0,1))</f>
        <v>3.50343997970462</v>
      </c>
      <c r="G1317" s="0" t="n">
        <f aca="true">F1317+$D$6*($H$5-F1317)*$H$7+$D$9*($H$7^0.5)*(NORMINV(RAND(),0,1))</f>
        <v>3.43142462957178</v>
      </c>
      <c r="H1317" s="0" t="n">
        <f aca="true">G1317+$D$6*($H$5-G1317)*$H$7+$D$9*($H$7^0.5)*(NORMINV(RAND(),0,1))</f>
        <v>3.46335675727546</v>
      </c>
      <c r="I1317" s="0" t="n">
        <f aca="true">H1317+$D$6*($H$5-H1317)*$H$7+$D$9*($H$7^0.5)*(NORMINV(RAND(),0,1))</f>
        <v>3.3415023208151</v>
      </c>
      <c r="J1317" s="0" t="n">
        <f aca="true">I1317+$D$6*($H$5-I1317)*$H$7+$D$9*($H$7^0.5)*(NORMINV(RAND(),0,1))</f>
        <v>3.29844188124</v>
      </c>
      <c r="K1317" s="0" t="n">
        <f aca="true">J1317+$D$6*($H$5-J1317)*$H$7+$D$9*($H$7^0.5)*(NORMINV(RAND(),0,1))</f>
        <v>3.12409458130704</v>
      </c>
      <c r="L1317" s="0" t="n">
        <f aca="true">K1317+$D$6*($H$5-K1317)*$H$7+$D$9*($H$7^0.5)*(NORMINV(RAND(),0,1))</f>
        <v>3.16352597338862</v>
      </c>
      <c r="M1317" s="0" t="n">
        <f aca="true">L1317+$D$6*($H$5-L1317)*$H$7+$D$9*($H$7^0.5)*(NORMINV(RAND(),0,1))</f>
        <v>3.15363105512875</v>
      </c>
      <c r="N1317" s="0" t="n">
        <f aca="false">EXP(M1317)</f>
        <v>23.4209531421788</v>
      </c>
      <c r="O1317" s="0" t="n">
        <f aca="false">EXP(($H$9*LN(N1317))+(1-$H$9)*$H$5+(($D$9^2)/(4*$D$6))*(1-$H$9^2))</f>
        <v>22.2512577973787</v>
      </c>
      <c r="P1317" s="32" t="n">
        <f aca="false">(MAX(O1317-$D$5,0))*$H$8</f>
        <v>0</v>
      </c>
    </row>
    <row r="1318" customFormat="false" ht="12.75" hidden="false" customHeight="false" outlineLevel="0" collapsed="false">
      <c r="C1318" s="20" t="n">
        <f aca="false">$H$6</f>
        <v>3.29212628660779</v>
      </c>
      <c r="D1318" s="0" t="n">
        <f aca="false">C1318+$D$6*($H$5-C1318)*$H$7+(C1317+$D$6*($H$5-C1317)*$H$7-D1317)</f>
        <v>3.21990593503685</v>
      </c>
      <c r="E1318" s="0" t="n">
        <f aca="false">D1318+$D$6*($H$5-D1318)*$H$7+(D1317+$D$6*($H$5-D1317)*$H$7-E1317)</f>
        <v>2.99756320808066</v>
      </c>
      <c r="F1318" s="0" t="n">
        <f aca="false">E1318+$D$6*($H$5-E1318)*$H$7+(E1317+$D$6*($H$5-E1317)*$H$7-F1317)</f>
        <v>3.0102067377355</v>
      </c>
      <c r="G1318" s="0" t="n">
        <f aca="false">F1318+$D$6*($H$5-F1318)*$H$7+(F1317+$D$6*($H$5-F1317)*$H$7-G1317)</f>
        <v>3.05978882533675</v>
      </c>
      <c r="H1318" s="0" t="n">
        <f aca="false">G1318+$D$6*($H$5-G1318)*$H$7+(G1317+$D$6*($H$5-G1317)*$H$7-H1317)</f>
        <v>3.00595286009723</v>
      </c>
      <c r="I1318" s="0" t="n">
        <f aca="false">H1318+$D$6*($H$5-H1318)*$H$7+(H1317+$D$6*($H$5-H1317)*$H$7-I1317)</f>
        <v>3.10642038958759</v>
      </c>
      <c r="J1318" s="0" t="n">
        <f aca="false">I1318+$D$6*($H$5-I1318)*$H$7+(I1317+$D$6*($H$5-I1317)*$H$7-J1317)</f>
        <v>3.12859865319719</v>
      </c>
      <c r="K1318" s="0" t="n">
        <f aca="false">J1318+$D$6*($H$5-J1318)*$H$7+(J1317+$D$6*($H$5-J1317)*$H$7-K1317)</f>
        <v>3.28255659651743</v>
      </c>
      <c r="L1318" s="0" t="n">
        <f aca="false">K1318+$D$6*($H$5-K1318)*$H$7+(K1317+$D$6*($H$5-K1317)*$H$7-L1317)</f>
        <v>3.2232170366392</v>
      </c>
      <c r="M1318" s="0" t="n">
        <f aca="false">L1318+$D$6*($H$5-L1318)*$H$7+(L1317+$D$6*($H$5-L1317)*$H$7-M1317)</f>
        <v>3.21367361986241</v>
      </c>
      <c r="N1318" s="0" t="n">
        <f aca="false">EXP(M1318)</f>
        <v>24.8702825757166</v>
      </c>
      <c r="O1318" s="0" t="n">
        <f aca="false">EXP(($H$9*LN(N1318))+(1-$H$9)*$H$5+(($D$9^2)/(4*$D$6))*(1-$H$9^2))</f>
        <v>23.3318410065492</v>
      </c>
      <c r="P1318" s="32" t="n">
        <f aca="false">(MAX(O1318-$D$5,0))*$H$8</f>
        <v>0.125411044785402</v>
      </c>
      <c r="Q1318" s="32" t="n">
        <f aca="false">AVERAGE(P1317:P1318)</f>
        <v>0.0627055223927011</v>
      </c>
    </row>
    <row r="1319" customFormat="false" ht="12.75" hidden="false" customHeight="false" outlineLevel="0" collapsed="false">
      <c r="A1319" s="0" t="n">
        <v>650</v>
      </c>
      <c r="C1319" s="20" t="n">
        <f aca="false">$H$6</f>
        <v>3.29212628660779</v>
      </c>
      <c r="D1319" s="0" t="n">
        <f aca="true">C1319+$D$6*($H$5-C1319)*$H$7+$D$9*($H$7^0.5)*(NORMINV(RAND(),0,1))</f>
        <v>3.3187003101267</v>
      </c>
      <c r="E1319" s="0" t="n">
        <f aca="true">D1319+$D$6*($H$5-D1319)*$H$7+$D$9*($H$7^0.5)*(NORMINV(RAND(),0,1))</f>
        <v>3.43717343116268</v>
      </c>
      <c r="F1319" s="0" t="n">
        <f aca="true">E1319+$D$6*($H$5-E1319)*$H$7+$D$9*($H$7^0.5)*(NORMINV(RAND(),0,1))</f>
        <v>3.42977280751277</v>
      </c>
      <c r="G1319" s="0" t="n">
        <f aca="true">F1319+$D$6*($H$5-F1319)*$H$7+$D$9*($H$7^0.5)*(NORMINV(RAND(),0,1))</f>
        <v>3.36370012538659</v>
      </c>
      <c r="H1319" s="0" t="n">
        <f aca="true">G1319+$D$6*($H$5-G1319)*$H$7+$D$9*($H$7^0.5)*(NORMINV(RAND(),0,1))</f>
        <v>3.37752397591857</v>
      </c>
      <c r="I1319" s="0" t="n">
        <f aca="true">H1319+$D$6*($H$5-H1319)*$H$7+$D$9*($H$7^0.5)*(NORMINV(RAND(),0,1))</f>
        <v>3.26878635369751</v>
      </c>
      <c r="J1319" s="0" t="n">
        <f aca="true">I1319+$D$6*($H$5-I1319)*$H$7+$D$9*($H$7^0.5)*(NORMINV(RAND(),0,1))</f>
        <v>3.25924690884691</v>
      </c>
      <c r="K1319" s="0" t="n">
        <f aca="true">J1319+$D$6*($H$5-J1319)*$H$7+$D$9*($H$7^0.5)*(NORMINV(RAND(),0,1))</f>
        <v>3.30930685169395</v>
      </c>
      <c r="L1319" s="0" t="n">
        <f aca="true">K1319+$D$6*($H$5-K1319)*$H$7+$D$9*($H$7^0.5)*(NORMINV(RAND(),0,1))</f>
        <v>3.31729339679739</v>
      </c>
      <c r="M1319" s="0" t="n">
        <f aca="true">L1319+$D$6*($H$5-L1319)*$H$7+$D$9*($H$7^0.5)*(NORMINV(RAND(),0,1))</f>
        <v>3.39441993279528</v>
      </c>
      <c r="N1319" s="0" t="n">
        <f aca="false">EXP(M1319)</f>
        <v>29.7973639872543</v>
      </c>
      <c r="O1319" s="0" t="n">
        <f aca="false">EXP(($H$9*LN(N1319))+(1-$H$9)*$H$5+(($D$9^2)/(4*$D$6))*(1-$H$9^2))</f>
        <v>26.911909993564</v>
      </c>
      <c r="P1319" s="32" t="n">
        <f aca="false">(MAX(O1319-$D$5,0))*$H$8</f>
        <v>3.5308780069763</v>
      </c>
    </row>
    <row r="1320" customFormat="false" ht="12.75" hidden="false" customHeight="false" outlineLevel="0" collapsed="false">
      <c r="C1320" s="20" t="n">
        <f aca="false">$H$6</f>
        <v>3.29212628660779</v>
      </c>
      <c r="D1320" s="0" t="n">
        <f aca="false">C1320+$D$6*($H$5-C1320)*$H$7+(C1319+$D$6*($H$5-C1319)*$H$7-D1319)</f>
        <v>3.241452702361</v>
      </c>
      <c r="E1320" s="0" t="n">
        <f aca="false">D1320+$D$6*($H$5-D1320)*$H$7+(D1319+$D$6*($H$5-D1319)*$H$7-E1319)</f>
        <v>3.09944877023031</v>
      </c>
      <c r="F1320" s="0" t="n">
        <f aca="false">E1320+$D$6*($H$5-E1320)*$H$7+(E1319+$D$6*($H$5-E1319)*$H$7-F1319)</f>
        <v>3.08387390992734</v>
      </c>
      <c r="G1320" s="0" t="n">
        <f aca="false">F1320+$D$6*($H$5-F1320)*$H$7+(F1319+$D$6*($H$5-F1319)*$H$7-G1319)</f>
        <v>3.12751332952194</v>
      </c>
      <c r="H1320" s="0" t="n">
        <f aca="false">G1320+$D$6*($H$5-G1320)*$H$7+(G1319+$D$6*($H$5-G1319)*$H$7-H1319)</f>
        <v>3.09178564145412</v>
      </c>
      <c r="I1320" s="0" t="n">
        <f aca="false">H1320+$D$6*($H$5-H1320)*$H$7+(H1319+$D$6*($H$5-H1319)*$H$7-I1319)</f>
        <v>3.17913635670518</v>
      </c>
      <c r="J1320" s="0" t="n">
        <f aca="false">I1320+$D$6*($H$5-I1320)*$H$7+(I1319+$D$6*($H$5-I1319)*$H$7-J1319)</f>
        <v>3.16779362559028</v>
      </c>
      <c r="K1320" s="0" t="n">
        <f aca="false">J1320+$D$6*($H$5-J1320)*$H$7+(J1319+$D$6*($H$5-J1319)*$H$7-K1319)</f>
        <v>3.09734432613052</v>
      </c>
      <c r="L1320" s="0" t="n">
        <f aca="false">K1320+$D$6*($H$5-K1320)*$H$7+(K1319+$D$6*($H$5-K1319)*$H$7-L1319)</f>
        <v>3.06944961323042</v>
      </c>
      <c r="M1320" s="0" t="n">
        <f aca="false">L1320+$D$6*($H$5-L1320)*$H$7+(L1319+$D$6*($H$5-L1319)*$H$7-M1319)</f>
        <v>2.97288474219588</v>
      </c>
      <c r="N1320" s="0" t="n">
        <f aca="false">EXP(M1320)</f>
        <v>19.5482299403316</v>
      </c>
      <c r="O1320" s="0" t="n">
        <f aca="false">EXP(($H$9*LN(N1320))+(1-$H$9)*$H$5+(($D$9^2)/(4*$D$6))*(1-$H$9^2))</f>
        <v>19.2911914928497</v>
      </c>
      <c r="P1320" s="32" t="n">
        <f aca="false">(MAX(O1320-$D$5,0))*$H$8</f>
        <v>0</v>
      </c>
      <c r="Q1320" s="32" t="n">
        <f aca="false">AVERAGE(P1319:P1320)</f>
        <v>1.76543900348815</v>
      </c>
    </row>
    <row r="1321" customFormat="false" ht="12.75" hidden="false" customHeight="false" outlineLevel="0" collapsed="false">
      <c r="A1321" s="0" t="n">
        <v>651</v>
      </c>
      <c r="C1321" s="20" t="n">
        <f aca="false">$H$6</f>
        <v>3.29212628660779</v>
      </c>
      <c r="D1321" s="0" t="n">
        <f aca="true">C1321+$D$6*($H$5-C1321)*$H$7+$D$9*($H$7^0.5)*(NORMINV(RAND(),0,1))</f>
        <v>3.2407806160851</v>
      </c>
      <c r="E1321" s="0" t="n">
        <f aca="true">D1321+$D$6*($H$5-D1321)*$H$7+$D$9*($H$7^0.5)*(NORMINV(RAND(),0,1))</f>
        <v>3.0477668407933</v>
      </c>
      <c r="F1321" s="0" t="n">
        <f aca="true">E1321+$D$6*($H$5-E1321)*$H$7+$D$9*($H$7^0.5)*(NORMINV(RAND(),0,1))</f>
        <v>2.99200560056693</v>
      </c>
      <c r="G1321" s="0" t="n">
        <f aca="true">F1321+$D$6*($H$5-F1321)*$H$7+$D$9*($H$7^0.5)*(NORMINV(RAND(),0,1))</f>
        <v>2.94640586484424</v>
      </c>
      <c r="H1321" s="0" t="n">
        <f aca="true">G1321+$D$6*($H$5-G1321)*$H$7+$D$9*($H$7^0.5)*(NORMINV(RAND(),0,1))</f>
        <v>2.91287801337717</v>
      </c>
      <c r="I1321" s="0" t="n">
        <f aca="true">H1321+$D$6*($H$5-H1321)*$H$7+$D$9*($H$7^0.5)*(NORMINV(RAND(),0,1))</f>
        <v>2.84311579697907</v>
      </c>
      <c r="J1321" s="0" t="n">
        <f aca="true">I1321+$D$6*($H$5-I1321)*$H$7+$D$9*($H$7^0.5)*(NORMINV(RAND(),0,1))</f>
        <v>2.95975274114634</v>
      </c>
      <c r="K1321" s="0" t="n">
        <f aca="true">J1321+$D$6*($H$5-J1321)*$H$7+$D$9*($H$7^0.5)*(NORMINV(RAND(),0,1))</f>
        <v>3.05073982373696</v>
      </c>
      <c r="L1321" s="0" t="n">
        <f aca="true">K1321+$D$6*($H$5-K1321)*$H$7+$D$9*($H$7^0.5)*(NORMINV(RAND(),0,1))</f>
        <v>2.89686210712185</v>
      </c>
      <c r="M1321" s="0" t="n">
        <f aca="true">L1321+$D$6*($H$5-L1321)*$H$7+$D$9*($H$7^0.5)*(NORMINV(RAND(),0,1))</f>
        <v>2.97110530954424</v>
      </c>
      <c r="N1321" s="0" t="n">
        <f aca="false">EXP(M1321)</f>
        <v>19.513476111913</v>
      </c>
      <c r="O1321" s="0" t="n">
        <f aca="false">EXP(($H$9*LN(N1321))+(1-$H$9)*$H$5+(($D$9^2)/(4*$D$6))*(1-$H$9^2))</f>
        <v>19.2640994361993</v>
      </c>
      <c r="P1321" s="32" t="n">
        <f aca="false">(MAX(O1321-$D$5,0))*$H$8</f>
        <v>0</v>
      </c>
    </row>
    <row r="1322" customFormat="false" ht="12.75" hidden="false" customHeight="false" outlineLevel="0" collapsed="false">
      <c r="C1322" s="20" t="n">
        <f aca="false">$H$6</f>
        <v>3.29212628660779</v>
      </c>
      <c r="D1322" s="0" t="n">
        <f aca="false">C1322+$D$6*($H$5-C1322)*$H$7+(C1321+$D$6*($H$5-C1321)*$H$7-D1321)</f>
        <v>3.3193723964026</v>
      </c>
      <c r="E1322" s="0" t="n">
        <f aca="false">D1322+$D$6*($H$5-D1322)*$H$7+(D1321+$D$6*($H$5-D1321)*$H$7-E1321)</f>
        <v>3.48885536059969</v>
      </c>
      <c r="F1322" s="0" t="n">
        <f aca="false">E1322+$D$6*($H$5-E1322)*$H$7+(E1321+$D$6*($H$5-E1321)*$H$7-F1321)</f>
        <v>3.52164111687318</v>
      </c>
      <c r="G1322" s="0" t="n">
        <f aca="false">F1322+$D$6*($H$5-F1322)*$H$7+(F1321+$D$6*($H$5-F1321)*$H$7-G1321)</f>
        <v>3.54480759006428</v>
      </c>
      <c r="H1322" s="0" t="n">
        <f aca="false">G1322+$D$6*($H$5-G1322)*$H$7+(G1321+$D$6*($H$5-G1321)*$H$7-H1321)</f>
        <v>3.55643160399551</v>
      </c>
      <c r="I1322" s="0" t="n">
        <f aca="false">H1322+$D$6*($H$5-H1322)*$H$7+(H1321+$D$6*($H$5-H1321)*$H$7-I1321)</f>
        <v>3.60480691342362</v>
      </c>
      <c r="J1322" s="0" t="n">
        <f aca="false">I1322+$D$6*($H$5-I1322)*$H$7+(I1321+$D$6*($H$5-I1321)*$H$7-J1321)</f>
        <v>3.46728779329085</v>
      </c>
      <c r="K1322" s="0" t="n">
        <f aca="false">J1322+$D$6*($H$5-J1322)*$H$7+(J1321+$D$6*($H$5-J1321)*$H$7-K1321)</f>
        <v>3.3559113540875</v>
      </c>
      <c r="L1322" s="0" t="n">
        <f aca="false">K1322+$D$6*($H$5-K1322)*$H$7+(K1321+$D$6*($H$5-K1321)*$H$7-L1321)</f>
        <v>3.48988090290596</v>
      </c>
      <c r="M1322" s="0" t="n">
        <f aca="false">L1322+$D$6*($H$5-L1322)*$H$7+(L1321+$D$6*($H$5-L1321)*$H$7-M1321)</f>
        <v>3.39619936544691</v>
      </c>
      <c r="N1322" s="0" t="n">
        <f aca="false">EXP(M1322)</f>
        <v>29.8504335925568</v>
      </c>
      <c r="O1322" s="0" t="n">
        <f aca="false">EXP(($H$9*LN(N1322))+(1-$H$9)*$H$5+(($D$9^2)/(4*$D$6))*(1-$H$9^2))</f>
        <v>26.9497575447838</v>
      </c>
      <c r="P1322" s="32" t="n">
        <f aca="false">(MAX(O1322-$D$5,0))*$H$8</f>
        <v>3.5668797113419</v>
      </c>
      <c r="Q1322" s="32" t="n">
        <f aca="false">AVERAGE(P1321:P1322)</f>
        <v>1.78343985567095</v>
      </c>
    </row>
    <row r="1323" customFormat="false" ht="12.75" hidden="false" customHeight="false" outlineLevel="0" collapsed="false">
      <c r="A1323" s="0" t="n">
        <v>652</v>
      </c>
      <c r="C1323" s="20" t="n">
        <f aca="false">$H$6</f>
        <v>3.29212628660779</v>
      </c>
      <c r="D1323" s="0" t="n">
        <f aca="true">C1323+$D$6*($H$5-C1323)*$H$7+$D$9*($H$7^0.5)*(NORMINV(RAND(),0,1))</f>
        <v>3.47615817762207</v>
      </c>
      <c r="E1323" s="0" t="n">
        <f aca="true">D1323+$D$6*($H$5-D1323)*$H$7+$D$9*($H$7^0.5)*(NORMINV(RAND(),0,1))</f>
        <v>3.46413805135844</v>
      </c>
      <c r="F1323" s="0" t="n">
        <f aca="true">E1323+$D$6*($H$5-E1323)*$H$7+$D$9*($H$7^0.5)*(NORMINV(RAND(),0,1))</f>
        <v>3.35120502172416</v>
      </c>
      <c r="G1323" s="0" t="n">
        <f aca="true">F1323+$D$6*($H$5-F1323)*$H$7+$D$9*($H$7^0.5)*(NORMINV(RAND(),0,1))</f>
        <v>3.25903469176293</v>
      </c>
      <c r="H1323" s="0" t="n">
        <f aca="true">G1323+$D$6*($H$5-G1323)*$H$7+$D$9*($H$7^0.5)*(NORMINV(RAND(),0,1))</f>
        <v>3.10016171481502</v>
      </c>
      <c r="I1323" s="0" t="n">
        <f aca="true">H1323+$D$6*($H$5-H1323)*$H$7+$D$9*($H$7^0.5)*(NORMINV(RAND(),0,1))</f>
        <v>3.21143272532954</v>
      </c>
      <c r="J1323" s="0" t="n">
        <f aca="true">I1323+$D$6*($H$5-I1323)*$H$7+$D$9*($H$7^0.5)*(NORMINV(RAND(),0,1))</f>
        <v>3.22080425267149</v>
      </c>
      <c r="K1323" s="0" t="n">
        <f aca="true">J1323+$D$6*($H$5-J1323)*$H$7+$D$9*($H$7^0.5)*(NORMINV(RAND(),0,1))</f>
        <v>3.21809891816939</v>
      </c>
      <c r="L1323" s="0" t="n">
        <f aca="true">K1323+$D$6*($H$5-K1323)*$H$7+$D$9*($H$7^0.5)*(NORMINV(RAND(),0,1))</f>
        <v>3.24100355255956</v>
      </c>
      <c r="M1323" s="0" t="n">
        <f aca="true">L1323+$D$6*($H$5-L1323)*$H$7+$D$9*($H$7^0.5)*(NORMINV(RAND(),0,1))</f>
        <v>3.1870771256339</v>
      </c>
      <c r="N1323" s="0" t="n">
        <f aca="false">EXP(M1323)</f>
        <v>24.2175390704995</v>
      </c>
      <c r="O1323" s="0" t="n">
        <f aca="false">EXP(($H$9*LN(N1323))+(1-$H$9)*$H$5+(($D$9^2)/(4*$D$6))*(1-$H$9^2))</f>
        <v>22.8468578839995</v>
      </c>
      <c r="P1323" s="32" t="n">
        <f aca="false">(MAX(O1323-$D$5,0))*$H$8</f>
        <v>0</v>
      </c>
    </row>
    <row r="1324" customFormat="false" ht="12.75" hidden="false" customHeight="false" outlineLevel="0" collapsed="false">
      <c r="C1324" s="20" t="n">
        <f aca="false">$H$6</f>
        <v>3.29212628660779</v>
      </c>
      <c r="D1324" s="0" t="n">
        <f aca="false">C1324+$D$6*($H$5-C1324)*$H$7+(C1323+$D$6*($H$5-C1323)*$H$7-D1323)</f>
        <v>3.08399483486563</v>
      </c>
      <c r="E1324" s="0" t="n">
        <f aca="false">D1324+$D$6*($H$5-D1324)*$H$7+(D1323+$D$6*($H$5-D1323)*$H$7-E1323)</f>
        <v>3.07248415003455</v>
      </c>
      <c r="F1324" s="0" t="n">
        <f aca="false">E1324+$D$6*($H$5-E1324)*$H$7+(E1323+$D$6*($H$5-E1323)*$H$7-F1323)</f>
        <v>3.16244169571596</v>
      </c>
      <c r="G1324" s="0" t="n">
        <f aca="false">F1324+$D$6*($H$5-F1324)*$H$7+(F1323+$D$6*($H$5-F1323)*$H$7-G1323)</f>
        <v>3.2321787631456</v>
      </c>
      <c r="H1324" s="0" t="n">
        <f aca="false">G1324+$D$6*($H$5-G1324)*$H$7+(G1323+$D$6*($H$5-G1323)*$H$7-H1323)</f>
        <v>3.36914790255767</v>
      </c>
      <c r="I1324" s="0" t="n">
        <f aca="false">H1324+$D$6*($H$5-H1324)*$H$7+(H1323+$D$6*($H$5-H1323)*$H$7-I1323)</f>
        <v>3.23648998507315</v>
      </c>
      <c r="J1324" s="0" t="n">
        <f aca="false">I1324+$D$6*($H$5-I1324)*$H$7+(I1323+$D$6*($H$5-I1323)*$H$7-J1323)</f>
        <v>3.20623628176569</v>
      </c>
      <c r="K1324" s="0" t="n">
        <f aca="false">J1324+$D$6*($H$5-J1324)*$H$7+(J1323+$D$6*($H$5-J1323)*$H$7-K1323)</f>
        <v>3.18855225965508</v>
      </c>
      <c r="L1324" s="0" t="n">
        <f aca="false">K1324+$D$6*($H$5-K1324)*$H$7+(K1323+$D$6*($H$5-K1323)*$H$7-L1323)</f>
        <v>3.14573945746825</v>
      </c>
      <c r="M1324" s="0" t="n">
        <f aca="false">L1324+$D$6*($H$5-L1324)*$H$7+(L1323+$D$6*($H$5-L1323)*$H$7-M1323)</f>
        <v>3.18022754935726</v>
      </c>
      <c r="N1324" s="0" t="n">
        <f aca="false">EXP(M1324)</f>
        <v>24.0522259979816</v>
      </c>
      <c r="O1324" s="0" t="n">
        <f aca="false">EXP(($H$9*LN(N1324))+(1-$H$9)*$H$5+(($D$9^2)/(4*$D$6))*(1-$H$9^2))</f>
        <v>22.7235977813722</v>
      </c>
      <c r="P1324" s="32" t="n">
        <f aca="false">(MAX(O1324-$D$5,0))*$H$8</f>
        <v>0</v>
      </c>
      <c r="Q1324" s="32" t="n">
        <f aca="false">AVERAGE(P1323:P1324)</f>
        <v>0</v>
      </c>
    </row>
    <row r="1325" customFormat="false" ht="12.75" hidden="false" customHeight="false" outlineLevel="0" collapsed="false">
      <c r="A1325" s="0" t="n">
        <v>653</v>
      </c>
      <c r="C1325" s="20" t="n">
        <f aca="false">$H$6</f>
        <v>3.29212628660779</v>
      </c>
      <c r="D1325" s="0" t="n">
        <f aca="true">C1325+$D$6*($H$5-C1325)*$H$7+$D$9*($H$7^0.5)*(NORMINV(RAND(),0,1))</f>
        <v>3.36908223810876</v>
      </c>
      <c r="E1325" s="0" t="n">
        <f aca="true">D1325+$D$6*($H$5-D1325)*$H$7+$D$9*($H$7^0.5)*(NORMINV(RAND(),0,1))</f>
        <v>3.42935174383929</v>
      </c>
      <c r="F1325" s="0" t="n">
        <f aca="true">E1325+$D$6*($H$5-E1325)*$H$7+$D$9*($H$7^0.5)*(NORMINV(RAND(),0,1))</f>
        <v>3.46006793281767</v>
      </c>
      <c r="G1325" s="0" t="n">
        <f aca="true">F1325+$D$6*($H$5-F1325)*$H$7+$D$9*($H$7^0.5)*(NORMINV(RAND(),0,1))</f>
        <v>3.39766064215827</v>
      </c>
      <c r="H1325" s="0" t="n">
        <f aca="true">G1325+$D$6*($H$5-G1325)*$H$7+$D$9*($H$7^0.5)*(NORMINV(RAND(),0,1))</f>
        <v>3.48032363749945</v>
      </c>
      <c r="I1325" s="0" t="n">
        <f aca="true">H1325+$D$6*($H$5-H1325)*$H$7+$D$9*($H$7^0.5)*(NORMINV(RAND(),0,1))</f>
        <v>3.50239328384731</v>
      </c>
      <c r="J1325" s="0" t="n">
        <f aca="true">I1325+$D$6*($H$5-I1325)*$H$7+$D$9*($H$7^0.5)*(NORMINV(RAND(),0,1))</f>
        <v>3.44865324222907</v>
      </c>
      <c r="K1325" s="0" t="n">
        <f aca="true">J1325+$D$6*($H$5-J1325)*$H$7+$D$9*($H$7^0.5)*(NORMINV(RAND(),0,1))</f>
        <v>3.41671295114378</v>
      </c>
      <c r="L1325" s="0" t="n">
        <f aca="true">K1325+$D$6*($H$5-K1325)*$H$7+$D$9*($H$7^0.5)*(NORMINV(RAND(),0,1))</f>
        <v>3.43545794525767</v>
      </c>
      <c r="M1325" s="0" t="n">
        <f aca="true">L1325+$D$6*($H$5-L1325)*$H$7+$D$9*($H$7^0.5)*(NORMINV(RAND(),0,1))</f>
        <v>3.33949221136697</v>
      </c>
      <c r="N1325" s="0" t="n">
        <f aca="false">EXP(M1325)</f>
        <v>28.2048009911588</v>
      </c>
      <c r="O1325" s="0" t="n">
        <f aca="false">EXP(($H$9*LN(N1325))+(1-$H$9)*$H$5+(($D$9^2)/(4*$D$6))*(1-$H$9^2))</f>
        <v>25.769408889397</v>
      </c>
      <c r="P1325" s="32" t="n">
        <f aca="false">(MAX(O1325-$D$5,0))*$H$8</f>
        <v>2.44409733916811</v>
      </c>
    </row>
    <row r="1326" customFormat="false" ht="12.75" hidden="false" customHeight="false" outlineLevel="0" collapsed="false">
      <c r="C1326" s="20" t="n">
        <f aca="false">$H$6</f>
        <v>3.29212628660779</v>
      </c>
      <c r="D1326" s="0" t="n">
        <f aca="false">C1326+$D$6*($H$5-C1326)*$H$7+(C1325+$D$6*($H$5-C1325)*$H$7-D1325)</f>
        <v>3.19107077437893</v>
      </c>
      <c r="E1326" s="0" t="n">
        <f aca="false">D1326+$D$6*($H$5-D1326)*$H$7+(D1325+$D$6*($H$5-D1325)*$H$7-E1325)</f>
        <v>3.1072704575537</v>
      </c>
      <c r="F1326" s="0" t="n">
        <f aca="false">E1326+$D$6*($H$5-E1326)*$H$7+(E1325+$D$6*($H$5-E1325)*$H$7-F1325)</f>
        <v>3.05357878462245</v>
      </c>
      <c r="G1326" s="0" t="n">
        <f aca="false">F1326+$D$6*($H$5-F1326)*$H$7+(F1325+$D$6*($H$5-F1325)*$H$7-G1325)</f>
        <v>3.09355281275026</v>
      </c>
      <c r="H1326" s="0" t="n">
        <f aca="false">G1326+$D$6*($H$5-G1326)*$H$7+(G1325+$D$6*($H$5-G1325)*$H$7-H1325)</f>
        <v>2.98898597987323</v>
      </c>
      <c r="I1326" s="0" t="n">
        <f aca="false">H1326+$D$6*($H$5-H1326)*$H$7+(H1325+$D$6*($H$5-H1325)*$H$7-I1325)</f>
        <v>2.94552942655538</v>
      </c>
      <c r="J1326" s="0" t="n">
        <f aca="false">I1326+$D$6*($H$5-I1326)*$H$7+(I1325+$D$6*($H$5-I1325)*$H$7-J1325)</f>
        <v>2.97838729220812</v>
      </c>
      <c r="K1326" s="0" t="n">
        <f aca="false">J1326+$D$6*($H$5-J1326)*$H$7+(J1325+$D$6*($H$5-J1325)*$H$7-K1325)</f>
        <v>2.98993822668069</v>
      </c>
      <c r="L1326" s="0" t="n">
        <f aca="false">K1326+$D$6*($H$5-K1326)*$H$7+(K1325+$D$6*($H$5-K1325)*$H$7-L1325)</f>
        <v>2.95128506477014</v>
      </c>
      <c r="M1326" s="0" t="n">
        <f aca="false">L1326+$D$6*($H$5-L1326)*$H$7+(L1325+$D$6*($H$5-L1325)*$H$7-M1325)</f>
        <v>3.02781246362419</v>
      </c>
      <c r="N1326" s="0" t="n">
        <f aca="false">EXP(M1326)</f>
        <v>20.6520061255242</v>
      </c>
      <c r="O1326" s="0" t="n">
        <f aca="false">EXP(($H$9*LN(N1326))+(1-$H$9)*$H$5+(($D$9^2)/(4*$D$6))*(1-$H$9^2))</f>
        <v>20.1464772184895</v>
      </c>
      <c r="P1326" s="32" t="n">
        <f aca="false">(MAX(O1326-$D$5,0))*$H$8</f>
        <v>0</v>
      </c>
      <c r="Q1326" s="32" t="n">
        <f aca="false">AVERAGE(P1325:P1326)</f>
        <v>1.22204866958406</v>
      </c>
    </row>
    <row r="1327" customFormat="false" ht="12.75" hidden="false" customHeight="false" outlineLevel="0" collapsed="false">
      <c r="A1327" s="0" t="n">
        <v>654</v>
      </c>
      <c r="C1327" s="20" t="n">
        <f aca="false">$H$6</f>
        <v>3.29212628660779</v>
      </c>
      <c r="D1327" s="0" t="n">
        <f aca="true">C1327+$D$6*($H$5-C1327)*$H$7+$D$9*($H$7^0.5)*(NORMINV(RAND(),0,1))</f>
        <v>3.14328349114255</v>
      </c>
      <c r="E1327" s="0" t="n">
        <f aca="true">D1327+$D$6*($H$5-D1327)*$H$7+$D$9*($H$7^0.5)*(NORMINV(RAND(),0,1))</f>
        <v>3.14242400587589</v>
      </c>
      <c r="F1327" s="0" t="n">
        <f aca="true">E1327+$D$6*($H$5-E1327)*$H$7+$D$9*($H$7^0.5)*(NORMINV(RAND(),0,1))</f>
        <v>3.23282713440591</v>
      </c>
      <c r="G1327" s="0" t="n">
        <f aca="true">F1327+$D$6*($H$5-F1327)*$H$7+$D$9*($H$7^0.5)*(NORMINV(RAND(),0,1))</f>
        <v>3.21286108469563</v>
      </c>
      <c r="H1327" s="0" t="n">
        <f aca="true">G1327+$D$6*($H$5-G1327)*$H$7+$D$9*($H$7^0.5)*(NORMINV(RAND(),0,1))</f>
        <v>3.17772964950934</v>
      </c>
      <c r="I1327" s="0" t="n">
        <f aca="true">H1327+$D$6*($H$5-H1327)*$H$7+$D$9*($H$7^0.5)*(NORMINV(RAND(),0,1))</f>
        <v>3.12477961055781</v>
      </c>
      <c r="J1327" s="0" t="n">
        <f aca="true">I1327+$D$6*($H$5-I1327)*$H$7+$D$9*($H$7^0.5)*(NORMINV(RAND(),0,1))</f>
        <v>3.15053639780047</v>
      </c>
      <c r="K1327" s="0" t="n">
        <f aca="true">J1327+$D$6*($H$5-J1327)*$H$7+$D$9*($H$7^0.5)*(NORMINV(RAND(),0,1))</f>
        <v>3.23377445179413</v>
      </c>
      <c r="L1327" s="0" t="n">
        <f aca="true">K1327+$D$6*($H$5-K1327)*$H$7+$D$9*($H$7^0.5)*(NORMINV(RAND(),0,1))</f>
        <v>3.23259656523785</v>
      </c>
      <c r="M1327" s="0" t="n">
        <f aca="true">L1327+$D$6*($H$5-L1327)*$H$7+$D$9*($H$7^0.5)*(NORMINV(RAND(),0,1))</f>
        <v>3.17217851355826</v>
      </c>
      <c r="N1327" s="0" t="n">
        <f aca="false">EXP(M1327)</f>
        <v>23.859405819158</v>
      </c>
      <c r="O1327" s="0" t="n">
        <f aca="false">EXP(($H$9*LN(N1327))+(1-$H$9)*$H$5+(($D$9^2)/(4*$D$6))*(1-$H$9^2))</f>
        <v>22.5796026571492</v>
      </c>
      <c r="P1327" s="32" t="n">
        <f aca="false">(MAX(O1327-$D$5,0))*$H$8</f>
        <v>0</v>
      </c>
    </row>
    <row r="1328" customFormat="false" ht="12.75" hidden="false" customHeight="false" outlineLevel="0" collapsed="false">
      <c r="C1328" s="20" t="n">
        <f aca="false">$H$6</f>
        <v>3.29212628660779</v>
      </c>
      <c r="D1328" s="0" t="n">
        <f aca="false">C1328+$D$6*($H$5-C1328)*$H$7+(C1327+$D$6*($H$5-C1327)*$H$7-D1327)</f>
        <v>3.41686952134515</v>
      </c>
      <c r="E1328" s="0" t="n">
        <f aca="false">D1328+$D$6*($H$5-D1328)*$H$7+(D1327+$D$6*($H$5-D1327)*$H$7-E1327)</f>
        <v>3.3941981955171</v>
      </c>
      <c r="F1328" s="0" t="n">
        <f aca="false">E1328+$D$6*($H$5-E1328)*$H$7+(E1327+$D$6*($H$5-E1327)*$H$7-F1327)</f>
        <v>3.2808195830342</v>
      </c>
      <c r="G1328" s="0" t="n">
        <f aca="false">F1328+$D$6*($H$5-F1328)*$H$7+(F1327+$D$6*($H$5-F1327)*$H$7-G1327)</f>
        <v>3.2783523702129</v>
      </c>
      <c r="H1328" s="0" t="n">
        <f aca="false">G1328+$D$6*($H$5-G1328)*$H$7+(G1327+$D$6*($H$5-G1327)*$H$7-H1327)</f>
        <v>3.29157996786334</v>
      </c>
      <c r="I1328" s="0" t="n">
        <f aca="false">H1328+$D$6*($H$5-H1328)*$H$7+(H1327+$D$6*($H$5-H1327)*$H$7-I1327)</f>
        <v>3.32314309984488</v>
      </c>
      <c r="J1328" s="0" t="n">
        <f aca="false">I1328+$D$6*($H$5-I1328)*$H$7+(I1327+$D$6*($H$5-I1327)*$H$7-J1327)</f>
        <v>3.27650413663672</v>
      </c>
      <c r="K1328" s="0" t="n">
        <f aca="false">J1328+$D$6*($H$5-J1328)*$H$7+(J1327+$D$6*($H$5-J1327)*$H$7-K1327)</f>
        <v>3.17287672603034</v>
      </c>
      <c r="L1328" s="0" t="n">
        <f aca="false">K1328+$D$6*($H$5-K1328)*$H$7+(K1327+$D$6*($H$5-K1327)*$H$7-L1327)</f>
        <v>3.15414644478996</v>
      </c>
      <c r="M1328" s="0" t="n">
        <f aca="false">L1328+$D$6*($H$5-L1328)*$H$7+(L1327+$D$6*($H$5-L1327)*$H$7-M1327)</f>
        <v>3.19512616143289</v>
      </c>
      <c r="N1328" s="0" t="n">
        <f aca="false">EXP(M1328)</f>
        <v>24.4132535090582</v>
      </c>
      <c r="O1328" s="0" t="n">
        <f aca="false">EXP(($H$9*LN(N1328))+(1-$H$9)*$H$5+(($D$9^2)/(4*$D$6))*(1-$H$9^2))</f>
        <v>22.9925573539621</v>
      </c>
      <c r="P1328" s="32" t="n">
        <f aca="false">(MAX(O1328-$D$5,0))*$H$8</f>
        <v>0</v>
      </c>
      <c r="Q1328" s="32" t="n">
        <f aca="false">AVERAGE(P1327:P1328)</f>
        <v>0</v>
      </c>
    </row>
    <row r="1329" customFormat="false" ht="12.75" hidden="false" customHeight="false" outlineLevel="0" collapsed="false">
      <c r="A1329" s="0" t="n">
        <v>655</v>
      </c>
      <c r="C1329" s="20" t="n">
        <f aca="false">$H$6</f>
        <v>3.29212628660779</v>
      </c>
      <c r="D1329" s="0" t="n">
        <f aca="true">C1329+$D$6*($H$5-C1329)*$H$7+$D$9*($H$7^0.5)*(NORMINV(RAND(),0,1))</f>
        <v>3.33218571323865</v>
      </c>
      <c r="E1329" s="0" t="n">
        <f aca="true">D1329+$D$6*($H$5-D1329)*$H$7+$D$9*($H$7^0.5)*(NORMINV(RAND(),0,1))</f>
        <v>3.27427147000509</v>
      </c>
      <c r="F1329" s="0" t="n">
        <f aca="true">E1329+$D$6*($H$5-E1329)*$H$7+$D$9*($H$7^0.5)*(NORMINV(RAND(),0,1))</f>
        <v>3.28092064136995</v>
      </c>
      <c r="G1329" s="0" t="n">
        <f aca="true">F1329+$D$6*($H$5-F1329)*$H$7+$D$9*($H$7^0.5)*(NORMINV(RAND(),0,1))</f>
        <v>3.29896383788719</v>
      </c>
      <c r="H1329" s="0" t="n">
        <f aca="true">G1329+$D$6*($H$5-G1329)*$H$7+$D$9*($H$7^0.5)*(NORMINV(RAND(),0,1))</f>
        <v>3.34675461734993</v>
      </c>
      <c r="I1329" s="0" t="n">
        <f aca="true">H1329+$D$6*($H$5-H1329)*$H$7+$D$9*($H$7^0.5)*(NORMINV(RAND(),0,1))</f>
        <v>3.29986722924163</v>
      </c>
      <c r="J1329" s="0" t="n">
        <f aca="true">I1329+$D$6*($H$5-I1329)*$H$7+$D$9*($H$7^0.5)*(NORMINV(RAND(),0,1))</f>
        <v>3.24591543942922</v>
      </c>
      <c r="K1329" s="0" t="n">
        <f aca="true">J1329+$D$6*($H$5-J1329)*$H$7+$D$9*($H$7^0.5)*(NORMINV(RAND(),0,1))</f>
        <v>3.20570693969618</v>
      </c>
      <c r="L1329" s="0" t="n">
        <f aca="true">K1329+$D$6*($H$5-K1329)*$H$7+$D$9*($H$7^0.5)*(NORMINV(RAND(),0,1))</f>
        <v>3.14875784863562</v>
      </c>
      <c r="M1329" s="0" t="n">
        <f aca="true">L1329+$D$6*($H$5-L1329)*$H$7+$D$9*($H$7^0.5)*(NORMINV(RAND(),0,1))</f>
        <v>3.1458142889891</v>
      </c>
      <c r="N1329" s="0" t="n">
        <f aca="false">EXP(M1329)</f>
        <v>23.2385906995379</v>
      </c>
      <c r="O1329" s="0" t="n">
        <f aca="false">EXP(($H$9*LN(N1329))+(1-$H$9)*$H$5+(($D$9^2)/(4*$D$6))*(1-$H$9^2))</f>
        <v>22.1143121254744</v>
      </c>
      <c r="P1329" s="32" t="n">
        <f aca="false">(MAX(O1329-$D$5,0))*$H$8</f>
        <v>0</v>
      </c>
    </row>
    <row r="1330" customFormat="false" ht="12.75" hidden="false" customHeight="false" outlineLevel="0" collapsed="false">
      <c r="C1330" s="20" t="n">
        <f aca="false">$H$6</f>
        <v>3.29212628660779</v>
      </c>
      <c r="D1330" s="0" t="n">
        <f aca="false">C1330+$D$6*($H$5-C1330)*$H$7+(C1329+$D$6*($H$5-C1329)*$H$7-D1329)</f>
        <v>3.22796729924904</v>
      </c>
      <c r="E1330" s="0" t="n">
        <f aca="false">D1330+$D$6*($H$5-D1330)*$H$7+(D1329+$D$6*($H$5-D1329)*$H$7-E1329)</f>
        <v>3.2623507313879</v>
      </c>
      <c r="F1330" s="0" t="n">
        <f aca="false">E1330+$D$6*($H$5-E1330)*$H$7+(E1329+$D$6*($H$5-E1329)*$H$7-F1329)</f>
        <v>3.23272607607017</v>
      </c>
      <c r="G1330" s="0" t="n">
        <f aca="false">F1330+$D$6*($H$5-F1330)*$H$7+(F1329+$D$6*($H$5-F1329)*$H$7-G1329)</f>
        <v>3.19224961702134</v>
      </c>
      <c r="H1330" s="0" t="n">
        <f aca="false">G1330+$D$6*($H$5-G1330)*$H$7+(G1329+$D$6*($H$5-G1329)*$H$7-H1329)</f>
        <v>3.12255500002276</v>
      </c>
      <c r="I1330" s="0" t="n">
        <f aca="false">H1330+$D$6*($H$5-H1330)*$H$7+(H1329+$D$6*($H$5-H1329)*$H$7-I1329)</f>
        <v>3.14805548116106</v>
      </c>
      <c r="J1330" s="0" t="n">
        <f aca="false">I1330+$D$6*($H$5-I1330)*$H$7+(I1329+$D$6*($H$5-I1329)*$H$7-J1329)</f>
        <v>3.18112509500797</v>
      </c>
      <c r="K1330" s="0" t="n">
        <f aca="false">J1330+$D$6*($H$5-J1330)*$H$7+(J1329+$D$6*($H$5-J1329)*$H$7-K1329)</f>
        <v>3.20094423812829</v>
      </c>
      <c r="L1330" s="0" t="n">
        <f aca="false">K1330+$D$6*($H$5-K1330)*$H$7+(K1329+$D$6*($H$5-K1329)*$H$7-L1329)</f>
        <v>3.23798516139219</v>
      </c>
      <c r="M1330" s="0" t="n">
        <f aca="false">L1330+$D$6*($H$5-L1330)*$H$7+(L1329+$D$6*($H$5-L1329)*$H$7-M1329)</f>
        <v>3.22149038600205</v>
      </c>
      <c r="N1330" s="0" t="n">
        <f aca="false">EXP(M1330)</f>
        <v>25.0654495519897</v>
      </c>
      <c r="O1330" s="0" t="n">
        <f aca="false">EXP(($H$9*LN(N1330))+(1-$H$9)*$H$5+(($D$9^2)/(4*$D$6))*(1-$H$9^2))</f>
        <v>23.4763263798801</v>
      </c>
      <c r="P1330" s="32" t="n">
        <f aca="false">(MAX(O1330-$D$5,0))*$H$8</f>
        <v>0.26284978330773</v>
      </c>
      <c r="Q1330" s="32" t="n">
        <f aca="false">AVERAGE(P1329:P1330)</f>
        <v>0.131424891653865</v>
      </c>
    </row>
    <row r="1331" customFormat="false" ht="12.75" hidden="false" customHeight="false" outlineLevel="0" collapsed="false">
      <c r="A1331" s="0" t="n">
        <v>656</v>
      </c>
      <c r="C1331" s="20" t="n">
        <f aca="false">$H$6</f>
        <v>3.29212628660779</v>
      </c>
      <c r="D1331" s="0" t="n">
        <f aca="true">C1331+$D$6*($H$5-C1331)*$H$7+$D$9*($H$7^0.5)*(NORMINV(RAND(),0,1))</f>
        <v>3.26996665543406</v>
      </c>
      <c r="E1331" s="0" t="n">
        <f aca="true">D1331+$D$6*($H$5-D1331)*$H$7+$D$9*($H$7^0.5)*(NORMINV(RAND(),0,1))</f>
        <v>3.23614591466791</v>
      </c>
      <c r="F1331" s="0" t="n">
        <f aca="true">E1331+$D$6*($H$5-E1331)*$H$7+$D$9*($H$7^0.5)*(NORMINV(RAND(),0,1))</f>
        <v>3.22212382283276</v>
      </c>
      <c r="G1331" s="0" t="n">
        <f aca="true">F1331+$D$6*($H$5-F1331)*$H$7+$D$9*($H$7^0.5)*(NORMINV(RAND(),0,1))</f>
        <v>3.20220888873241</v>
      </c>
      <c r="H1331" s="0" t="n">
        <f aca="true">G1331+$D$6*($H$5-G1331)*$H$7+$D$9*($H$7^0.5)*(NORMINV(RAND(),0,1))</f>
        <v>3.11607531410131</v>
      </c>
      <c r="I1331" s="0" t="n">
        <f aca="true">H1331+$D$6*($H$5-H1331)*$H$7+$D$9*($H$7^0.5)*(NORMINV(RAND(),0,1))</f>
        <v>2.94843063327276</v>
      </c>
      <c r="J1331" s="0" t="n">
        <f aca="true">I1331+$D$6*($H$5-I1331)*$H$7+$D$9*($H$7^0.5)*(NORMINV(RAND(),0,1))</f>
        <v>2.98930338840874</v>
      </c>
      <c r="K1331" s="0" t="n">
        <f aca="true">J1331+$D$6*($H$5-J1331)*$H$7+$D$9*($H$7^0.5)*(NORMINV(RAND(),0,1))</f>
        <v>2.9040570206754</v>
      </c>
      <c r="L1331" s="0" t="n">
        <f aca="true">K1331+$D$6*($H$5-K1331)*$H$7+$D$9*($H$7^0.5)*(NORMINV(RAND(),0,1))</f>
        <v>2.90512729556714</v>
      </c>
      <c r="M1331" s="0" t="n">
        <f aca="true">L1331+$D$6*($H$5-L1331)*$H$7+$D$9*($H$7^0.5)*(NORMINV(RAND(),0,1))</f>
        <v>2.87842562299789</v>
      </c>
      <c r="N1331" s="0" t="n">
        <f aca="false">EXP(M1331)</f>
        <v>17.7862488638167</v>
      </c>
      <c r="O1331" s="0" t="n">
        <f aca="false">EXP(($H$9*LN(N1331))+(1-$H$9)*$H$5+(($D$9^2)/(4*$D$6))*(1-$H$9^2))</f>
        <v>17.9044020210351</v>
      </c>
      <c r="P1331" s="32" t="n">
        <f aca="false">(MAX(O1331-$D$5,0))*$H$8</f>
        <v>0</v>
      </c>
    </row>
    <row r="1332" customFormat="false" ht="12.75" hidden="false" customHeight="false" outlineLevel="0" collapsed="false">
      <c r="C1332" s="20" t="n">
        <f aca="false">$H$6</f>
        <v>3.29212628660779</v>
      </c>
      <c r="D1332" s="0" t="n">
        <f aca="false">C1332+$D$6*($H$5-C1332)*$H$7+(C1331+$D$6*($H$5-C1331)*$H$7-D1331)</f>
        <v>3.29018635705364</v>
      </c>
      <c r="E1332" s="0" t="n">
        <f aca="false">D1332+$D$6*($H$5-D1332)*$H$7+(D1331+$D$6*($H$5-D1331)*$H$7-E1331)</f>
        <v>3.30047628672508</v>
      </c>
      <c r="F1332" s="0" t="n">
        <f aca="false">E1332+$D$6*($H$5-E1332)*$H$7+(E1331+$D$6*($H$5-E1331)*$H$7-F1331)</f>
        <v>3.29152289460735</v>
      </c>
      <c r="G1332" s="0" t="n">
        <f aca="false">F1332+$D$6*($H$5-F1332)*$H$7+(F1331+$D$6*($H$5-F1331)*$H$7-G1331)</f>
        <v>3.28900456617611</v>
      </c>
      <c r="H1332" s="0" t="n">
        <f aca="false">G1332+$D$6*($H$5-G1332)*$H$7+(G1331+$D$6*($H$5-G1331)*$H$7-H1331)</f>
        <v>3.35323430327137</v>
      </c>
      <c r="I1332" s="0" t="n">
        <f aca="false">H1332+$D$6*($H$5-H1332)*$H$7+(H1331+$D$6*($H$5-H1331)*$H$7-I1331)</f>
        <v>3.49949207712993</v>
      </c>
      <c r="J1332" s="0" t="n">
        <f aca="false">I1332+$D$6*($H$5-I1332)*$H$7+(I1331+$D$6*($H$5-I1331)*$H$7-J1331)</f>
        <v>3.43773714602845</v>
      </c>
      <c r="K1332" s="0" t="n">
        <f aca="false">J1332+$D$6*($H$5-J1332)*$H$7+(J1331+$D$6*($H$5-J1331)*$H$7-K1331)</f>
        <v>3.50259415714907</v>
      </c>
      <c r="L1332" s="0" t="n">
        <f aca="false">K1332+$D$6*($H$5-K1332)*$H$7+(K1331+$D$6*($H$5-K1331)*$H$7-L1331)</f>
        <v>3.48161571446067</v>
      </c>
      <c r="M1332" s="0" t="n">
        <f aca="false">L1332+$D$6*($H$5-L1332)*$H$7+(L1331+$D$6*($H$5-L1331)*$H$7-M1331)</f>
        <v>3.48887905199326</v>
      </c>
      <c r="N1332" s="0" t="n">
        <f aca="false">EXP(M1332)</f>
        <v>32.7492169539794</v>
      </c>
      <c r="O1332" s="0" t="n">
        <f aca="false">EXP(($H$9*LN(N1332))+(1-$H$9)*$H$5+(($D$9^2)/(4*$D$6))*(1-$H$9^2))</f>
        <v>28.9963780144255</v>
      </c>
      <c r="P1332" s="32" t="n">
        <f aca="false">(MAX(O1332-$D$5,0))*$H$8</f>
        <v>5.51368532285059</v>
      </c>
      <c r="Q1332" s="32" t="n">
        <f aca="false">AVERAGE(P1331:P1332)</f>
        <v>2.75684266142529</v>
      </c>
    </row>
    <row r="1333" customFormat="false" ht="12.75" hidden="false" customHeight="false" outlineLevel="0" collapsed="false">
      <c r="A1333" s="0" t="n">
        <v>657</v>
      </c>
      <c r="C1333" s="20" t="n">
        <f aca="false">$H$6</f>
        <v>3.29212628660779</v>
      </c>
      <c r="D1333" s="0" t="n">
        <f aca="true">C1333+$D$6*($H$5-C1333)*$H$7+$D$9*($H$7^0.5)*(NORMINV(RAND(),0,1))</f>
        <v>3.34873818160206</v>
      </c>
      <c r="E1333" s="0" t="n">
        <f aca="true">D1333+$D$6*($H$5-D1333)*$H$7+$D$9*($H$7^0.5)*(NORMINV(RAND(),0,1))</f>
        <v>3.30914984871044</v>
      </c>
      <c r="F1333" s="0" t="n">
        <f aca="true">E1333+$D$6*($H$5-E1333)*$H$7+$D$9*($H$7^0.5)*(NORMINV(RAND(),0,1))</f>
        <v>3.34592653900232</v>
      </c>
      <c r="G1333" s="0" t="n">
        <f aca="true">F1333+$D$6*($H$5-F1333)*$H$7+$D$9*($H$7^0.5)*(NORMINV(RAND(),0,1))</f>
        <v>3.1631119996914</v>
      </c>
      <c r="H1333" s="0" t="n">
        <f aca="true">G1333+$D$6*($H$5-G1333)*$H$7+$D$9*($H$7^0.5)*(NORMINV(RAND(),0,1))</f>
        <v>3.13435926557896</v>
      </c>
      <c r="I1333" s="0" t="n">
        <f aca="true">H1333+$D$6*($H$5-H1333)*$H$7+$D$9*($H$7^0.5)*(NORMINV(RAND(),0,1))</f>
        <v>3.06660910938156</v>
      </c>
      <c r="J1333" s="0" t="n">
        <f aca="true">I1333+$D$6*($H$5-I1333)*$H$7+$D$9*($H$7^0.5)*(NORMINV(RAND(),0,1))</f>
        <v>3.03855765460028</v>
      </c>
      <c r="K1333" s="0" t="n">
        <f aca="true">J1333+$D$6*($H$5-J1333)*$H$7+$D$9*($H$7^0.5)*(NORMINV(RAND(),0,1))</f>
        <v>3.06951087977238</v>
      </c>
      <c r="L1333" s="0" t="n">
        <f aca="true">K1333+$D$6*($H$5-K1333)*$H$7+$D$9*($H$7^0.5)*(NORMINV(RAND(),0,1))</f>
        <v>3.05789214287496</v>
      </c>
      <c r="M1333" s="0" t="n">
        <f aca="true">L1333+$D$6*($H$5-L1333)*$H$7+$D$9*($H$7^0.5)*(NORMINV(RAND(),0,1))</f>
        <v>3.07984320245415</v>
      </c>
      <c r="N1333" s="0" t="n">
        <f aca="false">EXP(M1333)</f>
        <v>21.754990999556</v>
      </c>
      <c r="O1333" s="0" t="n">
        <f aca="false">EXP(($H$9*LN(N1333))+(1-$H$9)*$H$5+(($D$9^2)/(4*$D$6))*(1-$H$9^2))</f>
        <v>20.9915991502235</v>
      </c>
      <c r="P1333" s="32" t="n">
        <f aca="false">(MAX(O1333-$D$5,0))*$H$8</f>
        <v>0</v>
      </c>
    </row>
    <row r="1334" customFormat="false" ht="12.75" hidden="false" customHeight="false" outlineLevel="0" collapsed="false">
      <c r="C1334" s="20" t="n">
        <f aca="false">$H$6</f>
        <v>3.29212628660779</v>
      </c>
      <c r="D1334" s="0" t="n">
        <f aca="false">C1334+$D$6*($H$5-C1334)*$H$7+(C1333+$D$6*($H$5-C1333)*$H$7-D1333)</f>
        <v>3.21141483088564</v>
      </c>
      <c r="E1334" s="0" t="n">
        <f aca="false">D1334+$D$6*($H$5-D1334)*$H$7+(D1333+$D$6*($H$5-D1333)*$H$7-E1333)</f>
        <v>3.22747235268255</v>
      </c>
      <c r="F1334" s="0" t="n">
        <f aca="false">E1334+$D$6*($H$5-E1334)*$H$7+(E1333+$D$6*($H$5-E1333)*$H$7-F1333)</f>
        <v>3.1677201784378</v>
      </c>
      <c r="G1334" s="0" t="n">
        <f aca="false">F1334+$D$6*($H$5-F1334)*$H$7+(F1333+$D$6*($H$5-F1333)*$H$7-G1333)</f>
        <v>3.32810145521713</v>
      </c>
      <c r="H1334" s="0" t="n">
        <f aca="false">G1334+$D$6*($H$5-G1334)*$H$7+(G1333+$D$6*($H$5-G1333)*$H$7-H1333)</f>
        <v>3.33495035179372</v>
      </c>
      <c r="I1334" s="0" t="n">
        <f aca="false">H1334+$D$6*($H$5-H1334)*$H$7+(H1333+$D$6*($H$5-H1333)*$H$7-I1333)</f>
        <v>3.38131360102114</v>
      </c>
      <c r="J1334" s="0" t="n">
        <f aca="false">I1334+$D$6*($H$5-I1334)*$H$7+(I1333+$D$6*($H$5-I1333)*$H$7-J1333)</f>
        <v>3.38848287983691</v>
      </c>
      <c r="K1334" s="0" t="n">
        <f aca="false">J1334+$D$6*($H$5-J1334)*$H$7+(J1333+$D$6*($H$5-J1333)*$H$7-K1333)</f>
        <v>3.33714029805209</v>
      </c>
      <c r="L1334" s="0" t="n">
        <f aca="false">K1334+$D$6*($H$5-K1334)*$H$7+(K1333+$D$6*($H$5-K1333)*$H$7-L1333)</f>
        <v>3.32885086715285</v>
      </c>
      <c r="M1334" s="0" t="n">
        <f aca="false">L1334+$D$6*($H$5-L1334)*$H$7+(L1333+$D$6*($H$5-L1333)*$H$7-M1333)</f>
        <v>3.28746147253701</v>
      </c>
      <c r="N1334" s="0" t="n">
        <f aca="false">EXP(M1334)</f>
        <v>26.7748087255238</v>
      </c>
      <c r="O1334" s="0" t="n">
        <f aca="false">EXP(($H$9*LN(N1334))+(1-$H$9)*$H$5+(($D$9^2)/(4*$D$6))*(1-$H$9^2))</f>
        <v>24.7319323034353</v>
      </c>
      <c r="P1334" s="32" t="n">
        <f aca="false">(MAX(O1334-$D$5,0))*$H$8</f>
        <v>1.45721908337081</v>
      </c>
      <c r="Q1334" s="32" t="n">
        <f aca="false">AVERAGE(P1333:P1334)</f>
        <v>0.728609541685407</v>
      </c>
    </row>
    <row r="1335" customFormat="false" ht="12.75" hidden="false" customHeight="false" outlineLevel="0" collapsed="false">
      <c r="A1335" s="0" t="n">
        <v>658</v>
      </c>
      <c r="C1335" s="20" t="n">
        <f aca="false">$H$6</f>
        <v>3.29212628660779</v>
      </c>
      <c r="D1335" s="0" t="n">
        <f aca="true">C1335+$D$6*($H$5-C1335)*$H$7+$D$9*($H$7^0.5)*(NORMINV(RAND(),0,1))</f>
        <v>3.45796092495613</v>
      </c>
      <c r="E1335" s="0" t="n">
        <f aca="true">D1335+$D$6*($H$5-D1335)*$H$7+$D$9*($H$7^0.5)*(NORMINV(RAND(),0,1))</f>
        <v>3.40981532699479</v>
      </c>
      <c r="F1335" s="0" t="n">
        <f aca="true">E1335+$D$6*($H$5-E1335)*$H$7+$D$9*($H$7^0.5)*(NORMINV(RAND(),0,1))</f>
        <v>3.30040544827766</v>
      </c>
      <c r="G1335" s="0" t="n">
        <f aca="true">F1335+$D$6*($H$5-F1335)*$H$7+$D$9*($H$7^0.5)*(NORMINV(RAND(),0,1))</f>
        <v>3.26701705750102</v>
      </c>
      <c r="H1335" s="0" t="n">
        <f aca="true">G1335+$D$6*($H$5-G1335)*$H$7+$D$9*($H$7^0.5)*(NORMINV(RAND(),0,1))</f>
        <v>3.15306223599339</v>
      </c>
      <c r="I1335" s="0" t="n">
        <f aca="true">H1335+$D$6*($H$5-H1335)*$H$7+$D$9*($H$7^0.5)*(NORMINV(RAND(),0,1))</f>
        <v>3.20509839636262</v>
      </c>
      <c r="J1335" s="0" t="n">
        <f aca="true">I1335+$D$6*($H$5-I1335)*$H$7+$D$9*($H$7^0.5)*(NORMINV(RAND(),0,1))</f>
        <v>3.15686697151664</v>
      </c>
      <c r="K1335" s="0" t="n">
        <f aca="true">J1335+$D$6*($H$5-J1335)*$H$7+$D$9*($H$7^0.5)*(NORMINV(RAND(),0,1))</f>
        <v>3.09534784239712</v>
      </c>
      <c r="L1335" s="0" t="n">
        <f aca="true">K1335+$D$6*($H$5-K1335)*$H$7+$D$9*($H$7^0.5)*(NORMINV(RAND(),0,1))</f>
        <v>3.09583476377236</v>
      </c>
      <c r="M1335" s="0" t="n">
        <f aca="true">L1335+$D$6*($H$5-L1335)*$H$7+$D$9*($H$7^0.5)*(NORMINV(RAND(),0,1))</f>
        <v>3.24617436163536</v>
      </c>
      <c r="N1335" s="0" t="n">
        <f aca="false">EXP(M1335)</f>
        <v>25.6918638903057</v>
      </c>
      <c r="O1335" s="0" t="n">
        <f aca="false">EXP(($H$9*LN(N1335))+(1-$H$9)*$H$5+(($D$9^2)/(4*$D$6))*(1-$H$9^2))</f>
        <v>23.9384858927896</v>
      </c>
      <c r="P1335" s="32" t="n">
        <f aca="false">(MAX(O1335-$D$5,0))*$H$8</f>
        <v>0.702469510800192</v>
      </c>
    </row>
    <row r="1336" customFormat="false" ht="12.75" hidden="false" customHeight="false" outlineLevel="0" collapsed="false">
      <c r="C1336" s="20" t="n">
        <f aca="false">$H$6</f>
        <v>3.29212628660779</v>
      </c>
      <c r="D1336" s="0" t="n">
        <f aca="false">C1336+$D$6*($H$5-C1336)*$H$7+(C1335+$D$6*($H$5-C1335)*$H$7-D1335)</f>
        <v>3.10219208753157</v>
      </c>
      <c r="E1336" s="0" t="n">
        <f aca="false">D1336+$D$6*($H$5-D1336)*$H$7+(D1335+$D$6*($H$5-D1335)*$H$7-E1335)</f>
        <v>3.1268068743982</v>
      </c>
      <c r="F1336" s="0" t="n">
        <f aca="false">E1336+$D$6*($H$5-E1336)*$H$7+(E1335+$D$6*($H$5-E1335)*$H$7-F1335)</f>
        <v>3.21324126916246</v>
      </c>
      <c r="G1336" s="0" t="n">
        <f aca="false">F1336+$D$6*($H$5-F1336)*$H$7+(F1335+$D$6*($H$5-F1335)*$H$7-G1335)</f>
        <v>3.22419639740751</v>
      </c>
      <c r="H1336" s="0" t="n">
        <f aca="false">G1336+$D$6*($H$5-G1336)*$H$7+(G1335+$D$6*($H$5-G1335)*$H$7-H1335)</f>
        <v>3.31624738137929</v>
      </c>
      <c r="I1336" s="0" t="n">
        <f aca="false">H1336+$D$6*($H$5-H1336)*$H$7+(H1335+$D$6*($H$5-H1335)*$H$7-I1335)</f>
        <v>3.24282431404007</v>
      </c>
      <c r="J1336" s="0" t="n">
        <f aca="false">I1336+$D$6*($H$5-I1336)*$H$7+(I1335+$D$6*($H$5-I1335)*$H$7-J1335)</f>
        <v>3.27017356292055</v>
      </c>
      <c r="K1336" s="0" t="n">
        <f aca="false">J1336+$D$6*($H$5-J1336)*$H$7+(J1335+$D$6*($H$5-J1335)*$H$7-K1335)</f>
        <v>3.31130333542735</v>
      </c>
      <c r="L1336" s="0" t="n">
        <f aca="false">K1336+$D$6*($H$5-K1336)*$H$7+(K1335+$D$6*($H$5-K1335)*$H$7-L1335)</f>
        <v>3.29090824625545</v>
      </c>
      <c r="M1336" s="0" t="n">
        <f aca="false">L1336+$D$6*($H$5-L1336)*$H$7+(L1335+$D$6*($H$5-L1335)*$H$7-M1335)</f>
        <v>3.1211303133558</v>
      </c>
      <c r="N1336" s="0" t="n">
        <f aca="false">EXP(M1336)</f>
        <v>22.6719916205998</v>
      </c>
      <c r="O1336" s="0" t="n">
        <f aca="false">EXP(($H$9*LN(N1336))+(1-$H$9)*$H$5+(($D$9^2)/(4*$D$6))*(1-$H$9^2))</f>
        <v>21.6873703478695</v>
      </c>
      <c r="P1336" s="32" t="n">
        <f aca="false">(MAX(O1336-$D$5,0))*$H$8</f>
        <v>0</v>
      </c>
      <c r="Q1336" s="32" t="n">
        <f aca="false">AVERAGE(P1335:P1336)</f>
        <v>0.351234755400096</v>
      </c>
    </row>
    <row r="1337" customFormat="false" ht="12.75" hidden="false" customHeight="false" outlineLevel="0" collapsed="false">
      <c r="A1337" s="0" t="n">
        <v>659</v>
      </c>
      <c r="C1337" s="20" t="n">
        <f aca="false">$H$6</f>
        <v>3.29212628660779</v>
      </c>
      <c r="D1337" s="0" t="n">
        <f aca="true">C1337+$D$6*($H$5-C1337)*$H$7+$D$9*($H$7^0.5)*(NORMINV(RAND(),0,1))</f>
        <v>3.38605235492504</v>
      </c>
      <c r="E1337" s="0" t="n">
        <f aca="true">D1337+$D$6*($H$5-D1337)*$H$7+$D$9*($H$7^0.5)*(NORMINV(RAND(),0,1))</f>
        <v>3.52625433313209</v>
      </c>
      <c r="F1337" s="0" t="n">
        <f aca="true">E1337+$D$6*($H$5-E1337)*$H$7+$D$9*($H$7^0.5)*(NORMINV(RAND(),0,1))</f>
        <v>3.42296563085613</v>
      </c>
      <c r="G1337" s="0" t="n">
        <f aca="true">F1337+$D$6*($H$5-F1337)*$H$7+$D$9*($H$7^0.5)*(NORMINV(RAND(),0,1))</f>
        <v>3.40650401243757</v>
      </c>
      <c r="H1337" s="0" t="n">
        <f aca="true">G1337+$D$6*($H$5-G1337)*$H$7+$D$9*($H$7^0.5)*(NORMINV(RAND(),0,1))</f>
        <v>3.45828107098139</v>
      </c>
      <c r="I1337" s="0" t="n">
        <f aca="true">H1337+$D$6*($H$5-H1337)*$H$7+$D$9*($H$7^0.5)*(NORMINV(RAND(),0,1))</f>
        <v>3.43029351343085</v>
      </c>
      <c r="J1337" s="0" t="n">
        <f aca="true">I1337+$D$6*($H$5-I1337)*$H$7+$D$9*($H$7^0.5)*(NORMINV(RAND(),0,1))</f>
        <v>3.47955800712916</v>
      </c>
      <c r="K1337" s="0" t="n">
        <f aca="true">J1337+$D$6*($H$5-J1337)*$H$7+$D$9*($H$7^0.5)*(NORMINV(RAND(),0,1))</f>
        <v>3.45344716915812</v>
      </c>
      <c r="L1337" s="0" t="n">
        <f aca="true">K1337+$D$6*($H$5-K1337)*$H$7+$D$9*($H$7^0.5)*(NORMINV(RAND(),0,1))</f>
        <v>3.4620801881223</v>
      </c>
      <c r="M1337" s="0" t="n">
        <f aca="true">L1337+$D$6*($H$5-L1337)*$H$7+$D$9*($H$7^0.5)*(NORMINV(RAND(),0,1))</f>
        <v>3.51672345785532</v>
      </c>
      <c r="N1337" s="0" t="n">
        <f aca="false">EXP(M1337)</f>
        <v>33.6739135124732</v>
      </c>
      <c r="O1337" s="0" t="n">
        <f aca="false">EXP(($H$9*LN(N1337))+(1-$H$9)*$H$5+(($D$9^2)/(4*$D$6))*(1-$H$9^2))</f>
        <v>29.6410996445725</v>
      </c>
      <c r="P1337" s="32" t="n">
        <f aca="false">(MAX(O1337-$D$5,0))*$H$8</f>
        <v>6.12696350805845</v>
      </c>
    </row>
    <row r="1338" customFormat="false" ht="12.75" hidden="false" customHeight="false" outlineLevel="0" collapsed="false">
      <c r="C1338" s="20" t="n">
        <f aca="false">$H$6</f>
        <v>3.29212628660779</v>
      </c>
      <c r="D1338" s="0" t="n">
        <f aca="false">C1338+$D$6*($H$5-C1338)*$H$7+(C1337+$D$6*($H$5-C1337)*$H$7-D1337)</f>
        <v>3.17410065756266</v>
      </c>
      <c r="E1338" s="0" t="n">
        <f aca="false">D1338+$D$6*($H$5-D1338)*$H$7+(D1337+$D$6*($H$5-D1337)*$H$7-E1337)</f>
        <v>3.0103678682609</v>
      </c>
      <c r="F1338" s="0" t="n">
        <f aca="false">E1338+$D$6*($H$5-E1338)*$H$7+(E1337+$D$6*($H$5-E1337)*$H$7-F1337)</f>
        <v>3.09068108658398</v>
      </c>
      <c r="G1338" s="0" t="n">
        <f aca="false">F1338+$D$6*($H$5-F1338)*$H$7+(F1337+$D$6*($H$5-F1337)*$H$7-G1337)</f>
        <v>3.08470944247096</v>
      </c>
      <c r="H1338" s="0" t="n">
        <f aca="false">G1338+$D$6*($H$5-G1338)*$H$7+(G1337+$D$6*($H$5-G1337)*$H$7-H1337)</f>
        <v>3.0110285463913</v>
      </c>
      <c r="I1338" s="0" t="n">
        <f aca="false">H1338+$D$6*($H$5-H1338)*$H$7+(H1337+$D$6*($H$5-H1337)*$H$7-I1337)</f>
        <v>3.01762919697184</v>
      </c>
      <c r="J1338" s="0" t="n">
        <f aca="false">I1338+$D$6*($H$5-I1338)*$H$7+(I1337+$D$6*($H$5-I1337)*$H$7-J1337)</f>
        <v>2.94748252730803</v>
      </c>
      <c r="K1338" s="0" t="n">
        <f aca="false">J1338+$D$6*($H$5-J1338)*$H$7+(J1337+$D$6*($H$5-J1337)*$H$7-K1337)</f>
        <v>2.95320400866635</v>
      </c>
      <c r="L1338" s="0" t="n">
        <f aca="false">K1338+$D$6*($H$5-K1338)*$H$7+(K1337+$D$6*($H$5-K1337)*$H$7-L1337)</f>
        <v>2.92466282190551</v>
      </c>
      <c r="M1338" s="0" t="n">
        <f aca="false">L1338+$D$6*($H$5-L1338)*$H$7+(L1337+$D$6*($H$5-L1337)*$H$7-M1337)</f>
        <v>2.85058121713584</v>
      </c>
      <c r="N1338" s="0" t="n">
        <f aca="false">EXP(M1338)</f>
        <v>17.2978327162016</v>
      </c>
      <c r="O1338" s="0" t="n">
        <f aca="false">EXP(($H$9*LN(N1338))+(1-$H$9)*$H$5+(($D$9^2)/(4*$D$6))*(1-$H$9^2))</f>
        <v>17.5149645373983</v>
      </c>
      <c r="P1338" s="32" t="n">
        <f aca="false">(MAX(O1338-$D$5,0))*$H$8</f>
        <v>0</v>
      </c>
      <c r="Q1338" s="32" t="n">
        <f aca="false">AVERAGE(P1337:P1338)</f>
        <v>3.06348175402922</v>
      </c>
    </row>
    <row r="1339" customFormat="false" ht="12.75" hidden="false" customHeight="false" outlineLevel="0" collapsed="false">
      <c r="A1339" s="0" t="n">
        <v>660</v>
      </c>
      <c r="C1339" s="20" t="n">
        <f aca="false">$H$6</f>
        <v>3.29212628660779</v>
      </c>
      <c r="D1339" s="0" t="n">
        <f aca="true">C1339+$D$6*($H$5-C1339)*$H$7+$D$9*($H$7^0.5)*(NORMINV(RAND(),0,1))</f>
        <v>3.25132607688985</v>
      </c>
      <c r="E1339" s="0" t="n">
        <f aca="true">D1339+$D$6*($H$5-D1339)*$H$7+$D$9*($H$7^0.5)*(NORMINV(RAND(),0,1))</f>
        <v>3.25389343768493</v>
      </c>
      <c r="F1339" s="0" t="n">
        <f aca="true">E1339+$D$6*($H$5-E1339)*$H$7+$D$9*($H$7^0.5)*(NORMINV(RAND(),0,1))</f>
        <v>3.21939301817527</v>
      </c>
      <c r="G1339" s="0" t="n">
        <f aca="true">F1339+$D$6*($H$5-F1339)*$H$7+$D$9*($H$7^0.5)*(NORMINV(RAND(),0,1))</f>
        <v>3.32622935541894</v>
      </c>
      <c r="H1339" s="0" t="n">
        <f aca="true">G1339+$D$6*($H$5-G1339)*$H$7+$D$9*($H$7^0.5)*(NORMINV(RAND(),0,1))</f>
        <v>3.32354641227121</v>
      </c>
      <c r="I1339" s="0" t="n">
        <f aca="true">H1339+$D$6*($H$5-H1339)*$H$7+$D$9*($H$7^0.5)*(NORMINV(RAND(),0,1))</f>
        <v>3.30794632039515</v>
      </c>
      <c r="J1339" s="0" t="n">
        <f aca="true">I1339+$D$6*($H$5-I1339)*$H$7+$D$9*($H$7^0.5)*(NORMINV(RAND(),0,1))</f>
        <v>3.28671668721191</v>
      </c>
      <c r="K1339" s="0" t="n">
        <f aca="true">J1339+$D$6*($H$5-J1339)*$H$7+$D$9*($H$7^0.5)*(NORMINV(RAND(),0,1))</f>
        <v>3.33485902659221</v>
      </c>
      <c r="L1339" s="0" t="n">
        <f aca="true">K1339+$D$6*($H$5-K1339)*$H$7+$D$9*($H$7^0.5)*(NORMINV(RAND(),0,1))</f>
        <v>3.37740592156152</v>
      </c>
      <c r="M1339" s="0" t="n">
        <f aca="true">L1339+$D$6*($H$5-L1339)*$H$7+$D$9*($H$7^0.5)*(NORMINV(RAND(),0,1))</f>
        <v>3.36321743400385</v>
      </c>
      <c r="N1339" s="0" t="n">
        <f aca="false">EXP(M1339)</f>
        <v>28.8819673720079</v>
      </c>
      <c r="O1339" s="0" t="n">
        <f aca="false">EXP(($H$9*LN(N1339))+(1-$H$9)*$H$5+(($D$9^2)/(4*$D$6))*(1-$H$9^2))</f>
        <v>26.2568211545666</v>
      </c>
      <c r="P1339" s="32" t="n">
        <f aca="false">(MAX(O1339-$D$5,0))*$H$8</f>
        <v>2.90773822765995</v>
      </c>
    </row>
    <row r="1340" customFormat="false" ht="12.75" hidden="false" customHeight="false" outlineLevel="0" collapsed="false">
      <c r="C1340" s="20" t="n">
        <f aca="false">$H$6</f>
        <v>3.29212628660779</v>
      </c>
      <c r="D1340" s="0" t="n">
        <f aca="false">C1340+$D$6*($H$5-C1340)*$H$7+(C1339+$D$6*($H$5-C1339)*$H$7-D1339)</f>
        <v>3.30882693559785</v>
      </c>
      <c r="E1340" s="0" t="n">
        <f aca="false">D1340+$D$6*($H$5-D1340)*$H$7+(D1339+$D$6*($H$5-D1339)*$H$7-E1339)</f>
        <v>3.28272876370806</v>
      </c>
      <c r="F1340" s="0" t="n">
        <f aca="false">E1340+$D$6*($H$5-E1340)*$H$7+(E1339+$D$6*($H$5-E1339)*$H$7-F1339)</f>
        <v>3.29425369926484</v>
      </c>
      <c r="G1340" s="0" t="n">
        <f aca="false">F1340+$D$6*($H$5-F1340)*$H$7+(F1339+$D$6*($H$5-F1339)*$H$7-G1339)</f>
        <v>3.16498409948959</v>
      </c>
      <c r="H1340" s="0" t="n">
        <f aca="false">G1340+$D$6*($H$5-G1340)*$H$7+(G1339+$D$6*($H$5-G1339)*$H$7-H1339)</f>
        <v>3.14576320510147</v>
      </c>
      <c r="I1340" s="0" t="n">
        <f aca="false">H1340+$D$6*($H$5-H1340)*$H$7+(H1339+$D$6*($H$5-H1339)*$H$7-I1339)</f>
        <v>3.13997639000755</v>
      </c>
      <c r="J1340" s="0" t="n">
        <f aca="false">I1340+$D$6*($H$5-I1340)*$H$7+(I1339+$D$6*($H$5-I1339)*$H$7-J1339)</f>
        <v>3.14032384722528</v>
      </c>
      <c r="K1340" s="0" t="n">
        <f aca="false">J1340+$D$6*($H$5-J1340)*$H$7+(J1339+$D$6*($H$5-J1339)*$H$7-K1339)</f>
        <v>3.07179215123226</v>
      </c>
      <c r="L1340" s="0" t="n">
        <f aca="false">K1340+$D$6*($H$5-K1340)*$H$7+(K1339+$D$6*($H$5-K1339)*$H$7-L1339)</f>
        <v>3.00933708846629</v>
      </c>
      <c r="M1340" s="0" t="n">
        <f aca="false">L1340+$D$6*($H$5-L1340)*$H$7+(L1339+$D$6*($H$5-L1339)*$H$7-M1339)</f>
        <v>3.00408724098731</v>
      </c>
      <c r="N1340" s="0" t="n">
        <f aca="false">EXP(M1340)</f>
        <v>20.167799351617</v>
      </c>
      <c r="O1340" s="0" t="n">
        <f aca="false">EXP(($H$9*LN(N1340))+(1-$H$9)*$H$5+(($D$9^2)/(4*$D$6))*(1-$H$9^2))</f>
        <v>19.7724928721573</v>
      </c>
      <c r="P1340" s="32" t="n">
        <f aca="false">(MAX(O1340-$D$5,0))*$H$8</f>
        <v>0</v>
      </c>
      <c r="Q1340" s="32" t="n">
        <f aca="false">AVERAGE(P1339:P1340)</f>
        <v>1.45386911382998</v>
      </c>
    </row>
    <row r="1341" customFormat="false" ht="12.75" hidden="false" customHeight="false" outlineLevel="0" collapsed="false">
      <c r="A1341" s="0" t="n">
        <v>661</v>
      </c>
      <c r="C1341" s="20" t="n">
        <f aca="false">$H$6</f>
        <v>3.29212628660779</v>
      </c>
      <c r="D1341" s="0" t="n">
        <f aca="true">C1341+$D$6*($H$5-C1341)*$H$7+$D$9*($H$7^0.5)*(NORMINV(RAND(),0,1))</f>
        <v>3.35970855268123</v>
      </c>
      <c r="E1341" s="0" t="n">
        <f aca="true">D1341+$D$6*($H$5-D1341)*$H$7+$D$9*($H$7^0.5)*(NORMINV(RAND(),0,1))</f>
        <v>3.44311634823485</v>
      </c>
      <c r="F1341" s="0" t="n">
        <f aca="true">E1341+$D$6*($H$5-E1341)*$H$7+$D$9*($H$7^0.5)*(NORMINV(RAND(),0,1))</f>
        <v>3.41059695184137</v>
      </c>
      <c r="G1341" s="0" t="n">
        <f aca="true">F1341+$D$6*($H$5-F1341)*$H$7+$D$9*($H$7^0.5)*(NORMINV(RAND(),0,1))</f>
        <v>3.43310751532892</v>
      </c>
      <c r="H1341" s="0" t="n">
        <f aca="true">G1341+$D$6*($H$5-G1341)*$H$7+$D$9*($H$7^0.5)*(NORMINV(RAND(),0,1))</f>
        <v>3.29000947508339</v>
      </c>
      <c r="I1341" s="0" t="n">
        <f aca="true">H1341+$D$6*($H$5-H1341)*$H$7+$D$9*($H$7^0.5)*(NORMINV(RAND(),0,1))</f>
        <v>3.22588903463453</v>
      </c>
      <c r="J1341" s="0" t="n">
        <f aca="true">I1341+$D$6*($H$5-I1341)*$H$7+$D$9*($H$7^0.5)*(NORMINV(RAND(),0,1))</f>
        <v>3.2238374541992</v>
      </c>
      <c r="K1341" s="0" t="n">
        <f aca="true">J1341+$D$6*($H$5-J1341)*$H$7+$D$9*($H$7^0.5)*(NORMINV(RAND(),0,1))</f>
        <v>3.15227166645832</v>
      </c>
      <c r="L1341" s="0" t="n">
        <f aca="true">K1341+$D$6*($H$5-K1341)*$H$7+$D$9*($H$7^0.5)*(NORMINV(RAND(),0,1))</f>
        <v>3.17350960701944</v>
      </c>
      <c r="M1341" s="0" t="n">
        <f aca="true">L1341+$D$6*($H$5-L1341)*$H$7+$D$9*($H$7^0.5)*(NORMINV(RAND(),0,1))</f>
        <v>3.15884380142577</v>
      </c>
      <c r="N1341" s="0" t="n">
        <f aca="false">EXP(M1341)</f>
        <v>23.5433593881202</v>
      </c>
      <c r="O1341" s="0" t="n">
        <f aca="false">EXP(($H$9*LN(N1341))+(1-$H$9)*$H$5+(($D$9^2)/(4*$D$6))*(1-$H$9^2))</f>
        <v>22.3430534136842</v>
      </c>
      <c r="P1341" s="32" t="n">
        <f aca="false">(MAX(O1341-$D$5,0))*$H$8</f>
        <v>0</v>
      </c>
    </row>
    <row r="1342" customFormat="false" ht="12.75" hidden="false" customHeight="false" outlineLevel="0" collapsed="false">
      <c r="C1342" s="20" t="n">
        <f aca="false">$H$6</f>
        <v>3.29212628660779</v>
      </c>
      <c r="D1342" s="0" t="n">
        <f aca="false">C1342+$D$6*($H$5-C1342)*$H$7+(C1341+$D$6*($H$5-C1341)*$H$7-D1341)</f>
        <v>3.20044445980646</v>
      </c>
      <c r="E1342" s="0" t="n">
        <f aca="false">D1342+$D$6*($H$5-D1342)*$H$7+(D1341+$D$6*($H$5-D1341)*$H$7-E1341)</f>
        <v>3.09350585315814</v>
      </c>
      <c r="F1342" s="0" t="n">
        <f aca="false">E1342+$D$6*($H$5-E1342)*$H$7+(E1341+$D$6*($H$5-E1341)*$H$7-F1341)</f>
        <v>3.10304976559874</v>
      </c>
      <c r="G1342" s="0" t="n">
        <f aca="false">F1342+$D$6*($H$5-F1342)*$H$7+(F1341+$D$6*($H$5-F1341)*$H$7-G1341)</f>
        <v>3.05810593957961</v>
      </c>
      <c r="H1342" s="0" t="n">
        <f aca="false">G1342+$D$6*($H$5-G1342)*$H$7+(G1341+$D$6*($H$5-G1341)*$H$7-H1341)</f>
        <v>3.1793001422893</v>
      </c>
      <c r="I1342" s="0" t="n">
        <f aca="false">H1342+$D$6*($H$5-H1342)*$H$7+(H1341+$D$6*($H$5-H1341)*$H$7-I1341)</f>
        <v>3.22203367576816</v>
      </c>
      <c r="J1342" s="0" t="n">
        <f aca="false">I1342+$D$6*($H$5-I1342)*$H$7+(I1341+$D$6*($H$5-I1341)*$H$7-J1341)</f>
        <v>3.20320308023799</v>
      </c>
      <c r="K1342" s="0" t="n">
        <f aca="false">J1342+$D$6*($H$5-J1342)*$H$7+(J1341+$D$6*($H$5-J1341)*$H$7-K1341)</f>
        <v>3.25437951136615</v>
      </c>
      <c r="L1342" s="0" t="n">
        <f aca="false">K1342+$D$6*($H$5-K1342)*$H$7+(K1341+$D$6*($H$5-K1341)*$H$7-L1341)</f>
        <v>3.21323340300837</v>
      </c>
      <c r="M1342" s="0" t="n">
        <f aca="false">L1342+$D$6*($H$5-L1342)*$H$7+(L1341+$D$6*($H$5-L1341)*$H$7-M1341)</f>
        <v>3.20846087356539</v>
      </c>
      <c r="N1342" s="0" t="n">
        <f aca="false">EXP(M1342)</f>
        <v>24.7409774126168</v>
      </c>
      <c r="O1342" s="0" t="n">
        <f aca="false">EXP(($H$9*LN(N1342))+(1-$H$9)*$H$5+(($D$9^2)/(4*$D$6))*(1-$H$9^2))</f>
        <v>23.2359829926474</v>
      </c>
      <c r="P1342" s="32" t="n">
        <f aca="false">(MAX(O1342-$D$5,0))*$H$8</f>
        <v>0.0342280813877909</v>
      </c>
      <c r="Q1342" s="32" t="n">
        <f aca="false">AVERAGE(P1341:P1342)</f>
        <v>0.0171140406938954</v>
      </c>
    </row>
    <row r="1343" customFormat="false" ht="12.75" hidden="false" customHeight="false" outlineLevel="0" collapsed="false">
      <c r="A1343" s="0" t="n">
        <v>662</v>
      </c>
      <c r="C1343" s="20" t="n">
        <f aca="false">$H$6</f>
        <v>3.29212628660779</v>
      </c>
      <c r="D1343" s="0" t="n">
        <f aca="true">C1343+$D$6*($H$5-C1343)*$H$7+$D$9*($H$7^0.5)*(NORMINV(RAND(),0,1))</f>
        <v>3.229838440081</v>
      </c>
      <c r="E1343" s="0" t="n">
        <f aca="true">D1343+$D$6*($H$5-D1343)*$H$7+$D$9*($H$7^0.5)*(NORMINV(RAND(),0,1))</f>
        <v>3.170930198329</v>
      </c>
      <c r="F1343" s="0" t="n">
        <f aca="true">E1343+$D$6*($H$5-E1343)*$H$7+$D$9*($H$7^0.5)*(NORMINV(RAND(),0,1))</f>
        <v>3.24079185390589</v>
      </c>
      <c r="G1343" s="0" t="n">
        <f aca="true">F1343+$D$6*($H$5-F1343)*$H$7+$D$9*($H$7^0.5)*(NORMINV(RAND(),0,1))</f>
        <v>3.22629276573348</v>
      </c>
      <c r="H1343" s="0" t="n">
        <f aca="true">G1343+$D$6*($H$5-G1343)*$H$7+$D$9*($H$7^0.5)*(NORMINV(RAND(),0,1))</f>
        <v>3.23543423621498</v>
      </c>
      <c r="I1343" s="0" t="n">
        <f aca="true">H1343+$D$6*($H$5-H1343)*$H$7+$D$9*($H$7^0.5)*(NORMINV(RAND(),0,1))</f>
        <v>3.14623434061165</v>
      </c>
      <c r="J1343" s="0" t="n">
        <f aca="true">I1343+$D$6*($H$5-I1343)*$H$7+$D$9*($H$7^0.5)*(NORMINV(RAND(),0,1))</f>
        <v>3.06798058656992</v>
      </c>
      <c r="K1343" s="0" t="n">
        <f aca="true">J1343+$D$6*($H$5-J1343)*$H$7+$D$9*($H$7^0.5)*(NORMINV(RAND(),0,1))</f>
        <v>3.05149856593019</v>
      </c>
      <c r="L1343" s="0" t="n">
        <f aca="true">K1343+$D$6*($H$5-K1343)*$H$7+$D$9*($H$7^0.5)*(NORMINV(RAND(),0,1))</f>
        <v>2.97215498841835</v>
      </c>
      <c r="M1343" s="0" t="n">
        <f aca="true">L1343+$D$6*($H$5-L1343)*$H$7+$D$9*($H$7^0.5)*(NORMINV(RAND(),0,1))</f>
        <v>2.96449599500601</v>
      </c>
      <c r="N1343" s="0" t="n">
        <f aca="false">EXP(M1343)</f>
        <v>19.3849306770981</v>
      </c>
      <c r="O1343" s="0" t="n">
        <f aca="false">EXP(($H$9*LN(N1343))+(1-$H$9)*$H$5+(($D$9^2)/(4*$D$6))*(1-$H$9^2))</f>
        <v>19.1638045850139</v>
      </c>
      <c r="P1343" s="32" t="n">
        <f aca="false">(MAX(O1343-$D$5,0))*$H$8</f>
        <v>0</v>
      </c>
    </row>
    <row r="1344" customFormat="false" ht="12.75" hidden="false" customHeight="false" outlineLevel="0" collapsed="false">
      <c r="C1344" s="20" t="n">
        <f aca="false">$H$6</f>
        <v>3.29212628660779</v>
      </c>
      <c r="D1344" s="0" t="n">
        <f aca="false">C1344+$D$6*($H$5-C1344)*$H$7+(C1343+$D$6*($H$5-C1343)*$H$7-D1343)</f>
        <v>3.3303145724067</v>
      </c>
      <c r="E1344" s="0" t="n">
        <f aca="false">D1344+$D$6*($H$5-D1344)*$H$7+(D1343+$D$6*($H$5-D1343)*$H$7-E1343)</f>
        <v>3.36569200306399</v>
      </c>
      <c r="F1344" s="0" t="n">
        <f aca="false">E1344+$D$6*($H$5-E1344)*$H$7+(E1343+$D$6*($H$5-E1343)*$H$7-F1343)</f>
        <v>3.27285486353422</v>
      </c>
      <c r="G1344" s="0" t="n">
        <f aca="false">F1344+$D$6*($H$5-F1344)*$H$7+(F1343+$D$6*($H$5-F1343)*$H$7-G1343)</f>
        <v>3.26492068917505</v>
      </c>
      <c r="H1344" s="0" t="n">
        <f aca="false">G1344+$D$6*($H$5-G1344)*$H$7+(G1343+$D$6*($H$5-G1343)*$H$7-H1343)</f>
        <v>3.2338753811577</v>
      </c>
      <c r="I1344" s="0" t="n">
        <f aca="false">H1344+$D$6*($H$5-H1344)*$H$7+(H1343+$D$6*($H$5-H1343)*$H$7-I1343)</f>
        <v>3.30168836979104</v>
      </c>
      <c r="J1344" s="0" t="n">
        <f aca="false">I1344+$D$6*($H$5-I1344)*$H$7+(I1343+$D$6*($H$5-I1343)*$H$7-J1343)</f>
        <v>3.35905994786727</v>
      </c>
      <c r="K1344" s="0" t="n">
        <f aca="false">J1344+$D$6*($H$5-J1344)*$H$7+(J1343+$D$6*($H$5-J1343)*$H$7-K1343)</f>
        <v>3.35515261189428</v>
      </c>
      <c r="L1344" s="0" t="n">
        <f aca="false">K1344+$D$6*($H$5-K1344)*$H$7+(K1343+$D$6*($H$5-K1343)*$H$7-L1343)</f>
        <v>3.41458802160946</v>
      </c>
      <c r="M1344" s="0" t="n">
        <f aca="false">L1344+$D$6*($H$5-L1344)*$H$7+(L1343+$D$6*($H$5-L1343)*$H$7-M1343)</f>
        <v>3.40280867998515</v>
      </c>
      <c r="N1344" s="0" t="n">
        <f aca="false">EXP(M1344)</f>
        <v>30.0483779148495</v>
      </c>
      <c r="O1344" s="0" t="n">
        <f aca="false">EXP(($H$9*LN(N1344))+(1-$H$9)*$H$5+(($D$9^2)/(4*$D$6))*(1-$H$9^2))</f>
        <v>27.0908006195265</v>
      </c>
      <c r="P1344" s="32" t="n">
        <f aca="false">(MAX(O1344-$D$5,0))*$H$8</f>
        <v>3.70104403415917</v>
      </c>
      <c r="Q1344" s="32" t="n">
        <f aca="false">AVERAGE(P1343:P1344)</f>
        <v>1.85052201707959</v>
      </c>
    </row>
    <row r="1345" customFormat="false" ht="12.75" hidden="false" customHeight="false" outlineLevel="0" collapsed="false">
      <c r="A1345" s="0" t="n">
        <v>663</v>
      </c>
      <c r="C1345" s="20" t="n">
        <f aca="false">$H$6</f>
        <v>3.29212628660779</v>
      </c>
      <c r="D1345" s="0" t="n">
        <f aca="true">C1345+$D$6*($H$5-C1345)*$H$7+$D$9*($H$7^0.5)*(NORMINV(RAND(),0,1))</f>
        <v>3.27740374599332</v>
      </c>
      <c r="E1345" s="0" t="n">
        <f aca="true">D1345+$D$6*($H$5-D1345)*$H$7+$D$9*($H$7^0.5)*(NORMINV(RAND(),0,1))</f>
        <v>3.36934956454542</v>
      </c>
      <c r="F1345" s="0" t="n">
        <f aca="true">E1345+$D$6*($H$5-E1345)*$H$7+$D$9*($H$7^0.5)*(NORMINV(RAND(),0,1))</f>
        <v>3.3142022323377</v>
      </c>
      <c r="G1345" s="0" t="n">
        <f aca="true">F1345+$D$6*($H$5-F1345)*$H$7+$D$9*($H$7^0.5)*(NORMINV(RAND(),0,1))</f>
        <v>3.48601935864224</v>
      </c>
      <c r="H1345" s="0" t="n">
        <f aca="true">G1345+$D$6*($H$5-G1345)*$H$7+$D$9*($H$7^0.5)*(NORMINV(RAND(),0,1))</f>
        <v>3.51784612879532</v>
      </c>
      <c r="I1345" s="0" t="n">
        <f aca="true">H1345+$D$6*($H$5-H1345)*$H$7+$D$9*($H$7^0.5)*(NORMINV(RAND(),0,1))</f>
        <v>3.59687058131164</v>
      </c>
      <c r="J1345" s="0" t="n">
        <f aca="true">I1345+$D$6*($H$5-I1345)*$H$7+$D$9*($H$7^0.5)*(NORMINV(RAND(),0,1))</f>
        <v>3.5203294581416</v>
      </c>
      <c r="K1345" s="0" t="n">
        <f aca="true">J1345+$D$6*($H$5-J1345)*$H$7+$D$9*($H$7^0.5)*(NORMINV(RAND(),0,1))</f>
        <v>3.4937464509025</v>
      </c>
      <c r="L1345" s="0" t="n">
        <f aca="true">K1345+$D$6*($H$5-K1345)*$H$7+$D$9*($H$7^0.5)*(NORMINV(RAND(),0,1))</f>
        <v>3.4776481955385</v>
      </c>
      <c r="M1345" s="0" t="n">
        <f aca="true">L1345+$D$6*($H$5-L1345)*$H$7+$D$9*($H$7^0.5)*(NORMINV(RAND(),0,1))</f>
        <v>3.58765212839409</v>
      </c>
      <c r="N1345" s="0" t="n">
        <f aca="false">EXP(M1345)</f>
        <v>36.1491027605187</v>
      </c>
      <c r="O1345" s="0" t="n">
        <f aca="false">EXP(($H$9*LN(N1345))+(1-$H$9)*$H$5+(($D$9^2)/(4*$D$6))*(1-$H$9^2))</f>
        <v>31.3489255253581</v>
      </c>
      <c r="P1345" s="32" t="n">
        <f aca="false">(MAX(O1345-$D$5,0))*$H$8</f>
        <v>7.75149773778561</v>
      </c>
    </row>
    <row r="1346" customFormat="false" ht="12.75" hidden="false" customHeight="false" outlineLevel="0" collapsed="false">
      <c r="C1346" s="20" t="n">
        <f aca="false">$H$6</f>
        <v>3.29212628660779</v>
      </c>
      <c r="D1346" s="0" t="n">
        <f aca="false">C1346+$D$6*($H$5-C1346)*$H$7+(C1345+$D$6*($H$5-C1345)*$H$7-D1345)</f>
        <v>3.28274926649438</v>
      </c>
      <c r="E1346" s="0" t="n">
        <f aca="false">D1346+$D$6*($H$5-D1346)*$H$7+(D1345+$D$6*($H$5-D1345)*$H$7-E1345)</f>
        <v>3.16727263684756</v>
      </c>
      <c r="F1346" s="0" t="n">
        <f aca="false">E1346+$D$6*($H$5-E1346)*$H$7+(E1345+$D$6*($H$5-E1345)*$H$7-F1345)</f>
        <v>3.19944448510242</v>
      </c>
      <c r="G1346" s="0" t="n">
        <f aca="false">F1346+$D$6*($H$5-F1346)*$H$7+(F1345+$D$6*($H$5-F1345)*$H$7-G1345)</f>
        <v>3.00519409626629</v>
      </c>
      <c r="H1346" s="0" t="n">
        <f aca="false">G1346+$D$6*($H$5-G1346)*$H$7+(G1345+$D$6*($H$5-G1345)*$H$7-H1345)</f>
        <v>2.95146348857737</v>
      </c>
      <c r="I1346" s="0" t="n">
        <f aca="false">H1346+$D$6*($H$5-H1346)*$H$7+(H1345+$D$6*($H$5-H1345)*$H$7-I1345)</f>
        <v>2.85105212909105</v>
      </c>
      <c r="J1346" s="0" t="n">
        <f aca="false">I1346+$D$6*($H$5-I1346)*$H$7+(I1345+$D$6*($H$5-I1345)*$H$7-J1345)</f>
        <v>2.90671107629558</v>
      </c>
      <c r="K1346" s="0" t="n">
        <f aca="false">J1346+$D$6*($H$5-J1346)*$H$7+(J1345+$D$6*($H$5-J1345)*$H$7-K1345)</f>
        <v>2.91290472692197</v>
      </c>
      <c r="L1346" s="0" t="n">
        <f aca="false">K1346+$D$6*($H$5-K1346)*$H$7+(K1345+$D$6*($H$5-K1345)*$H$7-L1345)</f>
        <v>2.90909481448931</v>
      </c>
      <c r="M1346" s="0" t="n">
        <f aca="false">L1346+$D$6*($H$5-L1346)*$H$7+(L1345+$D$6*($H$5-L1345)*$H$7-M1345)</f>
        <v>2.77965254659707</v>
      </c>
      <c r="N1346" s="0" t="n">
        <f aca="false">EXP(M1346)</f>
        <v>16.1134213122098</v>
      </c>
      <c r="O1346" s="0" t="n">
        <f aca="false">EXP(($H$9*LN(N1346))+(1-$H$9)*$H$5+(($D$9^2)/(4*$D$6))*(1-$H$9^2))</f>
        <v>16.5607847932213</v>
      </c>
      <c r="P1346" s="32" t="n">
        <f aca="false">(MAX(O1346-$D$5,0))*$H$8</f>
        <v>0</v>
      </c>
      <c r="Q1346" s="32" t="n">
        <f aca="false">AVERAGE(P1345:P1346)</f>
        <v>3.87574886889281</v>
      </c>
    </row>
    <row r="1347" customFormat="false" ht="12.75" hidden="false" customHeight="false" outlineLevel="0" collapsed="false">
      <c r="A1347" s="0" t="n">
        <v>664</v>
      </c>
      <c r="C1347" s="20" t="n">
        <f aca="false">$H$6</f>
        <v>3.29212628660779</v>
      </c>
      <c r="D1347" s="0" t="n">
        <f aca="true">C1347+$D$6*($H$5-C1347)*$H$7+$D$9*($H$7^0.5)*(NORMINV(RAND(),0,1))</f>
        <v>3.2607978221081</v>
      </c>
      <c r="E1347" s="0" t="n">
        <f aca="true">D1347+$D$6*($H$5-D1347)*$H$7+$D$9*($H$7^0.5)*(NORMINV(RAND(),0,1))</f>
        <v>3.25116441019149</v>
      </c>
      <c r="F1347" s="0" t="n">
        <f aca="true">E1347+$D$6*($H$5-E1347)*$H$7+$D$9*($H$7^0.5)*(NORMINV(RAND(),0,1))</f>
        <v>3.39716023732395</v>
      </c>
      <c r="G1347" s="0" t="n">
        <f aca="true">F1347+$D$6*($H$5-F1347)*$H$7+$D$9*($H$7^0.5)*(NORMINV(RAND(),0,1))</f>
        <v>3.34583984411168</v>
      </c>
      <c r="H1347" s="0" t="n">
        <f aca="true">G1347+$D$6*($H$5-G1347)*$H$7+$D$9*($H$7^0.5)*(NORMINV(RAND(),0,1))</f>
        <v>3.32153623170155</v>
      </c>
      <c r="I1347" s="0" t="n">
        <f aca="true">H1347+$D$6*($H$5-H1347)*$H$7+$D$9*($H$7^0.5)*(NORMINV(RAND(),0,1))</f>
        <v>3.23645646353615</v>
      </c>
      <c r="J1347" s="0" t="n">
        <f aca="true">I1347+$D$6*($H$5-I1347)*$H$7+$D$9*($H$7^0.5)*(NORMINV(RAND(),0,1))</f>
        <v>3.17654541551758</v>
      </c>
      <c r="K1347" s="0" t="n">
        <f aca="true">J1347+$D$6*($H$5-J1347)*$H$7+$D$9*($H$7^0.5)*(NORMINV(RAND(),0,1))</f>
        <v>3.14663748279817</v>
      </c>
      <c r="L1347" s="0" t="n">
        <f aca="true">K1347+$D$6*($H$5-K1347)*$H$7+$D$9*($H$7^0.5)*(NORMINV(RAND(),0,1))</f>
        <v>3.12273481951098</v>
      </c>
      <c r="M1347" s="0" t="n">
        <f aca="true">L1347+$D$6*($H$5-L1347)*$H$7+$D$9*($H$7^0.5)*(NORMINV(RAND(),0,1))</f>
        <v>3.12741057356466</v>
      </c>
      <c r="N1347" s="0" t="n">
        <f aca="false">EXP(M1347)</f>
        <v>22.8148256754785</v>
      </c>
      <c r="O1347" s="0" t="n">
        <f aca="false">EXP(($H$9*LN(N1347))+(1-$H$9)*$H$5+(($D$9^2)/(4*$D$6))*(1-$H$9^2))</f>
        <v>21.7952075317326</v>
      </c>
      <c r="P1347" s="32" t="n">
        <f aca="false">(MAX(O1347-$D$5,0))*$H$8</f>
        <v>0</v>
      </c>
    </row>
    <row r="1348" customFormat="false" ht="12.75" hidden="false" customHeight="false" outlineLevel="0" collapsed="false">
      <c r="C1348" s="20" t="n">
        <f aca="false">$H$6</f>
        <v>3.29212628660779</v>
      </c>
      <c r="D1348" s="0" t="n">
        <f aca="false">C1348+$D$6*($H$5-C1348)*$H$7+(C1347+$D$6*($H$5-C1347)*$H$7-D1347)</f>
        <v>3.2993551903796</v>
      </c>
      <c r="E1348" s="0" t="n">
        <f aca="false">D1348+$D$6*($H$5-D1348)*$H$7+(D1347+$D$6*($H$5-D1347)*$H$7-E1347)</f>
        <v>3.2854577912015</v>
      </c>
      <c r="F1348" s="0" t="n">
        <f aca="false">E1348+$D$6*($H$5-E1348)*$H$7+(E1347+$D$6*($H$5-E1347)*$H$7-F1347)</f>
        <v>3.11648648011617</v>
      </c>
      <c r="G1348" s="0" t="n">
        <f aca="false">F1348+$D$6*($H$5-F1348)*$H$7+(F1347+$D$6*($H$5-F1347)*$H$7-G1347)</f>
        <v>3.14537361079685</v>
      </c>
      <c r="H1348" s="0" t="n">
        <f aca="false">G1348+$D$6*($H$5-G1348)*$H$7+(G1347+$D$6*($H$5-G1347)*$H$7-H1347)</f>
        <v>3.14777338567114</v>
      </c>
      <c r="I1348" s="0" t="n">
        <f aca="false">H1348+$D$6*($H$5-H1348)*$H$7+(H1347+$D$6*($H$5-H1347)*$H$7-I1347)</f>
        <v>3.21146624686654</v>
      </c>
      <c r="J1348" s="0" t="n">
        <f aca="false">I1348+$D$6*($H$5-I1348)*$H$7+(I1347+$D$6*($H$5-I1347)*$H$7-J1347)</f>
        <v>3.2504951189196</v>
      </c>
      <c r="K1348" s="0" t="n">
        <f aca="false">J1348+$D$6*($H$5-J1348)*$H$7+(J1347+$D$6*($H$5-J1347)*$H$7-K1347)</f>
        <v>3.2600136950263</v>
      </c>
      <c r="L1348" s="0" t="n">
        <f aca="false">K1348+$D$6*($H$5-K1348)*$H$7+(K1347+$D$6*($H$5-K1347)*$H$7-L1347)</f>
        <v>3.26400819051683</v>
      </c>
      <c r="M1348" s="0" t="n">
        <f aca="false">L1348+$D$6*($H$5-L1348)*$H$7+(L1347+$D$6*($H$5-L1347)*$H$7-M1347)</f>
        <v>3.2398941014265</v>
      </c>
      <c r="N1348" s="0" t="n">
        <f aca="false">EXP(M1348)</f>
        <v>25.5310179058113</v>
      </c>
      <c r="O1348" s="0" t="n">
        <f aca="false">EXP(($H$9*LN(N1348))+(1-$H$9)*$H$5+(($D$9^2)/(4*$D$6))*(1-$H$9^2))</f>
        <v>23.8200443087456</v>
      </c>
      <c r="P1348" s="32" t="n">
        <f aca="false">(MAX(O1348-$D$5,0))*$H$8</f>
        <v>0.589804390973042</v>
      </c>
      <c r="Q1348" s="32" t="n">
        <f aca="false">AVERAGE(P1347:P1348)</f>
        <v>0.294902195486521</v>
      </c>
    </row>
    <row r="1349" customFormat="false" ht="12.75" hidden="false" customHeight="false" outlineLevel="0" collapsed="false">
      <c r="A1349" s="0" t="n">
        <v>665</v>
      </c>
      <c r="C1349" s="20" t="n">
        <f aca="false">$H$6</f>
        <v>3.29212628660779</v>
      </c>
      <c r="D1349" s="0" t="n">
        <f aca="true">C1349+$D$6*($H$5-C1349)*$H$7+$D$9*($H$7^0.5)*(NORMINV(RAND(),0,1))</f>
        <v>3.24770286577977</v>
      </c>
      <c r="E1349" s="0" t="n">
        <f aca="true">D1349+$D$6*($H$5-D1349)*$H$7+$D$9*($H$7^0.5)*(NORMINV(RAND(),0,1))</f>
        <v>3.31299471511871</v>
      </c>
      <c r="F1349" s="0" t="n">
        <f aca="true">E1349+$D$6*($H$5-E1349)*$H$7+$D$9*($H$7^0.5)*(NORMINV(RAND(),0,1))</f>
        <v>3.37355780548667</v>
      </c>
      <c r="G1349" s="0" t="n">
        <f aca="true">F1349+$D$6*($H$5-F1349)*$H$7+$D$9*($H$7^0.5)*(NORMINV(RAND(),0,1))</f>
        <v>3.35341062528271</v>
      </c>
      <c r="H1349" s="0" t="n">
        <f aca="true">G1349+$D$6*($H$5-G1349)*$H$7+$D$9*($H$7^0.5)*(NORMINV(RAND(),0,1))</f>
        <v>3.38993836464229</v>
      </c>
      <c r="I1349" s="0" t="n">
        <f aca="true">H1349+$D$6*($H$5-H1349)*$H$7+$D$9*($H$7^0.5)*(NORMINV(RAND(),0,1))</f>
        <v>3.39206320753819</v>
      </c>
      <c r="J1349" s="0" t="n">
        <f aca="true">I1349+$D$6*($H$5-I1349)*$H$7+$D$9*($H$7^0.5)*(NORMINV(RAND(),0,1))</f>
        <v>3.47593610132795</v>
      </c>
      <c r="K1349" s="0" t="n">
        <f aca="true">J1349+$D$6*($H$5-J1349)*$H$7+$D$9*($H$7^0.5)*(NORMINV(RAND(),0,1))</f>
        <v>3.43516873432729</v>
      </c>
      <c r="L1349" s="0" t="n">
        <f aca="true">K1349+$D$6*($H$5-K1349)*$H$7+$D$9*($H$7^0.5)*(NORMINV(RAND(),0,1))</f>
        <v>3.20562999211577</v>
      </c>
      <c r="M1349" s="0" t="n">
        <f aca="true">L1349+$D$6*($H$5-L1349)*$H$7+$D$9*($H$7^0.5)*(NORMINV(RAND(),0,1))</f>
        <v>3.29584799232746</v>
      </c>
      <c r="N1349" s="0" t="n">
        <f aca="false">EXP(M1349)</f>
        <v>27.0003004123958</v>
      </c>
      <c r="O1349" s="0" t="n">
        <f aca="false">EXP(($H$9*LN(N1349))+(1-$H$9)*$H$5+(($D$9^2)/(4*$D$6))*(1-$H$9^2))</f>
        <v>24.8962882411638</v>
      </c>
      <c r="P1349" s="32" t="n">
        <f aca="false">(MAX(O1349-$D$5,0))*$H$8</f>
        <v>1.61355928742957</v>
      </c>
    </row>
    <row r="1350" customFormat="false" ht="12.75" hidden="false" customHeight="false" outlineLevel="0" collapsed="false">
      <c r="C1350" s="20" t="n">
        <f aca="false">$H$6</f>
        <v>3.29212628660779</v>
      </c>
      <c r="D1350" s="0" t="n">
        <f aca="false">C1350+$D$6*($H$5-C1350)*$H$7+(C1349+$D$6*($H$5-C1349)*$H$7-D1349)</f>
        <v>3.31245014670793</v>
      </c>
      <c r="E1350" s="0" t="n">
        <f aca="false">D1350+$D$6*($H$5-D1350)*$H$7+(D1349+$D$6*($H$5-D1349)*$H$7-E1349)</f>
        <v>3.22362748627428</v>
      </c>
      <c r="F1350" s="0" t="n">
        <f aca="false">E1350+$D$6*($H$5-E1350)*$H$7+(E1349+$D$6*($H$5-E1349)*$H$7-F1349)</f>
        <v>3.14008891195344</v>
      </c>
      <c r="G1350" s="0" t="n">
        <f aca="false">F1350+$D$6*($H$5-F1350)*$H$7+(F1349+$D$6*($H$5-F1349)*$H$7-G1349)</f>
        <v>3.13780282962582</v>
      </c>
      <c r="H1350" s="0" t="n">
        <f aca="false">G1350+$D$6*($H$5-G1350)*$H$7+(G1349+$D$6*($H$5-G1349)*$H$7-H1349)</f>
        <v>3.07937125273039</v>
      </c>
      <c r="I1350" s="0" t="n">
        <f aca="false">H1350+$D$6*($H$5-H1350)*$H$7+(H1349+$D$6*($H$5-H1349)*$H$7-I1349)</f>
        <v>3.0558595028645</v>
      </c>
      <c r="J1350" s="0" t="n">
        <f aca="false">I1350+$D$6*($H$5-I1350)*$H$7+(I1349+$D$6*($H$5-I1349)*$H$7-J1349)</f>
        <v>2.95110443310923</v>
      </c>
      <c r="K1350" s="0" t="n">
        <f aca="false">J1350+$D$6*($H$5-J1350)*$H$7+(J1349+$D$6*($H$5-J1349)*$H$7-K1349)</f>
        <v>2.97148244349718</v>
      </c>
      <c r="L1350" s="0" t="n">
        <f aca="false">K1350+$D$6*($H$5-K1350)*$H$7+(K1349+$D$6*($H$5-K1349)*$H$7-L1349)</f>
        <v>3.18111301791205</v>
      </c>
      <c r="M1350" s="0" t="n">
        <f aca="false">L1350+$D$6*($H$5-L1350)*$H$7+(L1349+$D$6*($H$5-L1349)*$H$7-M1349)</f>
        <v>3.0714566826637</v>
      </c>
      <c r="N1350" s="0" t="n">
        <f aca="false">EXP(M1350)</f>
        <v>21.573305257418</v>
      </c>
      <c r="O1350" s="0" t="n">
        <f aca="false">EXP(($H$9*LN(N1350))+(1-$H$9)*$H$5+(($D$9^2)/(4*$D$6))*(1-$H$9^2))</f>
        <v>20.8530205023008</v>
      </c>
      <c r="P1350" s="32" t="n">
        <f aca="false">(MAX(O1350-$D$5,0))*$H$8</f>
        <v>0</v>
      </c>
      <c r="Q1350" s="32" t="n">
        <f aca="false">AVERAGE(P1349:P1350)</f>
        <v>0.806779643714783</v>
      </c>
    </row>
    <row r="1351" customFormat="false" ht="12.75" hidden="false" customHeight="false" outlineLevel="0" collapsed="false">
      <c r="A1351" s="0" t="n">
        <v>666</v>
      </c>
      <c r="C1351" s="20" t="n">
        <f aca="false">$H$6</f>
        <v>3.29212628660779</v>
      </c>
      <c r="D1351" s="0" t="n">
        <f aca="true">C1351+$D$6*($H$5-C1351)*$H$7+$D$9*($H$7^0.5)*(NORMINV(RAND(),0,1))</f>
        <v>3.20783309507367</v>
      </c>
      <c r="E1351" s="0" t="n">
        <f aca="true">D1351+$D$6*($H$5-D1351)*$H$7+$D$9*($H$7^0.5)*(NORMINV(RAND(),0,1))</f>
        <v>3.24230676722175</v>
      </c>
      <c r="F1351" s="0" t="n">
        <f aca="true">E1351+$D$6*($H$5-E1351)*$H$7+$D$9*($H$7^0.5)*(NORMINV(RAND(),0,1))</f>
        <v>3.32619129955776</v>
      </c>
      <c r="G1351" s="0" t="n">
        <f aca="true">F1351+$D$6*($H$5-F1351)*$H$7+$D$9*($H$7^0.5)*(NORMINV(RAND(),0,1))</f>
        <v>3.32686855735996</v>
      </c>
      <c r="H1351" s="0" t="n">
        <f aca="true">G1351+$D$6*($H$5-G1351)*$H$7+$D$9*($H$7^0.5)*(NORMINV(RAND(),0,1))</f>
        <v>3.34903741057279</v>
      </c>
      <c r="I1351" s="0" t="n">
        <f aca="true">H1351+$D$6*($H$5-H1351)*$H$7+$D$9*($H$7^0.5)*(NORMINV(RAND(),0,1))</f>
        <v>3.27650326180476</v>
      </c>
      <c r="J1351" s="0" t="n">
        <f aca="true">I1351+$D$6*($H$5-I1351)*$H$7+$D$9*($H$7^0.5)*(NORMINV(RAND(),0,1))</f>
        <v>3.33059505282873</v>
      </c>
      <c r="K1351" s="0" t="n">
        <f aca="true">J1351+$D$6*($H$5-J1351)*$H$7+$D$9*($H$7^0.5)*(NORMINV(RAND(),0,1))</f>
        <v>3.17509498659929</v>
      </c>
      <c r="L1351" s="0" t="n">
        <f aca="true">K1351+$D$6*($H$5-K1351)*$H$7+$D$9*($H$7^0.5)*(NORMINV(RAND(),0,1))</f>
        <v>3.11376162801887</v>
      </c>
      <c r="M1351" s="0" t="n">
        <f aca="true">L1351+$D$6*($H$5-L1351)*$H$7+$D$9*($H$7^0.5)*(NORMINV(RAND(),0,1))</f>
        <v>3.04123936966917</v>
      </c>
      <c r="N1351" s="0" t="n">
        <f aca="false">EXP(M1351)</f>
        <v>20.9311686217353</v>
      </c>
      <c r="O1351" s="0" t="n">
        <f aca="false">EXP(($H$9*LN(N1351))+(1-$H$9)*$H$5+(($D$9^2)/(4*$D$6))*(1-$H$9^2))</f>
        <v>20.3612534910863</v>
      </c>
      <c r="P1351" s="32" t="n">
        <f aca="false">(MAX(O1351-$D$5,0))*$H$8</f>
        <v>0</v>
      </c>
    </row>
    <row r="1352" customFormat="false" ht="12.75" hidden="false" customHeight="false" outlineLevel="0" collapsed="false">
      <c r="C1352" s="20" t="n">
        <f aca="false">$H$6</f>
        <v>3.29212628660779</v>
      </c>
      <c r="D1352" s="0" t="n">
        <f aca="false">C1352+$D$6*($H$5-C1352)*$H$7+(C1351+$D$6*($H$5-C1351)*$H$7-D1351)</f>
        <v>3.35231991741403</v>
      </c>
      <c r="E1352" s="0" t="n">
        <f aca="false">D1352+$D$6*($H$5-D1352)*$H$7+(D1351+$D$6*($H$5-D1351)*$H$7-E1351)</f>
        <v>3.29431543417124</v>
      </c>
      <c r="F1352" s="0" t="n">
        <f aca="false">E1352+$D$6*($H$5-E1352)*$H$7+(E1351+$D$6*($H$5-E1351)*$H$7-F1351)</f>
        <v>3.18745541788235</v>
      </c>
      <c r="G1352" s="0" t="n">
        <f aca="false">F1352+$D$6*($H$5-F1352)*$H$7+(F1351+$D$6*($H$5-F1351)*$H$7-G1351)</f>
        <v>3.16434489754856</v>
      </c>
      <c r="H1352" s="0" t="n">
        <f aca="false">G1352+$D$6*($H$5-G1352)*$H$7+(G1351+$D$6*($H$5-G1351)*$H$7-H1351)</f>
        <v>3.12027220679989</v>
      </c>
      <c r="I1352" s="0" t="n">
        <f aca="false">H1352+$D$6*($H$5-H1352)*$H$7+(H1351+$D$6*($H$5-H1351)*$H$7-I1351)</f>
        <v>3.17141944859793</v>
      </c>
      <c r="J1352" s="0" t="n">
        <f aca="false">I1352+$D$6*($H$5-I1352)*$H$7+(I1351+$D$6*($H$5-I1351)*$H$7-J1351)</f>
        <v>3.09644548160846</v>
      </c>
      <c r="K1352" s="0" t="n">
        <f aca="false">J1352+$D$6*($H$5-J1352)*$H$7+(J1351+$D$6*($H$5-J1351)*$H$7-K1351)</f>
        <v>3.23155619122518</v>
      </c>
      <c r="L1352" s="0" t="n">
        <f aca="false">K1352+$D$6*($H$5-K1352)*$H$7+(K1351+$D$6*($H$5-K1351)*$H$7-L1351)</f>
        <v>3.27298138200894</v>
      </c>
      <c r="M1352" s="0" t="n">
        <f aca="false">L1352+$D$6*($H$5-L1352)*$H$7+(L1351+$D$6*($H$5-L1351)*$H$7-M1351)</f>
        <v>3.32606530532199</v>
      </c>
      <c r="N1352" s="0" t="n">
        <f aca="false">EXP(M1352)</f>
        <v>27.8286288436728</v>
      </c>
      <c r="O1352" s="0" t="n">
        <f aca="false">EXP(($H$9*LN(N1352))+(1-$H$9)*$H$5+(($D$9^2)/(4*$D$6))*(1-$H$9^2))</f>
        <v>25.497585860883</v>
      </c>
      <c r="P1352" s="32" t="n">
        <f aca="false">(MAX(O1352-$D$5,0))*$H$8</f>
        <v>2.1855312761887</v>
      </c>
      <c r="Q1352" s="32" t="n">
        <f aca="false">AVERAGE(P1351:P1352)</f>
        <v>1.09276563809435</v>
      </c>
    </row>
    <row r="1353" customFormat="false" ht="12.75" hidden="false" customHeight="false" outlineLevel="0" collapsed="false">
      <c r="A1353" s="0" t="n">
        <v>667</v>
      </c>
      <c r="C1353" s="20" t="n">
        <f aca="false">$H$6</f>
        <v>3.29212628660779</v>
      </c>
      <c r="D1353" s="0" t="n">
        <f aca="true">C1353+$D$6*($H$5-C1353)*$H$7+$D$9*($H$7^0.5)*(NORMINV(RAND(),0,1))</f>
        <v>3.34584144330183</v>
      </c>
      <c r="E1353" s="0" t="n">
        <f aca="true">D1353+$D$6*($H$5-D1353)*$H$7+$D$9*($H$7^0.5)*(NORMINV(RAND(),0,1))</f>
        <v>3.22343453125806</v>
      </c>
      <c r="F1353" s="0" t="n">
        <f aca="true">E1353+$D$6*($H$5-E1353)*$H$7+$D$9*($H$7^0.5)*(NORMINV(RAND(),0,1))</f>
        <v>3.2443878637095</v>
      </c>
      <c r="G1353" s="0" t="n">
        <f aca="true">F1353+$D$6*($H$5-F1353)*$H$7+$D$9*($H$7^0.5)*(NORMINV(RAND(),0,1))</f>
        <v>3.24445103506915</v>
      </c>
      <c r="H1353" s="0" t="n">
        <f aca="true">G1353+$D$6*($H$5-G1353)*$H$7+$D$9*($H$7^0.5)*(NORMINV(RAND(),0,1))</f>
        <v>3.19623246827266</v>
      </c>
      <c r="I1353" s="0" t="n">
        <f aca="true">H1353+$D$6*($H$5-H1353)*$H$7+$D$9*($H$7^0.5)*(NORMINV(RAND(),0,1))</f>
        <v>3.24528825239613</v>
      </c>
      <c r="J1353" s="0" t="n">
        <f aca="true">I1353+$D$6*($H$5-I1353)*$H$7+$D$9*($H$7^0.5)*(NORMINV(RAND(),0,1))</f>
        <v>3.17604525806002</v>
      </c>
      <c r="K1353" s="0" t="n">
        <f aca="true">J1353+$D$6*($H$5-J1353)*$H$7+$D$9*($H$7^0.5)*(NORMINV(RAND(),0,1))</f>
        <v>3.20628350486575</v>
      </c>
      <c r="L1353" s="0" t="n">
        <f aca="true">K1353+$D$6*($H$5-K1353)*$H$7+$D$9*($H$7^0.5)*(NORMINV(RAND(),0,1))</f>
        <v>3.13418974920515</v>
      </c>
      <c r="M1353" s="0" t="n">
        <f aca="true">L1353+$D$6*($H$5-L1353)*$H$7+$D$9*($H$7^0.5)*(NORMINV(RAND(),0,1))</f>
        <v>3.14469964495502</v>
      </c>
      <c r="N1353" s="0" t="n">
        <f aca="false">EXP(M1353)</f>
        <v>23.2127023738683</v>
      </c>
      <c r="O1353" s="0" t="n">
        <f aca="false">EXP(($H$9*LN(N1353))+(1-$H$9)*$H$5+(($D$9^2)/(4*$D$6))*(1-$H$9^2))</f>
        <v>22.0948529252293</v>
      </c>
      <c r="P1353" s="32" t="n">
        <f aca="false">(MAX(O1353-$D$5,0))*$H$8</f>
        <v>0</v>
      </c>
    </row>
    <row r="1354" customFormat="false" ht="12.75" hidden="false" customHeight="false" outlineLevel="0" collapsed="false">
      <c r="C1354" s="20" t="n">
        <f aca="false">$H$6</f>
        <v>3.29212628660779</v>
      </c>
      <c r="D1354" s="0" t="n">
        <f aca="false">C1354+$D$6*($H$5-C1354)*$H$7+(C1353+$D$6*($H$5-C1353)*$H$7-D1353)</f>
        <v>3.21431156918587</v>
      </c>
      <c r="E1354" s="0" t="n">
        <f aca="false">D1354+$D$6*($H$5-D1354)*$H$7+(D1353+$D$6*($H$5-D1353)*$H$7-E1353)</f>
        <v>3.31318767013493</v>
      </c>
      <c r="F1354" s="0" t="n">
        <f aca="false">E1354+$D$6*($H$5-E1354)*$H$7+(E1353+$D$6*($H$5-E1353)*$H$7-F1353)</f>
        <v>3.26925885373062</v>
      </c>
      <c r="G1354" s="0" t="n">
        <f aca="false">F1354+$D$6*($H$5-F1354)*$H$7+(F1353+$D$6*($H$5-F1353)*$H$7-G1353)</f>
        <v>3.24676241983938</v>
      </c>
      <c r="H1354" s="0" t="n">
        <f aca="false">G1354+$D$6*($H$5-G1354)*$H$7+(G1353+$D$6*($H$5-G1353)*$H$7-H1353)</f>
        <v>3.27307714910003</v>
      </c>
      <c r="I1354" s="0" t="n">
        <f aca="false">H1354+$D$6*($H$5-H1354)*$H$7+(H1353+$D$6*($H$5-H1353)*$H$7-I1353)</f>
        <v>3.20263445800656</v>
      </c>
      <c r="J1354" s="0" t="n">
        <f aca="false">I1354+$D$6*($H$5-I1354)*$H$7+(I1353+$D$6*($H$5-I1353)*$H$7-J1353)</f>
        <v>3.25099527637716</v>
      </c>
      <c r="K1354" s="0" t="n">
        <f aca="false">J1354+$D$6*($H$5-J1354)*$H$7+(J1353+$D$6*($H$5-J1353)*$H$7-K1353)</f>
        <v>3.20036767295872</v>
      </c>
      <c r="L1354" s="0" t="n">
        <f aca="false">K1354+$D$6*($H$5-K1354)*$H$7+(K1353+$D$6*($H$5-K1353)*$H$7-L1353)</f>
        <v>3.25255326082266</v>
      </c>
      <c r="M1354" s="0" t="n">
        <f aca="false">L1354+$D$6*($H$5-L1354)*$H$7+(L1353+$D$6*($H$5-L1353)*$H$7-M1353)</f>
        <v>3.22260503003614</v>
      </c>
      <c r="N1354" s="0" t="n">
        <f aca="false">EXP(M1354)</f>
        <v>25.0934041826314</v>
      </c>
      <c r="O1354" s="0" t="n">
        <f aca="false">EXP(($H$9*LN(N1354))+(1-$H$9)*$H$5+(($D$9^2)/(4*$D$6))*(1-$H$9^2))</f>
        <v>23.4970022602578</v>
      </c>
      <c r="P1354" s="32" t="n">
        <f aca="false">(MAX(O1354-$D$5,0))*$H$8</f>
        <v>0.282517289100464</v>
      </c>
      <c r="Q1354" s="32" t="n">
        <f aca="false">AVERAGE(P1353:P1354)</f>
        <v>0.141258644550232</v>
      </c>
    </row>
    <row r="1355" customFormat="false" ht="12.75" hidden="false" customHeight="false" outlineLevel="0" collapsed="false">
      <c r="A1355" s="0" t="n">
        <v>668</v>
      </c>
      <c r="C1355" s="20" t="n">
        <f aca="false">$H$6</f>
        <v>3.29212628660779</v>
      </c>
      <c r="D1355" s="0" t="n">
        <f aca="true">C1355+$D$6*($H$5-C1355)*$H$7+$D$9*($H$7^0.5)*(NORMINV(RAND(),0,1))</f>
        <v>3.34728615330723</v>
      </c>
      <c r="E1355" s="0" t="n">
        <f aca="true">D1355+$D$6*($H$5-D1355)*$H$7+$D$9*($H$7^0.5)*(NORMINV(RAND(),0,1))</f>
        <v>3.29231848222411</v>
      </c>
      <c r="F1355" s="0" t="n">
        <f aca="true">E1355+$D$6*($H$5-E1355)*$H$7+$D$9*($H$7^0.5)*(NORMINV(RAND(),0,1))</f>
        <v>3.27498592696102</v>
      </c>
      <c r="G1355" s="0" t="n">
        <f aca="true">F1355+$D$6*($H$5-F1355)*$H$7+$D$9*($H$7^0.5)*(NORMINV(RAND(),0,1))</f>
        <v>3.21814814207072</v>
      </c>
      <c r="H1355" s="0" t="n">
        <f aca="true">G1355+$D$6*($H$5-G1355)*$H$7+$D$9*($H$7^0.5)*(NORMINV(RAND(),0,1))</f>
        <v>3.30708493815402</v>
      </c>
      <c r="I1355" s="0" t="n">
        <f aca="true">H1355+$D$6*($H$5-H1355)*$H$7+$D$9*($H$7^0.5)*(NORMINV(RAND(),0,1))</f>
        <v>3.21332339347132</v>
      </c>
      <c r="J1355" s="0" t="n">
        <f aca="true">I1355+$D$6*($H$5-I1355)*$H$7+$D$9*($H$7^0.5)*(NORMINV(RAND(),0,1))</f>
        <v>3.04609808620676</v>
      </c>
      <c r="K1355" s="0" t="n">
        <f aca="true">J1355+$D$6*($H$5-J1355)*$H$7+$D$9*($H$7^0.5)*(NORMINV(RAND(),0,1))</f>
        <v>2.85201450756752</v>
      </c>
      <c r="L1355" s="0" t="n">
        <f aca="true">K1355+$D$6*($H$5-K1355)*$H$7+$D$9*($H$7^0.5)*(NORMINV(RAND(),0,1))</f>
        <v>2.84132275447899</v>
      </c>
      <c r="M1355" s="0" t="n">
        <f aca="true">L1355+$D$6*($H$5-L1355)*$H$7+$D$9*($H$7^0.5)*(NORMINV(RAND(),0,1))</f>
        <v>2.75860436551597</v>
      </c>
      <c r="N1355" s="0" t="n">
        <f aca="false">EXP(M1355)</f>
        <v>15.777807522876</v>
      </c>
      <c r="O1355" s="0" t="n">
        <f aca="false">EXP(($H$9*LN(N1355))+(1-$H$9)*$H$5+(($D$9^2)/(4*$D$6))*(1-$H$9^2))</f>
        <v>16.2877630393684</v>
      </c>
      <c r="P1355" s="32" t="n">
        <f aca="false">(MAX(O1355-$D$5,0))*$H$8</f>
        <v>0</v>
      </c>
    </row>
    <row r="1356" customFormat="false" ht="12.75" hidden="false" customHeight="false" outlineLevel="0" collapsed="false">
      <c r="C1356" s="20" t="n">
        <f aca="false">$H$6</f>
        <v>3.29212628660779</v>
      </c>
      <c r="D1356" s="0" t="n">
        <f aca="false">C1356+$D$6*($H$5-C1356)*$H$7+(C1355+$D$6*($H$5-C1355)*$H$7-D1355)</f>
        <v>3.21286685918047</v>
      </c>
      <c r="E1356" s="0" t="n">
        <f aca="false">D1356+$D$6*($H$5-D1356)*$H$7+(D1355+$D$6*($H$5-D1355)*$H$7-E1355)</f>
        <v>3.24430371916888</v>
      </c>
      <c r="F1356" s="0" t="n">
        <f aca="false">E1356+$D$6*($H$5-E1356)*$H$7+(E1355+$D$6*($H$5-E1355)*$H$7-F1355)</f>
        <v>3.2386607904791</v>
      </c>
      <c r="G1356" s="0" t="n">
        <f aca="false">F1356+$D$6*($H$5-F1356)*$H$7+(F1355+$D$6*($H$5-F1355)*$H$7-G1355)</f>
        <v>3.2730653128378</v>
      </c>
      <c r="H1356" s="0" t="n">
        <f aca="false">G1356+$D$6*($H$5-G1356)*$H$7+(G1355+$D$6*($H$5-G1355)*$H$7-H1355)</f>
        <v>3.16222467921867</v>
      </c>
      <c r="I1356" s="0" t="n">
        <f aca="false">H1356+$D$6*($H$5-H1356)*$H$7+(H1355+$D$6*($H$5-H1355)*$H$7-I1355)</f>
        <v>3.23459931693138</v>
      </c>
      <c r="J1356" s="0" t="n">
        <f aca="false">I1356+$D$6*($H$5-I1356)*$H$7+(I1355+$D$6*($H$5-I1355)*$H$7-J1355)</f>
        <v>3.38094244823043</v>
      </c>
      <c r="K1356" s="0" t="n">
        <f aca="false">J1356+$D$6*($H$5-J1356)*$H$7+(J1355+$D$6*($H$5-J1355)*$H$7-K1355)</f>
        <v>3.55463667025695</v>
      </c>
      <c r="L1356" s="0" t="n">
        <f aca="false">K1356+$D$6*($H$5-K1356)*$H$7+(K1355+$D$6*($H$5-K1355)*$H$7-L1355)</f>
        <v>3.54542025554882</v>
      </c>
      <c r="M1356" s="0" t="n">
        <f aca="false">L1356+$D$6*($H$5-L1356)*$H$7+(L1355+$D$6*($H$5-L1355)*$H$7-M1355)</f>
        <v>3.60870030947519</v>
      </c>
      <c r="N1356" s="0" t="n">
        <f aca="false">EXP(M1356)</f>
        <v>36.918039594162</v>
      </c>
      <c r="O1356" s="0" t="n">
        <f aca="false">EXP(($H$9*LN(N1356))+(1-$H$9)*$H$5+(($D$9^2)/(4*$D$6))*(1-$H$9^2))</f>
        <v>31.8744082824223</v>
      </c>
      <c r="P1356" s="32" t="n">
        <f aca="false">(MAX(O1356-$D$5,0))*$H$8</f>
        <v>8.2513523983728</v>
      </c>
      <c r="Q1356" s="32" t="n">
        <f aca="false">AVERAGE(P1355:P1356)</f>
        <v>4.1256761991864</v>
      </c>
    </row>
    <row r="1357" customFormat="false" ht="12.75" hidden="false" customHeight="false" outlineLevel="0" collapsed="false">
      <c r="A1357" s="0" t="n">
        <v>669</v>
      </c>
      <c r="C1357" s="20" t="n">
        <f aca="false">$H$6</f>
        <v>3.29212628660779</v>
      </c>
      <c r="D1357" s="0" t="n">
        <f aca="true">C1357+$D$6*($H$5-C1357)*$H$7+$D$9*($H$7^0.5)*(NORMINV(RAND(),0,1))</f>
        <v>3.36682195756133</v>
      </c>
      <c r="E1357" s="0" t="n">
        <f aca="true">D1357+$D$6*($H$5-D1357)*$H$7+$D$9*($H$7^0.5)*(NORMINV(RAND(),0,1))</f>
        <v>3.32746704980868</v>
      </c>
      <c r="F1357" s="0" t="n">
        <f aca="true">E1357+$D$6*($H$5-E1357)*$H$7+$D$9*($H$7^0.5)*(NORMINV(RAND(),0,1))</f>
        <v>3.29516818424331</v>
      </c>
      <c r="G1357" s="0" t="n">
        <f aca="true">F1357+$D$6*($H$5-F1357)*$H$7+$D$9*($H$7^0.5)*(NORMINV(RAND(),0,1))</f>
        <v>3.41827285269699</v>
      </c>
      <c r="H1357" s="0" t="n">
        <f aca="true">G1357+$D$6*($H$5-G1357)*$H$7+$D$9*($H$7^0.5)*(NORMINV(RAND(),0,1))</f>
        <v>3.45889191833835</v>
      </c>
      <c r="I1357" s="0" t="n">
        <f aca="true">H1357+$D$6*($H$5-H1357)*$H$7+$D$9*($H$7^0.5)*(NORMINV(RAND(),0,1))</f>
        <v>3.22259096253167</v>
      </c>
      <c r="J1357" s="0" t="n">
        <f aca="true">I1357+$D$6*($H$5-I1357)*$H$7+$D$9*($H$7^0.5)*(NORMINV(RAND(),0,1))</f>
        <v>3.15570465101091</v>
      </c>
      <c r="K1357" s="0" t="n">
        <f aca="true">J1357+$D$6*($H$5-J1357)*$H$7+$D$9*($H$7^0.5)*(NORMINV(RAND(),0,1))</f>
        <v>3.24287403886757</v>
      </c>
      <c r="L1357" s="0" t="n">
        <f aca="true">K1357+$D$6*($H$5-K1357)*$H$7+$D$9*($H$7^0.5)*(NORMINV(RAND(),0,1))</f>
        <v>3.14487547058183</v>
      </c>
      <c r="M1357" s="0" t="n">
        <f aca="true">L1357+$D$6*($H$5-L1357)*$H$7+$D$9*($H$7^0.5)*(NORMINV(RAND(),0,1))</f>
        <v>3.07661046286338</v>
      </c>
      <c r="N1357" s="0" t="n">
        <f aca="false">EXP(M1357)</f>
        <v>21.68477633287</v>
      </c>
      <c r="O1357" s="0" t="n">
        <f aca="false">EXP(($H$9*LN(N1357))+(1-$H$9)*$H$5+(($D$9^2)/(4*$D$6))*(1-$H$9^2))</f>
        <v>20.9380726983389</v>
      </c>
      <c r="P1357" s="32" t="n">
        <f aca="false">(MAX(O1357-$D$5,0))*$H$8</f>
        <v>0</v>
      </c>
    </row>
    <row r="1358" customFormat="false" ht="12.75" hidden="false" customHeight="false" outlineLevel="0" collapsed="false">
      <c r="C1358" s="20" t="n">
        <f aca="false">$H$6</f>
        <v>3.29212628660779</v>
      </c>
      <c r="D1358" s="0" t="n">
        <f aca="false">C1358+$D$6*($H$5-C1358)*$H$7+(C1357+$D$6*($H$5-C1357)*$H$7-D1357)</f>
        <v>3.19333105492636</v>
      </c>
      <c r="E1358" s="0" t="n">
        <f aca="false">D1358+$D$6*($H$5-D1358)*$H$7+(D1357+$D$6*($H$5-D1357)*$H$7-E1357)</f>
        <v>3.20915515158431</v>
      </c>
      <c r="F1358" s="0" t="n">
        <f aca="false">E1358+$D$6*($H$5-E1358)*$H$7+(E1357+$D$6*($H$5-E1357)*$H$7-F1357)</f>
        <v>3.21847853319681</v>
      </c>
      <c r="G1358" s="0" t="n">
        <f aca="false">F1358+$D$6*($H$5-F1358)*$H$7+(F1357+$D$6*($H$5-F1357)*$H$7-G1357)</f>
        <v>3.07294060221153</v>
      </c>
      <c r="H1358" s="0" t="n">
        <f aca="false">G1358+$D$6*($H$5-G1358)*$H$7+(G1357+$D$6*($H$5-G1357)*$H$7-H1357)</f>
        <v>3.01041769903434</v>
      </c>
      <c r="I1358" s="0" t="n">
        <f aca="false">H1358+$D$6*($H$5-H1358)*$H$7+(H1357+$D$6*($H$5-H1357)*$H$7-I1357)</f>
        <v>3.22533174787102</v>
      </c>
      <c r="J1358" s="0" t="n">
        <f aca="false">I1358+$D$6*($H$5-I1358)*$H$7+(I1357+$D$6*($H$5-I1357)*$H$7-J1357)</f>
        <v>3.27133588342628</v>
      </c>
      <c r="K1358" s="0" t="n">
        <f aca="false">J1358+$D$6*($H$5-J1358)*$H$7+(J1357+$D$6*($H$5-J1357)*$H$7-K1357)</f>
        <v>3.1637771389569</v>
      </c>
      <c r="L1358" s="0" t="n">
        <f aca="false">K1358+$D$6*($H$5-K1358)*$H$7+(K1357+$D$6*($H$5-K1357)*$H$7-L1357)</f>
        <v>3.24186753944599</v>
      </c>
      <c r="M1358" s="0" t="n">
        <f aca="false">L1358+$D$6*($H$5-L1358)*$H$7+(L1357+$D$6*($H$5-L1357)*$H$7-M1357)</f>
        <v>3.29069421212778</v>
      </c>
      <c r="N1358" s="0" t="n">
        <f aca="false">EXP(M1358)</f>
        <v>26.861504767087</v>
      </c>
      <c r="O1358" s="0" t="n">
        <f aca="false">EXP(($H$9*LN(N1358))+(1-$H$9)*$H$5+(($D$9^2)/(4*$D$6))*(1-$H$9^2))</f>
        <v>24.7951574437586</v>
      </c>
      <c r="P1358" s="32" t="n">
        <f aca="false">(MAX(O1358-$D$5,0))*$H$8</f>
        <v>1.51736069721454</v>
      </c>
      <c r="Q1358" s="32" t="n">
        <f aca="false">AVERAGE(P1357:P1358)</f>
        <v>0.758680348607269</v>
      </c>
    </row>
    <row r="1359" customFormat="false" ht="12.75" hidden="false" customHeight="false" outlineLevel="0" collapsed="false">
      <c r="A1359" s="0" t="n">
        <v>670</v>
      </c>
      <c r="C1359" s="20" t="n">
        <f aca="false">$H$6</f>
        <v>3.29212628660779</v>
      </c>
      <c r="D1359" s="0" t="n">
        <f aca="true">C1359+$D$6*($H$5-C1359)*$H$7+$D$9*($H$7^0.5)*(NORMINV(RAND(),0,1))</f>
        <v>3.13092596271075</v>
      </c>
      <c r="E1359" s="0" t="n">
        <f aca="true">D1359+$D$6*($H$5-D1359)*$H$7+$D$9*($H$7^0.5)*(NORMINV(RAND(),0,1))</f>
        <v>3.16851210711633</v>
      </c>
      <c r="F1359" s="0" t="n">
        <f aca="true">E1359+$D$6*($H$5-E1359)*$H$7+$D$9*($H$7^0.5)*(NORMINV(RAND(),0,1))</f>
        <v>3.12898753355092</v>
      </c>
      <c r="G1359" s="0" t="n">
        <f aca="true">F1359+$D$6*($H$5-F1359)*$H$7+$D$9*($H$7^0.5)*(NORMINV(RAND(),0,1))</f>
        <v>3.13597634440293</v>
      </c>
      <c r="H1359" s="0" t="n">
        <f aca="true">G1359+$D$6*($H$5-G1359)*$H$7+$D$9*($H$7^0.5)*(NORMINV(RAND(),0,1))</f>
        <v>3.08411528592161</v>
      </c>
      <c r="I1359" s="0" t="n">
        <f aca="true">H1359+$D$6*($H$5-H1359)*$H$7+$D$9*($H$7^0.5)*(NORMINV(RAND(),0,1))</f>
        <v>3.1296203788609</v>
      </c>
      <c r="J1359" s="0" t="n">
        <f aca="true">I1359+$D$6*($H$5-I1359)*$H$7+$D$9*($H$7^0.5)*(NORMINV(RAND(),0,1))</f>
        <v>3.05732378549303</v>
      </c>
      <c r="K1359" s="0" t="n">
        <f aca="true">J1359+$D$6*($H$5-J1359)*$H$7+$D$9*($H$7^0.5)*(NORMINV(RAND(),0,1))</f>
        <v>3.00145296491781</v>
      </c>
      <c r="L1359" s="0" t="n">
        <f aca="true">K1359+$D$6*($H$5-K1359)*$H$7+$D$9*($H$7^0.5)*(NORMINV(RAND(),0,1))</f>
        <v>2.82262389140592</v>
      </c>
      <c r="M1359" s="0" t="n">
        <f aca="true">L1359+$D$6*($H$5-L1359)*$H$7+$D$9*($H$7^0.5)*(NORMINV(RAND(),0,1))</f>
        <v>2.85504090124811</v>
      </c>
      <c r="N1359" s="0" t="n">
        <f aca="false">EXP(M1359)</f>
        <v>17.3751478583565</v>
      </c>
      <c r="O1359" s="0" t="n">
        <f aca="false">EXP(($H$9*LN(N1359))+(1-$H$9)*$H$5+(($D$9^2)/(4*$D$6))*(1-$H$9^2))</f>
        <v>17.5767640310872</v>
      </c>
      <c r="P1359" s="32" t="n">
        <f aca="false">(MAX(O1359-$D$5,0))*$H$8</f>
        <v>0</v>
      </c>
    </row>
    <row r="1360" customFormat="false" ht="12.75" hidden="false" customHeight="false" outlineLevel="0" collapsed="false">
      <c r="C1360" s="20" t="n">
        <f aca="false">$H$6</f>
        <v>3.29212628660779</v>
      </c>
      <c r="D1360" s="0" t="n">
        <f aca="false">C1360+$D$6*($H$5-C1360)*$H$7+(C1359+$D$6*($H$5-C1359)*$H$7-D1359)</f>
        <v>3.42922704977695</v>
      </c>
      <c r="E1360" s="0" t="n">
        <f aca="false">D1360+$D$6*($H$5-D1360)*$H$7+(D1359+$D$6*($H$5-D1359)*$H$7-E1359)</f>
        <v>3.36811009427666</v>
      </c>
      <c r="F1360" s="0" t="n">
        <f aca="false">E1360+$D$6*($H$5-E1360)*$H$7+(E1359+$D$6*($H$5-E1359)*$H$7-F1359)</f>
        <v>3.3846591838892</v>
      </c>
      <c r="G1360" s="0" t="n">
        <f aca="false">F1360+$D$6*($H$5-F1360)*$H$7+(F1359+$D$6*($H$5-F1359)*$H$7-G1359)</f>
        <v>3.3552371105056</v>
      </c>
      <c r="H1360" s="0" t="n">
        <f aca="false">G1360+$D$6*($H$5-G1360)*$H$7+(G1359+$D$6*($H$5-G1359)*$H$7-H1359)</f>
        <v>3.38519433145107</v>
      </c>
      <c r="I1360" s="0" t="n">
        <f aca="false">H1360+$D$6*($H$5-H1360)*$H$7+(H1359+$D$6*($H$5-H1359)*$H$7-I1359)</f>
        <v>3.31830233154179</v>
      </c>
      <c r="J1360" s="0" t="n">
        <f aca="false">I1360+$D$6*($H$5-I1360)*$H$7+(I1359+$D$6*($H$5-I1359)*$H$7-J1359)</f>
        <v>3.36971674894415</v>
      </c>
      <c r="K1360" s="0" t="n">
        <f aca="false">J1360+$D$6*($H$5-J1360)*$H$7+(J1359+$D$6*($H$5-J1359)*$H$7-K1359)</f>
        <v>3.40519821290666</v>
      </c>
      <c r="L1360" s="0" t="n">
        <f aca="false">K1360+$D$6*($H$5-K1360)*$H$7+(K1359+$D$6*($H$5-K1359)*$H$7-L1359)</f>
        <v>3.5641191186219</v>
      </c>
      <c r="M1360" s="0" t="n">
        <f aca="false">L1360+$D$6*($H$5-L1360)*$H$7+(L1359+$D$6*($H$5-L1359)*$H$7-M1359)</f>
        <v>3.51226377374304</v>
      </c>
      <c r="N1360" s="0" t="n">
        <f aca="false">EXP(M1360)</f>
        <v>33.5240728647072</v>
      </c>
      <c r="O1360" s="0" t="n">
        <f aca="false">EXP(($H$9*LN(N1360))+(1-$H$9)*$H$5+(($D$9^2)/(4*$D$6))*(1-$H$9^2))</f>
        <v>29.5368822273518</v>
      </c>
      <c r="P1360" s="32" t="n">
        <f aca="false">(MAX(O1360-$D$5,0))*$H$8</f>
        <v>6.02782883425269</v>
      </c>
      <c r="Q1360" s="32" t="n">
        <f aca="false">AVERAGE(P1359:P1360)</f>
        <v>3.01391441712635</v>
      </c>
    </row>
    <row r="1361" customFormat="false" ht="12.75" hidden="false" customHeight="false" outlineLevel="0" collapsed="false">
      <c r="A1361" s="0" t="n">
        <v>671</v>
      </c>
      <c r="C1361" s="20" t="n">
        <f aca="false">$H$6</f>
        <v>3.29212628660779</v>
      </c>
      <c r="D1361" s="0" t="n">
        <f aca="true">C1361+$D$6*($H$5-C1361)*$H$7+$D$9*($H$7^0.5)*(NORMINV(RAND(),0,1))</f>
        <v>3.33194108153493</v>
      </c>
      <c r="E1361" s="0" t="n">
        <f aca="true">D1361+$D$6*($H$5-D1361)*$H$7+$D$9*($H$7^0.5)*(NORMINV(RAND(),0,1))</f>
        <v>3.33157775287155</v>
      </c>
      <c r="F1361" s="0" t="n">
        <f aca="true">E1361+$D$6*($H$5-E1361)*$H$7+$D$9*($H$7^0.5)*(NORMINV(RAND(),0,1))</f>
        <v>3.36479321782873</v>
      </c>
      <c r="G1361" s="0" t="n">
        <f aca="true">F1361+$D$6*($H$5-F1361)*$H$7+$D$9*($H$7^0.5)*(NORMINV(RAND(),0,1))</f>
        <v>3.29996776427299</v>
      </c>
      <c r="H1361" s="0" t="n">
        <f aca="true">G1361+$D$6*($H$5-G1361)*$H$7+$D$9*($H$7^0.5)*(NORMINV(RAND(),0,1))</f>
        <v>3.35141037232883</v>
      </c>
      <c r="I1361" s="0" t="n">
        <f aca="true">H1361+$D$6*($H$5-H1361)*$H$7+$D$9*($H$7^0.5)*(NORMINV(RAND(),0,1))</f>
        <v>3.19675767839847</v>
      </c>
      <c r="J1361" s="0" t="n">
        <f aca="true">I1361+$D$6*($H$5-I1361)*$H$7+$D$9*($H$7^0.5)*(NORMINV(RAND(),0,1))</f>
        <v>3.26835646706968</v>
      </c>
      <c r="K1361" s="0" t="n">
        <f aca="true">J1361+$D$6*($H$5-J1361)*$H$7+$D$9*($H$7^0.5)*(NORMINV(RAND(),0,1))</f>
        <v>3.14857926334186</v>
      </c>
      <c r="L1361" s="0" t="n">
        <f aca="true">K1361+$D$6*($H$5-K1361)*$H$7+$D$9*($H$7^0.5)*(NORMINV(RAND(),0,1))</f>
        <v>3.06867517062127</v>
      </c>
      <c r="M1361" s="0" t="n">
        <f aca="true">L1361+$D$6*($H$5-L1361)*$H$7+$D$9*($H$7^0.5)*(NORMINV(RAND(),0,1))</f>
        <v>2.97368821449369</v>
      </c>
      <c r="N1361" s="0" t="n">
        <f aca="false">EXP(M1361)</f>
        <v>19.5639427131034</v>
      </c>
      <c r="O1361" s="0" t="n">
        <f aca="false">EXP(($H$9*LN(N1361))+(1-$H$9)*$H$5+(($D$9^2)/(4*$D$6))*(1-$H$9^2))</f>
        <v>19.303436929158</v>
      </c>
      <c r="P1361" s="32" t="n">
        <f aca="false">(MAX(O1361-$D$5,0))*$H$8</f>
        <v>0</v>
      </c>
    </row>
    <row r="1362" customFormat="false" ht="12.75" hidden="false" customHeight="false" outlineLevel="0" collapsed="false">
      <c r="C1362" s="20" t="n">
        <f aca="false">$H$6</f>
        <v>3.29212628660779</v>
      </c>
      <c r="D1362" s="0" t="n">
        <f aca="false">C1362+$D$6*($H$5-C1362)*$H$7+(C1361+$D$6*($H$5-C1361)*$H$7-D1361)</f>
        <v>3.22821193095277</v>
      </c>
      <c r="E1362" s="0" t="n">
        <f aca="false">D1362+$D$6*($H$5-D1362)*$H$7+(D1361+$D$6*($H$5-D1361)*$H$7-E1361)</f>
        <v>3.20504444852144</v>
      </c>
      <c r="F1362" s="0" t="n">
        <f aca="false">E1362+$D$6*($H$5-E1362)*$H$7+(E1361+$D$6*($H$5-E1361)*$H$7-F1361)</f>
        <v>3.14885349961138</v>
      </c>
      <c r="G1362" s="0" t="n">
        <f aca="false">F1362+$D$6*($H$5-F1362)*$H$7+(F1361+$D$6*($H$5-F1361)*$H$7-G1361)</f>
        <v>3.19124569063554</v>
      </c>
      <c r="H1362" s="0" t="n">
        <f aca="false">G1362+$D$6*($H$5-G1362)*$H$7+(G1361+$D$6*($H$5-G1361)*$H$7-H1361)</f>
        <v>3.11789924504385</v>
      </c>
      <c r="I1362" s="0" t="n">
        <f aca="false">H1362+$D$6*($H$5-H1362)*$H$7+(H1361+$D$6*($H$5-H1361)*$H$7-I1361)</f>
        <v>3.25116503200422</v>
      </c>
      <c r="J1362" s="0" t="n">
        <f aca="false">I1362+$D$6*($H$5-I1362)*$H$7+(I1361+$D$6*($H$5-I1361)*$H$7-J1361)</f>
        <v>3.15868406736751</v>
      </c>
      <c r="K1362" s="0" t="n">
        <f aca="false">J1362+$D$6*($H$5-J1362)*$H$7+(J1361+$D$6*($H$5-J1361)*$H$7-K1361)</f>
        <v>3.25807191448261</v>
      </c>
      <c r="L1362" s="0" t="n">
        <f aca="false">K1362+$D$6*($H$5-K1362)*$H$7+(K1361+$D$6*($H$5-K1361)*$H$7-L1361)</f>
        <v>3.31806783940654</v>
      </c>
      <c r="M1362" s="0" t="n">
        <f aca="false">L1362+$D$6*($H$5-L1362)*$H$7+(L1361+$D$6*($H$5-L1361)*$H$7-M1361)</f>
        <v>3.39361646049747</v>
      </c>
      <c r="N1362" s="0" t="n">
        <f aca="false">EXP(M1362)</f>
        <v>29.7734322462757</v>
      </c>
      <c r="O1362" s="0" t="n">
        <f aca="false">EXP(($H$9*LN(N1362))+(1-$H$9)*$H$5+(($D$9^2)/(4*$D$6))*(1-$H$9^2))</f>
        <v>26.8948380036913</v>
      </c>
      <c r="P1362" s="32" t="n">
        <f aca="false">(MAX(O1362-$D$5,0))*$H$8</f>
        <v>3.51463862787462</v>
      </c>
      <c r="Q1362" s="32" t="n">
        <f aca="false">AVERAGE(P1361:P1362)</f>
        <v>1.75731931393731</v>
      </c>
    </row>
    <row r="1363" customFormat="false" ht="12.75" hidden="false" customHeight="false" outlineLevel="0" collapsed="false">
      <c r="A1363" s="0" t="n">
        <v>672</v>
      </c>
      <c r="C1363" s="20" t="n">
        <f aca="false">$H$6</f>
        <v>3.29212628660779</v>
      </c>
      <c r="D1363" s="0" t="n">
        <f aca="true">C1363+$D$6*($H$5-C1363)*$H$7+$D$9*($H$7^0.5)*(NORMINV(RAND(),0,1))</f>
        <v>3.24321478201608</v>
      </c>
      <c r="E1363" s="0" t="n">
        <f aca="true">D1363+$D$6*($H$5-D1363)*$H$7+$D$9*($H$7^0.5)*(NORMINV(RAND(),0,1))</f>
        <v>3.14272959638645</v>
      </c>
      <c r="F1363" s="0" t="n">
        <f aca="true">E1363+$D$6*($H$5-E1363)*$H$7+$D$9*($H$7^0.5)*(NORMINV(RAND(),0,1))</f>
        <v>3.16488753748595</v>
      </c>
      <c r="G1363" s="0" t="n">
        <f aca="true">F1363+$D$6*($H$5-F1363)*$H$7+$D$9*($H$7^0.5)*(NORMINV(RAND(),0,1))</f>
        <v>3.06774174260782</v>
      </c>
      <c r="H1363" s="0" t="n">
        <f aca="true">G1363+$D$6*($H$5-G1363)*$H$7+$D$9*($H$7^0.5)*(NORMINV(RAND(),0,1))</f>
        <v>3.01658038458477</v>
      </c>
      <c r="I1363" s="0" t="n">
        <f aca="true">H1363+$D$6*($H$5-H1363)*$H$7+$D$9*($H$7^0.5)*(NORMINV(RAND(),0,1))</f>
        <v>3.04656239626306</v>
      </c>
      <c r="J1363" s="0" t="n">
        <f aca="true">I1363+$D$6*($H$5-I1363)*$H$7+$D$9*($H$7^0.5)*(NORMINV(RAND(),0,1))</f>
        <v>3.06564877779137</v>
      </c>
      <c r="K1363" s="0" t="n">
        <f aca="true">J1363+$D$6*($H$5-J1363)*$H$7+$D$9*($H$7^0.5)*(NORMINV(RAND(),0,1))</f>
        <v>3.06044595121586</v>
      </c>
      <c r="L1363" s="0" t="n">
        <f aca="true">K1363+$D$6*($H$5-K1363)*$H$7+$D$9*($H$7^0.5)*(NORMINV(RAND(),0,1))</f>
        <v>3.14188160759331</v>
      </c>
      <c r="M1363" s="0" t="n">
        <f aca="true">L1363+$D$6*($H$5-L1363)*$H$7+$D$9*($H$7^0.5)*(NORMINV(RAND(),0,1))</f>
        <v>3.2752048146096</v>
      </c>
      <c r="N1363" s="0" t="n">
        <f aca="false">EXP(M1363)</f>
        <v>26.4486419941377</v>
      </c>
      <c r="O1363" s="0" t="n">
        <f aca="false">EXP(($H$9*LN(N1363))+(1-$H$9)*$H$5+(($D$9^2)/(4*$D$6))*(1-$H$9^2))</f>
        <v>24.493680436949</v>
      </c>
      <c r="P1363" s="32" t="n">
        <f aca="false">(MAX(O1363-$D$5,0))*$H$8</f>
        <v>1.23058689752684</v>
      </c>
    </row>
    <row r="1364" customFormat="false" ht="12.75" hidden="false" customHeight="false" outlineLevel="0" collapsed="false">
      <c r="C1364" s="20" t="n">
        <f aca="false">$H$6</f>
        <v>3.29212628660779</v>
      </c>
      <c r="D1364" s="0" t="n">
        <f aca="false">C1364+$D$6*($H$5-C1364)*$H$7+(C1363+$D$6*($H$5-C1363)*$H$7-D1363)</f>
        <v>3.31693823047162</v>
      </c>
      <c r="E1364" s="0" t="n">
        <f aca="false">D1364+$D$6*($H$5-D1364)*$H$7+(D1363+$D$6*($H$5-D1363)*$H$7-E1363)</f>
        <v>3.39389260500654</v>
      </c>
      <c r="F1364" s="0" t="n">
        <f aca="false">E1364+$D$6*($H$5-E1364)*$H$7+(E1363+$D$6*($H$5-E1363)*$H$7-F1363)</f>
        <v>3.34875917995417</v>
      </c>
      <c r="G1364" s="0" t="n">
        <f aca="false">F1364+$D$6*($H$5-F1364)*$H$7+(F1363+$D$6*($H$5-F1363)*$H$7-G1363)</f>
        <v>3.42347171230071</v>
      </c>
      <c r="H1364" s="0" t="n">
        <f aca="false">G1364+$D$6*($H$5-G1364)*$H$7+(G1363+$D$6*($H$5-G1363)*$H$7-H1363)</f>
        <v>3.45272923278792</v>
      </c>
      <c r="I1364" s="0" t="n">
        <f aca="false">H1364+$D$6*($H$5-H1364)*$H$7+(H1363+$D$6*($H$5-H1363)*$H$7-I1363)</f>
        <v>3.40136031413963</v>
      </c>
      <c r="J1364" s="0" t="n">
        <f aca="false">I1364+$D$6*($H$5-I1364)*$H$7+(I1363+$D$6*($H$5-I1363)*$H$7-J1363)</f>
        <v>3.36139175664582</v>
      </c>
      <c r="K1364" s="0" t="n">
        <f aca="false">J1364+$D$6*($H$5-J1364)*$H$7+(J1363+$D$6*($H$5-J1363)*$H$7-K1363)</f>
        <v>3.34620522660861</v>
      </c>
      <c r="L1364" s="0" t="n">
        <f aca="false">K1364+$D$6*($H$5-K1364)*$H$7+(K1363+$D$6*($H$5-K1363)*$H$7-L1363)</f>
        <v>3.2448614024345</v>
      </c>
      <c r="M1364" s="0" t="n">
        <f aca="false">L1364+$D$6*($H$5-L1364)*$H$7+(L1363+$D$6*($H$5-L1363)*$H$7-M1363)</f>
        <v>3.09209986038156</v>
      </c>
      <c r="N1364" s="0" t="n">
        <f aca="false">EXP(M1364)</f>
        <v>22.0232752580534</v>
      </c>
      <c r="O1364" s="0" t="n">
        <f aca="false">EXP(($H$9*LN(N1364))+(1-$H$9)*$H$5+(($D$9^2)/(4*$D$6))*(1-$H$9^2))</f>
        <v>21.1957860093992</v>
      </c>
      <c r="P1364" s="32" t="n">
        <f aca="false">(MAX(O1364-$D$5,0))*$H$8</f>
        <v>0</v>
      </c>
      <c r="Q1364" s="32" t="n">
        <f aca="false">AVERAGE(P1363:P1364)</f>
        <v>0.615293448763418</v>
      </c>
    </row>
    <row r="1365" customFormat="false" ht="12.75" hidden="false" customHeight="false" outlineLevel="0" collapsed="false">
      <c r="A1365" s="0" t="n">
        <v>673</v>
      </c>
      <c r="C1365" s="20" t="n">
        <f aca="false">$H$6</f>
        <v>3.29212628660779</v>
      </c>
      <c r="D1365" s="0" t="n">
        <f aca="true">C1365+$D$6*($H$5-C1365)*$H$7+$D$9*($H$7^0.5)*(NORMINV(RAND(),0,1))</f>
        <v>3.36343613444752</v>
      </c>
      <c r="E1365" s="0" t="n">
        <f aca="true">D1365+$D$6*($H$5-D1365)*$H$7+$D$9*($H$7^0.5)*(NORMINV(RAND(),0,1))</f>
        <v>3.43001938378375</v>
      </c>
      <c r="F1365" s="0" t="n">
        <f aca="true">E1365+$D$6*($H$5-E1365)*$H$7+$D$9*($H$7^0.5)*(NORMINV(RAND(),0,1))</f>
        <v>3.43436867032721</v>
      </c>
      <c r="G1365" s="0" t="n">
        <f aca="true">F1365+$D$6*($H$5-F1365)*$H$7+$D$9*($H$7^0.5)*(NORMINV(RAND(),0,1))</f>
        <v>3.41028931910961</v>
      </c>
      <c r="H1365" s="0" t="n">
        <f aca="true">G1365+$D$6*($H$5-G1365)*$H$7+$D$9*($H$7^0.5)*(NORMINV(RAND(),0,1))</f>
        <v>3.45807615569902</v>
      </c>
      <c r="I1365" s="0" t="n">
        <f aca="true">H1365+$D$6*($H$5-H1365)*$H$7+$D$9*($H$7^0.5)*(NORMINV(RAND(),0,1))</f>
        <v>3.40103038315579</v>
      </c>
      <c r="J1365" s="0" t="n">
        <f aca="true">I1365+$D$6*($H$5-I1365)*$H$7+$D$9*($H$7^0.5)*(NORMINV(RAND(),0,1))</f>
        <v>3.34388488693895</v>
      </c>
      <c r="K1365" s="0" t="n">
        <f aca="true">J1365+$D$6*($H$5-J1365)*$H$7+$D$9*($H$7^0.5)*(NORMINV(RAND(),0,1))</f>
        <v>3.42421588154555</v>
      </c>
      <c r="L1365" s="0" t="n">
        <f aca="true">K1365+$D$6*($H$5-K1365)*$H$7+$D$9*($H$7^0.5)*(NORMINV(RAND(),0,1))</f>
        <v>3.37138515828561</v>
      </c>
      <c r="M1365" s="0" t="n">
        <f aca="true">L1365+$D$6*($H$5-L1365)*$H$7+$D$9*($H$7^0.5)*(NORMINV(RAND(),0,1))</f>
        <v>3.49184400743373</v>
      </c>
      <c r="N1365" s="0" t="n">
        <f aca="false">EXP(M1365)</f>
        <v>32.8464610138712</v>
      </c>
      <c r="O1365" s="0" t="n">
        <f aca="false">EXP(($H$9*LN(N1365))+(1-$H$9)*$H$5+(($D$9^2)/(4*$D$6))*(1-$H$9^2))</f>
        <v>29.0643573649761</v>
      </c>
      <c r="P1365" s="32" t="n">
        <f aca="false">(MAX(O1365-$D$5,0))*$H$8</f>
        <v>5.5783492813527</v>
      </c>
    </row>
    <row r="1366" customFormat="false" ht="12.75" hidden="false" customHeight="false" outlineLevel="0" collapsed="false">
      <c r="C1366" s="20" t="n">
        <f aca="false">$H$6</f>
        <v>3.29212628660779</v>
      </c>
      <c r="D1366" s="0" t="n">
        <f aca="false">C1366+$D$6*($H$5-C1366)*$H$7+(C1365+$D$6*($H$5-C1365)*$H$7-D1365)</f>
        <v>3.19671687804018</v>
      </c>
      <c r="E1366" s="0" t="n">
        <f aca="false">D1366+$D$6*($H$5-D1366)*$H$7+(D1365+$D$6*($H$5-D1365)*$H$7-E1365)</f>
        <v>3.10660281760924</v>
      </c>
      <c r="F1366" s="0" t="n">
        <f aca="false">E1366+$D$6*($H$5-E1366)*$H$7+(E1365+$D$6*($H$5-E1365)*$H$7-F1365)</f>
        <v>3.0792780471129</v>
      </c>
      <c r="G1366" s="0" t="n">
        <f aca="false">F1366+$D$6*($H$5-F1366)*$H$7+(F1365+$D$6*($H$5-F1365)*$H$7-G1365)</f>
        <v>3.08092413579891</v>
      </c>
      <c r="H1366" s="0" t="n">
        <f aca="false">G1366+$D$6*($H$5-G1366)*$H$7+(G1365+$D$6*($H$5-G1365)*$H$7-H1365)</f>
        <v>3.01123346167367</v>
      </c>
      <c r="I1366" s="0" t="n">
        <f aca="false">H1366+$D$6*($H$5-H1366)*$H$7+(H1365+$D$6*($H$5-H1365)*$H$7-I1365)</f>
        <v>3.0468923272469</v>
      </c>
      <c r="J1366" s="0" t="n">
        <f aca="false">I1366+$D$6*($H$5-I1366)*$H$7+(I1365+$D$6*($H$5-I1365)*$H$7-J1365)</f>
        <v>3.08315564749824</v>
      </c>
      <c r="K1366" s="0" t="n">
        <f aca="false">J1366+$D$6*($H$5-J1366)*$H$7+(J1365+$D$6*($H$5-J1365)*$H$7-K1365)</f>
        <v>2.98243529627892</v>
      </c>
      <c r="L1366" s="0" t="n">
        <f aca="false">K1366+$D$6*($H$5-K1366)*$H$7+(K1365+$D$6*($H$5-K1365)*$H$7-L1365)</f>
        <v>3.01535785174221</v>
      </c>
      <c r="M1366" s="0" t="n">
        <f aca="false">L1366+$D$6*($H$5-L1366)*$H$7+(L1365+$D$6*($H$5-L1365)*$H$7-M1365)</f>
        <v>2.87546066755743</v>
      </c>
      <c r="N1366" s="0" t="n">
        <f aca="false">EXP(M1366)</f>
        <v>17.7335915303818</v>
      </c>
      <c r="O1366" s="0" t="n">
        <f aca="false">EXP(($H$9*LN(N1366))+(1-$H$9)*$H$5+(($D$9^2)/(4*$D$6))*(1-$H$9^2))</f>
        <v>17.8625249684617</v>
      </c>
      <c r="P1366" s="32" t="n">
        <f aca="false">(MAX(O1366-$D$5,0))*$H$8</f>
        <v>0</v>
      </c>
      <c r="Q1366" s="32" t="n">
        <f aca="false">AVERAGE(P1365:P1366)</f>
        <v>2.78917464067635</v>
      </c>
    </row>
    <row r="1367" customFormat="false" ht="12.75" hidden="false" customHeight="false" outlineLevel="0" collapsed="false">
      <c r="A1367" s="0" t="n">
        <v>674</v>
      </c>
      <c r="C1367" s="20" t="n">
        <f aca="false">$H$6</f>
        <v>3.29212628660779</v>
      </c>
      <c r="D1367" s="0" t="n">
        <f aca="true">C1367+$D$6*($H$5-C1367)*$H$7+$D$9*($H$7^0.5)*(NORMINV(RAND(),0,1))</f>
        <v>3.33622542334065</v>
      </c>
      <c r="E1367" s="0" t="n">
        <f aca="true">D1367+$D$6*($H$5-D1367)*$H$7+$D$9*($H$7^0.5)*(NORMINV(RAND(),0,1))</f>
        <v>3.17701850430519</v>
      </c>
      <c r="F1367" s="0" t="n">
        <f aca="true">E1367+$D$6*($H$5-E1367)*$H$7+$D$9*($H$7^0.5)*(NORMINV(RAND(),0,1))</f>
        <v>3.2225783060848</v>
      </c>
      <c r="G1367" s="0" t="n">
        <f aca="true">F1367+$D$6*($H$5-F1367)*$H$7+$D$9*($H$7^0.5)*(NORMINV(RAND(),0,1))</f>
        <v>3.18854765935818</v>
      </c>
      <c r="H1367" s="0" t="n">
        <f aca="true">G1367+$D$6*($H$5-G1367)*$H$7+$D$9*($H$7^0.5)*(NORMINV(RAND(),0,1))</f>
        <v>3.31806641371924</v>
      </c>
      <c r="I1367" s="0" t="n">
        <f aca="true">H1367+$D$6*($H$5-H1367)*$H$7+$D$9*($H$7^0.5)*(NORMINV(RAND(),0,1))</f>
        <v>3.31319086774703</v>
      </c>
      <c r="J1367" s="0" t="n">
        <f aca="true">I1367+$D$6*($H$5-I1367)*$H$7+$D$9*($H$7^0.5)*(NORMINV(RAND(),0,1))</f>
        <v>3.29515311617019</v>
      </c>
      <c r="K1367" s="0" t="n">
        <f aca="true">J1367+$D$6*($H$5-J1367)*$H$7+$D$9*($H$7^0.5)*(NORMINV(RAND(),0,1))</f>
        <v>3.12961611364646</v>
      </c>
      <c r="L1367" s="0" t="n">
        <f aca="true">K1367+$D$6*($H$5-K1367)*$H$7+$D$9*($H$7^0.5)*(NORMINV(RAND(),0,1))</f>
        <v>3.06623332027767</v>
      </c>
      <c r="M1367" s="0" t="n">
        <f aca="true">L1367+$D$6*($H$5-L1367)*$H$7+$D$9*($H$7^0.5)*(NORMINV(RAND(),0,1))</f>
        <v>3.14969700680752</v>
      </c>
      <c r="N1367" s="0" t="n">
        <f aca="false">EXP(M1367)</f>
        <v>23.3289949833094</v>
      </c>
      <c r="O1367" s="0" t="n">
        <f aca="false">EXP(($H$9*LN(N1367))+(1-$H$9)*$H$5+(($D$9^2)/(4*$D$6))*(1-$H$9^2))</f>
        <v>22.182229645152</v>
      </c>
      <c r="P1367" s="32" t="n">
        <f aca="false">(MAX(O1367-$D$5,0))*$H$8</f>
        <v>0</v>
      </c>
    </row>
    <row r="1368" customFormat="false" ht="12.75" hidden="false" customHeight="false" outlineLevel="0" collapsed="false">
      <c r="C1368" s="20" t="n">
        <f aca="false">$H$6</f>
        <v>3.29212628660779</v>
      </c>
      <c r="D1368" s="0" t="n">
        <f aca="false">C1368+$D$6*($H$5-C1368)*$H$7+(C1367+$D$6*($H$5-C1367)*$H$7-D1367)</f>
        <v>3.22392758914705</v>
      </c>
      <c r="E1368" s="0" t="n">
        <f aca="false">D1368+$D$6*($H$5-D1368)*$H$7+(D1367+$D$6*($H$5-D1367)*$H$7-E1367)</f>
        <v>3.3596036970878</v>
      </c>
      <c r="F1368" s="0" t="n">
        <f aca="false">E1368+$D$6*($H$5-E1368)*$H$7+(E1367+$D$6*($H$5-E1367)*$H$7-F1367)</f>
        <v>3.29106841135532</v>
      </c>
      <c r="G1368" s="0" t="n">
        <f aca="false">F1368+$D$6*($H$5-F1368)*$H$7+(F1367+$D$6*($H$5-F1367)*$H$7-G1367)</f>
        <v>3.30266579555035</v>
      </c>
      <c r="H1368" s="0" t="n">
        <f aca="false">G1368+$D$6*($H$5-G1368)*$H$7+(G1367+$D$6*($H$5-G1367)*$H$7-H1367)</f>
        <v>3.15124320365345</v>
      </c>
      <c r="I1368" s="0" t="n">
        <f aca="false">H1368+$D$6*($H$5-H1368)*$H$7+(H1367+$D$6*($H$5-H1367)*$H$7-I1367)</f>
        <v>3.13473184265566</v>
      </c>
      <c r="J1368" s="0" t="n">
        <f aca="false">I1368+$D$6*($H$5-I1368)*$H$7+(I1367+$D$6*($H$5-I1367)*$H$7-J1367)</f>
        <v>3.131887418267</v>
      </c>
      <c r="K1368" s="0" t="n">
        <f aca="false">J1368+$D$6*($H$5-J1368)*$H$7+(J1367+$D$6*($H$5-J1367)*$H$7-K1367)</f>
        <v>3.27703506417801</v>
      </c>
      <c r="L1368" s="0" t="n">
        <f aca="false">K1368+$D$6*($H$5-K1368)*$H$7+(K1367+$D$6*($H$5-K1367)*$H$7-L1367)</f>
        <v>3.32050968975014</v>
      </c>
      <c r="M1368" s="0" t="n">
        <f aca="false">L1368+$D$6*($H$5-L1368)*$H$7+(L1367+$D$6*($H$5-L1367)*$H$7-M1367)</f>
        <v>3.21760766818364</v>
      </c>
      <c r="N1368" s="0" t="n">
        <f aca="false">EXP(M1368)</f>
        <v>24.9683161771581</v>
      </c>
      <c r="O1368" s="0" t="n">
        <f aca="false">EXP(($H$9*LN(N1368))+(1-$H$9)*$H$5+(($D$9^2)/(4*$D$6))*(1-$H$9^2))</f>
        <v>23.4044465966315</v>
      </c>
      <c r="P1368" s="32" t="n">
        <f aca="false">(MAX(O1368-$D$5,0))*$H$8</f>
        <v>0.194475618454951</v>
      </c>
      <c r="Q1368" s="32" t="n">
        <f aca="false">AVERAGE(P1367:P1368)</f>
        <v>0.0972378092274754</v>
      </c>
    </row>
    <row r="1369" customFormat="false" ht="12.75" hidden="false" customHeight="false" outlineLevel="0" collapsed="false">
      <c r="A1369" s="0" t="n">
        <v>675</v>
      </c>
      <c r="C1369" s="20" t="n">
        <f aca="false">$H$6</f>
        <v>3.29212628660779</v>
      </c>
      <c r="D1369" s="0" t="n">
        <f aca="true">C1369+$D$6*($H$5-C1369)*$H$7+$D$9*($H$7^0.5)*(NORMINV(RAND(),0,1))</f>
        <v>3.11356011909607</v>
      </c>
      <c r="E1369" s="0" t="n">
        <f aca="true">D1369+$D$6*($H$5-D1369)*$H$7+$D$9*($H$7^0.5)*(NORMINV(RAND(),0,1))</f>
        <v>2.9760554384358</v>
      </c>
      <c r="F1369" s="0" t="n">
        <f aca="true">E1369+$D$6*($H$5-E1369)*$H$7+$D$9*($H$7^0.5)*(NORMINV(RAND(),0,1))</f>
        <v>2.9155048012322</v>
      </c>
      <c r="G1369" s="0" t="n">
        <f aca="true">F1369+$D$6*($H$5-F1369)*$H$7+$D$9*($H$7^0.5)*(NORMINV(RAND(),0,1))</f>
        <v>2.85916699709069</v>
      </c>
      <c r="H1369" s="0" t="n">
        <f aca="true">G1369+$D$6*($H$5-G1369)*$H$7+$D$9*($H$7^0.5)*(NORMINV(RAND(),0,1))</f>
        <v>2.83666156129593</v>
      </c>
      <c r="I1369" s="0" t="n">
        <f aca="true">H1369+$D$6*($H$5-H1369)*$H$7+$D$9*($H$7^0.5)*(NORMINV(RAND(),0,1))</f>
        <v>2.86796229136192</v>
      </c>
      <c r="J1369" s="0" t="n">
        <f aca="true">I1369+$D$6*($H$5-I1369)*$H$7+$D$9*($H$7^0.5)*(NORMINV(RAND(),0,1))</f>
        <v>2.74935126760384</v>
      </c>
      <c r="K1369" s="0" t="n">
        <f aca="true">J1369+$D$6*($H$5-J1369)*$H$7+$D$9*($H$7^0.5)*(NORMINV(RAND(),0,1))</f>
        <v>2.86330938004078</v>
      </c>
      <c r="L1369" s="0" t="n">
        <f aca="true">K1369+$D$6*($H$5-K1369)*$H$7+$D$9*($H$7^0.5)*(NORMINV(RAND(),0,1))</f>
        <v>2.89567948076067</v>
      </c>
      <c r="M1369" s="0" t="n">
        <f aca="true">L1369+$D$6*($H$5-L1369)*$H$7+$D$9*($H$7^0.5)*(NORMINV(RAND(),0,1))</f>
        <v>2.8851531281359</v>
      </c>
      <c r="N1369" s="0" t="n">
        <f aca="false">EXP(M1369)</f>
        <v>17.9063093453661</v>
      </c>
      <c r="O1369" s="0" t="n">
        <f aca="false">EXP(($H$9*LN(N1369))+(1-$H$9)*$H$5+(($D$9^2)/(4*$D$6))*(1-$H$9^2))</f>
        <v>17.9997858232537</v>
      </c>
      <c r="P1369" s="32" t="n">
        <f aca="false">(MAX(O1369-$D$5,0))*$H$8</f>
        <v>0</v>
      </c>
    </row>
    <row r="1370" customFormat="false" ht="12.75" hidden="false" customHeight="false" outlineLevel="0" collapsed="false">
      <c r="C1370" s="20" t="n">
        <f aca="false">$H$6</f>
        <v>3.29212628660779</v>
      </c>
      <c r="D1370" s="0" t="n">
        <f aca="false">C1370+$D$6*($H$5-C1370)*$H$7+(C1369+$D$6*($H$5-C1369)*$H$7-D1369)</f>
        <v>3.44659289339163</v>
      </c>
      <c r="E1370" s="0" t="n">
        <f aca="false">D1370+$D$6*($H$5-D1370)*$H$7+(D1369+$D$6*($H$5-D1369)*$H$7-E1369)</f>
        <v>3.56056676295719</v>
      </c>
      <c r="F1370" s="0" t="n">
        <f aca="false">E1370+$D$6*($H$5-E1370)*$H$7+(E1369+$D$6*($H$5-E1369)*$H$7-F1369)</f>
        <v>3.59814191620792</v>
      </c>
      <c r="G1370" s="0" t="n">
        <f aca="false">F1370+$D$6*($H$5-F1370)*$H$7+(F1369+$D$6*($H$5-F1369)*$H$7-G1369)</f>
        <v>3.63204645781784</v>
      </c>
      <c r="H1370" s="0" t="n">
        <f aca="false">G1370+$D$6*($H$5-G1370)*$H$7+(G1369+$D$6*($H$5-G1369)*$H$7-H1369)</f>
        <v>3.63264805607676</v>
      </c>
      <c r="I1370" s="0" t="n">
        <f aca="false">H1370+$D$6*($H$5-H1370)*$H$7+(H1369+$D$6*($H$5-H1369)*$H$7-I1369)</f>
        <v>3.57996041904077</v>
      </c>
      <c r="J1370" s="0" t="n">
        <f aca="false">I1370+$D$6*($H$5-I1370)*$H$7+(I1369+$D$6*($H$5-I1369)*$H$7-J1369)</f>
        <v>3.67768926683335</v>
      </c>
      <c r="K1370" s="0" t="n">
        <f aca="false">J1370+$D$6*($H$5-J1370)*$H$7+(J1369+$D$6*($H$5-J1369)*$H$7-K1369)</f>
        <v>3.54334179778369</v>
      </c>
      <c r="L1370" s="0" t="n">
        <f aca="false">K1370+$D$6*($H$5-K1370)*$H$7+(K1369+$D$6*($H$5-K1369)*$H$7-L1369)</f>
        <v>3.49106352926714</v>
      </c>
      <c r="M1370" s="0" t="n">
        <f aca="false">L1370+$D$6*($H$5-L1370)*$H$7+(L1369+$D$6*($H$5-L1369)*$H$7-M1369)</f>
        <v>3.48215154685526</v>
      </c>
      <c r="N1370" s="0" t="n">
        <f aca="false">EXP(M1370)</f>
        <v>32.529635873254</v>
      </c>
      <c r="O1370" s="0" t="n">
        <f aca="false">EXP(($H$9*LN(N1370))+(1-$H$9)*$H$5+(($D$9^2)/(4*$D$6))*(1-$H$9^2))</f>
        <v>28.842721475801</v>
      </c>
      <c r="P1370" s="32" t="n">
        <f aca="false">(MAX(O1370-$D$5,0))*$H$8</f>
        <v>5.36752270204397</v>
      </c>
      <c r="Q1370" s="32" t="n">
        <f aca="false">AVERAGE(P1369:P1370)</f>
        <v>2.68376135102198</v>
      </c>
    </row>
    <row r="1371" customFormat="false" ht="12.75" hidden="false" customHeight="false" outlineLevel="0" collapsed="false">
      <c r="A1371" s="0" t="n">
        <v>676</v>
      </c>
      <c r="C1371" s="20" t="n">
        <f aca="false">$H$6</f>
        <v>3.29212628660779</v>
      </c>
      <c r="D1371" s="0" t="n">
        <f aca="true">C1371+$D$6*($H$5-C1371)*$H$7+$D$9*($H$7^0.5)*(NORMINV(RAND(),0,1))</f>
        <v>3.31452313412739</v>
      </c>
      <c r="E1371" s="0" t="n">
        <f aca="true">D1371+$D$6*($H$5-D1371)*$H$7+$D$9*($H$7^0.5)*(NORMINV(RAND(),0,1))</f>
        <v>3.44778738890359</v>
      </c>
      <c r="F1371" s="0" t="n">
        <f aca="true">E1371+$D$6*($H$5-E1371)*$H$7+$D$9*($H$7^0.5)*(NORMINV(RAND(),0,1))</f>
        <v>3.35754019434046</v>
      </c>
      <c r="G1371" s="0" t="n">
        <f aca="true">F1371+$D$6*($H$5-F1371)*$H$7+$D$9*($H$7^0.5)*(NORMINV(RAND(),0,1))</f>
        <v>3.40479652814983</v>
      </c>
      <c r="H1371" s="0" t="n">
        <f aca="true">G1371+$D$6*($H$5-G1371)*$H$7+$D$9*($H$7^0.5)*(NORMINV(RAND(),0,1))</f>
        <v>3.29832068120305</v>
      </c>
      <c r="I1371" s="0" t="n">
        <f aca="true">H1371+$D$6*($H$5-H1371)*$H$7+$D$9*($H$7^0.5)*(NORMINV(RAND(),0,1))</f>
        <v>3.35052070798567</v>
      </c>
      <c r="J1371" s="0" t="n">
        <f aca="true">I1371+$D$6*($H$5-I1371)*$H$7+$D$9*($H$7^0.5)*(NORMINV(RAND(),0,1))</f>
        <v>3.09621400708501</v>
      </c>
      <c r="K1371" s="0" t="n">
        <f aca="true">J1371+$D$6*($H$5-J1371)*$H$7+$D$9*($H$7^0.5)*(NORMINV(RAND(),0,1))</f>
        <v>3.04593438691628</v>
      </c>
      <c r="L1371" s="0" t="n">
        <f aca="true">K1371+$D$6*($H$5-K1371)*$H$7+$D$9*($H$7^0.5)*(NORMINV(RAND(),0,1))</f>
        <v>3.016432799457</v>
      </c>
      <c r="M1371" s="0" t="n">
        <f aca="true">L1371+$D$6*($H$5-L1371)*$H$7+$D$9*($H$7^0.5)*(NORMINV(RAND(),0,1))</f>
        <v>2.89357883797586</v>
      </c>
      <c r="N1371" s="0" t="n">
        <f aca="false">EXP(M1371)</f>
        <v>18.0578201087357</v>
      </c>
      <c r="O1371" s="0" t="n">
        <f aca="false">EXP(($H$9*LN(N1371))+(1-$H$9)*$H$5+(($D$9^2)/(4*$D$6))*(1-$H$9^2))</f>
        <v>18.1199641459586</v>
      </c>
      <c r="P1371" s="32" t="n">
        <f aca="false">(MAX(O1371-$D$5,0))*$H$8</f>
        <v>0</v>
      </c>
    </row>
    <row r="1372" customFormat="false" ht="12.75" hidden="false" customHeight="false" outlineLevel="0" collapsed="false">
      <c r="C1372" s="20" t="n">
        <f aca="false">$H$6</f>
        <v>3.29212628660779</v>
      </c>
      <c r="D1372" s="0" t="n">
        <f aca="false">C1372+$D$6*($H$5-C1372)*$H$7+(C1371+$D$6*($H$5-C1371)*$H$7-D1371)</f>
        <v>3.24562987836031</v>
      </c>
      <c r="E1372" s="0" t="n">
        <f aca="false">D1372+$D$6*($H$5-D1372)*$H$7+(D1371+$D$6*($H$5-D1371)*$H$7-E1371)</f>
        <v>3.0888348124894</v>
      </c>
      <c r="F1372" s="0" t="n">
        <f aca="false">E1372+$D$6*($H$5-E1372)*$H$7+(E1371+$D$6*($H$5-E1371)*$H$7-F1371)</f>
        <v>3.15610652309965</v>
      </c>
      <c r="G1372" s="0" t="n">
        <f aca="false">F1372+$D$6*($H$5-F1372)*$H$7+(F1371+$D$6*($H$5-F1371)*$H$7-G1371)</f>
        <v>3.0864169267587</v>
      </c>
      <c r="H1372" s="0" t="n">
        <f aca="false">G1372+$D$6*($H$5-G1372)*$H$7+(G1371+$D$6*($H$5-G1371)*$H$7-H1371)</f>
        <v>3.17098893616964</v>
      </c>
      <c r="I1372" s="0" t="n">
        <f aca="false">H1372+$D$6*($H$5-H1372)*$H$7+(H1371+$D$6*($H$5-H1371)*$H$7-I1371)</f>
        <v>3.09740200241702</v>
      </c>
      <c r="J1372" s="0" t="n">
        <f aca="false">I1372+$D$6*($H$5-I1372)*$H$7+(I1371+$D$6*($H$5-I1371)*$H$7-J1371)</f>
        <v>3.33082652735217</v>
      </c>
      <c r="K1372" s="0" t="n">
        <f aca="false">J1372+$D$6*($H$5-J1372)*$H$7+(J1371+$D$6*($H$5-J1371)*$H$7-K1371)</f>
        <v>3.36071679090819</v>
      </c>
      <c r="L1372" s="0" t="n">
        <f aca="false">K1372+$D$6*($H$5-K1372)*$H$7+(K1371+$D$6*($H$5-K1371)*$H$7-L1371)</f>
        <v>3.37031021057081</v>
      </c>
      <c r="M1372" s="0" t="n">
        <f aca="false">L1372+$D$6*($H$5-L1372)*$H$7+(L1371+$D$6*($H$5-L1371)*$H$7-M1371)</f>
        <v>3.47372583701529</v>
      </c>
      <c r="N1372" s="0" t="n">
        <f aca="false">EXP(M1372)</f>
        <v>32.2567020454933</v>
      </c>
      <c r="O1372" s="0" t="n">
        <f aca="false">EXP(($H$9*LN(N1372))+(1-$H$9)*$H$5+(($D$9^2)/(4*$D$6))*(1-$H$9^2))</f>
        <v>28.6514258495357</v>
      </c>
      <c r="P1372" s="32" t="n">
        <f aca="false">(MAX(O1372-$D$5,0))*$H$8</f>
        <v>5.18555667356217</v>
      </c>
      <c r="Q1372" s="32" t="n">
        <f aca="false">AVERAGE(P1371:P1372)</f>
        <v>2.59277833678108</v>
      </c>
    </row>
    <row r="1373" customFormat="false" ht="12.75" hidden="false" customHeight="false" outlineLevel="0" collapsed="false">
      <c r="A1373" s="0" t="n">
        <v>677</v>
      </c>
      <c r="C1373" s="20" t="n">
        <f aca="false">$H$6</f>
        <v>3.29212628660779</v>
      </c>
      <c r="D1373" s="0" t="n">
        <f aca="true">C1373+$D$6*($H$5-C1373)*$H$7+$D$9*($H$7^0.5)*(NORMINV(RAND(),0,1))</f>
        <v>3.32001581204243</v>
      </c>
      <c r="E1373" s="0" t="n">
        <f aca="true">D1373+$D$6*($H$5-D1373)*$H$7+$D$9*($H$7^0.5)*(NORMINV(RAND(),0,1))</f>
        <v>3.37167576311481</v>
      </c>
      <c r="F1373" s="0" t="n">
        <f aca="true">E1373+$D$6*($H$5-E1373)*$H$7+$D$9*($H$7^0.5)*(NORMINV(RAND(),0,1))</f>
        <v>3.37221442784181</v>
      </c>
      <c r="G1373" s="0" t="n">
        <f aca="true">F1373+$D$6*($H$5-F1373)*$H$7+$D$9*($H$7^0.5)*(NORMINV(RAND(),0,1))</f>
        <v>3.3439867853213</v>
      </c>
      <c r="H1373" s="0" t="n">
        <f aca="true">G1373+$D$6*($H$5-G1373)*$H$7+$D$9*($H$7^0.5)*(NORMINV(RAND(),0,1))</f>
        <v>3.25098721783582</v>
      </c>
      <c r="I1373" s="0" t="n">
        <f aca="true">H1373+$D$6*($H$5-H1373)*$H$7+$D$9*($H$7^0.5)*(NORMINV(RAND(),0,1))</f>
        <v>3.08484415609926</v>
      </c>
      <c r="J1373" s="0" t="n">
        <f aca="true">I1373+$D$6*($H$5-I1373)*$H$7+$D$9*($H$7^0.5)*(NORMINV(RAND(),0,1))</f>
        <v>3.30534007304612</v>
      </c>
      <c r="K1373" s="0" t="n">
        <f aca="true">J1373+$D$6*($H$5-J1373)*$H$7+$D$9*($H$7^0.5)*(NORMINV(RAND(),0,1))</f>
        <v>3.4101807530071</v>
      </c>
      <c r="L1373" s="0" t="n">
        <f aca="true">K1373+$D$6*($H$5-K1373)*$H$7+$D$9*($H$7^0.5)*(NORMINV(RAND(),0,1))</f>
        <v>3.35992747668327</v>
      </c>
      <c r="M1373" s="0" t="n">
        <f aca="true">L1373+$D$6*($H$5-L1373)*$H$7+$D$9*($H$7^0.5)*(NORMINV(RAND(),0,1))</f>
        <v>3.42829155819022</v>
      </c>
      <c r="N1373" s="0" t="n">
        <f aca="false">EXP(M1373)</f>
        <v>30.8239368375696</v>
      </c>
      <c r="O1373" s="0" t="n">
        <f aca="false">EXP(($H$9*LN(N1373))+(1-$H$9)*$H$5+(($D$9^2)/(4*$D$6))*(1-$H$9^2))</f>
        <v>27.6415505243491</v>
      </c>
      <c r="P1373" s="32" t="n">
        <f aca="false">(MAX(O1373-$D$5,0))*$H$8</f>
        <v>4.22493354916739</v>
      </c>
    </row>
    <row r="1374" customFormat="false" ht="12.75" hidden="false" customHeight="false" outlineLevel="0" collapsed="false">
      <c r="C1374" s="20" t="n">
        <f aca="false">$H$6</f>
        <v>3.29212628660779</v>
      </c>
      <c r="D1374" s="0" t="n">
        <f aca="false">C1374+$D$6*($H$5-C1374)*$H$7+(C1373+$D$6*($H$5-C1373)*$H$7-D1373)</f>
        <v>3.24013720044527</v>
      </c>
      <c r="E1374" s="0" t="n">
        <f aca="false">D1374+$D$6*($H$5-D1374)*$H$7+(D1373+$D$6*($H$5-D1373)*$H$7-E1373)</f>
        <v>3.16494643827818</v>
      </c>
      <c r="F1374" s="0" t="n">
        <f aca="false">E1374+$D$6*($H$5-E1374)*$H$7+(E1373+$D$6*($H$5-E1373)*$H$7-F1373)</f>
        <v>3.1414322895983</v>
      </c>
      <c r="G1374" s="0" t="n">
        <f aca="false">F1374+$D$6*($H$5-F1374)*$H$7+(F1373+$D$6*($H$5-F1373)*$H$7-G1373)</f>
        <v>3.14722666958722</v>
      </c>
      <c r="H1374" s="0" t="n">
        <f aca="false">G1374+$D$6*($H$5-G1374)*$H$7+(G1373+$D$6*($H$5-G1373)*$H$7-H1373)</f>
        <v>3.21832239953687</v>
      </c>
      <c r="I1374" s="0" t="n">
        <f aca="false">H1374+$D$6*($H$5-H1374)*$H$7+(H1373+$D$6*($H$5-H1373)*$H$7-I1373)</f>
        <v>3.36307855430343</v>
      </c>
      <c r="J1374" s="0" t="n">
        <f aca="false">I1374+$D$6*($H$5-I1374)*$H$7+(I1373+$D$6*($H$5-I1373)*$H$7-J1373)</f>
        <v>3.12170046139106</v>
      </c>
      <c r="K1374" s="0" t="n">
        <f aca="false">J1374+$D$6*($H$5-J1374)*$H$7+(J1373+$D$6*($H$5-J1373)*$H$7-K1373)</f>
        <v>2.99647042481737</v>
      </c>
      <c r="L1374" s="0" t="n">
        <f aca="false">K1374+$D$6*($H$5-K1374)*$H$7+(K1373+$D$6*($H$5-K1373)*$H$7-L1373)</f>
        <v>3.02681553334454</v>
      </c>
      <c r="M1374" s="0" t="n">
        <f aca="false">L1374+$D$6*($H$5-L1374)*$H$7+(L1373+$D$6*($H$5-L1373)*$H$7-M1373)</f>
        <v>2.93901311680093</v>
      </c>
      <c r="N1374" s="0" t="n">
        <f aca="false">EXP(M1374)</f>
        <v>18.8971877897389</v>
      </c>
      <c r="O1374" s="0" t="n">
        <f aca="false">EXP(($H$9*LN(N1374))+(1-$H$9)*$H$5+(($D$9^2)/(4*$D$6))*(1-$H$9^2))</f>
        <v>18.7819713176674</v>
      </c>
      <c r="P1374" s="32" t="n">
        <f aca="false">(MAX(O1374-$D$5,0))*$H$8</f>
        <v>0</v>
      </c>
      <c r="Q1374" s="32" t="n">
        <f aca="false">AVERAGE(P1373:P1374)</f>
        <v>2.1124667745837</v>
      </c>
    </row>
    <row r="1375" customFormat="false" ht="12.75" hidden="false" customHeight="false" outlineLevel="0" collapsed="false">
      <c r="A1375" s="0" t="n">
        <v>678</v>
      </c>
      <c r="C1375" s="20" t="n">
        <f aca="false">$H$6</f>
        <v>3.29212628660779</v>
      </c>
      <c r="D1375" s="0" t="n">
        <f aca="true">C1375+$D$6*($H$5-C1375)*$H$7+$D$9*($H$7^0.5)*(NORMINV(RAND(),0,1))</f>
        <v>3.25947816057614</v>
      </c>
      <c r="E1375" s="0" t="n">
        <f aca="true">D1375+$D$6*($H$5-D1375)*$H$7+$D$9*($H$7^0.5)*(NORMINV(RAND(),0,1))</f>
        <v>3.34951241243259</v>
      </c>
      <c r="F1375" s="0" t="n">
        <f aca="true">E1375+$D$6*($H$5-E1375)*$H$7+$D$9*($H$7^0.5)*(NORMINV(RAND(),0,1))</f>
        <v>3.23925404980736</v>
      </c>
      <c r="G1375" s="0" t="n">
        <f aca="true">F1375+$D$6*($H$5-F1375)*$H$7+$D$9*($H$7^0.5)*(NORMINV(RAND(),0,1))</f>
        <v>3.20725941758513</v>
      </c>
      <c r="H1375" s="0" t="n">
        <f aca="true">G1375+$D$6*($H$5-G1375)*$H$7+$D$9*($H$7^0.5)*(NORMINV(RAND(),0,1))</f>
        <v>3.147120113472</v>
      </c>
      <c r="I1375" s="0" t="n">
        <f aca="true">H1375+$D$6*($H$5-H1375)*$H$7+$D$9*($H$7^0.5)*(NORMINV(RAND(),0,1))</f>
        <v>3.20830572474844</v>
      </c>
      <c r="J1375" s="0" t="n">
        <f aca="true">I1375+$D$6*($H$5-I1375)*$H$7+$D$9*($H$7^0.5)*(NORMINV(RAND(),0,1))</f>
        <v>3.2079383061952</v>
      </c>
      <c r="K1375" s="0" t="n">
        <f aca="true">J1375+$D$6*($H$5-J1375)*$H$7+$D$9*($H$7^0.5)*(NORMINV(RAND(),0,1))</f>
        <v>3.11511409971457</v>
      </c>
      <c r="L1375" s="0" t="n">
        <f aca="true">K1375+$D$6*($H$5-K1375)*$H$7+$D$9*($H$7^0.5)*(NORMINV(RAND(),0,1))</f>
        <v>3.16208102075459</v>
      </c>
      <c r="M1375" s="0" t="n">
        <f aca="true">L1375+$D$6*($H$5-L1375)*$H$7+$D$9*($H$7^0.5)*(NORMINV(RAND(),0,1))</f>
        <v>3.09096360507402</v>
      </c>
      <c r="N1375" s="0" t="n">
        <f aca="false">EXP(M1375)</f>
        <v>21.9982654061313</v>
      </c>
      <c r="O1375" s="0" t="n">
        <f aca="false">EXP(($H$9*LN(N1375))+(1-$H$9)*$H$5+(($D$9^2)/(4*$D$6))*(1-$H$9^2))</f>
        <v>21.1767736024441</v>
      </c>
      <c r="P1375" s="32" t="n">
        <f aca="false">(MAX(O1375-$D$5,0))*$H$8</f>
        <v>0</v>
      </c>
    </row>
    <row r="1376" customFormat="false" ht="12.75" hidden="false" customHeight="false" outlineLevel="0" collapsed="false">
      <c r="C1376" s="20" t="n">
        <f aca="false">$H$6</f>
        <v>3.29212628660779</v>
      </c>
      <c r="D1376" s="0" t="n">
        <f aca="false">C1376+$D$6*($H$5-C1376)*$H$7+(C1375+$D$6*($H$5-C1375)*$H$7-D1375)</f>
        <v>3.30067485191156</v>
      </c>
      <c r="E1376" s="0" t="n">
        <f aca="false">D1376+$D$6*($H$5-D1376)*$H$7+(D1375+$D$6*($H$5-D1375)*$H$7-E1375)</f>
        <v>3.1871097889604</v>
      </c>
      <c r="F1376" s="0" t="n">
        <f aca="false">E1376+$D$6*($H$5-E1376)*$H$7+(E1375+$D$6*($H$5-E1375)*$H$7-F1375)</f>
        <v>3.27439266763275</v>
      </c>
      <c r="G1376" s="0" t="n">
        <f aca="false">F1376+$D$6*($H$5-F1376)*$H$7+(F1375+$D$6*($H$5-F1375)*$H$7-G1375)</f>
        <v>3.2839540373234</v>
      </c>
      <c r="H1376" s="0" t="n">
        <f aca="false">G1376+$D$6*($H$5-G1376)*$H$7+(G1375+$D$6*($H$5-G1375)*$H$7-H1375)</f>
        <v>3.32218950390069</v>
      </c>
      <c r="I1376" s="0" t="n">
        <f aca="false">H1376+$D$6*($H$5-H1376)*$H$7+(H1375+$D$6*($H$5-H1375)*$H$7-I1375)</f>
        <v>3.23961698565425</v>
      </c>
      <c r="J1376" s="0" t="n">
        <f aca="false">I1376+$D$6*($H$5-I1376)*$H$7+(I1375+$D$6*($H$5-I1375)*$H$7-J1375)</f>
        <v>3.21910222824198</v>
      </c>
      <c r="K1376" s="0" t="n">
        <f aca="false">J1376+$D$6*($H$5-J1376)*$H$7+(J1375+$D$6*($H$5-J1375)*$H$7-K1375)</f>
        <v>3.2915370781099</v>
      </c>
      <c r="L1376" s="0" t="n">
        <f aca="false">K1376+$D$6*($H$5-K1376)*$H$7+(K1375+$D$6*($H$5-K1375)*$H$7-L1375)</f>
        <v>3.22466198927322</v>
      </c>
      <c r="M1376" s="0" t="n">
        <f aca="false">L1376+$D$6*($H$5-L1376)*$H$7+(L1375+$D$6*($H$5-L1375)*$H$7-M1375)</f>
        <v>3.27634106991713</v>
      </c>
      <c r="N1376" s="0" t="n">
        <f aca="false">EXP(M1376)</f>
        <v>26.4787114840542</v>
      </c>
      <c r="O1376" s="0" t="n">
        <f aca="false">EXP(($H$9*LN(N1376))+(1-$H$9)*$H$5+(($D$9^2)/(4*$D$6))*(1-$H$9^2))</f>
        <v>24.5156707471368</v>
      </c>
      <c r="P1376" s="32" t="n">
        <f aca="false">(MAX(O1376-$D$5,0))*$H$8</f>
        <v>1.25150472763137</v>
      </c>
      <c r="Q1376" s="32" t="n">
        <f aca="false">AVERAGE(P1375:P1376)</f>
        <v>0.625752363815683</v>
      </c>
    </row>
    <row r="1377" customFormat="false" ht="12.75" hidden="false" customHeight="false" outlineLevel="0" collapsed="false">
      <c r="A1377" s="0" t="n">
        <v>679</v>
      </c>
      <c r="C1377" s="20" t="n">
        <f aca="false">$H$6</f>
        <v>3.29212628660779</v>
      </c>
      <c r="D1377" s="0" t="n">
        <f aca="true">C1377+$D$6*($H$5-C1377)*$H$7+$D$9*($H$7^0.5)*(NORMINV(RAND(),0,1))</f>
        <v>3.24335997055666</v>
      </c>
      <c r="E1377" s="0" t="n">
        <f aca="true">D1377+$D$6*($H$5-D1377)*$H$7+$D$9*($H$7^0.5)*(NORMINV(RAND(),0,1))</f>
        <v>3.11916273646774</v>
      </c>
      <c r="F1377" s="0" t="n">
        <f aca="true">E1377+$D$6*($H$5-E1377)*$H$7+$D$9*($H$7^0.5)*(NORMINV(RAND(),0,1))</f>
        <v>3.02333501541407</v>
      </c>
      <c r="G1377" s="0" t="n">
        <f aca="true">F1377+$D$6*($H$5-F1377)*$H$7+$D$9*($H$7^0.5)*(NORMINV(RAND(),0,1))</f>
        <v>2.8728170131069</v>
      </c>
      <c r="H1377" s="0" t="n">
        <f aca="true">G1377+$D$6*($H$5-G1377)*$H$7+$D$9*($H$7^0.5)*(NORMINV(RAND(),0,1))</f>
        <v>2.6882815706455</v>
      </c>
      <c r="I1377" s="0" t="n">
        <f aca="true">H1377+$D$6*($H$5-H1377)*$H$7+$D$9*($H$7^0.5)*(NORMINV(RAND(),0,1))</f>
        <v>2.7630878497894</v>
      </c>
      <c r="J1377" s="0" t="n">
        <f aca="true">I1377+$D$6*($H$5-I1377)*$H$7+$D$9*($H$7^0.5)*(NORMINV(RAND(),0,1))</f>
        <v>2.87578376181397</v>
      </c>
      <c r="K1377" s="0" t="n">
        <f aca="true">J1377+$D$6*($H$5-J1377)*$H$7+$D$9*($H$7^0.5)*(NORMINV(RAND(),0,1))</f>
        <v>2.88437125981389</v>
      </c>
      <c r="L1377" s="0" t="n">
        <f aca="true">K1377+$D$6*($H$5-K1377)*$H$7+$D$9*($H$7^0.5)*(NORMINV(RAND(),0,1))</f>
        <v>2.92720880358264</v>
      </c>
      <c r="M1377" s="0" t="n">
        <f aca="true">L1377+$D$6*($H$5-L1377)*$H$7+$D$9*($H$7^0.5)*(NORMINV(RAND(),0,1))</f>
        <v>2.96146474098325</v>
      </c>
      <c r="N1377" s="0" t="n">
        <f aca="false">EXP(M1377)</f>
        <v>19.3262589973104</v>
      </c>
      <c r="O1377" s="0" t="n">
        <f aca="false">EXP(($H$9*LN(N1377))+(1-$H$9)*$H$5+(($D$9^2)/(4*$D$6))*(1-$H$9^2))</f>
        <v>19.1179808150805</v>
      </c>
      <c r="P1377" s="32" t="n">
        <f aca="false">(MAX(O1377-$D$5,0))*$H$8</f>
        <v>0</v>
      </c>
    </row>
    <row r="1378" customFormat="false" ht="12.75" hidden="false" customHeight="false" outlineLevel="0" collapsed="false">
      <c r="C1378" s="20" t="n">
        <f aca="false">$H$6</f>
        <v>3.29212628660779</v>
      </c>
      <c r="D1378" s="0" t="n">
        <f aca="false">C1378+$D$6*($H$5-C1378)*$H$7+(C1377+$D$6*($H$5-C1377)*$H$7-D1377)</f>
        <v>3.31679304193104</v>
      </c>
      <c r="E1378" s="0" t="n">
        <f aca="false">D1378+$D$6*($H$5-D1378)*$H$7+(D1377+$D$6*($H$5-D1377)*$H$7-E1377)</f>
        <v>3.41745946492525</v>
      </c>
      <c r="F1378" s="0" t="n">
        <f aca="false">E1378+$D$6*($H$5-E1378)*$H$7+(E1377+$D$6*($H$5-E1377)*$H$7-F1377)</f>
        <v>3.49031170202605</v>
      </c>
      <c r="G1378" s="0" t="n">
        <f aca="false">F1378+$D$6*($H$5-F1378)*$H$7+(F1377+$D$6*($H$5-F1377)*$H$7-G1377)</f>
        <v>3.61839644180163</v>
      </c>
      <c r="H1378" s="0" t="n">
        <f aca="false">G1378+$D$6*($H$5-G1378)*$H$7+(G1377+$D$6*($H$5-G1377)*$H$7-H1377)</f>
        <v>3.78102804672719</v>
      </c>
      <c r="I1378" s="0" t="n">
        <f aca="false">H1378+$D$6*($H$5-H1378)*$H$7+(H1377+$D$6*($H$5-H1377)*$H$7-I1377)</f>
        <v>3.68483486061329</v>
      </c>
      <c r="J1378" s="0" t="n">
        <f aca="false">I1378+$D$6*($H$5-I1378)*$H$7+(I1377+$D$6*($H$5-I1377)*$H$7-J1377)</f>
        <v>3.55125677262322</v>
      </c>
      <c r="K1378" s="0" t="n">
        <f aca="false">J1378+$D$6*($H$5-J1378)*$H$7+(J1377+$D$6*($H$5-J1377)*$H$7-K1377)</f>
        <v>3.52227991801058</v>
      </c>
      <c r="L1378" s="0" t="n">
        <f aca="false">K1378+$D$6*($H$5-K1378)*$H$7+(K1377+$D$6*($H$5-K1377)*$H$7-L1377)</f>
        <v>3.45953420644517</v>
      </c>
      <c r="M1378" s="0" t="n">
        <f aca="false">L1378+$D$6*($H$5-L1378)*$H$7+(L1377+$D$6*($H$5-L1377)*$H$7-M1377)</f>
        <v>3.4058399340079</v>
      </c>
      <c r="N1378" s="0" t="n">
        <f aca="false">EXP(M1378)</f>
        <v>30.1396003706494</v>
      </c>
      <c r="O1378" s="0" t="n">
        <f aca="false">EXP(($H$9*LN(N1378))+(1-$H$9)*$H$5+(($D$9^2)/(4*$D$6))*(1-$H$9^2))</f>
        <v>27.1557343919215</v>
      </c>
      <c r="P1378" s="32" t="n">
        <f aca="false">(MAX(O1378-$D$5,0))*$H$8</f>
        <v>3.76281094910514</v>
      </c>
      <c r="Q1378" s="32" t="n">
        <f aca="false">AVERAGE(P1377:P1378)</f>
        <v>1.88140547455257</v>
      </c>
    </row>
    <row r="1379" customFormat="false" ht="12.75" hidden="false" customHeight="false" outlineLevel="0" collapsed="false">
      <c r="A1379" s="0" t="n">
        <v>680</v>
      </c>
      <c r="C1379" s="20" t="n">
        <f aca="false">$H$6</f>
        <v>3.29212628660779</v>
      </c>
      <c r="D1379" s="0" t="n">
        <f aca="true">C1379+$D$6*($H$5-C1379)*$H$7+$D$9*($H$7^0.5)*(NORMINV(RAND(),0,1))</f>
        <v>3.36334088626407</v>
      </c>
      <c r="E1379" s="0" t="n">
        <f aca="true">D1379+$D$6*($H$5-D1379)*$H$7+$D$9*($H$7^0.5)*(NORMINV(RAND(),0,1))</f>
        <v>3.40934797957567</v>
      </c>
      <c r="F1379" s="0" t="n">
        <f aca="true">E1379+$D$6*($H$5-E1379)*$H$7+$D$9*($H$7^0.5)*(NORMINV(RAND(),0,1))</f>
        <v>3.44255078942616</v>
      </c>
      <c r="G1379" s="0" t="n">
        <f aca="true">F1379+$D$6*($H$5-F1379)*$H$7+$D$9*($H$7^0.5)*(NORMINV(RAND(),0,1))</f>
        <v>3.32156920481153</v>
      </c>
      <c r="H1379" s="0" t="n">
        <f aca="true">G1379+$D$6*($H$5-G1379)*$H$7+$D$9*($H$7^0.5)*(NORMINV(RAND(),0,1))</f>
        <v>3.16482662042526</v>
      </c>
      <c r="I1379" s="0" t="n">
        <f aca="true">H1379+$D$6*($H$5-H1379)*$H$7+$D$9*($H$7^0.5)*(NORMINV(RAND(),0,1))</f>
        <v>3.03356582642782</v>
      </c>
      <c r="J1379" s="0" t="n">
        <f aca="true">I1379+$D$6*($H$5-I1379)*$H$7+$D$9*($H$7^0.5)*(NORMINV(RAND(),0,1))</f>
        <v>3.07196891405607</v>
      </c>
      <c r="K1379" s="0" t="n">
        <f aca="true">J1379+$D$6*($H$5-J1379)*$H$7+$D$9*($H$7^0.5)*(NORMINV(RAND(),0,1))</f>
        <v>2.96937165369078</v>
      </c>
      <c r="L1379" s="0" t="n">
        <f aca="true">K1379+$D$6*($H$5-K1379)*$H$7+$D$9*($H$7^0.5)*(NORMINV(RAND(),0,1))</f>
        <v>2.96243351206295</v>
      </c>
      <c r="M1379" s="0" t="n">
        <f aca="true">L1379+$D$6*($H$5-L1379)*$H$7+$D$9*($H$7^0.5)*(NORMINV(RAND(),0,1))</f>
        <v>2.9625251204214</v>
      </c>
      <c r="N1379" s="0" t="n">
        <f aca="false">EXP(M1379)</f>
        <v>19.3467630340758</v>
      </c>
      <c r="O1379" s="0" t="n">
        <f aca="false">EXP(($H$9*LN(N1379))+(1-$H$9)*$H$5+(($D$9^2)/(4*$D$6))*(1-$H$9^2))</f>
        <v>19.1339982027825</v>
      </c>
      <c r="P1379" s="32" t="n">
        <f aca="false">(MAX(O1379-$D$5,0))*$H$8</f>
        <v>0</v>
      </c>
    </row>
    <row r="1380" customFormat="false" ht="12.75" hidden="false" customHeight="false" outlineLevel="0" collapsed="false">
      <c r="C1380" s="20" t="n">
        <f aca="false">$H$6</f>
        <v>3.29212628660779</v>
      </c>
      <c r="D1380" s="0" t="n">
        <f aca="false">C1380+$D$6*($H$5-C1380)*$H$7+(C1379+$D$6*($H$5-C1379)*$H$7-D1379)</f>
        <v>3.19681212622363</v>
      </c>
      <c r="E1380" s="0" t="n">
        <f aca="false">D1380+$D$6*($H$5-D1380)*$H$7+(D1379+$D$6*($H$5-D1379)*$H$7-E1379)</f>
        <v>3.12727422181732</v>
      </c>
      <c r="F1380" s="0" t="n">
        <f aca="false">E1380+$D$6*($H$5-E1380)*$H$7+(E1379+$D$6*($H$5-E1379)*$H$7-F1379)</f>
        <v>3.07109592801395</v>
      </c>
      <c r="G1380" s="0" t="n">
        <f aca="false">F1380+$D$6*($H$5-F1380)*$H$7+(F1379+$D$6*($H$5-F1379)*$H$7-G1379)</f>
        <v>3.16964425009699</v>
      </c>
      <c r="H1380" s="0" t="n">
        <f aca="false">G1380+$D$6*($H$5-G1380)*$H$7+(G1379+$D$6*($H$5-G1379)*$H$7-H1379)</f>
        <v>3.30448299694743</v>
      </c>
      <c r="I1380" s="0" t="n">
        <f aca="false">H1380+$D$6*($H$5-H1380)*$H$7+(H1379+$D$6*($H$5-H1379)*$H$7-I1379)</f>
        <v>3.41435688397487</v>
      </c>
      <c r="J1380" s="0" t="n">
        <f aca="false">I1380+$D$6*($H$5-I1380)*$H$7+(I1379+$D$6*($H$5-I1379)*$H$7-J1379)</f>
        <v>3.35507162038112</v>
      </c>
      <c r="K1380" s="0" t="n">
        <f aca="false">J1380+$D$6*($H$5-J1380)*$H$7+(J1379+$D$6*($H$5-J1379)*$H$7-K1379)</f>
        <v>3.43727952413369</v>
      </c>
      <c r="L1380" s="0" t="n">
        <f aca="false">K1380+$D$6*($H$5-K1380)*$H$7+(K1379+$D$6*($H$5-K1379)*$H$7-L1379)</f>
        <v>3.42430949796486</v>
      </c>
      <c r="M1380" s="0" t="n">
        <f aca="false">L1380+$D$6*($H$5-L1380)*$H$7+(L1379+$D$6*($H$5-L1379)*$H$7-M1379)</f>
        <v>3.40477955456975</v>
      </c>
      <c r="N1380" s="0" t="n">
        <f aca="false">EXP(M1380)</f>
        <v>30.1076578967065</v>
      </c>
      <c r="O1380" s="0" t="n">
        <f aca="false">EXP(($H$9*LN(N1380))+(1-$H$9)*$H$5+(($D$9^2)/(4*$D$6))*(1-$H$9^2))</f>
        <v>27.1330018756184</v>
      </c>
      <c r="P1380" s="32" t="n">
        <f aca="false">(MAX(O1380-$D$5,0))*$H$8</f>
        <v>3.74118711070472</v>
      </c>
      <c r="Q1380" s="32" t="n">
        <f aca="false">AVERAGE(P1379:P1380)</f>
        <v>1.87059355535236</v>
      </c>
    </row>
    <row r="1381" customFormat="false" ht="12.75" hidden="false" customHeight="false" outlineLevel="0" collapsed="false">
      <c r="A1381" s="0" t="n">
        <v>681</v>
      </c>
      <c r="C1381" s="20" t="n">
        <f aca="false">$H$6</f>
        <v>3.29212628660779</v>
      </c>
      <c r="D1381" s="0" t="n">
        <f aca="true">C1381+$D$6*($H$5-C1381)*$H$7+$D$9*($H$7^0.5)*(NORMINV(RAND(),0,1))</f>
        <v>3.31185401309262</v>
      </c>
      <c r="E1381" s="0" t="n">
        <f aca="true">D1381+$D$6*($H$5-D1381)*$H$7+$D$9*($H$7^0.5)*(NORMINV(RAND(),0,1))</f>
        <v>3.18215998062449</v>
      </c>
      <c r="F1381" s="0" t="n">
        <f aca="true">E1381+$D$6*($H$5-E1381)*$H$7+$D$9*($H$7^0.5)*(NORMINV(RAND(),0,1))</f>
        <v>3.10560243403305</v>
      </c>
      <c r="G1381" s="0" t="n">
        <f aca="true">F1381+$D$6*($H$5-F1381)*$H$7+$D$9*($H$7^0.5)*(NORMINV(RAND(),0,1))</f>
        <v>3.03037249156471</v>
      </c>
      <c r="H1381" s="0" t="n">
        <f aca="true">G1381+$D$6*($H$5-G1381)*$H$7+$D$9*($H$7^0.5)*(NORMINV(RAND(),0,1))</f>
        <v>2.85498110865306</v>
      </c>
      <c r="I1381" s="0" t="n">
        <f aca="true">H1381+$D$6*($H$5-H1381)*$H$7+$D$9*($H$7^0.5)*(NORMINV(RAND(),0,1))</f>
        <v>2.88655356322865</v>
      </c>
      <c r="J1381" s="0" t="n">
        <f aca="true">I1381+$D$6*($H$5-I1381)*$H$7+$D$9*($H$7^0.5)*(NORMINV(RAND(),0,1))</f>
        <v>2.94672486592419</v>
      </c>
      <c r="K1381" s="0" t="n">
        <f aca="true">J1381+$D$6*($H$5-J1381)*$H$7+$D$9*($H$7^0.5)*(NORMINV(RAND(),0,1))</f>
        <v>2.97214531687815</v>
      </c>
      <c r="L1381" s="0" t="n">
        <f aca="true">K1381+$D$6*($H$5-K1381)*$H$7+$D$9*($H$7^0.5)*(NORMINV(RAND(),0,1))</f>
        <v>2.91793620448434</v>
      </c>
      <c r="M1381" s="0" t="n">
        <f aca="true">L1381+$D$6*($H$5-L1381)*$H$7+$D$9*($H$7^0.5)*(NORMINV(RAND(),0,1))</f>
        <v>2.81135421755852</v>
      </c>
      <c r="N1381" s="0" t="n">
        <f aca="false">EXP(M1381)</f>
        <v>16.6324268990693</v>
      </c>
      <c r="O1381" s="0" t="n">
        <f aca="false">EXP(($H$9*LN(N1381))+(1-$H$9)*$H$5+(($D$9^2)/(4*$D$6))*(1-$H$9^2))</f>
        <v>16.9806575615804</v>
      </c>
      <c r="P1381" s="32" t="n">
        <f aca="false">(MAX(O1381-$D$5,0))*$H$8</f>
        <v>0</v>
      </c>
    </row>
    <row r="1382" customFormat="false" ht="12.75" hidden="false" customHeight="false" outlineLevel="0" collapsed="false">
      <c r="C1382" s="20" t="n">
        <f aca="false">$H$6</f>
        <v>3.29212628660779</v>
      </c>
      <c r="D1382" s="0" t="n">
        <f aca="false">C1382+$D$6*($H$5-C1382)*$H$7+(C1381+$D$6*($H$5-C1381)*$H$7-D1381)</f>
        <v>3.24829899939508</v>
      </c>
      <c r="E1382" s="0" t="n">
        <f aca="false">D1382+$D$6*($H$5-D1382)*$H$7+(D1381+$D$6*($H$5-D1381)*$H$7-E1381)</f>
        <v>3.3544622207685</v>
      </c>
      <c r="F1382" s="0" t="n">
        <f aca="false">E1382+$D$6*($H$5-E1382)*$H$7+(E1381+$D$6*($H$5-E1381)*$H$7-F1381)</f>
        <v>3.40804428340707</v>
      </c>
      <c r="G1382" s="0" t="n">
        <f aca="false">F1382+$D$6*($H$5-F1382)*$H$7+(F1381+$D$6*($H$5-F1381)*$H$7-G1381)</f>
        <v>3.46084096334382</v>
      </c>
      <c r="H1382" s="0" t="n">
        <f aca="false">G1382+$D$6*($H$5-G1382)*$H$7+(G1381+$D$6*($H$5-G1381)*$H$7-H1381)</f>
        <v>3.61432850871962</v>
      </c>
      <c r="I1382" s="0" t="n">
        <f aca="false">H1382+$D$6*($H$5-H1382)*$H$7+(H1381+$D$6*($H$5-H1381)*$H$7-I1381)</f>
        <v>3.56136914717404</v>
      </c>
      <c r="J1382" s="0" t="n">
        <f aca="false">I1382+$D$6*($H$5-I1382)*$H$7+(I1381+$D$6*($H$5-I1381)*$H$7-J1381)</f>
        <v>3.480315668513</v>
      </c>
      <c r="K1382" s="0" t="n">
        <f aca="false">J1382+$D$6*($H$5-J1382)*$H$7+(J1381+$D$6*($H$5-J1381)*$H$7-K1381)</f>
        <v>3.43450586094632</v>
      </c>
      <c r="L1382" s="0" t="n">
        <f aca="false">K1382+$D$6*($H$5-K1382)*$H$7+(K1381+$D$6*($H$5-K1381)*$H$7-L1381)</f>
        <v>3.46880680554347</v>
      </c>
      <c r="M1382" s="0" t="n">
        <f aca="false">L1382+$D$6*($H$5-L1382)*$H$7+(L1381+$D$6*($H$5-L1381)*$H$7-M1381)</f>
        <v>3.55595045743264</v>
      </c>
      <c r="N1382" s="0" t="n">
        <f aca="false">EXP(M1382)</f>
        <v>35.0210902097034</v>
      </c>
      <c r="O1382" s="0" t="n">
        <f aca="false">EXP(($H$9*LN(N1382))+(1-$H$9)*$H$5+(($D$9^2)/(4*$D$6))*(1-$H$9^2))</f>
        <v>30.5737753229775</v>
      </c>
      <c r="P1382" s="32" t="n">
        <f aca="false">(MAX(O1382-$D$5,0))*$H$8</f>
        <v>7.01415205687343</v>
      </c>
      <c r="Q1382" s="32" t="n">
        <f aca="false">AVERAGE(P1381:P1382)</f>
        <v>3.50707602843672</v>
      </c>
    </row>
    <row r="1383" customFormat="false" ht="12.75" hidden="false" customHeight="false" outlineLevel="0" collapsed="false">
      <c r="A1383" s="0" t="n">
        <v>682</v>
      </c>
      <c r="C1383" s="20" t="n">
        <f aca="false">$H$6</f>
        <v>3.29212628660779</v>
      </c>
      <c r="D1383" s="0" t="n">
        <f aca="true">C1383+$D$6*($H$5-C1383)*$H$7+$D$9*($H$7^0.5)*(NORMINV(RAND(),0,1))</f>
        <v>3.30593821493737</v>
      </c>
      <c r="E1383" s="0" t="n">
        <f aca="true">D1383+$D$6*($H$5-D1383)*$H$7+$D$9*($H$7^0.5)*(NORMINV(RAND(),0,1))</f>
        <v>3.37210668821433</v>
      </c>
      <c r="F1383" s="0" t="n">
        <f aca="true">E1383+$D$6*($H$5-E1383)*$H$7+$D$9*($H$7^0.5)*(NORMINV(RAND(),0,1))</f>
        <v>3.3839403759324</v>
      </c>
      <c r="G1383" s="0" t="n">
        <f aca="true">F1383+$D$6*($H$5-F1383)*$H$7+$D$9*($H$7^0.5)*(NORMINV(RAND(),0,1))</f>
        <v>3.45343673249837</v>
      </c>
      <c r="H1383" s="0" t="n">
        <f aca="true">G1383+$D$6*($H$5-G1383)*$H$7+$D$9*($H$7^0.5)*(NORMINV(RAND(),0,1))</f>
        <v>3.49616299036133</v>
      </c>
      <c r="I1383" s="0" t="n">
        <f aca="true">H1383+$D$6*($H$5-H1383)*$H$7+$D$9*($H$7^0.5)*(NORMINV(RAND(),0,1))</f>
        <v>3.46619723149937</v>
      </c>
      <c r="J1383" s="0" t="n">
        <f aca="true">I1383+$D$6*($H$5-I1383)*$H$7+$D$9*($H$7^0.5)*(NORMINV(RAND(),0,1))</f>
        <v>3.47621049468356</v>
      </c>
      <c r="K1383" s="0" t="n">
        <f aca="true">J1383+$D$6*($H$5-J1383)*$H$7+$D$9*($H$7^0.5)*(NORMINV(RAND(),0,1))</f>
        <v>3.34575110233601</v>
      </c>
      <c r="L1383" s="0" t="n">
        <f aca="true">K1383+$D$6*($H$5-K1383)*$H$7+$D$9*($H$7^0.5)*(NORMINV(RAND(),0,1))</f>
        <v>3.44989432755102</v>
      </c>
      <c r="M1383" s="0" t="n">
        <f aca="true">L1383+$D$6*($H$5-L1383)*$H$7+$D$9*($H$7^0.5)*(NORMINV(RAND(),0,1))</f>
        <v>3.22681691841415</v>
      </c>
      <c r="N1383" s="0" t="n">
        <f aca="false">EXP(M1383)</f>
        <v>25.1993176914357</v>
      </c>
      <c r="O1383" s="0" t="n">
        <f aca="false">EXP(($H$9*LN(N1383))+(1-$H$9)*$H$5+(($D$9^2)/(4*$D$6))*(1-$H$9^2))</f>
        <v>23.575294433364</v>
      </c>
      <c r="P1383" s="32" t="n">
        <f aca="false">(MAX(O1383-$D$5,0))*$H$8</f>
        <v>0.356991107867137</v>
      </c>
    </row>
    <row r="1384" customFormat="false" ht="12.75" hidden="false" customHeight="false" outlineLevel="0" collapsed="false">
      <c r="C1384" s="20" t="n">
        <f aca="false">$H$6</f>
        <v>3.29212628660779</v>
      </c>
      <c r="D1384" s="0" t="n">
        <f aca="false">C1384+$D$6*($H$5-C1384)*$H$7+(C1383+$D$6*($H$5-C1383)*$H$7-D1383)</f>
        <v>3.25421479755033</v>
      </c>
      <c r="E1384" s="0" t="n">
        <f aca="false">D1384+$D$6*($H$5-D1384)*$H$7+(D1383+$D$6*($H$5-D1383)*$H$7-E1383)</f>
        <v>3.16451551317866</v>
      </c>
      <c r="F1384" s="0" t="n">
        <f aca="false">E1384+$D$6*($H$5-E1384)*$H$7+(E1383+$D$6*($H$5-E1383)*$H$7-F1383)</f>
        <v>3.12970634150771</v>
      </c>
      <c r="G1384" s="0" t="n">
        <f aca="false">F1384+$D$6*($H$5-F1384)*$H$7+(F1383+$D$6*($H$5-F1383)*$H$7-G1383)</f>
        <v>3.03777672241016</v>
      </c>
      <c r="H1384" s="0" t="n">
        <f aca="false">G1384+$D$6*($H$5-G1384)*$H$7+(G1383+$D$6*($H$5-G1383)*$H$7-H1383)</f>
        <v>2.97314662701135</v>
      </c>
      <c r="I1384" s="0" t="n">
        <f aca="false">H1384+$D$6*($H$5-H1384)*$H$7+(H1383+$D$6*($H$5-H1383)*$H$7-I1383)</f>
        <v>2.98172547890332</v>
      </c>
      <c r="J1384" s="0" t="n">
        <f aca="false">I1384+$D$6*($H$5-I1384)*$H$7+(I1383+$D$6*($H$5-I1383)*$H$7-J1383)</f>
        <v>2.95083003975363</v>
      </c>
      <c r="K1384" s="0" t="n">
        <f aca="false">J1384+$D$6*($H$5-J1384)*$H$7+(J1383+$D$6*($H$5-J1383)*$H$7-K1383)</f>
        <v>3.06090007548846</v>
      </c>
      <c r="L1384" s="0" t="n">
        <f aca="false">K1384+$D$6*($H$5-K1384)*$H$7+(K1383+$D$6*($H$5-K1383)*$H$7-L1383)</f>
        <v>2.9368486824768</v>
      </c>
      <c r="M1384" s="0" t="n">
        <f aca="false">L1384+$D$6*($H$5-L1384)*$H$7+(L1383+$D$6*($H$5-L1383)*$H$7-M1383)</f>
        <v>3.14048775657701</v>
      </c>
      <c r="N1384" s="0" t="n">
        <f aca="false">EXP(M1384)</f>
        <v>23.1151386704636</v>
      </c>
      <c r="O1384" s="0" t="n">
        <f aca="false">EXP(($H$9*LN(N1384))+(1-$H$9)*$H$5+(($D$9^2)/(4*$D$6))*(1-$H$9^2))</f>
        <v>22.0214772117312</v>
      </c>
      <c r="P1384" s="32" t="n">
        <f aca="false">(MAX(O1384-$D$5,0))*$H$8</f>
        <v>0</v>
      </c>
      <c r="Q1384" s="32" t="n">
        <f aca="false">AVERAGE(P1383:P1384)</f>
        <v>0.178495553933568</v>
      </c>
    </row>
    <row r="1385" customFormat="false" ht="12.75" hidden="false" customHeight="false" outlineLevel="0" collapsed="false">
      <c r="A1385" s="0" t="n">
        <v>683</v>
      </c>
      <c r="C1385" s="20" t="n">
        <f aca="false">$H$6</f>
        <v>3.29212628660779</v>
      </c>
      <c r="D1385" s="0" t="n">
        <f aca="true">C1385+$D$6*($H$5-C1385)*$H$7+$D$9*($H$7^0.5)*(NORMINV(RAND(),0,1))</f>
        <v>3.36807996734486</v>
      </c>
      <c r="E1385" s="0" t="n">
        <f aca="true">D1385+$D$6*($H$5-D1385)*$H$7+$D$9*($H$7^0.5)*(NORMINV(RAND(),0,1))</f>
        <v>3.35610790906242</v>
      </c>
      <c r="F1385" s="0" t="n">
        <f aca="true">E1385+$D$6*($H$5-E1385)*$H$7+$D$9*($H$7^0.5)*(NORMINV(RAND(),0,1))</f>
        <v>3.4686719516927</v>
      </c>
      <c r="G1385" s="0" t="n">
        <f aca="true">F1385+$D$6*($H$5-F1385)*$H$7+$D$9*($H$7^0.5)*(NORMINV(RAND(),0,1))</f>
        <v>3.51805520032949</v>
      </c>
      <c r="H1385" s="0" t="n">
        <f aca="true">G1385+$D$6*($H$5-G1385)*$H$7+$D$9*($H$7^0.5)*(NORMINV(RAND(),0,1))</f>
        <v>3.47975107585968</v>
      </c>
      <c r="I1385" s="0" t="n">
        <f aca="true">H1385+$D$6*($H$5-H1385)*$H$7+$D$9*($H$7^0.5)*(NORMINV(RAND(),0,1))</f>
        <v>3.37961103450723</v>
      </c>
      <c r="J1385" s="0" t="n">
        <f aca="true">I1385+$D$6*($H$5-I1385)*$H$7+$D$9*($H$7^0.5)*(NORMINV(RAND(),0,1))</f>
        <v>3.36850753240831</v>
      </c>
      <c r="K1385" s="0" t="n">
        <f aca="true">J1385+$D$6*($H$5-J1385)*$H$7+$D$9*($H$7^0.5)*(NORMINV(RAND(),0,1))</f>
        <v>3.30752634842794</v>
      </c>
      <c r="L1385" s="0" t="n">
        <f aca="true">K1385+$D$6*($H$5-K1385)*$H$7+$D$9*($H$7^0.5)*(NORMINV(RAND(),0,1))</f>
        <v>3.3690424495352</v>
      </c>
      <c r="M1385" s="0" t="n">
        <f aca="true">L1385+$D$6*($H$5-L1385)*$H$7+$D$9*($H$7^0.5)*(NORMINV(RAND(),0,1))</f>
        <v>3.31002850055057</v>
      </c>
      <c r="N1385" s="0" t="n">
        <f aca="false">EXP(M1385)</f>
        <v>27.385905974179</v>
      </c>
      <c r="O1385" s="0" t="n">
        <f aca="false">EXP(($H$9*LN(N1385))+(1-$H$9)*$H$5+(($D$9^2)/(4*$D$6))*(1-$H$9^2))</f>
        <v>25.1766812042601</v>
      </c>
      <c r="P1385" s="32" t="n">
        <f aca="false">(MAX(O1385-$D$5,0))*$H$8</f>
        <v>1.88027732434969</v>
      </c>
    </row>
    <row r="1386" customFormat="false" ht="12.75" hidden="false" customHeight="false" outlineLevel="0" collapsed="false">
      <c r="C1386" s="20" t="n">
        <f aca="false">$H$6</f>
        <v>3.29212628660779</v>
      </c>
      <c r="D1386" s="0" t="n">
        <f aca="false">C1386+$D$6*($H$5-C1386)*$H$7+(C1385+$D$6*($H$5-C1385)*$H$7-D1385)</f>
        <v>3.19207304514284</v>
      </c>
      <c r="E1386" s="0" t="n">
        <f aca="false">D1386+$D$6*($H$5-D1386)*$H$7+(D1385+$D$6*($H$5-D1385)*$H$7-E1385)</f>
        <v>3.18051429233057</v>
      </c>
      <c r="F1386" s="0" t="n">
        <f aca="false">E1386+$D$6*($H$5-E1386)*$H$7+(E1385+$D$6*($H$5-E1385)*$H$7-F1385)</f>
        <v>3.04497476574742</v>
      </c>
      <c r="G1386" s="0" t="n">
        <f aca="false">F1386+$D$6*($H$5-F1386)*$H$7+(F1385+$D$6*($H$5-F1385)*$H$7-G1385)</f>
        <v>2.97315825457904</v>
      </c>
      <c r="H1386" s="0" t="n">
        <f aca="false">G1386+$D$6*($H$5-G1386)*$H$7+(G1385+$D$6*($H$5-G1385)*$H$7-H1385)</f>
        <v>2.98955854151301</v>
      </c>
      <c r="I1386" s="0" t="n">
        <f aca="false">H1386+$D$6*($H$5-H1386)*$H$7+(H1385+$D$6*($H$5-H1385)*$H$7-I1385)</f>
        <v>3.06831167589547</v>
      </c>
      <c r="J1386" s="0" t="n">
        <f aca="false">I1386+$D$6*($H$5-I1386)*$H$7+(I1385+$D$6*($H$5-I1385)*$H$7-J1385)</f>
        <v>3.05853300202888</v>
      </c>
      <c r="K1386" s="0" t="n">
        <f aca="false">J1386+$D$6*($H$5-J1386)*$H$7+(J1385+$D$6*($H$5-J1385)*$H$7-K1385)</f>
        <v>3.09912482939653</v>
      </c>
      <c r="L1386" s="0" t="n">
        <f aca="false">K1386+$D$6*($H$5-K1386)*$H$7+(K1385+$D$6*($H$5-K1385)*$H$7-L1385)</f>
        <v>3.01770056049262</v>
      </c>
      <c r="M1386" s="0" t="n">
        <f aca="false">L1386+$D$6*($H$5-L1386)*$H$7+(L1385+$D$6*($H$5-L1385)*$H$7-M1385)</f>
        <v>3.05727617444058</v>
      </c>
      <c r="N1386" s="0" t="n">
        <f aca="false">EXP(M1386)</f>
        <v>21.2695436619042</v>
      </c>
      <c r="O1386" s="0" t="n">
        <f aca="false">EXP(($H$9*LN(N1386))+(1-$H$9)*$H$5+(($D$9^2)/(4*$D$6))*(1-$H$9^2))</f>
        <v>20.6207801938697</v>
      </c>
      <c r="P1386" s="32" t="n">
        <f aca="false">(MAX(O1386-$D$5,0))*$H$8</f>
        <v>0</v>
      </c>
      <c r="Q1386" s="32" t="n">
        <f aca="false">AVERAGE(P1385:P1386)</f>
        <v>0.940138662174845</v>
      </c>
    </row>
    <row r="1387" customFormat="false" ht="12.75" hidden="false" customHeight="false" outlineLevel="0" collapsed="false">
      <c r="A1387" s="0" t="n">
        <v>684</v>
      </c>
      <c r="C1387" s="20" t="n">
        <f aca="false">$H$6</f>
        <v>3.29212628660779</v>
      </c>
      <c r="D1387" s="0" t="n">
        <f aca="true">C1387+$D$6*($H$5-C1387)*$H$7+$D$9*($H$7^0.5)*(NORMINV(RAND(),0,1))</f>
        <v>3.18613841518149</v>
      </c>
      <c r="E1387" s="0" t="n">
        <f aca="true">D1387+$D$6*($H$5-D1387)*$H$7+$D$9*($H$7^0.5)*(NORMINV(RAND(),0,1))</f>
        <v>3.21577543291192</v>
      </c>
      <c r="F1387" s="0" t="n">
        <f aca="true">E1387+$D$6*($H$5-E1387)*$H$7+$D$9*($H$7^0.5)*(NORMINV(RAND(),0,1))</f>
        <v>3.37662210834742</v>
      </c>
      <c r="G1387" s="0" t="n">
        <f aca="true">F1387+$D$6*($H$5-F1387)*$H$7+$D$9*($H$7^0.5)*(NORMINV(RAND(),0,1))</f>
        <v>3.2265984794449</v>
      </c>
      <c r="H1387" s="0" t="n">
        <f aca="true">G1387+$D$6*($H$5-G1387)*$H$7+$D$9*($H$7^0.5)*(NORMINV(RAND(),0,1))</f>
        <v>3.35297017116402</v>
      </c>
      <c r="I1387" s="0" t="n">
        <f aca="true">H1387+$D$6*($H$5-H1387)*$H$7+$D$9*($H$7^0.5)*(NORMINV(RAND(),0,1))</f>
        <v>3.33369379727126</v>
      </c>
      <c r="J1387" s="0" t="n">
        <f aca="true">I1387+$D$6*($H$5-I1387)*$H$7+$D$9*($H$7^0.5)*(NORMINV(RAND(),0,1))</f>
        <v>3.24081639870053</v>
      </c>
      <c r="K1387" s="0" t="n">
        <f aca="true">J1387+$D$6*($H$5-J1387)*$H$7+$D$9*($H$7^0.5)*(NORMINV(RAND(),0,1))</f>
        <v>3.20713959804989</v>
      </c>
      <c r="L1387" s="0" t="n">
        <f aca="true">K1387+$D$6*($H$5-K1387)*$H$7+$D$9*($H$7^0.5)*(NORMINV(RAND(),0,1))</f>
        <v>3.20371618727936</v>
      </c>
      <c r="M1387" s="0" t="n">
        <f aca="true">L1387+$D$6*($H$5-L1387)*$H$7+$D$9*($H$7^0.5)*(NORMINV(RAND(),0,1))</f>
        <v>3.083702359851</v>
      </c>
      <c r="N1387" s="0" t="n">
        <f aca="false">EXP(M1387)</f>
        <v>21.8391091421683</v>
      </c>
      <c r="O1387" s="0" t="n">
        <f aca="false">EXP(($H$9*LN(N1387))+(1-$H$9)*$H$5+(($D$9^2)/(4*$D$6))*(1-$H$9^2))</f>
        <v>21.0556767930309</v>
      </c>
      <c r="P1387" s="32" t="n">
        <f aca="false">(MAX(O1387-$D$5,0))*$H$8</f>
        <v>0</v>
      </c>
    </row>
    <row r="1388" customFormat="false" ht="12.75" hidden="false" customHeight="false" outlineLevel="0" collapsed="false">
      <c r="C1388" s="20" t="n">
        <f aca="false">$H$6</f>
        <v>3.29212628660779</v>
      </c>
      <c r="D1388" s="0" t="n">
        <f aca="false">C1388+$D$6*($H$5-C1388)*$H$7+(C1387+$D$6*($H$5-C1387)*$H$7-D1387)</f>
        <v>3.37401459730621</v>
      </c>
      <c r="E1388" s="0" t="n">
        <f aca="false">D1388+$D$6*($H$5-D1388)*$H$7+(D1387+$D$6*($H$5-D1387)*$H$7-E1387)</f>
        <v>3.32084676848107</v>
      </c>
      <c r="F1388" s="0" t="n">
        <f aca="false">E1388+$D$6*($H$5-E1388)*$H$7+(E1387+$D$6*($H$5-E1387)*$H$7-F1387)</f>
        <v>3.1370246090927</v>
      </c>
      <c r="G1388" s="0" t="n">
        <f aca="false">F1388+$D$6*($H$5-F1388)*$H$7+(F1387+$D$6*($H$5-F1387)*$H$7-G1387)</f>
        <v>3.26461497546363</v>
      </c>
      <c r="H1388" s="0" t="n">
        <f aca="false">G1388+$D$6*($H$5-G1388)*$H$7+(G1387+$D$6*($H$5-G1387)*$H$7-H1387)</f>
        <v>3.11633944620867</v>
      </c>
      <c r="I1388" s="0" t="n">
        <f aca="false">H1388+$D$6*($H$5-H1388)*$H$7+(H1387+$D$6*($H$5-H1387)*$H$7-I1387)</f>
        <v>3.11422891313143</v>
      </c>
      <c r="J1388" s="0" t="n">
        <f aca="false">I1388+$D$6*($H$5-I1388)*$H$7+(I1387+$D$6*($H$5-I1387)*$H$7-J1387)</f>
        <v>3.18622413573666</v>
      </c>
      <c r="K1388" s="0" t="n">
        <f aca="false">J1388+$D$6*($H$5-J1388)*$H$7+(J1387+$D$6*($H$5-J1387)*$H$7-K1387)</f>
        <v>3.19951157977458</v>
      </c>
      <c r="L1388" s="0" t="n">
        <f aca="false">K1388+$D$6*($H$5-K1388)*$H$7+(K1387+$D$6*($H$5-K1387)*$H$7-L1387)</f>
        <v>3.18302682274845</v>
      </c>
      <c r="M1388" s="0" t="n">
        <f aca="false">L1388+$D$6*($H$5-L1388)*$H$7+(L1387+$D$6*($H$5-L1387)*$H$7-M1387)</f>
        <v>3.28360231514015</v>
      </c>
      <c r="N1388" s="0" t="n">
        <f aca="false">EXP(M1388)</f>
        <v>26.671679648045</v>
      </c>
      <c r="O1388" s="0" t="n">
        <f aca="false">EXP(($H$9*LN(N1388))+(1-$H$9)*$H$5+(($D$9^2)/(4*$D$6))*(1-$H$9^2))</f>
        <v>24.6566669040063</v>
      </c>
      <c r="P1388" s="32" t="n">
        <f aca="false">(MAX(O1388-$D$5,0))*$H$8</f>
        <v>1.38562442078715</v>
      </c>
      <c r="Q1388" s="32" t="n">
        <f aca="false">AVERAGE(P1387:P1388)</f>
        <v>0.692812210393575</v>
      </c>
    </row>
    <row r="1389" customFormat="false" ht="12.75" hidden="false" customHeight="false" outlineLevel="0" collapsed="false">
      <c r="A1389" s="0" t="n">
        <v>685</v>
      </c>
      <c r="C1389" s="20" t="n">
        <f aca="false">$H$6</f>
        <v>3.29212628660779</v>
      </c>
      <c r="D1389" s="0" t="n">
        <f aca="true">C1389+$D$6*($H$5-C1389)*$H$7+$D$9*($H$7^0.5)*(NORMINV(RAND(),0,1))</f>
        <v>3.20271040744753</v>
      </c>
      <c r="E1389" s="0" t="n">
        <f aca="true">D1389+$D$6*($H$5-D1389)*$H$7+$D$9*($H$7^0.5)*(NORMINV(RAND(),0,1))</f>
        <v>3.3110812617387</v>
      </c>
      <c r="F1389" s="0" t="n">
        <f aca="true">E1389+$D$6*($H$5-E1389)*$H$7+$D$9*($H$7^0.5)*(NORMINV(RAND(),0,1))</f>
        <v>3.2348328071781</v>
      </c>
      <c r="G1389" s="0" t="n">
        <f aca="true">F1389+$D$6*($H$5-F1389)*$H$7+$D$9*($H$7^0.5)*(NORMINV(RAND(),0,1))</f>
        <v>3.22647134513981</v>
      </c>
      <c r="H1389" s="0" t="n">
        <f aca="true">G1389+$D$6*($H$5-G1389)*$H$7+$D$9*($H$7^0.5)*(NORMINV(RAND(),0,1))</f>
        <v>3.18659213669059</v>
      </c>
      <c r="I1389" s="0" t="n">
        <f aca="true">H1389+$D$6*($H$5-H1389)*$H$7+$D$9*($H$7^0.5)*(NORMINV(RAND(),0,1))</f>
        <v>3.29016240468434</v>
      </c>
      <c r="J1389" s="0" t="n">
        <f aca="true">I1389+$D$6*($H$5-I1389)*$H$7+$D$9*($H$7^0.5)*(NORMINV(RAND(),0,1))</f>
        <v>3.34004693231911</v>
      </c>
      <c r="K1389" s="0" t="n">
        <f aca="true">J1389+$D$6*($H$5-J1389)*$H$7+$D$9*($H$7^0.5)*(NORMINV(RAND(),0,1))</f>
        <v>3.25635121063843</v>
      </c>
      <c r="L1389" s="0" t="n">
        <f aca="true">K1389+$D$6*($H$5-K1389)*$H$7+$D$9*($H$7^0.5)*(NORMINV(RAND(),0,1))</f>
        <v>3.16165669416112</v>
      </c>
      <c r="M1389" s="0" t="n">
        <f aca="true">L1389+$D$6*($H$5-L1389)*$H$7+$D$9*($H$7^0.5)*(NORMINV(RAND(),0,1))</f>
        <v>3.29074758562194</v>
      </c>
      <c r="N1389" s="0" t="n">
        <f aca="false">EXP(M1389)</f>
        <v>26.862938497716</v>
      </c>
      <c r="O1389" s="0" t="n">
        <f aca="false">EXP(($H$9*LN(N1389))+(1-$H$9)*$H$5+(($D$9^2)/(4*$D$6))*(1-$H$9^2))</f>
        <v>24.7962026648421</v>
      </c>
      <c r="P1389" s="32" t="n">
        <f aca="false">(MAX(O1389-$D$5,0))*$H$8</f>
        <v>1.51835494226427</v>
      </c>
    </row>
    <row r="1390" customFormat="false" ht="12.75" hidden="false" customHeight="false" outlineLevel="0" collapsed="false">
      <c r="C1390" s="20" t="n">
        <f aca="false">$H$6</f>
        <v>3.29212628660779</v>
      </c>
      <c r="D1390" s="0" t="n">
        <f aca="false">C1390+$D$6*($H$5-C1390)*$H$7+(C1389+$D$6*($H$5-C1389)*$H$7-D1389)</f>
        <v>3.35744260504017</v>
      </c>
      <c r="E1390" s="0" t="n">
        <f aca="false">D1390+$D$6*($H$5-D1390)*$H$7+(D1389+$D$6*($H$5-D1389)*$H$7-E1389)</f>
        <v>3.22554093965429</v>
      </c>
      <c r="F1390" s="0" t="n">
        <f aca="false">E1390+$D$6*($H$5-E1390)*$H$7+(E1389+$D$6*($H$5-E1389)*$H$7-F1389)</f>
        <v>3.27881391026202</v>
      </c>
      <c r="G1390" s="0" t="n">
        <f aca="false">F1390+$D$6*($H$5-F1390)*$H$7+(F1389+$D$6*($H$5-F1389)*$H$7-G1389)</f>
        <v>3.26474210976872</v>
      </c>
      <c r="H1390" s="0" t="n">
        <f aca="false">G1390+$D$6*($H$5-G1390)*$H$7+(G1389+$D$6*($H$5-G1389)*$H$7-H1389)</f>
        <v>3.2827174806821</v>
      </c>
      <c r="I1390" s="0" t="n">
        <f aca="false">H1390+$D$6*($H$5-H1390)*$H$7+(H1389+$D$6*($H$5-H1389)*$H$7-I1389)</f>
        <v>3.15776030571835</v>
      </c>
      <c r="J1390" s="0" t="n">
        <f aca="false">I1390+$D$6*($H$5-I1390)*$H$7+(I1389+$D$6*($H$5-I1389)*$H$7-J1389)</f>
        <v>3.08699360211807</v>
      </c>
      <c r="K1390" s="0" t="n">
        <f aca="false">J1390+$D$6*($H$5-J1390)*$H$7+(J1389+$D$6*($H$5-J1389)*$H$7-K1389)</f>
        <v>3.15029996718604</v>
      </c>
      <c r="L1390" s="0" t="n">
        <f aca="false">K1390+$D$6*($H$5-K1390)*$H$7+(K1389+$D$6*($H$5-K1389)*$H$7-L1389)</f>
        <v>3.2250863158667</v>
      </c>
      <c r="M1390" s="0" t="n">
        <f aca="false">L1390+$D$6*($H$5-L1390)*$H$7+(L1389+$D$6*($H$5-L1389)*$H$7-M1389)</f>
        <v>3.07655708936921</v>
      </c>
      <c r="N1390" s="0" t="n">
        <f aca="false">EXP(M1390)</f>
        <v>21.6836189714736</v>
      </c>
      <c r="O1390" s="0" t="n">
        <f aca="false">EXP(($H$9*LN(N1390))+(1-$H$9)*$H$5+(($D$9^2)/(4*$D$6))*(1-$H$9^2))</f>
        <v>20.9371901069467</v>
      </c>
      <c r="P1390" s="32" t="n">
        <f aca="false">(MAX(O1390-$D$5,0))*$H$8</f>
        <v>0</v>
      </c>
      <c r="Q1390" s="32" t="n">
        <f aca="false">AVERAGE(P1389:P1390)</f>
        <v>0.759177471132137</v>
      </c>
    </row>
    <row r="1391" customFormat="false" ht="12.75" hidden="false" customHeight="false" outlineLevel="0" collapsed="false">
      <c r="A1391" s="0" t="n">
        <v>686</v>
      </c>
      <c r="C1391" s="20" t="n">
        <f aca="false">$H$6</f>
        <v>3.29212628660779</v>
      </c>
      <c r="D1391" s="0" t="n">
        <f aca="true">C1391+$D$6*($H$5-C1391)*$H$7+$D$9*($H$7^0.5)*(NORMINV(RAND(),0,1))</f>
        <v>3.37648569019864</v>
      </c>
      <c r="E1391" s="0" t="n">
        <f aca="true">D1391+$D$6*($H$5-D1391)*$H$7+$D$9*($H$7^0.5)*(NORMINV(RAND(),0,1))</f>
        <v>3.29396757160544</v>
      </c>
      <c r="F1391" s="0" t="n">
        <f aca="true">E1391+$D$6*($H$5-E1391)*$H$7+$D$9*($H$7^0.5)*(NORMINV(RAND(),0,1))</f>
        <v>3.33872295528626</v>
      </c>
      <c r="G1391" s="0" t="n">
        <f aca="true">F1391+$D$6*($H$5-F1391)*$H$7+$D$9*($H$7^0.5)*(NORMINV(RAND(),0,1))</f>
        <v>3.29821049515906</v>
      </c>
      <c r="H1391" s="0" t="n">
        <f aca="true">G1391+$D$6*($H$5-G1391)*$H$7+$D$9*($H$7^0.5)*(NORMINV(RAND(),0,1))</f>
        <v>3.35578739219856</v>
      </c>
      <c r="I1391" s="0" t="n">
        <f aca="true">H1391+$D$6*($H$5-H1391)*$H$7+$D$9*($H$7^0.5)*(NORMINV(RAND(),0,1))</f>
        <v>3.31826881080332</v>
      </c>
      <c r="J1391" s="0" t="n">
        <f aca="true">I1391+$D$6*($H$5-I1391)*$H$7+$D$9*($H$7^0.5)*(NORMINV(RAND(),0,1))</f>
        <v>3.20560799879875</v>
      </c>
      <c r="K1391" s="0" t="n">
        <f aca="true">J1391+$D$6*($H$5-J1391)*$H$7+$D$9*($H$7^0.5)*(NORMINV(RAND(),0,1))</f>
        <v>3.05942838593162</v>
      </c>
      <c r="L1391" s="0" t="n">
        <f aca="true">K1391+$D$6*($H$5-K1391)*$H$7+$D$9*($H$7^0.5)*(NORMINV(RAND(),0,1))</f>
        <v>3.26297735378289</v>
      </c>
      <c r="M1391" s="0" t="n">
        <f aca="true">L1391+$D$6*($H$5-L1391)*$H$7+$D$9*($H$7^0.5)*(NORMINV(RAND(),0,1))</f>
        <v>3.25552249768949</v>
      </c>
      <c r="N1391" s="0" t="n">
        <f aca="false">EXP(M1391)</f>
        <v>25.9331610113989</v>
      </c>
      <c r="O1391" s="0" t="n">
        <f aca="false">EXP(($H$9*LN(N1391))+(1-$H$9)*$H$5+(($D$9^2)/(4*$D$6))*(1-$H$9^2))</f>
        <v>24.1158772204556</v>
      </c>
      <c r="P1391" s="32" t="n">
        <f aca="false">(MAX(O1391-$D$5,0))*$H$8</f>
        <v>0.871209361327337</v>
      </c>
    </row>
    <row r="1392" customFormat="false" ht="12.75" hidden="false" customHeight="false" outlineLevel="0" collapsed="false">
      <c r="C1392" s="20" t="n">
        <f aca="false">$H$6</f>
        <v>3.29212628660779</v>
      </c>
      <c r="D1392" s="0" t="n">
        <f aca="false">C1392+$D$6*($H$5-C1392)*$H$7+(C1391+$D$6*($H$5-C1391)*$H$7-D1391)</f>
        <v>3.18366732228906</v>
      </c>
      <c r="E1392" s="0" t="n">
        <f aca="false">D1392+$D$6*($H$5-D1392)*$H$7+(D1391+$D$6*($H$5-D1391)*$H$7-E1391)</f>
        <v>3.24265462978755</v>
      </c>
      <c r="F1392" s="0" t="n">
        <f aca="false">E1392+$D$6*($H$5-E1392)*$H$7+(E1391+$D$6*($H$5-E1391)*$H$7-F1391)</f>
        <v>3.17492376215385</v>
      </c>
      <c r="G1392" s="0" t="n">
        <f aca="false">F1392+$D$6*($H$5-F1392)*$H$7+(F1391+$D$6*($H$5-F1391)*$H$7-G1391)</f>
        <v>3.19300295974947</v>
      </c>
      <c r="H1392" s="0" t="n">
        <f aca="false">G1392+$D$6*($H$5-G1392)*$H$7+(G1391+$D$6*($H$5-G1391)*$H$7-H1391)</f>
        <v>3.11352222517412</v>
      </c>
      <c r="I1392" s="0" t="n">
        <f aca="false">H1392+$D$6*($H$5-H1392)*$H$7+(H1391+$D$6*($H$5-H1391)*$H$7-I1391)</f>
        <v>3.12965389959937</v>
      </c>
      <c r="J1392" s="0" t="n">
        <f aca="false">I1392+$D$6*($H$5-I1392)*$H$7+(I1391+$D$6*($H$5-I1391)*$H$7-J1391)</f>
        <v>3.22143253563844</v>
      </c>
      <c r="K1392" s="0" t="n">
        <f aca="false">J1392+$D$6*($H$5-J1392)*$H$7+(J1391+$D$6*($H$5-J1391)*$H$7-K1391)</f>
        <v>3.34722279189285</v>
      </c>
      <c r="L1392" s="0" t="n">
        <f aca="false">K1392+$D$6*($H$5-K1392)*$H$7+(K1391+$D$6*($H$5-K1391)*$H$7-L1391)</f>
        <v>3.12376565624493</v>
      </c>
      <c r="M1392" s="0" t="n">
        <f aca="false">L1392+$D$6*($H$5-L1392)*$H$7+(L1391+$D$6*($H$5-L1391)*$H$7-M1391)</f>
        <v>3.11178217730167</v>
      </c>
      <c r="N1392" s="0" t="n">
        <f aca="false">EXP(M1392)</f>
        <v>22.4610383046853</v>
      </c>
      <c r="O1392" s="0" t="n">
        <f aca="false">EXP(($H$9*LN(N1392))+(1-$H$9)*$H$5+(($D$9^2)/(4*$D$6))*(1-$H$9^2))</f>
        <v>21.5278426066878</v>
      </c>
      <c r="P1392" s="32" t="n">
        <f aca="false">(MAX(O1392-$D$5,0))*$H$8</f>
        <v>0</v>
      </c>
      <c r="Q1392" s="32" t="n">
        <f aca="false">AVERAGE(P1391:P1392)</f>
        <v>0.435604680663668</v>
      </c>
    </row>
    <row r="1393" customFormat="false" ht="12.75" hidden="false" customHeight="false" outlineLevel="0" collapsed="false">
      <c r="A1393" s="0" t="n">
        <v>687</v>
      </c>
      <c r="C1393" s="20" t="n">
        <f aca="false">$H$6</f>
        <v>3.29212628660779</v>
      </c>
      <c r="D1393" s="0" t="n">
        <f aca="true">C1393+$D$6*($H$5-C1393)*$H$7+$D$9*($H$7^0.5)*(NORMINV(RAND(),0,1))</f>
        <v>3.27904042063518</v>
      </c>
      <c r="E1393" s="0" t="n">
        <f aca="true">D1393+$D$6*($H$5-D1393)*$H$7+$D$9*($H$7^0.5)*(NORMINV(RAND(),0,1))</f>
        <v>3.43415897164468</v>
      </c>
      <c r="F1393" s="0" t="n">
        <f aca="true">E1393+$D$6*($H$5-E1393)*$H$7+$D$9*($H$7^0.5)*(NORMINV(RAND(),0,1))</f>
        <v>3.51302581879049</v>
      </c>
      <c r="G1393" s="0" t="n">
        <f aca="true">F1393+$D$6*($H$5-F1393)*$H$7+$D$9*($H$7^0.5)*(NORMINV(RAND(),0,1))</f>
        <v>3.5269842886092</v>
      </c>
      <c r="H1393" s="0" t="n">
        <f aca="true">G1393+$D$6*($H$5-G1393)*$H$7+$D$9*($H$7^0.5)*(NORMINV(RAND(),0,1))</f>
        <v>3.57378071881618</v>
      </c>
      <c r="I1393" s="0" t="n">
        <f aca="true">H1393+$D$6*($H$5-H1393)*$H$7+$D$9*($H$7^0.5)*(NORMINV(RAND(),0,1))</f>
        <v>3.41941727870384</v>
      </c>
      <c r="J1393" s="0" t="n">
        <f aca="true">I1393+$D$6*($H$5-I1393)*$H$7+$D$9*($H$7^0.5)*(NORMINV(RAND(),0,1))</f>
        <v>3.41679641551621</v>
      </c>
      <c r="K1393" s="0" t="n">
        <f aca="true">J1393+$D$6*($H$5-J1393)*$H$7+$D$9*($H$7^0.5)*(NORMINV(RAND(),0,1))</f>
        <v>3.39293655034087</v>
      </c>
      <c r="L1393" s="0" t="n">
        <f aca="true">K1393+$D$6*($H$5-K1393)*$H$7+$D$9*($H$7^0.5)*(NORMINV(RAND(),0,1))</f>
        <v>3.43901757789213</v>
      </c>
      <c r="M1393" s="0" t="n">
        <f aca="true">L1393+$D$6*($H$5-L1393)*$H$7+$D$9*($H$7^0.5)*(NORMINV(RAND(),0,1))</f>
        <v>3.44814003141139</v>
      </c>
      <c r="N1393" s="0" t="n">
        <f aca="false">EXP(M1393)</f>
        <v>31.441857022297</v>
      </c>
      <c r="O1393" s="0" t="n">
        <f aca="false">EXP(($H$9*LN(N1393))+(1-$H$9)*$H$5+(($D$9^2)/(4*$D$6))*(1-$H$9^2))</f>
        <v>28.0782718932746</v>
      </c>
      <c r="P1393" s="32" t="n">
        <f aca="false">(MAX(O1393-$D$5,0))*$H$8</f>
        <v>4.64035576559759</v>
      </c>
    </row>
    <row r="1394" customFormat="false" ht="12.75" hidden="false" customHeight="false" outlineLevel="0" collapsed="false">
      <c r="C1394" s="20" t="n">
        <f aca="false">$H$6</f>
        <v>3.29212628660779</v>
      </c>
      <c r="D1394" s="0" t="n">
        <f aca="false">C1394+$D$6*($H$5-C1394)*$H$7+(C1393+$D$6*($H$5-C1393)*$H$7-D1393)</f>
        <v>3.28111259185251</v>
      </c>
      <c r="E1394" s="0" t="n">
        <f aca="false">D1394+$D$6*($H$5-D1394)*$H$7+(D1393+$D$6*($H$5-D1393)*$H$7-E1393)</f>
        <v>3.10246322974831</v>
      </c>
      <c r="F1394" s="0" t="n">
        <f aca="false">E1394+$D$6*($H$5-E1394)*$H$7+(E1393+$D$6*($H$5-E1393)*$H$7-F1393)</f>
        <v>3.00062089864962</v>
      </c>
      <c r="G1394" s="0" t="n">
        <f aca="false">F1394+$D$6*($H$5-F1394)*$H$7+(F1393+$D$6*($H$5-F1393)*$H$7-G1393)</f>
        <v>2.96422916629933</v>
      </c>
      <c r="H1394" s="0" t="n">
        <f aca="false">G1394+$D$6*($H$5-G1394)*$H$7+(G1393+$D$6*($H$5-G1393)*$H$7-H1393)</f>
        <v>2.89552889855651</v>
      </c>
      <c r="I1394" s="0" t="n">
        <f aca="false">H1394+$D$6*($H$5-H1394)*$H$7+(H1393+$D$6*($H$5-H1393)*$H$7-I1393)</f>
        <v>3.02850543169886</v>
      </c>
      <c r="J1394" s="0" t="n">
        <f aca="false">I1394+$D$6*($H$5-I1394)*$H$7+(I1393+$D$6*($H$5-I1393)*$H$7-J1393)</f>
        <v>3.01024411892097</v>
      </c>
      <c r="K1394" s="0" t="n">
        <f aca="false">J1394+$D$6*($H$5-J1394)*$H$7+(J1393+$D$6*($H$5-J1393)*$H$7-K1393)</f>
        <v>3.01371462748361</v>
      </c>
      <c r="L1394" s="0" t="n">
        <f aca="false">K1394+$D$6*($H$5-K1394)*$H$7+(K1393+$D$6*($H$5-K1393)*$H$7-L1393)</f>
        <v>2.94772543213569</v>
      </c>
      <c r="M1394" s="0" t="n">
        <f aca="false">L1394+$D$6*($H$5-L1394)*$H$7+(L1393+$D$6*($H$5-L1393)*$H$7-M1393)</f>
        <v>2.91916464357977</v>
      </c>
      <c r="N1394" s="0" t="n">
        <f aca="false">EXP(M1394)</f>
        <v>18.5258053436708</v>
      </c>
      <c r="O1394" s="0" t="n">
        <f aca="false">EXP(($H$9*LN(N1394))+(1-$H$9)*$H$5+(($D$9^2)/(4*$D$6))*(1-$H$9^2))</f>
        <v>18.4898419353411</v>
      </c>
      <c r="P1394" s="32" t="n">
        <f aca="false">(MAX(O1394-$D$5,0))*$H$8</f>
        <v>0</v>
      </c>
      <c r="Q1394" s="32" t="n">
        <f aca="false">AVERAGE(P1393:P1394)</f>
        <v>2.3201778827988</v>
      </c>
    </row>
    <row r="1395" customFormat="false" ht="12.75" hidden="false" customHeight="false" outlineLevel="0" collapsed="false">
      <c r="A1395" s="0" t="n">
        <v>688</v>
      </c>
      <c r="C1395" s="20" t="n">
        <f aca="false">$H$6</f>
        <v>3.29212628660779</v>
      </c>
      <c r="D1395" s="0" t="n">
        <f aca="true">C1395+$D$6*($H$5-C1395)*$H$7+$D$9*($H$7^0.5)*(NORMINV(RAND(),0,1))</f>
        <v>3.24282102916432</v>
      </c>
      <c r="E1395" s="0" t="n">
        <f aca="true">D1395+$D$6*($H$5-D1395)*$H$7+$D$9*($H$7^0.5)*(NORMINV(RAND(),0,1))</f>
        <v>3.25132355649705</v>
      </c>
      <c r="F1395" s="0" t="n">
        <f aca="true">E1395+$D$6*($H$5-E1395)*$H$7+$D$9*($H$7^0.5)*(NORMINV(RAND(),0,1))</f>
        <v>3.22255859607843</v>
      </c>
      <c r="G1395" s="0" t="n">
        <f aca="true">F1395+$D$6*($H$5-F1395)*$H$7+$D$9*($H$7^0.5)*(NORMINV(RAND(),0,1))</f>
        <v>3.31374208420526</v>
      </c>
      <c r="H1395" s="0" t="n">
        <f aca="true">G1395+$D$6*($H$5-G1395)*$H$7+$D$9*($H$7^0.5)*(NORMINV(RAND(),0,1))</f>
        <v>3.22882422312959</v>
      </c>
      <c r="I1395" s="0" t="n">
        <f aca="true">H1395+$D$6*($H$5-H1395)*$H$7+$D$9*($H$7^0.5)*(NORMINV(RAND(),0,1))</f>
        <v>3.19082565005737</v>
      </c>
      <c r="J1395" s="0" t="n">
        <f aca="true">I1395+$D$6*($H$5-I1395)*$H$7+$D$9*($H$7^0.5)*(NORMINV(RAND(),0,1))</f>
        <v>3.2867258596661</v>
      </c>
      <c r="K1395" s="0" t="n">
        <f aca="true">J1395+$D$6*($H$5-J1395)*$H$7+$D$9*($H$7^0.5)*(NORMINV(RAND(),0,1))</f>
        <v>3.25561529172763</v>
      </c>
      <c r="L1395" s="0" t="n">
        <f aca="true">K1395+$D$6*($H$5-K1395)*$H$7+$D$9*($H$7^0.5)*(NORMINV(RAND(),0,1))</f>
        <v>3.24818904058472</v>
      </c>
      <c r="M1395" s="0" t="n">
        <f aca="true">L1395+$D$6*($H$5-L1395)*$H$7+$D$9*($H$7^0.5)*(NORMINV(RAND(),0,1))</f>
        <v>3.21005634040935</v>
      </c>
      <c r="N1395" s="0" t="n">
        <f aca="false">EXP(M1395)</f>
        <v>24.7804823277771</v>
      </c>
      <c r="O1395" s="0" t="n">
        <f aca="false">EXP(($H$9*LN(N1395))+(1-$H$9)*$H$5+(($D$9^2)/(4*$D$6))*(1-$H$9^2))</f>
        <v>23.265280386186</v>
      </c>
      <c r="P1395" s="32" t="n">
        <f aca="false">(MAX(O1395-$D$5,0))*$H$8</f>
        <v>0.0620966241829236</v>
      </c>
    </row>
    <row r="1396" customFormat="false" ht="12.75" hidden="false" customHeight="false" outlineLevel="0" collapsed="false">
      <c r="C1396" s="20" t="n">
        <f aca="false">$H$6</f>
        <v>3.29212628660779</v>
      </c>
      <c r="D1396" s="0" t="n">
        <f aca="false">C1396+$D$6*($H$5-C1396)*$H$7+(C1395+$D$6*($H$5-C1395)*$H$7-D1395)</f>
        <v>3.31733198332338</v>
      </c>
      <c r="E1396" s="0" t="n">
        <f aca="false">D1396+$D$6*($H$5-D1396)*$H$7+(D1395+$D$6*($H$5-D1395)*$H$7-E1395)</f>
        <v>3.28529864489594</v>
      </c>
      <c r="F1396" s="0" t="n">
        <f aca="false">E1396+$D$6*($H$5-E1396)*$H$7+(E1395+$D$6*($H$5-E1395)*$H$7-F1395)</f>
        <v>3.29108812136168</v>
      </c>
      <c r="G1396" s="0" t="n">
        <f aca="false">F1396+$D$6*($H$5-F1396)*$H$7+(F1395+$D$6*($H$5-F1395)*$H$7-G1395)</f>
        <v>3.17747137070327</v>
      </c>
      <c r="H1396" s="0" t="n">
        <f aca="false">G1396+$D$6*($H$5-G1396)*$H$7+(G1395+$D$6*($H$5-G1395)*$H$7-H1395)</f>
        <v>3.2404853942431</v>
      </c>
      <c r="I1396" s="0" t="n">
        <f aca="false">H1396+$D$6*($H$5-H1396)*$H$7+(H1395+$D$6*($H$5-H1395)*$H$7-I1395)</f>
        <v>3.25709706034532</v>
      </c>
      <c r="J1396" s="0" t="n">
        <f aca="false">I1396+$D$6*($H$5-I1396)*$H$7+(I1395+$D$6*($H$5-I1395)*$H$7-J1395)</f>
        <v>3.14031467477109</v>
      </c>
      <c r="K1396" s="0" t="n">
        <f aca="false">J1396+$D$6*($H$5-J1396)*$H$7+(J1395+$D$6*($H$5-J1395)*$H$7-K1395)</f>
        <v>3.15103588609684</v>
      </c>
      <c r="L1396" s="0" t="n">
        <f aca="false">K1396+$D$6*($H$5-K1396)*$H$7+(K1395+$D$6*($H$5-K1395)*$H$7-L1395)</f>
        <v>3.1385539694431</v>
      </c>
      <c r="M1396" s="0" t="n">
        <f aca="false">L1396+$D$6*($H$5-L1396)*$H$7+(L1395+$D$6*($H$5-L1395)*$H$7-M1395)</f>
        <v>3.1572483345818</v>
      </c>
      <c r="N1396" s="0" t="n">
        <f aca="false">EXP(M1396)</f>
        <v>23.505826687872</v>
      </c>
      <c r="O1396" s="0" t="n">
        <f aca="false">EXP(($H$9*LN(N1396))+(1-$H$9)*$H$5+(($D$9^2)/(4*$D$6))*(1-$H$9^2))</f>
        <v>22.3149173578168</v>
      </c>
      <c r="P1396" s="32" t="n">
        <f aca="false">(MAX(O1396-$D$5,0))*$H$8</f>
        <v>0</v>
      </c>
      <c r="Q1396" s="32" t="n">
        <f aca="false">AVERAGE(P1395:P1396)</f>
        <v>0.0310483120914618</v>
      </c>
    </row>
    <row r="1397" customFormat="false" ht="12.75" hidden="false" customHeight="false" outlineLevel="0" collapsed="false">
      <c r="A1397" s="0" t="n">
        <v>689</v>
      </c>
      <c r="C1397" s="20" t="n">
        <f aca="false">$H$6</f>
        <v>3.29212628660779</v>
      </c>
      <c r="D1397" s="0" t="n">
        <f aca="true">C1397+$D$6*($H$5-C1397)*$H$7+$D$9*($H$7^0.5)*(NORMINV(RAND(),0,1))</f>
        <v>3.22605916779274</v>
      </c>
      <c r="E1397" s="0" t="n">
        <f aca="true">D1397+$D$6*($H$5-D1397)*$H$7+$D$9*($H$7^0.5)*(NORMINV(RAND(),0,1))</f>
        <v>3.07182422912601</v>
      </c>
      <c r="F1397" s="0" t="n">
        <f aca="true">E1397+$D$6*($H$5-E1397)*$H$7+$D$9*($H$7^0.5)*(NORMINV(RAND(),0,1))</f>
        <v>2.92620670159857</v>
      </c>
      <c r="G1397" s="0" t="n">
        <f aca="true">F1397+$D$6*($H$5-F1397)*$H$7+$D$9*($H$7^0.5)*(NORMINV(RAND(),0,1))</f>
        <v>3.08077332312504</v>
      </c>
      <c r="H1397" s="0" t="n">
        <f aca="true">G1397+$D$6*($H$5-G1397)*$H$7+$D$9*($H$7^0.5)*(NORMINV(RAND(),0,1))</f>
        <v>2.95901249994787</v>
      </c>
      <c r="I1397" s="0" t="n">
        <f aca="true">H1397+$D$6*($H$5-H1397)*$H$7+$D$9*($H$7^0.5)*(NORMINV(RAND(),0,1))</f>
        <v>2.88958908455082</v>
      </c>
      <c r="J1397" s="0" t="n">
        <f aca="true">I1397+$D$6*($H$5-I1397)*$H$7+$D$9*($H$7^0.5)*(NORMINV(RAND(),0,1))</f>
        <v>2.83852487015659</v>
      </c>
      <c r="K1397" s="0" t="n">
        <f aca="true">J1397+$D$6*($H$5-J1397)*$H$7+$D$9*($H$7^0.5)*(NORMINV(RAND(),0,1))</f>
        <v>2.84749193178214</v>
      </c>
      <c r="L1397" s="0" t="n">
        <f aca="true">K1397+$D$6*($H$5-K1397)*$H$7+$D$9*($H$7^0.5)*(NORMINV(RAND(),0,1))</f>
        <v>2.89336888780576</v>
      </c>
      <c r="M1397" s="0" t="n">
        <f aca="true">L1397+$D$6*($H$5-L1397)*$H$7+$D$9*($H$7^0.5)*(NORMINV(RAND(),0,1))</f>
        <v>2.95831392507663</v>
      </c>
      <c r="N1397" s="0" t="n">
        <f aca="false">EXP(M1397)</f>
        <v>19.2654613444501</v>
      </c>
      <c r="O1397" s="0" t="n">
        <f aca="false">EXP(($H$9*LN(N1397))+(1-$H$9)*$H$5+(($D$9^2)/(4*$D$6))*(1-$H$9^2))</f>
        <v>19.0704657526452</v>
      </c>
      <c r="P1397" s="32" t="n">
        <f aca="false">(MAX(O1397-$D$5,0))*$H$8</f>
        <v>0</v>
      </c>
    </row>
    <row r="1398" customFormat="false" ht="12.75" hidden="false" customHeight="false" outlineLevel="0" collapsed="false">
      <c r="C1398" s="20" t="n">
        <f aca="false">$H$6</f>
        <v>3.29212628660779</v>
      </c>
      <c r="D1398" s="0" t="n">
        <f aca="false">C1398+$D$6*($H$5-C1398)*$H$7+(C1397+$D$6*($H$5-C1397)*$H$7-D1397)</f>
        <v>3.33409384469495</v>
      </c>
      <c r="E1398" s="0" t="n">
        <f aca="false">D1398+$D$6*($H$5-D1398)*$H$7+(D1397+$D$6*($H$5-D1397)*$H$7-E1397)</f>
        <v>3.46479797226698</v>
      </c>
      <c r="F1398" s="0" t="n">
        <f aca="false">E1398+$D$6*($H$5-E1398)*$H$7+(E1397+$D$6*($H$5-E1397)*$H$7-F1397)</f>
        <v>3.58744001584154</v>
      </c>
      <c r="G1398" s="0" t="n">
        <f aca="false">F1398+$D$6*($H$5-F1398)*$H$7+(F1397+$D$6*($H$5-F1397)*$H$7-G1397)</f>
        <v>3.41044013178348</v>
      </c>
      <c r="H1398" s="0" t="n">
        <f aca="false">G1398+$D$6*($H$5-G1398)*$H$7+(G1397+$D$6*($H$5-G1397)*$H$7-H1397)</f>
        <v>3.51029711742482</v>
      </c>
      <c r="I1398" s="0" t="n">
        <f aca="false">H1398+$D$6*($H$5-H1398)*$H$7+(H1397+$D$6*($H$5-H1397)*$H$7-I1397)</f>
        <v>3.55833362585187</v>
      </c>
      <c r="J1398" s="0" t="n">
        <f aca="false">I1398+$D$6*($H$5-I1398)*$H$7+(I1397+$D$6*($H$5-I1397)*$H$7-J1397)</f>
        <v>3.58851566428059</v>
      </c>
      <c r="K1398" s="0" t="n">
        <f aca="false">J1398+$D$6*($H$5-J1398)*$H$7+(J1397+$D$6*($H$5-J1397)*$H$7-K1397)</f>
        <v>3.55915924604233</v>
      </c>
      <c r="L1398" s="0" t="n">
        <f aca="false">K1398+$D$6*($H$5-K1398)*$H$7+(K1397+$D$6*($H$5-K1397)*$H$7-L1397)</f>
        <v>3.49337412222206</v>
      </c>
      <c r="M1398" s="0" t="n">
        <f aca="false">L1398+$D$6*($H$5-L1398)*$H$7+(L1397+$D$6*($H$5-L1397)*$H$7-M1397)</f>
        <v>3.40899074991453</v>
      </c>
      <c r="N1398" s="0" t="n">
        <f aca="false">EXP(M1398)</f>
        <v>30.2347144677333</v>
      </c>
      <c r="O1398" s="0" t="n">
        <f aca="false">EXP(($H$9*LN(N1398))+(1-$H$9)*$H$5+(($D$9^2)/(4*$D$6))*(1-$H$9^2))</f>
        <v>27.2233943238731</v>
      </c>
      <c r="P1398" s="32" t="n">
        <f aca="false">(MAX(O1398-$D$5,0))*$H$8</f>
        <v>3.82717106723727</v>
      </c>
      <c r="Q1398" s="32" t="n">
        <f aca="false">AVERAGE(P1397:P1398)</f>
        <v>1.91358553361863</v>
      </c>
    </row>
    <row r="1399" customFormat="false" ht="12.75" hidden="false" customHeight="false" outlineLevel="0" collapsed="false">
      <c r="A1399" s="0" t="n">
        <v>690</v>
      </c>
      <c r="C1399" s="20" t="n">
        <f aca="false">$H$6</f>
        <v>3.29212628660779</v>
      </c>
      <c r="D1399" s="0" t="n">
        <f aca="true">C1399+$D$6*($H$5-C1399)*$H$7+$D$9*($H$7^0.5)*(NORMINV(RAND(),0,1))</f>
        <v>3.29005482488421</v>
      </c>
      <c r="E1399" s="0" t="n">
        <f aca="true">D1399+$D$6*($H$5-D1399)*$H$7+$D$9*($H$7^0.5)*(NORMINV(RAND(),0,1))</f>
        <v>3.2169413317862</v>
      </c>
      <c r="F1399" s="0" t="n">
        <f aca="true">E1399+$D$6*($H$5-E1399)*$H$7+$D$9*($H$7^0.5)*(NORMINV(RAND(),0,1))</f>
        <v>3.09893680627961</v>
      </c>
      <c r="G1399" s="0" t="n">
        <f aca="true">F1399+$D$6*($H$5-F1399)*$H$7+$D$9*($H$7^0.5)*(NORMINV(RAND(),0,1))</f>
        <v>3.11354443817973</v>
      </c>
      <c r="H1399" s="0" t="n">
        <f aca="true">G1399+$D$6*($H$5-G1399)*$H$7+$D$9*($H$7^0.5)*(NORMINV(RAND(),0,1))</f>
        <v>3.14394733424158</v>
      </c>
      <c r="I1399" s="0" t="n">
        <f aca="true">H1399+$D$6*($H$5-H1399)*$H$7+$D$9*($H$7^0.5)*(NORMINV(RAND(),0,1))</f>
        <v>3.16532678523979</v>
      </c>
      <c r="J1399" s="0" t="n">
        <f aca="true">I1399+$D$6*($H$5-I1399)*$H$7+$D$9*($H$7^0.5)*(NORMINV(RAND(),0,1))</f>
        <v>3.15310488115095</v>
      </c>
      <c r="K1399" s="0" t="n">
        <f aca="true">J1399+$D$6*($H$5-J1399)*$H$7+$D$9*($H$7^0.5)*(NORMINV(RAND(),0,1))</f>
        <v>3.11319786822093</v>
      </c>
      <c r="L1399" s="0" t="n">
        <f aca="true">K1399+$D$6*($H$5-K1399)*$H$7+$D$9*($H$7^0.5)*(NORMINV(RAND(),0,1))</f>
        <v>3.10050626107716</v>
      </c>
      <c r="M1399" s="0" t="n">
        <f aca="true">L1399+$D$6*($H$5-L1399)*$H$7+$D$9*($H$7^0.5)*(NORMINV(RAND(),0,1))</f>
        <v>3.16728895179881</v>
      </c>
      <c r="N1399" s="0" t="n">
        <f aca="false">EXP(M1399)</f>
        <v>23.743028529694</v>
      </c>
      <c r="O1399" s="0" t="n">
        <f aca="false">EXP(($H$9*LN(N1399))+(1-$H$9)*$H$5+(($D$9^2)/(4*$D$6))*(1-$H$9^2))</f>
        <v>22.4925755695556</v>
      </c>
      <c r="P1399" s="32" t="n">
        <f aca="false">(MAX(O1399-$D$5,0))*$H$8</f>
        <v>0</v>
      </c>
    </row>
    <row r="1400" customFormat="false" ht="12.75" hidden="false" customHeight="false" outlineLevel="0" collapsed="false">
      <c r="C1400" s="20" t="n">
        <f aca="false">$H$6</f>
        <v>3.29212628660779</v>
      </c>
      <c r="D1400" s="0" t="n">
        <f aca="false">C1400+$D$6*($H$5-C1400)*$H$7+(C1399+$D$6*($H$5-C1399)*$H$7-D1399)</f>
        <v>3.27009818760349</v>
      </c>
      <c r="E1400" s="0" t="n">
        <f aca="false">D1400+$D$6*($H$5-D1400)*$H$7+(D1399+$D$6*($H$5-D1399)*$H$7-E1399)</f>
        <v>3.31968086960679</v>
      </c>
      <c r="F1400" s="0" t="n">
        <f aca="false">E1400+$D$6*($H$5-E1400)*$H$7+(E1399+$D$6*($H$5-E1399)*$H$7-F1399)</f>
        <v>3.41470991116051</v>
      </c>
      <c r="G1400" s="0" t="n">
        <f aca="false">F1400+$D$6*($H$5-F1400)*$H$7+(F1399+$D$6*($H$5-F1399)*$H$7-G1399)</f>
        <v>3.37766901672879</v>
      </c>
      <c r="H1400" s="0" t="n">
        <f aca="false">G1400+$D$6*($H$5-G1400)*$H$7+(G1399+$D$6*($H$5-G1399)*$H$7-H1399)</f>
        <v>3.32536228313111</v>
      </c>
      <c r="I1400" s="0" t="n">
        <f aca="false">H1400+$D$6*($H$5-H1400)*$H$7+(H1399+$D$6*($H$5-H1399)*$H$7-I1399)</f>
        <v>3.2825959251629</v>
      </c>
      <c r="J1400" s="0" t="n">
        <f aca="false">I1400+$D$6*($H$5-I1400)*$H$7+(I1399+$D$6*($H$5-I1399)*$H$7-J1399)</f>
        <v>3.27393565328623</v>
      </c>
      <c r="K1400" s="0" t="n">
        <f aca="false">J1400+$D$6*($H$5-J1400)*$H$7+(J1399+$D$6*($H$5-J1399)*$H$7-K1399)</f>
        <v>3.29345330960354</v>
      </c>
      <c r="L1400" s="0" t="n">
        <f aca="false">K1400+$D$6*($H$5-K1400)*$H$7+(K1399+$D$6*($H$5-K1399)*$H$7-L1399)</f>
        <v>3.28623674895065</v>
      </c>
      <c r="M1400" s="0" t="n">
        <f aca="false">L1400+$D$6*($H$5-L1400)*$H$7+(L1399+$D$6*($H$5-L1399)*$H$7-M1399)</f>
        <v>3.20001572319234</v>
      </c>
      <c r="N1400" s="0" t="n">
        <f aca="false">EXP(M1400)</f>
        <v>24.5329159298328</v>
      </c>
      <c r="O1400" s="0" t="n">
        <f aca="false">EXP(($H$9*LN(N1400))+(1-$H$9)*$H$5+(($D$9^2)/(4*$D$6))*(1-$H$9^2))</f>
        <v>23.0815189447171</v>
      </c>
      <c r="P1400" s="32" t="n">
        <f aca="false">(MAX(O1400-$D$5,0))*$H$8</f>
        <v>0</v>
      </c>
      <c r="Q1400" s="32" t="n">
        <f aca="false">AVERAGE(P1399:P1400)</f>
        <v>0</v>
      </c>
    </row>
    <row r="1401" customFormat="false" ht="12.75" hidden="false" customHeight="false" outlineLevel="0" collapsed="false">
      <c r="A1401" s="0" t="n">
        <v>691</v>
      </c>
      <c r="C1401" s="20" t="n">
        <f aca="false">$H$6</f>
        <v>3.29212628660779</v>
      </c>
      <c r="D1401" s="0" t="n">
        <f aca="true">C1401+$D$6*($H$5-C1401)*$H$7+$D$9*($H$7^0.5)*(NORMINV(RAND(),0,1))</f>
        <v>3.3613508390238</v>
      </c>
      <c r="E1401" s="0" t="n">
        <f aca="true">D1401+$D$6*($H$5-D1401)*$H$7+$D$9*($H$7^0.5)*(NORMINV(RAND(),0,1))</f>
        <v>3.1960012539084</v>
      </c>
      <c r="F1401" s="0" t="n">
        <f aca="true">E1401+$D$6*($H$5-E1401)*$H$7+$D$9*($H$7^0.5)*(NORMINV(RAND(),0,1))</f>
        <v>3.13722368184805</v>
      </c>
      <c r="G1401" s="0" t="n">
        <f aca="true">F1401+$D$6*($H$5-F1401)*$H$7+$D$9*($H$7^0.5)*(NORMINV(RAND(),0,1))</f>
        <v>3.10509451011057</v>
      </c>
      <c r="H1401" s="0" t="n">
        <f aca="true">G1401+$D$6*($H$5-G1401)*$H$7+$D$9*($H$7^0.5)*(NORMINV(RAND(),0,1))</f>
        <v>3.07565003817739</v>
      </c>
      <c r="I1401" s="0" t="n">
        <f aca="true">H1401+$D$6*($H$5-H1401)*$H$7+$D$9*($H$7^0.5)*(NORMINV(RAND(),0,1))</f>
        <v>3.0762828086139</v>
      </c>
      <c r="J1401" s="0" t="n">
        <f aca="true">I1401+$D$6*($H$5-I1401)*$H$7+$D$9*($H$7^0.5)*(NORMINV(RAND(),0,1))</f>
        <v>3.06991458203823</v>
      </c>
      <c r="K1401" s="0" t="n">
        <f aca="true">J1401+$D$6*($H$5-J1401)*$H$7+$D$9*($H$7^0.5)*(NORMINV(RAND(),0,1))</f>
        <v>3.06227959339635</v>
      </c>
      <c r="L1401" s="0" t="n">
        <f aca="true">K1401+$D$6*($H$5-K1401)*$H$7+$D$9*($H$7^0.5)*(NORMINV(RAND(),0,1))</f>
        <v>3.02141093171133</v>
      </c>
      <c r="M1401" s="0" t="n">
        <f aca="true">L1401+$D$6*($H$5-L1401)*$H$7+$D$9*($H$7^0.5)*(NORMINV(RAND(),0,1))</f>
        <v>2.99533637932146</v>
      </c>
      <c r="N1401" s="0" t="n">
        <f aca="false">EXP(M1401)</f>
        <v>19.992083682465</v>
      </c>
      <c r="O1401" s="0" t="n">
        <f aca="false">EXP(($H$9*LN(N1401))+(1-$H$9)*$H$5+(($D$9^2)/(4*$D$6))*(1-$H$9^2))</f>
        <v>19.6363111407539</v>
      </c>
      <c r="P1401" s="32" t="n">
        <f aca="false">(MAX(O1401-$D$5,0))*$H$8</f>
        <v>0</v>
      </c>
    </row>
    <row r="1402" customFormat="false" ht="12.75" hidden="false" customHeight="false" outlineLevel="0" collapsed="false">
      <c r="C1402" s="20" t="n">
        <f aca="false">$H$6</f>
        <v>3.29212628660779</v>
      </c>
      <c r="D1402" s="0" t="n">
        <f aca="false">C1402+$D$6*($H$5-C1402)*$H$7+(C1401+$D$6*($H$5-C1401)*$H$7-D1401)</f>
        <v>3.1988021734639</v>
      </c>
      <c r="E1402" s="0" t="n">
        <f aca="false">D1402+$D$6*($H$5-D1402)*$H$7+(D1401+$D$6*($H$5-D1401)*$H$7-E1401)</f>
        <v>3.34062094748459</v>
      </c>
      <c r="F1402" s="0" t="n">
        <f aca="false">E1402+$D$6*($H$5-E1402)*$H$7+(E1401+$D$6*($H$5-E1401)*$H$7-F1401)</f>
        <v>3.37642303559207</v>
      </c>
      <c r="G1402" s="0" t="n">
        <f aca="false">F1402+$D$6*($H$5-F1402)*$H$7+(F1401+$D$6*($H$5-F1401)*$H$7-G1401)</f>
        <v>3.38611894479796</v>
      </c>
      <c r="H1402" s="0" t="n">
        <f aca="false">G1402+$D$6*($H$5-G1402)*$H$7+(G1401+$D$6*($H$5-G1401)*$H$7-H1401)</f>
        <v>3.3936595791953</v>
      </c>
      <c r="I1402" s="0" t="n">
        <f aca="false">H1402+$D$6*($H$5-H1402)*$H$7+(H1401+$D$6*($H$5-H1401)*$H$7-I1401)</f>
        <v>3.3716399017888</v>
      </c>
      <c r="J1402" s="0" t="n">
        <f aca="false">I1402+$D$6*($H$5-I1402)*$H$7+(I1401+$D$6*($H$5-I1401)*$H$7-J1401)</f>
        <v>3.35712595239895</v>
      </c>
      <c r="K1402" s="0" t="n">
        <f aca="false">J1402+$D$6*($H$5-J1402)*$H$7+(J1401+$D$6*($H$5-J1401)*$H$7-K1401)</f>
        <v>3.34437158442812</v>
      </c>
      <c r="L1402" s="0" t="n">
        <f aca="false">K1402+$D$6*($H$5-K1402)*$H$7+(K1401+$D$6*($H$5-K1401)*$H$7-L1401)</f>
        <v>3.36533207831648</v>
      </c>
      <c r="M1402" s="0" t="n">
        <f aca="false">L1402+$D$6*($H$5-L1402)*$H$7+(L1401+$D$6*($H$5-L1401)*$H$7-M1401)</f>
        <v>3.37196829566969</v>
      </c>
      <c r="N1402" s="0" t="n">
        <f aca="false">EXP(M1402)</f>
        <v>29.1358185614988</v>
      </c>
      <c r="O1402" s="0" t="n">
        <f aca="false">EXP(($H$9*LN(N1402))+(1-$H$9)*$H$5+(($D$9^2)/(4*$D$6))*(1-$H$9^2))</f>
        <v>26.4389174424257</v>
      </c>
      <c r="P1402" s="32" t="n">
        <f aca="false">(MAX(O1402-$D$5,0))*$H$8</f>
        <v>3.08095357476394</v>
      </c>
      <c r="Q1402" s="32" t="n">
        <f aca="false">AVERAGE(P1401:P1402)</f>
        <v>1.54047678738197</v>
      </c>
    </row>
    <row r="1403" customFormat="false" ht="12.75" hidden="false" customHeight="false" outlineLevel="0" collapsed="false">
      <c r="A1403" s="0" t="n">
        <v>692</v>
      </c>
      <c r="C1403" s="20" t="n">
        <f aca="false">$H$6</f>
        <v>3.29212628660779</v>
      </c>
      <c r="D1403" s="0" t="n">
        <f aca="true">C1403+$D$6*($H$5-C1403)*$H$7+$D$9*($H$7^0.5)*(NORMINV(RAND(),0,1))</f>
        <v>3.29602252969237</v>
      </c>
      <c r="E1403" s="0" t="n">
        <f aca="true">D1403+$D$6*($H$5-D1403)*$H$7+$D$9*($H$7^0.5)*(NORMINV(RAND(),0,1))</f>
        <v>3.44885441285971</v>
      </c>
      <c r="F1403" s="0" t="n">
        <f aca="true">E1403+$D$6*($H$5-E1403)*$H$7+$D$9*($H$7^0.5)*(NORMINV(RAND(),0,1))</f>
        <v>3.35892857236026</v>
      </c>
      <c r="G1403" s="0" t="n">
        <f aca="true">F1403+$D$6*($H$5-F1403)*$H$7+$D$9*($H$7^0.5)*(NORMINV(RAND(),0,1))</f>
        <v>3.48372110541721</v>
      </c>
      <c r="H1403" s="0" t="n">
        <f aca="true">G1403+$D$6*($H$5-G1403)*$H$7+$D$9*($H$7^0.5)*(NORMINV(RAND(),0,1))</f>
        <v>3.44100742366929</v>
      </c>
      <c r="I1403" s="0" t="n">
        <f aca="true">H1403+$D$6*($H$5-H1403)*$H$7+$D$9*($H$7^0.5)*(NORMINV(RAND(),0,1))</f>
        <v>3.3455703417061</v>
      </c>
      <c r="J1403" s="0" t="n">
        <f aca="true">I1403+$D$6*($H$5-I1403)*$H$7+$D$9*($H$7^0.5)*(NORMINV(RAND(),0,1))</f>
        <v>3.3531686395658</v>
      </c>
      <c r="K1403" s="0" t="n">
        <f aca="true">J1403+$D$6*($H$5-J1403)*$H$7+$D$9*($H$7^0.5)*(NORMINV(RAND(),0,1))</f>
        <v>3.15443131350079</v>
      </c>
      <c r="L1403" s="0" t="n">
        <f aca="true">K1403+$D$6*($H$5-K1403)*$H$7+$D$9*($H$7^0.5)*(NORMINV(RAND(),0,1))</f>
        <v>3.13371381543894</v>
      </c>
      <c r="M1403" s="0" t="n">
        <f aca="true">L1403+$D$6*($H$5-L1403)*$H$7+$D$9*($H$7^0.5)*(NORMINV(RAND(),0,1))</f>
        <v>3.24257176622157</v>
      </c>
      <c r="N1403" s="0" t="n">
        <f aca="false">EXP(M1403)</f>
        <v>25.5994730226668</v>
      </c>
      <c r="O1403" s="0" t="n">
        <f aca="false">EXP(($H$9*LN(N1403))+(1-$H$9)*$H$5+(($D$9^2)/(4*$D$6))*(1-$H$9^2))</f>
        <v>23.8704714760631</v>
      </c>
      <c r="P1403" s="32" t="n">
        <f aca="false">(MAX(O1403-$D$5,0))*$H$8</f>
        <v>0.637772196319683</v>
      </c>
    </row>
    <row r="1404" customFormat="false" ht="12.75" hidden="false" customHeight="false" outlineLevel="0" collapsed="false">
      <c r="C1404" s="20" t="n">
        <f aca="false">$H$6</f>
        <v>3.29212628660779</v>
      </c>
      <c r="D1404" s="0" t="n">
        <f aca="false">C1404+$D$6*($H$5-C1404)*$H$7+(C1403+$D$6*($H$5-C1403)*$H$7-D1403)</f>
        <v>3.26413048279533</v>
      </c>
      <c r="E1404" s="0" t="n">
        <f aca="false">D1404+$D$6*($H$5-D1404)*$H$7+(D1403+$D$6*($H$5-D1403)*$H$7-E1403)</f>
        <v>3.08776778853328</v>
      </c>
      <c r="F1404" s="0" t="n">
        <f aca="false">E1404+$D$6*($H$5-E1404)*$H$7+(E1403+$D$6*($H$5-E1403)*$H$7-F1403)</f>
        <v>3.15471814507986</v>
      </c>
      <c r="G1404" s="0" t="n">
        <f aca="false">F1404+$D$6*($H$5-F1404)*$H$7+(F1403+$D$6*($H$5-F1403)*$H$7-G1403)</f>
        <v>3.00749234949131</v>
      </c>
      <c r="H1404" s="0" t="n">
        <f aca="false">G1404+$D$6*($H$5-G1404)*$H$7+(G1403+$D$6*($H$5-G1403)*$H$7-H1403)</f>
        <v>3.0283021937034</v>
      </c>
      <c r="I1404" s="0" t="n">
        <f aca="false">H1404+$D$6*($H$5-H1404)*$H$7+(H1403+$D$6*($H$5-H1403)*$H$7-I1403)</f>
        <v>3.10235236869659</v>
      </c>
      <c r="J1404" s="0" t="n">
        <f aca="false">I1404+$D$6*($H$5-I1404)*$H$7+(I1403+$D$6*($H$5-I1403)*$H$7-J1403)</f>
        <v>3.07387189487139</v>
      </c>
      <c r="K1404" s="0" t="n">
        <f aca="false">J1404+$D$6*($H$5-J1404)*$H$7+(J1403+$D$6*($H$5-J1403)*$H$7-K1403)</f>
        <v>3.25221986432368</v>
      </c>
      <c r="L1404" s="0" t="n">
        <f aca="false">K1404+$D$6*($H$5-K1404)*$H$7+(K1403+$D$6*($H$5-K1403)*$H$7-L1403)</f>
        <v>3.25302919458887</v>
      </c>
      <c r="M1404" s="0" t="n">
        <f aca="false">L1404+$D$6*($H$5-L1404)*$H$7+(L1403+$D$6*($H$5-L1403)*$H$7-M1403)</f>
        <v>3.12473290876959</v>
      </c>
      <c r="N1404" s="0" t="n">
        <f aca="false">EXP(M1404)</f>
        <v>22.7538169368895</v>
      </c>
      <c r="O1404" s="0" t="n">
        <f aca="false">EXP(($H$9*LN(N1404))+(1-$H$9)*$H$5+(($D$9^2)/(4*$D$6))*(1-$H$9^2))</f>
        <v>21.7491644287288</v>
      </c>
      <c r="P1404" s="32" t="n">
        <f aca="false">(MAX(O1404-$D$5,0))*$H$8</f>
        <v>0</v>
      </c>
      <c r="Q1404" s="32" t="n">
        <f aca="false">AVERAGE(P1403:P1404)</f>
        <v>0.318886098159842</v>
      </c>
    </row>
    <row r="1405" customFormat="false" ht="12.75" hidden="false" customHeight="false" outlineLevel="0" collapsed="false">
      <c r="A1405" s="0" t="n">
        <v>693</v>
      </c>
      <c r="C1405" s="20" t="n">
        <f aca="false">$H$6</f>
        <v>3.29212628660779</v>
      </c>
      <c r="D1405" s="0" t="n">
        <f aca="true">C1405+$D$6*($H$5-C1405)*$H$7+$D$9*($H$7^0.5)*(NORMINV(RAND(),0,1))</f>
        <v>3.29016046065937</v>
      </c>
      <c r="E1405" s="0" t="n">
        <f aca="true">D1405+$D$6*($H$5-D1405)*$H$7+$D$9*($H$7^0.5)*(NORMINV(RAND(),0,1))</f>
        <v>3.24300462202174</v>
      </c>
      <c r="F1405" s="0" t="n">
        <f aca="true">E1405+$D$6*($H$5-E1405)*$H$7+$D$9*($H$7^0.5)*(NORMINV(RAND(),0,1))</f>
        <v>3.273230323161</v>
      </c>
      <c r="G1405" s="0" t="n">
        <f aca="true">F1405+$D$6*($H$5-F1405)*$H$7+$D$9*($H$7^0.5)*(NORMINV(RAND(),0,1))</f>
        <v>3.13912587903855</v>
      </c>
      <c r="H1405" s="0" t="n">
        <f aca="true">G1405+$D$6*($H$5-G1405)*$H$7+$D$9*($H$7^0.5)*(NORMINV(RAND(),0,1))</f>
        <v>3.1607768301959</v>
      </c>
      <c r="I1405" s="0" t="n">
        <f aca="true">H1405+$D$6*($H$5-H1405)*$H$7+$D$9*($H$7^0.5)*(NORMINV(RAND(),0,1))</f>
        <v>3.11194085452982</v>
      </c>
      <c r="J1405" s="0" t="n">
        <f aca="true">I1405+$D$6*($H$5-I1405)*$H$7+$D$9*($H$7^0.5)*(NORMINV(RAND(),0,1))</f>
        <v>3.22376835516811</v>
      </c>
      <c r="K1405" s="0" t="n">
        <f aca="true">J1405+$D$6*($H$5-J1405)*$H$7+$D$9*($H$7^0.5)*(NORMINV(RAND(),0,1))</f>
        <v>3.3127537505209</v>
      </c>
      <c r="L1405" s="0" t="n">
        <f aca="true">K1405+$D$6*($H$5-K1405)*$H$7+$D$9*($H$7^0.5)*(NORMINV(RAND(),0,1))</f>
        <v>3.31703025307697</v>
      </c>
      <c r="M1405" s="0" t="n">
        <f aca="true">L1405+$D$6*($H$5-L1405)*$H$7+$D$9*($H$7^0.5)*(NORMINV(RAND(),0,1))</f>
        <v>3.30341113711446</v>
      </c>
      <c r="N1405" s="0" t="n">
        <f aca="false">EXP(M1405)</f>
        <v>27.2052817684476</v>
      </c>
      <c r="O1405" s="0" t="n">
        <f aca="false">EXP(($H$9*LN(N1405))+(1-$H$9)*$H$5+(($D$9^2)/(4*$D$6))*(1-$H$9^2))</f>
        <v>25.0454444153598</v>
      </c>
      <c r="P1405" s="32" t="n">
        <f aca="false">(MAX(O1405-$D$5,0))*$H$8</f>
        <v>1.75544102917077</v>
      </c>
    </row>
    <row r="1406" customFormat="false" ht="12.75" hidden="false" customHeight="false" outlineLevel="0" collapsed="false">
      <c r="C1406" s="20" t="n">
        <f aca="false">$H$6</f>
        <v>3.29212628660779</v>
      </c>
      <c r="D1406" s="0" t="n">
        <f aca="false">C1406+$D$6*($H$5-C1406)*$H$7+(C1405+$D$6*($H$5-C1405)*$H$7-D1405)</f>
        <v>3.26999255182833</v>
      </c>
      <c r="E1406" s="0" t="n">
        <f aca="false">D1406+$D$6*($H$5-D1406)*$H$7+(D1405+$D$6*($H$5-D1405)*$H$7-E1405)</f>
        <v>3.29361757937125</v>
      </c>
      <c r="F1406" s="0" t="n">
        <f aca="false">E1406+$D$6*($H$5-E1406)*$H$7+(E1405+$D$6*($H$5-E1405)*$H$7-F1405)</f>
        <v>3.24041639427911</v>
      </c>
      <c r="G1406" s="0" t="n">
        <f aca="false">F1406+$D$6*($H$5-F1406)*$H$7+(F1405+$D$6*($H$5-F1405)*$H$7-G1405)</f>
        <v>3.35208757586998</v>
      </c>
      <c r="H1406" s="0" t="n">
        <f aca="false">G1406+$D$6*($H$5-G1406)*$H$7+(G1405+$D$6*($H$5-G1405)*$H$7-H1405)</f>
        <v>3.30853278717678</v>
      </c>
      <c r="I1406" s="0" t="n">
        <f aca="false">H1406+$D$6*($H$5-H1406)*$H$7+(H1405+$D$6*($H$5-H1405)*$H$7-I1405)</f>
        <v>3.33598185587288</v>
      </c>
      <c r="J1406" s="0" t="n">
        <f aca="false">I1406+$D$6*($H$5-I1406)*$H$7+(I1405+$D$6*($H$5-I1405)*$H$7-J1405)</f>
        <v>3.20327217926908</v>
      </c>
      <c r="K1406" s="0" t="n">
        <f aca="false">J1406+$D$6*($H$5-J1406)*$H$7+(J1405+$D$6*($H$5-J1405)*$H$7-K1405)</f>
        <v>3.09389742730357</v>
      </c>
      <c r="L1406" s="0" t="n">
        <f aca="false">K1406+$D$6*($H$5-K1406)*$H$7+(K1405+$D$6*($H$5-K1405)*$H$7-L1405)</f>
        <v>3.06971275695084</v>
      </c>
      <c r="M1406" s="0" t="n">
        <f aca="false">L1406+$D$6*($H$5-L1406)*$H$7+(L1405+$D$6*($H$5-L1405)*$H$7-M1405)</f>
        <v>3.0638935378767</v>
      </c>
      <c r="N1406" s="0" t="n">
        <f aca="false">EXP(M1406)</f>
        <v>21.4107586826821</v>
      </c>
      <c r="O1406" s="0" t="n">
        <f aca="false">EXP(($H$9*LN(N1406))+(1-$H$9)*$H$5+(($D$9^2)/(4*$D$6))*(1-$H$9^2))</f>
        <v>20.7288319789521</v>
      </c>
      <c r="P1406" s="32" t="n">
        <f aca="false">(MAX(O1406-$D$5,0))*$H$8</f>
        <v>0</v>
      </c>
      <c r="Q1406" s="32" t="n">
        <f aca="false">AVERAGE(P1405:P1406)</f>
        <v>0.877720514585385</v>
      </c>
    </row>
    <row r="1407" customFormat="false" ht="12.75" hidden="false" customHeight="false" outlineLevel="0" collapsed="false">
      <c r="A1407" s="0" t="n">
        <v>694</v>
      </c>
      <c r="C1407" s="20" t="n">
        <f aca="false">$H$6</f>
        <v>3.29212628660779</v>
      </c>
      <c r="D1407" s="0" t="n">
        <f aca="true">C1407+$D$6*($H$5-C1407)*$H$7+$D$9*($H$7^0.5)*(NORMINV(RAND(),0,1))</f>
        <v>3.34132702467265</v>
      </c>
      <c r="E1407" s="0" t="n">
        <f aca="true">D1407+$D$6*($H$5-D1407)*$H$7+$D$9*($H$7^0.5)*(NORMINV(RAND(),0,1))</f>
        <v>3.27697200349621</v>
      </c>
      <c r="F1407" s="0" t="n">
        <f aca="true">E1407+$D$6*($H$5-E1407)*$H$7+$D$9*($H$7^0.5)*(NORMINV(RAND(),0,1))</f>
        <v>3.28955718054906</v>
      </c>
      <c r="G1407" s="0" t="n">
        <f aca="true">F1407+$D$6*($H$5-F1407)*$H$7+$D$9*($H$7^0.5)*(NORMINV(RAND(),0,1))</f>
        <v>3.29787050167738</v>
      </c>
      <c r="H1407" s="0" t="n">
        <f aca="true">G1407+$D$6*($H$5-G1407)*$H$7+$D$9*($H$7^0.5)*(NORMINV(RAND(),0,1))</f>
        <v>3.44161265533681</v>
      </c>
      <c r="I1407" s="0" t="n">
        <f aca="true">H1407+$D$6*($H$5-H1407)*$H$7+$D$9*($H$7^0.5)*(NORMINV(RAND(),0,1))</f>
        <v>3.36710352848331</v>
      </c>
      <c r="J1407" s="0" t="n">
        <f aca="true">I1407+$D$6*($H$5-I1407)*$H$7+$D$9*($H$7^0.5)*(NORMINV(RAND(),0,1))</f>
        <v>3.40451684906675</v>
      </c>
      <c r="K1407" s="0" t="n">
        <f aca="true">J1407+$D$6*($H$5-J1407)*$H$7+$D$9*($H$7^0.5)*(NORMINV(RAND(),0,1))</f>
        <v>3.29800670091744</v>
      </c>
      <c r="L1407" s="0" t="n">
        <f aca="true">K1407+$D$6*($H$5-K1407)*$H$7+$D$9*($H$7^0.5)*(NORMINV(RAND(),0,1))</f>
        <v>3.2529799772469</v>
      </c>
      <c r="M1407" s="0" t="n">
        <f aca="true">L1407+$D$6*($H$5-L1407)*$H$7+$D$9*($H$7^0.5)*(NORMINV(RAND(),0,1))</f>
        <v>3.21221019938447</v>
      </c>
      <c r="N1407" s="0" t="n">
        <f aca="false">EXP(M1407)</f>
        <v>24.8339135130095</v>
      </c>
      <c r="O1407" s="0" t="n">
        <f aca="false">EXP(($H$9*LN(N1407))+(1-$H$9)*$H$5+(($D$9^2)/(4*$D$6))*(1-$H$9^2))</f>
        <v>23.3048900807756</v>
      </c>
      <c r="P1407" s="32" t="n">
        <f aca="false">(MAX(O1407-$D$5,0))*$H$8</f>
        <v>0.0997745311719809</v>
      </c>
    </row>
    <row r="1408" customFormat="false" ht="12.75" hidden="false" customHeight="false" outlineLevel="0" collapsed="false">
      <c r="C1408" s="20" t="n">
        <f aca="false">$H$6</f>
        <v>3.29212628660779</v>
      </c>
      <c r="D1408" s="0" t="n">
        <f aca="false">C1408+$D$6*($H$5-C1408)*$H$7+(C1407+$D$6*($H$5-C1407)*$H$7-D1407)</f>
        <v>3.21882598781505</v>
      </c>
      <c r="E1408" s="0" t="n">
        <f aca="false">D1408+$D$6*($H$5-D1408)*$H$7+(D1407+$D$6*($H$5-D1407)*$H$7-E1407)</f>
        <v>3.25965019789678</v>
      </c>
      <c r="F1408" s="0" t="n">
        <f aca="false">E1408+$D$6*($H$5-E1408)*$H$7+(E1407+$D$6*($H$5-E1407)*$H$7-F1407)</f>
        <v>3.22408953689105</v>
      </c>
      <c r="G1408" s="0" t="n">
        <f aca="false">F1408+$D$6*($H$5-F1408)*$H$7+(F1407+$D$6*($H$5-F1407)*$H$7-G1407)</f>
        <v>3.19334295323115</v>
      </c>
      <c r="H1408" s="0" t="n">
        <f aca="false">G1408+$D$6*($H$5-G1408)*$H$7+(G1407+$D$6*($H$5-G1407)*$H$7-H1407)</f>
        <v>3.02769696203588</v>
      </c>
      <c r="I1408" s="0" t="n">
        <f aca="false">H1408+$D$6*($H$5-H1408)*$H$7+(H1407+$D$6*($H$5-H1407)*$H$7-I1407)</f>
        <v>3.08081918191938</v>
      </c>
      <c r="J1408" s="0" t="n">
        <f aca="false">I1408+$D$6*($H$5-I1408)*$H$7+(I1407+$D$6*($H$5-I1407)*$H$7-J1407)</f>
        <v>3.02252368537043</v>
      </c>
      <c r="K1408" s="0" t="n">
        <f aca="false">J1408+$D$6*($H$5-J1408)*$H$7+(J1407+$D$6*($H$5-J1407)*$H$7-K1407)</f>
        <v>3.10864447690702</v>
      </c>
      <c r="L1408" s="0" t="n">
        <f aca="false">K1408+$D$6*($H$5-K1408)*$H$7+(K1407+$D$6*($H$5-K1407)*$H$7-L1407)</f>
        <v>3.13376303278091</v>
      </c>
      <c r="M1408" s="0" t="n">
        <f aca="false">L1408+$D$6*($H$5-L1408)*$H$7+(L1407+$D$6*($H$5-L1407)*$H$7-M1407)</f>
        <v>3.15509447560668</v>
      </c>
      <c r="N1408" s="0" t="n">
        <f aca="false">EXP(M1408)</f>
        <v>23.4552529360087</v>
      </c>
      <c r="O1408" s="0" t="n">
        <f aca="false">EXP(($H$9*LN(N1408))+(1-$H$9)*$H$5+(($D$9^2)/(4*$D$6))*(1-$H$9^2))</f>
        <v>22.2769902507474</v>
      </c>
      <c r="P1408" s="32" t="n">
        <f aca="false">(MAX(O1408-$D$5,0))*$H$8</f>
        <v>0</v>
      </c>
      <c r="Q1408" s="32" t="n">
        <f aca="false">AVERAGE(P1407:P1408)</f>
        <v>0.0498872655859905</v>
      </c>
    </row>
    <row r="1409" customFormat="false" ht="12.75" hidden="false" customHeight="false" outlineLevel="0" collapsed="false">
      <c r="A1409" s="0" t="n">
        <v>695</v>
      </c>
      <c r="C1409" s="20" t="n">
        <f aca="false">$H$6</f>
        <v>3.29212628660779</v>
      </c>
      <c r="D1409" s="0" t="n">
        <f aca="true">C1409+$D$6*($H$5-C1409)*$H$7+$D$9*($H$7^0.5)*(NORMINV(RAND(),0,1))</f>
        <v>3.19345795317995</v>
      </c>
      <c r="E1409" s="0" t="n">
        <f aca="true">D1409+$D$6*($H$5-D1409)*$H$7+$D$9*($H$7^0.5)*(NORMINV(RAND(),0,1))</f>
        <v>3.14216812620668</v>
      </c>
      <c r="F1409" s="0" t="n">
        <f aca="true">E1409+$D$6*($H$5-E1409)*$H$7+$D$9*($H$7^0.5)*(NORMINV(RAND(),0,1))</f>
        <v>3.29021504435386</v>
      </c>
      <c r="G1409" s="0" t="n">
        <f aca="true">F1409+$D$6*($H$5-F1409)*$H$7+$D$9*($H$7^0.5)*(NORMINV(RAND(),0,1))</f>
        <v>3.23062071814514</v>
      </c>
      <c r="H1409" s="0" t="n">
        <f aca="true">G1409+$D$6*($H$5-G1409)*$H$7+$D$9*($H$7^0.5)*(NORMINV(RAND(),0,1))</f>
        <v>3.28065894273382</v>
      </c>
      <c r="I1409" s="0" t="n">
        <f aca="true">H1409+$D$6*($H$5-H1409)*$H$7+$D$9*($H$7^0.5)*(NORMINV(RAND(),0,1))</f>
        <v>3.22906796008552</v>
      </c>
      <c r="J1409" s="0" t="n">
        <f aca="true">I1409+$D$6*($H$5-I1409)*$H$7+$D$9*($H$7^0.5)*(NORMINV(RAND(),0,1))</f>
        <v>3.2878275788515</v>
      </c>
      <c r="K1409" s="0" t="n">
        <f aca="true">J1409+$D$6*($H$5-J1409)*$H$7+$D$9*($H$7^0.5)*(NORMINV(RAND(),0,1))</f>
        <v>3.22734442045932</v>
      </c>
      <c r="L1409" s="0" t="n">
        <f aca="true">K1409+$D$6*($H$5-K1409)*$H$7+$D$9*($H$7^0.5)*(NORMINV(RAND(),0,1))</f>
        <v>3.21627647127679</v>
      </c>
      <c r="M1409" s="0" t="n">
        <f aca="true">L1409+$D$6*($H$5-L1409)*$H$7+$D$9*($H$7^0.5)*(NORMINV(RAND(),0,1))</f>
        <v>3.30192635976636</v>
      </c>
      <c r="N1409" s="0" t="n">
        <f aca="false">EXP(M1409)</f>
        <v>27.1649179553824</v>
      </c>
      <c r="O1409" s="0" t="n">
        <f aca="false">EXP(($H$9*LN(N1409))+(1-$H$9)*$H$5+(($D$9^2)/(4*$D$6))*(1-$H$9^2))</f>
        <v>25.0160921269922</v>
      </c>
      <c r="P1409" s="32" t="n">
        <f aca="false">(MAX(O1409-$D$5,0))*$H$8</f>
        <v>1.72752026879911</v>
      </c>
    </row>
    <row r="1410" customFormat="false" ht="12.75" hidden="false" customHeight="false" outlineLevel="0" collapsed="false">
      <c r="C1410" s="20" t="n">
        <f aca="false">$H$6</f>
        <v>3.29212628660779</v>
      </c>
      <c r="D1410" s="0" t="n">
        <f aca="false">C1410+$D$6*($H$5-C1410)*$H$7+(C1409+$D$6*($H$5-C1409)*$H$7-D1409)</f>
        <v>3.36669505930775</v>
      </c>
      <c r="E1410" s="0" t="n">
        <f aca="false">D1410+$D$6*($H$5-D1410)*$H$7+(D1409+$D$6*($H$5-D1409)*$H$7-E1409)</f>
        <v>3.39445407518631</v>
      </c>
      <c r="F1410" s="0" t="n">
        <f aca="false">E1410+$D$6*($H$5-E1410)*$H$7+(E1409+$D$6*($H$5-E1409)*$H$7-F1409)</f>
        <v>3.22343167308626</v>
      </c>
      <c r="G1410" s="0" t="n">
        <f aca="false">F1410+$D$6*($H$5-F1410)*$H$7+(F1409+$D$6*($H$5-F1409)*$H$7-G1409)</f>
        <v>3.26059273676339</v>
      </c>
      <c r="H1410" s="0" t="n">
        <f aca="false">G1410+$D$6*($H$5-G1410)*$H$7+(G1409+$D$6*($H$5-G1409)*$H$7-H1409)</f>
        <v>3.18865067463887</v>
      </c>
      <c r="I1410" s="0" t="n">
        <f aca="false">H1410+$D$6*($H$5-H1410)*$H$7+(H1409+$D$6*($H$5-H1409)*$H$7-I1409)</f>
        <v>3.21885475031717</v>
      </c>
      <c r="J1410" s="0" t="n">
        <f aca="false">I1410+$D$6*($H$5-I1410)*$H$7+(I1409+$D$6*($H$5-I1409)*$H$7-J1409)</f>
        <v>3.13921295558569</v>
      </c>
      <c r="K1410" s="0" t="n">
        <f aca="false">J1410+$D$6*($H$5-J1410)*$H$7+(J1409+$D$6*($H$5-J1409)*$H$7-K1409)</f>
        <v>3.17930675736515</v>
      </c>
      <c r="L1410" s="0" t="n">
        <f aca="false">K1410+$D$6*($H$5-K1410)*$H$7+(K1409+$D$6*($H$5-K1409)*$H$7-L1409)</f>
        <v>3.17046653875102</v>
      </c>
      <c r="M1410" s="0" t="n">
        <f aca="false">L1410+$D$6*($H$5-L1410)*$H$7+(L1409+$D$6*($H$5-L1409)*$H$7-M1409)</f>
        <v>3.0653783152248</v>
      </c>
      <c r="N1410" s="0" t="n">
        <f aca="false">EXP(M1410)</f>
        <v>21.442572504556</v>
      </c>
      <c r="O1410" s="0" t="n">
        <f aca="false">EXP(($H$9*LN(N1410))+(1-$H$9)*$H$5+(($D$9^2)/(4*$D$6))*(1-$H$9^2))</f>
        <v>20.7531538694648</v>
      </c>
      <c r="P1410" s="32" t="n">
        <f aca="false">(MAX(O1410-$D$5,0))*$H$8</f>
        <v>0</v>
      </c>
      <c r="Q1410" s="32" t="n">
        <f aca="false">AVERAGE(P1409:P1410)</f>
        <v>0.863760134399556</v>
      </c>
    </row>
    <row r="1411" customFormat="false" ht="12.75" hidden="false" customHeight="false" outlineLevel="0" collapsed="false">
      <c r="A1411" s="0" t="n">
        <v>696</v>
      </c>
      <c r="C1411" s="20" t="n">
        <f aca="false">$H$6</f>
        <v>3.29212628660779</v>
      </c>
      <c r="D1411" s="0" t="n">
        <f aca="true">C1411+$D$6*($H$5-C1411)*$H$7+$D$9*($H$7^0.5)*(NORMINV(RAND(),0,1))</f>
        <v>3.14475867099587</v>
      </c>
      <c r="E1411" s="0" t="n">
        <f aca="true">D1411+$D$6*($H$5-D1411)*$H$7+$D$9*($H$7^0.5)*(NORMINV(RAND(),0,1))</f>
        <v>3.15439533797134</v>
      </c>
      <c r="F1411" s="0" t="n">
        <f aca="true">E1411+$D$6*($H$5-E1411)*$H$7+$D$9*($H$7^0.5)*(NORMINV(RAND(),0,1))</f>
        <v>3.19750361815143</v>
      </c>
      <c r="G1411" s="0" t="n">
        <f aca="true">F1411+$D$6*($H$5-F1411)*$H$7+$D$9*($H$7^0.5)*(NORMINV(RAND(),0,1))</f>
        <v>3.14332941419802</v>
      </c>
      <c r="H1411" s="0" t="n">
        <f aca="true">G1411+$D$6*($H$5-G1411)*$H$7+$D$9*($H$7^0.5)*(NORMINV(RAND(),0,1))</f>
        <v>3.18261335290222</v>
      </c>
      <c r="I1411" s="0" t="n">
        <f aca="true">H1411+$D$6*($H$5-H1411)*$H$7+$D$9*($H$7^0.5)*(NORMINV(RAND(),0,1))</f>
        <v>3.25915289337131</v>
      </c>
      <c r="J1411" s="0" t="n">
        <f aca="true">I1411+$D$6*($H$5-I1411)*$H$7+$D$9*($H$7^0.5)*(NORMINV(RAND(),0,1))</f>
        <v>3.17212211662618</v>
      </c>
      <c r="K1411" s="0" t="n">
        <f aca="true">J1411+$D$6*($H$5-J1411)*$H$7+$D$9*($H$7^0.5)*(NORMINV(RAND(),0,1))</f>
        <v>3.12389570479461</v>
      </c>
      <c r="L1411" s="0" t="n">
        <f aca="true">K1411+$D$6*($H$5-K1411)*$H$7+$D$9*($H$7^0.5)*(NORMINV(RAND(),0,1))</f>
        <v>3.14738897664444</v>
      </c>
      <c r="M1411" s="0" t="n">
        <f aca="true">L1411+$D$6*($H$5-L1411)*$H$7+$D$9*($H$7^0.5)*(NORMINV(RAND(),0,1))</f>
        <v>3.11678061969639</v>
      </c>
      <c r="N1411" s="0" t="n">
        <f aca="false">EXP(M1411)</f>
        <v>22.5735895669419</v>
      </c>
      <c r="O1411" s="0" t="n">
        <f aca="false">EXP(($H$9*LN(N1411))+(1-$H$9)*$H$5+(($D$9^2)/(4*$D$6))*(1-$H$9^2))</f>
        <v>21.6129954613024</v>
      </c>
      <c r="P1411" s="32" t="n">
        <f aca="false">(MAX(O1411-$D$5,0))*$H$8</f>
        <v>0</v>
      </c>
    </row>
    <row r="1412" customFormat="false" ht="12.75" hidden="false" customHeight="false" outlineLevel="0" collapsed="false">
      <c r="C1412" s="20" t="n">
        <f aca="false">$H$6</f>
        <v>3.29212628660779</v>
      </c>
      <c r="D1412" s="0" t="n">
        <f aca="false">C1412+$D$6*($H$5-C1412)*$H$7+(C1411+$D$6*($H$5-C1411)*$H$7-D1411)</f>
        <v>3.41539434149183</v>
      </c>
      <c r="E1412" s="0" t="n">
        <f aca="false">D1412+$D$6*($H$5-D1412)*$H$7+(D1411+$D$6*($H$5-D1411)*$H$7-E1411)</f>
        <v>3.38222686342165</v>
      </c>
      <c r="F1412" s="0" t="n">
        <f aca="false">E1412+$D$6*($H$5-E1412)*$H$7+(E1411+$D$6*($H$5-E1411)*$H$7-F1411)</f>
        <v>3.31614309928869</v>
      </c>
      <c r="G1412" s="0" t="n">
        <f aca="false">F1412+$D$6*($H$5-F1412)*$H$7+(F1411+$D$6*($H$5-F1411)*$H$7-G1411)</f>
        <v>3.34788404071051</v>
      </c>
      <c r="H1412" s="0" t="n">
        <f aca="false">G1412+$D$6*($H$5-G1412)*$H$7+(G1411+$D$6*($H$5-G1411)*$H$7-H1411)</f>
        <v>3.28669626447047</v>
      </c>
      <c r="I1412" s="0" t="n">
        <f aca="false">H1412+$D$6*($H$5-H1412)*$H$7+(H1411+$D$6*($H$5-H1411)*$H$7-I1411)</f>
        <v>3.18876981703138</v>
      </c>
      <c r="J1412" s="0" t="n">
        <f aca="false">I1412+$D$6*($H$5-I1412)*$H$7+(I1411+$D$6*($H$5-I1411)*$H$7-J1411)</f>
        <v>3.254918417811</v>
      </c>
      <c r="K1412" s="0" t="n">
        <f aca="false">J1412+$D$6*($H$5-J1412)*$H$7+(J1411+$D$6*($H$5-J1411)*$H$7-K1411)</f>
        <v>3.28275547302986</v>
      </c>
      <c r="L1412" s="0" t="n">
        <f aca="false">K1412+$D$6*($H$5-K1412)*$H$7+(K1411+$D$6*($H$5-K1411)*$H$7-L1411)</f>
        <v>3.23935403338338</v>
      </c>
      <c r="M1412" s="0" t="n">
        <f aca="false">L1412+$D$6*($H$5-L1412)*$H$7+(L1411+$D$6*($H$5-L1411)*$H$7-M1411)</f>
        <v>3.25052405529476</v>
      </c>
      <c r="N1412" s="0" t="n">
        <f aca="false">EXP(M1412)</f>
        <v>25.8038590234506</v>
      </c>
      <c r="O1412" s="0" t="n">
        <f aca="false">EXP(($H$9*LN(N1412))+(1-$H$9)*$H$5+(($D$9^2)/(4*$D$6))*(1-$H$9^2))</f>
        <v>24.0208632835613</v>
      </c>
      <c r="P1412" s="32" t="n">
        <f aca="false">(MAX(O1412-$D$5,0))*$H$8</f>
        <v>0.780829308815814</v>
      </c>
      <c r="Q1412" s="32" t="n">
        <f aca="false">AVERAGE(P1411:P1412)</f>
        <v>0.390414654407907</v>
      </c>
    </row>
    <row r="1413" customFormat="false" ht="12.75" hidden="false" customHeight="false" outlineLevel="0" collapsed="false">
      <c r="A1413" s="0" t="n">
        <v>697</v>
      </c>
      <c r="C1413" s="20" t="n">
        <f aca="false">$H$6</f>
        <v>3.29212628660779</v>
      </c>
      <c r="D1413" s="0" t="n">
        <f aca="true">C1413+$D$6*($H$5-C1413)*$H$7+$D$9*($H$7^0.5)*(NORMINV(RAND(),0,1))</f>
        <v>3.21520201181587</v>
      </c>
      <c r="E1413" s="0" t="n">
        <f aca="true">D1413+$D$6*($H$5-D1413)*$H$7+$D$9*($H$7^0.5)*(NORMINV(RAND(),0,1))</f>
        <v>3.18929455569636</v>
      </c>
      <c r="F1413" s="0" t="n">
        <f aca="true">E1413+$D$6*($H$5-E1413)*$H$7+$D$9*($H$7^0.5)*(NORMINV(RAND(),0,1))</f>
        <v>3.15740858639163</v>
      </c>
      <c r="G1413" s="0" t="n">
        <f aca="true">F1413+$D$6*($H$5-F1413)*$H$7+$D$9*($H$7^0.5)*(NORMINV(RAND(),0,1))</f>
        <v>3.20373390101444</v>
      </c>
      <c r="H1413" s="0" t="n">
        <f aca="true">G1413+$D$6*($H$5-G1413)*$H$7+$D$9*($H$7^0.5)*(NORMINV(RAND(),0,1))</f>
        <v>3.25774424936914</v>
      </c>
      <c r="I1413" s="0" t="n">
        <f aca="true">H1413+$D$6*($H$5-H1413)*$H$7+$D$9*($H$7^0.5)*(NORMINV(RAND(),0,1))</f>
        <v>3.28192885952317</v>
      </c>
      <c r="J1413" s="0" t="n">
        <f aca="true">I1413+$D$6*($H$5-I1413)*$H$7+$D$9*($H$7^0.5)*(NORMINV(RAND(),0,1))</f>
        <v>3.33547733830518</v>
      </c>
      <c r="K1413" s="0" t="n">
        <f aca="true">J1413+$D$6*($H$5-J1413)*$H$7+$D$9*($H$7^0.5)*(NORMINV(RAND(),0,1))</f>
        <v>3.407395957352</v>
      </c>
      <c r="L1413" s="0" t="n">
        <f aca="true">K1413+$D$6*($H$5-K1413)*$H$7+$D$9*($H$7^0.5)*(NORMINV(RAND(),0,1))</f>
        <v>3.42195948117459</v>
      </c>
      <c r="M1413" s="0" t="n">
        <f aca="true">L1413+$D$6*($H$5-L1413)*$H$7+$D$9*($H$7^0.5)*(NORMINV(RAND(),0,1))</f>
        <v>3.42315048521891</v>
      </c>
      <c r="N1413" s="0" t="n">
        <f aca="false">EXP(M1413)</f>
        <v>30.6658753799071</v>
      </c>
      <c r="O1413" s="0" t="n">
        <f aca="false">EXP(($H$9*LN(N1413))+(1-$H$9)*$H$5+(($D$9^2)/(4*$D$6))*(1-$H$9^2))</f>
        <v>27.5295445258044</v>
      </c>
      <c r="P1413" s="32" t="n">
        <f aca="false">(MAX(O1413-$D$5,0))*$H$8</f>
        <v>4.11839014763113</v>
      </c>
    </row>
    <row r="1414" customFormat="false" ht="12.75" hidden="false" customHeight="false" outlineLevel="0" collapsed="false">
      <c r="C1414" s="20" t="n">
        <f aca="false">$H$6</f>
        <v>3.29212628660779</v>
      </c>
      <c r="D1414" s="0" t="n">
        <f aca="false">C1414+$D$6*($H$5-C1414)*$H$7+(C1413+$D$6*($H$5-C1413)*$H$7-D1413)</f>
        <v>3.34495100067183</v>
      </c>
      <c r="E1414" s="0" t="n">
        <f aca="false">D1414+$D$6*($H$5-D1414)*$H$7+(D1413+$D$6*($H$5-D1413)*$H$7-E1413)</f>
        <v>3.34732764569663</v>
      </c>
      <c r="F1414" s="0" t="n">
        <f aca="false">E1414+$D$6*($H$5-E1414)*$H$7+(E1413+$D$6*($H$5-E1413)*$H$7-F1413)</f>
        <v>3.35623813104848</v>
      </c>
      <c r="G1414" s="0" t="n">
        <f aca="false">F1414+$D$6*($H$5-F1414)*$H$7+(F1413+$D$6*($H$5-F1413)*$H$7-G1413)</f>
        <v>3.28747955389409</v>
      </c>
      <c r="H1414" s="0" t="n">
        <f aca="false">G1414+$D$6*($H$5-G1414)*$H$7+(G1413+$D$6*($H$5-G1413)*$H$7-H1413)</f>
        <v>3.21156536800354</v>
      </c>
      <c r="I1414" s="0" t="n">
        <f aca="false">H1414+$D$6*($H$5-H1414)*$H$7+(H1413+$D$6*($H$5-H1413)*$H$7-I1413)</f>
        <v>3.16599385087952</v>
      </c>
      <c r="J1414" s="0" t="n">
        <f aca="false">I1414+$D$6*($H$5-I1414)*$H$7+(I1413+$D$6*($H$5-I1413)*$H$7-J1413)</f>
        <v>3.09156319613201</v>
      </c>
      <c r="K1414" s="0" t="n">
        <f aca="false">J1414+$D$6*($H$5-J1414)*$H$7+(J1413+$D$6*($H$5-J1413)*$H$7-K1413)</f>
        <v>2.99925522047247</v>
      </c>
      <c r="L1414" s="0" t="n">
        <f aca="false">K1414+$D$6*($H$5-K1414)*$H$7+(K1413+$D$6*($H$5-K1413)*$H$7-L1413)</f>
        <v>2.96478352885322</v>
      </c>
      <c r="M1414" s="0" t="n">
        <f aca="false">L1414+$D$6*($H$5-L1414)*$H$7+(L1413+$D$6*($H$5-L1413)*$H$7-M1413)</f>
        <v>2.94415418977224</v>
      </c>
      <c r="N1414" s="0" t="n">
        <f aca="false">EXP(M1414)</f>
        <v>18.9945897719346</v>
      </c>
      <c r="O1414" s="0" t="n">
        <f aca="false">EXP(($H$9*LN(N1414))+(1-$H$9)*$H$5+(($D$9^2)/(4*$D$6))*(1-$H$9^2))</f>
        <v>18.8583871642899</v>
      </c>
      <c r="P1414" s="32" t="n">
        <f aca="false">(MAX(O1414-$D$5,0))*$H$8</f>
        <v>0</v>
      </c>
      <c r="Q1414" s="32" t="n">
        <f aca="false">AVERAGE(P1413:P1414)</f>
        <v>2.05919507381557</v>
      </c>
    </row>
    <row r="1415" customFormat="false" ht="12.75" hidden="false" customHeight="false" outlineLevel="0" collapsed="false">
      <c r="A1415" s="0" t="n">
        <v>698</v>
      </c>
      <c r="C1415" s="20" t="n">
        <f aca="false">$H$6</f>
        <v>3.29212628660779</v>
      </c>
      <c r="D1415" s="0" t="n">
        <f aca="true">C1415+$D$6*($H$5-C1415)*$H$7+$D$9*($H$7^0.5)*(NORMINV(RAND(),0,1))</f>
        <v>3.30076566530627</v>
      </c>
      <c r="E1415" s="0" t="n">
        <f aca="true">D1415+$D$6*($H$5-D1415)*$H$7+$D$9*($H$7^0.5)*(NORMINV(RAND(),0,1))</f>
        <v>3.25916066086105</v>
      </c>
      <c r="F1415" s="0" t="n">
        <f aca="true">E1415+$D$6*($H$5-E1415)*$H$7+$D$9*($H$7^0.5)*(NORMINV(RAND(),0,1))</f>
        <v>3.1162577920468</v>
      </c>
      <c r="G1415" s="0" t="n">
        <f aca="true">F1415+$D$6*($H$5-F1415)*$H$7+$D$9*($H$7^0.5)*(NORMINV(RAND(),0,1))</f>
        <v>3.02362709850478</v>
      </c>
      <c r="H1415" s="0" t="n">
        <f aca="true">G1415+$D$6*($H$5-G1415)*$H$7+$D$9*($H$7^0.5)*(NORMINV(RAND(),0,1))</f>
        <v>3.11511388005867</v>
      </c>
      <c r="I1415" s="0" t="n">
        <f aca="true">H1415+$D$6*($H$5-H1415)*$H$7+$D$9*($H$7^0.5)*(NORMINV(RAND(),0,1))</f>
        <v>3.04526393368766</v>
      </c>
      <c r="J1415" s="0" t="n">
        <f aca="true">I1415+$D$6*($H$5-I1415)*$H$7+$D$9*($H$7^0.5)*(NORMINV(RAND(),0,1))</f>
        <v>3.00136675982324</v>
      </c>
      <c r="K1415" s="0" t="n">
        <f aca="true">J1415+$D$6*($H$5-J1415)*$H$7+$D$9*($H$7^0.5)*(NORMINV(RAND(),0,1))</f>
        <v>3.05723842696859</v>
      </c>
      <c r="L1415" s="0" t="n">
        <f aca="true">K1415+$D$6*($H$5-K1415)*$H$7+$D$9*($H$7^0.5)*(NORMINV(RAND(),0,1))</f>
        <v>2.88453923187079</v>
      </c>
      <c r="M1415" s="0" t="n">
        <f aca="true">L1415+$D$6*($H$5-L1415)*$H$7+$D$9*($H$7^0.5)*(NORMINV(RAND(),0,1))</f>
        <v>2.95927032159285</v>
      </c>
      <c r="N1415" s="0" t="n">
        <f aca="false">EXP(M1415)</f>
        <v>19.2838955783767</v>
      </c>
      <c r="O1415" s="0" t="n">
        <f aca="false">EXP(($H$9*LN(N1415))+(1-$H$9)*$H$5+(($D$9^2)/(4*$D$6))*(1-$H$9^2))</f>
        <v>19.0848759463476</v>
      </c>
      <c r="P1415" s="32" t="n">
        <f aca="false">(MAX(O1415-$D$5,0))*$H$8</f>
        <v>0</v>
      </c>
    </row>
    <row r="1416" customFormat="false" ht="12.75" hidden="false" customHeight="false" outlineLevel="0" collapsed="false">
      <c r="C1416" s="20" t="n">
        <f aca="false">$H$6</f>
        <v>3.29212628660779</v>
      </c>
      <c r="D1416" s="0" t="n">
        <f aca="false">C1416+$D$6*($H$5-C1416)*$H$7+(C1415+$D$6*($H$5-C1415)*$H$7-D1415)</f>
        <v>3.25938734718143</v>
      </c>
      <c r="E1416" s="0" t="n">
        <f aca="false">D1416+$D$6*($H$5-D1416)*$H$7+(D1415+$D$6*($H$5-D1415)*$H$7-E1415)</f>
        <v>3.27746154053194</v>
      </c>
      <c r="F1416" s="0" t="n">
        <f aca="false">E1416+$D$6*($H$5-E1416)*$H$7+(E1415+$D$6*($H$5-E1415)*$H$7-F1415)</f>
        <v>3.39738892539331</v>
      </c>
      <c r="G1416" s="0" t="n">
        <f aca="false">F1416+$D$6*($H$5-F1416)*$H$7+(F1415+$D$6*($H$5-F1415)*$H$7-G1415)</f>
        <v>3.46758635640374</v>
      </c>
      <c r="H1416" s="0" t="n">
        <f aca="false">G1416+$D$6*($H$5-G1416)*$H$7+(G1415+$D$6*($H$5-G1415)*$H$7-H1415)</f>
        <v>3.35419573731402</v>
      </c>
      <c r="I1416" s="0" t="n">
        <f aca="false">H1416+$D$6*($H$5-H1416)*$H$7+(H1415+$D$6*($H$5-H1415)*$H$7-I1415)</f>
        <v>3.40265877671503</v>
      </c>
      <c r="J1416" s="0" t="n">
        <f aca="false">I1416+$D$6*($H$5-I1416)*$H$7+(I1415+$D$6*($H$5-I1415)*$H$7-J1415)</f>
        <v>3.42567377461395</v>
      </c>
      <c r="K1416" s="0" t="n">
        <f aca="false">J1416+$D$6*($H$5-J1416)*$H$7+(J1415+$D$6*($H$5-J1415)*$H$7-K1415)</f>
        <v>3.34941275085588</v>
      </c>
      <c r="L1416" s="0" t="n">
        <f aca="false">K1416+$D$6*($H$5-K1416)*$H$7+(K1415+$D$6*($H$5-K1415)*$H$7-L1415)</f>
        <v>3.50220377815702</v>
      </c>
      <c r="M1416" s="0" t="n">
        <f aca="false">L1416+$D$6*($H$5-L1416)*$H$7+(L1415+$D$6*($H$5-L1415)*$H$7-M1415)</f>
        <v>3.40803435339831</v>
      </c>
      <c r="N1416" s="0" t="n">
        <f aca="false">EXP(M1416)</f>
        <v>30.2058119155007</v>
      </c>
      <c r="O1416" s="0" t="n">
        <f aca="false">EXP(($H$9*LN(N1416))+(1-$H$9)*$H$5+(($D$9^2)/(4*$D$6))*(1-$H$9^2))</f>
        <v>27.2028390744417</v>
      </c>
      <c r="P1416" s="32" t="n">
        <f aca="false">(MAX(O1416-$D$5,0))*$H$8</f>
        <v>3.80761830915018</v>
      </c>
      <c r="Q1416" s="32" t="n">
        <f aca="false">AVERAGE(P1415:P1416)</f>
        <v>1.90380915457509</v>
      </c>
    </row>
    <row r="1417" customFormat="false" ht="12.75" hidden="false" customHeight="false" outlineLevel="0" collapsed="false">
      <c r="A1417" s="0" t="n">
        <v>699</v>
      </c>
      <c r="C1417" s="20" t="n">
        <f aca="false">$H$6</f>
        <v>3.29212628660779</v>
      </c>
      <c r="D1417" s="0" t="n">
        <f aca="true">C1417+$D$6*($H$5-C1417)*$H$7+$D$9*($H$7^0.5)*(NORMINV(RAND(),0,1))</f>
        <v>3.32336673514586</v>
      </c>
      <c r="E1417" s="0" t="n">
        <f aca="true">D1417+$D$6*($H$5-D1417)*$H$7+$D$9*($H$7^0.5)*(NORMINV(RAND(),0,1))</f>
        <v>3.33869524832967</v>
      </c>
      <c r="F1417" s="0" t="n">
        <f aca="true">E1417+$D$6*($H$5-E1417)*$H$7+$D$9*($H$7^0.5)*(NORMINV(RAND(),0,1))</f>
        <v>3.32940521656293</v>
      </c>
      <c r="G1417" s="0" t="n">
        <f aca="true">F1417+$D$6*($H$5-F1417)*$H$7+$D$9*($H$7^0.5)*(NORMINV(RAND(),0,1))</f>
        <v>3.50357712888019</v>
      </c>
      <c r="H1417" s="0" t="n">
        <f aca="true">G1417+$D$6*($H$5-G1417)*$H$7+$D$9*($H$7^0.5)*(NORMINV(RAND(),0,1))</f>
        <v>3.42574982792374</v>
      </c>
      <c r="I1417" s="0" t="n">
        <f aca="true">H1417+$D$6*($H$5-H1417)*$H$7+$D$9*($H$7^0.5)*(NORMINV(RAND(),0,1))</f>
        <v>3.43289346034625</v>
      </c>
      <c r="J1417" s="0" t="n">
        <f aca="true">I1417+$D$6*($H$5-I1417)*$H$7+$D$9*($H$7^0.5)*(NORMINV(RAND(),0,1))</f>
        <v>3.39506457723496</v>
      </c>
      <c r="K1417" s="0" t="n">
        <f aca="true">J1417+$D$6*($H$5-J1417)*$H$7+$D$9*($H$7^0.5)*(NORMINV(RAND(),0,1))</f>
        <v>3.30486528023193</v>
      </c>
      <c r="L1417" s="0" t="n">
        <f aca="true">K1417+$D$6*($H$5-K1417)*$H$7+$D$9*($H$7^0.5)*(NORMINV(RAND(),0,1))</f>
        <v>3.37593493753461</v>
      </c>
      <c r="M1417" s="0" t="n">
        <f aca="true">L1417+$D$6*($H$5-L1417)*$H$7+$D$9*($H$7^0.5)*(NORMINV(RAND(),0,1))</f>
        <v>3.46265144531425</v>
      </c>
      <c r="N1417" s="0" t="n">
        <f aca="false">EXP(M1417)</f>
        <v>31.9014494261256</v>
      </c>
      <c r="O1417" s="0" t="n">
        <f aca="false">EXP(($H$9*LN(N1417))+(1-$H$9)*$H$5+(($D$9^2)/(4*$D$6))*(1-$H$9^2))</f>
        <v>28.4019234291805</v>
      </c>
      <c r="P1417" s="32" t="n">
        <f aca="false">(MAX(O1417-$D$5,0))*$H$8</f>
        <v>4.94822262983615</v>
      </c>
    </row>
    <row r="1418" customFormat="false" ht="12.75" hidden="false" customHeight="false" outlineLevel="0" collapsed="false">
      <c r="C1418" s="20" t="n">
        <f aca="false">$H$6</f>
        <v>3.29212628660779</v>
      </c>
      <c r="D1418" s="0" t="n">
        <f aca="false">C1418+$D$6*($H$5-C1418)*$H$7+(C1417+$D$6*($H$5-C1417)*$H$7-D1417)</f>
        <v>3.23678627734184</v>
      </c>
      <c r="E1418" s="0" t="n">
        <f aca="false">D1418+$D$6*($H$5-D1418)*$H$7+(D1417+$D$6*($H$5-D1417)*$H$7-E1417)</f>
        <v>3.19792695306332</v>
      </c>
      <c r="F1418" s="0" t="n">
        <f aca="false">E1418+$D$6*($H$5-E1418)*$H$7+(E1417+$D$6*($H$5-E1417)*$H$7-F1417)</f>
        <v>3.18424150087718</v>
      </c>
      <c r="G1418" s="0" t="n">
        <f aca="false">F1418+$D$6*($H$5-F1418)*$H$7+(F1417+$D$6*($H$5-F1417)*$H$7-G1417)</f>
        <v>2.98763632602834</v>
      </c>
      <c r="H1418" s="0" t="n">
        <f aca="false">G1418+$D$6*($H$5-G1418)*$H$7+(G1417+$D$6*($H$5-G1417)*$H$7-H1417)</f>
        <v>3.04355978944894</v>
      </c>
      <c r="I1418" s="0" t="n">
        <f aca="false">H1418+$D$6*($H$5-H1418)*$H$7+(H1417+$D$6*($H$5-H1417)*$H$7-I1417)</f>
        <v>3.01502925005644</v>
      </c>
      <c r="J1418" s="0" t="n">
        <f aca="false">I1418+$D$6*($H$5-I1418)*$H$7+(I1417+$D$6*($H$5-I1417)*$H$7-J1417)</f>
        <v>3.03197595720223</v>
      </c>
      <c r="K1418" s="0" t="n">
        <f aca="false">J1418+$D$6*($H$5-J1418)*$H$7+(J1417+$D$6*($H$5-J1417)*$H$7-K1417)</f>
        <v>3.10178589759254</v>
      </c>
      <c r="L1418" s="0" t="n">
        <f aca="false">K1418+$D$6*($H$5-K1418)*$H$7+(K1417+$D$6*($H$5-K1417)*$H$7-L1417)</f>
        <v>3.01080807249321</v>
      </c>
      <c r="M1418" s="0" t="n">
        <f aca="false">L1418+$D$6*($H$5-L1418)*$H$7+(L1417+$D$6*($H$5-L1417)*$H$7-M1417)</f>
        <v>2.9046532296769</v>
      </c>
      <c r="N1418" s="0" t="n">
        <f aca="false">EXP(M1418)</f>
        <v>18.2589109058342</v>
      </c>
      <c r="O1418" s="0" t="n">
        <f aca="false">EXP(($H$9*LN(N1418))+(1-$H$9)*$H$5+(($D$9^2)/(4*$D$6))*(1-$H$9^2))</f>
        <v>18.279142622812</v>
      </c>
      <c r="P1418" s="32" t="n">
        <f aca="false">(MAX(O1418-$D$5,0))*$H$8</f>
        <v>0</v>
      </c>
      <c r="Q1418" s="32" t="n">
        <f aca="false">AVERAGE(P1417:P1418)</f>
        <v>2.47411131491808</v>
      </c>
    </row>
    <row r="1419" customFormat="false" ht="12.75" hidden="false" customHeight="false" outlineLevel="0" collapsed="false">
      <c r="A1419" s="0" t="n">
        <v>700</v>
      </c>
      <c r="C1419" s="20" t="n">
        <f aca="false">$H$6</f>
        <v>3.29212628660779</v>
      </c>
      <c r="D1419" s="0" t="n">
        <f aca="true">C1419+$D$6*($H$5-C1419)*$H$7+$D$9*($H$7^0.5)*(NORMINV(RAND(),0,1))</f>
        <v>3.34870730468037</v>
      </c>
      <c r="E1419" s="0" t="n">
        <f aca="true">D1419+$D$6*($H$5-D1419)*$H$7+$D$9*($H$7^0.5)*(NORMINV(RAND(),0,1))</f>
        <v>3.26284707440531</v>
      </c>
      <c r="F1419" s="0" t="n">
        <f aca="true">E1419+$D$6*($H$5-E1419)*$H$7+$D$9*($H$7^0.5)*(NORMINV(RAND(),0,1))</f>
        <v>3.22157451179265</v>
      </c>
      <c r="G1419" s="0" t="n">
        <f aca="true">F1419+$D$6*($H$5-F1419)*$H$7+$D$9*($H$7^0.5)*(NORMINV(RAND(),0,1))</f>
        <v>3.20107377357406</v>
      </c>
      <c r="H1419" s="0" t="n">
        <f aca="true">G1419+$D$6*($H$5-G1419)*$H$7+$D$9*($H$7^0.5)*(NORMINV(RAND(),0,1))</f>
        <v>3.16627045527599</v>
      </c>
      <c r="I1419" s="0" t="n">
        <f aca="true">H1419+$D$6*($H$5-H1419)*$H$7+$D$9*($H$7^0.5)*(NORMINV(RAND(),0,1))</f>
        <v>3.21513028976905</v>
      </c>
      <c r="J1419" s="0" t="n">
        <f aca="true">I1419+$D$6*($H$5-I1419)*$H$7+$D$9*($H$7^0.5)*(NORMINV(RAND(),0,1))</f>
        <v>3.17419469743436</v>
      </c>
      <c r="K1419" s="0" t="n">
        <f aca="true">J1419+$D$6*($H$5-J1419)*$H$7+$D$9*($H$7^0.5)*(NORMINV(RAND(),0,1))</f>
        <v>3.24482646467747</v>
      </c>
      <c r="L1419" s="0" t="n">
        <f aca="true">K1419+$D$6*($H$5-K1419)*$H$7+$D$9*($H$7^0.5)*(NORMINV(RAND(),0,1))</f>
        <v>3.27483273533751</v>
      </c>
      <c r="M1419" s="0" t="n">
        <f aca="true">L1419+$D$6*($H$5-L1419)*$H$7+$D$9*($H$7^0.5)*(NORMINV(RAND(),0,1))</f>
        <v>3.44029741174479</v>
      </c>
      <c r="N1419" s="0" t="n">
        <f aca="false">EXP(M1419)</f>
        <v>31.1962349153914</v>
      </c>
      <c r="O1419" s="0" t="n">
        <f aca="false">EXP(($H$9*LN(N1419))+(1-$H$9)*$H$5+(($D$9^2)/(4*$D$6))*(1-$H$9^2))</f>
        <v>27.9048939979083</v>
      </c>
      <c r="P1419" s="32" t="n">
        <f aca="false">(MAX(O1419-$D$5,0))*$H$8</f>
        <v>4.47543360996715</v>
      </c>
    </row>
    <row r="1420" customFormat="false" ht="12.75" hidden="false" customHeight="false" outlineLevel="0" collapsed="false">
      <c r="C1420" s="20" t="n">
        <f aca="false">$H$6</f>
        <v>3.29212628660779</v>
      </c>
      <c r="D1420" s="0" t="n">
        <f aca="false">C1420+$D$6*($H$5-C1420)*$H$7+(C1419+$D$6*($H$5-C1419)*$H$7-D1419)</f>
        <v>3.21144570780733</v>
      </c>
      <c r="E1420" s="0" t="n">
        <f aca="false">D1420+$D$6*($H$5-D1420)*$H$7+(D1419+$D$6*($H$5-D1419)*$H$7-E1419)</f>
        <v>3.27377512698768</v>
      </c>
      <c r="F1420" s="0" t="n">
        <f aca="false">E1420+$D$6*($H$5-E1420)*$H$7+(E1419+$D$6*($H$5-E1419)*$H$7-F1419)</f>
        <v>3.29207220564747</v>
      </c>
      <c r="G1420" s="0" t="n">
        <f aca="false">F1420+$D$6*($H$5-F1420)*$H$7+(F1419+$D$6*($H$5-F1419)*$H$7-G1419)</f>
        <v>3.29013968133447</v>
      </c>
      <c r="H1420" s="0" t="n">
        <f aca="false">G1420+$D$6*($H$5-G1420)*$H$7+(G1419+$D$6*($H$5-G1419)*$H$7-H1419)</f>
        <v>3.3030391620967</v>
      </c>
      <c r="I1420" s="0" t="n">
        <f aca="false">H1420+$D$6*($H$5-H1420)*$H$7+(H1419+$D$6*($H$5-H1419)*$H$7-I1419)</f>
        <v>3.23279242063364</v>
      </c>
      <c r="J1420" s="0" t="n">
        <f aca="false">I1420+$D$6*($H$5-I1420)*$H$7+(I1419+$D$6*($H$5-I1419)*$H$7-J1419)</f>
        <v>3.25284583700283</v>
      </c>
      <c r="K1420" s="0" t="n">
        <f aca="false">J1420+$D$6*($H$5-J1420)*$H$7+(J1419+$D$6*($H$5-J1419)*$H$7-K1419)</f>
        <v>3.161824713147</v>
      </c>
      <c r="L1420" s="0" t="n">
        <f aca="false">K1420+$D$6*($H$5-K1420)*$H$7+(K1419+$D$6*($H$5-K1419)*$H$7-L1419)</f>
        <v>3.1119102746903</v>
      </c>
      <c r="M1420" s="0" t="n">
        <f aca="false">L1420+$D$6*($H$5-L1420)*$H$7+(L1419+$D$6*($H$5-L1419)*$H$7-M1419)</f>
        <v>2.92700726324636</v>
      </c>
      <c r="N1420" s="0" t="n">
        <f aca="false">EXP(M1420)</f>
        <v>18.6716674117369</v>
      </c>
      <c r="O1420" s="0" t="n">
        <f aca="false">EXP(($H$9*LN(N1420))+(1-$H$9)*$H$5+(($D$9^2)/(4*$D$6))*(1-$H$9^2))</f>
        <v>18.6047224964586</v>
      </c>
      <c r="P1420" s="32" t="n">
        <f aca="false">(MAX(O1420-$D$5,0))*$H$8</f>
        <v>0</v>
      </c>
      <c r="Q1420" s="32" t="n">
        <f aca="false">AVERAGE(P1419:P1420)</f>
        <v>2.23771680498357</v>
      </c>
    </row>
    <row r="1421" customFormat="false" ht="12.75" hidden="false" customHeight="false" outlineLevel="0" collapsed="false">
      <c r="A1421" s="0" t="n">
        <v>701</v>
      </c>
      <c r="C1421" s="20" t="n">
        <f aca="false">$H$6</f>
        <v>3.29212628660779</v>
      </c>
      <c r="D1421" s="0" t="n">
        <f aca="true">C1421+$D$6*($H$5-C1421)*$H$7+$D$9*($H$7^0.5)*(NORMINV(RAND(),0,1))</f>
        <v>3.2242623444041</v>
      </c>
      <c r="E1421" s="0" t="n">
        <f aca="true">D1421+$D$6*($H$5-D1421)*$H$7+$D$9*($H$7^0.5)*(NORMINV(RAND(),0,1))</f>
        <v>3.23571863141673</v>
      </c>
      <c r="F1421" s="0" t="n">
        <f aca="true">E1421+$D$6*($H$5-E1421)*$H$7+$D$9*($H$7^0.5)*(NORMINV(RAND(),0,1))</f>
        <v>3.18376475386763</v>
      </c>
      <c r="G1421" s="0" t="n">
        <f aca="true">F1421+$D$6*($H$5-F1421)*$H$7+$D$9*($H$7^0.5)*(NORMINV(RAND(),0,1))</f>
        <v>3.12036368089592</v>
      </c>
      <c r="H1421" s="0" t="n">
        <f aca="true">G1421+$D$6*($H$5-G1421)*$H$7+$D$9*($H$7^0.5)*(NORMINV(RAND(),0,1))</f>
        <v>3.25764873336767</v>
      </c>
      <c r="I1421" s="0" t="n">
        <f aca="true">H1421+$D$6*($H$5-H1421)*$H$7+$D$9*($H$7^0.5)*(NORMINV(RAND(),0,1))</f>
        <v>3.27267093211088</v>
      </c>
      <c r="J1421" s="0" t="n">
        <f aca="true">I1421+$D$6*($H$5-I1421)*$H$7+$D$9*($H$7^0.5)*(NORMINV(RAND(),0,1))</f>
        <v>3.13409958804113</v>
      </c>
      <c r="K1421" s="0" t="n">
        <f aca="true">J1421+$D$6*($H$5-J1421)*$H$7+$D$9*($H$7^0.5)*(NORMINV(RAND(),0,1))</f>
        <v>3.26240272590691</v>
      </c>
      <c r="L1421" s="0" t="n">
        <f aca="true">K1421+$D$6*($H$5-K1421)*$H$7+$D$9*($H$7^0.5)*(NORMINV(RAND(),0,1))</f>
        <v>3.26391473835496</v>
      </c>
      <c r="M1421" s="0" t="n">
        <f aca="true">L1421+$D$6*($H$5-L1421)*$H$7+$D$9*($H$7^0.5)*(NORMINV(RAND(),0,1))</f>
        <v>3.23687782508441</v>
      </c>
      <c r="N1421" s="0" t="n">
        <f aca="false">EXP(M1421)</f>
        <v>25.454125323448</v>
      </c>
      <c r="O1421" s="0" t="n">
        <f aca="false">EXP(($H$9*LN(N1421))+(1-$H$9)*$H$5+(($D$9^2)/(4*$D$6))*(1-$H$9^2))</f>
        <v>23.7633678104054</v>
      </c>
      <c r="P1421" s="32" t="n">
        <f aca="false">(MAX(O1421-$D$5,0))*$H$8</f>
        <v>0.535892038074159</v>
      </c>
    </row>
    <row r="1422" customFormat="false" ht="12.75" hidden="false" customHeight="false" outlineLevel="0" collapsed="false">
      <c r="C1422" s="20" t="n">
        <f aca="false">$H$6</f>
        <v>3.29212628660779</v>
      </c>
      <c r="D1422" s="0" t="n">
        <f aca="false">C1422+$D$6*($H$5-C1422)*$H$7+(C1421+$D$6*($H$5-C1421)*$H$7-D1421)</f>
        <v>3.33589066808359</v>
      </c>
      <c r="E1422" s="0" t="n">
        <f aca="false">D1422+$D$6*($H$5-D1422)*$H$7+(D1421+$D$6*($H$5-D1421)*$H$7-E1421)</f>
        <v>3.30090356997626</v>
      </c>
      <c r="F1422" s="0" t="n">
        <f aca="false">E1422+$D$6*($H$5-E1422)*$H$7+(E1421+$D$6*($H$5-E1421)*$H$7-F1421)</f>
        <v>3.32988196357249</v>
      </c>
      <c r="G1422" s="0" t="n">
        <f aca="false">F1422+$D$6*($H$5-F1422)*$H$7+(F1421+$D$6*($H$5-F1421)*$H$7-G1421)</f>
        <v>3.3708497740126</v>
      </c>
      <c r="H1422" s="0" t="n">
        <f aca="false">G1422+$D$6*($H$5-G1422)*$H$7+(G1421+$D$6*($H$5-G1421)*$H$7-H1421)</f>
        <v>3.21166088400501</v>
      </c>
      <c r="I1422" s="0" t="n">
        <f aca="false">H1422+$D$6*($H$5-H1422)*$H$7+(H1421+$D$6*($H$5-H1421)*$H$7-I1421)</f>
        <v>3.17525177829181</v>
      </c>
      <c r="J1422" s="0" t="n">
        <f aca="false">I1422+$D$6*($H$5-I1422)*$H$7+(I1421+$D$6*($H$5-I1421)*$H$7-J1421)</f>
        <v>3.29294094639605</v>
      </c>
      <c r="K1422" s="0" t="n">
        <f aca="false">J1422+$D$6*($H$5-J1422)*$H$7+(J1421+$D$6*($H$5-J1421)*$H$7-K1421)</f>
        <v>3.14424845191756</v>
      </c>
      <c r="L1422" s="0" t="n">
        <f aca="false">K1422+$D$6*($H$5-K1422)*$H$7+(K1421+$D$6*($H$5-K1421)*$H$7-L1421)</f>
        <v>3.12282827167286</v>
      </c>
      <c r="M1422" s="0" t="n">
        <f aca="false">L1422+$D$6*($H$5-L1422)*$H$7+(L1421+$D$6*($H$5-L1421)*$H$7-M1421)</f>
        <v>3.13042684990675</v>
      </c>
      <c r="N1422" s="0" t="n">
        <f aca="false">EXP(M1422)</f>
        <v>22.8837453826011</v>
      </c>
      <c r="O1422" s="0" t="n">
        <f aca="false">EXP(($H$9*LN(N1422))+(1-$H$9)*$H$5+(($D$9^2)/(4*$D$6))*(1-$H$9^2))</f>
        <v>21.8471898960739</v>
      </c>
      <c r="P1422" s="32" t="n">
        <f aca="false">(MAX(O1422-$D$5,0))*$H$8</f>
        <v>0</v>
      </c>
      <c r="Q1422" s="32" t="n">
        <f aca="false">AVERAGE(P1421:P1422)</f>
        <v>0.267946019037079</v>
      </c>
    </row>
    <row r="1423" customFormat="false" ht="12.75" hidden="false" customHeight="false" outlineLevel="0" collapsed="false">
      <c r="A1423" s="0" t="n">
        <v>702</v>
      </c>
      <c r="C1423" s="20" t="n">
        <f aca="false">$H$6</f>
        <v>3.29212628660779</v>
      </c>
      <c r="D1423" s="0" t="n">
        <f aca="true">C1423+$D$6*($H$5-C1423)*$H$7+$D$9*($H$7^0.5)*(NORMINV(RAND(),0,1))</f>
        <v>3.36711984223346</v>
      </c>
      <c r="E1423" s="0" t="n">
        <f aca="true">D1423+$D$6*($H$5-D1423)*$H$7+$D$9*($H$7^0.5)*(NORMINV(RAND(),0,1))</f>
        <v>3.45269695507476</v>
      </c>
      <c r="F1423" s="0" t="n">
        <f aca="true">E1423+$D$6*($H$5-E1423)*$H$7+$D$9*($H$7^0.5)*(NORMINV(RAND(),0,1))</f>
        <v>3.68488880481251</v>
      </c>
      <c r="G1423" s="0" t="n">
        <f aca="true">F1423+$D$6*($H$5-F1423)*$H$7+$D$9*($H$7^0.5)*(NORMINV(RAND(),0,1))</f>
        <v>3.5627660278199</v>
      </c>
      <c r="H1423" s="0" t="n">
        <f aca="true">G1423+$D$6*($H$5-G1423)*$H$7+$D$9*($H$7^0.5)*(NORMINV(RAND(),0,1))</f>
        <v>3.5501613728717</v>
      </c>
      <c r="I1423" s="0" t="n">
        <f aca="true">H1423+$D$6*($H$5-H1423)*$H$7+$D$9*($H$7^0.5)*(NORMINV(RAND(),0,1))</f>
        <v>3.67930430972675</v>
      </c>
      <c r="J1423" s="0" t="n">
        <f aca="true">I1423+$D$6*($H$5-I1423)*$H$7+$D$9*($H$7^0.5)*(NORMINV(RAND(),0,1))</f>
        <v>3.59771936729543</v>
      </c>
      <c r="K1423" s="0" t="n">
        <f aca="true">J1423+$D$6*($H$5-J1423)*$H$7+$D$9*($H$7^0.5)*(NORMINV(RAND(),0,1))</f>
        <v>3.55055636172211</v>
      </c>
      <c r="L1423" s="0" t="n">
        <f aca="true">K1423+$D$6*($H$5-K1423)*$H$7+$D$9*($H$7^0.5)*(NORMINV(RAND(),0,1))</f>
        <v>3.64537625486662</v>
      </c>
      <c r="M1423" s="0" t="n">
        <f aca="true">L1423+$D$6*($H$5-L1423)*$H$7+$D$9*($H$7^0.5)*(NORMINV(RAND(),0,1))</f>
        <v>3.62731409282747</v>
      </c>
      <c r="N1423" s="0" t="n">
        <f aca="false">EXP(M1423)</f>
        <v>37.6116594027903</v>
      </c>
      <c r="O1423" s="0" t="n">
        <f aca="false">EXP(($H$9*LN(N1423))+(1-$H$9)*$H$5+(($D$9^2)/(4*$D$6))*(1-$H$9^2))</f>
        <v>32.3464489746654</v>
      </c>
      <c r="P1423" s="32" t="n">
        <f aca="false">(MAX(O1423-$D$5,0))*$H$8</f>
        <v>8.70037139439609</v>
      </c>
    </row>
    <row r="1424" customFormat="false" ht="12.75" hidden="false" customHeight="false" outlineLevel="0" collapsed="false">
      <c r="C1424" s="20" t="n">
        <f aca="false">$H$6</f>
        <v>3.29212628660779</v>
      </c>
      <c r="D1424" s="0" t="n">
        <f aca="false">C1424+$D$6*($H$5-C1424)*$H$7+(C1423+$D$6*($H$5-C1423)*$H$7-D1423)</f>
        <v>3.19303317025424</v>
      </c>
      <c r="E1424" s="0" t="n">
        <f aca="false">D1424+$D$6*($H$5-D1424)*$H$7+(D1423+$D$6*($H$5-D1423)*$H$7-E1423)</f>
        <v>3.08392524631823</v>
      </c>
      <c r="F1424" s="0" t="n">
        <f aca="false">E1424+$D$6*($H$5-E1424)*$H$7+(E1423+$D$6*($H$5-E1423)*$H$7-F1423)</f>
        <v>2.82875791262761</v>
      </c>
      <c r="G1424" s="0" t="n">
        <f aca="false">F1424+$D$6*($H$5-F1424)*$H$7+(F1423+$D$6*($H$5-F1423)*$H$7-G1423)</f>
        <v>2.92844742708863</v>
      </c>
      <c r="H1424" s="0" t="n">
        <f aca="false">G1424+$D$6*($H$5-G1424)*$H$7+(G1423+$D$6*($H$5-G1423)*$H$7-H1423)</f>
        <v>2.91914824450099</v>
      </c>
      <c r="I1424" s="0" t="n">
        <f aca="false">H1424+$D$6*($H$5-H1424)*$H$7+(H1423+$D$6*($H$5-H1423)*$H$7-I1423)</f>
        <v>2.76861840067594</v>
      </c>
      <c r="J1424" s="0" t="n">
        <f aca="false">I1424+$D$6*($H$5-I1424)*$H$7+(I1423+$D$6*($H$5-I1423)*$H$7-J1423)</f>
        <v>2.82932116714175</v>
      </c>
      <c r="K1424" s="0" t="n">
        <f aca="false">J1424+$D$6*($H$5-J1424)*$H$7+(J1423+$D$6*($H$5-J1423)*$H$7-K1423)</f>
        <v>2.85609481610236</v>
      </c>
      <c r="L1424" s="0" t="n">
        <f aca="false">K1424+$D$6*($H$5-K1424)*$H$7+(K1423+$D$6*($H$5-K1423)*$H$7-L1423)</f>
        <v>2.7413667551612</v>
      </c>
      <c r="M1424" s="0" t="n">
        <f aca="false">L1424+$D$6*($H$5-L1424)*$H$7+(L1423+$D$6*($H$5-L1423)*$H$7-M1423)</f>
        <v>2.73999058216369</v>
      </c>
      <c r="N1424" s="0" t="n">
        <f aca="false">EXP(M1424)</f>
        <v>15.4868392431361</v>
      </c>
      <c r="O1424" s="0" t="n">
        <f aca="false">EXP(($H$9*LN(N1424))+(1-$H$9)*$H$5+(($D$9^2)/(4*$D$6))*(1-$H$9^2))</f>
        <v>16.0500712004214</v>
      </c>
      <c r="P1424" s="32" t="n">
        <f aca="false">(MAX(O1424-$D$5,0))*$H$8</f>
        <v>0</v>
      </c>
      <c r="Q1424" s="32" t="n">
        <f aca="false">AVERAGE(P1423:P1424)</f>
        <v>4.35018569719804</v>
      </c>
    </row>
    <row r="1425" customFormat="false" ht="12.75" hidden="false" customHeight="false" outlineLevel="0" collapsed="false">
      <c r="A1425" s="0" t="n">
        <v>703</v>
      </c>
      <c r="C1425" s="20" t="n">
        <f aca="false">$H$6</f>
        <v>3.29212628660779</v>
      </c>
      <c r="D1425" s="0" t="n">
        <f aca="true">C1425+$D$6*($H$5-C1425)*$H$7+$D$9*($H$7^0.5)*(NORMINV(RAND(),0,1))</f>
        <v>3.14882662761833</v>
      </c>
      <c r="E1425" s="0" t="n">
        <f aca="true">D1425+$D$6*($H$5-D1425)*$H$7+$D$9*($H$7^0.5)*(NORMINV(RAND(),0,1))</f>
        <v>3.07562070196774</v>
      </c>
      <c r="F1425" s="0" t="n">
        <f aca="true">E1425+$D$6*($H$5-E1425)*$H$7+$D$9*($H$7^0.5)*(NORMINV(RAND(),0,1))</f>
        <v>3.0201841224613</v>
      </c>
      <c r="G1425" s="0" t="n">
        <f aca="true">F1425+$D$6*($H$5-F1425)*$H$7+$D$9*($H$7^0.5)*(NORMINV(RAND(),0,1))</f>
        <v>2.99877655521951</v>
      </c>
      <c r="H1425" s="0" t="n">
        <f aca="true">G1425+$D$6*($H$5-G1425)*$H$7+$D$9*($H$7^0.5)*(NORMINV(RAND(),0,1))</f>
        <v>2.99452075746525</v>
      </c>
      <c r="I1425" s="0" t="n">
        <f aca="true">H1425+$D$6*($H$5-H1425)*$H$7+$D$9*($H$7^0.5)*(NORMINV(RAND(),0,1))</f>
        <v>2.90031401159961</v>
      </c>
      <c r="J1425" s="0" t="n">
        <f aca="true">I1425+$D$6*($H$5-I1425)*$H$7+$D$9*($H$7^0.5)*(NORMINV(RAND(),0,1))</f>
        <v>2.90655264742323</v>
      </c>
      <c r="K1425" s="0" t="n">
        <f aca="true">J1425+$D$6*($H$5-J1425)*$H$7+$D$9*($H$7^0.5)*(NORMINV(RAND(),0,1))</f>
        <v>2.822598001386</v>
      </c>
      <c r="L1425" s="0" t="n">
        <f aca="true">K1425+$D$6*($H$5-K1425)*$H$7+$D$9*($H$7^0.5)*(NORMINV(RAND(),0,1))</f>
        <v>2.7567262675948</v>
      </c>
      <c r="M1425" s="0" t="n">
        <f aca="true">L1425+$D$6*($H$5-L1425)*$H$7+$D$9*($H$7^0.5)*(NORMINV(RAND(),0,1))</f>
        <v>2.88654447727664</v>
      </c>
      <c r="N1425" s="0" t="n">
        <f aca="false">EXP(M1425)</f>
        <v>17.9312406135149</v>
      </c>
      <c r="O1425" s="0" t="n">
        <f aca="false">EXP(($H$9*LN(N1425))+(1-$H$9)*$H$5+(($D$9^2)/(4*$D$6))*(1-$H$9^2))</f>
        <v>18.0195759511253</v>
      </c>
      <c r="P1425" s="32" t="n">
        <f aca="false">(MAX(O1425-$D$5,0))*$H$8</f>
        <v>0</v>
      </c>
    </row>
    <row r="1426" customFormat="false" ht="12.75" hidden="false" customHeight="false" outlineLevel="0" collapsed="false">
      <c r="C1426" s="20" t="n">
        <f aca="false">$H$6</f>
        <v>3.29212628660779</v>
      </c>
      <c r="D1426" s="0" t="n">
        <f aca="false">C1426+$D$6*($H$5-C1426)*$H$7+(C1425+$D$6*($H$5-C1425)*$H$7-D1425)</f>
        <v>3.41132638486937</v>
      </c>
      <c r="E1426" s="0" t="n">
        <f aca="false">D1426+$D$6*($H$5-D1426)*$H$7+(D1425+$D$6*($H$5-D1425)*$H$7-E1425)</f>
        <v>3.46100149942525</v>
      </c>
      <c r="F1426" s="0" t="n">
        <f aca="false">E1426+$D$6*($H$5-E1426)*$H$7+(E1425+$D$6*($H$5-E1425)*$H$7-F1425)</f>
        <v>3.49346259497881</v>
      </c>
      <c r="G1426" s="0" t="n">
        <f aca="false">F1426+$D$6*($H$5-F1426)*$H$7+(F1425+$D$6*($H$5-F1425)*$H$7-G1425)</f>
        <v>3.49243689968902</v>
      </c>
      <c r="H1426" s="0" t="n">
        <f aca="false">G1426+$D$6*($H$5-G1426)*$H$7+(G1425+$D$6*($H$5-G1425)*$H$7-H1425)</f>
        <v>3.47478885990744</v>
      </c>
      <c r="I1426" s="0" t="n">
        <f aca="false">H1426+$D$6*($H$5-H1426)*$H$7+(H1425+$D$6*($H$5-H1425)*$H$7-I1425)</f>
        <v>3.54760869880308</v>
      </c>
      <c r="J1426" s="0" t="n">
        <f aca="false">I1426+$D$6*($H$5-I1426)*$H$7+(I1425+$D$6*($H$5-I1425)*$H$7-J1425)</f>
        <v>3.52048788701396</v>
      </c>
      <c r="K1426" s="0" t="n">
        <f aca="false">J1426+$D$6*($H$5-J1426)*$H$7+(J1425+$D$6*($H$5-J1425)*$H$7-K1425)</f>
        <v>3.58405317643847</v>
      </c>
      <c r="L1426" s="0" t="n">
        <f aca="false">K1426+$D$6*($H$5-K1426)*$H$7+(K1425+$D$6*($H$5-K1425)*$H$7-L1425)</f>
        <v>3.63001674243301</v>
      </c>
      <c r="M1426" s="0" t="n">
        <f aca="false">L1426+$D$6*($H$5-L1426)*$H$7+(L1425+$D$6*($H$5-L1425)*$H$7-M1425)</f>
        <v>3.48076019771452</v>
      </c>
      <c r="N1426" s="0" t="n">
        <f aca="false">EXP(M1426)</f>
        <v>32.4844072640228</v>
      </c>
      <c r="O1426" s="0" t="n">
        <f aca="false">EXP(($H$9*LN(N1426))+(1-$H$9)*$H$5+(($D$9^2)/(4*$D$6))*(1-$H$9^2))</f>
        <v>28.8110447511255</v>
      </c>
      <c r="P1426" s="32" t="n">
        <f aca="false">(MAX(O1426-$D$5,0))*$H$8</f>
        <v>5.33739086946091</v>
      </c>
      <c r="Q1426" s="32" t="n">
        <f aca="false">AVERAGE(P1425:P1426)</f>
        <v>2.66869543473045</v>
      </c>
    </row>
    <row r="1427" customFormat="false" ht="12.75" hidden="false" customHeight="false" outlineLevel="0" collapsed="false">
      <c r="A1427" s="0" t="n">
        <v>704</v>
      </c>
      <c r="C1427" s="20" t="n">
        <f aca="false">$H$6</f>
        <v>3.29212628660779</v>
      </c>
      <c r="D1427" s="0" t="n">
        <f aca="true">C1427+$D$6*($H$5-C1427)*$H$7+$D$9*($H$7^0.5)*(NORMINV(RAND(),0,1))</f>
        <v>3.18961617284394</v>
      </c>
      <c r="E1427" s="0" t="n">
        <f aca="true">D1427+$D$6*($H$5-D1427)*$H$7+$D$9*($H$7^0.5)*(NORMINV(RAND(),0,1))</f>
        <v>3.11202131059461</v>
      </c>
      <c r="F1427" s="0" t="n">
        <f aca="true">E1427+$D$6*($H$5-E1427)*$H$7+$D$9*($H$7^0.5)*(NORMINV(RAND(),0,1))</f>
        <v>3.14773937014142</v>
      </c>
      <c r="G1427" s="0" t="n">
        <f aca="true">F1427+$D$6*($H$5-F1427)*$H$7+$D$9*($H$7^0.5)*(NORMINV(RAND(),0,1))</f>
        <v>3.10629214990491</v>
      </c>
      <c r="H1427" s="0" t="n">
        <f aca="true">G1427+$D$6*($H$5-G1427)*$H$7+$D$9*($H$7^0.5)*(NORMINV(RAND(),0,1))</f>
        <v>3.15877932561061</v>
      </c>
      <c r="I1427" s="0" t="n">
        <f aca="true">H1427+$D$6*($H$5-H1427)*$H$7+$D$9*($H$7^0.5)*(NORMINV(RAND(),0,1))</f>
        <v>3.11102930262426</v>
      </c>
      <c r="J1427" s="0" t="n">
        <f aca="true">I1427+$D$6*($H$5-I1427)*$H$7+$D$9*($H$7^0.5)*(NORMINV(RAND(),0,1))</f>
        <v>3.21449801254137</v>
      </c>
      <c r="K1427" s="0" t="n">
        <f aca="true">J1427+$D$6*($H$5-J1427)*$H$7+$D$9*($H$7^0.5)*(NORMINV(RAND(),0,1))</f>
        <v>3.09232771534303</v>
      </c>
      <c r="L1427" s="0" t="n">
        <f aca="true">K1427+$D$6*($H$5-K1427)*$H$7+$D$9*($H$7^0.5)*(NORMINV(RAND(),0,1))</f>
        <v>2.94416726710984</v>
      </c>
      <c r="M1427" s="0" t="n">
        <f aca="true">L1427+$D$6*($H$5-L1427)*$H$7+$D$9*($H$7^0.5)*(NORMINV(RAND(),0,1))</f>
        <v>2.97646761570918</v>
      </c>
      <c r="N1427" s="0" t="n">
        <f aca="false">EXP(M1427)</f>
        <v>19.6183943957428</v>
      </c>
      <c r="O1427" s="0" t="n">
        <f aca="false">EXP(($H$9*LN(N1427))+(1-$H$9)*$H$5+(($D$9^2)/(4*$D$6))*(1-$H$9^2))</f>
        <v>19.3458567800095</v>
      </c>
      <c r="P1427" s="32" t="n">
        <f aca="false">(MAX(O1427-$D$5,0))*$H$8</f>
        <v>0</v>
      </c>
    </row>
    <row r="1428" customFormat="false" ht="12.75" hidden="false" customHeight="false" outlineLevel="0" collapsed="false">
      <c r="C1428" s="20" t="n">
        <f aca="false">$H$6</f>
        <v>3.29212628660779</v>
      </c>
      <c r="D1428" s="0" t="n">
        <f aca="false">C1428+$D$6*($H$5-C1428)*$H$7+(C1427+$D$6*($H$5-C1427)*$H$7-D1427)</f>
        <v>3.37053683964376</v>
      </c>
      <c r="E1428" s="0" t="n">
        <f aca="false">D1428+$D$6*($H$5-D1428)*$H$7+(D1427+$D$6*($H$5-D1427)*$H$7-E1427)</f>
        <v>3.42460089079838</v>
      </c>
      <c r="F1428" s="0" t="n">
        <f aca="false">E1428+$D$6*($H$5-E1428)*$H$7+(E1427+$D$6*($H$5-E1427)*$H$7-F1427)</f>
        <v>3.3659073472987</v>
      </c>
      <c r="G1428" s="0" t="n">
        <f aca="false">F1428+$D$6*($H$5-F1428)*$H$7+(F1427+$D$6*($H$5-F1427)*$H$7-G1427)</f>
        <v>3.38492130500362</v>
      </c>
      <c r="H1428" s="0" t="n">
        <f aca="false">G1428+$D$6*($H$5-G1428)*$H$7+(G1427+$D$6*($H$5-G1427)*$H$7-H1427)</f>
        <v>3.31053029176208</v>
      </c>
      <c r="I1428" s="0" t="n">
        <f aca="false">H1428+$D$6*($H$5-H1428)*$H$7+(H1427+$D$6*($H$5-H1427)*$H$7-I1427)</f>
        <v>3.33689340777843</v>
      </c>
      <c r="J1428" s="0" t="n">
        <f aca="false">I1428+$D$6*($H$5-I1428)*$H$7+(I1427+$D$6*($H$5-I1427)*$H$7-J1427)</f>
        <v>3.21254252189582</v>
      </c>
      <c r="K1428" s="0" t="n">
        <f aca="false">J1428+$D$6*($H$5-J1428)*$H$7+(J1427+$D$6*($H$5-J1427)*$H$7-K1427)</f>
        <v>3.31432346248144</v>
      </c>
      <c r="L1428" s="0" t="n">
        <f aca="false">K1428+$D$6*($H$5-K1428)*$H$7+(K1427+$D$6*($H$5-K1427)*$H$7-L1427)</f>
        <v>3.44257574291797</v>
      </c>
      <c r="M1428" s="0" t="n">
        <f aca="false">L1428+$D$6*($H$5-L1428)*$H$7+(L1427+$D$6*($H$5-L1427)*$H$7-M1427)</f>
        <v>3.39083705928198</v>
      </c>
      <c r="N1428" s="0" t="n">
        <f aca="false">EXP(M1428)</f>
        <v>29.6907948269712</v>
      </c>
      <c r="O1428" s="0" t="n">
        <f aca="false">EXP(($H$9*LN(N1428))+(1-$H$9)*$H$5+(($D$9^2)/(4*$D$6))*(1-$H$9^2))</f>
        <v>26.8358654273013</v>
      </c>
      <c r="P1428" s="32" t="n">
        <f aca="false">(MAX(O1428-$D$5,0))*$H$8</f>
        <v>3.45854217797381</v>
      </c>
      <c r="Q1428" s="32" t="n">
        <f aca="false">AVERAGE(P1427:P1428)</f>
        <v>1.72927108898691</v>
      </c>
    </row>
    <row r="1429" customFormat="false" ht="12.75" hidden="false" customHeight="false" outlineLevel="0" collapsed="false">
      <c r="A1429" s="0" t="n">
        <v>705</v>
      </c>
      <c r="C1429" s="20" t="n">
        <f aca="false">$H$6</f>
        <v>3.29212628660779</v>
      </c>
      <c r="D1429" s="0" t="n">
        <f aca="true">C1429+$D$6*($H$5-C1429)*$H$7+$D$9*($H$7^0.5)*(NORMINV(RAND(),0,1))</f>
        <v>3.31309272654577</v>
      </c>
      <c r="E1429" s="0" t="n">
        <f aca="true">D1429+$D$6*($H$5-D1429)*$H$7+$D$9*($H$7^0.5)*(NORMINV(RAND(),0,1))</f>
        <v>3.39882358835276</v>
      </c>
      <c r="F1429" s="0" t="n">
        <f aca="true">E1429+$D$6*($H$5-E1429)*$H$7+$D$9*($H$7^0.5)*(NORMINV(RAND(),0,1))</f>
        <v>3.43904448704055</v>
      </c>
      <c r="G1429" s="0" t="n">
        <f aca="true">F1429+$D$6*($H$5-F1429)*$H$7+$D$9*($H$7^0.5)*(NORMINV(RAND(),0,1))</f>
        <v>3.44267376191803</v>
      </c>
      <c r="H1429" s="0" t="n">
        <f aca="true">G1429+$D$6*($H$5-G1429)*$H$7+$D$9*($H$7^0.5)*(NORMINV(RAND(),0,1))</f>
        <v>3.3433990953965</v>
      </c>
      <c r="I1429" s="0" t="n">
        <f aca="true">H1429+$D$6*($H$5-H1429)*$H$7+$D$9*($H$7^0.5)*(NORMINV(RAND(),0,1))</f>
        <v>3.2909928314368</v>
      </c>
      <c r="J1429" s="0" t="n">
        <f aca="true">I1429+$D$6*($H$5-I1429)*$H$7+$D$9*($H$7^0.5)*(NORMINV(RAND(),0,1))</f>
        <v>3.34829565913434</v>
      </c>
      <c r="K1429" s="0" t="n">
        <f aca="true">J1429+$D$6*($H$5-J1429)*$H$7+$D$9*($H$7^0.5)*(NORMINV(RAND(),0,1))</f>
        <v>3.26913003252929</v>
      </c>
      <c r="L1429" s="0" t="n">
        <f aca="true">K1429+$D$6*($H$5-K1429)*$H$7+$D$9*($H$7^0.5)*(NORMINV(RAND(),0,1))</f>
        <v>3.29715261031107</v>
      </c>
      <c r="M1429" s="0" t="n">
        <f aca="true">L1429+$D$6*($H$5-L1429)*$H$7+$D$9*($H$7^0.5)*(NORMINV(RAND(),0,1))</f>
        <v>3.18751755864218</v>
      </c>
      <c r="N1429" s="0" t="n">
        <f aca="false">EXP(M1429)</f>
        <v>24.2282076233045</v>
      </c>
      <c r="O1429" s="0" t="n">
        <f aca="false">EXP(($H$9*LN(N1429))+(1-$H$9)*$H$5+(($D$9^2)/(4*$D$6))*(1-$H$9^2))</f>
        <v>22.8548064425582</v>
      </c>
      <c r="P1429" s="32" t="n">
        <f aca="false">(MAX(O1429-$D$5,0))*$H$8</f>
        <v>0</v>
      </c>
    </row>
    <row r="1430" customFormat="false" ht="12.75" hidden="false" customHeight="false" outlineLevel="0" collapsed="false">
      <c r="C1430" s="20" t="n">
        <f aca="false">$H$6</f>
        <v>3.29212628660779</v>
      </c>
      <c r="D1430" s="0" t="n">
        <f aca="false">C1430+$D$6*($H$5-C1430)*$H$7+(C1429+$D$6*($H$5-C1429)*$H$7-D1429)</f>
        <v>3.24706028594193</v>
      </c>
      <c r="E1430" s="0" t="n">
        <f aca="false">D1430+$D$6*($H$5-D1430)*$H$7+(D1429+$D$6*($H$5-D1429)*$H$7-E1429)</f>
        <v>3.13779861304022</v>
      </c>
      <c r="F1430" s="0" t="n">
        <f aca="false">E1430+$D$6*($H$5-E1430)*$H$7+(E1429+$D$6*($H$5-E1429)*$H$7-F1429)</f>
        <v>3.07460223039957</v>
      </c>
      <c r="G1430" s="0" t="n">
        <f aca="false">F1430+$D$6*($H$5-F1430)*$H$7+(F1429+$D$6*($H$5-F1429)*$H$7-G1429)</f>
        <v>3.0485396929905</v>
      </c>
      <c r="H1430" s="0" t="n">
        <f aca="false">G1430+$D$6*($H$5-G1430)*$H$7+(G1429+$D$6*($H$5-G1429)*$H$7-H1429)</f>
        <v>3.12591052197619</v>
      </c>
      <c r="I1430" s="0" t="n">
        <f aca="false">H1430+$D$6*($H$5-H1430)*$H$7+(H1429+$D$6*($H$5-H1429)*$H$7-I1429)</f>
        <v>3.15692987896589</v>
      </c>
      <c r="J1430" s="0" t="n">
        <f aca="false">I1430+$D$6*($H$5-I1430)*$H$7+(I1429+$D$6*($H$5-I1429)*$H$7-J1429)</f>
        <v>3.07874487530285</v>
      </c>
      <c r="K1430" s="0" t="n">
        <f aca="false">J1430+$D$6*($H$5-J1430)*$H$7+(J1429+$D$6*($H$5-J1429)*$H$7-K1429)</f>
        <v>3.13752114529518</v>
      </c>
      <c r="L1430" s="0" t="n">
        <f aca="false">K1430+$D$6*($H$5-K1430)*$H$7+(K1429+$D$6*($H$5-K1429)*$H$7-L1429)</f>
        <v>3.08959039971674</v>
      </c>
      <c r="M1430" s="0" t="n">
        <f aca="false">L1430+$D$6*($H$5-L1430)*$H$7+(L1429+$D$6*($H$5-L1429)*$H$7-M1429)</f>
        <v>3.17978711634898</v>
      </c>
      <c r="N1430" s="0" t="n">
        <f aca="false">EXP(M1430)</f>
        <v>24.0416349362272</v>
      </c>
      <c r="O1430" s="0" t="n">
        <f aca="false">EXP(($H$9*LN(N1430))+(1-$H$9)*$H$5+(($D$9^2)/(4*$D$6))*(1-$H$9^2))</f>
        <v>22.715694855216</v>
      </c>
      <c r="P1430" s="32" t="n">
        <f aca="false">(MAX(O1430-$D$5,0))*$H$8</f>
        <v>0</v>
      </c>
      <c r="Q1430" s="32" t="n">
        <f aca="false">AVERAGE(P1429:P1430)</f>
        <v>0</v>
      </c>
    </row>
    <row r="1431" customFormat="false" ht="12.75" hidden="false" customHeight="false" outlineLevel="0" collapsed="false">
      <c r="A1431" s="0" t="n">
        <v>706</v>
      </c>
      <c r="C1431" s="20" t="n">
        <f aca="false">$H$6</f>
        <v>3.29212628660779</v>
      </c>
      <c r="D1431" s="0" t="n">
        <f aca="true">C1431+$D$6*($H$5-C1431)*$H$7+$D$9*($H$7^0.5)*(NORMINV(RAND(),0,1))</f>
        <v>3.38151599816141</v>
      </c>
      <c r="E1431" s="0" t="n">
        <f aca="true">D1431+$D$6*($H$5-D1431)*$H$7+$D$9*($H$7^0.5)*(NORMINV(RAND(),0,1))</f>
        <v>3.42513049381309</v>
      </c>
      <c r="F1431" s="0" t="n">
        <f aca="true">E1431+$D$6*($H$5-E1431)*$H$7+$D$9*($H$7^0.5)*(NORMINV(RAND(),0,1))</f>
        <v>3.43955803724225</v>
      </c>
      <c r="G1431" s="0" t="n">
        <f aca="true">F1431+$D$6*($H$5-F1431)*$H$7+$D$9*($H$7^0.5)*(NORMINV(RAND(),0,1))</f>
        <v>3.56462837418327</v>
      </c>
      <c r="H1431" s="0" t="n">
        <f aca="true">G1431+$D$6*($H$5-G1431)*$H$7+$D$9*($H$7^0.5)*(NORMINV(RAND(),0,1))</f>
        <v>3.70883904011386</v>
      </c>
      <c r="I1431" s="0" t="n">
        <f aca="true">H1431+$D$6*($H$5-H1431)*$H$7+$D$9*($H$7^0.5)*(NORMINV(RAND(),0,1))</f>
        <v>3.76543080758722</v>
      </c>
      <c r="J1431" s="0" t="n">
        <f aca="true">I1431+$D$6*($H$5-I1431)*$H$7+$D$9*($H$7^0.5)*(NORMINV(RAND(),0,1))</f>
        <v>3.72994770098747</v>
      </c>
      <c r="K1431" s="0" t="n">
        <f aca="true">J1431+$D$6*($H$5-J1431)*$H$7+$D$9*($H$7^0.5)*(NORMINV(RAND(),0,1))</f>
        <v>3.7221339384079</v>
      </c>
      <c r="L1431" s="0" t="n">
        <f aca="true">K1431+$D$6*($H$5-K1431)*$H$7+$D$9*($H$7^0.5)*(NORMINV(RAND(),0,1))</f>
        <v>3.86561151111929</v>
      </c>
      <c r="M1431" s="0" t="n">
        <f aca="true">L1431+$D$6*($H$5-L1431)*$H$7+$D$9*($H$7^0.5)*(NORMINV(RAND(),0,1))</f>
        <v>3.7649082418249</v>
      </c>
      <c r="N1431" s="0" t="n">
        <f aca="false">EXP(M1431)</f>
        <v>43.1597454186841</v>
      </c>
      <c r="O1431" s="0" t="n">
        <f aca="false">EXP(($H$9*LN(N1431))+(1-$H$9)*$H$5+(($D$9^2)/(4*$D$6))*(1-$H$9^2))</f>
        <v>36.0596115611473</v>
      </c>
      <c r="P1431" s="32" t="n">
        <f aca="false">(MAX(O1431-$D$5,0))*$H$8</f>
        <v>12.2324409046129</v>
      </c>
    </row>
    <row r="1432" customFormat="false" ht="12.75" hidden="false" customHeight="false" outlineLevel="0" collapsed="false">
      <c r="C1432" s="20" t="n">
        <f aca="false">$H$6</f>
        <v>3.29212628660779</v>
      </c>
      <c r="D1432" s="0" t="n">
        <f aca="false">C1432+$D$6*($H$5-C1432)*$H$7+(C1431+$D$6*($H$5-C1431)*$H$7-D1431)</f>
        <v>3.17863701432629</v>
      </c>
      <c r="E1432" s="0" t="n">
        <f aca="false">D1432+$D$6*($H$5-D1432)*$H$7+(D1431+$D$6*($H$5-D1431)*$H$7-E1431)</f>
        <v>3.1114917075799</v>
      </c>
      <c r="F1432" s="0" t="n">
        <f aca="false">E1432+$D$6*($H$5-E1432)*$H$7+(E1431+$D$6*($H$5-E1431)*$H$7-F1431)</f>
        <v>3.07408868019786</v>
      </c>
      <c r="G1432" s="0" t="n">
        <f aca="false">F1432+$D$6*($H$5-F1432)*$H$7+(F1431+$D$6*($H$5-F1431)*$H$7-G1431)</f>
        <v>2.92658508072525</v>
      </c>
      <c r="H1432" s="0" t="n">
        <f aca="false">G1432+$D$6*($H$5-G1432)*$H$7+(G1431+$D$6*($H$5-G1431)*$H$7-H1431)</f>
        <v>2.76047057725883</v>
      </c>
      <c r="I1432" s="0" t="n">
        <f aca="false">H1432+$D$6*($H$5-H1432)*$H$7+(H1431+$D$6*($H$5-H1431)*$H$7-I1431)</f>
        <v>2.68249190281547</v>
      </c>
      <c r="J1432" s="0" t="n">
        <f aca="false">I1432+$D$6*($H$5-I1432)*$H$7+(I1431+$D$6*($H$5-I1431)*$H$7-J1431)</f>
        <v>2.69709283344972</v>
      </c>
      <c r="K1432" s="0" t="n">
        <f aca="false">J1432+$D$6*($H$5-J1432)*$H$7+(J1431+$D$6*($H$5-J1431)*$H$7-K1431)</f>
        <v>2.68451723941657</v>
      </c>
      <c r="L1432" s="0" t="n">
        <f aca="false">K1432+$D$6*($H$5-K1432)*$H$7+(K1431+$D$6*($H$5-K1431)*$H$7-L1431)</f>
        <v>2.52113149890852</v>
      </c>
      <c r="M1432" s="0" t="n">
        <f aca="false">L1432+$D$6*($H$5-L1432)*$H$7+(L1431+$D$6*($H$5-L1431)*$H$7-M1431)</f>
        <v>2.60239643316625</v>
      </c>
      <c r="N1432" s="0" t="n">
        <f aca="false">EXP(M1432)</f>
        <v>13.4960416746676</v>
      </c>
      <c r="O1432" s="0" t="n">
        <f aca="false">EXP(($H$9*LN(N1432))+(1-$H$9)*$H$5+(($D$9^2)/(4*$D$6))*(1-$H$9^2))</f>
        <v>14.3973489077612</v>
      </c>
      <c r="P1432" s="32" t="n">
        <f aca="false">(MAX(O1432-$D$5,0))*$H$8</f>
        <v>0</v>
      </c>
      <c r="Q1432" s="32" t="n">
        <f aca="false">AVERAGE(P1431:P1432)</f>
        <v>6.11622045230643</v>
      </c>
    </row>
    <row r="1433" customFormat="false" ht="12.75" hidden="false" customHeight="false" outlineLevel="0" collapsed="false">
      <c r="A1433" s="0" t="n">
        <v>707</v>
      </c>
      <c r="C1433" s="20" t="n">
        <f aca="false">$H$6</f>
        <v>3.29212628660779</v>
      </c>
      <c r="D1433" s="0" t="n">
        <f aca="true">C1433+$D$6*($H$5-C1433)*$H$7+$D$9*($H$7^0.5)*(NORMINV(RAND(),0,1))</f>
        <v>3.3595338160844</v>
      </c>
      <c r="E1433" s="0" t="n">
        <f aca="true">D1433+$D$6*($H$5-D1433)*$H$7+$D$9*($H$7^0.5)*(NORMINV(RAND(),0,1))</f>
        <v>3.4332445113078</v>
      </c>
      <c r="F1433" s="0" t="n">
        <f aca="true">E1433+$D$6*($H$5-E1433)*$H$7+$D$9*($H$7^0.5)*(NORMINV(RAND(),0,1))</f>
        <v>3.52098905583129</v>
      </c>
      <c r="G1433" s="0" t="n">
        <f aca="true">F1433+$D$6*($H$5-F1433)*$H$7+$D$9*($H$7^0.5)*(NORMINV(RAND(),0,1))</f>
        <v>3.48912564216599</v>
      </c>
      <c r="H1433" s="0" t="n">
        <f aca="true">G1433+$D$6*($H$5-G1433)*$H$7+$D$9*($H$7^0.5)*(NORMINV(RAND(),0,1))</f>
        <v>3.58448423175496</v>
      </c>
      <c r="I1433" s="0" t="n">
        <f aca="true">H1433+$D$6*($H$5-H1433)*$H$7+$D$9*($H$7^0.5)*(NORMINV(RAND(),0,1))</f>
        <v>3.46312416995236</v>
      </c>
      <c r="J1433" s="0" t="n">
        <f aca="true">I1433+$D$6*($H$5-I1433)*$H$7+$D$9*($H$7^0.5)*(NORMINV(RAND(),0,1))</f>
        <v>3.31972069966368</v>
      </c>
      <c r="K1433" s="0" t="n">
        <f aca="true">J1433+$D$6*($H$5-J1433)*$H$7+$D$9*($H$7^0.5)*(NORMINV(RAND(),0,1))</f>
        <v>3.25375718802584</v>
      </c>
      <c r="L1433" s="0" t="n">
        <f aca="true">K1433+$D$6*($H$5-K1433)*$H$7+$D$9*($H$7^0.5)*(NORMINV(RAND(),0,1))</f>
        <v>3.2057867960402</v>
      </c>
      <c r="M1433" s="0" t="n">
        <f aca="true">L1433+$D$6*($H$5-L1433)*$H$7+$D$9*($H$7^0.5)*(NORMINV(RAND(),0,1))</f>
        <v>3.25979984330258</v>
      </c>
      <c r="N1433" s="0" t="n">
        <f aca="false">EXP(M1433)</f>
        <v>26.0443236749672</v>
      </c>
      <c r="O1433" s="0" t="n">
        <f aca="false">EXP(($H$9*LN(N1433))+(1-$H$9)*$H$5+(($D$9^2)/(4*$D$6))*(1-$H$9^2))</f>
        <v>24.1974823906918</v>
      </c>
      <c r="P1433" s="32" t="n">
        <f aca="false">(MAX(O1433-$D$5,0))*$H$8</f>
        <v>0.948834600447354</v>
      </c>
    </row>
    <row r="1434" customFormat="false" ht="12.75" hidden="false" customHeight="false" outlineLevel="0" collapsed="false">
      <c r="C1434" s="20" t="n">
        <f aca="false">$H$6</f>
        <v>3.29212628660779</v>
      </c>
      <c r="D1434" s="0" t="n">
        <f aca="false">C1434+$D$6*($H$5-C1434)*$H$7+(C1433+$D$6*($H$5-C1433)*$H$7-D1433)</f>
        <v>3.2006191964033</v>
      </c>
      <c r="E1434" s="0" t="n">
        <f aca="false">D1434+$D$6*($H$5-D1434)*$H$7+(D1433+$D$6*($H$5-D1433)*$H$7-E1433)</f>
        <v>3.10337769008519</v>
      </c>
      <c r="F1434" s="0" t="n">
        <f aca="false">E1434+$D$6*($H$5-E1434)*$H$7+(E1433+$D$6*($H$5-E1433)*$H$7-F1433)</f>
        <v>2.99265766160883</v>
      </c>
      <c r="G1434" s="0" t="n">
        <f aca="false">F1434+$D$6*($H$5-F1434)*$H$7+(F1433+$D$6*($H$5-F1433)*$H$7-G1433)</f>
        <v>3.00208781274254</v>
      </c>
      <c r="H1434" s="0" t="n">
        <f aca="false">G1434+$D$6*($H$5-G1434)*$H$7+(G1433+$D$6*($H$5-G1433)*$H$7-H1433)</f>
        <v>2.88482538561772</v>
      </c>
      <c r="I1434" s="0" t="n">
        <f aca="false">H1434+$D$6*($H$5-H1434)*$H$7+(H1433+$D$6*($H$5-H1433)*$H$7-I1433)</f>
        <v>2.98479854045034</v>
      </c>
      <c r="J1434" s="0" t="n">
        <f aca="false">I1434+$D$6*($H$5-I1434)*$H$7+(I1433+$D$6*($H$5-I1433)*$H$7-J1433)</f>
        <v>3.10731983477351</v>
      </c>
      <c r="K1434" s="0" t="n">
        <f aca="false">J1434+$D$6*($H$5-J1434)*$H$7+(J1433+$D$6*($H$5-J1433)*$H$7-K1433)</f>
        <v>3.15289398979863</v>
      </c>
      <c r="L1434" s="0" t="n">
        <f aca="false">K1434+$D$6*($H$5-K1434)*$H$7+(K1433+$D$6*($H$5-K1433)*$H$7-L1433)</f>
        <v>3.18095621398762</v>
      </c>
      <c r="M1434" s="0" t="n">
        <f aca="false">L1434+$D$6*($H$5-L1434)*$H$7+(L1433+$D$6*($H$5-L1433)*$H$7-M1433)</f>
        <v>3.10750483168858</v>
      </c>
      <c r="N1434" s="0" t="n">
        <f aca="false">EXP(M1434)</f>
        <v>22.3651698584312</v>
      </c>
      <c r="O1434" s="0" t="n">
        <f aca="false">EXP(($H$9*LN(N1434))+(1-$H$9)*$H$5+(($D$9^2)/(4*$D$6))*(1-$H$9^2))</f>
        <v>21.4552407040448</v>
      </c>
      <c r="P1434" s="32" t="n">
        <f aca="false">(MAX(O1434-$D$5,0))*$H$8</f>
        <v>0</v>
      </c>
      <c r="Q1434" s="32" t="n">
        <f aca="false">AVERAGE(P1433:P1434)</f>
        <v>0.474417300223677</v>
      </c>
    </row>
    <row r="1435" customFormat="false" ht="12.75" hidden="false" customHeight="false" outlineLevel="0" collapsed="false">
      <c r="A1435" s="0" t="n">
        <v>708</v>
      </c>
      <c r="C1435" s="20" t="n">
        <f aca="false">$H$6</f>
        <v>3.29212628660779</v>
      </c>
      <c r="D1435" s="0" t="n">
        <f aca="true">C1435+$D$6*($H$5-C1435)*$H$7+$D$9*($H$7^0.5)*(NORMINV(RAND(),0,1))</f>
        <v>3.23681910496744</v>
      </c>
      <c r="E1435" s="0" t="n">
        <f aca="true">D1435+$D$6*($H$5-D1435)*$H$7+$D$9*($H$7^0.5)*(NORMINV(RAND(),0,1))</f>
        <v>3.0562739276962</v>
      </c>
      <c r="F1435" s="0" t="n">
        <f aca="true">E1435+$D$6*($H$5-E1435)*$H$7+$D$9*($H$7^0.5)*(NORMINV(RAND(),0,1))</f>
        <v>3.19042062317942</v>
      </c>
      <c r="G1435" s="0" t="n">
        <f aca="true">F1435+$D$6*($H$5-F1435)*$H$7+$D$9*($H$7^0.5)*(NORMINV(RAND(),0,1))</f>
        <v>3.25278365525594</v>
      </c>
      <c r="H1435" s="0" t="n">
        <f aca="true">G1435+$D$6*($H$5-G1435)*$H$7+$D$9*($H$7^0.5)*(NORMINV(RAND(),0,1))</f>
        <v>3.25022783277671</v>
      </c>
      <c r="I1435" s="0" t="n">
        <f aca="true">H1435+$D$6*($H$5-H1435)*$H$7+$D$9*($H$7^0.5)*(NORMINV(RAND(),0,1))</f>
        <v>3.19375646857834</v>
      </c>
      <c r="J1435" s="0" t="n">
        <f aca="true">I1435+$D$6*($H$5-I1435)*$H$7+$D$9*($H$7^0.5)*(NORMINV(RAND(),0,1))</f>
        <v>3.20883180267757</v>
      </c>
      <c r="K1435" s="0" t="n">
        <f aca="true">J1435+$D$6*($H$5-J1435)*$H$7+$D$9*($H$7^0.5)*(NORMINV(RAND(),0,1))</f>
        <v>3.17626184673871</v>
      </c>
      <c r="L1435" s="0" t="n">
        <f aca="true">K1435+$D$6*($H$5-K1435)*$H$7+$D$9*($H$7^0.5)*(NORMINV(RAND(),0,1))</f>
        <v>3.07240813703173</v>
      </c>
      <c r="M1435" s="0" t="n">
        <f aca="true">L1435+$D$6*($H$5-L1435)*$H$7+$D$9*($H$7^0.5)*(NORMINV(RAND(),0,1))</f>
        <v>3.00834300029836</v>
      </c>
      <c r="N1435" s="0" t="n">
        <f aca="false">EXP(M1435)</f>
        <v>20.2538115452708</v>
      </c>
      <c r="O1435" s="0" t="n">
        <f aca="false">EXP(($H$9*LN(N1435))+(1-$H$9)*$H$5+(($D$9^2)/(4*$D$6))*(1-$H$9^2))</f>
        <v>19.8390623345292</v>
      </c>
      <c r="P1435" s="32" t="n">
        <f aca="false">(MAX(O1435-$D$5,0))*$H$8</f>
        <v>0</v>
      </c>
    </row>
    <row r="1436" customFormat="false" ht="12.75" hidden="false" customHeight="false" outlineLevel="0" collapsed="false">
      <c r="C1436" s="20" t="n">
        <f aca="false">$H$6</f>
        <v>3.29212628660779</v>
      </c>
      <c r="D1436" s="0" t="n">
        <f aca="false">C1436+$D$6*($H$5-C1436)*$H$7+(C1435+$D$6*($H$5-C1435)*$H$7-D1435)</f>
        <v>3.32333390752026</v>
      </c>
      <c r="E1436" s="0" t="n">
        <f aca="false">D1436+$D$6*($H$5-D1436)*$H$7+(D1435+$D$6*($H$5-D1435)*$H$7-E1435)</f>
        <v>3.48034827369679</v>
      </c>
      <c r="F1436" s="0" t="n">
        <f aca="false">E1436+$D$6*($H$5-E1436)*$H$7+(E1435+$D$6*($H$5-E1435)*$H$7-F1435)</f>
        <v>3.3232260942607</v>
      </c>
      <c r="G1436" s="0" t="n">
        <f aca="false">F1436+$D$6*($H$5-F1436)*$H$7+(F1435+$D$6*($H$5-F1435)*$H$7-G1435)</f>
        <v>3.23842979965259</v>
      </c>
      <c r="H1436" s="0" t="n">
        <f aca="false">G1436+$D$6*($H$5-G1436)*$H$7+(G1435+$D$6*($H$5-G1435)*$H$7-H1435)</f>
        <v>3.21908178459598</v>
      </c>
      <c r="I1436" s="0" t="n">
        <f aca="false">H1436+$D$6*($H$5-H1436)*$H$7+(H1435+$D$6*($H$5-H1435)*$H$7-I1435)</f>
        <v>3.25416624182435</v>
      </c>
      <c r="J1436" s="0" t="n">
        <f aca="false">I1436+$D$6*($H$5-I1436)*$H$7+(I1435+$D$6*($H$5-I1435)*$H$7-J1435)</f>
        <v>3.21820873175962</v>
      </c>
      <c r="K1436" s="0" t="n">
        <f aca="false">J1436+$D$6*($H$5-J1436)*$H$7+(J1435+$D$6*($H$5-J1435)*$H$7-K1435)</f>
        <v>3.23038933108576</v>
      </c>
      <c r="L1436" s="0" t="n">
        <f aca="false">K1436+$D$6*($H$5-K1436)*$H$7+(K1435+$D$6*($H$5-K1435)*$H$7-L1435)</f>
        <v>3.31433487299609</v>
      </c>
      <c r="M1436" s="0" t="n">
        <f aca="false">L1436+$D$6*($H$5-L1436)*$H$7+(L1435+$D$6*($H$5-L1435)*$H$7-M1435)</f>
        <v>3.35896167469279</v>
      </c>
      <c r="N1436" s="0" t="n">
        <f aca="false">EXP(M1436)</f>
        <v>28.759313847502</v>
      </c>
      <c r="O1436" s="0" t="n">
        <f aca="false">EXP(($H$9*LN(N1436))+(1-$H$9)*$H$5+(($D$9^2)/(4*$D$6))*(1-$H$9^2))</f>
        <v>26.1687170678724</v>
      </c>
      <c r="P1436" s="32" t="n">
        <f aca="false">(MAX(O1436-$D$5,0))*$H$8</f>
        <v>2.8239310279777</v>
      </c>
      <c r="Q1436" s="32" t="n">
        <f aca="false">AVERAGE(P1435:P1436)</f>
        <v>1.41196551398885</v>
      </c>
    </row>
    <row r="1437" customFormat="false" ht="12.75" hidden="false" customHeight="false" outlineLevel="0" collapsed="false">
      <c r="A1437" s="0" t="n">
        <v>709</v>
      </c>
      <c r="C1437" s="20" t="n">
        <f aca="false">$H$6</f>
        <v>3.29212628660779</v>
      </c>
      <c r="D1437" s="0" t="n">
        <f aca="true">C1437+$D$6*($H$5-C1437)*$H$7+$D$9*($H$7^0.5)*(NORMINV(RAND(),0,1))</f>
        <v>3.27126780901386</v>
      </c>
      <c r="E1437" s="0" t="n">
        <f aca="true">D1437+$D$6*($H$5-D1437)*$H$7+$D$9*($H$7^0.5)*(NORMINV(RAND(),0,1))</f>
        <v>3.18194367415435</v>
      </c>
      <c r="F1437" s="0" t="n">
        <f aca="true">E1437+$D$6*($H$5-E1437)*$H$7+$D$9*($H$7^0.5)*(NORMINV(RAND(),0,1))</f>
        <v>3.15284143463056</v>
      </c>
      <c r="G1437" s="0" t="n">
        <f aca="true">F1437+$D$6*($H$5-F1437)*$H$7+$D$9*($H$7^0.5)*(NORMINV(RAND(),0,1))</f>
        <v>3.21424341645329</v>
      </c>
      <c r="H1437" s="0" t="n">
        <f aca="true">G1437+$D$6*($H$5-G1437)*$H$7+$D$9*($H$7^0.5)*(NORMINV(RAND(),0,1))</f>
        <v>3.1819307196603</v>
      </c>
      <c r="I1437" s="0" t="n">
        <f aca="true">H1437+$D$6*($H$5-H1437)*$H$7+$D$9*($H$7^0.5)*(NORMINV(RAND(),0,1))</f>
        <v>3.22085155255103</v>
      </c>
      <c r="J1437" s="0" t="n">
        <f aca="true">I1437+$D$6*($H$5-I1437)*$H$7+$D$9*($H$7^0.5)*(NORMINV(RAND(),0,1))</f>
        <v>3.12442459103198</v>
      </c>
      <c r="K1437" s="0" t="n">
        <f aca="true">J1437+$D$6*($H$5-J1437)*$H$7+$D$9*($H$7^0.5)*(NORMINV(RAND(),0,1))</f>
        <v>2.95564618852992</v>
      </c>
      <c r="L1437" s="0" t="n">
        <f aca="true">K1437+$D$6*($H$5-K1437)*$H$7+$D$9*($H$7^0.5)*(NORMINV(RAND(),0,1))</f>
        <v>2.98008934293578</v>
      </c>
      <c r="M1437" s="0" t="n">
        <f aca="true">L1437+$D$6*($H$5-L1437)*$H$7+$D$9*($H$7^0.5)*(NORMINV(RAND(),0,1))</f>
        <v>2.84122927229321</v>
      </c>
      <c r="N1437" s="0" t="n">
        <f aca="false">EXP(M1437)</f>
        <v>17.1368184107037</v>
      </c>
      <c r="O1437" s="0" t="n">
        <f aca="false">EXP(($H$9*LN(N1437))+(1-$H$9)*$H$5+(($D$9^2)/(4*$D$6))*(1-$H$9^2))</f>
        <v>17.3860758377446</v>
      </c>
      <c r="P1437" s="32" t="n">
        <f aca="false">(MAX(O1437-$D$5,0))*$H$8</f>
        <v>0</v>
      </c>
    </row>
    <row r="1438" customFormat="false" ht="12.75" hidden="false" customHeight="false" outlineLevel="0" collapsed="false">
      <c r="C1438" s="20" t="n">
        <f aca="false">$H$6</f>
        <v>3.29212628660779</v>
      </c>
      <c r="D1438" s="0" t="n">
        <f aca="false">C1438+$D$6*($H$5-C1438)*$H$7+(C1437+$D$6*($H$5-C1437)*$H$7-D1437)</f>
        <v>3.28888520347384</v>
      </c>
      <c r="E1438" s="0" t="n">
        <f aca="false">D1438+$D$6*($H$5-D1438)*$H$7+(D1437+$D$6*($H$5-D1437)*$H$7-E1437)</f>
        <v>3.35467852723864</v>
      </c>
      <c r="F1438" s="0" t="n">
        <f aca="false">E1438+$D$6*($H$5-E1438)*$H$7+(E1437+$D$6*($H$5-E1437)*$H$7-F1437)</f>
        <v>3.36080528280955</v>
      </c>
      <c r="G1438" s="0" t="n">
        <f aca="false">F1438+$D$6*($H$5-F1438)*$H$7+(F1437+$D$6*($H$5-F1437)*$H$7-G1437)</f>
        <v>3.27697003845524</v>
      </c>
      <c r="H1438" s="0" t="n">
        <f aca="false">G1438+$D$6*($H$5-G1438)*$H$7+(G1437+$D$6*($H$5-G1437)*$H$7-H1437)</f>
        <v>3.28737889771239</v>
      </c>
      <c r="I1438" s="0" t="n">
        <f aca="false">H1438+$D$6*($H$5-H1438)*$H$7+(H1437+$D$6*($H$5-H1437)*$H$7-I1437)</f>
        <v>3.22707115785167</v>
      </c>
      <c r="J1438" s="0" t="n">
        <f aca="false">I1438+$D$6*($H$5-I1438)*$H$7+(I1437+$D$6*($H$5-I1437)*$H$7-J1437)</f>
        <v>3.30261594340521</v>
      </c>
      <c r="K1438" s="0" t="n">
        <f aca="false">J1438+$D$6*($H$5-J1438)*$H$7+(J1437+$D$6*($H$5-J1437)*$H$7-K1437)</f>
        <v>3.45100498929455</v>
      </c>
      <c r="L1438" s="0" t="n">
        <f aca="false">K1438+$D$6*($H$5-K1438)*$H$7+(K1437+$D$6*($H$5-K1437)*$H$7-L1437)</f>
        <v>3.40665366709203</v>
      </c>
      <c r="M1438" s="0" t="n">
        <f aca="false">L1438+$D$6*($H$5-L1438)*$H$7+(L1437+$D$6*($H$5-L1437)*$H$7-M1437)</f>
        <v>3.52607540269795</v>
      </c>
      <c r="N1438" s="0" t="n">
        <f aca="false">EXP(M1438)</f>
        <v>33.990307236656</v>
      </c>
      <c r="O1438" s="0" t="n">
        <f aca="false">EXP(($H$9*LN(N1438))+(1-$H$9)*$H$5+(($D$9^2)/(4*$D$6))*(1-$H$9^2))</f>
        <v>29.8608388672212</v>
      </c>
      <c r="P1438" s="32" t="n">
        <f aca="false">(MAX(O1438-$D$5,0))*$H$8</f>
        <v>6.33598592235881</v>
      </c>
      <c r="Q1438" s="32" t="n">
        <f aca="false">AVERAGE(P1437:P1438)</f>
        <v>3.1679929611794</v>
      </c>
    </row>
    <row r="1439" customFormat="false" ht="12.75" hidden="false" customHeight="false" outlineLevel="0" collapsed="false">
      <c r="A1439" s="0" t="n">
        <v>710</v>
      </c>
      <c r="C1439" s="20" t="n">
        <f aca="false">$H$6</f>
        <v>3.29212628660779</v>
      </c>
      <c r="D1439" s="0" t="n">
        <f aca="true">C1439+$D$6*($H$5-C1439)*$H$7+$D$9*($H$7^0.5)*(NORMINV(RAND(),0,1))</f>
        <v>3.36851505474636</v>
      </c>
      <c r="E1439" s="0" t="n">
        <f aca="true">D1439+$D$6*($H$5-D1439)*$H$7+$D$9*($H$7^0.5)*(NORMINV(RAND(),0,1))</f>
        <v>3.43592045637203</v>
      </c>
      <c r="F1439" s="0" t="n">
        <f aca="true">E1439+$D$6*($H$5-E1439)*$H$7+$D$9*($H$7^0.5)*(NORMINV(RAND(),0,1))</f>
        <v>3.42151123000153</v>
      </c>
      <c r="G1439" s="0" t="n">
        <f aca="true">F1439+$D$6*($H$5-F1439)*$H$7+$D$9*($H$7^0.5)*(NORMINV(RAND(),0,1))</f>
        <v>3.37887911972403</v>
      </c>
      <c r="H1439" s="0" t="n">
        <f aca="true">G1439+$D$6*($H$5-G1439)*$H$7+$D$9*($H$7^0.5)*(NORMINV(RAND(),0,1))</f>
        <v>3.54537013447722</v>
      </c>
      <c r="I1439" s="0" t="n">
        <f aca="true">H1439+$D$6*($H$5-H1439)*$H$7+$D$9*($H$7^0.5)*(NORMINV(RAND(),0,1))</f>
        <v>3.54952894800071</v>
      </c>
      <c r="J1439" s="0" t="n">
        <f aca="true">I1439+$D$6*($H$5-I1439)*$H$7+$D$9*($H$7^0.5)*(NORMINV(RAND(),0,1))</f>
        <v>3.42148255545948</v>
      </c>
      <c r="K1439" s="0" t="n">
        <f aca="true">J1439+$D$6*($H$5-J1439)*$H$7+$D$9*($H$7^0.5)*(NORMINV(RAND(),0,1))</f>
        <v>3.4630264511007</v>
      </c>
      <c r="L1439" s="0" t="n">
        <f aca="true">K1439+$D$6*($H$5-K1439)*$H$7+$D$9*($H$7^0.5)*(NORMINV(RAND(),0,1))</f>
        <v>3.56123730057424</v>
      </c>
      <c r="M1439" s="0" t="n">
        <f aca="true">L1439+$D$6*($H$5-L1439)*$H$7+$D$9*($H$7^0.5)*(NORMINV(RAND(),0,1))</f>
        <v>3.54764001946822</v>
      </c>
      <c r="N1439" s="0" t="n">
        <f aca="false">EXP(M1439)</f>
        <v>34.7312556063927</v>
      </c>
      <c r="O1439" s="0" t="n">
        <f aca="false">EXP(($H$9*LN(N1439))+(1-$H$9)*$H$5+(($D$9^2)/(4*$D$6))*(1-$H$9^2))</f>
        <v>30.3737637919568</v>
      </c>
      <c r="P1439" s="32" t="n">
        <f aca="false">(MAX(O1439-$D$5,0))*$H$8</f>
        <v>6.82389520332717</v>
      </c>
    </row>
    <row r="1440" customFormat="false" ht="12.75" hidden="false" customHeight="false" outlineLevel="0" collapsed="false">
      <c r="C1440" s="20" t="n">
        <f aca="false">$H$6</f>
        <v>3.29212628660779</v>
      </c>
      <c r="D1440" s="0" t="n">
        <f aca="false">C1440+$D$6*($H$5-C1440)*$H$7+(C1439+$D$6*($H$5-C1439)*$H$7-D1439)</f>
        <v>3.19163795774133</v>
      </c>
      <c r="E1440" s="0" t="n">
        <f aca="false">D1440+$D$6*($H$5-D1440)*$H$7+(D1439+$D$6*($H$5-D1439)*$H$7-E1439)</f>
        <v>3.10070174502096</v>
      </c>
      <c r="F1440" s="0" t="n">
        <f aca="false">E1440+$D$6*($H$5-E1440)*$H$7+(E1439+$D$6*($H$5-E1439)*$H$7-F1439)</f>
        <v>3.09213548743859</v>
      </c>
      <c r="G1440" s="0" t="n">
        <f aca="false">F1440+$D$6*($H$5-F1440)*$H$7+(F1439+$D$6*($H$5-F1439)*$H$7-G1439)</f>
        <v>3.1123343351845</v>
      </c>
      <c r="H1440" s="0" t="n">
        <f aca="false">G1440+$D$6*($H$5-G1440)*$H$7+(G1439+$D$6*($H$5-G1439)*$H$7-H1439)</f>
        <v>2.92393948289547</v>
      </c>
      <c r="I1440" s="0" t="n">
        <f aca="false">H1440+$D$6*($H$5-H1440)*$H$7+(H1439+$D$6*($H$5-H1439)*$H$7-I1439)</f>
        <v>2.89839376240198</v>
      </c>
      <c r="J1440" s="0" t="n">
        <f aca="false">I1440+$D$6*($H$5-I1440)*$H$7+(I1439+$D$6*($H$5-I1439)*$H$7-J1439)</f>
        <v>3.00555797897771</v>
      </c>
      <c r="K1440" s="0" t="n">
        <f aca="false">J1440+$D$6*($H$5-J1440)*$H$7+(J1439+$D$6*($H$5-J1439)*$H$7-K1439)</f>
        <v>2.94362472672377</v>
      </c>
      <c r="L1440" s="0" t="n">
        <f aca="false">K1440+$D$6*($H$5-K1440)*$H$7+(K1439+$D$6*($H$5-K1439)*$H$7-L1439)</f>
        <v>2.82550570945358</v>
      </c>
      <c r="M1440" s="0" t="n">
        <f aca="false">L1440+$D$6*($H$5-L1440)*$H$7+(L1439+$D$6*($H$5-L1439)*$H$7-M1439)</f>
        <v>2.81966465552294</v>
      </c>
      <c r="N1440" s="0" t="n">
        <f aca="false">EXP(M1440)</f>
        <v>16.7712255911471</v>
      </c>
      <c r="O1440" s="0" t="n">
        <f aca="false">EXP(($H$9*LN(N1440))+(1-$H$9)*$H$5+(($D$9^2)/(4*$D$6))*(1-$H$9^2))</f>
        <v>17.0924753573561</v>
      </c>
      <c r="P1440" s="32" t="n">
        <f aca="false">(MAX(O1440-$D$5,0))*$H$8</f>
        <v>0</v>
      </c>
      <c r="Q1440" s="32" t="n">
        <f aca="false">AVERAGE(P1439:P1440)</f>
        <v>3.41194760166359</v>
      </c>
    </row>
    <row r="1441" customFormat="false" ht="12.75" hidden="false" customHeight="false" outlineLevel="0" collapsed="false">
      <c r="A1441" s="0" t="n">
        <v>711</v>
      </c>
      <c r="C1441" s="20" t="n">
        <f aca="false">$H$6</f>
        <v>3.29212628660779</v>
      </c>
      <c r="D1441" s="0" t="n">
        <f aca="true">C1441+$D$6*($H$5-C1441)*$H$7+$D$9*($H$7^0.5)*(NORMINV(RAND(),0,1))</f>
        <v>3.10318074547171</v>
      </c>
      <c r="E1441" s="0" t="n">
        <f aca="true">D1441+$D$6*($H$5-D1441)*$H$7+$D$9*($H$7^0.5)*(NORMINV(RAND(),0,1))</f>
        <v>3.0142373059424</v>
      </c>
      <c r="F1441" s="0" t="n">
        <f aca="true">E1441+$D$6*($H$5-E1441)*$H$7+$D$9*($H$7^0.5)*(NORMINV(RAND(),0,1))</f>
        <v>2.96588004048981</v>
      </c>
      <c r="G1441" s="0" t="n">
        <f aca="true">F1441+$D$6*($H$5-F1441)*$H$7+$D$9*($H$7^0.5)*(NORMINV(RAND(),0,1))</f>
        <v>2.91400292286258</v>
      </c>
      <c r="H1441" s="0" t="n">
        <f aca="true">G1441+$D$6*($H$5-G1441)*$H$7+$D$9*($H$7^0.5)*(NORMINV(RAND(),0,1))</f>
        <v>2.8402700524328</v>
      </c>
      <c r="I1441" s="0" t="n">
        <f aca="true">H1441+$D$6*($H$5-H1441)*$H$7+$D$9*($H$7^0.5)*(NORMINV(RAND(),0,1))</f>
        <v>2.79795713195141</v>
      </c>
      <c r="J1441" s="0" t="n">
        <f aca="true">I1441+$D$6*($H$5-I1441)*$H$7+$D$9*($H$7^0.5)*(NORMINV(RAND(),0,1))</f>
        <v>2.93999753252106</v>
      </c>
      <c r="K1441" s="0" t="n">
        <f aca="true">J1441+$D$6*($H$5-J1441)*$H$7+$D$9*($H$7^0.5)*(NORMINV(RAND(),0,1))</f>
        <v>2.93241871653746</v>
      </c>
      <c r="L1441" s="0" t="n">
        <f aca="true">K1441+$D$6*($H$5-K1441)*$H$7+$D$9*($H$7^0.5)*(NORMINV(RAND(),0,1))</f>
        <v>2.89138950136905</v>
      </c>
      <c r="M1441" s="0" t="n">
        <f aca="true">L1441+$D$6*($H$5-L1441)*$H$7+$D$9*($H$7^0.5)*(NORMINV(RAND(),0,1))</f>
        <v>2.82952801359878</v>
      </c>
      <c r="N1441" s="0" t="n">
        <f aca="false">EXP(M1441)</f>
        <v>16.9374646846524</v>
      </c>
      <c r="O1441" s="0" t="n">
        <f aca="false">EXP(($H$9*LN(N1441))+(1-$H$9)*$H$5+(($D$9^2)/(4*$D$6))*(1-$H$9^2))</f>
        <v>17.2261438084772</v>
      </c>
      <c r="P1441" s="32" t="n">
        <f aca="false">(MAX(O1441-$D$5,0))*$H$8</f>
        <v>0</v>
      </c>
    </row>
    <row r="1442" customFormat="false" ht="12.75" hidden="false" customHeight="false" outlineLevel="0" collapsed="false">
      <c r="C1442" s="20" t="n">
        <f aca="false">$H$6</f>
        <v>3.29212628660779</v>
      </c>
      <c r="D1442" s="0" t="n">
        <f aca="false">C1442+$D$6*($H$5-C1442)*$H$7+(C1441+$D$6*($H$5-C1441)*$H$7-D1441)</f>
        <v>3.45697226701599</v>
      </c>
      <c r="E1442" s="0" t="n">
        <f aca="false">D1442+$D$6*($H$5-D1442)*$H$7+(D1441+$D$6*($H$5-D1441)*$H$7-E1441)</f>
        <v>3.52238489545059</v>
      </c>
      <c r="F1442" s="0" t="n">
        <f aca="false">E1442+$D$6*($H$5-E1442)*$H$7+(E1441+$D$6*($H$5-E1441)*$H$7-F1441)</f>
        <v>3.54776667695031</v>
      </c>
      <c r="G1442" s="0" t="n">
        <f aca="false">F1442+$D$6*($H$5-F1442)*$H$7+(F1441+$D$6*($H$5-F1441)*$H$7-G1441)</f>
        <v>3.57721053204595</v>
      </c>
      <c r="H1442" s="0" t="n">
        <f aca="false">G1442+$D$6*($H$5-G1442)*$H$7+(G1441+$D$6*($H$5-G1441)*$H$7-H1441)</f>
        <v>3.62903956493989</v>
      </c>
      <c r="I1442" s="0" t="n">
        <f aca="false">H1442+$D$6*($H$5-H1442)*$H$7+(H1441+$D$6*($H$5-H1441)*$H$7-I1441)</f>
        <v>3.64996557845128</v>
      </c>
      <c r="J1442" s="0" t="n">
        <f aca="false">I1442+$D$6*($H$5-I1442)*$H$7+(I1441+$D$6*($H$5-I1441)*$H$7-J1441)</f>
        <v>3.48704300191612</v>
      </c>
      <c r="K1442" s="0" t="n">
        <f aca="false">J1442+$D$6*($H$5-J1442)*$H$7+(J1441+$D$6*($H$5-J1441)*$H$7-K1441)</f>
        <v>3.47423246128701</v>
      </c>
      <c r="L1442" s="0" t="n">
        <f aca="false">K1442+$D$6*($H$5-K1442)*$H$7+(K1441+$D$6*($H$5-K1441)*$H$7-L1441)</f>
        <v>3.49535350865877</v>
      </c>
      <c r="M1442" s="0" t="n">
        <f aca="false">L1442+$D$6*($H$5-L1442)*$H$7+(L1441+$D$6*($H$5-L1441)*$H$7-M1441)</f>
        <v>3.53777666139238</v>
      </c>
      <c r="N1442" s="0" t="n">
        <f aca="false">EXP(M1442)</f>
        <v>34.3903726846682</v>
      </c>
      <c r="O1442" s="0" t="n">
        <f aca="false">EXP(($H$9*LN(N1442))+(1-$H$9)*$H$5+(($D$9^2)/(4*$D$6))*(1-$H$9^2))</f>
        <v>30.1380747134302</v>
      </c>
      <c r="P1442" s="32" t="n">
        <f aca="false">(MAX(O1442-$D$5,0))*$H$8</f>
        <v>6.59970081679913</v>
      </c>
      <c r="Q1442" s="32" t="n">
        <f aca="false">AVERAGE(P1441:P1442)</f>
        <v>3.29985040839956</v>
      </c>
    </row>
    <row r="1443" customFormat="false" ht="12.75" hidden="false" customHeight="false" outlineLevel="0" collapsed="false">
      <c r="A1443" s="0" t="n">
        <v>712</v>
      </c>
      <c r="C1443" s="20" t="n">
        <f aca="false">$H$6</f>
        <v>3.29212628660779</v>
      </c>
      <c r="D1443" s="0" t="n">
        <f aca="true">C1443+$D$6*($H$5-C1443)*$H$7+$D$9*($H$7^0.5)*(NORMINV(RAND(),0,1))</f>
        <v>3.38122660566065</v>
      </c>
      <c r="E1443" s="0" t="n">
        <f aca="true">D1443+$D$6*($H$5-D1443)*$H$7+$D$9*($H$7^0.5)*(NORMINV(RAND(),0,1))</f>
        <v>3.32434366910618</v>
      </c>
      <c r="F1443" s="0" t="n">
        <f aca="true">E1443+$D$6*($H$5-E1443)*$H$7+$D$9*($H$7^0.5)*(NORMINV(RAND(),0,1))</f>
        <v>3.28418503135856</v>
      </c>
      <c r="G1443" s="0" t="n">
        <f aca="true">F1443+$D$6*($H$5-F1443)*$H$7+$D$9*($H$7^0.5)*(NORMINV(RAND(),0,1))</f>
        <v>3.27476956074306</v>
      </c>
      <c r="H1443" s="0" t="n">
        <f aca="true">G1443+$D$6*($H$5-G1443)*$H$7+$D$9*($H$7^0.5)*(NORMINV(RAND(),0,1))</f>
        <v>3.06072970541628</v>
      </c>
      <c r="I1443" s="0" t="n">
        <f aca="true">H1443+$D$6*($H$5-H1443)*$H$7+$D$9*($H$7^0.5)*(NORMINV(RAND(),0,1))</f>
        <v>3.16649522914076</v>
      </c>
      <c r="J1443" s="0" t="n">
        <f aca="true">I1443+$D$6*($H$5-I1443)*$H$7+$D$9*($H$7^0.5)*(NORMINV(RAND(),0,1))</f>
        <v>3.16161538726557</v>
      </c>
      <c r="K1443" s="0" t="n">
        <f aca="true">J1443+$D$6*($H$5-J1443)*$H$7+$D$9*($H$7^0.5)*(NORMINV(RAND(),0,1))</f>
        <v>3.19049137310359</v>
      </c>
      <c r="L1443" s="0" t="n">
        <f aca="true">K1443+$D$6*($H$5-K1443)*$H$7+$D$9*($H$7^0.5)*(NORMINV(RAND(),0,1))</f>
        <v>3.2194319877262</v>
      </c>
      <c r="M1443" s="0" t="n">
        <f aca="true">L1443+$D$6*($H$5-L1443)*$H$7+$D$9*($H$7^0.5)*(NORMINV(RAND(),0,1))</f>
        <v>3.19754470351155</v>
      </c>
      <c r="N1443" s="0" t="n">
        <f aca="false">EXP(M1443)</f>
        <v>24.4723694483243</v>
      </c>
      <c r="O1443" s="0" t="n">
        <f aca="false">EXP(($H$9*LN(N1443))+(1-$H$9)*$H$5+(($D$9^2)/(4*$D$6))*(1-$H$9^2))</f>
        <v>23.0365178183329</v>
      </c>
      <c r="P1443" s="32" t="n">
        <f aca="false">(MAX(O1443-$D$5,0))*$H$8</f>
        <v>0</v>
      </c>
    </row>
    <row r="1444" customFormat="false" ht="12.75" hidden="false" customHeight="false" outlineLevel="0" collapsed="false">
      <c r="C1444" s="20" t="n">
        <f aca="false">$H$6</f>
        <v>3.29212628660779</v>
      </c>
      <c r="D1444" s="0" t="n">
        <f aca="false">C1444+$D$6*($H$5-C1444)*$H$7+(C1443+$D$6*($H$5-C1443)*$H$7-D1443)</f>
        <v>3.17892640682705</v>
      </c>
      <c r="E1444" s="0" t="n">
        <f aca="false">D1444+$D$6*($H$5-D1444)*$H$7+(D1443+$D$6*($H$5-D1443)*$H$7-E1443)</f>
        <v>3.21227853228681</v>
      </c>
      <c r="F1444" s="0" t="n">
        <f aca="false">E1444+$D$6*($H$5-E1444)*$H$7+(E1443+$D$6*($H$5-E1443)*$H$7-F1443)</f>
        <v>3.22946168608155</v>
      </c>
      <c r="G1444" s="0" t="n">
        <f aca="false">F1444+$D$6*($H$5-F1444)*$H$7+(F1443+$D$6*($H$5-F1443)*$H$7-G1443)</f>
        <v>3.21644389416546</v>
      </c>
      <c r="H1444" s="0" t="n">
        <f aca="false">G1444+$D$6*($H$5-G1444)*$H$7+(G1443+$D$6*($H$5-G1443)*$H$7-H1443)</f>
        <v>3.40857991195641</v>
      </c>
      <c r="I1444" s="0" t="n">
        <f aca="false">H1444+$D$6*($H$5-H1444)*$H$7+(H1443+$D$6*($H$5-H1443)*$H$7-I1443)</f>
        <v>3.28142748126193</v>
      </c>
      <c r="J1444" s="0" t="n">
        <f aca="false">I1444+$D$6*($H$5-I1444)*$H$7+(I1443+$D$6*($H$5-I1443)*$H$7-J1443)</f>
        <v>3.26542514717162</v>
      </c>
      <c r="K1444" s="0" t="n">
        <f aca="false">J1444+$D$6*($H$5-J1444)*$H$7+(J1443+$D$6*($H$5-J1443)*$H$7-K1443)</f>
        <v>3.21615980472088</v>
      </c>
      <c r="L1444" s="0" t="n">
        <f aca="false">K1444+$D$6*($H$5-K1444)*$H$7+(K1443+$D$6*($H$5-K1443)*$H$7-L1443)</f>
        <v>3.16731102230162</v>
      </c>
      <c r="M1444" s="0" t="n">
        <f aca="false">L1444+$D$6*($H$5-L1444)*$H$7+(L1443+$D$6*($H$5-L1443)*$H$7-M1443)</f>
        <v>3.16975997147961</v>
      </c>
      <c r="N1444" s="0" t="n">
        <f aca="false">EXP(M1444)</f>
        <v>23.8017705669479</v>
      </c>
      <c r="O1444" s="0" t="n">
        <f aca="false">EXP(($H$9*LN(N1444))+(1-$H$9)*$H$5+(($D$9^2)/(4*$D$6))*(1-$H$9^2))</f>
        <v>22.5365141215492</v>
      </c>
      <c r="P1444" s="32" t="n">
        <f aca="false">(MAX(O1444-$D$5,0))*$H$8</f>
        <v>0</v>
      </c>
      <c r="Q1444" s="32" t="n">
        <f aca="false">AVERAGE(P1443:P1444)</f>
        <v>0</v>
      </c>
    </row>
    <row r="1445" customFormat="false" ht="12.75" hidden="false" customHeight="false" outlineLevel="0" collapsed="false">
      <c r="A1445" s="0" t="n">
        <v>713</v>
      </c>
      <c r="C1445" s="20" t="n">
        <f aca="false">$H$6</f>
        <v>3.29212628660779</v>
      </c>
      <c r="D1445" s="0" t="n">
        <f aca="true">C1445+$D$6*($H$5-C1445)*$H$7+$D$9*($H$7^0.5)*(NORMINV(RAND(),0,1))</f>
        <v>3.22785121215674</v>
      </c>
      <c r="E1445" s="0" t="n">
        <f aca="true">D1445+$D$6*($H$5-D1445)*$H$7+$D$9*($H$7^0.5)*(NORMINV(RAND(),0,1))</f>
        <v>3.35197365573395</v>
      </c>
      <c r="F1445" s="0" t="n">
        <f aca="true">E1445+$D$6*($H$5-E1445)*$H$7+$D$9*($H$7^0.5)*(NORMINV(RAND(),0,1))</f>
        <v>3.31479057522498</v>
      </c>
      <c r="G1445" s="0" t="n">
        <f aca="true">F1445+$D$6*($H$5-F1445)*$H$7+$D$9*($H$7^0.5)*(NORMINV(RAND(),0,1))</f>
        <v>3.28544352432505</v>
      </c>
      <c r="H1445" s="0" t="n">
        <f aca="true">G1445+$D$6*($H$5-G1445)*$H$7+$D$9*($H$7^0.5)*(NORMINV(RAND(),0,1))</f>
        <v>3.30431163231275</v>
      </c>
      <c r="I1445" s="0" t="n">
        <f aca="true">H1445+$D$6*($H$5-H1445)*$H$7+$D$9*($H$7^0.5)*(NORMINV(RAND(),0,1))</f>
        <v>3.15588130579189</v>
      </c>
      <c r="J1445" s="0" t="n">
        <f aca="true">I1445+$D$6*($H$5-I1445)*$H$7+$D$9*($H$7^0.5)*(NORMINV(RAND(),0,1))</f>
        <v>3.06411772078743</v>
      </c>
      <c r="K1445" s="0" t="n">
        <f aca="true">J1445+$D$6*($H$5-J1445)*$H$7+$D$9*($H$7^0.5)*(NORMINV(RAND(),0,1))</f>
        <v>3.23547178730664</v>
      </c>
      <c r="L1445" s="0" t="n">
        <f aca="true">K1445+$D$6*($H$5-K1445)*$H$7+$D$9*($H$7^0.5)*(NORMINV(RAND(),0,1))</f>
        <v>3.19773609257148</v>
      </c>
      <c r="M1445" s="0" t="n">
        <f aca="true">L1445+$D$6*($H$5-L1445)*$H$7+$D$9*($H$7^0.5)*(NORMINV(RAND(),0,1))</f>
        <v>3.26503603156935</v>
      </c>
      <c r="N1445" s="0" t="n">
        <f aca="false">EXP(M1445)</f>
        <v>26.1810543183023</v>
      </c>
      <c r="O1445" s="0" t="n">
        <f aca="false">EXP(($H$9*LN(N1445))+(1-$H$9)*$H$5+(($D$9^2)/(4*$D$6))*(1-$H$9^2))</f>
        <v>24.2977568310586</v>
      </c>
      <c r="P1445" s="32" t="n">
        <f aca="false">(MAX(O1445-$D$5,0))*$H$8</f>
        <v>1.04421859864957</v>
      </c>
    </row>
    <row r="1446" customFormat="false" ht="12.75" hidden="false" customHeight="false" outlineLevel="0" collapsed="false">
      <c r="C1446" s="20" t="n">
        <f aca="false">$H$6</f>
        <v>3.29212628660779</v>
      </c>
      <c r="D1446" s="0" t="n">
        <f aca="false">C1446+$D$6*($H$5-C1446)*$H$7+(C1445+$D$6*($H$5-C1445)*$H$7-D1445)</f>
        <v>3.33230180033096</v>
      </c>
      <c r="E1446" s="0" t="n">
        <f aca="false">D1446+$D$6*($H$5-D1446)*$H$7+(D1445+$D$6*($H$5-D1445)*$H$7-E1445)</f>
        <v>3.18464854565904</v>
      </c>
      <c r="F1446" s="0" t="n">
        <f aca="false">E1446+$D$6*($H$5-E1446)*$H$7+(E1445+$D$6*($H$5-E1445)*$H$7-F1445)</f>
        <v>3.19885614221514</v>
      </c>
      <c r="G1446" s="0" t="n">
        <f aca="false">F1446+$D$6*($H$5-F1446)*$H$7+(F1445+$D$6*($H$5-F1445)*$H$7-G1445)</f>
        <v>3.20576993058348</v>
      </c>
      <c r="H1446" s="0" t="n">
        <f aca="false">G1446+$D$6*($H$5-G1446)*$H$7+(G1445+$D$6*($H$5-G1445)*$H$7-H1445)</f>
        <v>3.16499798505994</v>
      </c>
      <c r="I1446" s="0" t="n">
        <f aca="false">H1446+$D$6*($H$5-H1446)*$H$7+(H1445+$D$6*($H$5-H1445)*$H$7-I1445)</f>
        <v>3.2920414046108</v>
      </c>
      <c r="J1446" s="0" t="n">
        <f aca="false">I1446+$D$6*($H$5-I1446)*$H$7+(I1445+$D$6*($H$5-I1445)*$H$7-J1445)</f>
        <v>3.36292281364976</v>
      </c>
      <c r="K1446" s="0" t="n">
        <f aca="false">J1446+$D$6*($H$5-J1446)*$H$7+(J1445+$D$6*($H$5-J1445)*$H$7-K1445)</f>
        <v>3.17117939051783</v>
      </c>
      <c r="L1446" s="0" t="n">
        <f aca="false">K1446+$D$6*($H$5-K1446)*$H$7+(K1445+$D$6*($H$5-K1445)*$H$7-L1445)</f>
        <v>3.18900691745633</v>
      </c>
      <c r="M1446" s="0" t="n">
        <f aca="false">L1446+$D$6*($H$5-L1446)*$H$7+(L1445+$D$6*($H$5-L1445)*$H$7-M1445)</f>
        <v>3.10226864342181</v>
      </c>
      <c r="N1446" s="0" t="n">
        <f aca="false">EXP(M1446)</f>
        <v>22.248367684391</v>
      </c>
      <c r="O1446" s="0" t="n">
        <f aca="false">EXP(($H$9*LN(N1446))+(1-$H$9)*$H$5+(($D$9^2)/(4*$D$6))*(1-$H$9^2))</f>
        <v>21.3666970467232</v>
      </c>
      <c r="P1446" s="32" t="n">
        <f aca="false">(MAX(O1446-$D$5,0))*$H$8</f>
        <v>0</v>
      </c>
      <c r="Q1446" s="32" t="n">
        <f aca="false">AVERAGE(P1445:P1446)</f>
        <v>0.522109299324785</v>
      </c>
    </row>
    <row r="1447" customFormat="false" ht="12.75" hidden="false" customHeight="false" outlineLevel="0" collapsed="false">
      <c r="A1447" s="0" t="n">
        <v>714</v>
      </c>
      <c r="C1447" s="20" t="n">
        <f aca="false">$H$6</f>
        <v>3.29212628660779</v>
      </c>
      <c r="D1447" s="0" t="n">
        <f aca="true">C1447+$D$6*($H$5-C1447)*$H$7+$D$9*($H$7^0.5)*(NORMINV(RAND(),0,1))</f>
        <v>3.3809814523152</v>
      </c>
      <c r="E1447" s="0" t="n">
        <f aca="true">D1447+$D$6*($H$5-D1447)*$H$7+$D$9*($H$7^0.5)*(NORMINV(RAND(),0,1))</f>
        <v>3.30271044891508</v>
      </c>
      <c r="F1447" s="0" t="n">
        <f aca="true">E1447+$D$6*($H$5-E1447)*$H$7+$D$9*($H$7^0.5)*(NORMINV(RAND(),0,1))</f>
        <v>3.30890157548914</v>
      </c>
      <c r="G1447" s="0" t="n">
        <f aca="true">F1447+$D$6*($H$5-F1447)*$H$7+$D$9*($H$7^0.5)*(NORMINV(RAND(),0,1))</f>
        <v>3.40559620388824</v>
      </c>
      <c r="H1447" s="0" t="n">
        <f aca="true">G1447+$D$6*($H$5-G1447)*$H$7+$D$9*($H$7^0.5)*(NORMINV(RAND(),0,1))</f>
        <v>3.50712339623387</v>
      </c>
      <c r="I1447" s="0" t="n">
        <f aca="true">H1447+$D$6*($H$5-H1447)*$H$7+$D$9*($H$7^0.5)*(NORMINV(RAND(),0,1))</f>
        <v>3.57152713575453</v>
      </c>
      <c r="J1447" s="0" t="n">
        <f aca="true">I1447+$D$6*($H$5-I1447)*$H$7+$D$9*($H$7^0.5)*(NORMINV(RAND(),0,1))</f>
        <v>3.6752962959058</v>
      </c>
      <c r="K1447" s="0" t="n">
        <f aca="true">J1447+$D$6*($H$5-J1447)*$H$7+$D$9*($H$7^0.5)*(NORMINV(RAND(),0,1))</f>
        <v>3.57760390720612</v>
      </c>
      <c r="L1447" s="0" t="n">
        <f aca="true">K1447+$D$6*($H$5-K1447)*$H$7+$D$9*($H$7^0.5)*(NORMINV(RAND(),0,1))</f>
        <v>3.57049852738834</v>
      </c>
      <c r="M1447" s="0" t="n">
        <f aca="true">L1447+$D$6*($H$5-L1447)*$H$7+$D$9*($H$7^0.5)*(NORMINV(RAND(),0,1))</f>
        <v>3.52677158262452</v>
      </c>
      <c r="N1447" s="0" t="n">
        <f aca="false">EXP(M1447)</f>
        <v>34.0139788451455</v>
      </c>
      <c r="O1447" s="0" t="n">
        <f aca="false">EXP(($H$9*LN(N1447))+(1-$H$9)*$H$5+(($D$9^2)/(4*$D$6))*(1-$H$9^2))</f>
        <v>29.8772617503582</v>
      </c>
      <c r="P1447" s="32" t="n">
        <f aca="false">(MAX(O1447-$D$5,0))*$H$8</f>
        <v>6.35160785203385</v>
      </c>
    </row>
    <row r="1448" customFormat="false" ht="12.75" hidden="false" customHeight="false" outlineLevel="0" collapsed="false">
      <c r="C1448" s="20" t="n">
        <f aca="false">$H$6</f>
        <v>3.29212628660779</v>
      </c>
      <c r="D1448" s="0" t="n">
        <f aca="false">C1448+$D$6*($H$5-C1448)*$H$7+(C1447+$D$6*($H$5-C1447)*$H$7-D1447)</f>
        <v>3.1791715601725</v>
      </c>
      <c r="E1448" s="0" t="n">
        <f aca="false">D1448+$D$6*($H$5-D1448)*$H$7+(D1447+$D$6*($H$5-D1447)*$H$7-E1447)</f>
        <v>3.23391175247791</v>
      </c>
      <c r="F1448" s="0" t="n">
        <f aca="false">E1448+$D$6*($H$5-E1448)*$H$7+(E1447+$D$6*($H$5-E1447)*$H$7-F1447)</f>
        <v>3.20474514195097</v>
      </c>
      <c r="G1448" s="0" t="n">
        <f aca="false">F1448+$D$6*($H$5-F1448)*$H$7+(F1447+$D$6*($H$5-F1447)*$H$7-G1447)</f>
        <v>3.08561725102029</v>
      </c>
      <c r="H1448" s="0" t="n">
        <f aca="false">G1448+$D$6*($H$5-G1448)*$H$7+(G1447+$D$6*($H$5-G1447)*$H$7-H1447)</f>
        <v>2.96218622113882</v>
      </c>
      <c r="I1448" s="0" t="n">
        <f aca="false">H1448+$D$6*($H$5-H1448)*$H$7+(H1447+$D$6*($H$5-H1447)*$H$7-I1447)</f>
        <v>2.87639557464816</v>
      </c>
      <c r="J1448" s="0" t="n">
        <f aca="false">I1448+$D$6*($H$5-I1448)*$H$7+(I1447+$D$6*($H$5-I1447)*$H$7-J1447)</f>
        <v>2.75174423853139</v>
      </c>
      <c r="K1448" s="0" t="n">
        <f aca="false">J1448+$D$6*($H$5-J1448)*$H$7+(J1447+$D$6*($H$5-J1447)*$H$7-K1447)</f>
        <v>2.82904727061835</v>
      </c>
      <c r="L1448" s="0" t="n">
        <f aca="false">K1448+$D$6*($H$5-K1448)*$H$7+(K1447+$D$6*($H$5-K1447)*$H$7-L1447)</f>
        <v>2.81624448263948</v>
      </c>
      <c r="M1448" s="0" t="n">
        <f aca="false">L1448+$D$6*($H$5-L1448)*$H$7+(L1447+$D$6*($H$5-L1447)*$H$7-M1447)</f>
        <v>2.84053309236664</v>
      </c>
      <c r="N1448" s="0" t="n">
        <f aca="false">EXP(M1448)</f>
        <v>17.1248922535781</v>
      </c>
      <c r="O1448" s="0" t="n">
        <f aca="false">EXP(($H$9*LN(N1448))+(1-$H$9)*$H$5+(($D$9^2)/(4*$D$6))*(1-$H$9^2))</f>
        <v>17.3765190887332</v>
      </c>
      <c r="P1448" s="32" t="n">
        <f aca="false">(MAX(O1448-$D$5,0))*$H$8</f>
        <v>0</v>
      </c>
      <c r="Q1448" s="32" t="n">
        <f aca="false">AVERAGE(P1447:P1448)</f>
        <v>3.17580392601693</v>
      </c>
    </row>
    <row r="1449" customFormat="false" ht="12.75" hidden="false" customHeight="false" outlineLevel="0" collapsed="false">
      <c r="A1449" s="0" t="n">
        <v>715</v>
      </c>
      <c r="C1449" s="20" t="n">
        <f aca="false">$H$6</f>
        <v>3.29212628660779</v>
      </c>
      <c r="D1449" s="0" t="n">
        <f aca="true">C1449+$D$6*($H$5-C1449)*$H$7+$D$9*($H$7^0.5)*(NORMINV(RAND(),0,1))</f>
        <v>3.39504291375012</v>
      </c>
      <c r="E1449" s="0" t="n">
        <f aca="true">D1449+$D$6*($H$5-D1449)*$H$7+$D$9*($H$7^0.5)*(NORMINV(RAND(),0,1))</f>
        <v>3.45884056071701</v>
      </c>
      <c r="F1449" s="0" t="n">
        <f aca="true">E1449+$D$6*($H$5-E1449)*$H$7+$D$9*($H$7^0.5)*(NORMINV(RAND(),0,1))</f>
        <v>3.28634218482697</v>
      </c>
      <c r="G1449" s="0" t="n">
        <f aca="true">F1449+$D$6*($H$5-F1449)*$H$7+$D$9*($H$7^0.5)*(NORMINV(RAND(),0,1))</f>
        <v>3.29601833891642</v>
      </c>
      <c r="H1449" s="0" t="n">
        <f aca="true">G1449+$D$6*($H$5-G1449)*$H$7+$D$9*($H$7^0.5)*(NORMINV(RAND(),0,1))</f>
        <v>3.30993052666484</v>
      </c>
      <c r="I1449" s="0" t="n">
        <f aca="true">H1449+$D$6*($H$5-H1449)*$H$7+$D$9*($H$7^0.5)*(NORMINV(RAND(),0,1))</f>
        <v>3.3037146537099</v>
      </c>
      <c r="J1449" s="0" t="n">
        <f aca="true">I1449+$D$6*($H$5-I1449)*$H$7+$D$9*($H$7^0.5)*(NORMINV(RAND(),0,1))</f>
        <v>3.18693148352979</v>
      </c>
      <c r="K1449" s="0" t="n">
        <f aca="true">J1449+$D$6*($H$5-J1449)*$H$7+$D$9*($H$7^0.5)*(NORMINV(RAND(),0,1))</f>
        <v>3.15134671919954</v>
      </c>
      <c r="L1449" s="0" t="n">
        <f aca="true">K1449+$D$6*($H$5-K1449)*$H$7+$D$9*($H$7^0.5)*(NORMINV(RAND(),0,1))</f>
        <v>3.10663770726072</v>
      </c>
      <c r="M1449" s="0" t="n">
        <f aca="true">L1449+$D$6*($H$5-L1449)*$H$7+$D$9*($H$7^0.5)*(NORMINV(RAND(),0,1))</f>
        <v>3.07841619509824</v>
      </c>
      <c r="N1449" s="0" t="n">
        <f aca="false">EXP(M1449)</f>
        <v>21.7239686072273</v>
      </c>
      <c r="O1449" s="0" t="n">
        <f aca="false">EXP(($H$9*LN(N1449))+(1-$H$9)*$H$5+(($D$9^2)/(4*$D$6))*(1-$H$9^2))</f>
        <v>20.9679544652693</v>
      </c>
      <c r="P1449" s="32" t="n">
        <f aca="false">(MAX(O1449-$D$5,0))*$H$8</f>
        <v>0</v>
      </c>
    </row>
    <row r="1450" customFormat="false" ht="12.75" hidden="false" customHeight="false" outlineLevel="0" collapsed="false">
      <c r="C1450" s="20" t="n">
        <f aca="false">$H$6</f>
        <v>3.29212628660779</v>
      </c>
      <c r="D1450" s="0" t="n">
        <f aca="false">C1450+$D$6*($H$5-C1450)*$H$7+(C1449+$D$6*($H$5-C1449)*$H$7-D1449)</f>
        <v>3.16511009873758</v>
      </c>
      <c r="E1450" s="0" t="n">
        <f aca="false">D1450+$D$6*($H$5-D1450)*$H$7+(D1449+$D$6*($H$5-D1449)*$H$7-E1449)</f>
        <v>3.07778164067598</v>
      </c>
      <c r="F1450" s="0" t="n">
        <f aca="false">E1450+$D$6*($H$5-E1450)*$H$7+(E1449+$D$6*($H$5-E1449)*$H$7-F1449)</f>
        <v>3.22730453261315</v>
      </c>
      <c r="G1450" s="0" t="n">
        <f aca="false">F1450+$D$6*($H$5-F1450)*$H$7+(F1449+$D$6*($H$5-F1449)*$H$7-G1449)</f>
        <v>3.19519511599211</v>
      </c>
      <c r="H1450" s="0" t="n">
        <f aca="false">G1450+$D$6*($H$5-G1450)*$H$7+(G1449+$D$6*($H$5-G1449)*$H$7-H1449)</f>
        <v>3.15937909070785</v>
      </c>
      <c r="I1450" s="0" t="n">
        <f aca="false">H1450+$D$6*($H$5-H1450)*$H$7+(H1449+$D$6*($H$5-H1449)*$H$7-I1449)</f>
        <v>3.1442080566928</v>
      </c>
      <c r="J1450" s="0" t="n">
        <f aca="false">I1450+$D$6*($H$5-I1450)*$H$7+(I1449+$D$6*($H$5-I1449)*$H$7-J1449)</f>
        <v>3.2401090509074</v>
      </c>
      <c r="K1450" s="0" t="n">
        <f aca="false">J1450+$D$6*($H$5-J1450)*$H$7+(J1449+$D$6*($H$5-J1449)*$H$7-K1449)</f>
        <v>3.25530445862493</v>
      </c>
      <c r="L1450" s="0" t="n">
        <f aca="false">K1450+$D$6*($H$5-K1450)*$H$7+(K1449+$D$6*($H$5-K1449)*$H$7-L1449)</f>
        <v>3.28010530276709</v>
      </c>
      <c r="M1450" s="0" t="n">
        <f aca="false">L1450+$D$6*($H$5-L1450)*$H$7+(L1449+$D$6*($H$5-L1449)*$H$7-M1449)</f>
        <v>3.28888847989292</v>
      </c>
      <c r="N1450" s="0" t="n">
        <f aca="false">EXP(M1450)</f>
        <v>26.813043848941</v>
      </c>
      <c r="O1450" s="0" t="n">
        <f aca="false">EXP(($H$9*LN(N1450))+(1-$H$9)*$H$5+(($D$9^2)/(4*$D$6))*(1-$H$9^2))</f>
        <v>24.7598214687133</v>
      </c>
      <c r="P1450" s="32" t="n">
        <f aca="false">(MAX(O1450-$D$5,0))*$H$8</f>
        <v>1.48374807800803</v>
      </c>
      <c r="Q1450" s="32" t="n">
        <f aca="false">AVERAGE(P1449:P1450)</f>
        <v>0.741874039004015</v>
      </c>
    </row>
    <row r="1451" customFormat="false" ht="12.75" hidden="false" customHeight="false" outlineLevel="0" collapsed="false">
      <c r="A1451" s="0" t="n">
        <v>716</v>
      </c>
      <c r="C1451" s="20" t="n">
        <f aca="false">$H$6</f>
        <v>3.29212628660779</v>
      </c>
      <c r="D1451" s="0" t="n">
        <f aca="true">C1451+$D$6*($H$5-C1451)*$H$7+$D$9*($H$7^0.5)*(NORMINV(RAND(),0,1))</f>
        <v>3.31288438025834</v>
      </c>
      <c r="E1451" s="0" t="n">
        <f aca="true">D1451+$D$6*($H$5-D1451)*$H$7+$D$9*($H$7^0.5)*(NORMINV(RAND(),0,1))</f>
        <v>3.40221673199313</v>
      </c>
      <c r="F1451" s="0" t="n">
        <f aca="true">E1451+$D$6*($H$5-E1451)*$H$7+$D$9*($H$7^0.5)*(NORMINV(RAND(),0,1))</f>
        <v>3.49259408161685</v>
      </c>
      <c r="G1451" s="0" t="n">
        <f aca="true">F1451+$D$6*($H$5-F1451)*$H$7+$D$9*($H$7^0.5)*(NORMINV(RAND(),0,1))</f>
        <v>3.38904711196056</v>
      </c>
      <c r="H1451" s="0" t="n">
        <f aca="true">G1451+$D$6*($H$5-G1451)*$H$7+$D$9*($H$7^0.5)*(NORMINV(RAND(),0,1))</f>
        <v>3.40767692465295</v>
      </c>
      <c r="I1451" s="0" t="n">
        <f aca="true">H1451+$D$6*($H$5-H1451)*$H$7+$D$9*($H$7^0.5)*(NORMINV(RAND(),0,1))</f>
        <v>3.35915604654024</v>
      </c>
      <c r="J1451" s="0" t="n">
        <f aca="true">I1451+$D$6*($H$5-I1451)*$H$7+$D$9*($H$7^0.5)*(NORMINV(RAND(),0,1))</f>
        <v>3.4703340385194</v>
      </c>
      <c r="K1451" s="0" t="n">
        <f aca="true">J1451+$D$6*($H$5-J1451)*$H$7+$D$9*($H$7^0.5)*(NORMINV(RAND(),0,1))</f>
        <v>3.63250020715569</v>
      </c>
      <c r="L1451" s="0" t="n">
        <f aca="true">K1451+$D$6*($H$5-K1451)*$H$7+$D$9*($H$7^0.5)*(NORMINV(RAND(),0,1))</f>
        <v>3.51965972396688</v>
      </c>
      <c r="M1451" s="0" t="n">
        <f aca="true">L1451+$D$6*($H$5-L1451)*$H$7+$D$9*($H$7^0.5)*(NORMINV(RAND(),0,1))</f>
        <v>3.51786862914305</v>
      </c>
      <c r="N1451" s="0" t="n">
        <f aca="false">EXP(M1451)</f>
        <v>33.7124980000801</v>
      </c>
      <c r="O1451" s="0" t="n">
        <f aca="false">EXP(($H$9*LN(N1451))+(1-$H$9)*$H$5+(($D$9^2)/(4*$D$6))*(1-$H$9^2))</f>
        <v>29.6679201942581</v>
      </c>
      <c r="P1451" s="32" t="n">
        <f aca="false">(MAX(O1451-$D$5,0))*$H$8</f>
        <v>6.15247600410067</v>
      </c>
    </row>
    <row r="1452" customFormat="false" ht="12.75" hidden="false" customHeight="false" outlineLevel="0" collapsed="false">
      <c r="C1452" s="20" t="n">
        <f aca="false">$H$6</f>
        <v>3.29212628660779</v>
      </c>
      <c r="D1452" s="0" t="n">
        <f aca="false">C1452+$D$6*($H$5-C1452)*$H$7+(C1451+$D$6*($H$5-C1451)*$H$7-D1451)</f>
        <v>3.24726863222935</v>
      </c>
      <c r="E1452" s="0" t="n">
        <f aca="false">D1452+$D$6*($H$5-D1452)*$H$7+(D1451+$D$6*($H$5-D1451)*$H$7-E1451)</f>
        <v>3.13440546939986</v>
      </c>
      <c r="F1452" s="0" t="n">
        <f aca="false">E1452+$D$6*($H$5-E1452)*$H$7+(E1451+$D$6*($H$5-E1451)*$H$7-F1451)</f>
        <v>3.02105263582327</v>
      </c>
      <c r="G1452" s="0" t="n">
        <f aca="false">F1452+$D$6*($H$5-F1452)*$H$7+(F1451+$D$6*($H$5-F1451)*$H$7-G1451)</f>
        <v>3.10216634294797</v>
      </c>
      <c r="H1452" s="0" t="n">
        <f aca="false">G1452+$D$6*($H$5-G1452)*$H$7+(G1451+$D$6*($H$5-G1451)*$H$7-H1451)</f>
        <v>3.06163269271974</v>
      </c>
      <c r="I1452" s="0" t="n">
        <f aca="false">H1452+$D$6*($H$5-H1452)*$H$7+(H1451+$D$6*($H$5-H1451)*$H$7-I1451)</f>
        <v>3.08876666386245</v>
      </c>
      <c r="J1452" s="0" t="n">
        <f aca="false">I1452+$D$6*($H$5-I1452)*$H$7+(I1451+$D$6*($H$5-I1451)*$H$7-J1451)</f>
        <v>2.95670649591779</v>
      </c>
      <c r="K1452" s="0" t="n">
        <f aca="false">J1452+$D$6*($H$5-J1452)*$H$7+(J1451+$D$6*($H$5-J1451)*$H$7-K1451)</f>
        <v>2.77415097066878</v>
      </c>
      <c r="L1452" s="0" t="n">
        <f aca="false">K1452+$D$6*($H$5-K1452)*$H$7+(K1451+$D$6*($H$5-K1451)*$H$7-L1451)</f>
        <v>2.86708328606094</v>
      </c>
      <c r="M1452" s="0" t="n">
        <f aca="false">L1452+$D$6*($H$5-L1452)*$H$7+(L1451+$D$6*($H$5-L1451)*$H$7-M1451)</f>
        <v>2.84943604584811</v>
      </c>
      <c r="N1452" s="0" t="n">
        <f aca="false">EXP(M1452)</f>
        <v>17.2780350728451</v>
      </c>
      <c r="O1452" s="0" t="n">
        <f aca="false">EXP(($H$9*LN(N1452))+(1-$H$9)*$H$5+(($D$9^2)/(4*$D$6))*(1-$H$9^2))</f>
        <v>17.4991305667816</v>
      </c>
      <c r="P1452" s="32" t="n">
        <f aca="false">(MAX(O1452-$D$5,0))*$H$8</f>
        <v>0</v>
      </c>
      <c r="Q1452" s="32" t="n">
        <f aca="false">AVERAGE(P1451:P1452)</f>
        <v>3.07623800205034</v>
      </c>
    </row>
    <row r="1453" customFormat="false" ht="12.75" hidden="false" customHeight="false" outlineLevel="0" collapsed="false">
      <c r="A1453" s="0" t="n">
        <v>717</v>
      </c>
      <c r="C1453" s="20" t="n">
        <f aca="false">$H$6</f>
        <v>3.29212628660779</v>
      </c>
      <c r="D1453" s="0" t="n">
        <f aca="true">C1453+$D$6*($H$5-C1453)*$H$7+$D$9*($H$7^0.5)*(NORMINV(RAND(),0,1))</f>
        <v>3.27608024075527</v>
      </c>
      <c r="E1453" s="0" t="n">
        <f aca="true">D1453+$D$6*($H$5-D1453)*$H$7+$D$9*($H$7^0.5)*(NORMINV(RAND(),0,1))</f>
        <v>3.1301137715449</v>
      </c>
      <c r="F1453" s="0" t="n">
        <f aca="true">E1453+$D$6*($H$5-E1453)*$H$7+$D$9*($H$7^0.5)*(NORMINV(RAND(),0,1))</f>
        <v>3.21939210718017</v>
      </c>
      <c r="G1453" s="0" t="n">
        <f aca="true">F1453+$D$6*($H$5-F1453)*$H$7+$D$9*($H$7^0.5)*(NORMINV(RAND(),0,1))</f>
        <v>3.29306936508269</v>
      </c>
      <c r="H1453" s="0" t="n">
        <f aca="true">G1453+$D$6*($H$5-G1453)*$H$7+$D$9*($H$7^0.5)*(NORMINV(RAND(),0,1))</f>
        <v>3.16465243367723</v>
      </c>
      <c r="I1453" s="0" t="n">
        <f aca="true">H1453+$D$6*($H$5-H1453)*$H$7+$D$9*($H$7^0.5)*(NORMINV(RAND(),0,1))</f>
        <v>3.00242162437547</v>
      </c>
      <c r="J1453" s="0" t="n">
        <f aca="true">I1453+$D$6*($H$5-I1453)*$H$7+$D$9*($H$7^0.5)*(NORMINV(RAND(),0,1))</f>
        <v>3.0519666258277</v>
      </c>
      <c r="K1453" s="0" t="n">
        <f aca="true">J1453+$D$6*($H$5-J1453)*$H$7+$D$9*($H$7^0.5)*(NORMINV(RAND(),0,1))</f>
        <v>3.13008265488289</v>
      </c>
      <c r="L1453" s="0" t="n">
        <f aca="true">K1453+$D$6*($H$5-K1453)*$H$7+$D$9*($H$7^0.5)*(NORMINV(RAND(),0,1))</f>
        <v>3.02212704078147</v>
      </c>
      <c r="M1453" s="0" t="n">
        <f aca="true">L1453+$D$6*($H$5-L1453)*$H$7+$D$9*($H$7^0.5)*(NORMINV(RAND(),0,1))</f>
        <v>2.91054115804126</v>
      </c>
      <c r="N1453" s="0" t="n">
        <f aca="false">EXP(M1453)</f>
        <v>18.3667351845719</v>
      </c>
      <c r="O1453" s="0" t="n">
        <f aca="false">EXP(($H$9*LN(N1453))+(1-$H$9)*$H$5+(($D$9^2)/(4*$D$6))*(1-$H$9^2))</f>
        <v>18.3643417223049</v>
      </c>
      <c r="P1453" s="32" t="n">
        <f aca="false">(MAX(O1453-$D$5,0))*$H$8</f>
        <v>0</v>
      </c>
    </row>
    <row r="1454" customFormat="false" ht="12.75" hidden="false" customHeight="false" outlineLevel="0" collapsed="false">
      <c r="C1454" s="20" t="n">
        <f aca="false">$H$6</f>
        <v>3.29212628660779</v>
      </c>
      <c r="D1454" s="0" t="n">
        <f aca="false">C1454+$D$6*($H$5-C1454)*$H$7+(C1453+$D$6*($H$5-C1453)*$H$7-D1453)</f>
        <v>3.28407277173242</v>
      </c>
      <c r="E1454" s="0" t="n">
        <f aca="false">D1454+$D$6*($H$5-D1454)*$H$7+(D1453+$D$6*($H$5-D1453)*$H$7-E1453)</f>
        <v>3.40650842984809</v>
      </c>
      <c r="F1454" s="0" t="n">
        <f aca="false">E1454+$D$6*($H$5-E1454)*$H$7+(E1453+$D$6*($H$5-E1453)*$H$7-F1453)</f>
        <v>3.29425461025995</v>
      </c>
      <c r="G1454" s="0" t="n">
        <f aca="false">F1454+$D$6*($H$5-F1454)*$H$7+(F1453+$D$6*($H$5-F1453)*$H$7-G1453)</f>
        <v>3.19814408982584</v>
      </c>
      <c r="H1454" s="0" t="n">
        <f aca="false">G1454+$D$6*($H$5-G1454)*$H$7+(G1453+$D$6*($H$5-G1453)*$H$7-H1453)</f>
        <v>3.30465718369546</v>
      </c>
      <c r="I1454" s="0" t="n">
        <f aca="false">H1454+$D$6*($H$5-H1454)*$H$7+(H1453+$D$6*($H$5-H1453)*$H$7-I1453)</f>
        <v>3.44550108602722</v>
      </c>
      <c r="J1454" s="0" t="n">
        <f aca="false">I1454+$D$6*($H$5-I1454)*$H$7+(I1453+$D$6*($H$5-I1453)*$H$7-J1453)</f>
        <v>3.37507390860949</v>
      </c>
      <c r="K1454" s="0" t="n">
        <f aca="false">J1454+$D$6*($H$5-J1454)*$H$7+(J1453+$D$6*($H$5-J1453)*$H$7-K1453)</f>
        <v>3.27656852294158</v>
      </c>
      <c r="L1454" s="0" t="n">
        <f aca="false">K1454+$D$6*($H$5-K1454)*$H$7+(K1453+$D$6*($H$5-K1453)*$H$7-L1453)</f>
        <v>3.36461596924634</v>
      </c>
      <c r="M1454" s="0" t="n">
        <f aca="false">L1454+$D$6*($H$5-L1454)*$H$7+(L1453+$D$6*($H$5-L1453)*$H$7-M1453)</f>
        <v>3.4567635169499</v>
      </c>
      <c r="N1454" s="0" t="n">
        <f aca="false">EXP(M1454)</f>
        <v>31.7141678684348</v>
      </c>
      <c r="O1454" s="0" t="n">
        <f aca="false">EXP(($H$9*LN(N1454))+(1-$H$9)*$H$5+(($D$9^2)/(4*$D$6))*(1-$H$9^2))</f>
        <v>28.2701562067763</v>
      </c>
      <c r="P1454" s="32" t="n">
        <f aca="false">(MAX(O1454-$D$5,0))*$H$8</f>
        <v>4.82288177070051</v>
      </c>
      <c r="Q1454" s="32" t="n">
        <f aca="false">AVERAGE(P1453:P1454)</f>
        <v>2.41144088535025</v>
      </c>
    </row>
    <row r="1455" customFormat="false" ht="12.75" hidden="false" customHeight="false" outlineLevel="0" collapsed="false">
      <c r="A1455" s="0" t="n">
        <v>718</v>
      </c>
      <c r="C1455" s="20" t="n">
        <f aca="false">$H$6</f>
        <v>3.29212628660779</v>
      </c>
      <c r="D1455" s="0" t="n">
        <f aca="true">C1455+$D$6*($H$5-C1455)*$H$7+$D$9*($H$7^0.5)*(NORMINV(RAND(),0,1))</f>
        <v>3.22682044767931</v>
      </c>
      <c r="E1455" s="0" t="n">
        <f aca="true">D1455+$D$6*($H$5-D1455)*$H$7+$D$9*($H$7^0.5)*(NORMINV(RAND(),0,1))</f>
        <v>3.31141926491058</v>
      </c>
      <c r="F1455" s="0" t="n">
        <f aca="true">E1455+$D$6*($H$5-E1455)*$H$7+$D$9*($H$7^0.5)*(NORMINV(RAND(),0,1))</f>
        <v>3.39326548982601</v>
      </c>
      <c r="G1455" s="0" t="n">
        <f aca="true">F1455+$D$6*($H$5-F1455)*$H$7+$D$9*($H$7^0.5)*(NORMINV(RAND(),0,1))</f>
        <v>3.21575728412379</v>
      </c>
      <c r="H1455" s="0" t="n">
        <f aca="true">G1455+$D$6*($H$5-G1455)*$H$7+$D$9*($H$7^0.5)*(NORMINV(RAND(),0,1))</f>
        <v>3.0076350085177</v>
      </c>
      <c r="I1455" s="0" t="n">
        <f aca="true">H1455+$D$6*($H$5-H1455)*$H$7+$D$9*($H$7^0.5)*(NORMINV(RAND(),0,1))</f>
        <v>3.07156773534469</v>
      </c>
      <c r="J1455" s="0" t="n">
        <f aca="true">I1455+$D$6*($H$5-I1455)*$H$7+$D$9*($H$7^0.5)*(NORMINV(RAND(),0,1))</f>
        <v>2.95801025785789</v>
      </c>
      <c r="K1455" s="0" t="n">
        <f aca="true">J1455+$D$6*($H$5-J1455)*$H$7+$D$9*($H$7^0.5)*(NORMINV(RAND(),0,1))</f>
        <v>2.91290758879001</v>
      </c>
      <c r="L1455" s="0" t="n">
        <f aca="true">K1455+$D$6*($H$5-K1455)*$H$7+$D$9*($H$7^0.5)*(NORMINV(RAND(),0,1))</f>
        <v>3.00036734483089</v>
      </c>
      <c r="M1455" s="0" t="n">
        <f aca="true">L1455+$D$6*($H$5-L1455)*$H$7+$D$9*($H$7^0.5)*(NORMINV(RAND(),0,1))</f>
        <v>3.08231177343072</v>
      </c>
      <c r="N1455" s="0" t="n">
        <f aca="false">EXP(M1455)</f>
        <v>21.8087610792567</v>
      </c>
      <c r="O1455" s="0" t="n">
        <f aca="false">EXP(($H$9*LN(N1455))+(1-$H$9)*$H$5+(($D$9^2)/(4*$D$6))*(1-$H$9^2))</f>
        <v>21.0325649153769</v>
      </c>
      <c r="P1455" s="32" t="n">
        <f aca="false">(MAX(O1455-$D$5,0))*$H$8</f>
        <v>0</v>
      </c>
    </row>
    <row r="1456" customFormat="false" ht="12.75" hidden="false" customHeight="false" outlineLevel="0" collapsed="false">
      <c r="C1456" s="20" t="n">
        <f aca="false">$H$6</f>
        <v>3.29212628660779</v>
      </c>
      <c r="D1456" s="0" t="n">
        <f aca="false">C1456+$D$6*($H$5-C1456)*$H$7+(C1455+$D$6*($H$5-C1455)*$H$7-D1455)</f>
        <v>3.33333256480839</v>
      </c>
      <c r="E1456" s="0" t="n">
        <f aca="false">D1456+$D$6*($H$5-D1456)*$H$7+(D1455+$D$6*($H$5-D1455)*$H$7-E1455)</f>
        <v>3.22520293648241</v>
      </c>
      <c r="F1456" s="0" t="n">
        <f aca="false">E1456+$D$6*($H$5-E1456)*$H$7+(E1455+$D$6*($H$5-E1455)*$H$7-F1455)</f>
        <v>3.12038122761411</v>
      </c>
      <c r="G1456" s="0" t="n">
        <f aca="false">F1456+$D$6*($H$5-F1456)*$H$7+(F1455+$D$6*($H$5-F1455)*$H$7-G1455)</f>
        <v>3.27545617078473</v>
      </c>
      <c r="H1456" s="0" t="n">
        <f aca="false">G1456+$D$6*($H$5-G1456)*$H$7+(G1455+$D$6*($H$5-G1455)*$H$7-H1455)</f>
        <v>3.46167460885498</v>
      </c>
      <c r="I1456" s="0" t="n">
        <f aca="false">H1456+$D$6*($H$5-H1456)*$H$7+(H1455+$D$6*($H$5-H1455)*$H$7-I1455)</f>
        <v>3.376354975058</v>
      </c>
      <c r="J1456" s="0" t="n">
        <f aca="false">I1456+$D$6*($H$5-I1456)*$H$7+(I1455+$D$6*($H$5-I1455)*$H$7-J1455)</f>
        <v>3.4690302765793</v>
      </c>
      <c r="K1456" s="0" t="n">
        <f aca="false">J1456+$D$6*($H$5-J1456)*$H$7+(J1455+$D$6*($H$5-J1455)*$H$7-K1455)</f>
        <v>3.49374358903447</v>
      </c>
      <c r="L1456" s="0" t="n">
        <f aca="false">K1456+$D$6*($H$5-K1456)*$H$7+(K1455+$D$6*($H$5-K1455)*$H$7-L1455)</f>
        <v>3.38637566519693</v>
      </c>
      <c r="M1456" s="0" t="n">
        <f aca="false">L1456+$D$6*($H$5-L1456)*$H$7+(L1455+$D$6*($H$5-L1455)*$H$7-M1455)</f>
        <v>3.28499290156043</v>
      </c>
      <c r="N1456" s="0" t="n">
        <f aca="false">EXP(M1456)</f>
        <v>26.7087947234486</v>
      </c>
      <c r="O1456" s="0" t="n">
        <f aca="false">EXP(($H$9*LN(N1456))+(1-$H$9)*$H$5+(($D$9^2)/(4*$D$6))*(1-$H$9^2))</f>
        <v>24.6837611681216</v>
      </c>
      <c r="P1456" s="32" t="n">
        <f aca="false">(MAX(O1456-$D$5,0))*$H$8</f>
        <v>1.4113972820488</v>
      </c>
      <c r="Q1456" s="32" t="n">
        <f aca="false">AVERAGE(P1455:P1456)</f>
        <v>0.7056986410244</v>
      </c>
    </row>
    <row r="1457" customFormat="false" ht="12.75" hidden="false" customHeight="false" outlineLevel="0" collapsed="false">
      <c r="A1457" s="0" t="n">
        <v>719</v>
      </c>
      <c r="C1457" s="20" t="n">
        <f aca="false">$H$6</f>
        <v>3.29212628660779</v>
      </c>
      <c r="D1457" s="0" t="n">
        <f aca="true">C1457+$D$6*($H$5-C1457)*$H$7+$D$9*($H$7^0.5)*(NORMINV(RAND(),0,1))</f>
        <v>3.3946196512393</v>
      </c>
      <c r="E1457" s="0" t="n">
        <f aca="true">D1457+$D$6*($H$5-D1457)*$H$7+$D$9*($H$7^0.5)*(NORMINV(RAND(),0,1))</f>
        <v>3.34803929996502</v>
      </c>
      <c r="F1457" s="0" t="n">
        <f aca="true">E1457+$D$6*($H$5-E1457)*$H$7+$D$9*($H$7^0.5)*(NORMINV(RAND(),0,1))</f>
        <v>3.38374791245891</v>
      </c>
      <c r="G1457" s="0" t="n">
        <f aca="true">F1457+$D$6*($H$5-F1457)*$H$7+$D$9*($H$7^0.5)*(NORMINV(RAND(),0,1))</f>
        <v>3.26660653839459</v>
      </c>
      <c r="H1457" s="0" t="n">
        <f aca="true">G1457+$D$6*($H$5-G1457)*$H$7+$D$9*($H$7^0.5)*(NORMINV(RAND(),0,1))</f>
        <v>3.22839681909693</v>
      </c>
      <c r="I1457" s="0" t="n">
        <f aca="true">H1457+$D$6*($H$5-H1457)*$H$7+$D$9*($H$7^0.5)*(NORMINV(RAND(),0,1))</f>
        <v>2.91756050465635</v>
      </c>
      <c r="J1457" s="0" t="n">
        <f aca="true">I1457+$D$6*($H$5-I1457)*$H$7+$D$9*($H$7^0.5)*(NORMINV(RAND(),0,1))</f>
        <v>2.97350774043496</v>
      </c>
      <c r="K1457" s="0" t="n">
        <f aca="true">J1457+$D$6*($H$5-J1457)*$H$7+$D$9*($H$7^0.5)*(NORMINV(RAND(),0,1))</f>
        <v>3.04311986674647</v>
      </c>
      <c r="L1457" s="0" t="n">
        <f aca="true">K1457+$D$6*($H$5-K1457)*$H$7+$D$9*($H$7^0.5)*(NORMINV(RAND(),0,1))</f>
        <v>3.28278744364877</v>
      </c>
      <c r="M1457" s="0" t="n">
        <f aca="true">L1457+$D$6*($H$5-L1457)*$H$7+$D$9*($H$7^0.5)*(NORMINV(RAND(),0,1))</f>
        <v>3.19499961770034</v>
      </c>
      <c r="N1457" s="0" t="n">
        <f aca="false">EXP(M1457)</f>
        <v>24.4101643602958</v>
      </c>
      <c r="O1457" s="0" t="n">
        <f aca="false">EXP(($H$9*LN(N1457))+(1-$H$9)*$H$5+(($D$9^2)/(4*$D$6))*(1-$H$9^2))</f>
        <v>22.990259551348</v>
      </c>
      <c r="P1457" s="32" t="n">
        <f aca="false">(MAX(O1457-$D$5,0))*$H$8</f>
        <v>0</v>
      </c>
    </row>
    <row r="1458" customFormat="false" ht="12.75" hidden="false" customHeight="false" outlineLevel="0" collapsed="false">
      <c r="C1458" s="20" t="n">
        <f aca="false">$H$6</f>
        <v>3.29212628660779</v>
      </c>
      <c r="D1458" s="0" t="n">
        <f aca="false">C1458+$D$6*($H$5-C1458)*$H$7+(C1457+$D$6*($H$5-C1457)*$H$7-D1457)</f>
        <v>3.1655333612484</v>
      </c>
      <c r="E1458" s="0" t="n">
        <f aca="false">D1458+$D$6*($H$5-D1458)*$H$7+(D1457+$D$6*($H$5-D1457)*$H$7-E1457)</f>
        <v>3.18858290142797</v>
      </c>
      <c r="F1458" s="0" t="n">
        <f aca="false">E1458+$D$6*($H$5-E1458)*$H$7+(E1457+$D$6*($H$5-E1457)*$H$7-F1457)</f>
        <v>3.1298988049812</v>
      </c>
      <c r="G1458" s="0" t="n">
        <f aca="false">F1458+$D$6*($H$5-F1458)*$H$7+(F1457+$D$6*($H$5-F1457)*$H$7-G1457)</f>
        <v>3.22460691651394</v>
      </c>
      <c r="H1458" s="0" t="n">
        <f aca="false">G1458+$D$6*($H$5-G1458)*$H$7+(G1457+$D$6*($H$5-G1457)*$H$7-H1457)</f>
        <v>3.24091279827576</v>
      </c>
      <c r="I1458" s="0" t="n">
        <f aca="false">H1458+$D$6*($H$5-H1458)*$H$7+(H1457+$D$6*($H$5-H1457)*$H$7-I1457)</f>
        <v>3.53036220574635</v>
      </c>
      <c r="J1458" s="0" t="n">
        <f aca="false">I1458+$D$6*($H$5-I1458)*$H$7+(I1457+$D$6*($H$5-I1457)*$H$7-J1457)</f>
        <v>3.45353279400222</v>
      </c>
      <c r="K1458" s="0" t="n">
        <f aca="false">J1458+$D$6*($H$5-J1458)*$H$7+(J1457+$D$6*($H$5-J1457)*$H$7-K1457)</f>
        <v>3.363531311078</v>
      </c>
      <c r="L1458" s="0" t="n">
        <f aca="false">K1458+$D$6*($H$5-K1458)*$H$7+(K1457+$D$6*($H$5-K1457)*$H$7-L1457)</f>
        <v>3.10395556637904</v>
      </c>
      <c r="M1458" s="0" t="n">
        <f aca="false">L1458+$D$6*($H$5-L1458)*$H$7+(L1457+$D$6*($H$5-L1457)*$H$7-M1457)</f>
        <v>3.17230505729082</v>
      </c>
      <c r="N1458" s="0" t="n">
        <f aca="false">EXP(M1458)</f>
        <v>23.862425268469</v>
      </c>
      <c r="O1458" s="0" t="n">
        <f aca="false">EXP(($H$9*LN(N1458))+(1-$H$9)*$H$5+(($D$9^2)/(4*$D$6))*(1-$H$9^2))</f>
        <v>22.5818594159255</v>
      </c>
      <c r="P1458" s="32" t="n">
        <f aca="false">(MAX(O1458-$D$5,0))*$H$8</f>
        <v>0</v>
      </c>
      <c r="Q1458" s="32" t="n">
        <f aca="false">AVERAGE(P1457:P1458)</f>
        <v>0</v>
      </c>
    </row>
    <row r="1459" customFormat="false" ht="12.75" hidden="false" customHeight="false" outlineLevel="0" collapsed="false">
      <c r="A1459" s="0" t="n">
        <v>720</v>
      </c>
      <c r="C1459" s="20" t="n">
        <f aca="false">$H$6</f>
        <v>3.29212628660779</v>
      </c>
      <c r="D1459" s="0" t="n">
        <f aca="true">C1459+$D$6*($H$5-C1459)*$H$7+$D$9*($H$7^0.5)*(NORMINV(RAND(),0,1))</f>
        <v>3.41912440778455</v>
      </c>
      <c r="E1459" s="0" t="n">
        <f aca="true">D1459+$D$6*($H$5-D1459)*$H$7+$D$9*($H$7^0.5)*(NORMINV(RAND(),0,1))</f>
        <v>3.40669388196188</v>
      </c>
      <c r="F1459" s="0" t="n">
        <f aca="true">E1459+$D$6*($H$5-E1459)*$H$7+$D$9*($H$7^0.5)*(NORMINV(RAND(),0,1))</f>
        <v>3.36238835272516</v>
      </c>
      <c r="G1459" s="0" t="n">
        <f aca="true">F1459+$D$6*($H$5-F1459)*$H$7+$D$9*($H$7^0.5)*(NORMINV(RAND(),0,1))</f>
        <v>3.33886614696085</v>
      </c>
      <c r="H1459" s="0" t="n">
        <f aca="true">G1459+$D$6*($H$5-G1459)*$H$7+$D$9*($H$7^0.5)*(NORMINV(RAND(),0,1))</f>
        <v>3.23833952982214</v>
      </c>
      <c r="I1459" s="0" t="n">
        <f aca="true">H1459+$D$6*($H$5-H1459)*$H$7+$D$9*($H$7^0.5)*(NORMINV(RAND(),0,1))</f>
        <v>3.15979011395091</v>
      </c>
      <c r="J1459" s="0" t="n">
        <f aca="true">I1459+$D$6*($H$5-I1459)*$H$7+$D$9*($H$7^0.5)*(NORMINV(RAND(),0,1))</f>
        <v>3.06632764529168</v>
      </c>
      <c r="K1459" s="0" t="n">
        <f aca="true">J1459+$D$6*($H$5-J1459)*$H$7+$D$9*($H$7^0.5)*(NORMINV(RAND(),0,1))</f>
        <v>3.2538756776121</v>
      </c>
      <c r="L1459" s="0" t="n">
        <f aca="true">K1459+$D$6*($H$5-K1459)*$H$7+$D$9*($H$7^0.5)*(NORMINV(RAND(),0,1))</f>
        <v>3.14957515191431</v>
      </c>
      <c r="M1459" s="0" t="n">
        <f aca="true">L1459+$D$6*($H$5-L1459)*$H$7+$D$9*($H$7^0.5)*(NORMINV(RAND(),0,1))</f>
        <v>3.09127291881339</v>
      </c>
      <c r="N1459" s="0" t="n">
        <f aca="false">EXP(M1459)</f>
        <v>22.0050708243141</v>
      </c>
      <c r="O1459" s="0" t="n">
        <f aca="false">EXP(($H$9*LN(N1459))+(1-$H$9)*$H$5+(($D$9^2)/(4*$D$6))*(1-$H$9^2))</f>
        <v>21.1819475086951</v>
      </c>
      <c r="P1459" s="32" t="n">
        <f aca="false">(MAX(O1459-$D$5,0))*$H$8</f>
        <v>0</v>
      </c>
    </row>
    <row r="1460" customFormat="false" ht="12.75" hidden="false" customHeight="false" outlineLevel="0" collapsed="false">
      <c r="C1460" s="20" t="n">
        <f aca="false">$H$6</f>
        <v>3.29212628660779</v>
      </c>
      <c r="D1460" s="0" t="n">
        <f aca="false">C1460+$D$6*($H$5-C1460)*$H$7+(C1459+$D$6*($H$5-C1459)*$H$7-D1459)</f>
        <v>3.14102860470315</v>
      </c>
      <c r="E1460" s="0" t="n">
        <f aca="false">D1460+$D$6*($H$5-D1460)*$H$7+(D1459+$D$6*($H$5-D1459)*$H$7-E1459)</f>
        <v>3.12992831943111</v>
      </c>
      <c r="F1460" s="0" t="n">
        <f aca="false">E1460+$D$6*($H$5-E1460)*$H$7+(E1459+$D$6*($H$5-E1459)*$H$7-F1459)</f>
        <v>3.15125836471496</v>
      </c>
      <c r="G1460" s="0" t="n">
        <f aca="false">F1460+$D$6*($H$5-F1460)*$H$7+(F1459+$D$6*($H$5-F1459)*$H$7-G1459)</f>
        <v>3.15234730794768</v>
      </c>
      <c r="H1460" s="0" t="n">
        <f aca="false">G1460+$D$6*($H$5-G1460)*$H$7+(G1459+$D$6*($H$5-G1459)*$H$7-H1459)</f>
        <v>3.23097008755054</v>
      </c>
      <c r="I1460" s="0" t="n">
        <f aca="false">H1460+$D$6*($H$5-H1460)*$H$7+(H1459+$D$6*($H$5-H1459)*$H$7-I1459)</f>
        <v>3.28813259645178</v>
      </c>
      <c r="J1460" s="0" t="n">
        <f aca="false">I1460+$D$6*($H$5-I1460)*$H$7+(I1459+$D$6*($H$5-I1459)*$H$7-J1459)</f>
        <v>3.36071288914551</v>
      </c>
      <c r="K1460" s="0" t="n">
        <f aca="false">J1460+$D$6*($H$5-J1460)*$H$7+(J1459+$D$6*($H$5-J1459)*$H$7-K1459)</f>
        <v>3.15277550021237</v>
      </c>
      <c r="L1460" s="0" t="n">
        <f aca="false">K1460+$D$6*($H$5-K1460)*$H$7+(K1459+$D$6*($H$5-K1459)*$H$7-L1459)</f>
        <v>3.2371678581135</v>
      </c>
      <c r="M1460" s="0" t="n">
        <f aca="false">L1460+$D$6*($H$5-L1460)*$H$7+(L1459+$D$6*($H$5-L1459)*$H$7-M1459)</f>
        <v>3.27603175617777</v>
      </c>
      <c r="N1460" s="0" t="n">
        <f aca="false">EXP(M1460)</f>
        <v>26.4705225213361</v>
      </c>
      <c r="O1460" s="0" t="n">
        <f aca="false">EXP(($H$9*LN(N1460))+(1-$H$9)*$H$5+(($D$9^2)/(4*$D$6))*(1-$H$9^2))</f>
        <v>24.5096825450569</v>
      </c>
      <c r="P1460" s="32" t="n">
        <f aca="false">(MAX(O1460-$D$5,0))*$H$8</f>
        <v>1.24580857361315</v>
      </c>
      <c r="Q1460" s="32" t="n">
        <f aca="false">AVERAGE(P1459:P1460)</f>
        <v>0.622904286806574</v>
      </c>
    </row>
    <row r="1461" customFormat="false" ht="12.75" hidden="false" customHeight="false" outlineLevel="0" collapsed="false">
      <c r="A1461" s="0" t="n">
        <v>721</v>
      </c>
      <c r="C1461" s="20" t="n">
        <f aca="false">$H$6</f>
        <v>3.29212628660779</v>
      </c>
      <c r="D1461" s="0" t="n">
        <f aca="true">C1461+$D$6*($H$5-C1461)*$H$7+$D$9*($H$7^0.5)*(NORMINV(RAND(),0,1))</f>
        <v>3.30128048040094</v>
      </c>
      <c r="E1461" s="0" t="n">
        <f aca="true">D1461+$D$6*($H$5-D1461)*$H$7+$D$9*($H$7^0.5)*(NORMINV(RAND(),0,1))</f>
        <v>3.33442291069488</v>
      </c>
      <c r="F1461" s="0" t="n">
        <f aca="true">E1461+$D$6*($H$5-E1461)*$H$7+$D$9*($H$7^0.5)*(NORMINV(RAND(),0,1))</f>
        <v>3.39628916336866</v>
      </c>
      <c r="G1461" s="0" t="n">
        <f aca="true">F1461+$D$6*($H$5-F1461)*$H$7+$D$9*($H$7^0.5)*(NORMINV(RAND(),0,1))</f>
        <v>3.41223237132224</v>
      </c>
      <c r="H1461" s="0" t="n">
        <f aca="true">G1461+$D$6*($H$5-G1461)*$H$7+$D$9*($H$7^0.5)*(NORMINV(RAND(),0,1))</f>
        <v>3.51046090050146</v>
      </c>
      <c r="I1461" s="0" t="n">
        <f aca="true">H1461+$D$6*($H$5-H1461)*$H$7+$D$9*($H$7^0.5)*(NORMINV(RAND(),0,1))</f>
        <v>3.39091019731542</v>
      </c>
      <c r="J1461" s="0" t="n">
        <f aca="true">I1461+$D$6*($H$5-I1461)*$H$7+$D$9*($H$7^0.5)*(NORMINV(RAND(),0,1))</f>
        <v>3.50704872972444</v>
      </c>
      <c r="K1461" s="0" t="n">
        <f aca="true">J1461+$D$6*($H$5-J1461)*$H$7+$D$9*($H$7^0.5)*(NORMINV(RAND(),0,1))</f>
        <v>3.46055606968844</v>
      </c>
      <c r="L1461" s="0" t="n">
        <f aca="true">K1461+$D$6*($H$5-K1461)*$H$7+$D$9*($H$7^0.5)*(NORMINV(RAND(),0,1))</f>
        <v>3.38385267718137</v>
      </c>
      <c r="M1461" s="0" t="n">
        <f aca="true">L1461+$D$6*($H$5-L1461)*$H$7+$D$9*($H$7^0.5)*(NORMINV(RAND(),0,1))</f>
        <v>3.35329026960091</v>
      </c>
      <c r="N1461" s="0" t="n">
        <f aca="false">EXP(M1461)</f>
        <v>28.596669774671</v>
      </c>
      <c r="O1461" s="0" t="n">
        <f aca="false">EXP(($H$9*LN(N1461))+(1-$H$9)*$H$5+(($D$9^2)/(4*$D$6))*(1-$H$9^2))</f>
        <v>26.051765155625</v>
      </c>
      <c r="P1461" s="32" t="n">
        <f aca="false">(MAX(O1461-$D$5,0))*$H$8</f>
        <v>2.71268292779634</v>
      </c>
    </row>
    <row r="1462" customFormat="false" ht="12.75" hidden="false" customHeight="false" outlineLevel="0" collapsed="false">
      <c r="C1462" s="20" t="n">
        <f aca="false">$H$6</f>
        <v>3.29212628660779</v>
      </c>
      <c r="D1462" s="0" t="n">
        <f aca="false">C1462+$D$6*($H$5-C1462)*$H$7+(C1461+$D$6*($H$5-C1461)*$H$7-D1461)</f>
        <v>3.25887253208676</v>
      </c>
      <c r="E1462" s="0" t="n">
        <f aca="false">D1462+$D$6*($H$5-D1462)*$H$7+(D1461+$D$6*($H$5-D1461)*$H$7-E1461)</f>
        <v>3.20219929069811</v>
      </c>
      <c r="F1462" s="0" t="n">
        <f aca="false">E1462+$D$6*($H$5-E1462)*$H$7+(E1461+$D$6*($H$5-E1461)*$H$7-F1461)</f>
        <v>3.11735755407146</v>
      </c>
      <c r="G1462" s="0" t="n">
        <f aca="false">F1462+$D$6*($H$5-F1462)*$H$7+(F1461+$D$6*($H$5-F1461)*$H$7-G1461)</f>
        <v>3.07898108358629</v>
      </c>
      <c r="H1462" s="0" t="n">
        <f aca="false">G1462+$D$6*($H$5-G1462)*$H$7+(G1461+$D$6*($H$5-G1461)*$H$7-H1461)</f>
        <v>2.95884871687123</v>
      </c>
      <c r="I1462" s="0" t="n">
        <f aca="false">H1462+$D$6*($H$5-H1462)*$H$7+(H1461+$D$6*($H$5-H1461)*$H$7-I1461)</f>
        <v>3.05701251308728</v>
      </c>
      <c r="J1462" s="0" t="n">
        <f aca="false">I1462+$D$6*($H$5-I1462)*$H$7+(I1461+$D$6*($H$5-I1461)*$H$7-J1461)</f>
        <v>2.91999180471275</v>
      </c>
      <c r="K1462" s="0" t="n">
        <f aca="false">J1462+$D$6*($H$5-J1462)*$H$7+(J1461+$D$6*($H$5-J1461)*$H$7-K1461)</f>
        <v>2.94609510813603</v>
      </c>
      <c r="L1462" s="0" t="n">
        <f aca="false">K1462+$D$6*($H$5-K1462)*$H$7+(K1461+$D$6*($H$5-K1461)*$H$7-L1461)</f>
        <v>3.00289033284645</v>
      </c>
      <c r="M1462" s="0" t="n">
        <f aca="false">L1462+$D$6*($H$5-L1462)*$H$7+(L1461+$D$6*($H$5-L1461)*$H$7-M1461)</f>
        <v>3.01401440539025</v>
      </c>
      <c r="N1462" s="0" t="n">
        <f aca="false">EXP(M1462)</f>
        <v>20.3690054621161</v>
      </c>
      <c r="O1462" s="0" t="n">
        <f aca="false">EXP(($H$9*LN(N1462))+(1-$H$9)*$H$5+(($D$9^2)/(4*$D$6))*(1-$H$9^2))</f>
        <v>19.9281241030258</v>
      </c>
      <c r="P1462" s="32" t="n">
        <f aca="false">(MAX(O1462-$D$5,0))*$H$8</f>
        <v>0</v>
      </c>
      <c r="Q1462" s="32" t="n">
        <f aca="false">AVERAGE(P1461:P1462)</f>
        <v>1.35634146389817</v>
      </c>
    </row>
    <row r="1463" customFormat="false" ht="12.75" hidden="false" customHeight="false" outlineLevel="0" collapsed="false">
      <c r="A1463" s="0" t="n">
        <v>722</v>
      </c>
      <c r="C1463" s="20" t="n">
        <f aca="false">$H$6</f>
        <v>3.29212628660779</v>
      </c>
      <c r="D1463" s="0" t="n">
        <f aca="true">C1463+$D$6*($H$5-C1463)*$H$7+$D$9*($H$7^0.5)*(NORMINV(RAND(),0,1))</f>
        <v>3.38090161550475</v>
      </c>
      <c r="E1463" s="0" t="n">
        <f aca="true">D1463+$D$6*($H$5-D1463)*$H$7+$D$9*($H$7^0.5)*(NORMINV(RAND(),0,1))</f>
        <v>3.35292326621642</v>
      </c>
      <c r="F1463" s="0" t="n">
        <f aca="true">E1463+$D$6*($H$5-E1463)*$H$7+$D$9*($H$7^0.5)*(NORMINV(RAND(),0,1))</f>
        <v>3.2794462464496</v>
      </c>
      <c r="G1463" s="0" t="n">
        <f aca="true">F1463+$D$6*($H$5-F1463)*$H$7+$D$9*($H$7^0.5)*(NORMINV(RAND(),0,1))</f>
        <v>3.17748403126103</v>
      </c>
      <c r="H1463" s="0" t="n">
        <f aca="true">G1463+$D$6*($H$5-G1463)*$H$7+$D$9*($H$7^0.5)*(NORMINV(RAND(),0,1))</f>
        <v>3.09718341172272</v>
      </c>
      <c r="I1463" s="0" t="n">
        <f aca="true">H1463+$D$6*($H$5-H1463)*$H$7+$D$9*($H$7^0.5)*(NORMINV(RAND(),0,1))</f>
        <v>3.06103275740273</v>
      </c>
      <c r="J1463" s="0" t="n">
        <f aca="true">I1463+$D$6*($H$5-I1463)*$H$7+$D$9*($H$7^0.5)*(NORMINV(RAND(),0,1))</f>
        <v>3.07081370699369</v>
      </c>
      <c r="K1463" s="0" t="n">
        <f aca="true">J1463+$D$6*($H$5-J1463)*$H$7+$D$9*($H$7^0.5)*(NORMINV(RAND(),0,1))</f>
        <v>3.08326056260342</v>
      </c>
      <c r="L1463" s="0" t="n">
        <f aca="true">K1463+$D$6*($H$5-K1463)*$H$7+$D$9*($H$7^0.5)*(NORMINV(RAND(),0,1))</f>
        <v>2.88103787846715</v>
      </c>
      <c r="M1463" s="0" t="n">
        <f aca="true">L1463+$D$6*($H$5-L1463)*$H$7+$D$9*($H$7^0.5)*(NORMINV(RAND(),0,1))</f>
        <v>2.83602179722785</v>
      </c>
      <c r="N1463" s="0" t="n">
        <f aca="false">EXP(M1463)</f>
        <v>17.0478108097025</v>
      </c>
      <c r="O1463" s="0" t="n">
        <f aca="false">EXP(($H$9*LN(N1463))+(1-$H$9)*$H$5+(($D$9^2)/(4*$D$6))*(1-$H$9^2))</f>
        <v>17.3147178652316</v>
      </c>
      <c r="P1463" s="32" t="n">
        <f aca="false">(MAX(O1463-$D$5,0))*$H$8</f>
        <v>0</v>
      </c>
    </row>
    <row r="1464" customFormat="false" ht="12.75" hidden="false" customHeight="false" outlineLevel="0" collapsed="false">
      <c r="C1464" s="20" t="n">
        <f aca="false">$H$6</f>
        <v>3.29212628660779</v>
      </c>
      <c r="D1464" s="0" t="n">
        <f aca="false">C1464+$D$6*($H$5-C1464)*$H$7+(C1463+$D$6*($H$5-C1463)*$H$7-D1463)</f>
        <v>3.17925139698295</v>
      </c>
      <c r="E1464" s="0" t="n">
        <f aca="false">D1464+$D$6*($H$5-D1464)*$H$7+(D1463+$D$6*($H$5-D1463)*$H$7-E1463)</f>
        <v>3.18369893517657</v>
      </c>
      <c r="F1464" s="0" t="n">
        <f aca="false">E1464+$D$6*($H$5-E1464)*$H$7+(E1463+$D$6*($H$5-E1463)*$H$7-F1463)</f>
        <v>3.23420047099052</v>
      </c>
      <c r="G1464" s="0" t="n">
        <f aca="false">F1464+$D$6*($H$5-F1464)*$H$7+(F1463+$D$6*($H$5-F1463)*$H$7-G1463)</f>
        <v>3.3137294236475</v>
      </c>
      <c r="H1464" s="0" t="n">
        <f aca="false">G1464+$D$6*($H$5-G1464)*$H$7+(G1463+$D$6*($H$5-G1463)*$H$7-H1463)</f>
        <v>3.37212620564996</v>
      </c>
      <c r="I1464" s="0" t="n">
        <f aca="false">H1464+$D$6*($H$5-H1464)*$H$7+(H1463+$D$6*($H$5-H1463)*$H$7-I1463)</f>
        <v>3.38688995299996</v>
      </c>
      <c r="J1464" s="0" t="n">
        <f aca="false">I1464+$D$6*($H$5-I1464)*$H$7+(I1463+$D$6*($H$5-I1463)*$H$7-J1463)</f>
        <v>3.3562268274435</v>
      </c>
      <c r="K1464" s="0" t="n">
        <f aca="false">J1464+$D$6*($H$5-J1464)*$H$7+(J1463+$D$6*($H$5-J1463)*$H$7-K1463)</f>
        <v>3.32339061522105</v>
      </c>
      <c r="L1464" s="0" t="n">
        <f aca="false">K1464+$D$6*($H$5-K1464)*$H$7+(K1463+$D$6*($H$5-K1463)*$H$7-L1463)</f>
        <v>3.50570513156066</v>
      </c>
      <c r="M1464" s="0" t="n">
        <f aca="false">L1464+$D$6*($H$5-L1464)*$H$7+(L1463+$D$6*($H$5-L1463)*$H$7-M1463)</f>
        <v>3.53128287776331</v>
      </c>
      <c r="N1464" s="0" t="n">
        <f aca="false">EXP(M1464)</f>
        <v>34.1677725862073</v>
      </c>
      <c r="O1464" s="0" t="n">
        <f aca="false">EXP(($H$9*LN(N1464))+(1-$H$9)*$H$5+(($D$9^2)/(4*$D$6))*(1-$H$9^2))</f>
        <v>29.9839023173845</v>
      </c>
      <c r="P1464" s="32" t="n">
        <f aca="false">(MAX(O1464-$D$5,0))*$H$8</f>
        <v>6.45304749723474</v>
      </c>
      <c r="Q1464" s="32" t="n">
        <f aca="false">AVERAGE(P1463:P1464)</f>
        <v>3.22652374861737</v>
      </c>
    </row>
    <row r="1465" customFormat="false" ht="12.75" hidden="false" customHeight="false" outlineLevel="0" collapsed="false">
      <c r="A1465" s="0" t="n">
        <v>723</v>
      </c>
      <c r="C1465" s="20" t="n">
        <f aca="false">$H$6</f>
        <v>3.29212628660779</v>
      </c>
      <c r="D1465" s="0" t="n">
        <f aca="true">C1465+$D$6*($H$5-C1465)*$H$7+$D$9*($H$7^0.5)*(NORMINV(RAND(),0,1))</f>
        <v>3.22043425466198</v>
      </c>
      <c r="E1465" s="0" t="n">
        <f aca="true">D1465+$D$6*($H$5-D1465)*$H$7+$D$9*($H$7^0.5)*(NORMINV(RAND(),0,1))</f>
        <v>3.18216235223153</v>
      </c>
      <c r="F1465" s="0" t="n">
        <f aca="true">E1465+$D$6*($H$5-E1465)*$H$7+$D$9*($H$7^0.5)*(NORMINV(RAND(),0,1))</f>
        <v>3.26352683072002</v>
      </c>
      <c r="G1465" s="0" t="n">
        <f aca="true">F1465+$D$6*($H$5-F1465)*$H$7+$D$9*($H$7^0.5)*(NORMINV(RAND(),0,1))</f>
        <v>3.18208953747515</v>
      </c>
      <c r="H1465" s="0" t="n">
        <f aca="true">G1465+$D$6*($H$5-G1465)*$H$7+$D$9*($H$7^0.5)*(NORMINV(RAND(),0,1))</f>
        <v>3.03623268909177</v>
      </c>
      <c r="I1465" s="0" t="n">
        <f aca="true">H1465+$D$6*($H$5-H1465)*$H$7+$D$9*($H$7^0.5)*(NORMINV(RAND(),0,1))</f>
        <v>2.92094270010491</v>
      </c>
      <c r="J1465" s="0" t="n">
        <f aca="true">I1465+$D$6*($H$5-I1465)*$H$7+$D$9*($H$7^0.5)*(NORMINV(RAND(),0,1))</f>
        <v>2.88033284967243</v>
      </c>
      <c r="K1465" s="0" t="n">
        <f aca="true">J1465+$D$6*($H$5-J1465)*$H$7+$D$9*($H$7^0.5)*(NORMINV(RAND(),0,1))</f>
        <v>2.8742354927495</v>
      </c>
      <c r="L1465" s="0" t="n">
        <f aca="true">K1465+$D$6*($H$5-K1465)*$H$7+$D$9*($H$7^0.5)*(NORMINV(RAND(),0,1))</f>
        <v>2.82342112784321</v>
      </c>
      <c r="M1465" s="0" t="n">
        <f aca="true">L1465+$D$6*($H$5-L1465)*$H$7+$D$9*($H$7^0.5)*(NORMINV(RAND(),0,1))</f>
        <v>2.89327743538678</v>
      </c>
      <c r="N1465" s="0" t="n">
        <f aca="false">EXP(M1465)</f>
        <v>18.0523782551373</v>
      </c>
      <c r="O1465" s="0" t="n">
        <f aca="false">EXP(($H$9*LN(N1465))+(1-$H$9)*$H$5+(($D$9^2)/(4*$D$6))*(1-$H$9^2))</f>
        <v>18.1156513478756</v>
      </c>
      <c r="P1465" s="32" t="n">
        <f aca="false">(MAX(O1465-$D$5,0))*$H$8</f>
        <v>0</v>
      </c>
    </row>
    <row r="1466" customFormat="false" ht="12.75" hidden="false" customHeight="false" outlineLevel="0" collapsed="false">
      <c r="C1466" s="20" t="n">
        <f aca="false">$H$6</f>
        <v>3.29212628660779</v>
      </c>
      <c r="D1466" s="0" t="n">
        <f aca="false">C1466+$D$6*($H$5-C1466)*$H$7+(C1465+$D$6*($H$5-C1465)*$H$7-D1465)</f>
        <v>3.33971875782572</v>
      </c>
      <c r="E1466" s="0" t="n">
        <f aca="false">D1466+$D$6*($H$5-D1466)*$H$7+(D1465+$D$6*($H$5-D1465)*$H$7-E1465)</f>
        <v>3.35445984916146</v>
      </c>
      <c r="F1466" s="0" t="n">
        <f aca="false">E1466+$D$6*($H$5-E1466)*$H$7+(E1465+$D$6*($H$5-E1465)*$H$7-F1465)</f>
        <v>3.25011988672009</v>
      </c>
      <c r="G1466" s="0" t="n">
        <f aca="false">F1466+$D$6*($H$5-F1466)*$H$7+(F1465+$D$6*($H$5-F1465)*$H$7-G1465)</f>
        <v>3.30912391743338</v>
      </c>
      <c r="H1466" s="0" t="n">
        <f aca="false">G1466+$D$6*($H$5-G1466)*$H$7+(G1465+$D$6*($H$5-G1465)*$H$7-H1465)</f>
        <v>3.43307692828091</v>
      </c>
      <c r="I1466" s="0" t="n">
        <f aca="false">H1466+$D$6*($H$5-H1466)*$H$7+(H1465+$D$6*($H$5-H1465)*$H$7-I1465)</f>
        <v>3.52698001029778</v>
      </c>
      <c r="J1466" s="0" t="n">
        <f aca="false">I1466+$D$6*($H$5-I1466)*$H$7+(I1465+$D$6*($H$5-I1465)*$H$7-J1465)</f>
        <v>3.54670768476476</v>
      </c>
      <c r="K1466" s="0" t="n">
        <f aca="false">J1466+$D$6*($H$5-J1466)*$H$7+(J1465+$D$6*($H$5-J1465)*$H$7-K1465)</f>
        <v>3.53241568507497</v>
      </c>
      <c r="L1466" s="0" t="n">
        <f aca="false">K1466+$D$6*($H$5-K1466)*$H$7+(K1465+$D$6*($H$5-K1465)*$H$7-L1465)</f>
        <v>3.5633218821846</v>
      </c>
      <c r="M1466" s="0" t="n">
        <f aca="false">L1466+$D$6*($H$5-L1466)*$H$7+(L1465+$D$6*($H$5-L1465)*$H$7-M1465)</f>
        <v>3.47402723960438</v>
      </c>
      <c r="N1466" s="0" t="n">
        <f aca="false">EXP(M1466)</f>
        <v>32.2664257643085</v>
      </c>
      <c r="O1466" s="0" t="n">
        <f aca="false">EXP(($H$9*LN(N1466))+(1-$H$9)*$H$5+(($D$9^2)/(4*$D$6))*(1-$H$9^2))</f>
        <v>28.6582469023429</v>
      </c>
      <c r="P1466" s="32" t="n">
        <f aca="false">(MAX(O1466-$D$5,0))*$H$8</f>
        <v>5.19204505969843</v>
      </c>
      <c r="Q1466" s="32" t="n">
        <f aca="false">AVERAGE(P1465:P1466)</f>
        <v>2.59602252984921</v>
      </c>
    </row>
    <row r="1467" customFormat="false" ht="12.75" hidden="false" customHeight="false" outlineLevel="0" collapsed="false">
      <c r="A1467" s="0" t="n">
        <v>724</v>
      </c>
      <c r="C1467" s="20" t="n">
        <f aca="false">$H$6</f>
        <v>3.29212628660779</v>
      </c>
      <c r="D1467" s="0" t="n">
        <f aca="true">C1467+$D$6*($H$5-C1467)*$H$7+$D$9*($H$7^0.5)*(NORMINV(RAND(),0,1))</f>
        <v>3.25029964738092</v>
      </c>
      <c r="E1467" s="0" t="n">
        <f aca="true">D1467+$D$6*($H$5-D1467)*$H$7+$D$9*($H$7^0.5)*(NORMINV(RAND(),0,1))</f>
        <v>3.24579673513921</v>
      </c>
      <c r="F1467" s="0" t="n">
        <f aca="true">E1467+$D$6*($H$5-E1467)*$H$7+$D$9*($H$7^0.5)*(NORMINV(RAND(),0,1))</f>
        <v>3.37305730511796</v>
      </c>
      <c r="G1467" s="0" t="n">
        <f aca="true">F1467+$D$6*($H$5-F1467)*$H$7+$D$9*($H$7^0.5)*(NORMINV(RAND(),0,1))</f>
        <v>3.44387145828394</v>
      </c>
      <c r="H1467" s="0" t="n">
        <f aca="true">G1467+$D$6*($H$5-G1467)*$H$7+$D$9*($H$7^0.5)*(NORMINV(RAND(),0,1))</f>
        <v>3.34136983284851</v>
      </c>
      <c r="I1467" s="0" t="n">
        <f aca="true">H1467+$D$6*($H$5-H1467)*$H$7+$D$9*($H$7^0.5)*(NORMINV(RAND(),0,1))</f>
        <v>3.23839289488458</v>
      </c>
      <c r="J1467" s="0" t="n">
        <f aca="true">I1467+$D$6*($H$5-I1467)*$H$7+$D$9*($H$7^0.5)*(NORMINV(RAND(),0,1))</f>
        <v>3.21378462865653</v>
      </c>
      <c r="K1467" s="0" t="n">
        <f aca="true">J1467+$D$6*($H$5-J1467)*$H$7+$D$9*($H$7^0.5)*(NORMINV(RAND(),0,1))</f>
        <v>3.13401109896533</v>
      </c>
      <c r="L1467" s="0" t="n">
        <f aca="true">K1467+$D$6*($H$5-K1467)*$H$7+$D$9*($H$7^0.5)*(NORMINV(RAND(),0,1))</f>
        <v>3.10128393624699</v>
      </c>
      <c r="M1467" s="0" t="n">
        <f aca="true">L1467+$D$6*($H$5-L1467)*$H$7+$D$9*($H$7^0.5)*(NORMINV(RAND(),0,1))</f>
        <v>3.19733154696223</v>
      </c>
      <c r="N1467" s="0" t="n">
        <f aca="false">EXP(M1467)</f>
        <v>24.4671535584193</v>
      </c>
      <c r="O1467" s="0" t="n">
        <f aca="false">EXP(($H$9*LN(N1467))+(1-$H$9)*$H$5+(($D$9^2)/(4*$D$6))*(1-$H$9^2))</f>
        <v>23.0326400178545</v>
      </c>
      <c r="P1467" s="32" t="n">
        <f aca="false">(MAX(O1467-$D$5,0))*$H$8</f>
        <v>0</v>
      </c>
    </row>
    <row r="1468" customFormat="false" ht="12.75" hidden="false" customHeight="false" outlineLevel="0" collapsed="false">
      <c r="C1468" s="20" t="n">
        <f aca="false">$H$6</f>
        <v>3.29212628660779</v>
      </c>
      <c r="D1468" s="0" t="n">
        <f aca="false">C1468+$D$6*($H$5-C1468)*$H$7+(C1467+$D$6*($H$5-C1467)*$H$7-D1467)</f>
        <v>3.30985336510678</v>
      </c>
      <c r="E1468" s="0" t="n">
        <f aca="false">D1468+$D$6*($H$5-D1468)*$H$7+(D1467+$D$6*($H$5-D1467)*$H$7-E1467)</f>
        <v>3.29082546625377</v>
      </c>
      <c r="F1468" s="0" t="n">
        <f aca="false">E1468+$D$6*($H$5-E1468)*$H$7+(E1467+$D$6*($H$5-E1467)*$H$7-F1467)</f>
        <v>3.14058941232216</v>
      </c>
      <c r="G1468" s="0" t="n">
        <f aca="false">F1468+$D$6*($H$5-F1468)*$H$7+(F1467+$D$6*($H$5-F1467)*$H$7-G1467)</f>
        <v>3.04734199662458</v>
      </c>
      <c r="H1468" s="0" t="n">
        <f aca="false">G1468+$D$6*($H$5-G1468)*$H$7+(G1467+$D$6*($H$5-G1467)*$H$7-H1467)</f>
        <v>3.12793978452418</v>
      </c>
      <c r="I1468" s="0" t="n">
        <f aca="false">H1468+$D$6*($H$5-H1468)*$H$7+(H1467+$D$6*($H$5-H1467)*$H$7-I1467)</f>
        <v>3.20952981551811</v>
      </c>
      <c r="J1468" s="0" t="n">
        <f aca="false">I1468+$D$6*($H$5-I1468)*$H$7+(I1467+$D$6*($H$5-I1467)*$H$7-J1467)</f>
        <v>3.21325590578066</v>
      </c>
      <c r="K1468" s="0" t="n">
        <f aca="false">J1468+$D$6*($H$5-J1468)*$H$7+(J1467+$D$6*($H$5-J1467)*$H$7-K1467)</f>
        <v>3.27264007885914</v>
      </c>
      <c r="L1468" s="0" t="n">
        <f aca="false">K1468+$D$6*($H$5-K1468)*$H$7+(K1467+$D$6*($H$5-K1467)*$H$7-L1467)</f>
        <v>3.28545907378082</v>
      </c>
      <c r="M1468" s="0" t="n">
        <f aca="false">L1468+$D$6*($H$5-L1468)*$H$7+(L1467+$D$6*($H$5-L1467)*$H$7-M1467)</f>
        <v>3.16997312802893</v>
      </c>
      <c r="N1468" s="0" t="n">
        <f aca="false">EXP(M1468)</f>
        <v>23.8068446109934</v>
      </c>
      <c r="O1468" s="0" t="n">
        <f aca="false">EXP(($H$9*LN(N1468))+(1-$H$9)*$H$5+(($D$9^2)/(4*$D$6))*(1-$H$9^2))</f>
        <v>22.5403083937287</v>
      </c>
      <c r="P1468" s="32" t="n">
        <f aca="false">(MAX(O1468-$D$5,0))*$H$8</f>
        <v>0</v>
      </c>
      <c r="Q1468" s="32" t="n">
        <f aca="false">AVERAGE(P1467:P1468)</f>
        <v>0</v>
      </c>
    </row>
    <row r="1469" customFormat="false" ht="12.75" hidden="false" customHeight="false" outlineLevel="0" collapsed="false">
      <c r="A1469" s="0" t="n">
        <v>725</v>
      </c>
      <c r="C1469" s="20" t="n">
        <f aca="false">$H$6</f>
        <v>3.29212628660779</v>
      </c>
      <c r="D1469" s="0" t="n">
        <f aca="true">C1469+$D$6*($H$5-C1469)*$H$7+$D$9*($H$7^0.5)*(NORMINV(RAND(),0,1))</f>
        <v>3.25487607437092</v>
      </c>
      <c r="E1469" s="0" t="n">
        <f aca="true">D1469+$D$6*($H$5-D1469)*$H$7+$D$9*($H$7^0.5)*(NORMINV(RAND(),0,1))</f>
        <v>3.22535635551356</v>
      </c>
      <c r="F1469" s="0" t="n">
        <f aca="true">E1469+$D$6*($H$5-E1469)*$H$7+$D$9*($H$7^0.5)*(NORMINV(RAND(),0,1))</f>
        <v>3.26968430847446</v>
      </c>
      <c r="G1469" s="0" t="n">
        <f aca="true">F1469+$D$6*($H$5-F1469)*$H$7+$D$9*($H$7^0.5)*(NORMINV(RAND(),0,1))</f>
        <v>3.22372465099796</v>
      </c>
      <c r="H1469" s="0" t="n">
        <f aca="true">G1469+$D$6*($H$5-G1469)*$H$7+$D$9*($H$7^0.5)*(NORMINV(RAND(),0,1))</f>
        <v>3.14435937188077</v>
      </c>
      <c r="I1469" s="0" t="n">
        <f aca="true">H1469+$D$6*($H$5-H1469)*$H$7+$D$9*($H$7^0.5)*(NORMINV(RAND(),0,1))</f>
        <v>3.13881363851727</v>
      </c>
      <c r="J1469" s="0" t="n">
        <f aca="true">I1469+$D$6*($H$5-I1469)*$H$7+$D$9*($H$7^0.5)*(NORMINV(RAND(),0,1))</f>
        <v>3.1349128920732</v>
      </c>
      <c r="K1469" s="0" t="n">
        <f aca="true">J1469+$D$6*($H$5-J1469)*$H$7+$D$9*($H$7^0.5)*(NORMINV(RAND(),0,1))</f>
        <v>3.04701133569078</v>
      </c>
      <c r="L1469" s="0" t="n">
        <f aca="true">K1469+$D$6*($H$5-K1469)*$H$7+$D$9*($H$7^0.5)*(NORMINV(RAND(),0,1))</f>
        <v>3.24232432711683</v>
      </c>
      <c r="M1469" s="0" t="n">
        <f aca="true">L1469+$D$6*($H$5-L1469)*$H$7+$D$9*($H$7^0.5)*(NORMINV(RAND(),0,1))</f>
        <v>3.18369375134632</v>
      </c>
      <c r="N1469" s="0" t="n">
        <f aca="false">EXP(M1469)</f>
        <v>24.1357405270748</v>
      </c>
      <c r="O1469" s="0" t="n">
        <f aca="false">EXP(($H$9*LN(N1469))+(1-$H$9)*$H$5+(($D$9^2)/(4*$D$6))*(1-$H$9^2))</f>
        <v>22.785889748765</v>
      </c>
      <c r="P1469" s="32" t="n">
        <f aca="false">(MAX(O1469-$D$5,0))*$H$8</f>
        <v>0</v>
      </c>
    </row>
    <row r="1470" customFormat="false" ht="12.75" hidden="false" customHeight="false" outlineLevel="0" collapsed="false">
      <c r="C1470" s="20" t="n">
        <f aca="false">$H$6</f>
        <v>3.29212628660779</v>
      </c>
      <c r="D1470" s="0" t="n">
        <f aca="false">C1470+$D$6*($H$5-C1470)*$H$7+(C1469+$D$6*($H$5-C1469)*$H$7-D1469)</f>
        <v>3.30527693811678</v>
      </c>
      <c r="E1470" s="0" t="n">
        <f aca="false">D1470+$D$6*($H$5-D1470)*$H$7+(D1469+$D$6*($H$5-D1469)*$H$7-E1469)</f>
        <v>3.31126584587943</v>
      </c>
      <c r="F1470" s="0" t="n">
        <f aca="false">E1470+$D$6*($H$5-E1470)*$H$7+(E1469+$D$6*($H$5-E1469)*$H$7-F1469)</f>
        <v>3.24396240896565</v>
      </c>
      <c r="G1470" s="0" t="n">
        <f aca="false">F1470+$D$6*($H$5-F1470)*$H$7+(F1469+$D$6*($H$5-F1469)*$H$7-G1469)</f>
        <v>3.26748880391057</v>
      </c>
      <c r="H1470" s="0" t="n">
        <f aca="false">G1470+$D$6*($H$5-G1470)*$H$7+(G1469+$D$6*($H$5-G1469)*$H$7-H1469)</f>
        <v>3.32495024549192</v>
      </c>
      <c r="I1470" s="0" t="n">
        <f aca="false">H1470+$D$6*($H$5-H1470)*$H$7+(H1469+$D$6*($H$5-H1469)*$H$7-I1469)</f>
        <v>3.30910907188542</v>
      </c>
      <c r="J1470" s="0" t="n">
        <f aca="false">I1470+$D$6*($H$5-I1470)*$H$7+(I1469+$D$6*($H$5-I1469)*$H$7-J1469)</f>
        <v>3.29212764236399</v>
      </c>
      <c r="K1470" s="0" t="n">
        <f aca="false">J1470+$D$6*($H$5-J1470)*$H$7+(J1469+$D$6*($H$5-J1469)*$H$7-K1469)</f>
        <v>3.35963984213369</v>
      </c>
      <c r="L1470" s="0" t="n">
        <f aca="false">K1470+$D$6*($H$5-K1470)*$H$7+(K1469+$D$6*($H$5-K1469)*$H$7-L1469)</f>
        <v>3.14441868291098</v>
      </c>
      <c r="M1470" s="0" t="n">
        <f aca="false">L1470+$D$6*($H$5-L1470)*$H$7+(L1469+$D$6*($H$5-L1469)*$H$7-M1469)</f>
        <v>3.18361092364483</v>
      </c>
      <c r="N1470" s="0" t="n">
        <f aca="false">EXP(M1470)</f>
        <v>24.1337415019517</v>
      </c>
      <c r="O1470" s="0" t="n">
        <f aca="false">EXP(($H$9*LN(N1470))+(1-$H$9)*$H$5+(($D$9^2)/(4*$D$6))*(1-$H$9^2))</f>
        <v>22.7843992421808</v>
      </c>
      <c r="P1470" s="32" t="n">
        <f aca="false">(MAX(O1470-$D$5,0))*$H$8</f>
        <v>0</v>
      </c>
      <c r="Q1470" s="32" t="n">
        <f aca="false">AVERAGE(P1469:P1470)</f>
        <v>0</v>
      </c>
    </row>
    <row r="1471" customFormat="false" ht="12.75" hidden="false" customHeight="false" outlineLevel="0" collapsed="false">
      <c r="A1471" s="0" t="n">
        <v>726</v>
      </c>
      <c r="C1471" s="20" t="n">
        <f aca="false">$H$6</f>
        <v>3.29212628660779</v>
      </c>
      <c r="D1471" s="0" t="n">
        <f aca="true">C1471+$D$6*($H$5-C1471)*$H$7+$D$9*($H$7^0.5)*(NORMINV(RAND(),0,1))</f>
        <v>3.32469526676186</v>
      </c>
      <c r="E1471" s="0" t="n">
        <f aca="true">D1471+$D$6*($H$5-D1471)*$H$7+$D$9*($H$7^0.5)*(NORMINV(RAND(),0,1))</f>
        <v>3.16504635106191</v>
      </c>
      <c r="F1471" s="0" t="n">
        <f aca="true">E1471+$D$6*($H$5-E1471)*$H$7+$D$9*($H$7^0.5)*(NORMINV(RAND(),0,1))</f>
        <v>3.28390706602414</v>
      </c>
      <c r="G1471" s="0" t="n">
        <f aca="true">F1471+$D$6*($H$5-F1471)*$H$7+$D$9*($H$7^0.5)*(NORMINV(RAND(),0,1))</f>
        <v>3.33512151146885</v>
      </c>
      <c r="H1471" s="0" t="n">
        <f aca="true">G1471+$D$6*($H$5-G1471)*$H$7+$D$9*($H$7^0.5)*(NORMINV(RAND(),0,1))</f>
        <v>3.30873203334432</v>
      </c>
      <c r="I1471" s="0" t="n">
        <f aca="true">H1471+$D$6*($H$5-H1471)*$H$7+$D$9*($H$7^0.5)*(NORMINV(RAND(),0,1))</f>
        <v>3.17895442752192</v>
      </c>
      <c r="J1471" s="0" t="n">
        <f aca="true">I1471+$D$6*($H$5-I1471)*$H$7+$D$9*($H$7^0.5)*(NORMINV(RAND(),0,1))</f>
        <v>3.05925590081257</v>
      </c>
      <c r="K1471" s="0" t="n">
        <f aca="true">J1471+$D$6*($H$5-J1471)*$H$7+$D$9*($H$7^0.5)*(NORMINV(RAND(),0,1))</f>
        <v>2.98107617737816</v>
      </c>
      <c r="L1471" s="0" t="n">
        <f aca="true">K1471+$D$6*($H$5-K1471)*$H$7+$D$9*($H$7^0.5)*(NORMINV(RAND(),0,1))</f>
        <v>3.12267704718126</v>
      </c>
      <c r="M1471" s="0" t="n">
        <f aca="true">L1471+$D$6*($H$5-L1471)*$H$7+$D$9*($H$7^0.5)*(NORMINV(RAND(),0,1))</f>
        <v>2.99585594468314</v>
      </c>
      <c r="N1471" s="0" t="n">
        <f aca="false">EXP(M1471)</f>
        <v>20.0024735755348</v>
      </c>
      <c r="O1471" s="0" t="n">
        <f aca="false">EXP(($H$9*LN(N1471))+(1-$H$9)*$H$5+(($D$9^2)/(4*$D$6))*(1-$H$9^2))</f>
        <v>19.6443704107403</v>
      </c>
      <c r="P1471" s="32" t="n">
        <f aca="false">(MAX(O1471-$D$5,0))*$H$8</f>
        <v>0</v>
      </c>
    </row>
    <row r="1472" customFormat="false" ht="12.75" hidden="false" customHeight="false" outlineLevel="0" collapsed="false">
      <c r="C1472" s="20" t="n">
        <f aca="false">$H$6</f>
        <v>3.29212628660779</v>
      </c>
      <c r="D1472" s="0" t="n">
        <f aca="false">C1472+$D$6*($H$5-C1472)*$H$7+(C1471+$D$6*($H$5-C1471)*$H$7-D1471)</f>
        <v>3.23545774572584</v>
      </c>
      <c r="E1472" s="0" t="n">
        <f aca="false">D1472+$D$6*($H$5-D1472)*$H$7+(D1471+$D$6*($H$5-D1471)*$H$7-E1471)</f>
        <v>3.37157585033108</v>
      </c>
      <c r="F1472" s="0" t="n">
        <f aca="false">E1472+$D$6*($H$5-E1472)*$H$7+(E1471+$D$6*($H$5-E1471)*$H$7-F1471)</f>
        <v>3.22973965141597</v>
      </c>
      <c r="G1472" s="0" t="n">
        <f aca="false">F1472+$D$6*($H$5-F1472)*$H$7+(F1471+$D$6*($H$5-F1471)*$H$7-G1471)</f>
        <v>3.15609194343968</v>
      </c>
      <c r="H1472" s="0" t="n">
        <f aca="false">G1472+$D$6*($H$5-G1472)*$H$7+(G1471+$D$6*($H$5-G1471)*$H$7-H1471)</f>
        <v>3.16057758402837</v>
      </c>
      <c r="I1472" s="0" t="n">
        <f aca="false">H1472+$D$6*($H$5-H1472)*$H$7+(H1471+$D$6*($H$5-H1471)*$H$7-I1471)</f>
        <v>3.26896828288078</v>
      </c>
      <c r="J1472" s="0" t="n">
        <f aca="false">I1472+$D$6*($H$5-I1472)*$H$7+(I1471+$D$6*($H$5-I1471)*$H$7-J1471)</f>
        <v>3.36778463362462</v>
      </c>
      <c r="K1472" s="0" t="n">
        <f aca="false">J1472+$D$6*($H$5-J1472)*$H$7+(J1471+$D$6*($H$5-J1471)*$H$7-K1471)</f>
        <v>3.42557500044631</v>
      </c>
      <c r="L1472" s="0" t="n">
        <f aca="false">K1472+$D$6*($H$5-K1472)*$H$7+(K1471+$D$6*($H$5-K1471)*$H$7-L1471)</f>
        <v>3.26406596284655</v>
      </c>
      <c r="M1472" s="0" t="n">
        <f aca="false">L1472+$D$6*($H$5-L1472)*$H$7+(L1471+$D$6*($H$5-L1471)*$H$7-M1471)</f>
        <v>3.37144873030801</v>
      </c>
      <c r="N1472" s="0" t="n">
        <f aca="false">EXP(M1472)</f>
        <v>29.1206845312894</v>
      </c>
      <c r="O1472" s="0" t="n">
        <f aca="false">EXP(($H$9*LN(N1472))+(1-$H$9)*$H$5+(($D$9^2)/(4*$D$6))*(1-$H$9^2))</f>
        <v>26.4280706517492</v>
      </c>
      <c r="P1472" s="32" t="n">
        <f aca="false">(MAX(O1472-$D$5,0))*$H$8</f>
        <v>3.07063578831105</v>
      </c>
      <c r="Q1472" s="32" t="n">
        <f aca="false">AVERAGE(P1471:P1472)</f>
        <v>1.53531789415552</v>
      </c>
    </row>
    <row r="1473" customFormat="false" ht="12.75" hidden="false" customHeight="false" outlineLevel="0" collapsed="false">
      <c r="A1473" s="0" t="n">
        <v>727</v>
      </c>
      <c r="C1473" s="20" t="n">
        <f aca="false">$H$6</f>
        <v>3.29212628660779</v>
      </c>
      <c r="D1473" s="0" t="n">
        <f aca="true">C1473+$D$6*($H$5-C1473)*$H$7+$D$9*($H$7^0.5)*(NORMINV(RAND(),0,1))</f>
        <v>3.34389282377805</v>
      </c>
      <c r="E1473" s="0" t="n">
        <f aca="true">D1473+$D$6*($H$5-D1473)*$H$7+$D$9*($H$7^0.5)*(NORMINV(RAND(),0,1))</f>
        <v>3.24909977460184</v>
      </c>
      <c r="F1473" s="0" t="n">
        <f aca="true">E1473+$D$6*($H$5-E1473)*$H$7+$D$9*($H$7^0.5)*(NORMINV(RAND(),0,1))</f>
        <v>3.12677975081802</v>
      </c>
      <c r="G1473" s="0" t="n">
        <f aca="true">F1473+$D$6*($H$5-F1473)*$H$7+$D$9*($H$7^0.5)*(NORMINV(RAND(),0,1))</f>
        <v>3.18304703622055</v>
      </c>
      <c r="H1473" s="0" t="n">
        <f aca="true">G1473+$D$6*($H$5-G1473)*$H$7+$D$9*($H$7^0.5)*(NORMINV(RAND(),0,1))</f>
        <v>3.11501776151508</v>
      </c>
      <c r="I1473" s="0" t="n">
        <f aca="true">H1473+$D$6*($H$5-H1473)*$H$7+$D$9*($H$7^0.5)*(NORMINV(RAND(),0,1))</f>
        <v>3.05906172808645</v>
      </c>
      <c r="J1473" s="0" t="n">
        <f aca="true">I1473+$D$6*($H$5-I1473)*$H$7+$D$9*($H$7^0.5)*(NORMINV(RAND(),0,1))</f>
        <v>3.08896225630138</v>
      </c>
      <c r="K1473" s="0" t="n">
        <f aca="true">J1473+$D$6*($H$5-J1473)*$H$7+$D$9*($H$7^0.5)*(NORMINV(RAND(),0,1))</f>
        <v>3.14621463349755</v>
      </c>
      <c r="L1473" s="0" t="n">
        <f aca="true">K1473+$D$6*($H$5-K1473)*$H$7+$D$9*($H$7^0.5)*(NORMINV(RAND(),0,1))</f>
        <v>3.17837416872443</v>
      </c>
      <c r="M1473" s="0" t="n">
        <f aca="true">L1473+$D$6*($H$5-L1473)*$H$7+$D$9*($H$7^0.5)*(NORMINV(RAND(),0,1))</f>
        <v>3.24852036581582</v>
      </c>
      <c r="N1473" s="0" t="n">
        <f aca="false">EXP(M1473)</f>
        <v>25.7522078663298</v>
      </c>
      <c r="O1473" s="0" t="n">
        <f aca="false">EXP(($H$9*LN(N1473))+(1-$H$9)*$H$5+(($D$9^2)/(4*$D$6))*(1-$H$9^2))</f>
        <v>23.9828809234815</v>
      </c>
      <c r="P1473" s="32" t="n">
        <f aca="false">(MAX(O1473-$D$5,0))*$H$8</f>
        <v>0.744699370295851</v>
      </c>
    </row>
    <row r="1474" customFormat="false" ht="12.75" hidden="false" customHeight="false" outlineLevel="0" collapsed="false">
      <c r="C1474" s="20" t="n">
        <f aca="false">$H$6</f>
        <v>3.29212628660779</v>
      </c>
      <c r="D1474" s="0" t="n">
        <f aca="false">C1474+$D$6*($H$5-C1474)*$H$7+(C1473+$D$6*($H$5-C1473)*$H$7-D1473)</f>
        <v>3.21626018870965</v>
      </c>
      <c r="E1474" s="0" t="n">
        <f aca="false">D1474+$D$6*($H$5-D1474)*$H$7+(D1473+$D$6*($H$5-D1473)*$H$7-E1473)</f>
        <v>3.28752242679115</v>
      </c>
      <c r="F1474" s="0" t="n">
        <f aca="false">E1474+$D$6*($H$5-E1474)*$H$7+(E1473+$D$6*($H$5-E1473)*$H$7-F1473)</f>
        <v>3.38686696662209</v>
      </c>
      <c r="G1474" s="0" t="n">
        <f aca="false">F1474+$D$6*($H$5-F1474)*$H$7+(F1473+$D$6*($H$5-F1473)*$H$7-G1473)</f>
        <v>3.30816641868797</v>
      </c>
      <c r="H1474" s="0" t="n">
        <f aca="false">G1474+$D$6*($H$5-G1474)*$H$7+(G1473+$D$6*($H$5-G1473)*$H$7-H1473)</f>
        <v>3.35429185585761</v>
      </c>
      <c r="I1474" s="0" t="n">
        <f aca="false">H1474+$D$6*($H$5-H1474)*$H$7+(H1473+$D$6*($H$5-H1473)*$H$7-I1473)</f>
        <v>3.38886098231624</v>
      </c>
      <c r="J1474" s="0" t="n">
        <f aca="false">I1474+$D$6*($H$5-I1474)*$H$7+(I1473+$D$6*($H$5-I1473)*$H$7-J1473)</f>
        <v>3.33807827813581</v>
      </c>
      <c r="K1474" s="0" t="n">
        <f aca="false">J1474+$D$6*($H$5-J1474)*$H$7+(J1473+$D$6*($H$5-J1473)*$H$7-K1473)</f>
        <v>3.26043654432692</v>
      </c>
      <c r="L1474" s="0" t="n">
        <f aca="false">K1474+$D$6*($H$5-K1474)*$H$7+(K1473+$D$6*($H$5-K1473)*$H$7-L1473)</f>
        <v>3.20836884130339</v>
      </c>
      <c r="M1474" s="0" t="n">
        <f aca="false">L1474+$D$6*($H$5-L1474)*$H$7+(L1473+$D$6*($H$5-L1473)*$H$7-M1473)</f>
        <v>3.11878430917534</v>
      </c>
      <c r="N1474" s="0" t="n">
        <f aca="false">EXP(M1474)</f>
        <v>22.6188653750417</v>
      </c>
      <c r="O1474" s="0" t="n">
        <f aca="false">EXP(($H$9*LN(N1474))+(1-$H$9)*$H$5+(($D$9^2)/(4*$D$6))*(1-$H$9^2))</f>
        <v>21.647224567415</v>
      </c>
      <c r="P1474" s="32" t="n">
        <f aca="false">(MAX(O1474-$D$5,0))*$H$8</f>
        <v>0</v>
      </c>
      <c r="Q1474" s="32" t="n">
        <f aca="false">AVERAGE(P1473:P1474)</f>
        <v>0.372349685147925</v>
      </c>
    </row>
    <row r="1475" customFormat="false" ht="12.75" hidden="false" customHeight="false" outlineLevel="0" collapsed="false">
      <c r="A1475" s="0" t="n">
        <v>728</v>
      </c>
      <c r="C1475" s="20" t="n">
        <f aca="false">$H$6</f>
        <v>3.29212628660779</v>
      </c>
      <c r="D1475" s="0" t="n">
        <f aca="true">C1475+$D$6*($H$5-C1475)*$H$7+$D$9*($H$7^0.5)*(NORMINV(RAND(),0,1))</f>
        <v>3.32876051674266</v>
      </c>
      <c r="E1475" s="0" t="n">
        <f aca="true">D1475+$D$6*($H$5-D1475)*$H$7+$D$9*($H$7^0.5)*(NORMINV(RAND(),0,1))</f>
        <v>3.454633595234</v>
      </c>
      <c r="F1475" s="0" t="n">
        <f aca="true">E1475+$D$6*($H$5-E1475)*$H$7+$D$9*($H$7^0.5)*(NORMINV(RAND(),0,1))</f>
        <v>3.51949007737175</v>
      </c>
      <c r="G1475" s="0" t="n">
        <f aca="true">F1475+$D$6*($H$5-F1475)*$H$7+$D$9*($H$7^0.5)*(NORMINV(RAND(),0,1))</f>
        <v>3.53452388218639</v>
      </c>
      <c r="H1475" s="0" t="n">
        <f aca="true">G1475+$D$6*($H$5-G1475)*$H$7+$D$9*($H$7^0.5)*(NORMINV(RAND(),0,1))</f>
        <v>3.70766107772907</v>
      </c>
      <c r="I1475" s="0" t="n">
        <f aca="true">H1475+$D$6*($H$5-H1475)*$H$7+$D$9*($H$7^0.5)*(NORMINV(RAND(),0,1))</f>
        <v>3.67838144357345</v>
      </c>
      <c r="J1475" s="0" t="n">
        <f aca="true">I1475+$D$6*($H$5-I1475)*$H$7+$D$9*($H$7^0.5)*(NORMINV(RAND(),0,1))</f>
        <v>3.67108989504433</v>
      </c>
      <c r="K1475" s="0" t="n">
        <f aca="true">J1475+$D$6*($H$5-J1475)*$H$7+$D$9*($H$7^0.5)*(NORMINV(RAND(),0,1))</f>
        <v>3.56337824753862</v>
      </c>
      <c r="L1475" s="0" t="n">
        <f aca="true">K1475+$D$6*($H$5-K1475)*$H$7+$D$9*($H$7^0.5)*(NORMINV(RAND(),0,1))</f>
        <v>3.57218956855383</v>
      </c>
      <c r="M1475" s="0" t="n">
        <f aca="true">L1475+$D$6*($H$5-L1475)*$H$7+$D$9*($H$7^0.5)*(NORMINV(RAND(),0,1))</f>
        <v>3.56513092132087</v>
      </c>
      <c r="N1475" s="0" t="n">
        <f aca="false">EXP(M1475)</f>
        <v>35.3440803950774</v>
      </c>
      <c r="O1475" s="0" t="n">
        <f aca="false">EXP(($H$9*LN(N1475))+(1-$H$9)*$H$5+(($D$9^2)/(4*$D$6))*(1-$H$9^2))</f>
        <v>30.7962576854504</v>
      </c>
      <c r="P1475" s="32" t="n">
        <f aca="false">(MAX(O1475-$D$5,0))*$H$8</f>
        <v>7.22578382649013</v>
      </c>
    </row>
    <row r="1476" customFormat="false" ht="12.75" hidden="false" customHeight="false" outlineLevel="0" collapsed="false">
      <c r="C1476" s="20" t="n">
        <f aca="false">$H$6</f>
        <v>3.29212628660779</v>
      </c>
      <c r="D1476" s="0" t="n">
        <f aca="false">C1476+$D$6*($H$5-C1476)*$H$7+(C1475+$D$6*($H$5-C1475)*$H$7-D1475)</f>
        <v>3.23139249574504</v>
      </c>
      <c r="E1476" s="0" t="n">
        <f aca="false">D1476+$D$6*($H$5-D1476)*$H$7+(D1475+$D$6*($H$5-D1475)*$H$7-E1475)</f>
        <v>3.08198860615899</v>
      </c>
      <c r="F1476" s="0" t="n">
        <f aca="false">E1476+$D$6*($H$5-E1476)*$H$7+(E1475+$D$6*($H$5-E1475)*$H$7-F1475)</f>
        <v>2.99415664006836</v>
      </c>
      <c r="G1476" s="0" t="n">
        <f aca="false">F1476+$D$6*($H$5-F1476)*$H$7+(F1475+$D$6*($H$5-F1475)*$H$7-G1475)</f>
        <v>2.95668957272214</v>
      </c>
      <c r="H1476" s="0" t="n">
        <f aca="false">G1476+$D$6*($H$5-G1476)*$H$7+(G1475+$D$6*($H$5-G1475)*$H$7-H1475)</f>
        <v>2.76164853964362</v>
      </c>
      <c r="I1476" s="0" t="n">
        <f aca="false">H1476+$D$6*($H$5-H1476)*$H$7+(H1475+$D$6*($H$5-H1475)*$H$7-I1475)</f>
        <v>2.76954126682924</v>
      </c>
      <c r="J1476" s="0" t="n">
        <f aca="false">I1476+$D$6*($H$5-I1476)*$H$7+(I1475+$D$6*($H$5-I1475)*$H$7-J1475)</f>
        <v>2.75595063939286</v>
      </c>
      <c r="K1476" s="0" t="n">
        <f aca="false">J1476+$D$6*($H$5-J1476)*$H$7+(J1475+$D$6*($H$5-J1475)*$H$7-K1475)</f>
        <v>2.84327293028585</v>
      </c>
      <c r="L1476" s="0" t="n">
        <f aca="false">K1476+$D$6*($H$5-K1476)*$H$7+(K1475+$D$6*($H$5-K1475)*$H$7-L1475)</f>
        <v>2.81455344147398</v>
      </c>
      <c r="M1476" s="0" t="n">
        <f aca="false">L1476+$D$6*($H$5-L1476)*$H$7+(L1475+$D$6*($H$5-L1475)*$H$7-M1475)</f>
        <v>2.80217375367029</v>
      </c>
      <c r="N1476" s="0" t="n">
        <f aca="false">EXP(M1476)</f>
        <v>16.480432262703</v>
      </c>
      <c r="O1476" s="0" t="n">
        <f aca="false">EXP(($H$9*LN(N1476))+(1-$H$9)*$H$5+(($D$9^2)/(4*$D$6))*(1-$H$9^2))</f>
        <v>16.8579836688876</v>
      </c>
      <c r="P1476" s="32" t="n">
        <f aca="false">(MAX(O1476-$D$5,0))*$H$8</f>
        <v>0</v>
      </c>
      <c r="Q1476" s="32" t="n">
        <f aca="false">AVERAGE(P1475:P1476)</f>
        <v>3.61289191324507</v>
      </c>
    </row>
    <row r="1477" customFormat="false" ht="12.75" hidden="false" customHeight="false" outlineLevel="0" collapsed="false">
      <c r="A1477" s="0" t="n">
        <v>729</v>
      </c>
      <c r="C1477" s="20" t="n">
        <f aca="false">$H$6</f>
        <v>3.29212628660779</v>
      </c>
      <c r="D1477" s="0" t="n">
        <f aca="true">C1477+$D$6*($H$5-C1477)*$H$7+$D$9*($H$7^0.5)*(NORMINV(RAND(),0,1))</f>
        <v>3.37064655719773</v>
      </c>
      <c r="E1477" s="0" t="n">
        <f aca="true">D1477+$D$6*($H$5-D1477)*$H$7+$D$9*($H$7^0.5)*(NORMINV(RAND(),0,1))</f>
        <v>3.2148156794631</v>
      </c>
      <c r="F1477" s="0" t="n">
        <f aca="true">E1477+$D$6*($H$5-E1477)*$H$7+$D$9*($H$7^0.5)*(NORMINV(RAND(),0,1))</f>
        <v>3.17773622068945</v>
      </c>
      <c r="G1477" s="0" t="n">
        <f aca="true">F1477+$D$6*($H$5-F1477)*$H$7+$D$9*($H$7^0.5)*(NORMINV(RAND(),0,1))</f>
        <v>3.26783688889116</v>
      </c>
      <c r="H1477" s="0" t="n">
        <f aca="true">G1477+$D$6*($H$5-G1477)*$H$7+$D$9*($H$7^0.5)*(NORMINV(RAND(),0,1))</f>
        <v>3.23942155579884</v>
      </c>
      <c r="I1477" s="0" t="n">
        <f aca="true">H1477+$D$6*($H$5-H1477)*$H$7+$D$9*($H$7^0.5)*(NORMINV(RAND(),0,1))</f>
        <v>3.17459952465337</v>
      </c>
      <c r="J1477" s="0" t="n">
        <f aca="true">I1477+$D$6*($H$5-I1477)*$H$7+$D$9*($H$7^0.5)*(NORMINV(RAND(),0,1))</f>
        <v>3.19052626202275</v>
      </c>
      <c r="K1477" s="0" t="n">
        <f aca="true">J1477+$D$6*($H$5-J1477)*$H$7+$D$9*($H$7^0.5)*(NORMINV(RAND(),0,1))</f>
        <v>3.10081891064651</v>
      </c>
      <c r="L1477" s="0" t="n">
        <f aca="true">K1477+$D$6*($H$5-K1477)*$H$7+$D$9*($H$7^0.5)*(NORMINV(RAND(),0,1))</f>
        <v>3.10800194732229</v>
      </c>
      <c r="M1477" s="0" t="n">
        <f aca="true">L1477+$D$6*($H$5-L1477)*$H$7+$D$9*($H$7^0.5)*(NORMINV(RAND(),0,1))</f>
        <v>3.12717969269244</v>
      </c>
      <c r="N1477" s="0" t="n">
        <f aca="false">EXP(M1477)</f>
        <v>22.8095587766635</v>
      </c>
      <c r="O1477" s="0" t="n">
        <f aca="false">EXP(($H$9*LN(N1477))+(1-$H$9)*$H$5+(($D$9^2)/(4*$D$6))*(1-$H$9^2))</f>
        <v>21.7912336414688</v>
      </c>
      <c r="P1477" s="32" t="n">
        <f aca="false">(MAX(O1477-$D$5,0))*$H$8</f>
        <v>0</v>
      </c>
    </row>
    <row r="1478" customFormat="false" ht="12.75" hidden="false" customHeight="false" outlineLevel="0" collapsed="false">
      <c r="C1478" s="20" t="n">
        <f aca="false">$H$6</f>
        <v>3.29212628660779</v>
      </c>
      <c r="D1478" s="0" t="n">
        <f aca="false">C1478+$D$6*($H$5-C1478)*$H$7+(C1477+$D$6*($H$5-C1477)*$H$7-D1477)</f>
        <v>3.18950645528997</v>
      </c>
      <c r="E1478" s="0" t="n">
        <f aca="false">D1478+$D$6*($H$5-D1478)*$H$7+(D1477+$D$6*($H$5-D1477)*$H$7-E1477)</f>
        <v>3.32180652192989</v>
      </c>
      <c r="F1478" s="0" t="n">
        <f aca="false">E1478+$D$6*($H$5-E1478)*$H$7+(E1477+$D$6*($H$5-E1477)*$H$7-F1477)</f>
        <v>3.33591049675067</v>
      </c>
      <c r="G1478" s="0" t="n">
        <f aca="false">F1478+$D$6*($H$5-F1478)*$H$7+(F1477+$D$6*($H$5-F1477)*$H$7-G1477)</f>
        <v>3.22337656601737</v>
      </c>
      <c r="H1478" s="0" t="n">
        <f aca="false">G1478+$D$6*($H$5-G1478)*$H$7+(G1477+$D$6*($H$5-G1477)*$H$7-H1477)</f>
        <v>3.22988806157385</v>
      </c>
      <c r="I1478" s="0" t="n">
        <f aca="false">H1478+$D$6*($H$5-H1478)*$H$7+(H1477+$D$6*($H$5-H1477)*$H$7-I1477)</f>
        <v>3.27332318574932</v>
      </c>
      <c r="J1478" s="0" t="n">
        <f aca="false">I1478+$D$6*($H$5-I1478)*$H$7+(I1477+$D$6*($H$5-I1477)*$H$7-J1477)</f>
        <v>3.23651427241444</v>
      </c>
      <c r="K1478" s="0" t="n">
        <f aca="false">J1478+$D$6*($H$5-J1478)*$H$7+(J1477+$D$6*($H$5-J1477)*$H$7-K1477)</f>
        <v>3.30583226717796</v>
      </c>
      <c r="L1478" s="0" t="n">
        <f aca="false">K1478+$D$6*($H$5-K1478)*$H$7+(K1477+$D$6*($H$5-K1477)*$H$7-L1477)</f>
        <v>3.27874106270552</v>
      </c>
      <c r="M1478" s="0" t="n">
        <f aca="false">L1478+$D$6*($H$5-L1478)*$H$7+(L1477+$D$6*($H$5-L1477)*$H$7-M1477)</f>
        <v>3.24012498229872</v>
      </c>
      <c r="N1478" s="0" t="n">
        <f aca="false">EXP(M1478)</f>
        <v>25.5369132100243</v>
      </c>
      <c r="O1478" s="0" t="n">
        <f aca="false">EXP(($H$9*LN(N1478))+(1-$H$9)*$H$5+(($D$9^2)/(4*$D$6))*(1-$H$9^2))</f>
        <v>23.8243881767304</v>
      </c>
      <c r="P1478" s="32" t="n">
        <f aca="false">(MAX(O1478-$D$5,0))*$H$8</f>
        <v>0.593936406016291</v>
      </c>
      <c r="Q1478" s="32" t="n">
        <f aca="false">AVERAGE(P1477:P1478)</f>
        <v>0.296968203008145</v>
      </c>
    </row>
    <row r="1479" customFormat="false" ht="12.75" hidden="false" customHeight="false" outlineLevel="0" collapsed="false">
      <c r="A1479" s="0" t="n">
        <v>730</v>
      </c>
      <c r="C1479" s="20" t="n">
        <f aca="false">$H$6</f>
        <v>3.29212628660779</v>
      </c>
      <c r="D1479" s="0" t="n">
        <f aca="true">C1479+$D$6*($H$5-C1479)*$H$7+$D$9*($H$7^0.5)*(NORMINV(RAND(),0,1))</f>
        <v>3.33149507705322</v>
      </c>
      <c r="E1479" s="0" t="n">
        <f aca="true">D1479+$D$6*($H$5-D1479)*$H$7+$D$9*($H$7^0.5)*(NORMINV(RAND(),0,1))</f>
        <v>3.35787855178416</v>
      </c>
      <c r="F1479" s="0" t="n">
        <f aca="true">E1479+$D$6*($H$5-E1479)*$H$7+$D$9*($H$7^0.5)*(NORMINV(RAND(),0,1))</f>
        <v>3.25863562366301</v>
      </c>
      <c r="G1479" s="0" t="n">
        <f aca="true">F1479+$D$6*($H$5-F1479)*$H$7+$D$9*($H$7^0.5)*(NORMINV(RAND(),0,1))</f>
        <v>3.35176970952246</v>
      </c>
      <c r="H1479" s="0" t="n">
        <f aca="true">G1479+$D$6*($H$5-G1479)*$H$7+$D$9*($H$7^0.5)*(NORMINV(RAND(),0,1))</f>
        <v>3.4342073033677</v>
      </c>
      <c r="I1479" s="0" t="n">
        <f aca="true">H1479+$D$6*($H$5-H1479)*$H$7+$D$9*($H$7^0.5)*(NORMINV(RAND(),0,1))</f>
        <v>3.45984911802384</v>
      </c>
      <c r="J1479" s="0" t="n">
        <f aca="true">I1479+$D$6*($H$5-I1479)*$H$7+$D$9*($H$7^0.5)*(NORMINV(RAND(),0,1))</f>
        <v>3.30996621278401</v>
      </c>
      <c r="K1479" s="0" t="n">
        <f aca="true">J1479+$D$6*($H$5-J1479)*$H$7+$D$9*($H$7^0.5)*(NORMINV(RAND(),0,1))</f>
        <v>3.22661718796389</v>
      </c>
      <c r="L1479" s="0" t="n">
        <f aca="true">K1479+$D$6*($H$5-K1479)*$H$7+$D$9*($H$7^0.5)*(NORMINV(RAND(),0,1))</f>
        <v>3.28432697091345</v>
      </c>
      <c r="M1479" s="0" t="n">
        <f aca="true">L1479+$D$6*($H$5-L1479)*$H$7+$D$9*($H$7^0.5)*(NORMINV(RAND(),0,1))</f>
        <v>3.31054179850493</v>
      </c>
      <c r="N1479" s="0" t="n">
        <f aca="false">EXP(M1479)</f>
        <v>27.3999667120589</v>
      </c>
      <c r="O1479" s="0" t="n">
        <f aca="false">EXP(($H$9*LN(N1479))+(1-$H$9)*$H$5+(($D$9^2)/(4*$D$6))*(1-$H$9^2))</f>
        <v>25.1868897187463</v>
      </c>
      <c r="P1479" s="32" t="n">
        <f aca="false">(MAX(O1479-$D$5,0))*$H$8</f>
        <v>1.88998796370939</v>
      </c>
    </row>
    <row r="1480" customFormat="false" ht="12.75" hidden="false" customHeight="false" outlineLevel="0" collapsed="false">
      <c r="C1480" s="20" t="n">
        <f aca="false">$H$6</f>
        <v>3.29212628660779</v>
      </c>
      <c r="D1480" s="0" t="n">
        <f aca="false">C1480+$D$6*($H$5-C1480)*$H$7+(C1479+$D$6*($H$5-C1479)*$H$7-D1479)</f>
        <v>3.22865793543447</v>
      </c>
      <c r="E1480" s="0" t="n">
        <f aca="false">D1480+$D$6*($H$5-D1480)*$H$7+(D1479+$D$6*($H$5-D1479)*$H$7-E1479)</f>
        <v>3.17874364960883</v>
      </c>
      <c r="F1480" s="0" t="n">
        <f aca="false">E1480+$D$6*($H$5-E1480)*$H$7+(E1479+$D$6*($H$5-E1479)*$H$7-F1479)</f>
        <v>3.25501109377711</v>
      </c>
      <c r="G1480" s="0" t="n">
        <f aca="false">F1480+$D$6*($H$5-F1480)*$H$7+(F1479+$D$6*($H$5-F1479)*$H$7-G1479)</f>
        <v>3.13944374538607</v>
      </c>
      <c r="H1480" s="0" t="n">
        <f aca="false">G1480+$D$6*($H$5-G1480)*$H$7+(G1479+$D$6*($H$5-G1479)*$H$7-H1479)</f>
        <v>3.03510231400498</v>
      </c>
      <c r="I1480" s="0" t="n">
        <f aca="false">H1480+$D$6*($H$5-H1480)*$H$7+(H1479+$D$6*($H$5-H1479)*$H$7-I1479)</f>
        <v>2.98807359237885</v>
      </c>
      <c r="J1480" s="0" t="n">
        <f aca="false">I1480+$D$6*($H$5-I1480)*$H$7+(I1479+$D$6*($H$5-I1479)*$H$7-J1479)</f>
        <v>3.11707432165318</v>
      </c>
      <c r="K1480" s="0" t="n">
        <f aca="false">J1480+$D$6*($H$5-J1480)*$H$7+(J1479+$D$6*($H$5-J1479)*$H$7-K1479)</f>
        <v>3.18003398986058</v>
      </c>
      <c r="L1480" s="0" t="n">
        <f aca="false">K1480+$D$6*($H$5-K1480)*$H$7+(K1479+$D$6*($H$5-K1479)*$H$7-L1479)</f>
        <v>3.10241603911437</v>
      </c>
      <c r="M1480" s="0" t="n">
        <f aca="false">L1480+$D$6*($H$5-L1480)*$H$7+(L1479+$D$6*($H$5-L1479)*$H$7-M1479)</f>
        <v>3.05676287648623</v>
      </c>
      <c r="N1480" s="0" t="n">
        <f aca="false">EXP(M1480)</f>
        <v>21.2586288501674</v>
      </c>
      <c r="O1480" s="0" t="n">
        <f aca="false">EXP(($H$9*LN(N1480))+(1-$H$9)*$H$5+(($D$9^2)/(4*$D$6))*(1-$H$9^2))</f>
        <v>20.6124223721745</v>
      </c>
      <c r="P1480" s="32" t="n">
        <f aca="false">(MAX(O1480-$D$5,0))*$H$8</f>
        <v>0</v>
      </c>
      <c r="Q1480" s="32" t="n">
        <f aca="false">AVERAGE(P1479:P1480)</f>
        <v>0.944993981854693</v>
      </c>
    </row>
    <row r="1481" customFormat="false" ht="12.75" hidden="false" customHeight="false" outlineLevel="0" collapsed="false">
      <c r="A1481" s="0" t="n">
        <v>731</v>
      </c>
      <c r="C1481" s="20" t="n">
        <f aca="false">$H$6</f>
        <v>3.29212628660779</v>
      </c>
      <c r="D1481" s="0" t="n">
        <f aca="true">C1481+$D$6*($H$5-C1481)*$H$7+$D$9*($H$7^0.5)*(NORMINV(RAND(),0,1))</f>
        <v>3.12477428885844</v>
      </c>
      <c r="E1481" s="0" t="n">
        <f aca="true">D1481+$D$6*($H$5-D1481)*$H$7+$D$9*($H$7^0.5)*(NORMINV(RAND(),0,1))</f>
        <v>3.22104236714096</v>
      </c>
      <c r="F1481" s="0" t="n">
        <f aca="true">E1481+$D$6*($H$5-E1481)*$H$7+$D$9*($H$7^0.5)*(NORMINV(RAND(),0,1))</f>
        <v>3.05822079434114</v>
      </c>
      <c r="G1481" s="0" t="n">
        <f aca="true">F1481+$D$6*($H$5-F1481)*$H$7+$D$9*($H$7^0.5)*(NORMINV(RAND(),0,1))</f>
        <v>2.9303766411805</v>
      </c>
      <c r="H1481" s="0" t="n">
        <f aca="true">G1481+$D$6*($H$5-G1481)*$H$7+$D$9*($H$7^0.5)*(NORMINV(RAND(),0,1))</f>
        <v>2.90838109985729</v>
      </c>
      <c r="I1481" s="0" t="n">
        <f aca="true">H1481+$D$6*($H$5-H1481)*$H$7+$D$9*($H$7^0.5)*(NORMINV(RAND(),0,1))</f>
        <v>2.8096921682427</v>
      </c>
      <c r="J1481" s="0" t="n">
        <f aca="true">I1481+$D$6*($H$5-I1481)*$H$7+$D$9*($H$7^0.5)*(NORMINV(RAND(),0,1))</f>
        <v>2.7124641985521</v>
      </c>
      <c r="K1481" s="0" t="n">
        <f aca="true">J1481+$D$6*($H$5-J1481)*$H$7+$D$9*($H$7^0.5)*(NORMINV(RAND(),0,1))</f>
        <v>2.75459030185392</v>
      </c>
      <c r="L1481" s="0" t="n">
        <f aca="true">K1481+$D$6*($H$5-K1481)*$H$7+$D$9*($H$7^0.5)*(NORMINV(RAND(),0,1))</f>
        <v>2.81644225373709</v>
      </c>
      <c r="M1481" s="0" t="n">
        <f aca="true">L1481+$D$6*($H$5-L1481)*$H$7+$D$9*($H$7^0.5)*(NORMINV(RAND(),0,1))</f>
        <v>2.82767123383047</v>
      </c>
      <c r="N1481" s="0" t="n">
        <f aca="false">EXP(M1481)</f>
        <v>16.9060447219023</v>
      </c>
      <c r="O1481" s="0" t="n">
        <f aca="false">EXP(($H$9*LN(N1481))+(1-$H$9)*$H$5+(($D$9^2)/(4*$D$6))*(1-$H$9^2))</f>
        <v>17.2009010640805</v>
      </c>
      <c r="P1481" s="32" t="n">
        <f aca="false">(MAX(O1481-$D$5,0))*$H$8</f>
        <v>0</v>
      </c>
    </row>
    <row r="1482" customFormat="false" ht="12.75" hidden="false" customHeight="false" outlineLevel="0" collapsed="false">
      <c r="C1482" s="20" t="n">
        <f aca="false">$H$6</f>
        <v>3.29212628660779</v>
      </c>
      <c r="D1482" s="0" t="n">
        <f aca="false">C1482+$D$6*($H$5-C1482)*$H$7+(C1481+$D$6*($H$5-C1481)*$H$7-D1481)</f>
        <v>3.43537872362926</v>
      </c>
      <c r="E1482" s="0" t="n">
        <f aca="false">D1482+$D$6*($H$5-D1482)*$H$7+(D1481+$D$6*($H$5-D1481)*$H$7-E1481)</f>
        <v>3.31557983425203</v>
      </c>
      <c r="F1482" s="0" t="n">
        <f aca="false">E1482+$D$6*($H$5-E1482)*$H$7+(E1481+$D$6*($H$5-E1481)*$H$7-F1481)</f>
        <v>3.45542592309898</v>
      </c>
      <c r="G1482" s="0" t="n">
        <f aca="false">F1482+$D$6*($H$5-F1482)*$H$7+(F1481+$D$6*($H$5-F1481)*$H$7-G1481)</f>
        <v>3.56083681372803</v>
      </c>
      <c r="H1482" s="0" t="n">
        <f aca="false">G1482+$D$6*($H$5-G1482)*$H$7+(G1481+$D$6*($H$5-G1481)*$H$7-H1481)</f>
        <v>3.5609285175154</v>
      </c>
      <c r="I1482" s="0" t="n">
        <f aca="false">H1482+$D$6*($H$5-H1482)*$H$7+(H1481+$D$6*($H$5-H1481)*$H$7-I1481)</f>
        <v>3.63823054215999</v>
      </c>
      <c r="J1482" s="0" t="n">
        <f aca="false">I1482+$D$6*($H$5-I1482)*$H$7+(I1481+$D$6*($H$5-I1481)*$H$7-J1481)</f>
        <v>3.71457633588509</v>
      </c>
      <c r="K1482" s="0" t="n">
        <f aca="false">J1482+$D$6*($H$5-J1482)*$H$7+(J1481+$D$6*($H$5-J1481)*$H$7-K1481)</f>
        <v>3.65206087597056</v>
      </c>
      <c r="L1482" s="0" t="n">
        <f aca="false">K1482+$D$6*($H$5-K1482)*$H$7+(K1481+$D$6*($H$5-K1481)*$H$7-L1481)</f>
        <v>3.57030075629072</v>
      </c>
      <c r="M1482" s="0" t="n">
        <f aca="false">L1482+$D$6*($H$5-L1482)*$H$7+(L1481+$D$6*($H$5-L1481)*$H$7-M1481)</f>
        <v>3.53963344116068</v>
      </c>
      <c r="N1482" s="0" t="n">
        <f aca="false">EXP(M1482)</f>
        <v>34.4542873522614</v>
      </c>
      <c r="O1482" s="0" t="n">
        <f aca="false">EXP(($H$9*LN(N1482))+(1-$H$9)*$H$5+(($D$9^2)/(4*$D$6))*(1-$H$9^2))</f>
        <v>30.1823030776167</v>
      </c>
      <c r="P1482" s="32" t="n">
        <f aca="false">(MAX(O1482-$D$5,0))*$H$8</f>
        <v>6.64177213821086</v>
      </c>
      <c r="Q1482" s="32" t="n">
        <f aca="false">AVERAGE(P1481:P1482)</f>
        <v>3.32088606910543</v>
      </c>
    </row>
    <row r="1483" customFormat="false" ht="12.75" hidden="false" customHeight="false" outlineLevel="0" collapsed="false">
      <c r="A1483" s="0" t="n">
        <v>732</v>
      </c>
      <c r="C1483" s="20" t="n">
        <f aca="false">$H$6</f>
        <v>3.29212628660779</v>
      </c>
      <c r="D1483" s="0" t="n">
        <f aca="true">C1483+$D$6*($H$5-C1483)*$H$7+$D$9*($H$7^0.5)*(NORMINV(RAND(),0,1))</f>
        <v>3.35653721548111</v>
      </c>
      <c r="E1483" s="0" t="n">
        <f aca="true">D1483+$D$6*($H$5-D1483)*$H$7+$D$9*($H$7^0.5)*(NORMINV(RAND(),0,1))</f>
        <v>3.44932482416774</v>
      </c>
      <c r="F1483" s="0" t="n">
        <f aca="true">E1483+$D$6*($H$5-E1483)*$H$7+$D$9*($H$7^0.5)*(NORMINV(RAND(),0,1))</f>
        <v>3.42691800389141</v>
      </c>
      <c r="G1483" s="0" t="n">
        <f aca="true">F1483+$D$6*($H$5-F1483)*$H$7+$D$9*($H$7^0.5)*(NORMINV(RAND(),0,1))</f>
        <v>3.34774562205572</v>
      </c>
      <c r="H1483" s="0" t="n">
        <f aca="true">G1483+$D$6*($H$5-G1483)*$H$7+$D$9*($H$7^0.5)*(NORMINV(RAND(),0,1))</f>
        <v>3.41156622131049</v>
      </c>
      <c r="I1483" s="0" t="n">
        <f aca="true">H1483+$D$6*($H$5-H1483)*$H$7+$D$9*($H$7^0.5)*(NORMINV(RAND(),0,1))</f>
        <v>3.39423007099549</v>
      </c>
      <c r="J1483" s="0" t="n">
        <f aca="true">I1483+$D$6*($H$5-I1483)*$H$7+$D$9*($H$7^0.5)*(NORMINV(RAND(),0,1))</f>
        <v>3.39690542306848</v>
      </c>
      <c r="K1483" s="0" t="n">
        <f aca="true">J1483+$D$6*($H$5-J1483)*$H$7+$D$9*($H$7^0.5)*(NORMINV(RAND(),0,1))</f>
        <v>3.477764314046</v>
      </c>
      <c r="L1483" s="0" t="n">
        <f aca="true">K1483+$D$6*($H$5-K1483)*$H$7+$D$9*($H$7^0.5)*(NORMINV(RAND(),0,1))</f>
        <v>3.38117029739952</v>
      </c>
      <c r="M1483" s="0" t="n">
        <f aca="true">L1483+$D$6*($H$5-L1483)*$H$7+$D$9*($H$7^0.5)*(NORMINV(RAND(),0,1))</f>
        <v>3.25042193322321</v>
      </c>
      <c r="N1483" s="0" t="n">
        <f aca="false">EXP(M1483)</f>
        <v>25.8012240144615</v>
      </c>
      <c r="O1483" s="0" t="n">
        <f aca="false">EXP(($H$9*LN(N1483))+(1-$H$9)*$H$5+(($D$9^2)/(4*$D$6))*(1-$H$9^2))</f>
        <v>24.018925982056</v>
      </c>
      <c r="P1483" s="32" t="n">
        <f aca="false">(MAX(O1483-$D$5,0))*$H$8</f>
        <v>0.778986490619771</v>
      </c>
    </row>
    <row r="1484" customFormat="false" ht="12.75" hidden="false" customHeight="false" outlineLevel="0" collapsed="false">
      <c r="C1484" s="20" t="n">
        <f aca="false">$H$6</f>
        <v>3.29212628660779</v>
      </c>
      <c r="D1484" s="0" t="n">
        <f aca="false">C1484+$D$6*($H$5-C1484)*$H$7+(C1483+$D$6*($H$5-C1483)*$H$7-D1483)</f>
        <v>3.20361579700659</v>
      </c>
      <c r="E1484" s="0" t="n">
        <f aca="false">D1484+$D$6*($H$5-D1484)*$H$7+(D1483+$D$6*($H$5-D1483)*$H$7-E1483)</f>
        <v>3.08729737722524</v>
      </c>
      <c r="F1484" s="0" t="n">
        <f aca="false">E1484+$D$6*($H$5-E1484)*$H$7+(E1483+$D$6*($H$5-E1483)*$H$7-F1483)</f>
        <v>3.0867287135487</v>
      </c>
      <c r="G1484" s="0" t="n">
        <f aca="false">F1484+$D$6*($H$5-F1484)*$H$7+(F1483+$D$6*($H$5-F1483)*$H$7-G1483)</f>
        <v>3.14346783285281</v>
      </c>
      <c r="H1484" s="0" t="n">
        <f aca="false">G1484+$D$6*($H$5-G1484)*$H$7+(G1483+$D$6*($H$5-G1483)*$H$7-H1483)</f>
        <v>3.0577433960622</v>
      </c>
      <c r="I1484" s="0" t="n">
        <f aca="false">H1484+$D$6*($H$5-H1484)*$H$7+(H1483+$D$6*($H$5-H1483)*$H$7-I1483)</f>
        <v>3.0536926394072</v>
      </c>
      <c r="J1484" s="0" t="n">
        <f aca="false">I1484+$D$6*($H$5-I1484)*$H$7+(I1483+$D$6*($H$5-I1483)*$H$7-J1483)</f>
        <v>3.03013511136871</v>
      </c>
      <c r="K1484" s="0" t="n">
        <f aca="false">J1484+$D$6*($H$5-J1484)*$H$7+(J1483+$D$6*($H$5-J1483)*$H$7-K1483)</f>
        <v>2.92888686377847</v>
      </c>
      <c r="L1484" s="0" t="n">
        <f aca="false">K1484+$D$6*($H$5-K1484)*$H$7+(K1483+$D$6*($H$5-K1483)*$H$7-L1483)</f>
        <v>3.00557271262829</v>
      </c>
      <c r="M1484" s="0" t="n">
        <f aca="false">L1484+$D$6*($H$5-L1484)*$H$7+(L1483+$D$6*($H$5-L1483)*$H$7-M1483)</f>
        <v>3.11688274176795</v>
      </c>
      <c r="N1484" s="0" t="n">
        <f aca="false">EXP(M1484)</f>
        <v>22.575894946384</v>
      </c>
      <c r="O1484" s="0" t="n">
        <f aca="false">EXP(($H$9*LN(N1484))+(1-$H$9)*$H$5+(($D$9^2)/(4*$D$6))*(1-$H$9^2))</f>
        <v>21.6147387069694</v>
      </c>
      <c r="P1484" s="32" t="n">
        <f aca="false">(MAX(O1484-$D$5,0))*$H$8</f>
        <v>0</v>
      </c>
      <c r="Q1484" s="32" t="n">
        <f aca="false">AVERAGE(P1483:P1484)</f>
        <v>0.389493245309886</v>
      </c>
    </row>
    <row r="1485" customFormat="false" ht="12.75" hidden="false" customHeight="false" outlineLevel="0" collapsed="false">
      <c r="A1485" s="0" t="n">
        <v>733</v>
      </c>
      <c r="C1485" s="20" t="n">
        <f aca="false">$H$6</f>
        <v>3.29212628660779</v>
      </c>
      <c r="D1485" s="0" t="n">
        <f aca="true">C1485+$D$6*($H$5-C1485)*$H$7+$D$9*($H$7^0.5)*(NORMINV(RAND(),0,1))</f>
        <v>3.34981867174241</v>
      </c>
      <c r="E1485" s="0" t="n">
        <f aca="true">D1485+$D$6*($H$5-D1485)*$H$7+$D$9*($H$7^0.5)*(NORMINV(RAND(),0,1))</f>
        <v>3.4015616389804</v>
      </c>
      <c r="F1485" s="0" t="n">
        <f aca="true">E1485+$D$6*($H$5-E1485)*$H$7+$D$9*($H$7^0.5)*(NORMINV(RAND(),0,1))</f>
        <v>3.32363119415158</v>
      </c>
      <c r="G1485" s="0" t="n">
        <f aca="true">F1485+$D$6*($H$5-F1485)*$H$7+$D$9*($H$7^0.5)*(NORMINV(RAND(),0,1))</f>
        <v>3.31462838704981</v>
      </c>
      <c r="H1485" s="0" t="n">
        <f aca="true">G1485+$D$6*($H$5-G1485)*$H$7+$D$9*($H$7^0.5)*(NORMINV(RAND(),0,1))</f>
        <v>3.35077577617863</v>
      </c>
      <c r="I1485" s="0" t="n">
        <f aca="true">H1485+$D$6*($H$5-H1485)*$H$7+$D$9*($H$7^0.5)*(NORMINV(RAND(),0,1))</f>
        <v>3.32531753153446</v>
      </c>
      <c r="J1485" s="0" t="n">
        <f aca="true">I1485+$D$6*($H$5-I1485)*$H$7+$D$9*($H$7^0.5)*(NORMINV(RAND(),0,1))</f>
        <v>3.25830105250449</v>
      </c>
      <c r="K1485" s="0" t="n">
        <f aca="true">J1485+$D$6*($H$5-J1485)*$H$7+$D$9*($H$7^0.5)*(NORMINV(RAND(),0,1))</f>
        <v>3.16543130714532</v>
      </c>
      <c r="L1485" s="0" t="n">
        <f aca="true">K1485+$D$6*($H$5-K1485)*$H$7+$D$9*($H$7^0.5)*(NORMINV(RAND(),0,1))</f>
        <v>3.08055101546365</v>
      </c>
      <c r="M1485" s="0" t="n">
        <f aca="true">L1485+$D$6*($H$5-L1485)*$H$7+$D$9*($H$7^0.5)*(NORMINV(RAND(),0,1))</f>
        <v>3.06494922921111</v>
      </c>
      <c r="N1485" s="0" t="n">
        <f aca="false">EXP(M1485)</f>
        <v>21.4333737702621</v>
      </c>
      <c r="O1485" s="0" t="n">
        <f aca="false">EXP(($H$9*LN(N1485))+(1-$H$9)*$H$5+(($D$9^2)/(4*$D$6))*(1-$H$9^2))</f>
        <v>20.7461221525023</v>
      </c>
      <c r="P1485" s="32" t="n">
        <f aca="false">(MAX(O1485-$D$5,0))*$H$8</f>
        <v>0</v>
      </c>
    </row>
    <row r="1486" customFormat="false" ht="12.75" hidden="false" customHeight="false" outlineLevel="0" collapsed="false">
      <c r="C1486" s="20" t="n">
        <f aca="false">$H$6</f>
        <v>3.29212628660779</v>
      </c>
      <c r="D1486" s="0" t="n">
        <f aca="false">C1486+$D$6*($H$5-C1486)*$H$7+(C1485+$D$6*($H$5-C1485)*$H$7-D1485)</f>
        <v>3.21033434074529</v>
      </c>
      <c r="E1486" s="0" t="n">
        <f aca="false">D1486+$D$6*($H$5-D1486)*$H$7+(D1485+$D$6*($H$5-D1485)*$H$7-E1485)</f>
        <v>3.13506056241259</v>
      </c>
      <c r="F1486" s="0" t="n">
        <f aca="false">E1486+$D$6*($H$5-E1486)*$H$7+(E1485+$D$6*($H$5-E1485)*$H$7-F1485)</f>
        <v>3.19001552328853</v>
      </c>
      <c r="G1486" s="0" t="n">
        <f aca="false">F1486+$D$6*($H$5-F1486)*$H$7+(F1485+$D$6*($H$5-F1485)*$H$7-G1485)</f>
        <v>3.17658506785872</v>
      </c>
      <c r="H1486" s="0" t="n">
        <f aca="false">G1486+$D$6*($H$5-G1486)*$H$7+(G1485+$D$6*($H$5-G1485)*$H$7-H1485)</f>
        <v>3.11853384119406</v>
      </c>
      <c r="I1486" s="0" t="n">
        <f aca="false">H1486+$D$6*($H$5-H1486)*$H$7+(H1485+$D$6*($H$5-H1485)*$H$7-I1485)</f>
        <v>3.12260517886823</v>
      </c>
      <c r="J1486" s="0" t="n">
        <f aca="false">I1486+$D$6*($H$5-I1486)*$H$7+(I1485+$D$6*($H$5-I1485)*$H$7-J1485)</f>
        <v>3.1687394819327</v>
      </c>
      <c r="K1486" s="0" t="n">
        <f aca="false">J1486+$D$6*($H$5-J1486)*$H$7+(J1485+$D$6*($H$5-J1485)*$H$7-K1485)</f>
        <v>3.24121987067915</v>
      </c>
      <c r="L1486" s="0" t="n">
        <f aca="false">K1486+$D$6*($H$5-K1486)*$H$7+(K1485+$D$6*($H$5-K1485)*$H$7-L1485)</f>
        <v>3.30619199456416</v>
      </c>
      <c r="M1486" s="0" t="n">
        <f aca="false">L1486+$D$6*($H$5-L1486)*$H$7+(L1485+$D$6*($H$5-L1485)*$H$7-M1485)</f>
        <v>3.30235544578005</v>
      </c>
      <c r="N1486" s="0" t="n">
        <f aca="false">EXP(M1486)</f>
        <v>27.1765765428295</v>
      </c>
      <c r="O1486" s="0" t="n">
        <f aca="false">EXP(($H$9*LN(N1486))+(1-$H$9)*$H$5+(($D$9^2)/(4*$D$6))*(1-$H$9^2))</f>
        <v>25.0245711129952</v>
      </c>
      <c r="P1486" s="32" t="n">
        <f aca="false">(MAX(O1486-$D$5,0))*$H$8</f>
        <v>1.73558572977502</v>
      </c>
      <c r="Q1486" s="32" t="n">
        <f aca="false">AVERAGE(P1485:P1486)</f>
        <v>0.867792864887509</v>
      </c>
    </row>
    <row r="1487" customFormat="false" ht="12.75" hidden="false" customHeight="false" outlineLevel="0" collapsed="false">
      <c r="A1487" s="0" t="n">
        <v>734</v>
      </c>
      <c r="C1487" s="20" t="n">
        <f aca="false">$H$6</f>
        <v>3.29212628660779</v>
      </c>
      <c r="D1487" s="0" t="n">
        <f aca="true">C1487+$D$6*($H$5-C1487)*$H$7+$D$9*($H$7^0.5)*(NORMINV(RAND(),0,1))</f>
        <v>3.17033496151156</v>
      </c>
      <c r="E1487" s="0" t="n">
        <f aca="true">D1487+$D$6*($H$5-D1487)*$H$7+$D$9*($H$7^0.5)*(NORMINV(RAND(),0,1))</f>
        <v>3.15250718892582</v>
      </c>
      <c r="F1487" s="0" t="n">
        <f aca="true">E1487+$D$6*($H$5-E1487)*$H$7+$D$9*($H$7^0.5)*(NORMINV(RAND(),0,1))</f>
        <v>3.07423234582399</v>
      </c>
      <c r="G1487" s="0" t="n">
        <f aca="true">F1487+$D$6*($H$5-F1487)*$H$7+$D$9*($H$7^0.5)*(NORMINV(RAND(),0,1))</f>
        <v>3.06853473010795</v>
      </c>
      <c r="H1487" s="0" t="n">
        <f aca="true">G1487+$D$6*($H$5-G1487)*$H$7+$D$9*($H$7^0.5)*(NORMINV(RAND(),0,1))</f>
        <v>3.06727245984642</v>
      </c>
      <c r="I1487" s="0" t="n">
        <f aca="true">H1487+$D$6*($H$5-H1487)*$H$7+$D$9*($H$7^0.5)*(NORMINV(RAND(),0,1))</f>
        <v>3.00697456851022</v>
      </c>
      <c r="J1487" s="0" t="n">
        <f aca="true">I1487+$D$6*($H$5-I1487)*$H$7+$D$9*($H$7^0.5)*(NORMINV(RAND(),0,1))</f>
        <v>3.02079227095743</v>
      </c>
      <c r="K1487" s="0" t="n">
        <f aca="true">J1487+$D$6*($H$5-J1487)*$H$7+$D$9*($H$7^0.5)*(NORMINV(RAND(),0,1))</f>
        <v>3.0557734355496</v>
      </c>
      <c r="L1487" s="0" t="n">
        <f aca="true">K1487+$D$6*($H$5-K1487)*$H$7+$D$9*($H$7^0.5)*(NORMINV(RAND(),0,1))</f>
        <v>3.11485397121422</v>
      </c>
      <c r="M1487" s="0" t="n">
        <f aca="true">L1487+$D$6*($H$5-L1487)*$H$7+$D$9*($H$7^0.5)*(NORMINV(RAND(),0,1))</f>
        <v>3.03083875093037</v>
      </c>
      <c r="N1487" s="0" t="n">
        <f aca="false">EXP(M1487)</f>
        <v>20.7145996947996</v>
      </c>
      <c r="O1487" s="0" t="n">
        <f aca="false">EXP(($H$9*LN(N1487))+(1-$H$9)*$H$5+(($D$9^2)/(4*$D$6))*(1-$H$9^2))</f>
        <v>20.1946869689159</v>
      </c>
      <c r="P1487" s="32" t="n">
        <f aca="false">(MAX(O1487-$D$5,0))*$H$8</f>
        <v>0</v>
      </c>
    </row>
    <row r="1488" customFormat="false" ht="12.75" hidden="false" customHeight="false" outlineLevel="0" collapsed="false">
      <c r="C1488" s="20" t="n">
        <f aca="false">$H$6</f>
        <v>3.29212628660779</v>
      </c>
      <c r="D1488" s="0" t="n">
        <f aca="false">C1488+$D$6*($H$5-C1488)*$H$7+(C1487+$D$6*($H$5-C1487)*$H$7-D1487)</f>
        <v>3.38981805097614</v>
      </c>
      <c r="E1488" s="0" t="n">
        <f aca="false">D1488+$D$6*($H$5-D1488)*$H$7+(D1487+$D$6*($H$5-D1487)*$H$7-E1487)</f>
        <v>3.38411501246717</v>
      </c>
      <c r="F1488" s="0" t="n">
        <f aca="false">E1488+$D$6*($H$5-E1488)*$H$7+(E1487+$D$6*($H$5-E1487)*$H$7-F1487)</f>
        <v>3.43941437161612</v>
      </c>
      <c r="G1488" s="0" t="n">
        <f aca="false">F1488+$D$6*($H$5-F1488)*$H$7+(F1487+$D$6*($H$5-F1487)*$H$7-G1487)</f>
        <v>3.42267872480058</v>
      </c>
      <c r="H1488" s="0" t="n">
        <f aca="false">G1488+$D$6*($H$5-G1488)*$H$7+(G1487+$D$6*($H$5-G1487)*$H$7-H1487)</f>
        <v>3.40203715752627</v>
      </c>
      <c r="I1488" s="0" t="n">
        <f aca="false">H1488+$D$6*($H$5-H1488)*$H$7+(H1487+$D$6*($H$5-H1487)*$H$7-I1487)</f>
        <v>3.44094814189247</v>
      </c>
      <c r="J1488" s="0" t="n">
        <f aca="false">I1488+$D$6*($H$5-I1488)*$H$7+(I1487+$D$6*($H$5-I1487)*$H$7-J1487)</f>
        <v>3.40624826347976</v>
      </c>
      <c r="K1488" s="0" t="n">
        <f aca="false">J1488+$D$6*($H$5-J1488)*$H$7+(J1487+$D$6*($H$5-J1487)*$H$7-K1487)</f>
        <v>3.35087774227487</v>
      </c>
      <c r="L1488" s="0" t="n">
        <f aca="false">K1488+$D$6*($H$5-K1488)*$H$7+(K1487+$D$6*($H$5-K1487)*$H$7-L1487)</f>
        <v>3.27188903881359</v>
      </c>
      <c r="M1488" s="0" t="n">
        <f aca="false">L1488+$D$6*($H$5-L1488)*$H$7+(L1487+$D$6*($H$5-L1487)*$H$7-M1487)</f>
        <v>3.33646592406079</v>
      </c>
      <c r="N1488" s="0" t="n">
        <f aca="false">EXP(M1488)</f>
        <v>28.1195741853913</v>
      </c>
      <c r="O1488" s="0" t="n">
        <f aca="false">EXP(($H$9*LN(N1488))+(1-$H$9)*$H$5+(($D$9^2)/(4*$D$6))*(1-$H$9^2))</f>
        <v>25.7078908884938</v>
      </c>
      <c r="P1488" s="32" t="n">
        <f aca="false">(MAX(O1488-$D$5,0))*$H$8</f>
        <v>2.38557960657254</v>
      </c>
      <c r="Q1488" s="32" t="n">
        <f aca="false">AVERAGE(P1487:P1488)</f>
        <v>1.19278980328627</v>
      </c>
    </row>
    <row r="1489" customFormat="false" ht="12.75" hidden="false" customHeight="false" outlineLevel="0" collapsed="false">
      <c r="A1489" s="0" t="n">
        <v>735</v>
      </c>
      <c r="C1489" s="20" t="n">
        <f aca="false">$H$6</f>
        <v>3.29212628660779</v>
      </c>
      <c r="D1489" s="0" t="n">
        <f aca="true">C1489+$D$6*($H$5-C1489)*$H$7+$D$9*($H$7^0.5)*(NORMINV(RAND(),0,1))</f>
        <v>3.35253780583908</v>
      </c>
      <c r="E1489" s="0" t="n">
        <f aca="true">D1489+$D$6*($H$5-D1489)*$H$7+$D$9*($H$7^0.5)*(NORMINV(RAND(),0,1))</f>
        <v>3.24445807004003</v>
      </c>
      <c r="F1489" s="0" t="n">
        <f aca="true">E1489+$D$6*($H$5-E1489)*$H$7+$D$9*($H$7^0.5)*(NORMINV(RAND(),0,1))</f>
        <v>3.20053370075758</v>
      </c>
      <c r="G1489" s="0" t="n">
        <f aca="true">F1489+$D$6*($H$5-F1489)*$H$7+$D$9*($H$7^0.5)*(NORMINV(RAND(),0,1))</f>
        <v>3.17265691305246</v>
      </c>
      <c r="H1489" s="0" t="n">
        <f aca="true">G1489+$D$6*($H$5-G1489)*$H$7+$D$9*($H$7^0.5)*(NORMINV(RAND(),0,1))</f>
        <v>3.22995691593221</v>
      </c>
      <c r="I1489" s="0" t="n">
        <f aca="true">H1489+$D$6*($H$5-H1489)*$H$7+$D$9*($H$7^0.5)*(NORMINV(RAND(),0,1))</f>
        <v>3.16909154023423</v>
      </c>
      <c r="J1489" s="0" t="n">
        <f aca="true">I1489+$D$6*($H$5-I1489)*$H$7+$D$9*($H$7^0.5)*(NORMINV(RAND(),0,1))</f>
        <v>3.27805986571608</v>
      </c>
      <c r="K1489" s="0" t="n">
        <f aca="true">J1489+$D$6*($H$5-J1489)*$H$7+$D$9*($H$7^0.5)*(NORMINV(RAND(),0,1))</f>
        <v>3.35815449825109</v>
      </c>
      <c r="L1489" s="0" t="n">
        <f aca="true">K1489+$D$6*($H$5-K1489)*$H$7+$D$9*($H$7^0.5)*(NORMINV(RAND(),0,1))</f>
        <v>3.41719115680982</v>
      </c>
      <c r="M1489" s="0" t="n">
        <f aca="true">L1489+$D$6*($H$5-L1489)*$H$7+$D$9*($H$7^0.5)*(NORMINV(RAND(),0,1))</f>
        <v>3.3986296129102</v>
      </c>
      <c r="N1489" s="0" t="n">
        <f aca="false">EXP(M1489)</f>
        <v>29.923065754389</v>
      </c>
      <c r="O1489" s="0" t="n">
        <f aca="false">EXP(($H$9*LN(N1489))+(1-$H$9)*$H$5+(($D$9^2)/(4*$D$6))*(1-$H$9^2))</f>
        <v>27.0015335708295</v>
      </c>
      <c r="P1489" s="32" t="n">
        <f aca="false">(MAX(O1489-$D$5,0))*$H$8</f>
        <v>3.61613059080025</v>
      </c>
    </row>
    <row r="1490" customFormat="false" ht="12.75" hidden="false" customHeight="false" outlineLevel="0" collapsed="false">
      <c r="C1490" s="20" t="n">
        <f aca="false">$H$6</f>
        <v>3.29212628660779</v>
      </c>
      <c r="D1490" s="0" t="n">
        <f aca="false">C1490+$D$6*($H$5-C1490)*$H$7+(C1489+$D$6*($H$5-C1489)*$H$7-D1489)</f>
        <v>3.20761520664862</v>
      </c>
      <c r="E1490" s="0" t="n">
        <f aca="false">D1490+$D$6*($H$5-D1490)*$H$7+(D1489+$D$6*($H$5-D1489)*$H$7-E1489)</f>
        <v>3.29216413135296</v>
      </c>
      <c r="F1490" s="0" t="n">
        <f aca="false">E1490+$D$6*($H$5-E1490)*$H$7+(E1489+$D$6*($H$5-E1489)*$H$7-F1489)</f>
        <v>3.31311301668253</v>
      </c>
      <c r="G1490" s="0" t="n">
        <f aca="false">F1490+$D$6*($H$5-F1490)*$H$7+(F1489+$D$6*($H$5-F1489)*$H$7-G1489)</f>
        <v>3.31855654185607</v>
      </c>
      <c r="H1490" s="0" t="n">
        <f aca="false">G1490+$D$6*($H$5-G1490)*$H$7+(G1489+$D$6*($H$5-G1489)*$H$7-H1489)</f>
        <v>3.23935270144047</v>
      </c>
      <c r="I1490" s="0" t="n">
        <f aca="false">H1490+$D$6*($H$5-H1490)*$H$7+(H1489+$D$6*($H$5-H1489)*$H$7-I1489)</f>
        <v>3.27883117016846</v>
      </c>
      <c r="J1490" s="0" t="n">
        <f aca="false">I1490+$D$6*($H$5-I1490)*$H$7+(I1489+$D$6*($H$5-I1489)*$H$7-J1489)</f>
        <v>3.14898066872111</v>
      </c>
      <c r="K1490" s="0" t="n">
        <f aca="false">J1490+$D$6*($H$5-J1490)*$H$7+(J1489+$D$6*($H$5-J1489)*$H$7-K1489)</f>
        <v>3.04849667957338</v>
      </c>
      <c r="L1490" s="0" t="n">
        <f aca="false">K1490+$D$6*($H$5-K1490)*$H$7+(K1489+$D$6*($H$5-K1489)*$H$7-L1489)</f>
        <v>2.969551853218</v>
      </c>
      <c r="M1490" s="0" t="n">
        <f aca="false">L1490+$D$6*($H$5-L1490)*$H$7+(L1489+$D$6*($H$5-L1489)*$H$7-M1489)</f>
        <v>2.96867506208096</v>
      </c>
      <c r="N1490" s="0" t="n">
        <f aca="false">EXP(M1490)</f>
        <v>19.4661111137373</v>
      </c>
      <c r="O1490" s="0" t="n">
        <f aca="false">EXP(($H$9*LN(N1490))+(1-$H$9)*$H$5+(($D$9^2)/(4*$D$6))*(1-$H$9^2))</f>
        <v>19.2271601078631</v>
      </c>
      <c r="P1490" s="32" t="n">
        <f aca="false">(MAX(O1490-$D$5,0))*$H$8</f>
        <v>0</v>
      </c>
      <c r="Q1490" s="32" t="n">
        <f aca="false">AVERAGE(P1489:P1490)</f>
        <v>1.80806529540013</v>
      </c>
    </row>
    <row r="1491" customFormat="false" ht="12.75" hidden="false" customHeight="false" outlineLevel="0" collapsed="false">
      <c r="A1491" s="0" t="n">
        <v>736</v>
      </c>
      <c r="C1491" s="20" t="n">
        <f aca="false">$H$6</f>
        <v>3.29212628660779</v>
      </c>
      <c r="D1491" s="0" t="n">
        <f aca="true">C1491+$D$6*($H$5-C1491)*$H$7+$D$9*($H$7^0.5)*(NORMINV(RAND(),0,1))</f>
        <v>3.38057647502162</v>
      </c>
      <c r="E1491" s="0" t="n">
        <f aca="true">D1491+$D$6*($H$5-D1491)*$H$7+$D$9*($H$7^0.5)*(NORMINV(RAND(),0,1))</f>
        <v>3.33053251367311</v>
      </c>
      <c r="F1491" s="0" t="n">
        <f aca="true">E1491+$D$6*($H$5-E1491)*$H$7+$D$9*($H$7^0.5)*(NORMINV(RAND(),0,1))</f>
        <v>3.37298355632016</v>
      </c>
      <c r="G1491" s="0" t="n">
        <f aca="true">F1491+$D$6*($H$5-F1491)*$H$7+$D$9*($H$7^0.5)*(NORMINV(RAND(),0,1))</f>
        <v>3.29856969480208</v>
      </c>
      <c r="H1491" s="0" t="n">
        <f aca="true">G1491+$D$6*($H$5-G1491)*$H$7+$D$9*($H$7^0.5)*(NORMINV(RAND(),0,1))</f>
        <v>3.26544063837241</v>
      </c>
      <c r="I1491" s="0" t="n">
        <f aca="true">H1491+$D$6*($H$5-H1491)*$H$7+$D$9*($H$7^0.5)*(NORMINV(RAND(),0,1))</f>
        <v>3.17588764448506</v>
      </c>
      <c r="J1491" s="0" t="n">
        <f aca="true">I1491+$D$6*($H$5-I1491)*$H$7+$D$9*($H$7^0.5)*(NORMINV(RAND(),0,1))</f>
        <v>3.22581801027823</v>
      </c>
      <c r="K1491" s="0" t="n">
        <f aca="true">J1491+$D$6*($H$5-J1491)*$H$7+$D$9*($H$7^0.5)*(NORMINV(RAND(),0,1))</f>
        <v>3.22883991180941</v>
      </c>
      <c r="L1491" s="0" t="n">
        <f aca="true">K1491+$D$6*($H$5-K1491)*$H$7+$D$9*($H$7^0.5)*(NORMINV(RAND(),0,1))</f>
        <v>3.05100947041558</v>
      </c>
      <c r="M1491" s="0" t="n">
        <f aca="true">L1491+$D$6*($H$5-L1491)*$H$7+$D$9*($H$7^0.5)*(NORMINV(RAND(),0,1))</f>
        <v>2.96305036623867</v>
      </c>
      <c r="N1491" s="0" t="n">
        <f aca="false">EXP(M1491)</f>
        <v>19.3569275096275</v>
      </c>
      <c r="O1491" s="0" t="n">
        <f aca="false">EXP(($H$9*LN(N1491))+(1-$H$9)*$H$5+(($D$9^2)/(4*$D$6))*(1-$H$9^2))</f>
        <v>19.1419371865841</v>
      </c>
      <c r="P1491" s="32" t="n">
        <f aca="false">(MAX(O1491-$D$5,0))*$H$8</f>
        <v>0</v>
      </c>
    </row>
    <row r="1492" customFormat="false" ht="12.75" hidden="false" customHeight="false" outlineLevel="0" collapsed="false">
      <c r="C1492" s="20" t="n">
        <f aca="false">$H$6</f>
        <v>3.29212628660779</v>
      </c>
      <c r="D1492" s="0" t="n">
        <f aca="false">C1492+$D$6*($H$5-C1492)*$H$7+(C1491+$D$6*($H$5-C1491)*$H$7-D1491)</f>
        <v>3.17957653746608</v>
      </c>
      <c r="E1492" s="0" t="n">
        <f aca="false">D1492+$D$6*($H$5-D1492)*$H$7+(D1491+$D$6*($H$5-D1491)*$H$7-E1491)</f>
        <v>3.20608968771988</v>
      </c>
      <c r="F1492" s="0" t="n">
        <f aca="false">E1492+$D$6*($H$5-E1492)*$H$7+(E1491+$D$6*($H$5-E1491)*$H$7-F1491)</f>
        <v>3.14066316111995</v>
      </c>
      <c r="G1492" s="0" t="n">
        <f aca="false">F1492+$D$6*($H$5-F1492)*$H$7+(F1491+$D$6*($H$5-F1491)*$H$7-G1491)</f>
        <v>3.19264376010645</v>
      </c>
      <c r="H1492" s="0" t="n">
        <f aca="false">G1492+$D$6*($H$5-G1492)*$H$7+(G1491+$D$6*($H$5-G1491)*$H$7-H1491)</f>
        <v>3.20386897900028</v>
      </c>
      <c r="I1492" s="0" t="n">
        <f aca="false">H1492+$D$6*($H$5-H1492)*$H$7+(H1491+$D$6*($H$5-H1491)*$H$7-I1491)</f>
        <v>3.27203506591763</v>
      </c>
      <c r="J1492" s="0" t="n">
        <f aca="false">I1492+$D$6*($H$5-I1492)*$H$7+(I1491+$D$6*($H$5-I1491)*$H$7-J1491)</f>
        <v>3.20122252415896</v>
      </c>
      <c r="K1492" s="0" t="n">
        <f aca="false">J1492+$D$6*($H$5-J1492)*$H$7+(J1491+$D$6*($H$5-J1491)*$H$7-K1491)</f>
        <v>3.17781126601506</v>
      </c>
      <c r="L1492" s="0" t="n">
        <f aca="false">K1492+$D$6*($H$5-K1492)*$H$7+(K1491+$D$6*($H$5-K1491)*$H$7-L1491)</f>
        <v>3.33573353961223</v>
      </c>
      <c r="M1492" s="0" t="n">
        <f aca="false">L1492+$D$6*($H$5-L1492)*$H$7+(L1491+$D$6*($H$5-L1491)*$H$7-M1491)</f>
        <v>3.40425430875249</v>
      </c>
      <c r="N1492" s="0" t="n">
        <f aca="false">EXP(M1492)</f>
        <v>30.0918481276997</v>
      </c>
      <c r="O1492" s="0" t="n">
        <f aca="false">EXP(($H$9*LN(N1492))+(1-$H$9)*$H$5+(($D$9^2)/(4*$D$6))*(1-$H$9^2))</f>
        <v>27.1217486539471</v>
      </c>
      <c r="P1492" s="32" t="n">
        <f aca="false">(MAX(O1492-$D$5,0))*$H$8</f>
        <v>3.73048271513055</v>
      </c>
      <c r="Q1492" s="32" t="n">
        <f aca="false">AVERAGE(P1491:P1492)</f>
        <v>1.86524135756527</v>
      </c>
    </row>
    <row r="1493" customFormat="false" ht="12.75" hidden="false" customHeight="false" outlineLevel="0" collapsed="false">
      <c r="A1493" s="0" t="n">
        <v>737</v>
      </c>
      <c r="C1493" s="20" t="n">
        <f aca="false">$H$6</f>
        <v>3.29212628660779</v>
      </c>
      <c r="D1493" s="0" t="n">
        <f aca="true">C1493+$D$6*($H$5-C1493)*$H$7+$D$9*($H$7^0.5)*(NORMINV(RAND(),0,1))</f>
        <v>3.3529218605643</v>
      </c>
      <c r="E1493" s="0" t="n">
        <f aca="true">D1493+$D$6*($H$5-D1493)*$H$7+$D$9*($H$7^0.5)*(NORMINV(RAND(),0,1))</f>
        <v>3.32663898529155</v>
      </c>
      <c r="F1493" s="0" t="n">
        <f aca="true">E1493+$D$6*($H$5-E1493)*$H$7+$D$9*($H$7^0.5)*(NORMINV(RAND(),0,1))</f>
        <v>3.38342583991516</v>
      </c>
      <c r="G1493" s="0" t="n">
        <f aca="true">F1493+$D$6*($H$5-F1493)*$H$7+$D$9*($H$7^0.5)*(NORMINV(RAND(),0,1))</f>
        <v>3.28860567726211</v>
      </c>
      <c r="H1493" s="0" t="n">
        <f aca="true">G1493+$D$6*($H$5-G1493)*$H$7+$D$9*($H$7^0.5)*(NORMINV(RAND(),0,1))</f>
        <v>3.21177380455981</v>
      </c>
      <c r="I1493" s="0" t="n">
        <f aca="true">H1493+$D$6*($H$5-H1493)*$H$7+$D$9*($H$7^0.5)*(NORMINV(RAND(),0,1))</f>
        <v>3.08285460672017</v>
      </c>
      <c r="J1493" s="0" t="n">
        <f aca="true">I1493+$D$6*($H$5-I1493)*$H$7+$D$9*($H$7^0.5)*(NORMINV(RAND(),0,1))</f>
        <v>3.01827137868065</v>
      </c>
      <c r="K1493" s="0" t="n">
        <f aca="true">J1493+$D$6*($H$5-J1493)*$H$7+$D$9*($H$7^0.5)*(NORMINV(RAND(),0,1))</f>
        <v>2.87082331526415</v>
      </c>
      <c r="L1493" s="0" t="n">
        <f aca="true">K1493+$D$6*($H$5-K1493)*$H$7+$D$9*($H$7^0.5)*(NORMINV(RAND(),0,1))</f>
        <v>2.82016659153136</v>
      </c>
      <c r="M1493" s="0" t="n">
        <f aca="true">L1493+$D$6*($H$5-L1493)*$H$7+$D$9*($H$7^0.5)*(NORMINV(RAND(),0,1))</f>
        <v>2.7759173520419</v>
      </c>
      <c r="N1493" s="0" t="n">
        <f aca="false">EXP(M1493)</f>
        <v>16.0533468134746</v>
      </c>
      <c r="O1493" s="0" t="n">
        <f aca="false">EXP(($H$9*LN(N1493))+(1-$H$9)*$H$5+(($D$9^2)/(4*$D$6))*(1-$H$9^2))</f>
        <v>16.5120027237702</v>
      </c>
      <c r="P1493" s="32" t="n">
        <f aca="false">(MAX(O1493-$D$5,0))*$H$8</f>
        <v>0</v>
      </c>
    </row>
    <row r="1494" customFormat="false" ht="12.75" hidden="false" customHeight="false" outlineLevel="0" collapsed="false">
      <c r="C1494" s="20" t="n">
        <f aca="false">$H$6</f>
        <v>3.29212628660779</v>
      </c>
      <c r="D1494" s="0" t="n">
        <f aca="false">C1494+$D$6*($H$5-C1494)*$H$7+(C1493+$D$6*($H$5-C1493)*$H$7-D1493)</f>
        <v>3.2072311519234</v>
      </c>
      <c r="E1494" s="0" t="n">
        <f aca="false">D1494+$D$6*($H$5-D1494)*$H$7+(D1493+$D$6*($H$5-D1493)*$H$7-E1493)</f>
        <v>3.20998321610144</v>
      </c>
      <c r="F1494" s="0" t="n">
        <f aca="false">E1494+$D$6*($H$5-E1494)*$H$7+(E1493+$D$6*($H$5-E1493)*$H$7-F1493)</f>
        <v>3.13022087752495</v>
      </c>
      <c r="G1494" s="0" t="n">
        <f aca="false">F1494+$D$6*($H$5-F1494)*$H$7+(F1493+$D$6*($H$5-F1493)*$H$7-G1493)</f>
        <v>3.20260777764642</v>
      </c>
      <c r="H1494" s="0" t="n">
        <f aca="false">G1494+$D$6*($H$5-G1494)*$H$7+(G1493+$D$6*($H$5-G1493)*$H$7-H1493)</f>
        <v>3.25753581281288</v>
      </c>
      <c r="I1494" s="0" t="n">
        <f aca="false">H1494+$D$6*($H$5-H1494)*$H$7+(H1493+$D$6*($H$5-H1493)*$H$7-I1493)</f>
        <v>3.36506810368253</v>
      </c>
      <c r="J1494" s="0" t="n">
        <f aca="false">I1494+$D$6*($H$5-I1494)*$H$7+(I1493+$D$6*($H$5-I1493)*$H$7-J1493)</f>
        <v>3.40876915575654</v>
      </c>
      <c r="K1494" s="0" t="n">
        <f aca="false">J1494+$D$6*($H$5-J1494)*$H$7+(J1493+$D$6*($H$5-J1493)*$H$7-K1493)</f>
        <v>3.53582786256032</v>
      </c>
      <c r="L1494" s="0" t="n">
        <f aca="false">K1494+$D$6*($H$5-K1494)*$H$7+(K1493+$D$6*($H$5-K1493)*$H$7-L1493)</f>
        <v>3.56657641849645</v>
      </c>
      <c r="M1494" s="0" t="n">
        <f aca="false">L1494+$D$6*($H$5-L1494)*$H$7+(L1493+$D$6*($H$5-L1493)*$H$7-M1493)</f>
        <v>3.59138732294926</v>
      </c>
      <c r="N1494" s="0" t="n">
        <f aca="false">EXP(M1494)</f>
        <v>36.2843791769133</v>
      </c>
      <c r="O1494" s="0" t="n">
        <f aca="false">EXP(($H$9*LN(N1494))+(1-$H$9)*$H$5+(($D$9^2)/(4*$D$6))*(1-$H$9^2))</f>
        <v>31.4415409087115</v>
      </c>
      <c r="P1494" s="32" t="n">
        <f aca="false">(MAX(O1494-$D$5,0))*$H$8</f>
        <v>7.83959621559271</v>
      </c>
      <c r="Q1494" s="32" t="n">
        <f aca="false">AVERAGE(P1493:P1494)</f>
        <v>3.91979810779636</v>
      </c>
    </row>
    <row r="1495" customFormat="false" ht="12.75" hidden="false" customHeight="false" outlineLevel="0" collapsed="false">
      <c r="A1495" s="0" t="n">
        <v>738</v>
      </c>
      <c r="C1495" s="20" t="n">
        <f aca="false">$H$6</f>
        <v>3.29212628660779</v>
      </c>
      <c r="D1495" s="0" t="n">
        <f aca="true">C1495+$D$6*($H$5-C1495)*$H$7+$D$9*($H$7^0.5)*(NORMINV(RAND(),0,1))</f>
        <v>3.30055838706921</v>
      </c>
      <c r="E1495" s="0" t="n">
        <f aca="true">D1495+$D$6*($H$5-D1495)*$H$7+$D$9*($H$7^0.5)*(NORMINV(RAND(),0,1))</f>
        <v>3.29664633276108</v>
      </c>
      <c r="F1495" s="0" t="n">
        <f aca="true">E1495+$D$6*($H$5-E1495)*$H$7+$D$9*($H$7^0.5)*(NORMINV(RAND(),0,1))</f>
        <v>3.28467305248539</v>
      </c>
      <c r="G1495" s="0" t="n">
        <f aca="true">F1495+$D$6*($H$5-F1495)*$H$7+$D$9*($H$7^0.5)*(NORMINV(RAND(),0,1))</f>
        <v>3.20241027202977</v>
      </c>
      <c r="H1495" s="0" t="n">
        <f aca="true">G1495+$D$6*($H$5-G1495)*$H$7+$D$9*($H$7^0.5)*(NORMINV(RAND(),0,1))</f>
        <v>3.30288229844043</v>
      </c>
      <c r="I1495" s="0" t="n">
        <f aca="true">H1495+$D$6*($H$5-H1495)*$H$7+$D$9*($H$7^0.5)*(NORMINV(RAND(),0,1))</f>
        <v>3.2632520322527</v>
      </c>
      <c r="J1495" s="0" t="n">
        <f aca="true">I1495+$D$6*($H$5-I1495)*$H$7+$D$9*($H$7^0.5)*(NORMINV(RAND(),0,1))</f>
        <v>3.27064887378091</v>
      </c>
      <c r="K1495" s="0" t="n">
        <f aca="true">J1495+$D$6*($H$5-J1495)*$H$7+$D$9*($H$7^0.5)*(NORMINV(RAND(),0,1))</f>
        <v>3.32626496763147</v>
      </c>
      <c r="L1495" s="0" t="n">
        <f aca="true">K1495+$D$6*($H$5-K1495)*$H$7+$D$9*($H$7^0.5)*(NORMINV(RAND(),0,1))</f>
        <v>3.36632394351081</v>
      </c>
      <c r="M1495" s="0" t="n">
        <f aca="true">L1495+$D$6*($H$5-L1495)*$H$7+$D$9*($H$7^0.5)*(NORMINV(RAND(),0,1))</f>
        <v>3.32796013916615</v>
      </c>
      <c r="N1495" s="0" t="n">
        <f aca="false">EXP(M1495)</f>
        <v>27.8814094609004</v>
      </c>
      <c r="O1495" s="0" t="n">
        <f aca="false">EXP(($H$9*LN(N1495))+(1-$H$9)*$H$5+(($D$9^2)/(4*$D$6))*(1-$H$9^2))</f>
        <v>25.535771643898</v>
      </c>
      <c r="P1495" s="32" t="n">
        <f aca="false">(MAX(O1495-$D$5,0))*$H$8</f>
        <v>2.22185471659017</v>
      </c>
    </row>
    <row r="1496" customFormat="false" ht="12.75" hidden="false" customHeight="false" outlineLevel="0" collapsed="false">
      <c r="C1496" s="20" t="n">
        <f aca="false">$H$6</f>
        <v>3.29212628660779</v>
      </c>
      <c r="D1496" s="0" t="n">
        <f aca="false">C1496+$D$6*($H$5-C1496)*$H$7+(C1495+$D$6*($H$5-C1495)*$H$7-D1495)</f>
        <v>3.25959462541849</v>
      </c>
      <c r="E1496" s="0" t="n">
        <f aca="false">D1496+$D$6*($H$5-D1496)*$H$7+(D1495+$D$6*($H$5-D1495)*$H$7-E1495)</f>
        <v>3.23997586863191</v>
      </c>
      <c r="F1496" s="0" t="n">
        <f aca="false">E1496+$D$6*($H$5-E1496)*$H$7+(E1495+$D$6*($H$5-E1495)*$H$7-F1495)</f>
        <v>3.22897366495472</v>
      </c>
      <c r="G1496" s="0" t="n">
        <f aca="false">F1496+$D$6*($H$5-F1496)*$H$7+(F1495+$D$6*($H$5-F1495)*$H$7-G1495)</f>
        <v>3.28880318287876</v>
      </c>
      <c r="H1496" s="0" t="n">
        <f aca="false">G1496+$D$6*($H$5-G1496)*$H$7+(G1495+$D$6*($H$5-G1495)*$H$7-H1495)</f>
        <v>3.16642731893226</v>
      </c>
      <c r="I1496" s="0" t="n">
        <f aca="false">H1496+$D$6*($H$5-H1496)*$H$7+(H1495+$D$6*($H$5-H1495)*$H$7-I1495)</f>
        <v>3.18467067814999</v>
      </c>
      <c r="J1496" s="0" t="n">
        <f aca="false">I1496+$D$6*($H$5-I1496)*$H$7+(I1495+$D$6*($H$5-I1495)*$H$7-J1495)</f>
        <v>3.15639166065628</v>
      </c>
      <c r="K1496" s="0" t="n">
        <f aca="false">J1496+$D$6*($H$5-J1496)*$H$7+(J1495+$D$6*($H$5-J1495)*$H$7-K1495)</f>
        <v>3.080386210193</v>
      </c>
      <c r="L1496" s="0" t="n">
        <f aca="false">K1496+$D$6*($H$5-K1496)*$H$7+(K1495+$D$6*($H$5-K1495)*$H$7-L1495)</f>
        <v>3.02041906651701</v>
      </c>
      <c r="M1496" s="0" t="n">
        <f aca="false">L1496+$D$6*($H$5-L1496)*$H$7+(L1495+$D$6*($H$5-L1495)*$H$7-M1495)</f>
        <v>3.03934453582501</v>
      </c>
      <c r="N1496" s="0" t="n">
        <f aca="false">EXP(M1496)</f>
        <v>20.8915450868958</v>
      </c>
      <c r="O1496" s="0" t="n">
        <f aca="false">EXP(($H$9*LN(N1496))+(1-$H$9)*$H$5+(($D$9^2)/(4*$D$6))*(1-$H$9^2))</f>
        <v>20.3308055994555</v>
      </c>
      <c r="P1496" s="32" t="n">
        <f aca="false">(MAX(O1496-$D$5,0))*$H$8</f>
        <v>0</v>
      </c>
      <c r="Q1496" s="32" t="n">
        <f aca="false">AVERAGE(P1495:P1496)</f>
        <v>1.11092735829509</v>
      </c>
    </row>
    <row r="1497" customFormat="false" ht="12.75" hidden="false" customHeight="false" outlineLevel="0" collapsed="false">
      <c r="A1497" s="0" t="n">
        <v>739</v>
      </c>
      <c r="C1497" s="20" t="n">
        <f aca="false">$H$6</f>
        <v>3.29212628660779</v>
      </c>
      <c r="D1497" s="0" t="n">
        <f aca="true">C1497+$D$6*($H$5-C1497)*$H$7+$D$9*($H$7^0.5)*(NORMINV(RAND(),0,1))</f>
        <v>3.41130488005838</v>
      </c>
      <c r="E1497" s="0" t="n">
        <f aca="true">D1497+$D$6*($H$5-D1497)*$H$7+$D$9*($H$7^0.5)*(NORMINV(RAND(),0,1))</f>
        <v>3.37188403697294</v>
      </c>
      <c r="F1497" s="0" t="n">
        <f aca="true">E1497+$D$6*($H$5-E1497)*$H$7+$D$9*($H$7^0.5)*(NORMINV(RAND(),0,1))</f>
        <v>3.29014387603724</v>
      </c>
      <c r="G1497" s="0" t="n">
        <f aca="true">F1497+$D$6*($H$5-F1497)*$H$7+$D$9*($H$7^0.5)*(NORMINV(RAND(),0,1))</f>
        <v>3.34740932911561</v>
      </c>
      <c r="H1497" s="0" t="n">
        <f aca="true">G1497+$D$6*($H$5-G1497)*$H$7+$D$9*($H$7^0.5)*(NORMINV(RAND(),0,1))</f>
        <v>3.43801582097023</v>
      </c>
      <c r="I1497" s="0" t="n">
        <f aca="true">H1497+$D$6*($H$5-H1497)*$H$7+$D$9*($H$7^0.5)*(NORMINV(RAND(),0,1))</f>
        <v>3.24735453666319</v>
      </c>
      <c r="J1497" s="0" t="n">
        <f aca="true">I1497+$D$6*($H$5-I1497)*$H$7+$D$9*($H$7^0.5)*(NORMINV(RAND(),0,1))</f>
        <v>3.30458797273427</v>
      </c>
      <c r="K1497" s="0" t="n">
        <f aca="true">J1497+$D$6*($H$5-J1497)*$H$7+$D$9*($H$7^0.5)*(NORMINV(RAND(),0,1))</f>
        <v>3.25479411093013</v>
      </c>
      <c r="L1497" s="0" t="n">
        <f aca="true">K1497+$D$6*($H$5-K1497)*$H$7+$D$9*($H$7^0.5)*(NORMINV(RAND(),0,1))</f>
        <v>3.39879004232003</v>
      </c>
      <c r="M1497" s="0" t="n">
        <f aca="true">L1497+$D$6*($H$5-L1497)*$H$7+$D$9*($H$7^0.5)*(NORMINV(RAND(),0,1))</f>
        <v>3.43314210950294</v>
      </c>
      <c r="N1497" s="0" t="n">
        <f aca="false">EXP(M1497)</f>
        <v>30.9738131223097</v>
      </c>
      <c r="O1497" s="0" t="n">
        <f aca="false">EXP(($H$9*LN(N1497))+(1-$H$9)*$H$5+(($D$9^2)/(4*$D$6))*(1-$H$9^2))</f>
        <v>27.7476448446884</v>
      </c>
      <c r="P1497" s="32" t="n">
        <f aca="false">(MAX(O1497-$D$5,0))*$H$8</f>
        <v>4.3258535884466</v>
      </c>
    </row>
    <row r="1498" customFormat="false" ht="12.75" hidden="false" customHeight="false" outlineLevel="0" collapsed="false">
      <c r="C1498" s="20" t="n">
        <f aca="false">$H$6</f>
        <v>3.29212628660779</v>
      </c>
      <c r="D1498" s="0" t="n">
        <f aca="false">C1498+$D$6*($H$5-C1498)*$H$7+(C1497+$D$6*($H$5-C1497)*$H$7-D1497)</f>
        <v>3.14884813242932</v>
      </c>
      <c r="E1498" s="0" t="n">
        <f aca="false">D1498+$D$6*($H$5-D1498)*$H$7+(D1497+$D$6*($H$5-D1497)*$H$7-E1497)</f>
        <v>3.16473816442005</v>
      </c>
      <c r="F1498" s="0" t="n">
        <f aca="false">E1498+$D$6*($H$5-E1498)*$H$7+(E1497+$D$6*($H$5-E1497)*$H$7-F1497)</f>
        <v>3.22350284140287</v>
      </c>
      <c r="G1498" s="0" t="n">
        <f aca="false">F1498+$D$6*($H$5-F1498)*$H$7+(F1497+$D$6*($H$5-F1497)*$H$7-G1497)</f>
        <v>3.14380412579292</v>
      </c>
      <c r="H1498" s="0" t="n">
        <f aca="false">G1498+$D$6*($H$5-G1498)*$H$7+(G1497+$D$6*($H$5-G1497)*$H$7-H1497)</f>
        <v>3.03129379640246</v>
      </c>
      <c r="I1498" s="0" t="n">
        <f aca="false">H1498+$D$6*($H$5-H1498)*$H$7+(H1497+$D$6*($H$5-H1497)*$H$7-I1497)</f>
        <v>3.2005681737395</v>
      </c>
      <c r="J1498" s="0" t="n">
        <f aca="false">I1498+$D$6*($H$5-I1498)*$H$7+(I1497+$D$6*($H$5-I1497)*$H$7-J1497)</f>
        <v>3.12245256170292</v>
      </c>
      <c r="K1498" s="0" t="n">
        <f aca="false">J1498+$D$6*($H$5-J1498)*$H$7+(J1497+$D$6*($H$5-J1497)*$H$7-K1497)</f>
        <v>3.15185706689434</v>
      </c>
      <c r="L1498" s="0" t="n">
        <f aca="false">K1498+$D$6*($H$5-K1498)*$H$7+(K1497+$D$6*($H$5-K1497)*$H$7-L1497)</f>
        <v>2.98795296770778</v>
      </c>
      <c r="M1498" s="0" t="n">
        <f aca="false">L1498+$D$6*($H$5-L1498)*$H$7+(L1497+$D$6*($H$5-L1497)*$H$7-M1497)</f>
        <v>2.93416256548821</v>
      </c>
      <c r="N1498" s="0" t="n">
        <f aca="false">EXP(M1498)</f>
        <v>18.8057479567813</v>
      </c>
      <c r="O1498" s="0" t="n">
        <f aca="false">EXP(($H$9*LN(N1498))+(1-$H$9)*$H$5+(($D$9^2)/(4*$D$6))*(1-$H$9^2))</f>
        <v>18.7101576378854</v>
      </c>
      <c r="P1498" s="32" t="n">
        <f aca="false">(MAX(O1498-$D$5,0))*$H$8</f>
        <v>0</v>
      </c>
      <c r="Q1498" s="32" t="n">
        <f aca="false">AVERAGE(P1497:P1498)</f>
        <v>2.1629267942233</v>
      </c>
    </row>
    <row r="1499" customFormat="false" ht="12.75" hidden="false" customHeight="false" outlineLevel="0" collapsed="false">
      <c r="A1499" s="0" t="n">
        <v>740</v>
      </c>
      <c r="C1499" s="20" t="n">
        <f aca="false">$H$6</f>
        <v>3.29212628660779</v>
      </c>
      <c r="D1499" s="0" t="n">
        <f aca="true">C1499+$D$6*($H$5-C1499)*$H$7+$D$9*($H$7^0.5)*(NORMINV(RAND(),0,1))</f>
        <v>3.32070850401337</v>
      </c>
      <c r="E1499" s="0" t="n">
        <f aca="true">D1499+$D$6*($H$5-D1499)*$H$7+$D$9*($H$7^0.5)*(NORMINV(RAND(),0,1))</f>
        <v>3.26211754679952</v>
      </c>
      <c r="F1499" s="0" t="n">
        <f aca="true">E1499+$D$6*($H$5-E1499)*$H$7+$D$9*($H$7^0.5)*(NORMINV(RAND(),0,1))</f>
        <v>3.35852914278727</v>
      </c>
      <c r="G1499" s="0" t="n">
        <f aca="true">F1499+$D$6*($H$5-F1499)*$H$7+$D$9*($H$7^0.5)*(NORMINV(RAND(),0,1))</f>
        <v>3.24250868974635</v>
      </c>
      <c r="H1499" s="0" t="n">
        <f aca="true">G1499+$D$6*($H$5-G1499)*$H$7+$D$9*($H$7^0.5)*(NORMINV(RAND(),0,1))</f>
        <v>3.39654266755828</v>
      </c>
      <c r="I1499" s="0" t="n">
        <f aca="true">H1499+$D$6*($H$5-H1499)*$H$7+$D$9*($H$7^0.5)*(NORMINV(RAND(),0,1))</f>
        <v>3.46792152447281</v>
      </c>
      <c r="J1499" s="0" t="n">
        <f aca="true">I1499+$D$6*($H$5-I1499)*$H$7+$D$9*($H$7^0.5)*(NORMINV(RAND(),0,1))</f>
        <v>3.53542923437168</v>
      </c>
      <c r="K1499" s="0" t="n">
        <f aca="true">J1499+$D$6*($H$5-J1499)*$H$7+$D$9*($H$7^0.5)*(NORMINV(RAND(),0,1))</f>
        <v>3.49745369823664</v>
      </c>
      <c r="L1499" s="0" t="n">
        <f aca="true">K1499+$D$6*($H$5-K1499)*$H$7+$D$9*($H$7^0.5)*(NORMINV(RAND(),0,1))</f>
        <v>3.55220482945014</v>
      </c>
      <c r="M1499" s="0" t="n">
        <f aca="true">L1499+$D$6*($H$5-L1499)*$H$7+$D$9*($H$7^0.5)*(NORMINV(RAND(),0,1))</f>
        <v>3.39949889173831</v>
      </c>
      <c r="N1499" s="0" t="n">
        <f aca="false">EXP(M1499)</f>
        <v>29.9490885508157</v>
      </c>
      <c r="O1499" s="0" t="n">
        <f aca="false">EXP(($H$9*LN(N1499))+(1-$H$9)*$H$5+(($D$9^2)/(4*$D$6))*(1-$H$9^2))</f>
        <v>27.0200775582541</v>
      </c>
      <c r="P1499" s="32" t="n">
        <f aca="false">(MAX(O1499-$D$5,0))*$H$8</f>
        <v>3.63377017728617</v>
      </c>
    </row>
    <row r="1500" customFormat="false" ht="12.75" hidden="false" customHeight="false" outlineLevel="0" collapsed="false">
      <c r="C1500" s="20" t="n">
        <f aca="false">$H$6</f>
        <v>3.29212628660779</v>
      </c>
      <c r="D1500" s="0" t="n">
        <f aca="false">C1500+$D$6*($H$5-C1500)*$H$7+(C1499+$D$6*($H$5-C1499)*$H$7-D1499)</f>
        <v>3.23944450847433</v>
      </c>
      <c r="E1500" s="0" t="n">
        <f aca="false">D1500+$D$6*($H$5-D1500)*$H$7+(D1499+$D$6*($H$5-D1499)*$H$7-E1499)</f>
        <v>3.27450465459347</v>
      </c>
      <c r="F1500" s="0" t="n">
        <f aca="false">E1500+$D$6*($H$5-E1500)*$H$7+(E1499+$D$6*($H$5-E1499)*$H$7-F1499)</f>
        <v>3.15511757465284</v>
      </c>
      <c r="G1500" s="0" t="n">
        <f aca="false">F1500+$D$6*($H$5-F1500)*$H$7+(F1499+$D$6*($H$5-F1499)*$H$7-G1499)</f>
        <v>3.24870476516218</v>
      </c>
      <c r="H1500" s="0" t="n">
        <f aca="false">G1500+$D$6*($H$5-G1500)*$H$7+(G1499+$D$6*($H$5-G1499)*$H$7-H1499)</f>
        <v>3.0727669498144</v>
      </c>
      <c r="I1500" s="0" t="n">
        <f aca="false">H1500+$D$6*($H$5-H1500)*$H$7+(H1499+$D$6*($H$5-H1499)*$H$7-I1499)</f>
        <v>2.98000118592988</v>
      </c>
      <c r="J1500" s="0" t="n">
        <f aca="false">I1500+$D$6*($H$5-I1500)*$H$7+(I1499+$D$6*($H$5-I1499)*$H$7-J1499)</f>
        <v>2.89161130006551</v>
      </c>
      <c r="K1500" s="0" t="n">
        <f aca="false">J1500+$D$6*($H$5-J1500)*$H$7+(J1499+$D$6*($H$5-J1499)*$H$7-K1499)</f>
        <v>2.90919747958783</v>
      </c>
      <c r="L1500" s="0" t="n">
        <f aca="false">K1500+$D$6*($H$5-K1500)*$H$7+(K1499+$D$6*($H$5-K1499)*$H$7-L1499)</f>
        <v>2.83453818057767</v>
      </c>
      <c r="M1500" s="0" t="n">
        <f aca="false">L1500+$D$6*($H$5-L1500)*$H$7+(L1499+$D$6*($H$5-L1499)*$H$7-M1499)</f>
        <v>2.96780578325285</v>
      </c>
      <c r="N1500" s="0" t="n">
        <f aca="false">EXP(M1500)</f>
        <v>19.4491969880913</v>
      </c>
      <c r="O1500" s="0" t="n">
        <f aca="false">EXP(($H$9*LN(N1500))+(1-$H$9)*$H$5+(($D$9^2)/(4*$D$6))*(1-$H$9^2))</f>
        <v>19.2139644308898</v>
      </c>
      <c r="P1500" s="32" t="n">
        <f aca="false">(MAX(O1500-$D$5,0))*$H$8</f>
        <v>0</v>
      </c>
      <c r="Q1500" s="32" t="n">
        <f aca="false">AVERAGE(P1499:P1500)</f>
        <v>1.81688508864308</v>
      </c>
    </row>
    <row r="1501" customFormat="false" ht="12.75" hidden="false" customHeight="false" outlineLevel="0" collapsed="false">
      <c r="A1501" s="0" t="n">
        <v>741</v>
      </c>
      <c r="C1501" s="20" t="n">
        <f aca="false">$H$6</f>
        <v>3.29212628660779</v>
      </c>
      <c r="D1501" s="0" t="n">
        <f aca="true">C1501+$D$6*($H$5-C1501)*$H$7+$D$9*($H$7^0.5)*(NORMINV(RAND(),0,1))</f>
        <v>3.25351175944405</v>
      </c>
      <c r="E1501" s="0" t="n">
        <f aca="true">D1501+$D$6*($H$5-D1501)*$H$7+$D$9*($H$7^0.5)*(NORMINV(RAND(),0,1))</f>
        <v>3.17930616543665</v>
      </c>
      <c r="F1501" s="0" t="n">
        <f aca="true">E1501+$D$6*($H$5-E1501)*$H$7+$D$9*($H$7^0.5)*(NORMINV(RAND(),0,1))</f>
        <v>3.21175985476365</v>
      </c>
      <c r="G1501" s="0" t="n">
        <f aca="true">F1501+$D$6*($H$5-F1501)*$H$7+$D$9*($H$7^0.5)*(NORMINV(RAND(),0,1))</f>
        <v>3.08584855749909</v>
      </c>
      <c r="H1501" s="0" t="n">
        <f aca="true">G1501+$D$6*($H$5-G1501)*$H$7+$D$9*($H$7^0.5)*(NORMINV(RAND(),0,1))</f>
        <v>3.09050322599866</v>
      </c>
      <c r="I1501" s="0" t="n">
        <f aca="true">H1501+$D$6*($H$5-H1501)*$H$7+$D$9*($H$7^0.5)*(NORMINV(RAND(),0,1))</f>
        <v>3.14724111090702</v>
      </c>
      <c r="J1501" s="0" t="n">
        <f aca="true">I1501+$D$6*($H$5-I1501)*$H$7+$D$9*($H$7^0.5)*(NORMINV(RAND(),0,1))</f>
        <v>3.27019654919363</v>
      </c>
      <c r="K1501" s="0" t="n">
        <f aca="true">J1501+$D$6*($H$5-J1501)*$H$7+$D$9*($H$7^0.5)*(NORMINV(RAND(),0,1))</f>
        <v>3.17423795095626</v>
      </c>
      <c r="L1501" s="0" t="n">
        <f aca="true">K1501+$D$6*($H$5-K1501)*$H$7+$D$9*($H$7^0.5)*(NORMINV(RAND(),0,1))</f>
        <v>3.1258165355202</v>
      </c>
      <c r="M1501" s="0" t="n">
        <f aca="true">L1501+$D$6*($H$5-L1501)*$H$7+$D$9*($H$7^0.5)*(NORMINV(RAND(),0,1))</f>
        <v>3.07534765791121</v>
      </c>
      <c r="N1501" s="0" t="n">
        <f aca="false">EXP(M1501)</f>
        <v>21.6574099727546</v>
      </c>
      <c r="O1501" s="0" t="n">
        <f aca="false">EXP(($H$9*LN(N1501))+(1-$H$9)*$H$5+(($D$9^2)/(4*$D$6))*(1-$H$9^2))</f>
        <v>20.9172007529114</v>
      </c>
      <c r="P1501" s="32" t="n">
        <f aca="false">(MAX(O1501-$D$5,0))*$H$8</f>
        <v>0</v>
      </c>
    </row>
    <row r="1502" customFormat="false" ht="12.75" hidden="false" customHeight="false" outlineLevel="0" collapsed="false">
      <c r="C1502" s="20" t="n">
        <f aca="false">$H$6</f>
        <v>3.29212628660779</v>
      </c>
      <c r="D1502" s="0" t="n">
        <f aca="false">C1502+$D$6*($H$5-C1502)*$H$7+(C1501+$D$6*($H$5-C1501)*$H$7-D1501)</f>
        <v>3.30664125304365</v>
      </c>
      <c r="E1502" s="0" t="n">
        <f aca="false">D1502+$D$6*($H$5-D1502)*$H$7+(D1501+$D$6*($H$5-D1501)*$H$7-E1501)</f>
        <v>3.35731603595634</v>
      </c>
      <c r="F1502" s="0" t="n">
        <f aca="false">E1502+$D$6*($H$5-E1502)*$H$7+(E1501+$D$6*($H$5-E1501)*$H$7-F1501)</f>
        <v>3.30188686267646</v>
      </c>
      <c r="G1502" s="0" t="n">
        <f aca="false">F1502+$D$6*($H$5-F1502)*$H$7+(F1501+$D$6*($H$5-F1501)*$H$7-G1501)</f>
        <v>3.40536489740944</v>
      </c>
      <c r="H1502" s="0" t="n">
        <f aca="false">G1502+$D$6*($H$5-G1502)*$H$7+(G1501+$D$6*($H$5-G1501)*$H$7-H1501)</f>
        <v>3.37880639137403</v>
      </c>
      <c r="I1502" s="0" t="n">
        <f aca="false">H1502+$D$6*($H$5-H1502)*$H$7+(H1501+$D$6*($H$5-H1501)*$H$7-I1501)</f>
        <v>3.30068159949568</v>
      </c>
      <c r="J1502" s="0" t="n">
        <f aca="false">I1502+$D$6*($H$5-I1502)*$H$7+(I1501+$D$6*($H$5-I1501)*$H$7-J1501)</f>
        <v>3.15684398524356</v>
      </c>
      <c r="K1502" s="0" t="n">
        <f aca="false">J1502+$D$6*($H$5-J1502)*$H$7+(J1501+$D$6*($H$5-J1501)*$H$7-K1501)</f>
        <v>3.23241322686822</v>
      </c>
      <c r="L1502" s="0" t="n">
        <f aca="false">K1502+$D$6*($H$5-K1502)*$H$7+(K1501+$D$6*($H$5-K1501)*$H$7-L1501)</f>
        <v>3.26092647450761</v>
      </c>
      <c r="M1502" s="0" t="n">
        <f aca="false">L1502+$D$6*($H$5-L1502)*$H$7+(L1501+$D$6*($H$5-L1501)*$H$7-M1501)</f>
        <v>3.29195701707994</v>
      </c>
      <c r="N1502" s="0" t="n">
        <f aca="false">EXP(M1502)</f>
        <v>26.8954470350508</v>
      </c>
      <c r="O1502" s="0" t="n">
        <f aca="false">EXP(($H$9*LN(N1502))+(1-$H$9)*$H$5+(($D$9^2)/(4*$D$6))*(1-$H$9^2))</f>
        <v>24.8198989557395</v>
      </c>
      <c r="P1502" s="32" t="n">
        <f aca="false">(MAX(O1502-$D$5,0))*$H$8</f>
        <v>1.54089555141736</v>
      </c>
      <c r="Q1502" s="32" t="n">
        <f aca="false">AVERAGE(P1501:P1502)</f>
        <v>0.77044777570868</v>
      </c>
    </row>
    <row r="1503" customFormat="false" ht="12.75" hidden="false" customHeight="false" outlineLevel="0" collapsed="false">
      <c r="A1503" s="0" t="n">
        <v>742</v>
      </c>
      <c r="C1503" s="20" t="n">
        <f aca="false">$H$6</f>
        <v>3.29212628660779</v>
      </c>
      <c r="D1503" s="0" t="n">
        <f aca="true">C1503+$D$6*($H$5-C1503)*$H$7+$D$9*($H$7^0.5)*(NORMINV(RAND(),0,1))</f>
        <v>3.37011641449553</v>
      </c>
      <c r="E1503" s="0" t="n">
        <f aca="true">D1503+$D$6*($H$5-D1503)*$H$7+$D$9*($H$7^0.5)*(NORMINV(RAND(),0,1))</f>
        <v>3.23821544652039</v>
      </c>
      <c r="F1503" s="0" t="n">
        <f aca="true">E1503+$D$6*($H$5-E1503)*$H$7+$D$9*($H$7^0.5)*(NORMINV(RAND(),0,1))</f>
        <v>3.29671381470246</v>
      </c>
      <c r="G1503" s="0" t="n">
        <f aca="true">F1503+$D$6*($H$5-F1503)*$H$7+$D$9*($H$7^0.5)*(NORMINV(RAND(),0,1))</f>
        <v>3.18697243102615</v>
      </c>
      <c r="H1503" s="0" t="n">
        <f aca="true">G1503+$D$6*($H$5-G1503)*$H$7+$D$9*($H$7^0.5)*(NORMINV(RAND(),0,1))</f>
        <v>3.09293248984992</v>
      </c>
      <c r="I1503" s="0" t="n">
        <f aca="true">H1503+$D$6*($H$5-H1503)*$H$7+$D$9*($H$7^0.5)*(NORMINV(RAND(),0,1))</f>
        <v>3.04688255042146</v>
      </c>
      <c r="J1503" s="0" t="n">
        <f aca="true">I1503+$D$6*($H$5-I1503)*$H$7+$D$9*($H$7^0.5)*(NORMINV(RAND(),0,1))</f>
        <v>3.14571852908752</v>
      </c>
      <c r="K1503" s="0" t="n">
        <f aca="true">J1503+$D$6*($H$5-J1503)*$H$7+$D$9*($H$7^0.5)*(NORMINV(RAND(),0,1))</f>
        <v>3.12387548028429</v>
      </c>
      <c r="L1503" s="0" t="n">
        <f aca="true">K1503+$D$6*($H$5-K1503)*$H$7+$D$9*($H$7^0.5)*(NORMINV(RAND(),0,1))</f>
        <v>3.10141114691662</v>
      </c>
      <c r="M1503" s="0" t="n">
        <f aca="true">L1503+$D$6*($H$5-L1503)*$H$7+$D$9*($H$7^0.5)*(NORMINV(RAND(),0,1))</f>
        <v>2.88907716560046</v>
      </c>
      <c r="N1503" s="0" t="n">
        <f aca="false">EXP(M1503)</f>
        <v>17.9767124158932</v>
      </c>
      <c r="O1503" s="0" t="n">
        <f aca="false">EXP(($H$9*LN(N1503))+(1-$H$9)*$H$5+(($D$9^2)/(4*$D$6))*(1-$H$9^2))</f>
        <v>18.0556560103914</v>
      </c>
      <c r="P1503" s="32" t="n">
        <f aca="false">(MAX(O1503-$D$5,0))*$H$8</f>
        <v>0</v>
      </c>
    </row>
    <row r="1504" customFormat="false" ht="12.75" hidden="false" customHeight="false" outlineLevel="0" collapsed="false">
      <c r="C1504" s="20" t="n">
        <f aca="false">$H$6</f>
        <v>3.29212628660779</v>
      </c>
      <c r="D1504" s="0" t="n">
        <f aca="false">C1504+$D$6*($H$5-C1504)*$H$7+(C1503+$D$6*($H$5-C1503)*$H$7-D1503)</f>
        <v>3.19003659799217</v>
      </c>
      <c r="E1504" s="0" t="n">
        <f aca="false">D1504+$D$6*($H$5-D1504)*$H$7+(D1503+$D$6*($H$5-D1503)*$H$7-E1503)</f>
        <v>3.2984067548726</v>
      </c>
      <c r="F1504" s="0" t="n">
        <f aca="false">E1504+$D$6*($H$5-E1504)*$H$7+(E1503+$D$6*($H$5-E1503)*$H$7-F1503)</f>
        <v>3.21693290273765</v>
      </c>
      <c r="G1504" s="0" t="n">
        <f aca="false">F1504+$D$6*($H$5-F1504)*$H$7+(F1503+$D$6*($H$5-F1503)*$H$7-G1503)</f>
        <v>3.30424102388238</v>
      </c>
      <c r="H1504" s="0" t="n">
        <f aca="false">G1504+$D$6*($H$5-G1504)*$H$7+(G1503+$D$6*($H$5-G1503)*$H$7-H1503)</f>
        <v>3.37637712752277</v>
      </c>
      <c r="I1504" s="0" t="n">
        <f aca="false">H1504+$D$6*($H$5-H1504)*$H$7+(H1503+$D$6*($H$5-H1503)*$H$7-I1503)</f>
        <v>3.40104015998124</v>
      </c>
      <c r="J1504" s="0" t="n">
        <f aca="false">I1504+$D$6*($H$5-I1504)*$H$7+(I1503+$D$6*($H$5-I1503)*$H$7-J1503)</f>
        <v>3.28132200534967</v>
      </c>
      <c r="K1504" s="0" t="n">
        <f aca="false">J1504+$D$6*($H$5-J1504)*$H$7+(J1503+$D$6*($H$5-J1503)*$H$7-K1503)</f>
        <v>3.28277569754018</v>
      </c>
      <c r="L1504" s="0" t="n">
        <f aca="false">K1504+$D$6*($H$5-K1504)*$H$7+(K1503+$D$6*($H$5-K1503)*$H$7-L1503)</f>
        <v>3.28533186311119</v>
      </c>
      <c r="M1504" s="0" t="n">
        <f aca="false">L1504+$D$6*($H$5-L1504)*$H$7+(L1503+$D$6*($H$5-L1503)*$H$7-M1503)</f>
        <v>3.4782275093907</v>
      </c>
      <c r="N1504" s="0" t="n">
        <f aca="false">EXP(M1504)</f>
        <v>32.4022384829179</v>
      </c>
      <c r="O1504" s="0" t="n">
        <f aca="false">EXP(($H$9*LN(N1504))+(1-$H$9)*$H$5+(($D$9^2)/(4*$D$6))*(1-$H$9^2))</f>
        <v>28.7534725310112</v>
      </c>
      <c r="P1504" s="32" t="n">
        <f aca="false">(MAX(O1504-$D$5,0))*$H$8</f>
        <v>5.28262647965432</v>
      </c>
      <c r="Q1504" s="32" t="n">
        <f aca="false">AVERAGE(P1503:P1504)</f>
        <v>2.64131323982716</v>
      </c>
    </row>
    <row r="1505" customFormat="false" ht="12.75" hidden="false" customHeight="false" outlineLevel="0" collapsed="false">
      <c r="A1505" s="0" t="n">
        <v>743</v>
      </c>
      <c r="C1505" s="20" t="n">
        <f aca="false">$H$6</f>
        <v>3.29212628660779</v>
      </c>
      <c r="D1505" s="0" t="n">
        <f aca="true">C1505+$D$6*($H$5-C1505)*$H$7+$D$9*($H$7^0.5)*(NORMINV(RAND(),0,1))</f>
        <v>3.15980519134492</v>
      </c>
      <c r="E1505" s="0" t="n">
        <f aca="true">D1505+$D$6*($H$5-D1505)*$H$7+$D$9*($H$7^0.5)*(NORMINV(RAND(),0,1))</f>
        <v>3.1053519467143</v>
      </c>
      <c r="F1505" s="0" t="n">
        <f aca="true">E1505+$D$6*($H$5-E1505)*$H$7+$D$9*($H$7^0.5)*(NORMINV(RAND(),0,1))</f>
        <v>3.13876385786497</v>
      </c>
      <c r="G1505" s="0" t="n">
        <f aca="true">F1505+$D$6*($H$5-F1505)*$H$7+$D$9*($H$7^0.5)*(NORMINV(RAND(),0,1))</f>
        <v>3.10892705167366</v>
      </c>
      <c r="H1505" s="0" t="n">
        <f aca="true">G1505+$D$6*($H$5-G1505)*$H$7+$D$9*($H$7^0.5)*(NORMINV(RAND(),0,1))</f>
        <v>3.09600598222364</v>
      </c>
      <c r="I1505" s="0" t="n">
        <f aca="true">H1505+$D$6*($H$5-H1505)*$H$7+$D$9*($H$7^0.5)*(NORMINV(RAND(),0,1))</f>
        <v>3.0992131561238</v>
      </c>
      <c r="J1505" s="0" t="n">
        <f aca="true">I1505+$D$6*($H$5-I1505)*$H$7+$D$9*($H$7^0.5)*(NORMINV(RAND(),0,1))</f>
        <v>2.97203992519113</v>
      </c>
      <c r="K1505" s="0" t="n">
        <f aca="true">J1505+$D$6*($H$5-J1505)*$H$7+$D$9*($H$7^0.5)*(NORMINV(RAND(),0,1))</f>
        <v>2.91261653744128</v>
      </c>
      <c r="L1505" s="0" t="n">
        <f aca="true">K1505+$D$6*($H$5-K1505)*$H$7+$D$9*($H$7^0.5)*(NORMINV(RAND(),0,1))</f>
        <v>2.87417748197815</v>
      </c>
      <c r="M1505" s="0" t="n">
        <f aca="true">L1505+$D$6*($H$5-L1505)*$H$7+$D$9*($H$7^0.5)*(NORMINV(RAND(),0,1))</f>
        <v>2.82895697257815</v>
      </c>
      <c r="N1505" s="0" t="n">
        <f aca="false">EXP(M1505)</f>
        <v>16.9277954585573</v>
      </c>
      <c r="O1505" s="0" t="n">
        <f aca="false">EXP(($H$9*LN(N1505))+(1-$H$9)*$H$5+(($D$9^2)/(4*$D$6))*(1-$H$9^2))</f>
        <v>17.2183766181275</v>
      </c>
      <c r="P1505" s="32" t="n">
        <f aca="false">(MAX(O1505-$D$5,0))*$H$8</f>
        <v>0</v>
      </c>
    </row>
    <row r="1506" customFormat="false" ht="12.75" hidden="false" customHeight="false" outlineLevel="0" collapsed="false">
      <c r="C1506" s="20" t="n">
        <f aca="false">$H$6</f>
        <v>3.29212628660779</v>
      </c>
      <c r="D1506" s="0" t="n">
        <f aca="false">C1506+$D$6*($H$5-C1506)*$H$7+(C1505+$D$6*($H$5-C1505)*$H$7-D1505)</f>
        <v>3.40034782114277</v>
      </c>
      <c r="E1506" s="0" t="n">
        <f aca="false">D1506+$D$6*($H$5-D1506)*$H$7+(D1505+$D$6*($H$5-D1505)*$H$7-E1505)</f>
        <v>3.43127025467869</v>
      </c>
      <c r="F1506" s="0" t="n">
        <f aca="false">E1506+$D$6*($H$5-E1506)*$H$7+(E1505+$D$6*($H$5-E1505)*$H$7-F1505)</f>
        <v>3.37488285957514</v>
      </c>
      <c r="G1506" s="0" t="n">
        <f aca="false">F1506+$D$6*($H$5-F1506)*$H$7+(F1505+$D$6*($H$5-F1505)*$H$7-G1505)</f>
        <v>3.38228640323487</v>
      </c>
      <c r="H1506" s="0" t="n">
        <f aca="false">G1506+$D$6*($H$5-G1506)*$H$7+(G1505+$D$6*($H$5-G1505)*$H$7-H1505)</f>
        <v>3.37330363514904</v>
      </c>
      <c r="I1506" s="0" t="n">
        <f aca="false">H1506+$D$6*($H$5-H1506)*$H$7+(H1505+$D$6*($H$5-H1505)*$H$7-I1505)</f>
        <v>3.34870955427889</v>
      </c>
      <c r="J1506" s="0" t="n">
        <f aca="false">I1506+$D$6*($H$5-I1506)*$H$7+(I1505+$D$6*($H$5-I1505)*$H$7-J1505)</f>
        <v>3.45500060924606</v>
      </c>
      <c r="K1506" s="0" t="n">
        <f aca="false">J1506+$D$6*($H$5-J1506)*$H$7+(J1505+$D$6*($H$5-J1505)*$H$7-K1505)</f>
        <v>3.49403464038319</v>
      </c>
      <c r="L1506" s="0" t="n">
        <f aca="false">K1506+$D$6*($H$5-K1506)*$H$7+(K1505+$D$6*($H$5-K1505)*$H$7-L1505)</f>
        <v>3.51256552804967</v>
      </c>
      <c r="M1506" s="0" t="n">
        <f aca="false">L1506+$D$6*($H$5-L1506)*$H$7+(L1505+$D$6*($H$5-L1505)*$H$7-M1505)</f>
        <v>3.538347702413</v>
      </c>
      <c r="N1506" s="0" t="n">
        <f aca="false">EXP(M1506)</f>
        <v>34.4100166063944</v>
      </c>
      <c r="O1506" s="0" t="n">
        <f aca="false">EXP(($H$9*LN(N1506))+(1-$H$9)*$H$5+(($D$9^2)/(4*$D$6))*(1-$H$9^2))</f>
        <v>30.1516699650769</v>
      </c>
      <c r="P1506" s="32" t="n">
        <f aca="false">(MAX(O1506-$D$5,0))*$H$8</f>
        <v>6.61263302019899</v>
      </c>
      <c r="Q1506" s="32" t="n">
        <f aca="false">AVERAGE(P1505:P1506)</f>
        <v>3.3063165100995</v>
      </c>
    </row>
    <row r="1507" customFormat="false" ht="12.75" hidden="false" customHeight="false" outlineLevel="0" collapsed="false">
      <c r="A1507" s="0" t="n">
        <v>744</v>
      </c>
      <c r="C1507" s="20" t="n">
        <f aca="false">$H$6</f>
        <v>3.29212628660779</v>
      </c>
      <c r="D1507" s="0" t="n">
        <f aca="true">C1507+$D$6*($H$5-C1507)*$H$7+$D$9*($H$7^0.5)*(NORMINV(RAND(),0,1))</f>
        <v>3.27430042201979</v>
      </c>
      <c r="E1507" s="0" t="n">
        <f aca="true">D1507+$D$6*($H$5-D1507)*$H$7+$D$9*($H$7^0.5)*(NORMINV(RAND(),0,1))</f>
        <v>3.31827471294802</v>
      </c>
      <c r="F1507" s="0" t="n">
        <f aca="true">E1507+$D$6*($H$5-E1507)*$H$7+$D$9*($H$7^0.5)*(NORMINV(RAND(),0,1))</f>
        <v>3.37898858388557</v>
      </c>
      <c r="G1507" s="0" t="n">
        <f aca="true">F1507+$D$6*($H$5-F1507)*$H$7+$D$9*($H$7^0.5)*(NORMINV(RAND(),0,1))</f>
        <v>3.30752183891407</v>
      </c>
      <c r="H1507" s="0" t="n">
        <f aca="true">G1507+$D$6*($H$5-G1507)*$H$7+$D$9*($H$7^0.5)*(NORMINV(RAND(),0,1))</f>
        <v>3.37329055930903</v>
      </c>
      <c r="I1507" s="0" t="n">
        <f aca="true">H1507+$D$6*($H$5-H1507)*$H$7+$D$9*($H$7^0.5)*(NORMINV(RAND(),0,1))</f>
        <v>3.46217826467672</v>
      </c>
      <c r="J1507" s="0" t="n">
        <f aca="true">I1507+$D$6*($H$5-I1507)*$H$7+$D$9*($H$7^0.5)*(NORMINV(RAND(),0,1))</f>
        <v>3.33001021379842</v>
      </c>
      <c r="K1507" s="0" t="n">
        <f aca="true">J1507+$D$6*($H$5-J1507)*$H$7+$D$9*($H$7^0.5)*(NORMINV(RAND(),0,1))</f>
        <v>3.41923101064295</v>
      </c>
      <c r="L1507" s="0" t="n">
        <f aca="true">K1507+$D$6*($H$5-K1507)*$H$7+$D$9*($H$7^0.5)*(NORMINV(RAND(),0,1))</f>
        <v>3.4093907145504</v>
      </c>
      <c r="M1507" s="0" t="n">
        <f aca="true">L1507+$D$6*($H$5-L1507)*$H$7+$D$9*($H$7^0.5)*(NORMINV(RAND(),0,1))</f>
        <v>3.40934751612087</v>
      </c>
      <c r="N1507" s="0" t="n">
        <f aca="false">EXP(M1507)</f>
        <v>30.245503116512</v>
      </c>
      <c r="O1507" s="0" t="n">
        <f aca="false">EXP(($H$9*LN(N1507))+(1-$H$9)*$H$5+(($D$9^2)/(4*$D$6))*(1-$H$9^2))</f>
        <v>27.2310660602862</v>
      </c>
      <c r="P1507" s="32" t="n">
        <f aca="false">(MAX(O1507-$D$5,0))*$H$8</f>
        <v>3.83446864865036</v>
      </c>
    </row>
    <row r="1508" customFormat="false" ht="12.75" hidden="false" customHeight="false" outlineLevel="0" collapsed="false">
      <c r="C1508" s="20" t="n">
        <f aca="false">$H$6</f>
        <v>3.29212628660779</v>
      </c>
      <c r="D1508" s="0" t="n">
        <f aca="false">C1508+$D$6*($H$5-C1508)*$H$7+(C1507+$D$6*($H$5-C1507)*$H$7-D1507)</f>
        <v>3.28585259046791</v>
      </c>
      <c r="E1508" s="0" t="n">
        <f aca="false">D1508+$D$6*($H$5-D1508)*$H$7+(D1507+$D$6*($H$5-D1507)*$H$7-E1507)</f>
        <v>3.21834748844497</v>
      </c>
      <c r="F1508" s="0" t="n">
        <f aca="false">E1508+$D$6*($H$5-E1508)*$H$7+(E1507+$D$6*($H$5-E1507)*$H$7-F1507)</f>
        <v>3.13465813355455</v>
      </c>
      <c r="G1508" s="0" t="n">
        <f aca="false">F1508+$D$6*($H$5-F1508)*$H$7+(F1507+$D$6*($H$5-F1507)*$H$7-G1507)</f>
        <v>3.18369161599445</v>
      </c>
      <c r="H1508" s="0" t="n">
        <f aca="false">G1508+$D$6*($H$5-G1508)*$H$7+(G1507+$D$6*($H$5-G1507)*$H$7-H1507)</f>
        <v>3.09601905806366</v>
      </c>
      <c r="I1508" s="0" t="n">
        <f aca="false">H1508+$D$6*($H$5-H1508)*$H$7+(H1507+$D$6*($H$5-H1507)*$H$7-I1507)</f>
        <v>2.98574444572597</v>
      </c>
      <c r="J1508" s="0" t="n">
        <f aca="false">I1508+$D$6*($H$5-I1508)*$H$7+(I1507+$D$6*($H$5-I1507)*$H$7-J1507)</f>
        <v>3.09703032063877</v>
      </c>
      <c r="K1508" s="0" t="n">
        <f aca="false">J1508+$D$6*($H$5-J1508)*$H$7+(J1507+$D$6*($H$5-J1507)*$H$7-K1507)</f>
        <v>2.98742016718152</v>
      </c>
      <c r="L1508" s="0" t="n">
        <f aca="false">K1508+$D$6*($H$5-K1508)*$H$7+(K1507+$D$6*($H$5-K1507)*$H$7-L1507)</f>
        <v>2.97735229547741</v>
      </c>
      <c r="M1508" s="0" t="n">
        <f aca="false">L1508+$D$6*($H$5-L1508)*$H$7+(L1507+$D$6*($H$5-L1507)*$H$7-M1507)</f>
        <v>2.95795715887029</v>
      </c>
      <c r="N1508" s="0" t="n">
        <f aca="false">EXP(M1508)</f>
        <v>19.2585893048215</v>
      </c>
      <c r="O1508" s="0" t="n">
        <f aca="false">EXP(($H$9*LN(N1508))+(1-$H$9)*$H$5+(($D$9^2)/(4*$D$6))*(1-$H$9^2))</f>
        <v>19.0650930806314</v>
      </c>
      <c r="P1508" s="32" t="n">
        <f aca="false">(MAX(O1508-$D$5,0))*$H$8</f>
        <v>0</v>
      </c>
      <c r="Q1508" s="32" t="n">
        <f aca="false">AVERAGE(P1507:P1508)</f>
        <v>1.91723432432518</v>
      </c>
    </row>
    <row r="1509" customFormat="false" ht="12.75" hidden="false" customHeight="false" outlineLevel="0" collapsed="false">
      <c r="A1509" s="0" t="n">
        <v>745</v>
      </c>
      <c r="C1509" s="20" t="n">
        <f aca="false">$H$6</f>
        <v>3.29212628660779</v>
      </c>
      <c r="D1509" s="0" t="n">
        <f aca="true">C1509+$D$6*($H$5-C1509)*$H$7+$D$9*($H$7^0.5)*(NORMINV(RAND(),0,1))</f>
        <v>3.32232584734173</v>
      </c>
      <c r="E1509" s="0" t="n">
        <f aca="true">D1509+$D$6*($H$5-D1509)*$H$7+$D$9*($H$7^0.5)*(NORMINV(RAND(),0,1))</f>
        <v>3.34429001346043</v>
      </c>
      <c r="F1509" s="0" t="n">
        <f aca="true">E1509+$D$6*($H$5-E1509)*$H$7+$D$9*($H$7^0.5)*(NORMINV(RAND(),0,1))</f>
        <v>3.42945156991431</v>
      </c>
      <c r="G1509" s="0" t="n">
        <f aca="true">F1509+$D$6*($H$5-F1509)*$H$7+$D$9*($H$7^0.5)*(NORMINV(RAND(),0,1))</f>
        <v>3.5520223197663</v>
      </c>
      <c r="H1509" s="0" t="n">
        <f aca="true">G1509+$D$6*($H$5-G1509)*$H$7+$D$9*($H$7^0.5)*(NORMINV(RAND(),0,1))</f>
        <v>3.44183404866405</v>
      </c>
      <c r="I1509" s="0" t="n">
        <f aca="true">H1509+$D$6*($H$5-H1509)*$H$7+$D$9*($H$7^0.5)*(NORMINV(RAND(),0,1))</f>
        <v>3.62384724095341</v>
      </c>
      <c r="J1509" s="0" t="n">
        <f aca="true">I1509+$D$6*($H$5-I1509)*$H$7+$D$9*($H$7^0.5)*(NORMINV(RAND(),0,1))</f>
        <v>3.44919805907431</v>
      </c>
      <c r="K1509" s="0" t="n">
        <f aca="true">J1509+$D$6*($H$5-J1509)*$H$7+$D$9*($H$7^0.5)*(NORMINV(RAND(),0,1))</f>
        <v>3.4224707805292</v>
      </c>
      <c r="L1509" s="0" t="n">
        <f aca="true">K1509+$D$6*($H$5-K1509)*$H$7+$D$9*($H$7^0.5)*(NORMINV(RAND(),0,1))</f>
        <v>3.5455037035024</v>
      </c>
      <c r="M1509" s="0" t="n">
        <f aca="true">L1509+$D$6*($H$5-L1509)*$H$7+$D$9*($H$7^0.5)*(NORMINV(RAND(),0,1))</f>
        <v>3.44756906593322</v>
      </c>
      <c r="N1509" s="0" t="n">
        <f aca="false">EXP(M1509)</f>
        <v>31.4239099314399</v>
      </c>
      <c r="O1509" s="0" t="n">
        <f aca="false">EXP(($H$9*LN(N1509))+(1-$H$9)*$H$5+(($D$9^2)/(4*$D$6))*(1-$H$9^2))</f>
        <v>28.0656132018925</v>
      </c>
      <c r="P1509" s="32" t="n">
        <f aca="false">(MAX(O1509-$D$5,0))*$H$8</f>
        <v>4.62831444587932</v>
      </c>
    </row>
    <row r="1510" customFormat="false" ht="12.75" hidden="false" customHeight="false" outlineLevel="0" collapsed="false">
      <c r="C1510" s="20" t="n">
        <f aca="false">$H$6</f>
        <v>3.29212628660779</v>
      </c>
      <c r="D1510" s="0" t="n">
        <f aca="false">C1510+$D$6*($H$5-C1510)*$H$7+(C1509+$D$6*($H$5-C1509)*$H$7-D1509)</f>
        <v>3.23782716514597</v>
      </c>
      <c r="E1510" s="0" t="n">
        <f aca="false">D1510+$D$6*($H$5-D1510)*$H$7+(D1509+$D$6*($H$5-D1509)*$H$7-E1509)</f>
        <v>3.19233218793256</v>
      </c>
      <c r="F1510" s="0" t="n">
        <f aca="false">E1510+$D$6*($H$5-E1510)*$H$7+(E1509+$D$6*($H$5-E1509)*$H$7-F1509)</f>
        <v>3.0841951475258</v>
      </c>
      <c r="G1510" s="0" t="n">
        <f aca="false">F1510+$D$6*($H$5-F1510)*$H$7+(F1509+$D$6*($H$5-F1509)*$H$7-G1509)</f>
        <v>2.93919113514222</v>
      </c>
      <c r="H1510" s="0" t="n">
        <f aca="false">G1510+$D$6*($H$5-G1510)*$H$7+(G1509+$D$6*($H$5-G1509)*$H$7-H1509)</f>
        <v>3.02747556870863</v>
      </c>
      <c r="I1510" s="0" t="n">
        <f aca="false">H1510+$D$6*($H$5-H1510)*$H$7+(H1509+$D$6*($H$5-H1509)*$H$7-I1509)</f>
        <v>2.82407546944928</v>
      </c>
      <c r="J1510" s="0" t="n">
        <f aca="false">I1510+$D$6*($H$5-I1510)*$H$7+(I1509+$D$6*($H$5-I1509)*$H$7-J1509)</f>
        <v>2.97784247536288</v>
      </c>
      <c r="K1510" s="0" t="n">
        <f aca="false">J1510+$D$6*($H$5-J1510)*$H$7+(J1509+$D$6*($H$5-J1509)*$H$7-K1509)</f>
        <v>2.98418039729527</v>
      </c>
      <c r="L1510" s="0" t="n">
        <f aca="false">K1510+$D$6*($H$5-K1510)*$H$7+(K1509+$D$6*($H$5-K1509)*$H$7-L1509)</f>
        <v>2.84123930652541</v>
      </c>
      <c r="M1510" s="0" t="n">
        <f aca="false">L1510+$D$6*($H$5-L1510)*$H$7+(L1509+$D$6*($H$5-L1509)*$H$7-M1509)</f>
        <v>2.91973560905794</v>
      </c>
      <c r="N1510" s="0" t="n">
        <f aca="false">EXP(M1510)</f>
        <v>18.5363859592731</v>
      </c>
      <c r="O1510" s="0" t="n">
        <f aca="false">EXP(($H$9*LN(N1510))+(1-$H$9)*$H$5+(($D$9^2)/(4*$D$6))*(1-$H$9^2))</f>
        <v>18.4981815786291</v>
      </c>
      <c r="P1510" s="32" t="n">
        <f aca="false">(MAX(O1510-$D$5,0))*$H$8</f>
        <v>0</v>
      </c>
      <c r="Q1510" s="32" t="n">
        <f aca="false">AVERAGE(P1509:P1510)</f>
        <v>2.31415722293966</v>
      </c>
    </row>
    <row r="1511" customFormat="false" ht="12.75" hidden="false" customHeight="false" outlineLevel="0" collapsed="false">
      <c r="A1511" s="0" t="n">
        <v>746</v>
      </c>
      <c r="C1511" s="20" t="n">
        <f aca="false">$H$6</f>
        <v>3.29212628660779</v>
      </c>
      <c r="D1511" s="0" t="n">
        <f aca="true">C1511+$D$6*($H$5-C1511)*$H$7+$D$9*($H$7^0.5)*(NORMINV(RAND(),0,1))</f>
        <v>3.34688918070576</v>
      </c>
      <c r="E1511" s="0" t="n">
        <f aca="true">D1511+$D$6*($H$5-D1511)*$H$7+$D$9*($H$7^0.5)*(NORMINV(RAND(),0,1))</f>
        <v>3.20861523607963</v>
      </c>
      <c r="F1511" s="0" t="n">
        <f aca="true">E1511+$D$6*($H$5-E1511)*$H$7+$D$9*($H$7^0.5)*(NORMINV(RAND(),0,1))</f>
        <v>3.25734177856243</v>
      </c>
      <c r="G1511" s="0" t="n">
        <f aca="true">F1511+$D$6*($H$5-F1511)*$H$7+$D$9*($H$7^0.5)*(NORMINV(RAND(),0,1))</f>
        <v>3.21624491768753</v>
      </c>
      <c r="H1511" s="0" t="n">
        <f aca="true">G1511+$D$6*($H$5-G1511)*$H$7+$D$9*($H$7^0.5)*(NORMINV(RAND(),0,1))</f>
        <v>3.2895519377408</v>
      </c>
      <c r="I1511" s="0" t="n">
        <f aca="true">H1511+$D$6*($H$5-H1511)*$H$7+$D$9*($H$7^0.5)*(NORMINV(RAND(),0,1))</f>
        <v>3.3940366870656</v>
      </c>
      <c r="J1511" s="0" t="n">
        <f aca="true">I1511+$D$6*($H$5-I1511)*$H$7+$D$9*($H$7^0.5)*(NORMINV(RAND(),0,1))</f>
        <v>3.35437373573376</v>
      </c>
      <c r="K1511" s="0" t="n">
        <f aca="true">J1511+$D$6*($H$5-J1511)*$H$7+$D$9*($H$7^0.5)*(NORMINV(RAND(),0,1))</f>
        <v>3.34314398446839</v>
      </c>
      <c r="L1511" s="0" t="n">
        <f aca="true">K1511+$D$6*($H$5-K1511)*$H$7+$D$9*($H$7^0.5)*(NORMINV(RAND(),0,1))</f>
        <v>3.33521798130824</v>
      </c>
      <c r="M1511" s="0" t="n">
        <f aca="true">L1511+$D$6*($H$5-L1511)*$H$7+$D$9*($H$7^0.5)*(NORMINV(RAND(),0,1))</f>
        <v>3.47776080024438</v>
      </c>
      <c r="N1511" s="0" t="n">
        <f aca="false">EXP(M1511)</f>
        <v>32.3871195901941</v>
      </c>
      <c r="O1511" s="0" t="n">
        <f aca="false">EXP(($H$9*LN(N1511))+(1-$H$9)*$H$5+(($D$9^2)/(4*$D$6))*(1-$H$9^2))</f>
        <v>28.7428760154971</v>
      </c>
      <c r="P1511" s="32" t="n">
        <f aca="false">(MAX(O1511-$D$5,0))*$H$8</f>
        <v>5.2725467623001</v>
      </c>
    </row>
    <row r="1512" customFormat="false" ht="12.75" hidden="false" customHeight="false" outlineLevel="0" collapsed="false">
      <c r="C1512" s="20" t="n">
        <f aca="false">$H$6</f>
        <v>3.29212628660779</v>
      </c>
      <c r="D1512" s="0" t="n">
        <f aca="false">C1512+$D$6*($H$5-C1512)*$H$7+(C1511+$D$6*($H$5-C1511)*$H$7-D1511)</f>
        <v>3.21326383178194</v>
      </c>
      <c r="E1512" s="0" t="n">
        <f aca="false">D1512+$D$6*($H$5-D1512)*$H$7+(D1511+$D$6*($H$5-D1511)*$H$7-E1511)</f>
        <v>3.32800696531336</v>
      </c>
      <c r="F1512" s="0" t="n">
        <f aca="false">E1512+$D$6*($H$5-E1512)*$H$7+(E1511+$D$6*($H$5-E1511)*$H$7-F1511)</f>
        <v>3.25630493887768</v>
      </c>
      <c r="G1512" s="0" t="n">
        <f aca="false">F1512+$D$6*($H$5-F1512)*$H$7+(F1511+$D$6*($H$5-F1511)*$H$7-G1511)</f>
        <v>3.274968537221</v>
      </c>
      <c r="H1512" s="0" t="n">
        <f aca="false">G1512+$D$6*($H$5-G1512)*$H$7+(G1511+$D$6*($H$5-G1511)*$H$7-H1511)</f>
        <v>3.17975767963188</v>
      </c>
      <c r="I1512" s="0" t="n">
        <f aca="false">H1512+$D$6*($H$5-H1512)*$H$7+(H1511+$D$6*($H$5-H1511)*$H$7-I1511)</f>
        <v>3.05388602333709</v>
      </c>
      <c r="J1512" s="0" t="n">
        <f aca="false">I1512+$D$6*($H$5-I1512)*$H$7+(I1511+$D$6*($H$5-I1511)*$H$7-J1511)</f>
        <v>3.07266679870342</v>
      </c>
      <c r="K1512" s="0" t="n">
        <f aca="false">J1512+$D$6*($H$5-J1512)*$H$7+(J1511+$D$6*($H$5-J1511)*$H$7-K1511)</f>
        <v>3.06350719335608</v>
      </c>
      <c r="L1512" s="0" t="n">
        <f aca="false">K1512+$D$6*($H$5-K1512)*$H$7+(K1511+$D$6*($H$5-K1511)*$H$7-L1511)</f>
        <v>3.05152502871957</v>
      </c>
      <c r="M1512" s="0" t="n">
        <f aca="false">L1512+$D$6*($H$5-L1512)*$H$7+(L1511+$D$6*($H$5-L1511)*$H$7-M1511)</f>
        <v>2.88954387474677</v>
      </c>
      <c r="N1512" s="0" t="n">
        <f aca="false">EXP(M1512)</f>
        <v>17.9851042701236</v>
      </c>
      <c r="O1512" s="0" t="n">
        <f aca="false">EXP(($H$9*LN(N1512))+(1-$H$9)*$H$5+(($D$9^2)/(4*$D$6))*(1-$H$9^2))</f>
        <v>18.0623125133429</v>
      </c>
      <c r="P1512" s="32" t="n">
        <f aca="false">(MAX(O1512-$D$5,0))*$H$8</f>
        <v>0</v>
      </c>
      <c r="Q1512" s="32" t="n">
        <f aca="false">AVERAGE(P1511:P1512)</f>
        <v>2.63627338115005</v>
      </c>
    </row>
    <row r="1513" customFormat="false" ht="12.75" hidden="false" customHeight="false" outlineLevel="0" collapsed="false">
      <c r="A1513" s="0" t="n">
        <v>747</v>
      </c>
      <c r="C1513" s="20" t="n">
        <f aca="false">$H$6</f>
        <v>3.29212628660779</v>
      </c>
      <c r="D1513" s="0" t="n">
        <f aca="true">C1513+$D$6*($H$5-C1513)*$H$7+$D$9*($H$7^0.5)*(NORMINV(RAND(),0,1))</f>
        <v>3.23734005612734</v>
      </c>
      <c r="E1513" s="0" t="n">
        <f aca="true">D1513+$D$6*($H$5-D1513)*$H$7+$D$9*($H$7^0.5)*(NORMINV(RAND(),0,1))</f>
        <v>3.24959594919924</v>
      </c>
      <c r="F1513" s="0" t="n">
        <f aca="true">E1513+$D$6*($H$5-E1513)*$H$7+$D$9*($H$7^0.5)*(NORMINV(RAND(),0,1))</f>
        <v>3.35834489064011</v>
      </c>
      <c r="G1513" s="0" t="n">
        <f aca="true">F1513+$D$6*($H$5-F1513)*$H$7+$D$9*($H$7^0.5)*(NORMINV(RAND(),0,1))</f>
        <v>3.18465298444648</v>
      </c>
      <c r="H1513" s="0" t="n">
        <f aca="true">G1513+$D$6*($H$5-G1513)*$H$7+$D$9*($H$7^0.5)*(NORMINV(RAND(),0,1))</f>
        <v>3.16675293556754</v>
      </c>
      <c r="I1513" s="0" t="n">
        <f aca="true">H1513+$D$6*($H$5-H1513)*$H$7+$D$9*($H$7^0.5)*(NORMINV(RAND(),0,1))</f>
        <v>3.23234475644035</v>
      </c>
      <c r="J1513" s="0" t="n">
        <f aca="true">I1513+$D$6*($H$5-I1513)*$H$7+$D$9*($H$7^0.5)*(NORMINV(RAND(),0,1))</f>
        <v>3.17481169753371</v>
      </c>
      <c r="K1513" s="0" t="n">
        <f aca="true">J1513+$D$6*($H$5-J1513)*$H$7+$D$9*($H$7^0.5)*(NORMINV(RAND(),0,1))</f>
        <v>3.19278042703826</v>
      </c>
      <c r="L1513" s="0" t="n">
        <f aca="true">K1513+$D$6*($H$5-K1513)*$H$7+$D$9*($H$7^0.5)*(NORMINV(RAND(),0,1))</f>
        <v>3.14132646345225</v>
      </c>
      <c r="M1513" s="0" t="n">
        <f aca="true">L1513+$D$6*($H$5-L1513)*$H$7+$D$9*($H$7^0.5)*(NORMINV(RAND(),0,1))</f>
        <v>2.93634164178564</v>
      </c>
      <c r="N1513" s="0" t="n">
        <f aca="false">EXP(M1513)</f>
        <v>18.8467717972155</v>
      </c>
      <c r="O1513" s="0" t="n">
        <f aca="false">EXP(($H$9*LN(N1513))+(1-$H$9)*$H$5+(($D$9^2)/(4*$D$6))*(1-$H$9^2))</f>
        <v>18.7423853998979</v>
      </c>
      <c r="P1513" s="32" t="n">
        <f aca="false">(MAX(O1513-$D$5,0))*$H$8</f>
        <v>0</v>
      </c>
    </row>
    <row r="1514" customFormat="false" ht="12.75" hidden="false" customHeight="false" outlineLevel="0" collapsed="false">
      <c r="C1514" s="20" t="n">
        <f aca="false">$H$6</f>
        <v>3.29212628660779</v>
      </c>
      <c r="D1514" s="0" t="n">
        <f aca="false">C1514+$D$6*($H$5-C1514)*$H$7+(C1513+$D$6*($H$5-C1513)*$H$7-D1513)</f>
        <v>3.32281295636036</v>
      </c>
      <c r="E1514" s="0" t="n">
        <f aca="false">D1514+$D$6*($H$5-D1514)*$H$7+(D1513+$D$6*($H$5-D1513)*$H$7-E1513)</f>
        <v>3.28702625219375</v>
      </c>
      <c r="F1514" s="0" t="n">
        <f aca="false">E1514+$D$6*($H$5-E1514)*$H$7+(E1513+$D$6*($H$5-E1513)*$H$7-F1513)</f>
        <v>3.15530182680001</v>
      </c>
      <c r="G1514" s="0" t="n">
        <f aca="false">F1514+$D$6*($H$5-F1514)*$H$7+(F1513+$D$6*($H$5-F1513)*$H$7-G1513)</f>
        <v>3.30656047046205</v>
      </c>
      <c r="H1514" s="0" t="n">
        <f aca="false">G1514+$D$6*($H$5-G1514)*$H$7+(G1513+$D$6*($H$5-G1513)*$H$7-H1513)</f>
        <v>3.30255668180515</v>
      </c>
      <c r="I1514" s="0" t="n">
        <f aca="false">H1514+$D$6*($H$5-H1514)*$H$7+(H1513+$D$6*($H$5-H1513)*$H$7-I1513)</f>
        <v>3.21557795396234</v>
      </c>
      <c r="J1514" s="0" t="n">
        <f aca="false">I1514+$D$6*($H$5-I1514)*$H$7+(I1513+$D$6*($H$5-I1513)*$H$7-J1513)</f>
        <v>3.25222883690347</v>
      </c>
      <c r="K1514" s="0" t="n">
        <f aca="false">J1514+$D$6*($H$5-J1514)*$H$7+(J1513+$D$6*($H$5-J1513)*$H$7-K1513)</f>
        <v>3.21387075078621</v>
      </c>
      <c r="L1514" s="0" t="n">
        <f aca="false">K1514+$D$6*($H$5-K1514)*$H$7+(K1513+$D$6*($H$5-K1513)*$H$7-L1513)</f>
        <v>3.24541654657556</v>
      </c>
      <c r="M1514" s="0" t="n">
        <f aca="false">L1514+$D$6*($H$5-L1514)*$H$7+(L1513+$D$6*($H$5-L1513)*$H$7-M1513)</f>
        <v>3.43096303320551</v>
      </c>
      <c r="N1514" s="0" t="n">
        <f aca="false">EXP(M1514)</f>
        <v>30.9063923045251</v>
      </c>
      <c r="O1514" s="0" t="n">
        <f aca="false">EXP(($H$9*LN(N1514))+(1-$H$9)*$H$5+(($D$9^2)/(4*$D$6))*(1-$H$9^2))</f>
        <v>27.6999324283987</v>
      </c>
      <c r="P1514" s="32" t="n">
        <f aca="false">(MAX(O1514-$D$5,0))*$H$8</f>
        <v>4.28046813415775</v>
      </c>
      <c r="Q1514" s="32" t="n">
        <f aca="false">AVERAGE(P1513:P1514)</f>
        <v>2.14023406707888</v>
      </c>
    </row>
    <row r="1515" customFormat="false" ht="12.75" hidden="false" customHeight="false" outlineLevel="0" collapsed="false">
      <c r="A1515" s="0" t="n">
        <v>748</v>
      </c>
      <c r="C1515" s="20" t="n">
        <f aca="false">$H$6</f>
        <v>3.29212628660779</v>
      </c>
      <c r="D1515" s="0" t="n">
        <f aca="true">C1515+$D$6*($H$5-C1515)*$H$7+$D$9*($H$7^0.5)*(NORMINV(RAND(),0,1))</f>
        <v>3.35587416301083</v>
      </c>
      <c r="E1515" s="0" t="n">
        <f aca="true">D1515+$D$6*($H$5-D1515)*$H$7+$D$9*($H$7^0.5)*(NORMINV(RAND(),0,1))</f>
        <v>3.56900384064079</v>
      </c>
      <c r="F1515" s="0" t="n">
        <f aca="true">E1515+$D$6*($H$5-E1515)*$H$7+$D$9*($H$7^0.5)*(NORMINV(RAND(),0,1))</f>
        <v>3.60672125089839</v>
      </c>
      <c r="G1515" s="0" t="n">
        <f aca="true">F1515+$D$6*($H$5-F1515)*$H$7+$D$9*($H$7^0.5)*(NORMINV(RAND(),0,1))</f>
        <v>3.57372805512368</v>
      </c>
      <c r="H1515" s="0" t="n">
        <f aca="true">G1515+$D$6*($H$5-G1515)*$H$7+$D$9*($H$7^0.5)*(NORMINV(RAND(),0,1))</f>
        <v>3.4537858239726</v>
      </c>
      <c r="I1515" s="0" t="n">
        <f aca="true">H1515+$D$6*($H$5-H1515)*$H$7+$D$9*($H$7^0.5)*(NORMINV(RAND(),0,1))</f>
        <v>3.44433933846767</v>
      </c>
      <c r="J1515" s="0" t="n">
        <f aca="true">I1515+$D$6*($H$5-I1515)*$H$7+$D$9*($H$7^0.5)*(NORMINV(RAND(),0,1))</f>
        <v>3.48023992766816</v>
      </c>
      <c r="K1515" s="0" t="n">
        <f aca="true">J1515+$D$6*($H$5-J1515)*$H$7+$D$9*($H$7^0.5)*(NORMINV(RAND(),0,1))</f>
        <v>3.46514004552191</v>
      </c>
      <c r="L1515" s="0" t="n">
        <f aca="true">K1515+$D$6*($H$5-K1515)*$H$7+$D$9*($H$7^0.5)*(NORMINV(RAND(),0,1))</f>
        <v>3.41642957402748</v>
      </c>
      <c r="M1515" s="0" t="n">
        <f aca="true">L1515+$D$6*($H$5-L1515)*$H$7+$D$9*($H$7^0.5)*(NORMINV(RAND(),0,1))</f>
        <v>3.47725350852284</v>
      </c>
      <c r="N1515" s="0" t="n">
        <f aca="false">EXP(M1515)</f>
        <v>32.3706940391665</v>
      </c>
      <c r="O1515" s="0" t="n">
        <f aca="false">EXP(($H$9*LN(N1515))+(1-$H$9)*$H$5+(($D$9^2)/(4*$D$6))*(1-$H$9^2))</f>
        <v>28.7313625118732</v>
      </c>
      <c r="P1515" s="32" t="n">
        <f aca="false">(MAX(O1515-$D$5,0))*$H$8</f>
        <v>5.26159477887394</v>
      </c>
    </row>
    <row r="1516" customFormat="false" ht="12.75" hidden="false" customHeight="false" outlineLevel="0" collapsed="false">
      <c r="C1516" s="20" t="n">
        <f aca="false">$H$6</f>
        <v>3.29212628660779</v>
      </c>
      <c r="D1516" s="0" t="n">
        <f aca="false">C1516+$D$6*($H$5-C1516)*$H$7+(C1515+$D$6*($H$5-C1515)*$H$7-D1515)</f>
        <v>3.20427884947687</v>
      </c>
      <c r="E1516" s="0" t="n">
        <f aca="false">D1516+$D$6*($H$5-D1516)*$H$7+(D1515+$D$6*($H$5-D1515)*$H$7-E1515)</f>
        <v>2.9676183607522</v>
      </c>
      <c r="F1516" s="0" t="n">
        <f aca="false">E1516+$D$6*($H$5-E1516)*$H$7+(E1515+$D$6*($H$5-E1515)*$H$7-F1515)</f>
        <v>2.90692546654172</v>
      </c>
      <c r="G1516" s="0" t="n">
        <f aca="false">F1516+$D$6*($H$5-F1516)*$H$7+(F1515+$D$6*($H$5-F1515)*$H$7-G1515)</f>
        <v>2.91748539978485</v>
      </c>
      <c r="H1516" s="0" t="n">
        <f aca="false">G1516+$D$6*($H$5-G1516)*$H$7+(G1515+$D$6*($H$5-G1515)*$H$7-H1515)</f>
        <v>3.01552379340009</v>
      </c>
      <c r="I1516" s="0" t="n">
        <f aca="false">H1516+$D$6*($H$5-H1516)*$H$7+(H1515+$D$6*($H$5-H1515)*$H$7-I1515)</f>
        <v>3.00358337193502</v>
      </c>
      <c r="J1516" s="0" t="n">
        <f aca="false">I1516+$D$6*($H$5-I1516)*$H$7+(I1515+$D$6*($H$5-I1515)*$H$7-J1515)</f>
        <v>2.94680060676903</v>
      </c>
      <c r="K1516" s="0" t="n">
        <f aca="false">J1516+$D$6*($H$5-J1516)*$H$7+(J1515+$D$6*($H$5-J1515)*$H$7-K1515)</f>
        <v>2.94151113230256</v>
      </c>
      <c r="L1516" s="0" t="n">
        <f aca="false">K1516+$D$6*($H$5-K1516)*$H$7+(K1515+$D$6*($H$5-K1515)*$H$7-L1515)</f>
        <v>2.97031343600034</v>
      </c>
      <c r="M1516" s="0" t="n">
        <f aca="false">L1516+$D$6*($H$5-L1516)*$H$7+(L1515+$D$6*($H$5-L1515)*$H$7-M1515)</f>
        <v>2.89005116646832</v>
      </c>
      <c r="N1516" s="0" t="n">
        <f aca="false">EXP(M1516)</f>
        <v>17.9942302792097</v>
      </c>
      <c r="O1516" s="0" t="n">
        <f aca="false">EXP(($H$9*LN(N1516))+(1-$H$9)*$H$5+(($D$9^2)/(4*$D$6))*(1-$H$9^2))</f>
        <v>18.0695506142333</v>
      </c>
      <c r="P1516" s="32" t="n">
        <f aca="false">(MAX(O1516-$D$5,0))*$H$8</f>
        <v>0</v>
      </c>
      <c r="Q1516" s="32" t="n">
        <f aca="false">AVERAGE(P1515:P1516)</f>
        <v>2.63079738943697</v>
      </c>
    </row>
    <row r="1517" customFormat="false" ht="12.75" hidden="false" customHeight="false" outlineLevel="0" collapsed="false">
      <c r="A1517" s="0" t="n">
        <v>749</v>
      </c>
      <c r="C1517" s="20" t="n">
        <f aca="false">$H$6</f>
        <v>3.29212628660779</v>
      </c>
      <c r="D1517" s="0" t="n">
        <f aca="true">C1517+$D$6*($H$5-C1517)*$H$7+$D$9*($H$7^0.5)*(NORMINV(RAND(),0,1))</f>
        <v>3.24904818385616</v>
      </c>
      <c r="E1517" s="0" t="n">
        <f aca="true">D1517+$D$6*($H$5-D1517)*$H$7+$D$9*($H$7^0.5)*(NORMINV(RAND(),0,1))</f>
        <v>3.23331850183625</v>
      </c>
      <c r="F1517" s="0" t="n">
        <f aca="true">E1517+$D$6*($H$5-E1517)*$H$7+$D$9*($H$7^0.5)*(NORMINV(RAND(),0,1))</f>
        <v>3.23655565401002</v>
      </c>
      <c r="G1517" s="0" t="n">
        <f aca="true">F1517+$D$6*($H$5-F1517)*$H$7+$D$9*($H$7^0.5)*(NORMINV(RAND(),0,1))</f>
        <v>3.33283186185749</v>
      </c>
      <c r="H1517" s="0" t="n">
        <f aca="true">G1517+$D$6*($H$5-G1517)*$H$7+$D$9*($H$7^0.5)*(NORMINV(RAND(),0,1))</f>
        <v>3.35692620398354</v>
      </c>
      <c r="I1517" s="0" t="n">
        <f aca="true">H1517+$D$6*($H$5-H1517)*$H$7+$D$9*($H$7^0.5)*(NORMINV(RAND(),0,1))</f>
        <v>3.39071871010254</v>
      </c>
      <c r="J1517" s="0" t="n">
        <f aca="true">I1517+$D$6*($H$5-I1517)*$H$7+$D$9*($H$7^0.5)*(NORMINV(RAND(),0,1))</f>
        <v>3.29048037069119</v>
      </c>
      <c r="K1517" s="0" t="n">
        <f aca="true">J1517+$D$6*($H$5-J1517)*$H$7+$D$9*($H$7^0.5)*(NORMINV(RAND(),0,1))</f>
        <v>3.21419755084838</v>
      </c>
      <c r="L1517" s="0" t="n">
        <f aca="true">K1517+$D$6*($H$5-K1517)*$H$7+$D$9*($H$7^0.5)*(NORMINV(RAND(),0,1))</f>
        <v>3.22968426064472</v>
      </c>
      <c r="M1517" s="0" t="n">
        <f aca="true">L1517+$D$6*($H$5-L1517)*$H$7+$D$9*($H$7^0.5)*(NORMINV(RAND(),0,1))</f>
        <v>3.09866759319899</v>
      </c>
      <c r="N1517" s="0" t="n">
        <f aca="false">EXP(M1517)</f>
        <v>22.1683942755364</v>
      </c>
      <c r="O1517" s="0" t="n">
        <f aca="false">EXP(($H$9*LN(N1517))+(1-$H$9)*$H$5+(($D$9^2)/(4*$D$6))*(1-$H$9^2))</f>
        <v>21.3060156394657</v>
      </c>
      <c r="P1517" s="32" t="n">
        <f aca="false">(MAX(O1517-$D$5,0))*$H$8</f>
        <v>0</v>
      </c>
    </row>
    <row r="1518" customFormat="false" ht="12.75" hidden="false" customHeight="false" outlineLevel="0" collapsed="false">
      <c r="C1518" s="20" t="n">
        <f aca="false">$H$6</f>
        <v>3.29212628660779</v>
      </c>
      <c r="D1518" s="0" t="n">
        <f aca="false">C1518+$D$6*($H$5-C1518)*$H$7+(C1517+$D$6*($H$5-C1517)*$H$7-D1517)</f>
        <v>3.31110482863154</v>
      </c>
      <c r="E1518" s="0" t="n">
        <f aca="false">D1518+$D$6*($H$5-D1518)*$H$7+(D1517+$D$6*($H$5-D1517)*$H$7-E1517)</f>
        <v>3.30330369955674</v>
      </c>
      <c r="F1518" s="0" t="n">
        <f aca="false">E1518+$D$6*($H$5-E1518)*$H$7+(E1517+$D$6*($H$5-E1517)*$H$7-F1517)</f>
        <v>3.2770910634301</v>
      </c>
      <c r="G1518" s="0" t="n">
        <f aca="false">F1518+$D$6*($H$5-F1518)*$H$7+(F1517+$D$6*($H$5-F1517)*$H$7-G1517)</f>
        <v>3.15838159305104</v>
      </c>
      <c r="H1518" s="0" t="n">
        <f aca="false">G1518+$D$6*($H$5-G1518)*$H$7+(G1517+$D$6*($H$5-G1517)*$H$7-H1517)</f>
        <v>3.11238341338914</v>
      </c>
      <c r="I1518" s="0" t="n">
        <f aca="false">H1518+$D$6*($H$5-H1518)*$H$7+(H1517+$D$6*($H$5-H1517)*$H$7-I1517)</f>
        <v>3.05720400030016</v>
      </c>
      <c r="J1518" s="0" t="n">
        <f aca="false">I1518+$D$6*($H$5-I1518)*$H$7+(I1517+$D$6*($H$5-I1517)*$H$7-J1517)</f>
        <v>3.136560163746</v>
      </c>
      <c r="K1518" s="0" t="n">
        <f aca="false">J1518+$D$6*($H$5-J1518)*$H$7+(J1517+$D$6*($H$5-J1517)*$H$7-K1517)</f>
        <v>3.19245362697609</v>
      </c>
      <c r="L1518" s="0" t="n">
        <f aca="false">K1518+$D$6*($H$5-K1518)*$H$7+(K1517+$D$6*($H$5-K1517)*$H$7-L1517)</f>
        <v>3.15705874938309</v>
      </c>
      <c r="M1518" s="0" t="n">
        <f aca="false">L1518+$D$6*($H$5-L1518)*$H$7+(L1517+$D$6*($H$5-L1517)*$H$7-M1517)</f>
        <v>3.26863708179216</v>
      </c>
      <c r="N1518" s="0" t="n">
        <f aca="false">EXP(M1518)</f>
        <v>26.2755035659663</v>
      </c>
      <c r="O1518" s="0" t="n">
        <f aca="false">EXP(($H$9*LN(N1518))+(1-$H$9)*$H$5+(($D$9^2)/(4*$D$6))*(1-$H$9^2))</f>
        <v>24.3669589804731</v>
      </c>
      <c r="P1518" s="32" t="n">
        <f aca="false">(MAX(O1518-$D$5,0))*$H$8</f>
        <v>1.11004571941133</v>
      </c>
      <c r="Q1518" s="32" t="n">
        <f aca="false">AVERAGE(P1517:P1518)</f>
        <v>0.555022859705665</v>
      </c>
    </row>
    <row r="1519" customFormat="false" ht="12.75" hidden="false" customHeight="false" outlineLevel="0" collapsed="false">
      <c r="A1519" s="0" t="n">
        <v>750</v>
      </c>
      <c r="C1519" s="20" t="n">
        <f aca="false">$H$6</f>
        <v>3.29212628660779</v>
      </c>
      <c r="D1519" s="0" t="n">
        <f aca="true">C1519+$D$6*($H$5-C1519)*$H$7+$D$9*($H$7^0.5)*(NORMINV(RAND(),0,1))</f>
        <v>3.26329684501697</v>
      </c>
      <c r="E1519" s="0" t="n">
        <f aca="true">D1519+$D$6*($H$5-D1519)*$H$7+$D$9*($H$7^0.5)*(NORMINV(RAND(),0,1))</f>
        <v>3.20802507714288</v>
      </c>
      <c r="F1519" s="0" t="n">
        <f aca="true">E1519+$D$6*($H$5-E1519)*$H$7+$D$9*($H$7^0.5)*(NORMINV(RAND(),0,1))</f>
        <v>3.15077603142407</v>
      </c>
      <c r="G1519" s="0" t="n">
        <f aca="true">F1519+$D$6*($H$5-F1519)*$H$7+$D$9*($H$7^0.5)*(NORMINV(RAND(),0,1))</f>
        <v>3.02370672903834</v>
      </c>
      <c r="H1519" s="0" t="n">
        <f aca="true">G1519+$D$6*($H$5-G1519)*$H$7+$D$9*($H$7^0.5)*(NORMINV(RAND(),0,1))</f>
        <v>3.07750038949156</v>
      </c>
      <c r="I1519" s="0" t="n">
        <f aca="true">H1519+$D$6*($H$5-H1519)*$H$7+$D$9*($H$7^0.5)*(NORMINV(RAND(),0,1))</f>
        <v>3.01705874648594</v>
      </c>
      <c r="J1519" s="0" t="n">
        <f aca="true">I1519+$D$6*($H$5-I1519)*$H$7+$D$9*($H$7^0.5)*(NORMINV(RAND(),0,1))</f>
        <v>2.99948817740187</v>
      </c>
      <c r="K1519" s="0" t="n">
        <f aca="true">J1519+$D$6*($H$5-J1519)*$H$7+$D$9*($H$7^0.5)*(NORMINV(RAND(),0,1))</f>
        <v>3.06658859926274</v>
      </c>
      <c r="L1519" s="0" t="n">
        <f aca="true">K1519+$D$6*($H$5-K1519)*$H$7+$D$9*($H$7^0.5)*(NORMINV(RAND(),0,1))</f>
        <v>3.17499095576353</v>
      </c>
      <c r="M1519" s="0" t="n">
        <f aca="true">L1519+$D$6*($H$5-L1519)*$H$7+$D$9*($H$7^0.5)*(NORMINV(RAND(),0,1))</f>
        <v>3.17793703253456</v>
      </c>
      <c r="N1519" s="0" t="n">
        <f aca="false">EXP(M1519)</f>
        <v>23.9971970161732</v>
      </c>
      <c r="O1519" s="0" t="n">
        <f aca="false">EXP(($H$9*LN(N1519))+(1-$H$9)*$H$5+(($D$9^2)/(4*$D$6))*(1-$H$9^2))</f>
        <v>22.6825278175687</v>
      </c>
      <c r="P1519" s="32" t="n">
        <f aca="false">(MAX(O1519-$D$5,0))*$H$8</f>
        <v>0</v>
      </c>
    </row>
    <row r="1520" customFormat="false" ht="12.75" hidden="false" customHeight="false" outlineLevel="0" collapsed="false">
      <c r="C1520" s="20" t="n">
        <f aca="false">$H$6</f>
        <v>3.29212628660779</v>
      </c>
      <c r="D1520" s="0" t="n">
        <f aca="false">C1520+$D$6*($H$5-C1520)*$H$7+(C1519+$D$6*($H$5-C1519)*$H$7-D1519)</f>
        <v>3.29685616747072</v>
      </c>
      <c r="E1520" s="0" t="n">
        <f aca="false">D1520+$D$6*($H$5-D1520)*$H$7+(D1519+$D$6*($H$5-D1519)*$H$7-E1519)</f>
        <v>3.32859712425011</v>
      </c>
      <c r="F1520" s="0" t="n">
        <f aca="false">E1520+$D$6*($H$5-E1520)*$H$7+(E1519+$D$6*($H$5-E1519)*$H$7-F1519)</f>
        <v>3.36287068601605</v>
      </c>
      <c r="G1520" s="0" t="n">
        <f aca="false">F1520+$D$6*($H$5-F1520)*$H$7+(F1519+$D$6*($H$5-F1519)*$H$7-G1519)</f>
        <v>3.46750672587019</v>
      </c>
      <c r="H1520" s="0" t="n">
        <f aca="false">G1520+$D$6*($H$5-G1520)*$H$7+(G1519+$D$6*($H$5-G1519)*$H$7-H1519)</f>
        <v>3.39180922788112</v>
      </c>
      <c r="I1520" s="0" t="n">
        <f aca="false">H1520+$D$6*($H$5-H1520)*$H$7+(H1519+$D$6*($H$5-H1519)*$H$7-I1519)</f>
        <v>3.43086396391675</v>
      </c>
      <c r="J1520" s="0" t="n">
        <f aca="false">I1520+$D$6*($H$5-I1520)*$H$7+(I1519+$D$6*($H$5-I1519)*$H$7-J1519)</f>
        <v>3.42755235703532</v>
      </c>
      <c r="K1520" s="0" t="n">
        <f aca="false">J1520+$D$6*($H$5-J1520)*$H$7+(J1519+$D$6*($H$5-J1519)*$H$7-K1519)</f>
        <v>3.34006257856174</v>
      </c>
      <c r="L1520" s="0" t="n">
        <f aca="false">K1520+$D$6*($H$5-K1520)*$H$7+(K1519+$D$6*($H$5-K1519)*$H$7-L1519)</f>
        <v>3.21175205426429</v>
      </c>
      <c r="M1520" s="0" t="n">
        <f aca="false">L1520+$D$6*($H$5-L1520)*$H$7+(L1519+$D$6*($H$5-L1519)*$H$7-M1519)</f>
        <v>3.18936764245659</v>
      </c>
      <c r="N1520" s="0" t="n">
        <f aca="false">EXP(M1520)</f>
        <v>24.2730733279403</v>
      </c>
      <c r="O1520" s="0" t="n">
        <f aca="false">EXP(($H$9*LN(N1520))+(1-$H$9)*$H$5+(($D$9^2)/(4*$D$6))*(1-$H$9^2))</f>
        <v>22.8882253909135</v>
      </c>
      <c r="P1520" s="32" t="n">
        <f aca="false">(MAX(O1520-$D$5,0))*$H$8</f>
        <v>0</v>
      </c>
      <c r="Q1520" s="32" t="n">
        <f aca="false">AVERAGE(P1519:P1520)</f>
        <v>0</v>
      </c>
    </row>
    <row r="1521" customFormat="false" ht="12.75" hidden="false" customHeight="false" outlineLevel="0" collapsed="false">
      <c r="A1521" s="0" t="n">
        <v>751</v>
      </c>
      <c r="C1521" s="20" t="n">
        <f aca="false">$H$6</f>
        <v>3.29212628660779</v>
      </c>
      <c r="D1521" s="0" t="n">
        <f aca="true">C1521+$D$6*($H$5-C1521)*$H$7+$D$9*($H$7^0.5)*(NORMINV(RAND(),0,1))</f>
        <v>3.33645125615556</v>
      </c>
      <c r="E1521" s="0" t="n">
        <f aca="true">D1521+$D$6*($H$5-D1521)*$H$7+$D$9*($H$7^0.5)*(NORMINV(RAND(),0,1))</f>
        <v>3.20923078854008</v>
      </c>
      <c r="F1521" s="0" t="n">
        <f aca="true">E1521+$D$6*($H$5-E1521)*$H$7+$D$9*($H$7^0.5)*(NORMINV(RAND(),0,1))</f>
        <v>3.3722250876947</v>
      </c>
      <c r="G1521" s="0" t="n">
        <f aca="true">F1521+$D$6*($H$5-F1521)*$H$7+$D$9*($H$7^0.5)*(NORMINV(RAND(),0,1))</f>
        <v>3.24908955859</v>
      </c>
      <c r="H1521" s="0" t="n">
        <f aca="true">G1521+$D$6*($H$5-G1521)*$H$7+$D$9*($H$7^0.5)*(NORMINV(RAND(),0,1))</f>
        <v>3.25870526849973</v>
      </c>
      <c r="I1521" s="0" t="n">
        <f aca="true">H1521+$D$6*($H$5-H1521)*$H$7+$D$9*($H$7^0.5)*(NORMINV(RAND(),0,1))</f>
        <v>3.22013225769779</v>
      </c>
      <c r="J1521" s="0" t="n">
        <f aca="true">I1521+$D$6*($H$5-I1521)*$H$7+$D$9*($H$7^0.5)*(NORMINV(RAND(),0,1))</f>
        <v>3.29168614295689</v>
      </c>
      <c r="K1521" s="0" t="n">
        <f aca="true">J1521+$D$6*($H$5-J1521)*$H$7+$D$9*($H$7^0.5)*(NORMINV(RAND(),0,1))</f>
        <v>3.2696205893901</v>
      </c>
      <c r="L1521" s="0" t="n">
        <f aca="true">K1521+$D$6*($H$5-K1521)*$H$7+$D$9*($H$7^0.5)*(NORMINV(RAND(),0,1))</f>
        <v>3.07245543323641</v>
      </c>
      <c r="M1521" s="0" t="n">
        <f aca="true">L1521+$D$6*($H$5-L1521)*$H$7+$D$9*($H$7^0.5)*(NORMINV(RAND(),0,1))</f>
        <v>2.98073059309455</v>
      </c>
      <c r="N1521" s="0" t="n">
        <f aca="false">EXP(M1521)</f>
        <v>19.7022056832759</v>
      </c>
      <c r="O1521" s="0" t="n">
        <f aca="false">EXP(($H$9*LN(N1521))+(1-$H$9)*$H$5+(($D$9^2)/(4*$D$6))*(1-$H$9^2))</f>
        <v>19.4111005126724</v>
      </c>
      <c r="P1521" s="32" t="n">
        <f aca="false">(MAX(O1521-$D$5,0))*$H$8</f>
        <v>0</v>
      </c>
    </row>
    <row r="1522" customFormat="false" ht="12.75" hidden="false" customHeight="false" outlineLevel="0" collapsed="false">
      <c r="C1522" s="20" t="n">
        <f aca="false">$H$6</f>
        <v>3.29212628660779</v>
      </c>
      <c r="D1522" s="0" t="n">
        <f aca="false">C1522+$D$6*($H$5-C1522)*$H$7+(C1521+$D$6*($H$5-C1521)*$H$7-D1521)</f>
        <v>3.22370175633214</v>
      </c>
      <c r="E1522" s="0" t="n">
        <f aca="false">D1522+$D$6*($H$5-D1522)*$H$7+(D1521+$D$6*($H$5-D1521)*$H$7-E1521)</f>
        <v>3.32739141285291</v>
      </c>
      <c r="F1522" s="0" t="n">
        <f aca="false">E1522+$D$6*($H$5-E1522)*$H$7+(E1521+$D$6*($H$5-E1521)*$H$7-F1521)</f>
        <v>3.14142162974541</v>
      </c>
      <c r="G1522" s="0" t="n">
        <f aca="false">F1522+$D$6*($H$5-F1522)*$H$7+(F1521+$D$6*($H$5-F1521)*$H$7-G1521)</f>
        <v>3.24212389631853</v>
      </c>
      <c r="H1522" s="0" t="n">
        <f aca="false">G1522+$D$6*($H$5-G1522)*$H$7+(G1521+$D$6*($H$5-G1521)*$H$7-H1521)</f>
        <v>3.21060434887296</v>
      </c>
      <c r="I1522" s="0" t="n">
        <f aca="false">H1522+$D$6*($H$5-H1522)*$H$7+(H1521+$D$6*($H$5-H1521)*$H$7-I1521)</f>
        <v>3.2277904527049</v>
      </c>
      <c r="J1522" s="0" t="n">
        <f aca="false">I1522+$D$6*($H$5-I1522)*$H$7+(I1521+$D$6*($H$5-I1521)*$H$7-J1521)</f>
        <v>3.1353543914803</v>
      </c>
      <c r="K1522" s="0" t="n">
        <f aca="false">J1522+$D$6*($H$5-J1522)*$H$7+(J1521+$D$6*($H$5-J1521)*$H$7-K1521)</f>
        <v>3.13703058843437</v>
      </c>
      <c r="L1522" s="0" t="n">
        <f aca="false">K1522+$D$6*($H$5-K1522)*$H$7+(K1521+$D$6*($H$5-K1521)*$H$7-L1521)</f>
        <v>3.3142875767914</v>
      </c>
      <c r="M1522" s="0" t="n">
        <f aca="false">L1522+$D$6*($H$5-L1522)*$H$7+(L1521+$D$6*($H$5-L1521)*$H$7-M1521)</f>
        <v>3.3865740818966</v>
      </c>
      <c r="N1522" s="0" t="n">
        <f aca="false">EXP(M1522)</f>
        <v>29.5644930421695</v>
      </c>
      <c r="O1522" s="0" t="n">
        <f aca="false">EXP(($H$9*LN(N1522))+(1-$H$9)*$H$5+(($D$9^2)/(4*$D$6))*(1-$H$9^2))</f>
        <v>26.7456659031386</v>
      </c>
      <c r="P1522" s="32" t="n">
        <f aca="false">(MAX(O1522-$D$5,0))*$H$8</f>
        <v>3.37274173651432</v>
      </c>
      <c r="Q1522" s="32" t="n">
        <f aca="false">AVERAGE(P1521:P1522)</f>
        <v>1.68637086825716</v>
      </c>
    </row>
    <row r="1523" customFormat="false" ht="12.75" hidden="false" customHeight="false" outlineLevel="0" collapsed="false">
      <c r="A1523" s="0" t="n">
        <v>752</v>
      </c>
      <c r="C1523" s="20" t="n">
        <f aca="false">$H$6</f>
        <v>3.29212628660779</v>
      </c>
      <c r="D1523" s="0" t="n">
        <f aca="true">C1523+$D$6*($H$5-C1523)*$H$7+$D$9*($H$7^0.5)*(NORMINV(RAND(),0,1))</f>
        <v>3.26232150416495</v>
      </c>
      <c r="E1523" s="0" t="n">
        <f aca="true">D1523+$D$6*($H$5-D1523)*$H$7+$D$9*($H$7^0.5)*(NORMINV(RAND(),0,1))</f>
        <v>3.14418398358263</v>
      </c>
      <c r="F1523" s="0" t="n">
        <f aca="true">E1523+$D$6*($H$5-E1523)*$H$7+$D$9*($H$7^0.5)*(NORMINV(RAND(),0,1))</f>
        <v>3.12959412104214</v>
      </c>
      <c r="G1523" s="0" t="n">
        <f aca="true">F1523+$D$6*($H$5-F1523)*$H$7+$D$9*($H$7^0.5)*(NORMINV(RAND(),0,1))</f>
        <v>3.09728449499956</v>
      </c>
      <c r="H1523" s="0" t="n">
        <f aca="true">G1523+$D$6*($H$5-G1523)*$H$7+$D$9*($H$7^0.5)*(NORMINV(RAND(),0,1))</f>
        <v>3.00686141625549</v>
      </c>
      <c r="I1523" s="0" t="n">
        <f aca="true">H1523+$D$6*($H$5-H1523)*$H$7+$D$9*($H$7^0.5)*(NORMINV(RAND(),0,1))</f>
        <v>2.98423966139549</v>
      </c>
      <c r="J1523" s="0" t="n">
        <f aca="true">I1523+$D$6*($H$5-I1523)*$H$7+$D$9*($H$7^0.5)*(NORMINV(RAND(),0,1))</f>
        <v>2.97146368010306</v>
      </c>
      <c r="K1523" s="0" t="n">
        <f aca="true">J1523+$D$6*($H$5-J1523)*$H$7+$D$9*($H$7^0.5)*(NORMINV(RAND(),0,1))</f>
        <v>3.06472162044877</v>
      </c>
      <c r="L1523" s="0" t="n">
        <f aca="true">K1523+$D$6*($H$5-K1523)*$H$7+$D$9*($H$7^0.5)*(NORMINV(RAND(),0,1))</f>
        <v>3.09797281071899</v>
      </c>
      <c r="M1523" s="0" t="n">
        <f aca="true">L1523+$D$6*($H$5-L1523)*$H$7+$D$9*($H$7^0.5)*(NORMINV(RAND(),0,1))</f>
        <v>3.07054959762919</v>
      </c>
      <c r="N1523" s="0" t="n">
        <f aca="false">EXP(M1523)</f>
        <v>21.5537453076842</v>
      </c>
      <c r="O1523" s="0" t="n">
        <f aca="false">EXP(($H$9*LN(N1523))+(1-$H$9)*$H$5+(($D$9^2)/(4*$D$6))*(1-$H$9^2))</f>
        <v>20.8380867852085</v>
      </c>
      <c r="P1523" s="32" t="n">
        <f aca="false">(MAX(O1523-$D$5,0))*$H$8</f>
        <v>0</v>
      </c>
    </row>
    <row r="1524" customFormat="false" ht="12.75" hidden="false" customHeight="false" outlineLevel="0" collapsed="false">
      <c r="C1524" s="20" t="n">
        <f aca="false">$H$6</f>
        <v>3.29212628660779</v>
      </c>
      <c r="D1524" s="0" t="n">
        <f aca="false">C1524+$D$6*($H$5-C1524)*$H$7+(C1523+$D$6*($H$5-C1523)*$H$7-D1523)</f>
        <v>3.29783150832275</v>
      </c>
      <c r="E1524" s="0" t="n">
        <f aca="false">D1524+$D$6*($H$5-D1524)*$H$7+(D1523+$D$6*($H$5-D1523)*$H$7-E1523)</f>
        <v>3.39243821781036</v>
      </c>
      <c r="F1524" s="0" t="n">
        <f aca="false">E1524+$D$6*($H$5-E1524)*$H$7+(E1523+$D$6*($H$5-E1523)*$H$7-F1523)</f>
        <v>3.38405259639797</v>
      </c>
      <c r="G1524" s="0" t="n">
        <f aca="false">F1524+$D$6*($H$5-F1524)*$H$7+(F1523+$D$6*($H$5-F1523)*$H$7-G1523)</f>
        <v>3.39392895990896</v>
      </c>
      <c r="H1524" s="0" t="n">
        <f aca="false">G1524+$D$6*($H$5-G1524)*$H$7+(G1523+$D$6*($H$5-G1523)*$H$7-H1523)</f>
        <v>3.4624482011172</v>
      </c>
      <c r="I1524" s="0" t="n">
        <f aca="false">H1524+$D$6*($H$5-H1524)*$H$7+(H1523+$D$6*($H$5-H1523)*$H$7-I1523)</f>
        <v>3.4636830490072</v>
      </c>
      <c r="J1524" s="0" t="n">
        <f aca="false">I1524+$D$6*($H$5-I1524)*$H$7+(I1523+$D$6*($H$5-I1523)*$H$7-J1523)</f>
        <v>3.45557685433413</v>
      </c>
      <c r="K1524" s="0" t="n">
        <f aca="false">J1524+$D$6*($H$5-J1524)*$H$7+(J1523+$D$6*($H$5-J1523)*$H$7-K1523)</f>
        <v>3.3419295573757</v>
      </c>
      <c r="L1524" s="0" t="n">
        <f aca="false">K1524+$D$6*($H$5-K1524)*$H$7+(K1523+$D$6*($H$5-K1523)*$H$7-L1523)</f>
        <v>3.28877019930882</v>
      </c>
      <c r="M1524" s="0" t="n">
        <f aca="false">L1524+$D$6*($H$5-L1524)*$H$7+(L1523+$D$6*($H$5-L1523)*$H$7-M1523)</f>
        <v>3.29675507736196</v>
      </c>
      <c r="N1524" s="0" t="n">
        <f aca="false">EXP(M1524)</f>
        <v>27.0248030921539</v>
      </c>
      <c r="O1524" s="0" t="n">
        <f aca="false">EXP(($H$9*LN(N1524))+(1-$H$9)*$H$5+(($D$9^2)/(4*$D$6))*(1-$H$9^2))</f>
        <v>24.9141302882323</v>
      </c>
      <c r="P1524" s="32" t="n">
        <f aca="false">(MAX(O1524-$D$5,0))*$H$8</f>
        <v>1.63053116759446</v>
      </c>
      <c r="Q1524" s="32" t="n">
        <f aca="false">AVERAGE(P1523:P1524)</f>
        <v>0.815265583797231</v>
      </c>
    </row>
    <row r="1525" customFormat="false" ht="12.75" hidden="false" customHeight="false" outlineLevel="0" collapsed="false">
      <c r="A1525" s="0" t="n">
        <v>753</v>
      </c>
      <c r="C1525" s="20" t="n">
        <f aca="false">$H$6</f>
        <v>3.29212628660779</v>
      </c>
      <c r="D1525" s="0" t="n">
        <f aca="true">C1525+$D$6*($H$5-C1525)*$H$7+$D$9*($H$7^0.5)*(NORMINV(RAND(),0,1))</f>
        <v>3.23071332245396</v>
      </c>
      <c r="E1525" s="0" t="n">
        <f aca="true">D1525+$D$6*($H$5-D1525)*$H$7+$D$9*($H$7^0.5)*(NORMINV(RAND(),0,1))</f>
        <v>3.24022106897641</v>
      </c>
      <c r="F1525" s="0" t="n">
        <f aca="true">E1525+$D$6*($H$5-E1525)*$H$7+$D$9*($H$7^0.5)*(NORMINV(RAND(),0,1))</f>
        <v>3.27757001858227</v>
      </c>
      <c r="G1525" s="0" t="n">
        <f aca="true">F1525+$D$6*($H$5-F1525)*$H$7+$D$9*($H$7^0.5)*(NORMINV(RAND(),0,1))</f>
        <v>3.18130406826235</v>
      </c>
      <c r="H1525" s="0" t="n">
        <f aca="true">G1525+$D$6*($H$5-G1525)*$H$7+$D$9*($H$7^0.5)*(NORMINV(RAND(),0,1))</f>
        <v>2.9450378946292</v>
      </c>
      <c r="I1525" s="0" t="n">
        <f aca="true">H1525+$D$6*($H$5-H1525)*$H$7+$D$9*($H$7^0.5)*(NORMINV(RAND(),0,1))</f>
        <v>2.82698045504686</v>
      </c>
      <c r="J1525" s="0" t="n">
        <f aca="true">I1525+$D$6*($H$5-I1525)*$H$7+$D$9*($H$7^0.5)*(NORMINV(RAND(),0,1))</f>
        <v>2.8410355773621</v>
      </c>
      <c r="K1525" s="0" t="n">
        <f aca="true">J1525+$D$6*($H$5-J1525)*$H$7+$D$9*($H$7^0.5)*(NORMINV(RAND(),0,1))</f>
        <v>2.73997945598471</v>
      </c>
      <c r="L1525" s="0" t="n">
        <f aca="true">K1525+$D$6*($H$5-K1525)*$H$7+$D$9*($H$7^0.5)*(NORMINV(RAND(),0,1))</f>
        <v>2.69682648592299</v>
      </c>
      <c r="M1525" s="0" t="n">
        <f aca="true">L1525+$D$6*($H$5-L1525)*$H$7+$D$9*($H$7^0.5)*(NORMINV(RAND(),0,1))</f>
        <v>2.63450980065418</v>
      </c>
      <c r="N1525" s="0" t="n">
        <f aca="false">EXP(M1525)</f>
        <v>13.9364791354981</v>
      </c>
      <c r="O1525" s="0" t="n">
        <f aca="false">EXP(($H$9*LN(N1525))+(1-$H$9)*$H$5+(($D$9^2)/(4*$D$6))*(1-$H$9^2))</f>
        <v>14.7671719114792</v>
      </c>
      <c r="P1525" s="32" t="n">
        <f aca="false">(MAX(O1525-$D$5,0))*$H$8</f>
        <v>0</v>
      </c>
    </row>
    <row r="1526" customFormat="false" ht="12.75" hidden="false" customHeight="false" outlineLevel="0" collapsed="false">
      <c r="C1526" s="20" t="n">
        <f aca="false">$H$6</f>
        <v>3.29212628660779</v>
      </c>
      <c r="D1526" s="0" t="n">
        <f aca="false">C1526+$D$6*($H$5-C1526)*$H$7+(C1525+$D$6*($H$5-C1525)*$H$7-D1525)</f>
        <v>3.32943969003374</v>
      </c>
      <c r="E1526" s="0" t="n">
        <f aca="false">D1526+$D$6*($H$5-D1526)*$H$7+(D1525+$D$6*($H$5-D1525)*$H$7-E1525)</f>
        <v>3.29640113241658</v>
      </c>
      <c r="F1526" s="0" t="n">
        <f aca="false">E1526+$D$6*($H$5-E1526)*$H$7+(E1525+$D$6*($H$5-E1525)*$H$7-F1525)</f>
        <v>3.23607669885784</v>
      </c>
      <c r="G1526" s="0" t="n">
        <f aca="false">F1526+$D$6*($H$5-F1526)*$H$7+(F1525+$D$6*($H$5-F1525)*$H$7-G1525)</f>
        <v>3.30990938664618</v>
      </c>
      <c r="H1526" s="0" t="n">
        <f aca="false">G1526+$D$6*($H$5-G1526)*$H$7+(G1525+$D$6*($H$5-G1525)*$H$7-H1525)</f>
        <v>3.52427172274349</v>
      </c>
      <c r="I1526" s="0" t="n">
        <f aca="false">H1526+$D$6*($H$5-H1526)*$H$7+(H1525+$D$6*($H$5-H1525)*$H$7-I1525)</f>
        <v>3.62094225535583</v>
      </c>
      <c r="J1526" s="0" t="n">
        <f aca="false">I1526+$D$6*($H$5-I1526)*$H$7+(I1525+$D$6*($H$5-I1525)*$H$7-J1525)</f>
        <v>3.58600495707509</v>
      </c>
      <c r="K1526" s="0" t="n">
        <f aca="false">J1526+$D$6*($H$5-J1526)*$H$7+(J1525+$D$6*($H$5-J1525)*$H$7-K1525)</f>
        <v>3.66667172183976</v>
      </c>
      <c r="L1526" s="0" t="n">
        <f aca="false">K1526+$D$6*($H$5-K1526)*$H$7+(K1525+$D$6*($H$5-K1525)*$H$7-L1525)</f>
        <v>3.68991652410482</v>
      </c>
      <c r="M1526" s="0" t="n">
        <f aca="false">L1526+$D$6*($H$5-L1526)*$H$7+(L1525+$D$6*($H$5-L1525)*$H$7-M1525)</f>
        <v>3.73279487433697</v>
      </c>
      <c r="N1526" s="0" t="n">
        <f aca="false">EXP(M1526)</f>
        <v>41.7957589700639</v>
      </c>
      <c r="O1526" s="0" t="n">
        <f aca="false">EXP(($H$9*LN(N1526))+(1-$H$9)*$H$5+(($D$9^2)/(4*$D$6))*(1-$H$9^2))</f>
        <v>35.1565494216674</v>
      </c>
      <c r="P1526" s="32" t="n">
        <f aca="false">(MAX(O1526-$D$5,0))*$H$8</f>
        <v>11.373421625387</v>
      </c>
      <c r="Q1526" s="32" t="n">
        <f aca="false">AVERAGE(P1525:P1526)</f>
        <v>5.68671081269352</v>
      </c>
    </row>
    <row r="1527" customFormat="false" ht="12.75" hidden="false" customHeight="false" outlineLevel="0" collapsed="false">
      <c r="A1527" s="0" t="n">
        <v>754</v>
      </c>
      <c r="C1527" s="20" t="n">
        <f aca="false">$H$6</f>
        <v>3.29212628660779</v>
      </c>
      <c r="D1527" s="0" t="n">
        <f aca="true">C1527+$D$6*($H$5-C1527)*$H$7+$D$9*($H$7^0.5)*(NORMINV(RAND(),0,1))</f>
        <v>3.21073171851559</v>
      </c>
      <c r="E1527" s="0" t="n">
        <f aca="true">D1527+$D$6*($H$5-D1527)*$H$7+$D$9*($H$7^0.5)*(NORMINV(RAND(),0,1))</f>
        <v>3.23641095222395</v>
      </c>
      <c r="F1527" s="0" t="n">
        <f aca="true">E1527+$D$6*($H$5-E1527)*$H$7+$D$9*($H$7^0.5)*(NORMINV(RAND(),0,1))</f>
        <v>3.33415832928247</v>
      </c>
      <c r="G1527" s="0" t="n">
        <f aca="true">F1527+$D$6*($H$5-F1527)*$H$7+$D$9*($H$7^0.5)*(NORMINV(RAND(),0,1))</f>
        <v>3.38761254970579</v>
      </c>
      <c r="H1527" s="0" t="n">
        <f aca="true">G1527+$D$6*($H$5-G1527)*$H$7+$D$9*($H$7^0.5)*(NORMINV(RAND(),0,1))</f>
        <v>3.35306061576913</v>
      </c>
      <c r="I1527" s="0" t="n">
        <f aca="true">H1527+$D$6*($H$5-H1527)*$H$7+$D$9*($H$7^0.5)*(NORMINV(RAND(),0,1))</f>
        <v>3.39775140414424</v>
      </c>
      <c r="J1527" s="0" t="n">
        <f aca="true">I1527+$D$6*($H$5-I1527)*$H$7+$D$9*($H$7^0.5)*(NORMINV(RAND(),0,1))</f>
        <v>3.38666094888593</v>
      </c>
      <c r="K1527" s="0" t="n">
        <f aca="true">J1527+$D$6*($H$5-J1527)*$H$7+$D$9*($H$7^0.5)*(NORMINV(RAND(),0,1))</f>
        <v>3.34609516569751</v>
      </c>
      <c r="L1527" s="0" t="n">
        <f aca="true">K1527+$D$6*($H$5-K1527)*$H$7+$D$9*($H$7^0.5)*(NORMINV(RAND(),0,1))</f>
        <v>3.36761874146207</v>
      </c>
      <c r="M1527" s="0" t="n">
        <f aca="true">L1527+$D$6*($H$5-L1527)*$H$7+$D$9*($H$7^0.5)*(NORMINV(RAND(),0,1))</f>
        <v>3.42169098808078</v>
      </c>
      <c r="N1527" s="0" t="n">
        <f aca="false">EXP(M1527)</f>
        <v>30.6211512678475</v>
      </c>
      <c r="O1527" s="0" t="n">
        <f aca="false">EXP(($H$9*LN(N1527))+(1-$H$9)*$H$5+(($D$9^2)/(4*$D$6))*(1-$H$9^2))</f>
        <v>27.49782997984</v>
      </c>
      <c r="P1527" s="32" t="n">
        <f aca="false">(MAX(O1527-$D$5,0))*$H$8</f>
        <v>4.08822233832507</v>
      </c>
    </row>
    <row r="1528" customFormat="false" ht="12.75" hidden="false" customHeight="false" outlineLevel="0" collapsed="false">
      <c r="C1528" s="20" t="n">
        <f aca="false">$H$6</f>
        <v>3.29212628660779</v>
      </c>
      <c r="D1528" s="0" t="n">
        <f aca="false">C1528+$D$6*($H$5-C1528)*$H$7+(C1527+$D$6*($H$5-C1527)*$H$7-D1527)</f>
        <v>3.34942129397211</v>
      </c>
      <c r="E1528" s="0" t="n">
        <f aca="false">D1528+$D$6*($H$5-D1528)*$H$7+(D1527+$D$6*($H$5-D1527)*$H$7-E1527)</f>
        <v>3.30021124916904</v>
      </c>
      <c r="F1528" s="0" t="n">
        <f aca="false">E1528+$D$6*($H$5-E1528)*$H$7+(E1527+$D$6*($H$5-E1527)*$H$7-F1527)</f>
        <v>3.17948838815764</v>
      </c>
      <c r="G1528" s="0" t="n">
        <f aca="false">F1528+$D$6*($H$5-F1528)*$H$7+(F1527+$D$6*($H$5-F1527)*$H$7-G1527)</f>
        <v>3.10360090520273</v>
      </c>
      <c r="H1528" s="0" t="n">
        <f aca="false">G1528+$D$6*($H$5-G1528)*$H$7+(G1527+$D$6*($H$5-G1527)*$H$7-H1527)</f>
        <v>3.11624900160356</v>
      </c>
      <c r="I1528" s="0" t="n">
        <f aca="false">H1528+$D$6*($H$5-H1528)*$H$7+(H1527+$D$6*($H$5-H1527)*$H$7-I1527)</f>
        <v>3.05017130625845</v>
      </c>
      <c r="J1528" s="0" t="n">
        <f aca="false">I1528+$D$6*($H$5-I1528)*$H$7+(I1527+$D$6*($H$5-I1527)*$H$7-J1527)</f>
        <v>3.04037958555126</v>
      </c>
      <c r="K1528" s="0" t="n">
        <f aca="false">J1528+$D$6*($H$5-J1528)*$H$7+(J1527+$D$6*($H$5-J1527)*$H$7-K1527)</f>
        <v>3.06055601212696</v>
      </c>
      <c r="L1528" s="0" t="n">
        <f aca="false">K1528+$D$6*($H$5-K1528)*$H$7+(K1527+$D$6*($H$5-K1527)*$H$7-L1527)</f>
        <v>3.01912426856574</v>
      </c>
      <c r="M1528" s="0" t="n">
        <f aca="false">L1528+$D$6*($H$5-L1528)*$H$7+(L1527+$D$6*($H$5-L1527)*$H$7-M1527)</f>
        <v>2.94561368691038</v>
      </c>
      <c r="N1528" s="0" t="n">
        <f aca="false">EXP(M1528)</f>
        <v>19.0223325616832</v>
      </c>
      <c r="O1528" s="0" t="n">
        <f aca="false">EXP(($H$9*LN(N1528))+(1-$H$9)*$H$5+(($D$9^2)/(4*$D$6))*(1-$H$9^2))</f>
        <v>18.8801374328375</v>
      </c>
      <c r="P1528" s="32" t="n">
        <f aca="false">(MAX(O1528-$D$5,0))*$H$8</f>
        <v>0</v>
      </c>
      <c r="Q1528" s="32" t="n">
        <f aca="false">AVERAGE(P1527:P1528)</f>
        <v>2.04411116916254</v>
      </c>
    </row>
    <row r="1529" customFormat="false" ht="12.75" hidden="false" customHeight="false" outlineLevel="0" collapsed="false">
      <c r="A1529" s="0" t="n">
        <v>755</v>
      </c>
      <c r="C1529" s="20" t="n">
        <f aca="false">$H$6</f>
        <v>3.29212628660779</v>
      </c>
      <c r="D1529" s="0" t="n">
        <f aca="true">C1529+$D$6*($H$5-C1529)*$H$7+$D$9*($H$7^0.5)*(NORMINV(RAND(),0,1))</f>
        <v>3.45042740750617</v>
      </c>
      <c r="E1529" s="0" t="n">
        <f aca="true">D1529+$D$6*($H$5-D1529)*$H$7+$D$9*($H$7^0.5)*(NORMINV(RAND(),0,1))</f>
        <v>3.51787336598911</v>
      </c>
      <c r="F1529" s="0" t="n">
        <f aca="true">E1529+$D$6*($H$5-E1529)*$H$7+$D$9*($H$7^0.5)*(NORMINV(RAND(),0,1))</f>
        <v>3.51983852181522</v>
      </c>
      <c r="G1529" s="0" t="n">
        <f aca="true">F1529+$D$6*($H$5-F1529)*$H$7+$D$9*($H$7^0.5)*(NORMINV(RAND(),0,1))</f>
        <v>3.42750246439258</v>
      </c>
      <c r="H1529" s="0" t="n">
        <f aca="true">G1529+$D$6*($H$5-G1529)*$H$7+$D$9*($H$7^0.5)*(NORMINV(RAND(),0,1))</f>
        <v>3.34563373218285</v>
      </c>
      <c r="I1529" s="0" t="n">
        <f aca="true">H1529+$D$6*($H$5-H1529)*$H$7+$D$9*($H$7^0.5)*(NORMINV(RAND(),0,1))</f>
        <v>3.33542970778106</v>
      </c>
      <c r="J1529" s="0" t="n">
        <f aca="true">I1529+$D$6*($H$5-I1529)*$H$7+$D$9*($H$7^0.5)*(NORMINV(RAND(),0,1))</f>
        <v>3.26294807511015</v>
      </c>
      <c r="K1529" s="0" t="n">
        <f aca="true">J1529+$D$6*($H$5-J1529)*$H$7+$D$9*($H$7^0.5)*(NORMINV(RAND(),0,1))</f>
        <v>3.14966415357246</v>
      </c>
      <c r="L1529" s="0" t="n">
        <f aca="true">K1529+$D$6*($H$5-K1529)*$H$7+$D$9*($H$7^0.5)*(NORMINV(RAND(),0,1))</f>
        <v>3.00604758274165</v>
      </c>
      <c r="M1529" s="0" t="n">
        <f aca="true">L1529+$D$6*($H$5-L1529)*$H$7+$D$9*($H$7^0.5)*(NORMINV(RAND(),0,1))</f>
        <v>2.97605409825626</v>
      </c>
      <c r="N1529" s="0" t="n">
        <f aca="false">EXP(M1529)</f>
        <v>19.6102835243709</v>
      </c>
      <c r="O1529" s="0" t="n">
        <f aca="false">EXP(($H$9*LN(N1529))+(1-$H$9)*$H$5+(($D$9^2)/(4*$D$6))*(1-$H$9^2))</f>
        <v>19.3395396851431</v>
      </c>
      <c r="P1529" s="32" t="n">
        <f aca="false">(MAX(O1529-$D$5,0))*$H$8</f>
        <v>0</v>
      </c>
    </row>
    <row r="1530" customFormat="false" ht="12.75" hidden="false" customHeight="false" outlineLevel="0" collapsed="false">
      <c r="C1530" s="20" t="n">
        <f aca="false">$H$6</f>
        <v>3.29212628660779</v>
      </c>
      <c r="D1530" s="0" t="n">
        <f aca="false">C1530+$D$6*($H$5-C1530)*$H$7+(C1529+$D$6*($H$5-C1529)*$H$7-D1529)</f>
        <v>3.10972560498153</v>
      </c>
      <c r="E1530" s="0" t="n">
        <f aca="false">D1530+$D$6*($H$5-D1530)*$H$7+(D1529+$D$6*($H$5-D1529)*$H$7-E1529)</f>
        <v>3.01874883540388</v>
      </c>
      <c r="F1530" s="0" t="n">
        <f aca="false">E1530+$D$6*($H$5-E1530)*$H$7+(E1529+$D$6*($H$5-E1529)*$H$7-F1529)</f>
        <v>2.9938081956249</v>
      </c>
      <c r="G1530" s="0" t="n">
        <f aca="false">F1530+$D$6*($H$5-F1530)*$H$7+(F1529+$D$6*($H$5-F1529)*$H$7-G1529)</f>
        <v>3.06371099051595</v>
      </c>
      <c r="H1530" s="0" t="n">
        <f aca="false">G1530+$D$6*($H$5-G1530)*$H$7+(G1529+$D$6*($H$5-G1529)*$H$7-H1529)</f>
        <v>3.12367588518984</v>
      </c>
      <c r="I1530" s="0" t="n">
        <f aca="false">H1530+$D$6*($H$5-H1530)*$H$7+(H1529+$D$6*($H$5-H1529)*$H$7-I1529)</f>
        <v>3.11249300262163</v>
      </c>
      <c r="J1530" s="0" t="n">
        <f aca="false">I1530+$D$6*($H$5-I1530)*$H$7+(I1529+$D$6*($H$5-I1529)*$H$7-J1529)</f>
        <v>3.16409245932704</v>
      </c>
      <c r="K1530" s="0" t="n">
        <f aca="false">J1530+$D$6*($H$5-J1530)*$H$7+(J1529+$D$6*($H$5-J1529)*$H$7-K1529)</f>
        <v>3.25698702425201</v>
      </c>
      <c r="L1530" s="0" t="n">
        <f aca="false">K1530+$D$6*($H$5-K1530)*$H$7+(K1529+$D$6*($H$5-K1529)*$H$7-L1529)</f>
        <v>3.38069542728617</v>
      </c>
      <c r="M1530" s="0" t="n">
        <f aca="false">L1530+$D$6*($H$5-L1530)*$H$7+(L1529+$D$6*($H$5-L1529)*$H$7-M1529)</f>
        <v>3.3912505767349</v>
      </c>
      <c r="N1530" s="0" t="n">
        <f aca="false">EXP(M1530)</f>
        <v>29.703075027687</v>
      </c>
      <c r="O1530" s="0" t="n">
        <f aca="false">EXP(($H$9*LN(N1530))+(1-$H$9)*$H$5+(($D$9^2)/(4*$D$6))*(1-$H$9^2))</f>
        <v>26.8446311327154</v>
      </c>
      <c r="P1530" s="32" t="n">
        <f aca="false">(MAX(O1530-$D$5,0))*$H$8</f>
        <v>3.4668803748903</v>
      </c>
      <c r="Q1530" s="32" t="n">
        <f aca="false">AVERAGE(P1529:P1530)</f>
        <v>1.73344018744515</v>
      </c>
    </row>
    <row r="1531" customFormat="false" ht="12.75" hidden="false" customHeight="false" outlineLevel="0" collapsed="false">
      <c r="A1531" s="0" t="n">
        <v>756</v>
      </c>
      <c r="C1531" s="20" t="n">
        <f aca="false">$H$6</f>
        <v>3.29212628660779</v>
      </c>
      <c r="D1531" s="0" t="n">
        <f aca="true">C1531+$D$6*($H$5-C1531)*$H$7+$D$9*($H$7^0.5)*(NORMINV(RAND(),0,1))</f>
        <v>3.33771223597182</v>
      </c>
      <c r="E1531" s="0" t="n">
        <f aca="true">D1531+$D$6*($H$5-D1531)*$H$7+$D$9*($H$7^0.5)*(NORMINV(RAND(),0,1))</f>
        <v>3.28599732646459</v>
      </c>
      <c r="F1531" s="0" t="n">
        <f aca="true">E1531+$D$6*($H$5-E1531)*$H$7+$D$9*($H$7^0.5)*(NORMINV(RAND(),0,1))</f>
        <v>3.28026177645572</v>
      </c>
      <c r="G1531" s="0" t="n">
        <f aca="true">F1531+$D$6*($H$5-F1531)*$H$7+$D$9*($H$7^0.5)*(NORMINV(RAND(),0,1))</f>
        <v>3.26765444384392</v>
      </c>
      <c r="H1531" s="0" t="n">
        <f aca="true">G1531+$D$6*($H$5-G1531)*$H$7+$D$9*($H$7^0.5)*(NORMINV(RAND(),0,1))</f>
        <v>3.44162435439799</v>
      </c>
      <c r="I1531" s="0" t="n">
        <f aca="true">H1531+$D$6*($H$5-H1531)*$H$7+$D$9*($H$7^0.5)*(NORMINV(RAND(),0,1))</f>
        <v>3.53594394298547</v>
      </c>
      <c r="J1531" s="0" t="n">
        <f aca="true">I1531+$D$6*($H$5-I1531)*$H$7+$D$9*($H$7^0.5)*(NORMINV(RAND(),0,1))</f>
        <v>3.47807890384822</v>
      </c>
      <c r="K1531" s="0" t="n">
        <f aca="true">J1531+$D$6*($H$5-J1531)*$H$7+$D$9*($H$7^0.5)*(NORMINV(RAND(),0,1))</f>
        <v>3.52259725163052</v>
      </c>
      <c r="L1531" s="0" t="n">
        <f aca="true">K1531+$D$6*($H$5-K1531)*$H$7+$D$9*($H$7^0.5)*(NORMINV(RAND(),0,1))</f>
        <v>3.53959542523525</v>
      </c>
      <c r="M1531" s="0" t="n">
        <f aca="true">L1531+$D$6*($H$5-L1531)*$H$7+$D$9*($H$7^0.5)*(NORMINV(RAND(),0,1))</f>
        <v>3.45609926054871</v>
      </c>
      <c r="N1531" s="0" t="n">
        <f aca="false">EXP(M1531)</f>
        <v>31.6931085245962</v>
      </c>
      <c r="O1531" s="0" t="n">
        <f aca="false">EXP(($H$9*LN(N1531))+(1-$H$9)*$H$5+(($D$9^2)/(4*$D$6))*(1-$H$9^2))</f>
        <v>28.2553290955801</v>
      </c>
      <c r="P1531" s="32" t="n">
        <f aca="false">(MAX(O1531-$D$5,0))*$H$8</f>
        <v>4.80877778625033</v>
      </c>
    </row>
    <row r="1532" customFormat="false" ht="12.75" hidden="false" customHeight="false" outlineLevel="0" collapsed="false">
      <c r="C1532" s="20" t="n">
        <f aca="false">$H$6</f>
        <v>3.29212628660779</v>
      </c>
      <c r="D1532" s="0" t="n">
        <f aca="false">C1532+$D$6*($H$5-C1532)*$H$7+(C1531+$D$6*($H$5-C1531)*$H$7-D1531)</f>
        <v>3.22244077651588</v>
      </c>
      <c r="E1532" s="0" t="n">
        <f aca="false">D1532+$D$6*($H$5-D1532)*$H$7+(D1531+$D$6*($H$5-D1531)*$H$7-E1531)</f>
        <v>3.2506248749284</v>
      </c>
      <c r="F1532" s="0" t="n">
        <f aca="false">E1532+$D$6*($H$5-E1532)*$H$7+(E1531+$D$6*($H$5-E1531)*$H$7-F1531)</f>
        <v>3.23338494098439</v>
      </c>
      <c r="G1532" s="0" t="n">
        <f aca="false">F1532+$D$6*($H$5-F1532)*$H$7+(F1531+$D$6*($H$5-F1531)*$H$7-G1531)</f>
        <v>3.22355901106461</v>
      </c>
      <c r="H1532" s="0" t="n">
        <f aca="false">G1532+$D$6*($H$5-G1532)*$H$7+(G1531+$D$6*($H$5-G1531)*$H$7-H1531)</f>
        <v>3.02768526297469</v>
      </c>
      <c r="I1532" s="0" t="n">
        <f aca="false">H1532+$D$6*($H$5-H1532)*$H$7+(H1531+$D$6*($H$5-H1531)*$H$7-I1531)</f>
        <v>2.91197876741722</v>
      </c>
      <c r="J1532" s="0" t="n">
        <f aca="false">I1532+$D$6*($H$5-I1532)*$H$7+(I1531+$D$6*($H$5-I1531)*$H$7-J1531)</f>
        <v>2.94896163058897</v>
      </c>
      <c r="K1532" s="0" t="n">
        <f aca="false">J1532+$D$6*($H$5-J1532)*$H$7+(J1531+$D$6*($H$5-J1531)*$H$7-K1531)</f>
        <v>2.88405392619395</v>
      </c>
      <c r="L1532" s="0" t="n">
        <f aca="false">K1532+$D$6*($H$5-K1532)*$H$7+(K1531+$D$6*($H$5-K1531)*$H$7-L1531)</f>
        <v>2.84714758479256</v>
      </c>
      <c r="M1532" s="0" t="n">
        <f aca="false">L1532+$D$6*($H$5-L1532)*$H$7+(L1531+$D$6*($H$5-L1531)*$H$7-M1531)</f>
        <v>2.91120541444245</v>
      </c>
      <c r="N1532" s="0" t="n">
        <f aca="false">EXP(M1532)</f>
        <v>18.3789394589222</v>
      </c>
      <c r="O1532" s="0" t="n">
        <f aca="false">EXP(($H$9*LN(N1532))+(1-$H$9)*$H$5+(($D$9^2)/(4*$D$6))*(1-$H$9^2))</f>
        <v>18.373978493331</v>
      </c>
      <c r="P1532" s="32" t="n">
        <f aca="false">(MAX(O1532-$D$5,0))*$H$8</f>
        <v>0</v>
      </c>
      <c r="Q1532" s="32" t="n">
        <f aca="false">AVERAGE(P1531:P1532)</f>
        <v>2.40438889312517</v>
      </c>
    </row>
    <row r="1533" customFormat="false" ht="12.75" hidden="false" customHeight="false" outlineLevel="0" collapsed="false">
      <c r="A1533" s="0" t="n">
        <v>757</v>
      </c>
      <c r="C1533" s="20" t="n">
        <f aca="false">$H$6</f>
        <v>3.29212628660779</v>
      </c>
      <c r="D1533" s="0" t="n">
        <f aca="true">C1533+$D$6*($H$5-C1533)*$H$7+$D$9*($H$7^0.5)*(NORMINV(RAND(),0,1))</f>
        <v>3.31582897089057</v>
      </c>
      <c r="E1533" s="0" t="n">
        <f aca="true">D1533+$D$6*($H$5-D1533)*$H$7+$D$9*($H$7^0.5)*(NORMINV(RAND(),0,1))</f>
        <v>3.3454846535769</v>
      </c>
      <c r="F1533" s="0" t="n">
        <f aca="true">E1533+$D$6*($H$5-E1533)*$H$7+$D$9*($H$7^0.5)*(NORMINV(RAND(),0,1))</f>
        <v>3.25499289424744</v>
      </c>
      <c r="G1533" s="0" t="n">
        <f aca="true">F1533+$D$6*($H$5-F1533)*$H$7+$D$9*($H$7^0.5)*(NORMINV(RAND(),0,1))</f>
        <v>3.18176135465711</v>
      </c>
      <c r="H1533" s="0" t="n">
        <f aca="true">G1533+$D$6*($H$5-G1533)*$H$7+$D$9*($H$7^0.5)*(NORMINV(RAND(),0,1))</f>
        <v>3.01947514649403</v>
      </c>
      <c r="I1533" s="0" t="n">
        <f aca="true">H1533+$D$6*($H$5-H1533)*$H$7+$D$9*($H$7^0.5)*(NORMINV(RAND(),0,1))</f>
        <v>3.05202322049767</v>
      </c>
      <c r="J1533" s="0" t="n">
        <f aca="true">I1533+$D$6*($H$5-I1533)*$H$7+$D$9*($H$7^0.5)*(NORMINV(RAND(),0,1))</f>
        <v>3.08660908559973</v>
      </c>
      <c r="K1533" s="0" t="n">
        <f aca="true">J1533+$D$6*($H$5-J1533)*$H$7+$D$9*($H$7^0.5)*(NORMINV(RAND(),0,1))</f>
        <v>3.16507667717308</v>
      </c>
      <c r="L1533" s="0" t="n">
        <f aca="true">K1533+$D$6*($H$5-K1533)*$H$7+$D$9*($H$7^0.5)*(NORMINV(RAND(),0,1))</f>
        <v>3.09776959493757</v>
      </c>
      <c r="M1533" s="0" t="n">
        <f aca="true">L1533+$D$6*($H$5-L1533)*$H$7+$D$9*($H$7^0.5)*(NORMINV(RAND(),0,1))</f>
        <v>2.96721757102097</v>
      </c>
      <c r="N1533" s="0" t="n">
        <f aca="false">EXP(M1533)</f>
        <v>19.4377600965122</v>
      </c>
      <c r="O1533" s="0" t="n">
        <f aca="false">EXP(($H$9*LN(N1533))+(1-$H$9)*$H$5+(($D$9^2)/(4*$D$6))*(1-$H$9^2))</f>
        <v>19.2050404904641</v>
      </c>
      <c r="P1533" s="32" t="n">
        <f aca="false">(MAX(O1533-$D$5,0))*$H$8</f>
        <v>0</v>
      </c>
    </row>
    <row r="1534" customFormat="false" ht="12.75" hidden="false" customHeight="false" outlineLevel="0" collapsed="false">
      <c r="C1534" s="20" t="n">
        <f aca="false">$H$6</f>
        <v>3.29212628660779</v>
      </c>
      <c r="D1534" s="0" t="n">
        <f aca="false">C1534+$D$6*($H$5-C1534)*$H$7+(C1533+$D$6*($H$5-C1533)*$H$7-D1533)</f>
        <v>3.24432404159713</v>
      </c>
      <c r="E1534" s="0" t="n">
        <f aca="false">D1534+$D$6*($H$5-D1534)*$H$7+(D1533+$D$6*($H$5-D1533)*$H$7-E1533)</f>
        <v>3.19113754781609</v>
      </c>
      <c r="F1534" s="0" t="n">
        <f aca="false">E1534+$D$6*($H$5-E1534)*$H$7+(E1533+$D$6*($H$5-E1533)*$H$7-F1533)</f>
        <v>3.25865382319268</v>
      </c>
      <c r="G1534" s="0" t="n">
        <f aca="false">F1534+$D$6*($H$5-F1534)*$H$7+(F1533+$D$6*($H$5-F1533)*$H$7-G1533)</f>
        <v>3.30945210025141</v>
      </c>
      <c r="H1534" s="0" t="n">
        <f aca="false">G1534+$D$6*($H$5-G1534)*$H$7+(G1533+$D$6*($H$5-G1533)*$H$7-H1533)</f>
        <v>3.44983447087865</v>
      </c>
      <c r="I1534" s="0" t="n">
        <f aca="false">H1534+$D$6*($H$5-H1534)*$H$7+(H1533+$D$6*($H$5-H1533)*$H$7-I1533)</f>
        <v>3.39589948990502</v>
      </c>
      <c r="J1534" s="0" t="n">
        <f aca="false">I1534+$D$6*($H$5-I1534)*$H$7+(I1533+$D$6*($H$5-I1533)*$H$7-J1533)</f>
        <v>3.34043144883746</v>
      </c>
      <c r="K1534" s="0" t="n">
        <f aca="false">J1534+$D$6*($H$5-J1534)*$H$7+(J1533+$D$6*($H$5-J1533)*$H$7-K1533)</f>
        <v>3.24157450065139</v>
      </c>
      <c r="L1534" s="0" t="n">
        <f aca="false">K1534+$D$6*($H$5-K1534)*$H$7+(K1533+$D$6*($H$5-K1533)*$H$7-L1533)</f>
        <v>3.28897341509025</v>
      </c>
      <c r="M1534" s="0" t="n">
        <f aca="false">L1534+$D$6*($H$5-L1534)*$H$7+(L1533+$D$6*($H$5-L1533)*$H$7-M1533)</f>
        <v>3.40008710397019</v>
      </c>
      <c r="N1534" s="0" t="n">
        <f aca="false">EXP(M1534)</f>
        <v>29.9667101531478</v>
      </c>
      <c r="O1534" s="0" t="n">
        <f aca="false">EXP(($H$9*LN(N1534))+(1-$H$9)*$H$5+(($D$9^2)/(4*$D$6))*(1-$H$9^2))</f>
        <v>27.0326328852031</v>
      </c>
      <c r="P1534" s="32" t="n">
        <f aca="false">(MAX(O1534-$D$5,0))*$H$8</f>
        <v>3.6457131737143</v>
      </c>
      <c r="Q1534" s="32" t="n">
        <f aca="false">AVERAGE(P1533:P1534)</f>
        <v>1.82285658685715</v>
      </c>
    </row>
    <row r="1535" customFormat="false" ht="12.75" hidden="false" customHeight="false" outlineLevel="0" collapsed="false">
      <c r="A1535" s="0" t="n">
        <v>758</v>
      </c>
      <c r="C1535" s="20" t="n">
        <f aca="false">$H$6</f>
        <v>3.29212628660779</v>
      </c>
      <c r="D1535" s="0" t="n">
        <f aca="true">C1535+$D$6*($H$5-C1535)*$H$7+$D$9*($H$7^0.5)*(NORMINV(RAND(),0,1))</f>
        <v>3.29289271645977</v>
      </c>
      <c r="E1535" s="0" t="n">
        <f aca="true">D1535+$D$6*($H$5-D1535)*$H$7+$D$9*($H$7^0.5)*(NORMINV(RAND(),0,1))</f>
        <v>3.25799890590766</v>
      </c>
      <c r="F1535" s="0" t="n">
        <f aca="true">E1535+$D$6*($H$5-E1535)*$H$7+$D$9*($H$7^0.5)*(NORMINV(RAND(),0,1))</f>
        <v>3.24826470206734</v>
      </c>
      <c r="G1535" s="0" t="n">
        <f aca="true">F1535+$D$6*($H$5-F1535)*$H$7+$D$9*($H$7^0.5)*(NORMINV(RAND(),0,1))</f>
        <v>3.07115528509322</v>
      </c>
      <c r="H1535" s="0" t="n">
        <f aca="true">G1535+$D$6*($H$5-G1535)*$H$7+$D$9*($H$7^0.5)*(NORMINV(RAND(),0,1))</f>
        <v>3.06552174145375</v>
      </c>
      <c r="I1535" s="0" t="n">
        <f aca="true">H1535+$D$6*($H$5-H1535)*$H$7+$D$9*($H$7^0.5)*(NORMINV(RAND(),0,1))</f>
        <v>3.02884773244559</v>
      </c>
      <c r="J1535" s="0" t="n">
        <f aca="true">I1535+$D$6*($H$5-I1535)*$H$7+$D$9*($H$7^0.5)*(NORMINV(RAND(),0,1))</f>
        <v>3.06405487154491</v>
      </c>
      <c r="K1535" s="0" t="n">
        <f aca="true">J1535+$D$6*($H$5-J1535)*$H$7+$D$9*($H$7^0.5)*(NORMINV(RAND(),0,1))</f>
        <v>2.9682407659684</v>
      </c>
      <c r="L1535" s="0" t="n">
        <f aca="true">K1535+$D$6*($H$5-K1535)*$H$7+$D$9*($H$7^0.5)*(NORMINV(RAND(),0,1))</f>
        <v>2.88768588159641</v>
      </c>
      <c r="M1535" s="0" t="n">
        <f aca="true">L1535+$D$6*($H$5-L1535)*$H$7+$D$9*($H$7^0.5)*(NORMINV(RAND(),0,1))</f>
        <v>2.86198267133198</v>
      </c>
      <c r="N1535" s="0" t="n">
        <f aca="false">EXP(M1535)</f>
        <v>17.4961817486486</v>
      </c>
      <c r="O1535" s="0" t="n">
        <f aca="false">EXP(($H$9*LN(N1535))+(1-$H$9)*$H$5+(($D$9^2)/(4*$D$6))*(1-$H$9^2))</f>
        <v>17.6733928560634</v>
      </c>
      <c r="P1535" s="32" t="n">
        <f aca="false">(MAX(O1535-$D$5,0))*$H$8</f>
        <v>0</v>
      </c>
    </row>
    <row r="1536" customFormat="false" ht="12.75" hidden="false" customHeight="false" outlineLevel="0" collapsed="false">
      <c r="C1536" s="20" t="n">
        <f aca="false">$H$6</f>
        <v>3.29212628660779</v>
      </c>
      <c r="D1536" s="0" t="n">
        <f aca="false">C1536+$D$6*($H$5-C1536)*$H$7+(C1535+$D$6*($H$5-C1535)*$H$7-D1535)</f>
        <v>3.26726029602793</v>
      </c>
      <c r="E1536" s="0" t="n">
        <f aca="false">D1536+$D$6*($H$5-D1536)*$H$7+(D1535+$D$6*($H$5-D1535)*$H$7-E1535)</f>
        <v>3.27862329548533</v>
      </c>
      <c r="F1536" s="0" t="n">
        <f aca="false">E1536+$D$6*($H$5-E1536)*$H$7+(E1535+$D$6*($H$5-E1535)*$H$7-F1535)</f>
        <v>3.26538201537278</v>
      </c>
      <c r="G1536" s="0" t="n">
        <f aca="false">F1536+$D$6*($H$5-F1536)*$H$7+(F1535+$D$6*($H$5-F1535)*$H$7-G1535)</f>
        <v>3.42005816981531</v>
      </c>
      <c r="H1536" s="0" t="n">
        <f aca="false">G1536+$D$6*($H$5-G1536)*$H$7+(G1535+$D$6*($H$5-G1535)*$H$7-H1535)</f>
        <v>3.40378787591894</v>
      </c>
      <c r="I1536" s="0" t="n">
        <f aca="false">H1536+$D$6*($H$5-H1536)*$H$7+(H1535+$D$6*($H$5-H1535)*$H$7-I1535)</f>
        <v>3.41907497795711</v>
      </c>
      <c r="J1536" s="0" t="n">
        <f aca="false">I1536+$D$6*($H$5-I1536)*$H$7+(I1535+$D$6*($H$5-I1535)*$H$7-J1535)</f>
        <v>3.36298566289228</v>
      </c>
      <c r="K1536" s="0" t="n">
        <f aca="false">J1536+$D$6*($H$5-J1536)*$H$7+(J1535+$D$6*($H$5-J1535)*$H$7-K1535)</f>
        <v>3.43841041185607</v>
      </c>
      <c r="L1536" s="0" t="n">
        <f aca="false">K1536+$D$6*($H$5-K1536)*$H$7+(K1535+$D$6*($H$5-K1535)*$H$7-L1535)</f>
        <v>3.4990571284314</v>
      </c>
      <c r="M1536" s="0" t="n">
        <f aca="false">L1536+$D$6*($H$5-L1536)*$H$7+(L1535+$D$6*($H$5-L1535)*$H$7-M1535)</f>
        <v>3.50532200365918</v>
      </c>
      <c r="N1536" s="0" t="n">
        <f aca="false">EXP(M1536)</f>
        <v>33.2921623247081</v>
      </c>
      <c r="O1536" s="0" t="n">
        <f aca="false">EXP(($H$9*LN(N1536))+(1-$H$9)*$H$5+(($D$9^2)/(4*$D$6))*(1-$H$9^2))</f>
        <v>29.375390076618</v>
      </c>
      <c r="P1536" s="32" t="n">
        <f aca="false">(MAX(O1536-$D$5,0))*$H$8</f>
        <v>5.8742127486488</v>
      </c>
      <c r="Q1536" s="32" t="n">
        <f aca="false">AVERAGE(P1535:P1536)</f>
        <v>2.9371063743244</v>
      </c>
    </row>
    <row r="1537" customFormat="false" ht="12.75" hidden="false" customHeight="false" outlineLevel="0" collapsed="false">
      <c r="A1537" s="0" t="n">
        <v>759</v>
      </c>
      <c r="C1537" s="20" t="n">
        <f aca="false">$H$6</f>
        <v>3.29212628660779</v>
      </c>
      <c r="D1537" s="0" t="n">
        <f aca="true">C1537+$D$6*($H$5-C1537)*$H$7+$D$9*($H$7^0.5)*(NORMINV(RAND(),0,1))</f>
        <v>3.36297317454368</v>
      </c>
      <c r="E1537" s="0" t="n">
        <f aca="true">D1537+$D$6*($H$5-D1537)*$H$7+$D$9*($H$7^0.5)*(NORMINV(RAND(),0,1))</f>
        <v>3.29878061821811</v>
      </c>
      <c r="F1537" s="0" t="n">
        <f aca="true">E1537+$D$6*($H$5-E1537)*$H$7+$D$9*($H$7^0.5)*(NORMINV(RAND(),0,1))</f>
        <v>3.38679397494637</v>
      </c>
      <c r="G1537" s="0" t="n">
        <f aca="true">F1537+$D$6*($H$5-F1537)*$H$7+$D$9*($H$7^0.5)*(NORMINV(RAND(),0,1))</f>
        <v>3.36625734033286</v>
      </c>
      <c r="H1537" s="0" t="n">
        <f aca="true">G1537+$D$6*($H$5-G1537)*$H$7+$D$9*($H$7^0.5)*(NORMINV(RAND(),0,1))</f>
        <v>3.33605805194374</v>
      </c>
      <c r="I1537" s="0" t="n">
        <f aca="true">H1537+$D$6*($H$5-H1537)*$H$7+$D$9*($H$7^0.5)*(NORMINV(RAND(),0,1))</f>
        <v>3.37060817637183</v>
      </c>
      <c r="J1537" s="0" t="n">
        <f aca="true">I1537+$D$6*($H$5-I1537)*$H$7+$D$9*($H$7^0.5)*(NORMINV(RAND(),0,1))</f>
        <v>3.42652894809018</v>
      </c>
      <c r="K1537" s="0" t="n">
        <f aca="true">J1537+$D$6*($H$5-J1537)*$H$7+$D$9*($H$7^0.5)*(NORMINV(RAND(),0,1))</f>
        <v>3.40655387572511</v>
      </c>
      <c r="L1537" s="0" t="n">
        <f aca="true">K1537+$D$6*($H$5-K1537)*$H$7+$D$9*($H$7^0.5)*(NORMINV(RAND(),0,1))</f>
        <v>3.36501418573353</v>
      </c>
      <c r="M1537" s="0" t="n">
        <f aca="true">L1537+$D$6*($H$5-L1537)*$H$7+$D$9*($H$7^0.5)*(NORMINV(RAND(),0,1))</f>
        <v>3.24272963294925</v>
      </c>
      <c r="N1537" s="0" t="n">
        <f aca="false">EXP(M1537)</f>
        <v>25.6035146467141</v>
      </c>
      <c r="O1537" s="0" t="n">
        <f aca="false">EXP(($H$9*LN(N1537))+(1-$H$9)*$H$5+(($D$9^2)/(4*$D$6))*(1-$H$9^2))</f>
        <v>23.8734478341515</v>
      </c>
      <c r="P1537" s="32" t="n">
        <f aca="false">(MAX(O1537-$D$5,0))*$H$8</f>
        <v>0.64060339571119</v>
      </c>
    </row>
    <row r="1538" customFormat="false" ht="12.75" hidden="false" customHeight="false" outlineLevel="0" collapsed="false">
      <c r="C1538" s="20" t="n">
        <f aca="false">$H$6</f>
        <v>3.29212628660779</v>
      </c>
      <c r="D1538" s="0" t="n">
        <f aca="false">C1538+$D$6*($H$5-C1538)*$H$7+(C1537+$D$6*($H$5-C1537)*$H$7-D1537)</f>
        <v>3.19717983794401</v>
      </c>
      <c r="E1538" s="0" t="n">
        <f aca="false">D1538+$D$6*($H$5-D1538)*$H$7+(D1537+$D$6*($H$5-D1537)*$H$7-E1537)</f>
        <v>3.23784158317488</v>
      </c>
      <c r="F1538" s="0" t="n">
        <f aca="false">E1538+$D$6*($H$5-E1538)*$H$7+(E1537+$D$6*($H$5-E1537)*$H$7-F1537)</f>
        <v>3.12685274249374</v>
      </c>
      <c r="G1538" s="0" t="n">
        <f aca="false">F1538+$D$6*($H$5-F1538)*$H$7+(F1537+$D$6*($H$5-F1537)*$H$7-G1537)</f>
        <v>3.12495611457567</v>
      </c>
      <c r="H1538" s="0" t="n">
        <f aca="false">G1538+$D$6*($H$5-G1538)*$H$7+(G1537+$D$6*($H$5-G1537)*$H$7-H1537)</f>
        <v>3.13325156542895</v>
      </c>
      <c r="I1538" s="0" t="n">
        <f aca="false">H1538+$D$6*($H$5-H1538)*$H$7+(H1537+$D$6*($H$5-H1537)*$H$7-I1537)</f>
        <v>3.07731453403086</v>
      </c>
      <c r="J1538" s="0" t="n">
        <f aca="false">I1538+$D$6*($H$5-I1538)*$H$7+(I1537+$D$6*($H$5-I1537)*$H$7-J1537)</f>
        <v>3.00051158634701</v>
      </c>
      <c r="K1538" s="0" t="n">
        <f aca="false">J1538+$D$6*($H$5-J1538)*$H$7+(J1537+$D$6*($H$5-J1537)*$H$7-K1537)</f>
        <v>3.00009730209936</v>
      </c>
      <c r="L1538" s="0" t="n">
        <f aca="false">K1538+$D$6*($H$5-K1538)*$H$7+(K1537+$D$6*($H$5-K1537)*$H$7-L1537)</f>
        <v>3.02172882429429</v>
      </c>
      <c r="M1538" s="0" t="n">
        <f aca="false">L1538+$D$6*($H$5-L1538)*$H$7+(L1537+$D$6*($H$5-L1537)*$H$7-M1537)</f>
        <v>3.1245750420419</v>
      </c>
      <c r="N1538" s="0" t="n">
        <f aca="false">EXP(M1538)</f>
        <v>22.7502251497866</v>
      </c>
      <c r="O1538" s="0" t="n">
        <f aca="false">EXP(($H$9*LN(N1538))+(1-$H$9)*$H$5+(($D$9^2)/(4*$D$6))*(1-$H$9^2))</f>
        <v>21.7464529099774</v>
      </c>
      <c r="P1538" s="32" t="n">
        <f aca="false">(MAX(O1538-$D$5,0))*$H$8</f>
        <v>0</v>
      </c>
      <c r="Q1538" s="32" t="n">
        <f aca="false">AVERAGE(P1537:P1538)</f>
        <v>0.320301697855595</v>
      </c>
    </row>
    <row r="1539" customFormat="false" ht="12.75" hidden="false" customHeight="false" outlineLevel="0" collapsed="false">
      <c r="A1539" s="0" t="n">
        <v>760</v>
      </c>
      <c r="C1539" s="20" t="n">
        <f aca="false">$H$6</f>
        <v>3.29212628660779</v>
      </c>
      <c r="D1539" s="0" t="n">
        <f aca="true">C1539+$D$6*($H$5-C1539)*$H$7+$D$9*($H$7^0.5)*(NORMINV(RAND(),0,1))</f>
        <v>3.31045423943695</v>
      </c>
      <c r="E1539" s="0" t="n">
        <f aca="true">D1539+$D$6*($H$5-D1539)*$H$7+$D$9*($H$7^0.5)*(NORMINV(RAND(),0,1))</f>
        <v>3.09965379926872</v>
      </c>
      <c r="F1539" s="0" t="n">
        <f aca="true">E1539+$D$6*($H$5-E1539)*$H$7+$D$9*($H$7^0.5)*(NORMINV(RAND(),0,1))</f>
        <v>3.09513630322007</v>
      </c>
      <c r="G1539" s="0" t="n">
        <f aca="true">F1539+$D$6*($H$5-F1539)*$H$7+$D$9*($H$7^0.5)*(NORMINV(RAND(),0,1))</f>
        <v>3.1174655822757</v>
      </c>
      <c r="H1539" s="0" t="n">
        <f aca="true">G1539+$D$6*($H$5-G1539)*$H$7+$D$9*($H$7^0.5)*(NORMINV(RAND(),0,1))</f>
        <v>3.10948652649534</v>
      </c>
      <c r="I1539" s="0" t="n">
        <f aca="true">H1539+$D$6*($H$5-H1539)*$H$7+$D$9*($H$7^0.5)*(NORMINV(RAND(),0,1))</f>
        <v>3.2358098527428</v>
      </c>
      <c r="J1539" s="0" t="n">
        <f aca="true">I1539+$D$6*($H$5-I1539)*$H$7+$D$9*($H$7^0.5)*(NORMINV(RAND(),0,1))</f>
        <v>3.17174986804716</v>
      </c>
      <c r="K1539" s="0" t="n">
        <f aca="true">J1539+$D$6*($H$5-J1539)*$H$7+$D$9*($H$7^0.5)*(NORMINV(RAND(),0,1))</f>
        <v>3.17658325228651</v>
      </c>
      <c r="L1539" s="0" t="n">
        <f aca="true">K1539+$D$6*($H$5-K1539)*$H$7+$D$9*($H$7^0.5)*(NORMINV(RAND(),0,1))</f>
        <v>3.2301748239673</v>
      </c>
      <c r="M1539" s="0" t="n">
        <f aca="true">L1539+$D$6*($H$5-L1539)*$H$7+$D$9*($H$7^0.5)*(NORMINV(RAND(),0,1))</f>
        <v>3.23936013207793</v>
      </c>
      <c r="N1539" s="0" t="n">
        <f aca="false">EXP(M1539)</f>
        <v>25.5173887639078</v>
      </c>
      <c r="O1539" s="0" t="n">
        <f aca="false">EXP(($H$9*LN(N1539))+(1-$H$9)*$H$5+(($D$9^2)/(4*$D$6))*(1-$H$9^2))</f>
        <v>23.8100010691532</v>
      </c>
      <c r="P1539" s="32" t="n">
        <f aca="false">(MAX(O1539-$D$5,0))*$H$8</f>
        <v>0.580250965955428</v>
      </c>
    </row>
    <row r="1540" customFormat="false" ht="12.75" hidden="false" customHeight="false" outlineLevel="0" collapsed="false">
      <c r="C1540" s="20" t="n">
        <f aca="false">$H$6</f>
        <v>3.29212628660779</v>
      </c>
      <c r="D1540" s="0" t="n">
        <f aca="false">C1540+$D$6*($H$5-C1540)*$H$7+(C1539+$D$6*($H$5-C1539)*$H$7-D1539)</f>
        <v>3.24969877305075</v>
      </c>
      <c r="E1540" s="0" t="n">
        <f aca="false">D1540+$D$6*($H$5-D1540)*$H$7+(D1539+$D$6*($H$5-D1539)*$H$7-E1539)</f>
        <v>3.43696840212427</v>
      </c>
      <c r="F1540" s="0" t="n">
        <f aca="false">E1540+$D$6*($H$5-E1540)*$H$7+(E1539+$D$6*($H$5-E1539)*$H$7-F1539)</f>
        <v>3.41851041422004</v>
      </c>
      <c r="G1540" s="0" t="n">
        <f aca="false">F1540+$D$6*($H$5-F1540)*$H$7+(F1539+$D$6*($H$5-F1539)*$H$7-G1539)</f>
        <v>3.37374787263283</v>
      </c>
      <c r="H1540" s="0" t="n">
        <f aca="false">G1540+$D$6*($H$5-G1540)*$H$7+(G1539+$D$6*($H$5-G1539)*$H$7-H1539)</f>
        <v>3.35982309087734</v>
      </c>
      <c r="I1540" s="0" t="n">
        <f aca="false">H1540+$D$6*($H$5-H1540)*$H$7+(H1539+$D$6*($H$5-H1539)*$H$7-I1539)</f>
        <v>3.21211285765989</v>
      </c>
      <c r="J1540" s="0" t="n">
        <f aca="false">I1540+$D$6*($H$5-I1540)*$H$7+(I1539+$D$6*($H$5-I1539)*$H$7-J1539)</f>
        <v>3.25529066639003</v>
      </c>
      <c r="K1540" s="0" t="n">
        <f aca="false">J1540+$D$6*($H$5-J1540)*$H$7+(J1539+$D$6*($H$5-J1539)*$H$7-K1539)</f>
        <v>3.23006792553797</v>
      </c>
      <c r="L1540" s="0" t="n">
        <f aca="false">K1540+$D$6*($H$5-K1540)*$H$7+(K1539+$D$6*($H$5-K1539)*$H$7-L1539)</f>
        <v>3.15656818606052</v>
      </c>
      <c r="M1540" s="0" t="n">
        <f aca="false">L1540+$D$6*($H$5-L1540)*$H$7+(L1539+$D$6*($H$5-L1539)*$H$7-M1539)</f>
        <v>3.12794454291322</v>
      </c>
      <c r="N1540" s="0" t="n">
        <f aca="false">EXP(M1540)</f>
        <v>22.8270113461798</v>
      </c>
      <c r="O1540" s="0" t="n">
        <f aca="false">EXP(($H$9*LN(N1540))+(1-$H$9)*$H$5+(($D$9^2)/(4*$D$6))*(1-$H$9^2))</f>
        <v>21.8044009160828</v>
      </c>
      <c r="P1540" s="32" t="n">
        <f aca="false">(MAX(O1540-$D$5,0))*$H$8</f>
        <v>0</v>
      </c>
      <c r="Q1540" s="32" t="n">
        <f aca="false">AVERAGE(P1539:P1540)</f>
        <v>0.290125482977714</v>
      </c>
    </row>
    <row r="1541" customFormat="false" ht="12.75" hidden="false" customHeight="false" outlineLevel="0" collapsed="false">
      <c r="A1541" s="0" t="n">
        <v>761</v>
      </c>
      <c r="C1541" s="20" t="n">
        <f aca="false">$H$6</f>
        <v>3.29212628660779</v>
      </c>
      <c r="D1541" s="0" t="n">
        <f aca="true">C1541+$D$6*($H$5-C1541)*$H$7+$D$9*($H$7^0.5)*(NORMINV(RAND(),0,1))</f>
        <v>3.19920046305215</v>
      </c>
      <c r="E1541" s="0" t="n">
        <f aca="true">D1541+$D$6*($H$5-D1541)*$H$7+$D$9*($H$7^0.5)*(NORMINV(RAND(),0,1))</f>
        <v>3.2404215372365</v>
      </c>
      <c r="F1541" s="0" t="n">
        <f aca="true">E1541+$D$6*($H$5-E1541)*$H$7+$D$9*($H$7^0.5)*(NORMINV(RAND(),0,1))</f>
        <v>3.24330080900506</v>
      </c>
      <c r="G1541" s="0" t="n">
        <f aca="true">F1541+$D$6*($H$5-F1541)*$H$7+$D$9*($H$7^0.5)*(NORMINV(RAND(),0,1))</f>
        <v>3.19719606357545</v>
      </c>
      <c r="H1541" s="0" t="n">
        <f aca="true">G1541+$D$6*($H$5-G1541)*$H$7+$D$9*($H$7^0.5)*(NORMINV(RAND(),0,1))</f>
        <v>3.30870184019361</v>
      </c>
      <c r="I1541" s="0" t="n">
        <f aca="true">H1541+$D$6*($H$5-H1541)*$H$7+$D$9*($H$7^0.5)*(NORMINV(RAND(),0,1))</f>
        <v>3.24400267646063</v>
      </c>
      <c r="J1541" s="0" t="n">
        <f aca="true">I1541+$D$6*($H$5-I1541)*$H$7+$D$9*($H$7^0.5)*(NORMINV(RAND(),0,1))</f>
        <v>3.28101785752763</v>
      </c>
      <c r="K1541" s="0" t="n">
        <f aca="true">J1541+$D$6*($H$5-J1541)*$H$7+$D$9*($H$7^0.5)*(NORMINV(RAND(),0,1))</f>
        <v>3.40031166106756</v>
      </c>
      <c r="L1541" s="0" t="n">
        <f aca="true">K1541+$D$6*($H$5-K1541)*$H$7+$D$9*($H$7^0.5)*(NORMINV(RAND(),0,1))</f>
        <v>3.34436678667325</v>
      </c>
      <c r="M1541" s="0" t="n">
        <f aca="true">L1541+$D$6*($H$5-L1541)*$H$7+$D$9*($H$7^0.5)*(NORMINV(RAND(),0,1))</f>
        <v>3.32760381286038</v>
      </c>
      <c r="N1541" s="0" t="n">
        <f aca="false">EXP(M1541)</f>
        <v>27.8714763510869</v>
      </c>
      <c r="O1541" s="0" t="n">
        <f aca="false">EXP(($H$9*LN(N1541))+(1-$H$9)*$H$5+(($D$9^2)/(4*$D$6))*(1-$H$9^2))</f>
        <v>25.5285863875761</v>
      </c>
      <c r="P1541" s="32" t="n">
        <f aca="false">(MAX(O1541-$D$5,0))*$H$8</f>
        <v>2.21501988935417</v>
      </c>
    </row>
    <row r="1542" customFormat="false" ht="12.75" hidden="false" customHeight="false" outlineLevel="0" collapsed="false">
      <c r="C1542" s="20" t="n">
        <f aca="false">$H$6</f>
        <v>3.29212628660779</v>
      </c>
      <c r="D1542" s="0" t="n">
        <f aca="false">C1542+$D$6*($H$5-C1542)*$H$7+(C1541+$D$6*($H$5-C1541)*$H$7-D1541)</f>
        <v>3.36095254943555</v>
      </c>
      <c r="E1542" s="0" t="n">
        <f aca="false">D1542+$D$6*($H$5-D1542)*$H$7+(D1541+$D$6*($H$5-D1541)*$H$7-E1541)</f>
        <v>3.29620066415648</v>
      </c>
      <c r="F1542" s="0" t="n">
        <f aca="false">E1542+$D$6*($H$5-E1542)*$H$7+(E1541+$D$6*($H$5-E1541)*$H$7-F1541)</f>
        <v>3.27034590843506</v>
      </c>
      <c r="G1542" s="0" t="n">
        <f aca="false">F1542+$D$6*($H$5-F1542)*$H$7+(F1541+$D$6*($H$5-F1541)*$H$7-G1541)</f>
        <v>3.29401739133308</v>
      </c>
      <c r="H1542" s="0" t="n">
        <f aca="false">G1542+$D$6*($H$5-G1542)*$H$7+(G1541+$D$6*($H$5-G1541)*$H$7-H1541)</f>
        <v>3.16060777717908</v>
      </c>
      <c r="I1542" s="0" t="n">
        <f aca="false">H1542+$D$6*($H$5-H1542)*$H$7+(H1541+$D$6*($H$5-H1541)*$H$7-I1541)</f>
        <v>3.20392003394207</v>
      </c>
      <c r="J1542" s="0" t="n">
        <f aca="false">I1542+$D$6*($H$5-I1542)*$H$7+(I1541+$D$6*($H$5-I1541)*$H$7-J1541)</f>
        <v>3.14602267690956</v>
      </c>
      <c r="K1542" s="0" t="n">
        <f aca="false">J1542+$D$6*($H$5-J1542)*$H$7+(J1541+$D$6*($H$5-J1541)*$H$7-K1541)</f>
        <v>3.00633951675691</v>
      </c>
      <c r="L1542" s="0" t="n">
        <f aca="false">K1542+$D$6*($H$5-K1542)*$H$7+(K1541+$D$6*($H$5-K1541)*$H$7-L1541)</f>
        <v>3.04237622335457</v>
      </c>
      <c r="M1542" s="0" t="n">
        <f aca="false">L1542+$D$6*($H$5-L1542)*$H$7+(L1541+$D$6*($H$5-L1541)*$H$7-M1541)</f>
        <v>3.03970086213077</v>
      </c>
      <c r="N1542" s="0" t="n">
        <f aca="false">EXP(M1542)</f>
        <v>20.8989906204193</v>
      </c>
      <c r="O1542" s="0" t="n">
        <f aca="false">EXP(($H$9*LN(N1542))+(1-$H$9)*$H$5+(($D$9^2)/(4*$D$6))*(1-$H$9^2))</f>
        <v>20.336527892388</v>
      </c>
      <c r="P1542" s="32" t="n">
        <f aca="false">(MAX(O1542-$D$5,0))*$H$8</f>
        <v>0</v>
      </c>
      <c r="Q1542" s="32" t="n">
        <f aca="false">AVERAGE(P1541:P1542)</f>
        <v>1.10750994467709</v>
      </c>
    </row>
    <row r="1543" customFormat="false" ht="12.75" hidden="false" customHeight="false" outlineLevel="0" collapsed="false">
      <c r="A1543" s="0" t="n">
        <v>762</v>
      </c>
      <c r="C1543" s="20" t="n">
        <f aca="false">$H$6</f>
        <v>3.29212628660779</v>
      </c>
      <c r="D1543" s="0" t="n">
        <f aca="true">C1543+$D$6*($H$5-C1543)*$H$7+$D$9*($H$7^0.5)*(NORMINV(RAND(),0,1))</f>
        <v>3.27352923750127</v>
      </c>
      <c r="E1543" s="0" t="n">
        <f aca="true">D1543+$D$6*($H$5-D1543)*$H$7+$D$9*($H$7^0.5)*(NORMINV(RAND(),0,1))</f>
        <v>3.17004968107972</v>
      </c>
      <c r="F1543" s="0" t="n">
        <f aca="true">E1543+$D$6*($H$5-E1543)*$H$7+$D$9*($H$7^0.5)*(NORMINV(RAND(),0,1))</f>
        <v>3.05303633519762</v>
      </c>
      <c r="G1543" s="0" t="n">
        <f aca="true">F1543+$D$6*($H$5-F1543)*$H$7+$D$9*($H$7^0.5)*(NORMINV(RAND(),0,1))</f>
        <v>3.02101437726493</v>
      </c>
      <c r="H1543" s="0" t="n">
        <f aca="true">G1543+$D$6*($H$5-G1543)*$H$7+$D$9*($H$7^0.5)*(NORMINV(RAND(),0,1))</f>
        <v>3.05681502549398</v>
      </c>
      <c r="I1543" s="0" t="n">
        <f aca="true">H1543+$D$6*($H$5-H1543)*$H$7+$D$9*($H$7^0.5)*(NORMINV(RAND(),0,1))</f>
        <v>3.15180994886741</v>
      </c>
      <c r="J1543" s="0" t="n">
        <f aca="true">I1543+$D$6*($H$5-I1543)*$H$7+$D$9*($H$7^0.5)*(NORMINV(RAND(),0,1))</f>
        <v>3.10413606412624</v>
      </c>
      <c r="K1543" s="0" t="n">
        <f aca="true">J1543+$D$6*($H$5-J1543)*$H$7+$D$9*($H$7^0.5)*(NORMINV(RAND(),0,1))</f>
        <v>3.01341527965883</v>
      </c>
      <c r="L1543" s="0" t="n">
        <f aca="true">K1543+$D$6*($H$5-K1543)*$H$7+$D$9*($H$7^0.5)*(NORMINV(RAND(),0,1))</f>
        <v>2.89319117058198</v>
      </c>
      <c r="M1543" s="0" t="n">
        <f aca="true">L1543+$D$6*($H$5-L1543)*$H$7+$D$9*($H$7^0.5)*(NORMINV(RAND(),0,1))</f>
        <v>2.85811705695577</v>
      </c>
      <c r="N1543" s="0" t="n">
        <f aca="false">EXP(M1543)</f>
        <v>17.4286788111729</v>
      </c>
      <c r="O1543" s="0" t="n">
        <f aca="false">EXP(($H$9*LN(N1543))+(1-$H$9)*$H$5+(($D$9^2)/(4*$D$6))*(1-$H$9^2))</f>
        <v>17.6195184888418</v>
      </c>
      <c r="P1543" s="32" t="n">
        <f aca="false">(MAX(O1543-$D$5,0))*$H$8</f>
        <v>0</v>
      </c>
    </row>
    <row r="1544" customFormat="false" ht="12.75" hidden="false" customHeight="false" outlineLevel="0" collapsed="false">
      <c r="C1544" s="20" t="n">
        <f aca="false">$H$6</f>
        <v>3.29212628660779</v>
      </c>
      <c r="D1544" s="0" t="n">
        <f aca="false">C1544+$D$6*($H$5-C1544)*$H$7+(C1543+$D$6*($H$5-C1543)*$H$7-D1543)</f>
        <v>3.28662377498642</v>
      </c>
      <c r="E1544" s="0" t="n">
        <f aca="false">D1544+$D$6*($H$5-D1544)*$H$7+(D1543+$D$6*($H$5-D1543)*$H$7-E1543)</f>
        <v>3.36657252031327</v>
      </c>
      <c r="F1544" s="0" t="n">
        <f aca="false">E1544+$D$6*($H$5-E1544)*$H$7+(E1543+$D$6*($H$5-E1543)*$H$7-F1543)</f>
        <v>3.4606103822425</v>
      </c>
      <c r="G1544" s="0" t="n">
        <f aca="false">F1544+$D$6*($H$5-F1544)*$H$7+(F1543+$D$6*($H$5-F1543)*$H$7-G1543)</f>
        <v>3.4701990776436</v>
      </c>
      <c r="H1544" s="0" t="n">
        <f aca="false">G1544+$D$6*($H$5-G1544)*$H$7+(G1543+$D$6*($H$5-G1543)*$H$7-H1543)</f>
        <v>3.41249459187871</v>
      </c>
      <c r="I1544" s="0" t="n">
        <f aca="false">H1544+$D$6*($H$5-H1544)*$H$7+(H1543+$D$6*($H$5-H1543)*$H$7-I1543)</f>
        <v>3.29611276153528</v>
      </c>
      <c r="J1544" s="0" t="n">
        <f aca="false">I1544+$D$6*($H$5-I1544)*$H$7+(I1543+$D$6*($H$5-I1543)*$H$7-J1543)</f>
        <v>3.32290447031094</v>
      </c>
      <c r="K1544" s="0" t="n">
        <f aca="false">J1544+$D$6*($H$5-J1544)*$H$7+(J1543+$D$6*($H$5-J1543)*$H$7-K1543)</f>
        <v>3.39323589816564</v>
      </c>
      <c r="L1544" s="0" t="n">
        <f aca="false">K1544+$D$6*($H$5-K1544)*$H$7+(K1543+$D$6*($H$5-K1543)*$H$7-L1543)</f>
        <v>3.49355183944584</v>
      </c>
      <c r="M1544" s="0" t="n">
        <f aca="false">L1544+$D$6*($H$5-L1544)*$H$7+(L1543+$D$6*($H$5-L1543)*$H$7-M1543)</f>
        <v>3.50918761803539</v>
      </c>
      <c r="N1544" s="0" t="n">
        <f aca="false">EXP(M1544)</f>
        <v>33.4211060487953</v>
      </c>
      <c r="O1544" s="0" t="n">
        <f aca="false">EXP(($H$9*LN(N1544))+(1-$H$9)*$H$5+(($D$9^2)/(4*$D$6))*(1-$H$9^2))</f>
        <v>29.4652098156347</v>
      </c>
      <c r="P1544" s="32" t="n">
        <f aca="false">(MAX(O1544-$D$5,0))*$H$8</f>
        <v>5.9596519273024</v>
      </c>
      <c r="Q1544" s="32" t="n">
        <f aca="false">AVERAGE(P1543:P1544)</f>
        <v>2.9798259636512</v>
      </c>
    </row>
    <row r="1545" customFormat="false" ht="12.75" hidden="false" customHeight="false" outlineLevel="0" collapsed="false">
      <c r="A1545" s="0" t="n">
        <v>763</v>
      </c>
      <c r="C1545" s="20" t="n">
        <f aca="false">$H$6</f>
        <v>3.29212628660779</v>
      </c>
      <c r="D1545" s="0" t="n">
        <f aca="true">C1545+$D$6*($H$5-C1545)*$H$7+$D$9*($H$7^0.5)*(NORMINV(RAND(),0,1))</f>
        <v>3.27882537276376</v>
      </c>
      <c r="E1545" s="0" t="n">
        <f aca="true">D1545+$D$6*($H$5-D1545)*$H$7+$D$9*($H$7^0.5)*(NORMINV(RAND(),0,1))</f>
        <v>3.16397093350573</v>
      </c>
      <c r="F1545" s="0" t="n">
        <f aca="true">E1545+$D$6*($H$5-E1545)*$H$7+$D$9*($H$7^0.5)*(NORMINV(RAND(),0,1))</f>
        <v>3.10331840914227</v>
      </c>
      <c r="G1545" s="0" t="n">
        <f aca="true">F1545+$D$6*($H$5-F1545)*$H$7+$D$9*($H$7^0.5)*(NORMINV(RAND(),0,1))</f>
        <v>3.2120773250816</v>
      </c>
      <c r="H1545" s="0" t="n">
        <f aca="true">G1545+$D$6*($H$5-G1545)*$H$7+$D$9*($H$7^0.5)*(NORMINV(RAND(),0,1))</f>
        <v>3.30413835344547</v>
      </c>
      <c r="I1545" s="0" t="n">
        <f aca="true">H1545+$D$6*($H$5-H1545)*$H$7+$D$9*($H$7^0.5)*(NORMINV(RAND(),0,1))</f>
        <v>3.10928567570723</v>
      </c>
      <c r="J1545" s="0" t="n">
        <f aca="true">I1545+$D$6*($H$5-I1545)*$H$7+$D$9*($H$7^0.5)*(NORMINV(RAND(),0,1))</f>
        <v>3.19800818783322</v>
      </c>
      <c r="K1545" s="0" t="n">
        <f aca="true">J1545+$D$6*($H$5-J1545)*$H$7+$D$9*($H$7^0.5)*(NORMINV(RAND(),0,1))</f>
        <v>3.02187823609528</v>
      </c>
      <c r="L1545" s="0" t="n">
        <f aca="true">K1545+$D$6*($H$5-K1545)*$H$7+$D$9*($H$7^0.5)*(NORMINV(RAND(),0,1))</f>
        <v>3.02803287946605</v>
      </c>
      <c r="M1545" s="0" t="n">
        <f aca="true">L1545+$D$6*($H$5-L1545)*$H$7+$D$9*($H$7^0.5)*(NORMINV(RAND(),0,1))</f>
        <v>2.96998328385879</v>
      </c>
      <c r="N1545" s="0" t="n">
        <f aca="false">EXP(M1545)</f>
        <v>19.491593769074</v>
      </c>
      <c r="O1545" s="0" t="n">
        <f aca="false">EXP(($H$9*LN(N1545))+(1-$H$9)*$H$5+(($D$9^2)/(4*$D$6))*(1-$H$9^2))</f>
        <v>19.2470360350546</v>
      </c>
      <c r="P1545" s="32" t="n">
        <f aca="false">(MAX(O1545-$D$5,0))*$H$8</f>
        <v>0</v>
      </c>
    </row>
    <row r="1546" customFormat="false" ht="12.75" hidden="false" customHeight="false" outlineLevel="0" collapsed="false">
      <c r="C1546" s="20" t="n">
        <f aca="false">$H$6</f>
        <v>3.29212628660779</v>
      </c>
      <c r="D1546" s="0" t="n">
        <f aca="false">C1546+$D$6*($H$5-C1546)*$H$7+(C1545+$D$6*($H$5-C1545)*$H$7-D1545)</f>
        <v>3.28132763972394</v>
      </c>
      <c r="E1546" s="0" t="n">
        <f aca="false">D1546+$D$6*($H$5-D1546)*$H$7+(D1545+$D$6*($H$5-D1545)*$H$7-E1545)</f>
        <v>3.37265126788726</v>
      </c>
      <c r="F1546" s="0" t="n">
        <f aca="false">E1546+$D$6*($H$5-E1546)*$H$7+(E1545+$D$6*($H$5-E1545)*$H$7-F1545)</f>
        <v>3.41032830829784</v>
      </c>
      <c r="G1546" s="0" t="n">
        <f aca="false">F1546+$D$6*($H$5-F1546)*$H$7+(F1545+$D$6*($H$5-F1545)*$H$7-G1545)</f>
        <v>3.27913612982692</v>
      </c>
      <c r="H1546" s="0" t="n">
        <f aca="false">G1546+$D$6*($H$5-G1546)*$H$7+(G1545+$D$6*($H$5-G1545)*$H$7-H1545)</f>
        <v>3.16517126392721</v>
      </c>
      <c r="I1546" s="0" t="n">
        <f aca="false">H1546+$D$6*($H$5-H1546)*$H$7+(H1545+$D$6*($H$5-H1545)*$H$7-I1545)</f>
        <v>3.33863703469546</v>
      </c>
      <c r="J1546" s="0" t="n">
        <f aca="false">I1546+$D$6*($H$5-I1546)*$H$7+(I1545+$D$6*($H$5-I1545)*$H$7-J1545)</f>
        <v>3.22903234660396</v>
      </c>
      <c r="K1546" s="0" t="n">
        <f aca="false">J1546+$D$6*($H$5-J1546)*$H$7+(J1545+$D$6*($H$5-J1545)*$H$7-K1545)</f>
        <v>3.38477294172919</v>
      </c>
      <c r="L1546" s="0" t="n">
        <f aca="false">K1546+$D$6*($H$5-K1546)*$H$7+(K1545+$D$6*($H$5-K1545)*$H$7-L1545)</f>
        <v>3.35871013056176</v>
      </c>
      <c r="M1546" s="0" t="n">
        <f aca="false">L1546+$D$6*($H$5-L1546)*$H$7+(L1545+$D$6*($H$5-L1545)*$H$7-M1545)</f>
        <v>3.39732139113237</v>
      </c>
      <c r="N1546" s="0" t="n">
        <f aca="false">EXP(M1546)</f>
        <v>29.8839453427761</v>
      </c>
      <c r="O1546" s="0" t="n">
        <f aca="false">EXP(($H$9*LN(N1546))+(1-$H$9)*$H$5+(($D$9^2)/(4*$D$6))*(1-$H$9^2))</f>
        <v>26.9736497702102</v>
      </c>
      <c r="P1546" s="32" t="n">
        <f aca="false">(MAX(O1546-$D$5,0))*$H$8</f>
        <v>3.58960669918434</v>
      </c>
      <c r="Q1546" s="32" t="n">
        <f aca="false">AVERAGE(P1545:P1546)</f>
        <v>1.79480334959217</v>
      </c>
    </row>
    <row r="1547" customFormat="false" ht="12.75" hidden="false" customHeight="false" outlineLevel="0" collapsed="false">
      <c r="A1547" s="0" t="n">
        <v>764</v>
      </c>
      <c r="C1547" s="20" t="n">
        <f aca="false">$H$6</f>
        <v>3.29212628660779</v>
      </c>
      <c r="D1547" s="0" t="n">
        <f aca="true">C1547+$D$6*($H$5-C1547)*$H$7+$D$9*($H$7^0.5)*(NORMINV(RAND(),0,1))</f>
        <v>3.23256770915871</v>
      </c>
      <c r="E1547" s="0" t="n">
        <f aca="true">D1547+$D$6*($H$5-D1547)*$H$7+$D$9*($H$7^0.5)*(NORMINV(RAND(),0,1))</f>
        <v>3.15204372479096</v>
      </c>
      <c r="F1547" s="0" t="n">
        <f aca="true">E1547+$D$6*($H$5-E1547)*$H$7+$D$9*($H$7^0.5)*(NORMINV(RAND(),0,1))</f>
        <v>3.16684666879468</v>
      </c>
      <c r="G1547" s="0" t="n">
        <f aca="true">F1547+$D$6*($H$5-F1547)*$H$7+$D$9*($H$7^0.5)*(NORMINV(RAND(),0,1))</f>
        <v>3.07316063623729</v>
      </c>
      <c r="H1547" s="0" t="n">
        <f aca="true">G1547+$D$6*($H$5-G1547)*$H$7+$D$9*($H$7^0.5)*(NORMINV(RAND(),0,1))</f>
        <v>3.03895021058258</v>
      </c>
      <c r="I1547" s="0" t="n">
        <f aca="true">H1547+$D$6*($H$5-H1547)*$H$7+$D$9*($H$7^0.5)*(NORMINV(RAND(),0,1))</f>
        <v>2.88911911077177</v>
      </c>
      <c r="J1547" s="0" t="n">
        <f aca="true">I1547+$D$6*($H$5-I1547)*$H$7+$D$9*($H$7^0.5)*(NORMINV(RAND(),0,1))</f>
        <v>2.81154937021214</v>
      </c>
      <c r="K1547" s="0" t="n">
        <f aca="true">J1547+$D$6*($H$5-J1547)*$H$7+$D$9*($H$7^0.5)*(NORMINV(RAND(),0,1))</f>
        <v>2.67729461077957</v>
      </c>
      <c r="L1547" s="0" t="n">
        <f aca="true">K1547+$D$6*($H$5-K1547)*$H$7+$D$9*($H$7^0.5)*(NORMINV(RAND(),0,1))</f>
        <v>2.54784804991708</v>
      </c>
      <c r="M1547" s="0" t="n">
        <f aca="true">L1547+$D$6*($H$5-L1547)*$H$7+$D$9*($H$7^0.5)*(NORMINV(RAND(),0,1))</f>
        <v>2.42736229402962</v>
      </c>
      <c r="N1547" s="0" t="n">
        <f aca="false">EXP(M1547)</f>
        <v>11.3289601688725</v>
      </c>
      <c r="O1547" s="0" t="n">
        <f aca="false">EXP(($H$9*LN(N1547))+(1-$H$9)*$H$5+(($D$9^2)/(4*$D$6))*(1-$H$9^2))</f>
        <v>12.538519996558</v>
      </c>
      <c r="P1547" s="32" t="n">
        <f aca="false">(MAX(O1547-$D$5,0))*$H$8</f>
        <v>0</v>
      </c>
    </row>
    <row r="1548" customFormat="false" ht="12.75" hidden="false" customHeight="false" outlineLevel="0" collapsed="false">
      <c r="C1548" s="20" t="n">
        <f aca="false">$H$6</f>
        <v>3.29212628660779</v>
      </c>
      <c r="D1548" s="0" t="n">
        <f aca="false">C1548+$D$6*($H$5-C1548)*$H$7+(C1547+$D$6*($H$5-C1547)*$H$7-D1547)</f>
        <v>3.32758530332899</v>
      </c>
      <c r="E1548" s="0" t="n">
        <f aca="false">D1548+$D$6*($H$5-D1548)*$H$7+(D1547+$D$6*($H$5-D1547)*$H$7-E1547)</f>
        <v>3.38457847660203</v>
      </c>
      <c r="F1548" s="0" t="n">
        <f aca="false">E1548+$D$6*($H$5-E1548)*$H$7+(E1547+$D$6*($H$5-E1547)*$H$7-F1547)</f>
        <v>3.34680004864543</v>
      </c>
      <c r="G1548" s="0" t="n">
        <f aca="false">F1548+$D$6*($H$5-F1548)*$H$7+(F1547+$D$6*($H$5-F1547)*$H$7-G1547)</f>
        <v>3.41805281867124</v>
      </c>
      <c r="H1548" s="0" t="n">
        <f aca="false">G1548+$D$6*($H$5-G1548)*$H$7+(G1547+$D$6*($H$5-G1547)*$H$7-H1547)</f>
        <v>3.4303594067901</v>
      </c>
      <c r="I1548" s="0" t="n">
        <f aca="false">H1548+$D$6*($H$5-H1548)*$H$7+(H1547+$D$6*($H$5-H1547)*$H$7-I1547)</f>
        <v>3.55880359963092</v>
      </c>
      <c r="J1548" s="0" t="n">
        <f aca="false">I1548+$D$6*($H$5-I1548)*$H$7+(I1547+$D$6*($H$5-I1547)*$H$7-J1547)</f>
        <v>3.61549116422505</v>
      </c>
      <c r="K1548" s="0" t="n">
        <f aca="false">J1548+$D$6*($H$5-J1548)*$H$7+(J1547+$D$6*($H$5-J1547)*$H$7-K1547)</f>
        <v>3.7293565670449</v>
      </c>
      <c r="L1548" s="0" t="n">
        <f aca="false">K1548+$D$6*($H$5-K1548)*$H$7+(K1547+$D$6*($H$5-K1547)*$H$7-L1547)</f>
        <v>3.83889496011073</v>
      </c>
      <c r="M1548" s="0" t="n">
        <f aca="false">L1548+$D$6*($H$5-L1548)*$H$7+(L1547+$D$6*($H$5-L1547)*$H$7-M1547)</f>
        <v>3.93994238096153</v>
      </c>
      <c r="N1548" s="0" t="n">
        <f aca="false">EXP(M1548)</f>
        <v>51.4156386955128</v>
      </c>
      <c r="O1548" s="0" t="n">
        <f aca="false">EXP(($H$9*LN(N1548))+(1-$H$9)*$H$5+(($D$9^2)/(4*$D$6))*(1-$H$9^2))</f>
        <v>41.4054297689594</v>
      </c>
      <c r="P1548" s="32" t="n">
        <f aca="false">(MAX(O1548-$D$5,0))*$H$8</f>
        <v>17.3175404819154</v>
      </c>
      <c r="Q1548" s="32" t="n">
        <f aca="false">AVERAGE(P1547:P1548)</f>
        <v>8.65877024095772</v>
      </c>
    </row>
    <row r="1549" customFormat="false" ht="12.75" hidden="false" customHeight="false" outlineLevel="0" collapsed="false">
      <c r="A1549" s="0" t="n">
        <v>765</v>
      </c>
      <c r="C1549" s="20" t="n">
        <f aca="false">$H$6</f>
        <v>3.29212628660779</v>
      </c>
      <c r="D1549" s="0" t="n">
        <f aca="true">C1549+$D$6*($H$5-C1549)*$H$7+$D$9*($H$7^0.5)*(NORMINV(RAND(),0,1))</f>
        <v>3.2413772524576</v>
      </c>
      <c r="E1549" s="0" t="n">
        <f aca="true">D1549+$D$6*($H$5-D1549)*$H$7+$D$9*($H$7^0.5)*(NORMINV(RAND(),0,1))</f>
        <v>3.27465051447281</v>
      </c>
      <c r="F1549" s="0" t="n">
        <f aca="true">E1549+$D$6*($H$5-E1549)*$H$7+$D$9*($H$7^0.5)*(NORMINV(RAND(),0,1))</f>
        <v>3.3220664854536</v>
      </c>
      <c r="G1549" s="0" t="n">
        <f aca="true">F1549+$D$6*($H$5-F1549)*$H$7+$D$9*($H$7^0.5)*(NORMINV(RAND(),0,1))</f>
        <v>3.340461975611</v>
      </c>
      <c r="H1549" s="0" t="n">
        <f aca="true">G1549+$D$6*($H$5-G1549)*$H$7+$D$9*($H$7^0.5)*(NORMINV(RAND(),0,1))</f>
        <v>3.2549216602375</v>
      </c>
      <c r="I1549" s="0" t="n">
        <f aca="true">H1549+$D$6*($H$5-H1549)*$H$7+$D$9*($H$7^0.5)*(NORMINV(RAND(),0,1))</f>
        <v>3.24259570734532</v>
      </c>
      <c r="J1549" s="0" t="n">
        <f aca="true">I1549+$D$6*($H$5-I1549)*$H$7+$D$9*($H$7^0.5)*(NORMINV(RAND(),0,1))</f>
        <v>3.35591071258404</v>
      </c>
      <c r="K1549" s="0" t="n">
        <f aca="true">J1549+$D$6*($H$5-J1549)*$H$7+$D$9*($H$7^0.5)*(NORMINV(RAND(),0,1))</f>
        <v>3.22960831966845</v>
      </c>
      <c r="L1549" s="0" t="n">
        <f aca="true">K1549+$D$6*($H$5-K1549)*$H$7+$D$9*($H$7^0.5)*(NORMINV(RAND(),0,1))</f>
        <v>3.14660127041174</v>
      </c>
      <c r="M1549" s="0" t="n">
        <f aca="true">L1549+$D$6*($H$5-L1549)*$H$7+$D$9*($H$7^0.5)*(NORMINV(RAND(),0,1))</f>
        <v>3.15620162680609</v>
      </c>
      <c r="N1549" s="0" t="n">
        <f aca="false">EXP(M1549)</f>
        <v>23.4812358282702</v>
      </c>
      <c r="O1549" s="0" t="n">
        <f aca="false">EXP(($H$9*LN(N1549))+(1-$H$9)*$H$5+(($D$9^2)/(4*$D$6))*(1-$H$9^2))</f>
        <v>22.2964779173362</v>
      </c>
      <c r="P1549" s="32" t="n">
        <f aca="false">(MAX(O1549-$D$5,0))*$H$8</f>
        <v>0</v>
      </c>
    </row>
    <row r="1550" customFormat="false" ht="12.75" hidden="false" customHeight="false" outlineLevel="0" collapsed="false">
      <c r="C1550" s="20" t="n">
        <f aca="false">$H$6</f>
        <v>3.29212628660779</v>
      </c>
      <c r="D1550" s="0" t="n">
        <f aca="false">C1550+$D$6*($H$5-C1550)*$H$7+(C1549+$D$6*($H$5-C1549)*$H$7-D1549)</f>
        <v>3.3187757600301</v>
      </c>
      <c r="E1550" s="0" t="n">
        <f aca="false">D1550+$D$6*($H$5-D1550)*$H$7+(D1549+$D$6*($H$5-D1549)*$H$7-E1549)</f>
        <v>3.26197168692018</v>
      </c>
      <c r="F1550" s="0" t="n">
        <f aca="false">E1550+$D$6*($H$5-E1550)*$H$7+(E1549+$D$6*($H$5-E1549)*$H$7-F1549)</f>
        <v>3.19158023198651</v>
      </c>
      <c r="G1550" s="0" t="n">
        <f aca="false">F1550+$D$6*($H$5-F1550)*$H$7+(F1549+$D$6*($H$5-F1549)*$H$7-G1549)</f>
        <v>3.15075147929753</v>
      </c>
      <c r="H1550" s="0" t="n">
        <f aca="false">G1550+$D$6*($H$5-G1550)*$H$7+(G1549+$D$6*($H$5-G1549)*$H$7-H1549)</f>
        <v>3.21438795713519</v>
      </c>
      <c r="I1550" s="0" t="n">
        <f aca="false">H1550+$D$6*($H$5-H1550)*$H$7+(H1549+$D$6*($H$5-H1549)*$H$7-I1549)</f>
        <v>3.20532700305737</v>
      </c>
      <c r="J1550" s="0" t="n">
        <f aca="false">I1550+$D$6*($H$5-I1550)*$H$7+(I1549+$D$6*($H$5-I1549)*$H$7-J1549)</f>
        <v>3.07112982185315</v>
      </c>
      <c r="K1550" s="0" t="n">
        <f aca="false">J1550+$D$6*($H$5-J1550)*$H$7+(J1549+$D$6*($H$5-J1549)*$H$7-K1549)</f>
        <v>3.17704285815602</v>
      </c>
      <c r="L1550" s="0" t="n">
        <f aca="false">K1550+$D$6*($H$5-K1550)*$H$7+(K1549+$D$6*($H$5-K1549)*$H$7-L1549)</f>
        <v>3.24014173961607</v>
      </c>
      <c r="M1550" s="0" t="n">
        <f aca="false">L1550+$D$6*($H$5-L1550)*$H$7+(L1549+$D$6*($H$5-L1549)*$H$7-M1549)</f>
        <v>3.21110304818507</v>
      </c>
      <c r="N1550" s="0" t="n">
        <f aca="false">EXP(M1550)</f>
        <v>24.8064338307663</v>
      </c>
      <c r="O1550" s="0" t="n">
        <f aca="false">EXP(($H$9*LN(N1550))+(1-$H$9)*$H$5+(($D$9^2)/(4*$D$6))*(1-$H$9^2))</f>
        <v>23.2845210373121</v>
      </c>
      <c r="P1550" s="32" t="n">
        <f aca="false">(MAX(O1550-$D$5,0))*$H$8</f>
        <v>0.0803988976805455</v>
      </c>
      <c r="Q1550" s="32" t="n">
        <f aca="false">AVERAGE(P1549:P1550)</f>
        <v>0.0401994488402728</v>
      </c>
    </row>
    <row r="1551" customFormat="false" ht="12.75" hidden="false" customHeight="false" outlineLevel="0" collapsed="false">
      <c r="A1551" s="0" t="n">
        <v>766</v>
      </c>
      <c r="C1551" s="20" t="n">
        <f aca="false">$H$6</f>
        <v>3.29212628660779</v>
      </c>
      <c r="D1551" s="0" t="n">
        <f aca="true">C1551+$D$6*($H$5-C1551)*$H$7+$D$9*($H$7^0.5)*(NORMINV(RAND(),0,1))</f>
        <v>3.24270079746282</v>
      </c>
      <c r="E1551" s="0" t="n">
        <f aca="true">D1551+$D$6*($H$5-D1551)*$H$7+$D$9*($H$7^0.5)*(NORMINV(RAND(),0,1))</f>
        <v>3.16758809878669</v>
      </c>
      <c r="F1551" s="0" t="n">
        <f aca="true">E1551+$D$6*($H$5-E1551)*$H$7+$D$9*($H$7^0.5)*(NORMINV(RAND(),0,1))</f>
        <v>3.21570983253356</v>
      </c>
      <c r="G1551" s="0" t="n">
        <f aca="true">F1551+$D$6*($H$5-F1551)*$H$7+$D$9*($H$7^0.5)*(NORMINV(RAND(),0,1))</f>
        <v>3.24149652913203</v>
      </c>
      <c r="H1551" s="0" t="n">
        <f aca="true">G1551+$D$6*($H$5-G1551)*$H$7+$D$9*($H$7^0.5)*(NORMINV(RAND(),0,1))</f>
        <v>3.28757862838115</v>
      </c>
      <c r="I1551" s="0" t="n">
        <f aca="true">H1551+$D$6*($H$5-H1551)*$H$7+$D$9*($H$7^0.5)*(NORMINV(RAND(),0,1))</f>
        <v>3.26662625604992</v>
      </c>
      <c r="J1551" s="0" t="n">
        <f aca="true">I1551+$D$6*($H$5-I1551)*$H$7+$D$9*($H$7^0.5)*(NORMINV(RAND(),0,1))</f>
        <v>3.23921684286749</v>
      </c>
      <c r="K1551" s="0" t="n">
        <f aca="true">J1551+$D$6*($H$5-J1551)*$H$7+$D$9*($H$7^0.5)*(NORMINV(RAND(),0,1))</f>
        <v>3.2804196930359</v>
      </c>
      <c r="L1551" s="0" t="n">
        <f aca="true">K1551+$D$6*($H$5-K1551)*$H$7+$D$9*($H$7^0.5)*(NORMINV(RAND(),0,1))</f>
        <v>3.20198982226451</v>
      </c>
      <c r="M1551" s="0" t="n">
        <f aca="true">L1551+$D$6*($H$5-L1551)*$H$7+$D$9*($H$7^0.5)*(NORMINV(RAND(),0,1))</f>
        <v>3.04874596746686</v>
      </c>
      <c r="N1551" s="0" t="n">
        <f aca="false">EXP(M1551)</f>
        <v>21.0888816897181</v>
      </c>
      <c r="O1551" s="0" t="n">
        <f aca="false">EXP(($H$9*LN(N1551))+(1-$H$9)*$H$5+(($D$9^2)/(4*$D$6))*(1-$H$9^2))</f>
        <v>20.4823250593213</v>
      </c>
      <c r="P1551" s="32" t="n">
        <f aca="false">(MAX(O1551-$D$5,0))*$H$8</f>
        <v>0</v>
      </c>
    </row>
    <row r="1552" customFormat="false" ht="12.75" hidden="false" customHeight="false" outlineLevel="0" collapsed="false">
      <c r="C1552" s="20" t="n">
        <f aca="false">$H$6</f>
        <v>3.29212628660779</v>
      </c>
      <c r="D1552" s="0" t="n">
        <f aca="false">C1552+$D$6*($H$5-C1552)*$H$7+(C1551+$D$6*($H$5-C1551)*$H$7-D1551)</f>
        <v>3.31745221502488</v>
      </c>
      <c r="E1552" s="0" t="n">
        <f aca="false">D1552+$D$6*($H$5-D1552)*$H$7+(D1551+$D$6*($H$5-D1551)*$H$7-E1551)</f>
        <v>3.36903410260629</v>
      </c>
      <c r="F1552" s="0" t="n">
        <f aca="false">E1552+$D$6*($H$5-E1552)*$H$7+(E1551+$D$6*($H$5-E1551)*$H$7-F1551)</f>
        <v>3.29793688490655</v>
      </c>
      <c r="G1552" s="0" t="n">
        <f aca="false">F1552+$D$6*($H$5-F1552)*$H$7+(F1551+$D$6*($H$5-F1551)*$H$7-G1551)</f>
        <v>3.2497169257765</v>
      </c>
      <c r="H1552" s="0" t="n">
        <f aca="false">G1552+$D$6*($H$5-G1552)*$H$7+(G1551+$D$6*($H$5-G1551)*$H$7-H1551)</f>
        <v>3.18173098899154</v>
      </c>
      <c r="I1552" s="0" t="n">
        <f aca="false">H1552+$D$6*($H$5-H1552)*$H$7+(H1551+$D$6*($H$5-H1551)*$H$7-I1551)</f>
        <v>3.18129645435277</v>
      </c>
      <c r="J1552" s="0" t="n">
        <f aca="false">I1552+$D$6*($H$5-I1552)*$H$7+(I1551+$D$6*($H$5-I1551)*$H$7-J1551)</f>
        <v>3.1878236915697</v>
      </c>
      <c r="K1552" s="0" t="n">
        <f aca="false">J1552+$D$6*($H$5-J1552)*$H$7+(J1551+$D$6*($H$5-J1551)*$H$7-K1551)</f>
        <v>3.12623148478857</v>
      </c>
      <c r="L1552" s="0" t="n">
        <f aca="false">K1552+$D$6*($H$5-K1552)*$H$7+(K1551+$D$6*($H$5-K1551)*$H$7-L1551)</f>
        <v>3.1847531877633</v>
      </c>
      <c r="M1552" s="0" t="n">
        <f aca="false">L1552+$D$6*($H$5-L1552)*$H$7+(L1551+$D$6*($H$5-L1551)*$H$7-M1551)</f>
        <v>3.3185587075243</v>
      </c>
      <c r="N1552" s="0" t="n">
        <f aca="false">EXP(M1552)</f>
        <v>27.6205126193389</v>
      </c>
      <c r="O1552" s="0" t="n">
        <f aca="false">EXP(($H$9*LN(N1552))+(1-$H$9)*$H$5+(($D$9^2)/(4*$D$6))*(1-$H$9^2))</f>
        <v>25.3468689526491</v>
      </c>
      <c r="P1552" s="32" t="n">
        <f aca="false">(MAX(O1552-$D$5,0))*$H$8</f>
        <v>2.04216491830681</v>
      </c>
      <c r="Q1552" s="32" t="n">
        <f aca="false">AVERAGE(P1551:P1552)</f>
        <v>1.02108245915341</v>
      </c>
    </row>
    <row r="1553" customFormat="false" ht="12.75" hidden="false" customHeight="false" outlineLevel="0" collapsed="false">
      <c r="A1553" s="0" t="n">
        <v>767</v>
      </c>
      <c r="C1553" s="20" t="n">
        <f aca="false">$H$6</f>
        <v>3.29212628660779</v>
      </c>
      <c r="D1553" s="0" t="n">
        <f aca="true">C1553+$D$6*($H$5-C1553)*$H$7+$D$9*($H$7^0.5)*(NORMINV(RAND(),0,1))</f>
        <v>3.29247007513828</v>
      </c>
      <c r="E1553" s="0" t="n">
        <f aca="true">D1553+$D$6*($H$5-D1553)*$H$7+$D$9*($H$7^0.5)*(NORMINV(RAND(),0,1))</f>
        <v>3.22436379716411</v>
      </c>
      <c r="F1553" s="0" t="n">
        <f aca="true">E1553+$D$6*($H$5-E1553)*$H$7+$D$9*($H$7^0.5)*(NORMINV(RAND(),0,1))</f>
        <v>3.07912272290476</v>
      </c>
      <c r="G1553" s="0" t="n">
        <f aca="true">F1553+$D$6*($H$5-F1553)*$H$7+$D$9*($H$7^0.5)*(NORMINV(RAND(),0,1))</f>
        <v>3.10618461463404</v>
      </c>
      <c r="H1553" s="0" t="n">
        <f aca="true">G1553+$D$6*($H$5-G1553)*$H$7+$D$9*($H$7^0.5)*(NORMINV(RAND(),0,1))</f>
        <v>3.06688484512057</v>
      </c>
      <c r="I1553" s="0" t="n">
        <f aca="true">H1553+$D$6*($H$5-H1553)*$H$7+$D$9*($H$7^0.5)*(NORMINV(RAND(),0,1))</f>
        <v>3.15611968710815</v>
      </c>
      <c r="J1553" s="0" t="n">
        <f aca="true">I1553+$D$6*($H$5-I1553)*$H$7+$D$9*($H$7^0.5)*(NORMINV(RAND(),0,1))</f>
        <v>2.98727401656193</v>
      </c>
      <c r="K1553" s="0" t="n">
        <f aca="true">J1553+$D$6*($H$5-J1553)*$H$7+$D$9*($H$7^0.5)*(NORMINV(RAND(),0,1))</f>
        <v>3.06655967014091</v>
      </c>
      <c r="L1553" s="0" t="n">
        <f aca="true">K1553+$D$6*($H$5-K1553)*$H$7+$D$9*($H$7^0.5)*(NORMINV(RAND(),0,1))</f>
        <v>2.99900123945077</v>
      </c>
      <c r="M1553" s="0" t="n">
        <f aca="true">L1553+$D$6*($H$5-L1553)*$H$7+$D$9*($H$7^0.5)*(NORMINV(RAND(),0,1))</f>
        <v>2.98081995087899</v>
      </c>
      <c r="N1553" s="0" t="n">
        <f aca="false">EXP(M1553)</f>
        <v>19.703966307386</v>
      </c>
      <c r="O1553" s="0" t="n">
        <f aca="false">EXP(($H$9*LN(N1553))+(1-$H$9)*$H$5+(($D$9^2)/(4*$D$6))*(1-$H$9^2))</f>
        <v>19.4124704616032</v>
      </c>
      <c r="P1553" s="32" t="n">
        <f aca="false">(MAX(O1553-$D$5,0))*$H$8</f>
        <v>0</v>
      </c>
    </row>
    <row r="1554" customFormat="false" ht="12.75" hidden="false" customHeight="false" outlineLevel="0" collapsed="false">
      <c r="C1554" s="20" t="n">
        <f aca="false">$H$6</f>
        <v>3.29212628660779</v>
      </c>
      <c r="D1554" s="0" t="n">
        <f aca="false">C1554+$D$6*($H$5-C1554)*$H$7+(C1553+$D$6*($H$5-C1553)*$H$7-D1553)</f>
        <v>3.26768293734942</v>
      </c>
      <c r="E1554" s="0" t="n">
        <f aca="false">D1554+$D$6*($H$5-D1554)*$H$7+(D1553+$D$6*($H$5-D1553)*$H$7-E1553)</f>
        <v>3.31225840422888</v>
      </c>
      <c r="F1554" s="0" t="n">
        <f aca="false">E1554+$D$6*($H$5-E1554)*$H$7+(E1553+$D$6*($H$5-E1553)*$H$7-F1553)</f>
        <v>3.43452399453536</v>
      </c>
      <c r="G1554" s="0" t="n">
        <f aca="false">F1554+$D$6*($H$5-F1554)*$H$7+(F1553+$D$6*($H$5-F1553)*$H$7-G1553)</f>
        <v>3.38502884027449</v>
      </c>
      <c r="H1554" s="0" t="n">
        <f aca="false">G1554+$D$6*($H$5-G1554)*$H$7+(G1553+$D$6*($H$5-G1553)*$H$7-H1553)</f>
        <v>3.40242477225212</v>
      </c>
      <c r="I1554" s="0" t="n">
        <f aca="false">H1554+$D$6*($H$5-H1554)*$H$7+(H1553+$D$6*($H$5-H1553)*$H$7-I1553)</f>
        <v>3.29180302329454</v>
      </c>
      <c r="J1554" s="0" t="n">
        <f aca="false">I1554+$D$6*($H$5-I1554)*$H$7+(I1553+$D$6*($H$5-I1553)*$H$7-J1553)</f>
        <v>3.43976651787526</v>
      </c>
      <c r="K1554" s="0" t="n">
        <f aca="false">J1554+$D$6*($H$5-J1554)*$H$7+(J1553+$D$6*($H$5-J1553)*$H$7-K1553)</f>
        <v>3.34009150768356</v>
      </c>
      <c r="L1554" s="0" t="n">
        <f aca="false">K1554+$D$6*($H$5-K1554)*$H$7+(K1553+$D$6*($H$5-K1553)*$H$7-L1553)</f>
        <v>3.38774177057705</v>
      </c>
      <c r="M1554" s="0" t="n">
        <f aca="false">L1554+$D$6*($H$5-L1554)*$H$7+(L1553+$D$6*($H$5-L1553)*$H$7-M1553)</f>
        <v>3.38648472411216</v>
      </c>
      <c r="N1554" s="0" t="n">
        <f aca="false">EXP(M1554)</f>
        <v>29.5618513426031</v>
      </c>
      <c r="O1554" s="0" t="n">
        <f aca="false">EXP(($H$9*LN(N1554))+(1-$H$9)*$H$5+(($D$9^2)/(4*$D$6))*(1-$H$9^2))</f>
        <v>26.7437784464916</v>
      </c>
      <c r="P1554" s="32" t="n">
        <f aca="false">(MAX(O1554-$D$5,0))*$H$8</f>
        <v>3.3709463322142</v>
      </c>
      <c r="Q1554" s="32" t="n">
        <f aca="false">AVERAGE(P1553:P1554)</f>
        <v>1.6854731661071</v>
      </c>
    </row>
    <row r="1555" customFormat="false" ht="12.75" hidden="false" customHeight="false" outlineLevel="0" collapsed="false">
      <c r="A1555" s="0" t="n">
        <v>768</v>
      </c>
      <c r="C1555" s="20" t="n">
        <f aca="false">$H$6</f>
        <v>3.29212628660779</v>
      </c>
      <c r="D1555" s="0" t="n">
        <f aca="true">C1555+$D$6*($H$5-C1555)*$H$7+$D$9*($H$7^0.5)*(NORMINV(RAND(),0,1))</f>
        <v>3.2859633031979</v>
      </c>
      <c r="E1555" s="0" t="n">
        <f aca="true">D1555+$D$6*($H$5-D1555)*$H$7+$D$9*($H$7^0.5)*(NORMINV(RAND(),0,1))</f>
        <v>3.4315375260674</v>
      </c>
      <c r="F1555" s="0" t="n">
        <f aca="true">E1555+$D$6*($H$5-E1555)*$H$7+$D$9*($H$7^0.5)*(NORMINV(RAND(),0,1))</f>
        <v>3.38917189060932</v>
      </c>
      <c r="G1555" s="0" t="n">
        <f aca="true">F1555+$D$6*($H$5-F1555)*$H$7+$D$9*($H$7^0.5)*(NORMINV(RAND(),0,1))</f>
        <v>3.37348087199102</v>
      </c>
      <c r="H1555" s="0" t="n">
        <f aca="true">G1555+$D$6*($H$5-G1555)*$H$7+$D$9*($H$7^0.5)*(NORMINV(RAND(),0,1))</f>
        <v>3.39856367762971</v>
      </c>
      <c r="I1555" s="0" t="n">
        <f aca="true">H1555+$D$6*($H$5-H1555)*$H$7+$D$9*($H$7^0.5)*(NORMINV(RAND(),0,1))</f>
        <v>3.37204659475727</v>
      </c>
      <c r="J1555" s="0" t="n">
        <f aca="true">I1555+$D$6*($H$5-I1555)*$H$7+$D$9*($H$7^0.5)*(NORMINV(RAND(),0,1))</f>
        <v>3.25164708590933</v>
      </c>
      <c r="K1555" s="0" t="n">
        <f aca="true">J1555+$D$6*($H$5-J1555)*$H$7+$D$9*($H$7^0.5)*(NORMINV(RAND(),0,1))</f>
        <v>3.28562730561809</v>
      </c>
      <c r="L1555" s="0" t="n">
        <f aca="true">K1555+$D$6*($H$5-K1555)*$H$7+$D$9*($H$7^0.5)*(NORMINV(RAND(),0,1))</f>
        <v>3.32409626402894</v>
      </c>
      <c r="M1555" s="0" t="n">
        <f aca="true">L1555+$D$6*($H$5-L1555)*$H$7+$D$9*($H$7^0.5)*(NORMINV(RAND(),0,1))</f>
        <v>3.21242380808017</v>
      </c>
      <c r="N1555" s="0" t="n">
        <f aca="false">EXP(M1555)</f>
        <v>24.8392188194937</v>
      </c>
      <c r="O1555" s="0" t="n">
        <f aca="false">EXP(($H$9*LN(N1555))+(1-$H$9)*$H$5+(($D$9^2)/(4*$D$6))*(1-$H$9^2))</f>
        <v>23.308822041069</v>
      </c>
      <c r="P1555" s="32" t="n">
        <f aca="false">(MAX(O1555-$D$5,0))*$H$8</f>
        <v>0.103514727499065</v>
      </c>
    </row>
    <row r="1556" customFormat="false" ht="12.75" hidden="false" customHeight="false" outlineLevel="0" collapsed="false">
      <c r="C1556" s="20" t="n">
        <f aca="false">$H$6</f>
        <v>3.29212628660779</v>
      </c>
      <c r="D1556" s="0" t="n">
        <f aca="false">C1556+$D$6*($H$5-C1556)*$H$7+(C1555+$D$6*($H$5-C1555)*$H$7-D1555)</f>
        <v>3.2741897092898</v>
      </c>
      <c r="E1556" s="0" t="n">
        <f aca="false">D1556+$D$6*($H$5-D1556)*$H$7+(D1555+$D$6*($H$5-D1555)*$H$7-E1555)</f>
        <v>3.10508467532559</v>
      </c>
      <c r="F1556" s="0" t="n">
        <f aca="false">E1556+$D$6*($H$5-E1556)*$H$7+(E1555+$D$6*($H$5-E1555)*$H$7-F1555)</f>
        <v>3.12447482683079</v>
      </c>
      <c r="G1556" s="0" t="n">
        <f aca="false">F1556+$D$6*($H$5-F1556)*$H$7+(F1555+$D$6*($H$5-F1555)*$H$7-G1555)</f>
        <v>3.11773258291751</v>
      </c>
      <c r="H1556" s="0" t="n">
        <f aca="false">G1556+$D$6*($H$5-G1556)*$H$7+(G1555+$D$6*($H$5-G1555)*$H$7-H1555)</f>
        <v>3.07074593974298</v>
      </c>
      <c r="I1556" s="0" t="n">
        <f aca="false">H1556+$D$6*($H$5-H1556)*$H$7+(H1555+$D$6*($H$5-H1555)*$H$7-I1555)</f>
        <v>3.07587611564543</v>
      </c>
      <c r="J1556" s="0" t="n">
        <f aca="false">I1556+$D$6*($H$5-I1556)*$H$7+(I1555+$D$6*($H$5-I1555)*$H$7-J1555)</f>
        <v>3.17539344852786</v>
      </c>
      <c r="K1556" s="0" t="n">
        <f aca="false">J1556+$D$6*($H$5-J1556)*$H$7+(J1555+$D$6*($H$5-J1555)*$H$7-K1555)</f>
        <v>3.12102387220638</v>
      </c>
      <c r="L1556" s="0" t="n">
        <f aca="false">K1556+$D$6*($H$5-K1556)*$H$7+(K1555+$D$6*($H$5-K1555)*$H$7-L1555)</f>
        <v>3.06264674599887</v>
      </c>
      <c r="M1556" s="0" t="n">
        <f aca="false">L1556+$D$6*($H$5-L1556)*$H$7+(L1555+$D$6*($H$5-L1555)*$H$7-M1555)</f>
        <v>3.15488086691099</v>
      </c>
      <c r="N1556" s="0" t="n">
        <f aca="false">EXP(M1556)</f>
        <v>23.4502432250998</v>
      </c>
      <c r="O1556" s="0" t="n">
        <f aca="false">EXP(($H$9*LN(N1556))+(1-$H$9)*$H$5+(($D$9^2)/(4*$D$6))*(1-$H$9^2))</f>
        <v>22.2732323499419</v>
      </c>
      <c r="P1556" s="32" t="n">
        <f aca="false">(MAX(O1556-$D$5,0))*$H$8</f>
        <v>0</v>
      </c>
      <c r="Q1556" s="32" t="n">
        <f aca="false">AVERAGE(P1555:P1556)</f>
        <v>0.0517573637495326</v>
      </c>
    </row>
    <row r="1557" customFormat="false" ht="12.75" hidden="false" customHeight="false" outlineLevel="0" collapsed="false">
      <c r="A1557" s="0" t="n">
        <v>769</v>
      </c>
      <c r="C1557" s="20" t="n">
        <f aca="false">$H$6</f>
        <v>3.29212628660779</v>
      </c>
      <c r="D1557" s="0" t="n">
        <f aca="true">C1557+$D$6*($H$5-C1557)*$H$7+$D$9*($H$7^0.5)*(NORMINV(RAND(),0,1))</f>
        <v>3.36957384007964</v>
      </c>
      <c r="E1557" s="0" t="n">
        <f aca="true">D1557+$D$6*($H$5-D1557)*$H$7+$D$9*($H$7^0.5)*(NORMINV(RAND(),0,1))</f>
        <v>3.28100429122316</v>
      </c>
      <c r="F1557" s="0" t="n">
        <f aca="true">E1557+$D$6*($H$5-E1557)*$H$7+$D$9*($H$7^0.5)*(NORMINV(RAND(),0,1))</f>
        <v>3.28433690767047</v>
      </c>
      <c r="G1557" s="0" t="n">
        <f aca="true">F1557+$D$6*($H$5-F1557)*$H$7+$D$9*($H$7^0.5)*(NORMINV(RAND(),0,1))</f>
        <v>3.28045807822276</v>
      </c>
      <c r="H1557" s="0" t="n">
        <f aca="true">G1557+$D$6*($H$5-G1557)*$H$7+$D$9*($H$7^0.5)*(NORMINV(RAND(),0,1))</f>
        <v>3.21450041775983</v>
      </c>
      <c r="I1557" s="0" t="n">
        <f aca="true">H1557+$D$6*($H$5-H1557)*$H$7+$D$9*($H$7^0.5)*(NORMINV(RAND(),0,1))</f>
        <v>3.10869323232519</v>
      </c>
      <c r="J1557" s="0" t="n">
        <f aca="true">I1557+$D$6*($H$5-I1557)*$H$7+$D$9*($H$7^0.5)*(NORMINV(RAND(),0,1))</f>
        <v>3.21698996965581</v>
      </c>
      <c r="K1557" s="0" t="n">
        <f aca="true">J1557+$D$6*($H$5-J1557)*$H$7+$D$9*($H$7^0.5)*(NORMINV(RAND(),0,1))</f>
        <v>3.19958761120145</v>
      </c>
      <c r="L1557" s="0" t="n">
        <f aca="true">K1557+$D$6*($H$5-K1557)*$H$7+$D$9*($H$7^0.5)*(NORMINV(RAND(),0,1))</f>
        <v>3.22238429395029</v>
      </c>
      <c r="M1557" s="0" t="n">
        <f aca="true">L1557+$D$6*($H$5-L1557)*$H$7+$D$9*($H$7^0.5)*(NORMINV(RAND(),0,1))</f>
        <v>3.11308079110189</v>
      </c>
      <c r="N1557" s="0" t="n">
        <f aca="false">EXP(M1557)</f>
        <v>22.4902254663189</v>
      </c>
      <c r="O1557" s="0" t="n">
        <f aca="false">EXP(($H$9*LN(N1557))+(1-$H$9)*$H$5+(($D$9^2)/(4*$D$6))*(1-$H$9^2))</f>
        <v>21.5499333207979</v>
      </c>
      <c r="P1557" s="32" t="n">
        <f aca="false">(MAX(O1557-$D$5,0))*$H$8</f>
        <v>0</v>
      </c>
    </row>
    <row r="1558" customFormat="false" ht="12.75" hidden="false" customHeight="false" outlineLevel="0" collapsed="false">
      <c r="C1558" s="20" t="n">
        <f aca="false">$H$6</f>
        <v>3.29212628660779</v>
      </c>
      <c r="D1558" s="0" t="n">
        <f aca="false">C1558+$D$6*($H$5-C1558)*$H$7+(C1557+$D$6*($H$5-C1557)*$H$7-D1557)</f>
        <v>3.19057917240805</v>
      </c>
      <c r="E1558" s="0" t="n">
        <f aca="false">D1558+$D$6*($H$5-D1558)*$H$7+(D1557+$D$6*($H$5-D1557)*$H$7-E1557)</f>
        <v>3.25561791016983</v>
      </c>
      <c r="F1558" s="0" t="n">
        <f aca="false">E1558+$D$6*($H$5-E1558)*$H$7+(E1557+$D$6*($H$5-E1557)*$H$7-F1557)</f>
        <v>3.22930980976964</v>
      </c>
      <c r="G1558" s="0" t="n">
        <f aca="false">F1558+$D$6*($H$5-F1558)*$H$7+(F1557+$D$6*($H$5-F1557)*$H$7-G1557)</f>
        <v>3.21075537668577</v>
      </c>
      <c r="H1558" s="0" t="n">
        <f aca="false">G1558+$D$6*($H$5-G1558)*$H$7+(G1557+$D$6*($H$5-G1557)*$H$7-H1557)</f>
        <v>3.25480919961286</v>
      </c>
      <c r="I1558" s="0" t="n">
        <f aca="false">H1558+$D$6*($H$5-H1558)*$H$7+(H1557+$D$6*($H$5-H1557)*$H$7-I1557)</f>
        <v>3.3392294780775</v>
      </c>
      <c r="J1558" s="0" t="n">
        <f aca="false">I1558+$D$6*($H$5-I1558)*$H$7+(I1557+$D$6*($H$5-I1557)*$H$7-J1557)</f>
        <v>3.21005056478137</v>
      </c>
      <c r="K1558" s="0" t="n">
        <f aca="false">J1558+$D$6*($H$5-J1558)*$H$7+(J1557+$D$6*($H$5-J1557)*$H$7-K1557)</f>
        <v>3.20706356662302</v>
      </c>
      <c r="L1558" s="0" t="n">
        <f aca="false">K1558+$D$6*($H$5-K1558)*$H$7+(K1557+$D$6*($H$5-K1557)*$H$7-L1557)</f>
        <v>3.16435871607753</v>
      </c>
      <c r="M1558" s="0" t="n">
        <f aca="false">L1558+$D$6*($H$5-L1558)*$H$7+(L1557+$D$6*($H$5-L1557)*$H$7-M1557)</f>
        <v>3.25422388388926</v>
      </c>
      <c r="N1558" s="0" t="n">
        <f aca="false">EXP(M1558)</f>
        <v>25.8995057079765</v>
      </c>
      <c r="O1558" s="0" t="n">
        <f aca="false">EXP(($H$9*LN(N1558))+(1-$H$9)*$H$5+(($D$9^2)/(4*$D$6))*(1-$H$9^2))</f>
        <v>24.0911561718445</v>
      </c>
      <c r="P1558" s="32" t="n">
        <f aca="false">(MAX(O1558-$D$5,0))*$H$8</f>
        <v>0.847693972483917</v>
      </c>
      <c r="Q1558" s="32" t="n">
        <f aca="false">AVERAGE(P1557:P1558)</f>
        <v>0.423846986241958</v>
      </c>
    </row>
    <row r="1559" customFormat="false" ht="12.75" hidden="false" customHeight="false" outlineLevel="0" collapsed="false">
      <c r="A1559" s="0" t="n">
        <v>770</v>
      </c>
      <c r="C1559" s="20" t="n">
        <f aca="false">$H$6</f>
        <v>3.29212628660779</v>
      </c>
      <c r="D1559" s="0" t="n">
        <f aca="true">C1559+$D$6*($H$5-C1559)*$H$7+$D$9*($H$7^0.5)*(NORMINV(RAND(),0,1))</f>
        <v>3.14513680090368</v>
      </c>
      <c r="E1559" s="0" t="n">
        <f aca="true">D1559+$D$6*($H$5-D1559)*$H$7+$D$9*($H$7^0.5)*(NORMINV(RAND(),0,1))</f>
        <v>3.19147155810888</v>
      </c>
      <c r="F1559" s="0" t="n">
        <f aca="true">E1559+$D$6*($H$5-E1559)*$H$7+$D$9*($H$7^0.5)*(NORMINV(RAND(),0,1))</f>
        <v>3.07399104524026</v>
      </c>
      <c r="G1559" s="0" t="n">
        <f aca="true">F1559+$D$6*($H$5-F1559)*$H$7+$D$9*($H$7^0.5)*(NORMINV(RAND(),0,1))</f>
        <v>3.03336683965839</v>
      </c>
      <c r="H1559" s="0" t="n">
        <f aca="true">G1559+$D$6*($H$5-G1559)*$H$7+$D$9*($H$7^0.5)*(NORMINV(RAND(),0,1))</f>
        <v>2.95228975467061</v>
      </c>
      <c r="I1559" s="0" t="n">
        <f aca="true">H1559+$D$6*($H$5-H1559)*$H$7+$D$9*($H$7^0.5)*(NORMINV(RAND(),0,1))</f>
        <v>2.98666786051111</v>
      </c>
      <c r="J1559" s="0" t="n">
        <f aca="true">I1559+$D$6*($H$5-I1559)*$H$7+$D$9*($H$7^0.5)*(NORMINV(RAND(),0,1))</f>
        <v>2.92081969563784</v>
      </c>
      <c r="K1559" s="0" t="n">
        <f aca="true">J1559+$D$6*($H$5-J1559)*$H$7+$D$9*($H$7^0.5)*(NORMINV(RAND(),0,1))</f>
        <v>2.81689018289373</v>
      </c>
      <c r="L1559" s="0" t="n">
        <f aca="true">K1559+$D$6*($H$5-K1559)*$H$7+$D$9*($H$7^0.5)*(NORMINV(RAND(),0,1))</f>
        <v>2.70090494803821</v>
      </c>
      <c r="M1559" s="0" t="n">
        <f aca="true">L1559+$D$6*($H$5-L1559)*$H$7+$D$9*($H$7^0.5)*(NORMINV(RAND(),0,1))</f>
        <v>2.64636300856612</v>
      </c>
      <c r="N1559" s="0" t="n">
        <f aca="false">EXP(M1559)</f>
        <v>14.1026540274171</v>
      </c>
      <c r="O1559" s="0" t="n">
        <f aca="false">EXP(($H$9*LN(N1559))+(1-$H$9)*$H$5+(($D$9^2)/(4*$D$6))*(1-$H$9^2))</f>
        <v>14.9060629197813</v>
      </c>
      <c r="P1559" s="32" t="n">
        <f aca="false">(MAX(O1559-$D$5,0))*$H$8</f>
        <v>0</v>
      </c>
    </row>
    <row r="1560" customFormat="false" ht="12.75" hidden="false" customHeight="false" outlineLevel="0" collapsed="false">
      <c r="C1560" s="20" t="n">
        <f aca="false">$H$6</f>
        <v>3.29212628660779</v>
      </c>
      <c r="D1560" s="0" t="n">
        <f aca="false">C1560+$D$6*($H$5-C1560)*$H$7+(C1559+$D$6*($H$5-C1559)*$H$7-D1559)</f>
        <v>3.41501621158401</v>
      </c>
      <c r="E1560" s="0" t="n">
        <f aca="false">D1560+$D$6*($H$5-D1560)*$H$7+(D1559+$D$6*($H$5-D1559)*$H$7-E1559)</f>
        <v>3.34515064328411</v>
      </c>
      <c r="F1560" s="0" t="n">
        <f aca="false">E1560+$D$6*($H$5-E1560)*$H$7+(E1559+$D$6*($H$5-E1559)*$H$7-F1559)</f>
        <v>3.43965567219986</v>
      </c>
      <c r="G1560" s="0" t="n">
        <f aca="false">F1560+$D$6*($H$5-F1560)*$H$7+(F1559+$D$6*($H$5-F1559)*$H$7-G1559)</f>
        <v>3.45784661525014</v>
      </c>
      <c r="H1560" s="0" t="n">
        <f aca="false">G1560+$D$6*($H$5-G1560)*$H$7+(G1559+$D$6*($H$5-G1559)*$H$7-H1559)</f>
        <v>3.51701986270208</v>
      </c>
      <c r="I1560" s="0" t="n">
        <f aca="false">H1560+$D$6*($H$5-H1560)*$H$7+(H1559+$D$6*($H$5-H1559)*$H$7-I1559)</f>
        <v>3.46125484989158</v>
      </c>
      <c r="J1560" s="0" t="n">
        <f aca="false">I1560+$D$6*($H$5-I1560)*$H$7+(I1559+$D$6*($H$5-I1559)*$H$7-J1559)</f>
        <v>3.50622083879935</v>
      </c>
      <c r="K1560" s="0" t="n">
        <f aca="false">J1560+$D$6*($H$5-J1560)*$H$7+(J1559+$D$6*($H$5-J1559)*$H$7-K1559)</f>
        <v>3.58976099493074</v>
      </c>
      <c r="L1560" s="0" t="n">
        <f aca="false">K1560+$D$6*($H$5-K1560)*$H$7+(K1559+$D$6*($H$5-K1559)*$H$7-L1559)</f>
        <v>3.6858380619896</v>
      </c>
      <c r="M1560" s="0" t="n">
        <f aca="false">L1560+$D$6*($H$5-L1560)*$H$7+(L1559+$D$6*($H$5-L1559)*$H$7-M1559)</f>
        <v>3.72094166642504</v>
      </c>
      <c r="N1560" s="0" t="n">
        <f aca="false">EXP(M1560)</f>
        <v>41.3032697041412</v>
      </c>
      <c r="O1560" s="0" t="n">
        <f aca="false">EXP(($H$9*LN(N1560))+(1-$H$9)*$H$5+(($D$9^2)/(4*$D$6))*(1-$H$9^2))</f>
        <v>34.828969387699</v>
      </c>
      <c r="P1560" s="32" t="n">
        <f aca="false">(MAX(O1560-$D$5,0))*$H$8</f>
        <v>11.0618178581973</v>
      </c>
      <c r="Q1560" s="32" t="n">
        <f aca="false">AVERAGE(P1559:P1560)</f>
        <v>5.53090892909867</v>
      </c>
    </row>
    <row r="1561" customFormat="false" ht="12.75" hidden="false" customHeight="false" outlineLevel="0" collapsed="false">
      <c r="A1561" s="0" t="n">
        <v>771</v>
      </c>
      <c r="C1561" s="20" t="n">
        <f aca="false">$H$6</f>
        <v>3.29212628660779</v>
      </c>
      <c r="D1561" s="0" t="n">
        <f aca="true">C1561+$D$6*($H$5-C1561)*$H$7+$D$9*($H$7^0.5)*(NORMINV(RAND(),0,1))</f>
        <v>3.31402043790344</v>
      </c>
      <c r="E1561" s="0" t="n">
        <f aca="true">D1561+$D$6*($H$5-D1561)*$H$7+$D$9*($H$7^0.5)*(NORMINV(RAND(),0,1))</f>
        <v>3.30619756955602</v>
      </c>
      <c r="F1561" s="0" t="n">
        <f aca="true">E1561+$D$6*($H$5-E1561)*$H$7+$D$9*($H$7^0.5)*(NORMINV(RAND(),0,1))</f>
        <v>3.21495338124162</v>
      </c>
      <c r="G1561" s="0" t="n">
        <f aca="true">F1561+$D$6*($H$5-F1561)*$H$7+$D$9*($H$7^0.5)*(NORMINV(RAND(),0,1))</f>
        <v>3.18918032828215</v>
      </c>
      <c r="H1561" s="0" t="n">
        <f aca="true">G1561+$D$6*($H$5-G1561)*$H$7+$D$9*($H$7^0.5)*(NORMINV(RAND(),0,1))</f>
        <v>3.21488361507295</v>
      </c>
      <c r="I1561" s="0" t="n">
        <f aca="true">H1561+$D$6*($H$5-H1561)*$H$7+$D$9*($H$7^0.5)*(NORMINV(RAND(),0,1))</f>
        <v>3.10915117616566</v>
      </c>
      <c r="J1561" s="0" t="n">
        <f aca="true">I1561+$D$6*($H$5-I1561)*$H$7+$D$9*($H$7^0.5)*(NORMINV(RAND(),0,1))</f>
        <v>3.0156945454075</v>
      </c>
      <c r="K1561" s="0" t="n">
        <f aca="true">J1561+$D$6*($H$5-J1561)*$H$7+$D$9*($H$7^0.5)*(NORMINV(RAND(),0,1))</f>
        <v>3.05638797099705</v>
      </c>
      <c r="L1561" s="0" t="n">
        <f aca="true">K1561+$D$6*($H$5-K1561)*$H$7+$D$9*($H$7^0.5)*(NORMINV(RAND(),0,1))</f>
        <v>2.9382152140603</v>
      </c>
      <c r="M1561" s="0" t="n">
        <f aca="true">L1561+$D$6*($H$5-L1561)*$H$7+$D$9*($H$7^0.5)*(NORMINV(RAND(),0,1))</f>
        <v>2.95101441688653</v>
      </c>
      <c r="N1561" s="0" t="n">
        <f aca="false">EXP(M1561)</f>
        <v>19.1253449640625</v>
      </c>
      <c r="O1561" s="0" t="n">
        <f aca="false">EXP(($H$9*LN(N1561))+(1-$H$9)*$H$5+(($D$9^2)/(4*$D$6))*(1-$H$9^2))</f>
        <v>18.9608406160348</v>
      </c>
      <c r="P1561" s="32" t="n">
        <f aca="false">(MAX(O1561-$D$5,0))*$H$8</f>
        <v>0</v>
      </c>
    </row>
    <row r="1562" customFormat="false" ht="12.75" hidden="false" customHeight="false" outlineLevel="0" collapsed="false">
      <c r="C1562" s="20" t="n">
        <f aca="false">$H$6</f>
        <v>3.29212628660779</v>
      </c>
      <c r="D1562" s="0" t="n">
        <f aca="false">C1562+$D$6*($H$5-C1562)*$H$7+(C1561+$D$6*($H$5-C1561)*$H$7-D1561)</f>
        <v>3.24613257458426</v>
      </c>
      <c r="E1562" s="0" t="n">
        <f aca="false">D1562+$D$6*($H$5-D1562)*$H$7+(D1561+$D$6*($H$5-D1561)*$H$7-E1561)</f>
        <v>3.23042463183697</v>
      </c>
      <c r="F1562" s="0" t="n">
        <f aca="false">E1562+$D$6*($H$5-E1562)*$H$7+(E1561+$D$6*($H$5-E1561)*$H$7-F1561)</f>
        <v>3.2986933361985</v>
      </c>
      <c r="G1562" s="0" t="n">
        <f aca="false">F1562+$D$6*($H$5-F1562)*$H$7+(F1561+$D$6*($H$5-F1561)*$H$7-G1561)</f>
        <v>3.30203312662638</v>
      </c>
      <c r="H1562" s="0" t="n">
        <f aca="false">G1562+$D$6*($H$5-G1562)*$H$7+(G1561+$D$6*($H$5-G1561)*$H$7-H1561)</f>
        <v>3.25442600229974</v>
      </c>
      <c r="I1562" s="0" t="n">
        <f aca="false">H1562+$D$6*($H$5-H1562)*$H$7+(H1561+$D$6*($H$5-H1561)*$H$7-I1561)</f>
        <v>3.33877153423703</v>
      </c>
      <c r="J1562" s="0" t="n">
        <f aca="false">I1562+$D$6*($H$5-I1562)*$H$7+(I1561+$D$6*($H$5-I1561)*$H$7-J1561)</f>
        <v>3.41134598902969</v>
      </c>
      <c r="K1562" s="0" t="n">
        <f aca="false">J1562+$D$6*($H$5-J1562)*$H$7+(J1561+$D$6*($H$5-J1561)*$H$7-K1561)</f>
        <v>3.35026320682742</v>
      </c>
      <c r="L1562" s="0" t="n">
        <f aca="false">K1562+$D$6*($H$5-K1562)*$H$7+(K1561+$D$6*($H$5-K1561)*$H$7-L1561)</f>
        <v>3.44852779596751</v>
      </c>
      <c r="M1562" s="0" t="n">
        <f aca="false">L1562+$D$6*($H$5-L1562)*$H$7+(L1561+$D$6*($H$5-L1561)*$H$7-M1561)</f>
        <v>3.41629025810463</v>
      </c>
      <c r="N1562" s="0" t="n">
        <f aca="false">EXP(M1562)</f>
        <v>30.456220472526</v>
      </c>
      <c r="O1562" s="0" t="n">
        <f aca="false">EXP(($H$9*LN(N1562))+(1-$H$9)*$H$5+(($D$9^2)/(4*$D$6))*(1-$H$9^2))</f>
        <v>27.3807907379978</v>
      </c>
      <c r="P1562" s="32" t="n">
        <f aca="false">(MAX(O1562-$D$5,0))*$H$8</f>
        <v>3.9768911676636</v>
      </c>
      <c r="Q1562" s="32" t="n">
        <f aca="false">AVERAGE(P1561:P1562)</f>
        <v>1.9884455838318</v>
      </c>
    </row>
    <row r="1563" customFormat="false" ht="12.75" hidden="false" customHeight="false" outlineLevel="0" collapsed="false">
      <c r="A1563" s="0" t="n">
        <v>772</v>
      </c>
      <c r="C1563" s="20" t="n">
        <f aca="false">$H$6</f>
        <v>3.29212628660779</v>
      </c>
      <c r="D1563" s="0" t="n">
        <f aca="true">C1563+$D$6*($H$5-C1563)*$H$7+$D$9*($H$7^0.5)*(NORMINV(RAND(),0,1))</f>
        <v>3.22976923108799</v>
      </c>
      <c r="E1563" s="0" t="n">
        <f aca="true">D1563+$D$6*($H$5-D1563)*$H$7+$D$9*($H$7^0.5)*(NORMINV(RAND(),0,1))</f>
        <v>3.23303844211575</v>
      </c>
      <c r="F1563" s="0" t="n">
        <f aca="true">E1563+$D$6*($H$5-E1563)*$H$7+$D$9*($H$7^0.5)*(NORMINV(RAND(),0,1))</f>
        <v>3.18627922226174</v>
      </c>
      <c r="G1563" s="0" t="n">
        <f aca="true">F1563+$D$6*($H$5-F1563)*$H$7+$D$9*($H$7^0.5)*(NORMINV(RAND(),0,1))</f>
        <v>3.20065578015309</v>
      </c>
      <c r="H1563" s="0" t="n">
        <f aca="true">G1563+$D$6*($H$5-G1563)*$H$7+$D$9*($H$7^0.5)*(NORMINV(RAND(),0,1))</f>
        <v>3.00727044030948</v>
      </c>
      <c r="I1563" s="0" t="n">
        <f aca="true">H1563+$D$6*($H$5-H1563)*$H$7+$D$9*($H$7^0.5)*(NORMINV(RAND(),0,1))</f>
        <v>2.99322022646185</v>
      </c>
      <c r="J1563" s="0" t="n">
        <f aca="true">I1563+$D$6*($H$5-I1563)*$H$7+$D$9*($H$7^0.5)*(NORMINV(RAND(),0,1))</f>
        <v>3.05974137644439</v>
      </c>
      <c r="K1563" s="0" t="n">
        <f aca="true">J1563+$D$6*($H$5-J1563)*$H$7+$D$9*($H$7^0.5)*(NORMINV(RAND(),0,1))</f>
        <v>3.08225543585531</v>
      </c>
      <c r="L1563" s="0" t="n">
        <f aca="true">K1563+$D$6*($H$5-K1563)*$H$7+$D$9*($H$7^0.5)*(NORMINV(RAND(),0,1))</f>
        <v>3.19642155909444</v>
      </c>
      <c r="M1563" s="0" t="n">
        <f aca="true">L1563+$D$6*($H$5-L1563)*$H$7+$D$9*($H$7^0.5)*(NORMINV(RAND(),0,1))</f>
        <v>3.11342110582787</v>
      </c>
      <c r="N1563" s="0" t="n">
        <f aca="false">EXP(M1563)</f>
        <v>22.4978805237262</v>
      </c>
      <c r="O1563" s="0" t="n">
        <f aca="false">EXP(($H$9*LN(N1563))+(1-$H$9)*$H$5+(($D$9^2)/(4*$D$6))*(1-$H$9^2))</f>
        <v>21.5557261608866</v>
      </c>
      <c r="P1563" s="32" t="n">
        <f aca="false">(MAX(O1563-$D$5,0))*$H$8</f>
        <v>0</v>
      </c>
    </row>
    <row r="1564" customFormat="false" ht="12.75" hidden="false" customHeight="false" outlineLevel="0" collapsed="false">
      <c r="C1564" s="20" t="n">
        <f aca="false">$H$6</f>
        <v>3.29212628660779</v>
      </c>
      <c r="D1564" s="0" t="n">
        <f aca="false">C1564+$D$6*($H$5-C1564)*$H$7+(C1563+$D$6*($H$5-C1563)*$H$7-D1563)</f>
        <v>3.33038378139971</v>
      </c>
      <c r="E1564" s="0" t="n">
        <f aca="false">D1564+$D$6*($H$5-D1564)*$H$7+(D1563+$D$6*($H$5-D1563)*$H$7-E1563)</f>
        <v>3.30358375927724</v>
      </c>
      <c r="F1564" s="0" t="n">
        <f aca="false">E1564+$D$6*($H$5-E1564)*$H$7+(E1563+$D$6*($H$5-E1563)*$H$7-F1563)</f>
        <v>3.32736749517838</v>
      </c>
      <c r="G1564" s="0" t="n">
        <f aca="false">F1564+$D$6*($H$5-F1564)*$H$7+(F1563+$D$6*($H$5-F1563)*$H$7-G1563)</f>
        <v>3.29055767475544</v>
      </c>
      <c r="H1564" s="0" t="n">
        <f aca="false">G1564+$D$6*($H$5-G1564)*$H$7+(G1563+$D$6*($H$5-G1563)*$H$7-H1563)</f>
        <v>3.46203917706321</v>
      </c>
      <c r="I1564" s="0" t="n">
        <f aca="false">H1564+$D$6*($H$5-H1564)*$H$7+(H1563+$D$6*($H$5-H1563)*$H$7-I1563)</f>
        <v>3.45470248394084</v>
      </c>
      <c r="J1564" s="0" t="n">
        <f aca="false">I1564+$D$6*($H$5-I1564)*$H$7+(I1563+$D$6*($H$5-I1563)*$H$7-J1563)</f>
        <v>3.3672991579928</v>
      </c>
      <c r="K1564" s="0" t="n">
        <f aca="false">J1564+$D$6*($H$5-J1564)*$H$7+(J1563+$D$6*($H$5-J1563)*$H$7-K1563)</f>
        <v>3.32439574196916</v>
      </c>
      <c r="L1564" s="0" t="n">
        <f aca="false">K1564+$D$6*($H$5-K1564)*$H$7+(K1563+$D$6*($H$5-K1563)*$H$7-L1563)</f>
        <v>3.19032145093337</v>
      </c>
      <c r="M1564" s="0" t="n">
        <f aca="false">L1564+$D$6*($H$5-L1564)*$H$7+(L1563+$D$6*($H$5-L1563)*$H$7-M1563)</f>
        <v>3.25388356916328</v>
      </c>
      <c r="N1564" s="0" t="n">
        <f aca="false">EXP(M1564)</f>
        <v>25.8906932243824</v>
      </c>
      <c r="O1564" s="0" t="n">
        <f aca="false">EXP(($H$9*LN(N1564))+(1-$H$9)*$H$5+(($D$9^2)/(4*$D$6))*(1-$H$9^2))</f>
        <v>24.084681965677</v>
      </c>
      <c r="P1564" s="32" t="n">
        <f aca="false">(MAX(O1564-$D$5,0))*$H$8</f>
        <v>0.84153551707712</v>
      </c>
      <c r="Q1564" s="32" t="n">
        <f aca="false">AVERAGE(P1563:P1564)</f>
        <v>0.42076775853856</v>
      </c>
    </row>
    <row r="1565" customFormat="false" ht="12.75" hidden="false" customHeight="false" outlineLevel="0" collapsed="false">
      <c r="A1565" s="0" t="n">
        <v>773</v>
      </c>
      <c r="C1565" s="20" t="n">
        <f aca="false">$H$6</f>
        <v>3.29212628660779</v>
      </c>
      <c r="D1565" s="0" t="n">
        <f aca="true">C1565+$D$6*($H$5-C1565)*$H$7+$D$9*($H$7^0.5)*(NORMINV(RAND(),0,1))</f>
        <v>3.22356665317606</v>
      </c>
      <c r="E1565" s="0" t="n">
        <f aca="true">D1565+$D$6*($H$5-D1565)*$H$7+$D$9*($H$7^0.5)*(NORMINV(RAND(),0,1))</f>
        <v>3.13688312207776</v>
      </c>
      <c r="F1565" s="0" t="n">
        <f aca="true">E1565+$D$6*($H$5-E1565)*$H$7+$D$9*($H$7^0.5)*(NORMINV(RAND(),0,1))</f>
        <v>3.12377843038906</v>
      </c>
      <c r="G1565" s="0" t="n">
        <f aca="true">F1565+$D$6*($H$5-F1565)*$H$7+$D$9*($H$7^0.5)*(NORMINV(RAND(),0,1))</f>
        <v>2.98808514291662</v>
      </c>
      <c r="H1565" s="0" t="n">
        <f aca="true">G1565+$D$6*($H$5-G1565)*$H$7+$D$9*($H$7^0.5)*(NORMINV(RAND(),0,1))</f>
        <v>3.04840114487012</v>
      </c>
      <c r="I1565" s="0" t="n">
        <f aca="true">H1565+$D$6*($H$5-H1565)*$H$7+$D$9*($H$7^0.5)*(NORMINV(RAND(),0,1))</f>
        <v>3.13000894643208</v>
      </c>
      <c r="J1565" s="0" t="n">
        <f aca="true">I1565+$D$6*($H$5-I1565)*$H$7+$D$9*($H$7^0.5)*(NORMINV(RAND(),0,1))</f>
        <v>3.11858081320384</v>
      </c>
      <c r="K1565" s="0" t="n">
        <f aca="true">J1565+$D$6*($H$5-J1565)*$H$7+$D$9*($H$7^0.5)*(NORMINV(RAND(),0,1))</f>
        <v>3.16446623226866</v>
      </c>
      <c r="L1565" s="0" t="n">
        <f aca="true">K1565+$D$6*($H$5-K1565)*$H$7+$D$9*($H$7^0.5)*(NORMINV(RAND(),0,1))</f>
        <v>3.15516784135416</v>
      </c>
      <c r="M1565" s="0" t="n">
        <f aca="true">L1565+$D$6*($H$5-L1565)*$H$7+$D$9*($H$7^0.5)*(NORMINV(RAND(),0,1))</f>
        <v>3.16353967891034</v>
      </c>
      <c r="N1565" s="0" t="n">
        <f aca="false">EXP(M1565)</f>
        <v>23.6541761066113</v>
      </c>
      <c r="O1565" s="0" t="n">
        <f aca="false">EXP(($H$9*LN(N1565))+(1-$H$9)*$H$5+(($D$9^2)/(4*$D$6))*(1-$H$9^2))</f>
        <v>22.4260712422007</v>
      </c>
      <c r="P1565" s="32" t="n">
        <f aca="false">(MAX(O1565-$D$5,0))*$H$8</f>
        <v>0</v>
      </c>
    </row>
    <row r="1566" customFormat="false" ht="12.75" hidden="false" customHeight="false" outlineLevel="0" collapsed="false">
      <c r="C1566" s="20" t="n">
        <f aca="false">$H$6</f>
        <v>3.29212628660779</v>
      </c>
      <c r="D1566" s="0" t="n">
        <f aca="false">C1566+$D$6*($H$5-C1566)*$H$7+(C1565+$D$6*($H$5-C1565)*$H$7-D1565)</f>
        <v>3.33658635931164</v>
      </c>
      <c r="E1566" s="0" t="n">
        <f aca="false">D1566+$D$6*($H$5-D1566)*$H$7+(D1565+$D$6*($H$5-D1565)*$H$7-E1565)</f>
        <v>3.39973907931523</v>
      </c>
      <c r="F1566" s="0" t="n">
        <f aca="false">E1566+$D$6*($H$5-E1566)*$H$7+(E1565+$D$6*($H$5-E1565)*$H$7-F1565)</f>
        <v>3.38986828705106</v>
      </c>
      <c r="G1566" s="0" t="n">
        <f aca="false">F1566+$D$6*($H$5-F1566)*$H$7+(F1565+$D$6*($H$5-F1565)*$H$7-G1565)</f>
        <v>3.50312831199191</v>
      </c>
      <c r="H1566" s="0" t="n">
        <f aca="false">G1566+$D$6*($H$5-G1566)*$H$7+(G1565+$D$6*($H$5-G1565)*$H$7-H1565)</f>
        <v>3.42090847250256</v>
      </c>
      <c r="I1566" s="0" t="n">
        <f aca="false">H1566+$D$6*($H$5-H1566)*$H$7+(H1565+$D$6*($H$5-H1565)*$H$7-I1565)</f>
        <v>3.31791376397062</v>
      </c>
      <c r="J1566" s="0" t="n">
        <f aca="false">I1566+$D$6*($H$5-I1566)*$H$7+(I1565+$D$6*($H$5-I1565)*$H$7-J1565)</f>
        <v>3.30845972123335</v>
      </c>
      <c r="K1566" s="0" t="n">
        <f aca="false">J1566+$D$6*($H$5-J1566)*$H$7+(J1565+$D$6*($H$5-J1565)*$H$7-K1565)</f>
        <v>3.24218494555581</v>
      </c>
      <c r="L1566" s="0" t="n">
        <f aca="false">K1566+$D$6*($H$5-K1566)*$H$7+(K1565+$D$6*($H$5-K1565)*$H$7-L1565)</f>
        <v>3.23157516867366</v>
      </c>
      <c r="M1566" s="0" t="n">
        <f aca="false">L1566+$D$6*($H$5-L1566)*$H$7+(L1565+$D$6*($H$5-L1565)*$H$7-M1565)</f>
        <v>3.20376499608082</v>
      </c>
      <c r="N1566" s="0" t="n">
        <f aca="false">EXP(M1566)</f>
        <v>24.6250691722803</v>
      </c>
      <c r="O1566" s="0" t="n">
        <f aca="false">EXP(($H$9*LN(N1566))+(1-$H$9)*$H$5+(($D$9^2)/(4*$D$6))*(1-$H$9^2))</f>
        <v>23.1499669967708</v>
      </c>
      <c r="P1566" s="32" t="n">
        <f aca="false">(MAX(O1566-$D$5,0))*$H$8</f>
        <v>0</v>
      </c>
      <c r="Q1566" s="32" t="n">
        <f aca="false">AVERAGE(P1565:P1566)</f>
        <v>0</v>
      </c>
    </row>
    <row r="1567" customFormat="false" ht="12.75" hidden="false" customHeight="false" outlineLevel="0" collapsed="false">
      <c r="A1567" s="0" t="n">
        <v>774</v>
      </c>
      <c r="C1567" s="20" t="n">
        <f aca="false">$H$6</f>
        <v>3.29212628660779</v>
      </c>
      <c r="D1567" s="0" t="n">
        <f aca="true">C1567+$D$6*($H$5-C1567)*$H$7+$D$9*($H$7^0.5)*(NORMINV(RAND(),0,1))</f>
        <v>3.31034951717052</v>
      </c>
      <c r="E1567" s="0" t="n">
        <f aca="true">D1567+$D$6*($H$5-D1567)*$H$7+$D$9*($H$7^0.5)*(NORMINV(RAND(),0,1))</f>
        <v>3.23917551832136</v>
      </c>
      <c r="F1567" s="0" t="n">
        <f aca="true">E1567+$D$6*($H$5-E1567)*$H$7+$D$9*($H$7^0.5)*(NORMINV(RAND(),0,1))</f>
        <v>3.21544285003182</v>
      </c>
      <c r="G1567" s="0" t="n">
        <f aca="true">F1567+$D$6*($H$5-F1567)*$H$7+$D$9*($H$7^0.5)*(NORMINV(RAND(),0,1))</f>
        <v>3.29431185449023</v>
      </c>
      <c r="H1567" s="0" t="n">
        <f aca="true">G1567+$D$6*($H$5-G1567)*$H$7+$D$9*($H$7^0.5)*(NORMINV(RAND(),0,1))</f>
        <v>3.36706117365895</v>
      </c>
      <c r="I1567" s="0" t="n">
        <f aca="true">H1567+$D$6*($H$5-H1567)*$H$7+$D$9*($H$7^0.5)*(NORMINV(RAND(),0,1))</f>
        <v>3.22862008020417</v>
      </c>
      <c r="J1567" s="0" t="n">
        <f aca="true">I1567+$D$6*($H$5-I1567)*$H$7+$D$9*($H$7^0.5)*(NORMINV(RAND(),0,1))</f>
        <v>3.27569455529768</v>
      </c>
      <c r="K1567" s="0" t="n">
        <f aca="true">J1567+$D$6*($H$5-J1567)*$H$7+$D$9*($H$7^0.5)*(NORMINV(RAND(),0,1))</f>
        <v>3.49987987174732</v>
      </c>
      <c r="L1567" s="0" t="n">
        <f aca="true">K1567+$D$6*($H$5-K1567)*$H$7+$D$9*($H$7^0.5)*(NORMINV(RAND(),0,1))</f>
        <v>3.59580123279162</v>
      </c>
      <c r="M1567" s="0" t="n">
        <f aca="true">L1567+$D$6*($H$5-L1567)*$H$7+$D$9*($H$7^0.5)*(NORMINV(RAND(),0,1))</f>
        <v>3.75528972001058</v>
      </c>
      <c r="N1567" s="0" t="n">
        <f aca="false">EXP(M1567)</f>
        <v>42.7466025628468</v>
      </c>
      <c r="O1567" s="0" t="n">
        <f aca="false">EXP(($H$9*LN(N1567))+(1-$H$9)*$H$5+(($D$9^2)/(4*$D$6))*(1-$H$9^2))</f>
        <v>35.7867217247233</v>
      </c>
      <c r="P1567" s="32" t="n">
        <f aca="false">(MAX(O1567-$D$5,0))*$H$8</f>
        <v>11.9728600625592</v>
      </c>
    </row>
    <row r="1568" customFormat="false" ht="12.75" hidden="false" customHeight="false" outlineLevel="0" collapsed="false">
      <c r="C1568" s="20" t="n">
        <f aca="false">$H$6</f>
        <v>3.29212628660779</v>
      </c>
      <c r="D1568" s="0" t="n">
        <f aca="false">C1568+$D$6*($H$5-C1568)*$H$7+(C1567+$D$6*($H$5-C1567)*$H$7-D1567)</f>
        <v>3.24980349531718</v>
      </c>
      <c r="E1568" s="0" t="n">
        <f aca="false">D1568+$D$6*($H$5-D1568)*$H$7+(D1567+$D$6*($H$5-D1567)*$H$7-E1567)</f>
        <v>3.29744668307163</v>
      </c>
      <c r="F1568" s="0" t="n">
        <f aca="false">E1568+$D$6*($H$5-E1568)*$H$7+(E1567+$D$6*($H$5-E1567)*$H$7-F1567)</f>
        <v>3.29820386740829</v>
      </c>
      <c r="G1568" s="0" t="n">
        <f aca="false">F1568+$D$6*($H$5-F1568)*$H$7+(F1567+$D$6*($H$5-F1567)*$H$7-G1567)</f>
        <v>3.19690160041829</v>
      </c>
      <c r="H1568" s="0" t="n">
        <f aca="false">G1568+$D$6*($H$5-G1568)*$H$7+(G1567+$D$6*($H$5-G1567)*$H$7-H1567)</f>
        <v>3.10224844371374</v>
      </c>
      <c r="I1568" s="0" t="n">
        <f aca="false">H1568+$D$6*($H$5-H1568)*$H$7+(H1567+$D$6*($H$5-H1567)*$H$7-I1567)</f>
        <v>3.21930263019852</v>
      </c>
      <c r="J1568" s="0" t="n">
        <f aca="false">I1568+$D$6*($H$5-I1568)*$H$7+(I1567+$D$6*($H$5-I1567)*$H$7-J1567)</f>
        <v>3.1513459791395</v>
      </c>
      <c r="K1568" s="0" t="n">
        <f aca="false">J1568+$D$6*($H$5-J1568)*$H$7+(J1567+$D$6*($H$5-J1567)*$H$7-K1567)</f>
        <v>2.90677130607715</v>
      </c>
      <c r="L1568" s="0" t="n">
        <f aca="false">K1568+$D$6*($H$5-K1568)*$H$7+(K1567+$D$6*($H$5-K1567)*$H$7-L1567)</f>
        <v>2.79094177723619</v>
      </c>
      <c r="M1568" s="0" t="n">
        <f aca="false">L1568+$D$6*($H$5-L1568)*$H$7+(L1567+$D$6*($H$5-L1567)*$H$7-M1567)</f>
        <v>2.61201495498058</v>
      </c>
      <c r="N1568" s="0" t="n">
        <f aca="false">EXP(M1568)</f>
        <v>13.6264799519967</v>
      </c>
      <c r="O1568" s="0" t="n">
        <f aca="false">EXP(($H$9*LN(N1568))+(1-$H$9)*$H$5+(($D$9^2)/(4*$D$6))*(1-$H$9^2))</f>
        <v>14.5071351636412</v>
      </c>
      <c r="P1568" s="32" t="n">
        <f aca="false">(MAX(O1568-$D$5,0))*$H$8</f>
        <v>0</v>
      </c>
      <c r="Q1568" s="32" t="n">
        <f aca="false">AVERAGE(P1567:P1568)</f>
        <v>5.98643003127958</v>
      </c>
    </row>
    <row r="1569" customFormat="false" ht="12.75" hidden="false" customHeight="false" outlineLevel="0" collapsed="false">
      <c r="A1569" s="0" t="n">
        <v>775</v>
      </c>
      <c r="C1569" s="20" t="n">
        <f aca="false">$H$6</f>
        <v>3.29212628660779</v>
      </c>
      <c r="D1569" s="0" t="n">
        <f aca="true">C1569+$D$6*($H$5-C1569)*$H$7+$D$9*($H$7^0.5)*(NORMINV(RAND(),0,1))</f>
        <v>3.3329631848085</v>
      </c>
      <c r="E1569" s="0" t="n">
        <f aca="true">D1569+$D$6*($H$5-D1569)*$H$7+$D$9*($H$7^0.5)*(NORMINV(RAND(),0,1))</f>
        <v>3.32509306018777</v>
      </c>
      <c r="F1569" s="0" t="n">
        <f aca="true">E1569+$D$6*($H$5-E1569)*$H$7+$D$9*($H$7^0.5)*(NORMINV(RAND(),0,1))</f>
        <v>3.23236957461622</v>
      </c>
      <c r="G1569" s="0" t="n">
        <f aca="true">F1569+$D$6*($H$5-F1569)*$H$7+$D$9*($H$7^0.5)*(NORMINV(RAND(),0,1))</f>
        <v>3.0767742328831</v>
      </c>
      <c r="H1569" s="0" t="n">
        <f aca="true">G1569+$D$6*($H$5-G1569)*$H$7+$D$9*($H$7^0.5)*(NORMINV(RAND(),0,1))</f>
        <v>2.98205800624925</v>
      </c>
      <c r="I1569" s="0" t="n">
        <f aca="true">H1569+$D$6*($H$5-H1569)*$H$7+$D$9*($H$7^0.5)*(NORMINV(RAND(),0,1))</f>
        <v>3.12628935150102</v>
      </c>
      <c r="J1569" s="0" t="n">
        <f aca="true">I1569+$D$6*($H$5-I1569)*$H$7+$D$9*($H$7^0.5)*(NORMINV(RAND(),0,1))</f>
        <v>3.01219433672847</v>
      </c>
      <c r="K1569" s="0" t="n">
        <f aca="true">J1569+$D$6*($H$5-J1569)*$H$7+$D$9*($H$7^0.5)*(NORMINV(RAND(),0,1))</f>
        <v>3.01797367240839</v>
      </c>
      <c r="L1569" s="0" t="n">
        <f aca="true">K1569+$D$6*($H$5-K1569)*$H$7+$D$9*($H$7^0.5)*(NORMINV(RAND(),0,1))</f>
        <v>3.01104122321569</v>
      </c>
      <c r="M1569" s="0" t="n">
        <f aca="true">L1569+$D$6*($H$5-L1569)*$H$7+$D$9*($H$7^0.5)*(NORMINV(RAND(),0,1))</f>
        <v>2.97726186832412</v>
      </c>
      <c r="N1569" s="0" t="n">
        <f aca="false">EXP(M1569)</f>
        <v>19.6339825464379</v>
      </c>
      <c r="O1569" s="0" t="n">
        <f aca="false">EXP(($H$9*LN(N1569))+(1-$H$9)*$H$5+(($D$9^2)/(4*$D$6))*(1-$H$9^2))</f>
        <v>19.3579959598175</v>
      </c>
      <c r="P1569" s="32" t="n">
        <f aca="false">(MAX(O1569-$D$5,0))*$H$8</f>
        <v>0</v>
      </c>
    </row>
    <row r="1570" customFormat="false" ht="12.75" hidden="false" customHeight="false" outlineLevel="0" collapsed="false">
      <c r="C1570" s="20" t="n">
        <f aca="false">$H$6</f>
        <v>3.29212628660779</v>
      </c>
      <c r="D1570" s="0" t="n">
        <f aca="false">C1570+$D$6*($H$5-C1570)*$H$7+(C1569+$D$6*($H$5-C1569)*$H$7-D1569)</f>
        <v>3.2271898276792</v>
      </c>
      <c r="E1570" s="0" t="n">
        <f aca="false">D1570+$D$6*($H$5-D1570)*$H$7+(D1569+$D$6*($H$5-D1569)*$H$7-E1569)</f>
        <v>3.21152914120522</v>
      </c>
      <c r="F1570" s="0" t="n">
        <f aca="false">E1570+$D$6*($H$5-E1570)*$H$7+(E1569+$D$6*($H$5-E1569)*$H$7-F1569)</f>
        <v>3.2812771428239</v>
      </c>
      <c r="G1570" s="0" t="n">
        <f aca="false">F1570+$D$6*($H$5-F1570)*$H$7+(F1569+$D$6*($H$5-F1569)*$H$7-G1569)</f>
        <v>3.41443922202543</v>
      </c>
      <c r="H1570" s="0" t="n">
        <f aca="false">G1570+$D$6*($H$5-G1570)*$H$7+(G1569+$D$6*($H$5-G1569)*$H$7-H1569)</f>
        <v>3.48725161112343</v>
      </c>
      <c r="I1570" s="0" t="n">
        <f aca="false">H1570+$D$6*($H$5-H1570)*$H$7+(H1569+$D$6*($H$5-H1569)*$H$7-I1569)</f>
        <v>3.32163335890167</v>
      </c>
      <c r="J1570" s="0" t="n">
        <f aca="false">I1570+$D$6*($H$5-I1570)*$H$7+(I1569+$D$6*($H$5-I1569)*$H$7-J1569)</f>
        <v>3.41484619770871</v>
      </c>
      <c r="K1570" s="0" t="n">
        <f aca="false">J1570+$D$6*($H$5-J1570)*$H$7+(J1569+$D$6*($H$5-J1569)*$H$7-K1569)</f>
        <v>3.38867750541608</v>
      </c>
      <c r="L1570" s="0" t="n">
        <f aca="false">K1570+$D$6*($H$5-K1570)*$H$7+(K1569+$D$6*($H$5-K1569)*$H$7-L1569)</f>
        <v>3.37570178681213</v>
      </c>
      <c r="M1570" s="0" t="n">
        <f aca="false">L1570+$D$6*($H$5-L1570)*$H$7+(L1569+$D$6*($H$5-L1569)*$H$7-M1569)</f>
        <v>3.39004280666703</v>
      </c>
      <c r="N1570" s="0" t="n">
        <f aca="false">EXP(M1570)</f>
        <v>29.6672221980904</v>
      </c>
      <c r="O1570" s="0" t="n">
        <f aca="false">EXP(($H$9*LN(N1570))+(1-$H$9)*$H$5+(($D$9^2)/(4*$D$6))*(1-$H$9^2))</f>
        <v>26.8190369603255</v>
      </c>
      <c r="P1570" s="32" t="n">
        <f aca="false">(MAX(O1570-$D$5,0))*$H$8</f>
        <v>3.4425344450172</v>
      </c>
      <c r="Q1570" s="32" t="n">
        <f aca="false">AVERAGE(P1569:P1570)</f>
        <v>1.7212672225086</v>
      </c>
    </row>
    <row r="1571" customFormat="false" ht="12.75" hidden="false" customHeight="false" outlineLevel="0" collapsed="false">
      <c r="A1571" s="0" t="n">
        <v>776</v>
      </c>
      <c r="C1571" s="20" t="n">
        <f aca="false">$H$6</f>
        <v>3.29212628660779</v>
      </c>
      <c r="D1571" s="0" t="n">
        <f aca="true">C1571+$D$6*($H$5-C1571)*$H$7+$D$9*($H$7^0.5)*(NORMINV(RAND(),0,1))</f>
        <v>3.15038596262556</v>
      </c>
      <c r="E1571" s="0" t="n">
        <f aca="true">D1571+$D$6*($H$5-D1571)*$H$7+$D$9*($H$7^0.5)*(NORMINV(RAND(),0,1))</f>
        <v>3.15632335219046</v>
      </c>
      <c r="F1571" s="0" t="n">
        <f aca="true">E1571+$D$6*($H$5-E1571)*$H$7+$D$9*($H$7^0.5)*(NORMINV(RAND(),0,1))</f>
        <v>3.14438822933259</v>
      </c>
      <c r="G1571" s="0" t="n">
        <f aca="true">F1571+$D$6*($H$5-F1571)*$H$7+$D$9*($H$7^0.5)*(NORMINV(RAND(),0,1))</f>
        <v>3.1237690347876</v>
      </c>
      <c r="H1571" s="0" t="n">
        <f aca="true">G1571+$D$6*($H$5-G1571)*$H$7+$D$9*($H$7^0.5)*(NORMINV(RAND(),0,1))</f>
        <v>3.02528924921746</v>
      </c>
      <c r="I1571" s="0" t="n">
        <f aca="true">H1571+$D$6*($H$5-H1571)*$H$7+$D$9*($H$7^0.5)*(NORMINV(RAND(),0,1))</f>
        <v>2.99379986852778</v>
      </c>
      <c r="J1571" s="0" t="n">
        <f aca="true">I1571+$D$6*($H$5-I1571)*$H$7+$D$9*($H$7^0.5)*(NORMINV(RAND(),0,1))</f>
        <v>2.95017107990158</v>
      </c>
      <c r="K1571" s="0" t="n">
        <f aca="true">J1571+$D$6*($H$5-J1571)*$H$7+$D$9*($H$7^0.5)*(NORMINV(RAND(),0,1))</f>
        <v>2.89393398860364</v>
      </c>
      <c r="L1571" s="0" t="n">
        <f aca="true">K1571+$D$6*($H$5-K1571)*$H$7+$D$9*($H$7^0.5)*(NORMINV(RAND(),0,1))</f>
        <v>2.84478113251727</v>
      </c>
      <c r="M1571" s="0" t="n">
        <f aca="true">L1571+$D$6*($H$5-L1571)*$H$7+$D$9*($H$7^0.5)*(NORMINV(RAND(),0,1))</f>
        <v>2.8693363322801</v>
      </c>
      <c r="N1571" s="0" t="n">
        <f aca="false">EXP(M1571)</f>
        <v>17.6253169634788</v>
      </c>
      <c r="O1571" s="0" t="n">
        <f aca="false">EXP(($H$9*LN(N1571))+(1-$H$9)*$H$5+(($D$9^2)/(4*$D$6))*(1-$H$9^2))</f>
        <v>17.7763346635391</v>
      </c>
      <c r="P1571" s="32" t="n">
        <f aca="false">(MAX(O1571-$D$5,0))*$H$8</f>
        <v>0</v>
      </c>
    </row>
    <row r="1572" customFormat="false" ht="12.75" hidden="false" customHeight="false" outlineLevel="0" collapsed="false">
      <c r="C1572" s="20" t="n">
        <f aca="false">$H$6</f>
        <v>3.29212628660779</v>
      </c>
      <c r="D1572" s="0" t="n">
        <f aca="false">C1572+$D$6*($H$5-C1572)*$H$7+(C1571+$D$6*($H$5-C1571)*$H$7-D1571)</f>
        <v>3.40976704986214</v>
      </c>
      <c r="E1572" s="0" t="n">
        <f aca="false">D1572+$D$6*($H$5-D1572)*$H$7+(D1571+$D$6*($H$5-D1571)*$H$7-E1571)</f>
        <v>3.38029884920253</v>
      </c>
      <c r="F1572" s="0" t="n">
        <f aca="false">E1572+$D$6*($H$5-E1572)*$H$7+(E1571+$D$6*($H$5-E1571)*$H$7-F1571)</f>
        <v>3.36925848810753</v>
      </c>
      <c r="G1572" s="0" t="n">
        <f aca="false">F1572+$D$6*($H$5-F1572)*$H$7+(F1571+$D$6*($H$5-F1571)*$H$7-G1571)</f>
        <v>3.36744442012092</v>
      </c>
      <c r="H1572" s="0" t="n">
        <f aca="false">G1572+$D$6*($H$5-G1572)*$H$7+(G1571+$D$6*($H$5-G1571)*$H$7-H1571)</f>
        <v>3.44402036815523</v>
      </c>
      <c r="I1572" s="0" t="n">
        <f aca="false">H1572+$D$6*($H$5-H1572)*$H$7+(H1571+$D$6*($H$5-H1571)*$H$7-I1571)</f>
        <v>3.45412284187491</v>
      </c>
      <c r="J1572" s="0" t="n">
        <f aca="false">I1572+$D$6*($H$5-I1572)*$H$7+(I1571+$D$6*($H$5-I1571)*$H$7-J1571)</f>
        <v>3.47686945453561</v>
      </c>
      <c r="K1572" s="0" t="n">
        <f aca="false">J1572+$D$6*($H$5-J1572)*$H$7+(J1571+$D$6*($H$5-J1571)*$H$7-K1571)</f>
        <v>3.51271718922083</v>
      </c>
      <c r="L1572" s="0" t="n">
        <f aca="false">K1572+$D$6*($H$5-K1572)*$H$7+(K1571+$D$6*($H$5-K1571)*$H$7-L1571)</f>
        <v>3.54196187751054</v>
      </c>
      <c r="M1572" s="0" t="n">
        <f aca="false">L1572+$D$6*($H$5-L1572)*$H$7+(L1571+$D$6*($H$5-L1571)*$H$7-M1571)</f>
        <v>3.49796834271105</v>
      </c>
      <c r="N1572" s="0" t="n">
        <f aca="false">EXP(M1572)</f>
        <v>33.0482410072718</v>
      </c>
      <c r="O1572" s="0" t="n">
        <f aca="false">EXP(($H$9*LN(N1572))+(1-$H$9)*$H$5+(($D$9^2)/(4*$D$6))*(1-$H$9^2))</f>
        <v>29.205278756876</v>
      </c>
      <c r="P1572" s="32" t="n">
        <f aca="false">(MAX(O1572-$D$5,0))*$H$8</f>
        <v>5.71239785586951</v>
      </c>
      <c r="Q1572" s="32" t="n">
        <f aca="false">AVERAGE(P1571:P1572)</f>
        <v>2.85619892793476</v>
      </c>
    </row>
    <row r="1573" customFormat="false" ht="12.75" hidden="false" customHeight="false" outlineLevel="0" collapsed="false">
      <c r="A1573" s="0" t="n">
        <v>777</v>
      </c>
      <c r="C1573" s="20" t="n">
        <f aca="false">$H$6</f>
        <v>3.29212628660779</v>
      </c>
      <c r="D1573" s="0" t="n">
        <f aca="true">C1573+$D$6*($H$5-C1573)*$H$7+$D$9*($H$7^0.5)*(NORMINV(RAND(),0,1))</f>
        <v>3.32115590944159</v>
      </c>
      <c r="E1573" s="0" t="n">
        <f aca="true">D1573+$D$6*($H$5-D1573)*$H$7+$D$9*($H$7^0.5)*(NORMINV(RAND(),0,1))</f>
        <v>3.27288113564724</v>
      </c>
      <c r="F1573" s="0" t="n">
        <f aca="true">E1573+$D$6*($H$5-E1573)*$H$7+$D$9*($H$7^0.5)*(NORMINV(RAND(),0,1))</f>
        <v>3.20075641619942</v>
      </c>
      <c r="G1573" s="0" t="n">
        <f aca="true">F1573+$D$6*($H$5-F1573)*$H$7+$D$9*($H$7^0.5)*(NORMINV(RAND(),0,1))</f>
        <v>3.177181529859</v>
      </c>
      <c r="H1573" s="0" t="n">
        <f aca="true">G1573+$D$6*($H$5-G1573)*$H$7+$D$9*($H$7^0.5)*(NORMINV(RAND(),0,1))</f>
        <v>3.11528785949149</v>
      </c>
      <c r="I1573" s="0" t="n">
        <f aca="true">H1573+$D$6*($H$5-H1573)*$H$7+$D$9*($H$7^0.5)*(NORMINV(RAND(),0,1))</f>
        <v>3.02110739634052</v>
      </c>
      <c r="J1573" s="0" t="n">
        <f aca="true">I1573+$D$6*($H$5-I1573)*$H$7+$D$9*($H$7^0.5)*(NORMINV(RAND(),0,1))</f>
        <v>3.11397362193974</v>
      </c>
      <c r="K1573" s="0" t="n">
        <f aca="true">J1573+$D$6*($H$5-J1573)*$H$7+$D$9*($H$7^0.5)*(NORMINV(RAND(),0,1))</f>
        <v>2.98559872053537</v>
      </c>
      <c r="L1573" s="0" t="n">
        <f aca="true">K1573+$D$6*($H$5-K1573)*$H$7+$D$9*($H$7^0.5)*(NORMINV(RAND(),0,1))</f>
        <v>2.88414196495658</v>
      </c>
      <c r="M1573" s="0" t="n">
        <f aca="true">L1573+$D$6*($H$5-L1573)*$H$7+$D$9*($H$7^0.5)*(NORMINV(RAND(),0,1))</f>
        <v>2.91979601446064</v>
      </c>
      <c r="N1573" s="0" t="n">
        <f aca="false">EXP(M1573)</f>
        <v>18.5375056909502</v>
      </c>
      <c r="O1573" s="0" t="n">
        <f aca="false">EXP(($H$9*LN(N1573))+(1-$H$9)*$H$5+(($D$9^2)/(4*$D$6))*(1-$H$9^2))</f>
        <v>18.4990640927922</v>
      </c>
      <c r="P1573" s="32" t="n">
        <f aca="false">(MAX(O1573-$D$5,0))*$H$8</f>
        <v>0</v>
      </c>
    </row>
    <row r="1574" customFormat="false" ht="12.75" hidden="false" customHeight="false" outlineLevel="0" collapsed="false">
      <c r="C1574" s="20" t="n">
        <f aca="false">$H$6</f>
        <v>3.29212628660779</v>
      </c>
      <c r="D1574" s="0" t="n">
        <f aca="false">C1574+$D$6*($H$5-C1574)*$H$7+(C1573+$D$6*($H$5-C1573)*$H$7-D1573)</f>
        <v>3.23899710304611</v>
      </c>
      <c r="E1574" s="0" t="n">
        <f aca="false">D1574+$D$6*($H$5-D1574)*$H$7+(D1573+$D$6*($H$5-D1573)*$H$7-E1573)</f>
        <v>3.26374106574575</v>
      </c>
      <c r="F1574" s="0" t="n">
        <f aca="false">E1574+$D$6*($H$5-E1574)*$H$7+(E1573+$D$6*($H$5-E1573)*$H$7-F1573)</f>
        <v>3.3128903012407</v>
      </c>
      <c r="G1574" s="0" t="n">
        <f aca="false">F1574+$D$6*($H$5-F1574)*$H$7+(F1573+$D$6*($H$5-F1573)*$H$7-G1573)</f>
        <v>3.31403192504953</v>
      </c>
      <c r="H1574" s="0" t="n">
        <f aca="false">G1574+$D$6*($H$5-G1574)*$H$7+(G1573+$D$6*($H$5-G1573)*$H$7-H1573)</f>
        <v>3.3540217578812</v>
      </c>
      <c r="I1574" s="0" t="n">
        <f aca="false">H1574+$D$6*($H$5-H1574)*$H$7+(H1573+$D$6*($H$5-H1573)*$H$7-I1573)</f>
        <v>3.42681531406217</v>
      </c>
      <c r="J1574" s="0" t="n">
        <f aca="false">I1574+$D$6*($H$5-I1574)*$H$7+(I1573+$D$6*($H$5-I1573)*$H$7-J1573)</f>
        <v>3.31306691249745</v>
      </c>
      <c r="K1574" s="0" t="n">
        <f aca="false">J1574+$D$6*($H$5-J1574)*$H$7+(J1573+$D$6*($H$5-J1573)*$H$7-K1573)</f>
        <v>3.4210524572891</v>
      </c>
      <c r="L1574" s="0" t="n">
        <f aca="false">K1574+$D$6*($H$5-K1574)*$H$7+(K1573+$D$6*($H$5-K1573)*$H$7-L1573)</f>
        <v>3.50260104507123</v>
      </c>
      <c r="M1574" s="0" t="n">
        <f aca="false">L1574+$D$6*($H$5-L1574)*$H$7+(L1573+$D$6*($H$5-L1573)*$H$7-M1573)</f>
        <v>3.44750866053051</v>
      </c>
      <c r="N1574" s="0" t="n">
        <f aca="false">EXP(M1574)</f>
        <v>31.4220118148347</v>
      </c>
      <c r="O1574" s="0" t="n">
        <f aca="false">EXP(($H$9*LN(N1574))+(1-$H$9)*$H$5+(($D$9^2)/(4*$D$6))*(1-$H$9^2))</f>
        <v>28.0642743070694</v>
      </c>
      <c r="P1574" s="32" t="n">
        <f aca="false">(MAX(O1574-$D$5,0))*$H$8</f>
        <v>4.62704084972723</v>
      </c>
      <c r="Q1574" s="32" t="n">
        <f aca="false">AVERAGE(P1573:P1574)</f>
        <v>2.31352042486361</v>
      </c>
    </row>
    <row r="1575" customFormat="false" ht="12.75" hidden="false" customHeight="false" outlineLevel="0" collapsed="false">
      <c r="A1575" s="0" t="n">
        <v>778</v>
      </c>
      <c r="C1575" s="20" t="n">
        <f aca="false">$H$6</f>
        <v>3.29212628660779</v>
      </c>
      <c r="D1575" s="0" t="n">
        <f aca="true">C1575+$D$6*($H$5-C1575)*$H$7+$D$9*($H$7^0.5)*(NORMINV(RAND(),0,1))</f>
        <v>3.37348658535921</v>
      </c>
      <c r="E1575" s="0" t="n">
        <f aca="true">D1575+$D$6*($H$5-D1575)*$H$7+$D$9*($H$7^0.5)*(NORMINV(RAND(),0,1))</f>
        <v>3.42667648126861</v>
      </c>
      <c r="F1575" s="0" t="n">
        <f aca="true">E1575+$D$6*($H$5-E1575)*$H$7+$D$9*($H$7^0.5)*(NORMINV(RAND(),0,1))</f>
        <v>3.29779309230297</v>
      </c>
      <c r="G1575" s="0" t="n">
        <f aca="true">F1575+$D$6*($H$5-F1575)*$H$7+$D$9*($H$7^0.5)*(NORMINV(RAND(),0,1))</f>
        <v>3.32211409159512</v>
      </c>
      <c r="H1575" s="0" t="n">
        <f aca="true">G1575+$D$6*($H$5-G1575)*$H$7+$D$9*($H$7^0.5)*(NORMINV(RAND(),0,1))</f>
        <v>3.2114587271598</v>
      </c>
      <c r="I1575" s="0" t="n">
        <f aca="true">H1575+$D$6*($H$5-H1575)*$H$7+$D$9*($H$7^0.5)*(NORMINV(RAND(),0,1))</f>
        <v>3.2316874740365</v>
      </c>
      <c r="J1575" s="0" t="n">
        <f aca="true">I1575+$D$6*($H$5-I1575)*$H$7+$D$9*($H$7^0.5)*(NORMINV(RAND(),0,1))</f>
        <v>3.21942612630891</v>
      </c>
      <c r="K1575" s="0" t="n">
        <f aca="true">J1575+$D$6*($H$5-J1575)*$H$7+$D$9*($H$7^0.5)*(NORMINV(RAND(),0,1))</f>
        <v>3.23786373352068</v>
      </c>
      <c r="L1575" s="0" t="n">
        <f aca="true">K1575+$D$6*($H$5-K1575)*$H$7+$D$9*($H$7^0.5)*(NORMINV(RAND(),0,1))</f>
        <v>3.14636026430268</v>
      </c>
      <c r="M1575" s="0" t="n">
        <f aca="true">L1575+$D$6*($H$5-L1575)*$H$7+$D$9*($H$7^0.5)*(NORMINV(RAND(),0,1))</f>
        <v>3.142471615915</v>
      </c>
      <c r="N1575" s="0" t="n">
        <f aca="false">EXP(M1575)</f>
        <v>23.1610413713599</v>
      </c>
      <c r="O1575" s="0" t="n">
        <f aca="false">EXP(($H$9*LN(N1575))+(1-$H$9)*$H$5+(($D$9^2)/(4*$D$6))*(1-$H$9^2))</f>
        <v>22.056007809795</v>
      </c>
      <c r="P1575" s="32" t="n">
        <f aca="false">(MAX(O1575-$D$5,0))*$H$8</f>
        <v>0</v>
      </c>
    </row>
    <row r="1576" customFormat="false" ht="12.75" hidden="false" customHeight="false" outlineLevel="0" collapsed="false">
      <c r="C1576" s="20" t="n">
        <f aca="false">$H$6</f>
        <v>3.29212628660779</v>
      </c>
      <c r="D1576" s="0" t="n">
        <f aca="false">C1576+$D$6*($H$5-C1576)*$H$7+(C1575+$D$6*($H$5-C1575)*$H$7-D1575)</f>
        <v>3.18666642712849</v>
      </c>
      <c r="E1576" s="0" t="n">
        <f aca="false">D1576+$D$6*($H$5-D1576)*$H$7+(D1575+$D$6*($H$5-D1575)*$H$7-E1575)</f>
        <v>3.10994572012438</v>
      </c>
      <c r="F1576" s="0" t="n">
        <f aca="false">E1576+$D$6*($H$5-E1576)*$H$7+(E1575+$D$6*($H$5-E1575)*$H$7-F1575)</f>
        <v>3.21585362513715</v>
      </c>
      <c r="G1576" s="0" t="n">
        <f aca="false">F1576+$D$6*($H$5-F1576)*$H$7+(F1575+$D$6*($H$5-F1575)*$H$7-G1575)</f>
        <v>3.16909936331341</v>
      </c>
      <c r="H1576" s="0" t="n">
        <f aca="false">G1576+$D$6*($H$5-G1576)*$H$7+(G1575+$D$6*($H$5-G1575)*$H$7-H1575)</f>
        <v>3.25785089021289</v>
      </c>
      <c r="I1576" s="0" t="n">
        <f aca="false">H1576+$D$6*($H$5-H1576)*$H$7+(H1575+$D$6*($H$5-H1575)*$H$7-I1575)</f>
        <v>3.21623523636619</v>
      </c>
      <c r="J1576" s="0" t="n">
        <f aca="false">I1576+$D$6*($H$5-I1576)*$H$7+(I1575+$D$6*($H$5-I1575)*$H$7-J1575)</f>
        <v>3.20761440812828</v>
      </c>
      <c r="K1576" s="0" t="n">
        <f aca="false">J1576+$D$6*($H$5-J1576)*$H$7+(J1575+$D$6*($H$5-J1575)*$H$7-K1575)</f>
        <v>3.16878744430379</v>
      </c>
      <c r="L1576" s="0" t="n">
        <f aca="false">K1576+$D$6*($H$5-K1576)*$H$7+(K1575+$D$6*($H$5-K1575)*$H$7-L1575)</f>
        <v>3.24038274572513</v>
      </c>
      <c r="M1576" s="0" t="n">
        <f aca="false">L1576+$D$6*($H$5-L1576)*$H$7+(L1575+$D$6*($H$5-L1575)*$H$7-M1575)</f>
        <v>3.22483305907615</v>
      </c>
      <c r="N1576" s="0" t="n">
        <f aca="false">EXP(M1576)</f>
        <v>25.1493753453972</v>
      </c>
      <c r="O1576" s="0" t="n">
        <f aca="false">EXP(($H$9*LN(N1576))+(1-$H$9)*$H$5+(($D$9^2)/(4*$D$6))*(1-$H$9^2))</f>
        <v>23.5383852599843</v>
      </c>
      <c r="P1576" s="32" t="n">
        <f aca="false">(MAX(O1576-$D$5,0))*$H$8</f>
        <v>0.32188201611439</v>
      </c>
      <c r="Q1576" s="32" t="n">
        <f aca="false">AVERAGE(P1575:P1576)</f>
        <v>0.160941008057195</v>
      </c>
    </row>
    <row r="1577" customFormat="false" ht="12.75" hidden="false" customHeight="false" outlineLevel="0" collapsed="false">
      <c r="A1577" s="0" t="n">
        <v>779</v>
      </c>
      <c r="C1577" s="20" t="n">
        <f aca="false">$H$6</f>
        <v>3.29212628660779</v>
      </c>
      <c r="D1577" s="0" t="n">
        <f aca="true">C1577+$D$6*($H$5-C1577)*$H$7+$D$9*($H$7^0.5)*(NORMINV(RAND(),0,1))</f>
        <v>3.19954959022056</v>
      </c>
      <c r="E1577" s="0" t="n">
        <f aca="true">D1577+$D$6*($H$5-D1577)*$H$7+$D$9*($H$7^0.5)*(NORMINV(RAND(),0,1))</f>
        <v>3.17266005317924</v>
      </c>
      <c r="F1577" s="0" t="n">
        <f aca="true">E1577+$D$6*($H$5-E1577)*$H$7+$D$9*($H$7^0.5)*(NORMINV(RAND(),0,1))</f>
        <v>3.14805827001039</v>
      </c>
      <c r="G1577" s="0" t="n">
        <f aca="true">F1577+$D$6*($H$5-F1577)*$H$7+$D$9*($H$7^0.5)*(NORMINV(RAND(),0,1))</f>
        <v>3.13842627642296</v>
      </c>
      <c r="H1577" s="0" t="n">
        <f aca="true">G1577+$D$6*($H$5-G1577)*$H$7+$D$9*($H$7^0.5)*(NORMINV(RAND(),0,1))</f>
        <v>3.06339790635</v>
      </c>
      <c r="I1577" s="0" t="n">
        <f aca="true">H1577+$D$6*($H$5-H1577)*$H$7+$D$9*($H$7^0.5)*(NORMINV(RAND(),0,1))</f>
        <v>3.0775038659291</v>
      </c>
      <c r="J1577" s="0" t="n">
        <f aca="true">I1577+$D$6*($H$5-I1577)*$H$7+$D$9*($H$7^0.5)*(NORMINV(RAND(),0,1))</f>
        <v>3.05067259882588</v>
      </c>
      <c r="K1577" s="0" t="n">
        <f aca="true">J1577+$D$6*($H$5-J1577)*$H$7+$D$9*($H$7^0.5)*(NORMINV(RAND(),0,1))</f>
        <v>3.00072280531704</v>
      </c>
      <c r="L1577" s="0" t="n">
        <f aca="true">K1577+$D$6*($H$5-K1577)*$H$7+$D$9*($H$7^0.5)*(NORMINV(RAND(),0,1))</f>
        <v>3.03779894601695</v>
      </c>
      <c r="M1577" s="0" t="n">
        <f aca="true">L1577+$D$6*($H$5-L1577)*$H$7+$D$9*($H$7^0.5)*(NORMINV(RAND(),0,1))</f>
        <v>3.18072629850536</v>
      </c>
      <c r="N1577" s="0" t="n">
        <f aca="false">EXP(M1577)</f>
        <v>24.0642250172096</v>
      </c>
      <c r="O1577" s="0" t="n">
        <f aca="false">EXP(($H$9*LN(N1577))+(1-$H$9)*$H$5+(($D$9^2)/(4*$D$6))*(1-$H$9^2))</f>
        <v>22.7325504250638</v>
      </c>
      <c r="P1577" s="32" t="n">
        <f aca="false">(MAX(O1577-$D$5,0))*$H$8</f>
        <v>0</v>
      </c>
    </row>
    <row r="1578" customFormat="false" ht="12.75" hidden="false" customHeight="false" outlineLevel="0" collapsed="false">
      <c r="C1578" s="20" t="n">
        <f aca="false">$H$6</f>
        <v>3.29212628660779</v>
      </c>
      <c r="D1578" s="0" t="n">
        <f aca="false">C1578+$D$6*($H$5-C1578)*$H$7+(C1577+$D$6*($H$5-C1577)*$H$7-D1577)</f>
        <v>3.36060342226714</v>
      </c>
      <c r="E1578" s="0" t="n">
        <f aca="false">D1578+$D$6*($H$5-D1578)*$H$7+(D1577+$D$6*($H$5-D1577)*$H$7-E1577)</f>
        <v>3.36396214821375</v>
      </c>
      <c r="F1578" s="0" t="n">
        <f aca="false">E1578+$D$6*($H$5-E1578)*$H$7+(E1577+$D$6*($H$5-E1577)*$H$7-F1577)</f>
        <v>3.36558844742973</v>
      </c>
      <c r="G1578" s="0" t="n">
        <f aca="false">F1578+$D$6*($H$5-F1578)*$H$7+(F1577+$D$6*($H$5-F1577)*$H$7-G1577)</f>
        <v>3.35278717848557</v>
      </c>
      <c r="H1578" s="0" t="n">
        <f aca="false">G1578+$D$6*($H$5-G1578)*$H$7+(G1577+$D$6*($H$5-G1577)*$H$7-H1577)</f>
        <v>3.40591171102268</v>
      </c>
      <c r="I1578" s="0" t="n">
        <f aca="false">H1578+$D$6*($H$5-H1578)*$H$7+(H1577+$D$6*($H$5-H1577)*$H$7-I1577)</f>
        <v>3.37041884447359</v>
      </c>
      <c r="J1578" s="0" t="n">
        <f aca="false">I1578+$D$6*($H$5-I1578)*$H$7+(I1577+$D$6*($H$5-I1577)*$H$7-J1577)</f>
        <v>3.37636793561131</v>
      </c>
      <c r="K1578" s="0" t="n">
        <f aca="false">J1578+$D$6*($H$5-J1578)*$H$7+(J1577+$D$6*($H$5-J1577)*$H$7-K1577)</f>
        <v>3.40592837250743</v>
      </c>
      <c r="L1578" s="0" t="n">
        <f aca="false">K1578+$D$6*($H$5-K1578)*$H$7+(K1577+$D$6*($H$5-K1577)*$H$7-L1577)</f>
        <v>3.34894406401087</v>
      </c>
      <c r="M1578" s="0" t="n">
        <f aca="false">L1578+$D$6*($H$5-L1578)*$H$7+(L1577+$D$6*($H$5-L1577)*$H$7-M1577)</f>
        <v>3.1865783764858</v>
      </c>
      <c r="N1578" s="0" t="n">
        <f aca="false">EXP(M1578)</f>
        <v>24.2054636050834</v>
      </c>
      <c r="O1578" s="0" t="n">
        <f aca="false">EXP(($H$9*LN(N1578))+(1-$H$9)*$H$5+(($D$9^2)/(4*$D$6))*(1-$H$9^2))</f>
        <v>22.8378602231879</v>
      </c>
      <c r="P1578" s="32" t="n">
        <f aca="false">(MAX(O1578-$D$5,0))*$H$8</f>
        <v>0</v>
      </c>
      <c r="Q1578" s="32" t="n">
        <f aca="false">AVERAGE(P1577:P1578)</f>
        <v>0</v>
      </c>
    </row>
    <row r="1579" customFormat="false" ht="12.75" hidden="false" customHeight="false" outlineLevel="0" collapsed="false">
      <c r="A1579" s="0" t="n">
        <v>780</v>
      </c>
      <c r="C1579" s="20" t="n">
        <f aca="false">$H$6</f>
        <v>3.29212628660779</v>
      </c>
      <c r="D1579" s="0" t="n">
        <f aca="true">C1579+$D$6*($H$5-C1579)*$H$7+$D$9*($H$7^0.5)*(NORMINV(RAND(),0,1))</f>
        <v>3.15610193079575</v>
      </c>
      <c r="E1579" s="0" t="n">
        <f aca="true">D1579+$D$6*($H$5-D1579)*$H$7+$D$9*($H$7^0.5)*(NORMINV(RAND(),0,1))</f>
        <v>3.09940796605434</v>
      </c>
      <c r="F1579" s="0" t="n">
        <f aca="true">E1579+$D$6*($H$5-E1579)*$H$7+$D$9*($H$7^0.5)*(NORMINV(RAND(),0,1))</f>
        <v>3.01618095825049</v>
      </c>
      <c r="G1579" s="0" t="n">
        <f aca="true">F1579+$D$6*($H$5-F1579)*$H$7+$D$9*($H$7^0.5)*(NORMINV(RAND(),0,1))</f>
        <v>3.11668695312758</v>
      </c>
      <c r="H1579" s="0" t="n">
        <f aca="true">G1579+$D$6*($H$5-G1579)*$H$7+$D$9*($H$7^0.5)*(NORMINV(RAND(),0,1))</f>
        <v>3.27449335249121</v>
      </c>
      <c r="I1579" s="0" t="n">
        <f aca="true">H1579+$D$6*($H$5-H1579)*$H$7+$D$9*($H$7^0.5)*(NORMINV(RAND(),0,1))</f>
        <v>3.26260426510802</v>
      </c>
      <c r="J1579" s="0" t="n">
        <f aca="true">I1579+$D$6*($H$5-I1579)*$H$7+$D$9*($H$7^0.5)*(NORMINV(RAND(),0,1))</f>
        <v>3.25135044642873</v>
      </c>
      <c r="K1579" s="0" t="n">
        <f aca="true">J1579+$D$6*($H$5-J1579)*$H$7+$D$9*($H$7^0.5)*(NORMINV(RAND(),0,1))</f>
        <v>3.41443782180603</v>
      </c>
      <c r="L1579" s="0" t="n">
        <f aca="true">K1579+$D$6*($H$5-K1579)*$H$7+$D$9*($H$7^0.5)*(NORMINV(RAND(),0,1))</f>
        <v>3.37619088783932</v>
      </c>
      <c r="M1579" s="0" t="n">
        <f aca="true">L1579+$D$6*($H$5-L1579)*$H$7+$D$9*($H$7^0.5)*(NORMINV(RAND(),0,1))</f>
        <v>3.29420935642796</v>
      </c>
      <c r="N1579" s="0" t="n">
        <f aca="false">EXP(M1579)</f>
        <v>26.9560929806769</v>
      </c>
      <c r="O1579" s="0" t="n">
        <f aca="false">EXP(($H$9*LN(N1579))+(1-$H$9)*$H$5+(($D$9^2)/(4*$D$6))*(1-$H$9^2))</f>
        <v>24.8640892268351</v>
      </c>
      <c r="P1579" s="32" t="n">
        <f aca="false">(MAX(O1579-$D$5,0))*$H$8</f>
        <v>1.5829306375602</v>
      </c>
    </row>
    <row r="1580" customFormat="false" ht="12.75" hidden="false" customHeight="false" outlineLevel="0" collapsed="false">
      <c r="C1580" s="20" t="n">
        <f aca="false">$H$6</f>
        <v>3.29212628660779</v>
      </c>
      <c r="D1580" s="0" t="n">
        <f aca="false">C1580+$D$6*($H$5-C1580)*$H$7+(C1579+$D$6*($H$5-C1579)*$H$7-D1579)</f>
        <v>3.40405108169195</v>
      </c>
      <c r="E1580" s="0" t="n">
        <f aca="false">D1580+$D$6*($H$5-D1580)*$H$7+(D1579+$D$6*($H$5-D1579)*$H$7-E1579)</f>
        <v>3.43721423533865</v>
      </c>
      <c r="F1580" s="0" t="n">
        <f aca="false">E1580+$D$6*($H$5-E1580)*$H$7+(E1579+$D$6*($H$5-E1579)*$H$7-F1579)</f>
        <v>3.49746575918962</v>
      </c>
      <c r="G1580" s="0" t="n">
        <f aca="false">F1580+$D$6*($H$5-F1580)*$H$7+(F1579+$D$6*($H$5-F1579)*$H$7-G1579)</f>
        <v>3.37452650178095</v>
      </c>
      <c r="H1580" s="0" t="n">
        <f aca="false">G1580+$D$6*($H$5-G1580)*$H$7+(G1579+$D$6*($H$5-G1579)*$H$7-H1579)</f>
        <v>3.19481626488148</v>
      </c>
      <c r="I1580" s="0" t="n">
        <f aca="false">H1580+$D$6*($H$5-H1580)*$H$7+(H1579+$D$6*($H$5-H1579)*$H$7-I1579)</f>
        <v>3.18531844529467</v>
      </c>
      <c r="J1580" s="0" t="n">
        <f aca="false">I1580+$D$6*($H$5-I1580)*$H$7+(I1579+$D$6*($H$5-I1579)*$H$7-J1579)</f>
        <v>3.17569008800846</v>
      </c>
      <c r="K1580" s="0" t="n">
        <f aca="false">J1580+$D$6*($H$5-J1580)*$H$7+(J1579+$D$6*($H$5-J1579)*$H$7-K1579)</f>
        <v>2.99221335601844</v>
      </c>
      <c r="L1580" s="0" t="n">
        <f aca="false">K1580+$D$6*($H$5-K1580)*$H$7+(K1579+$D$6*($H$5-K1579)*$H$7-L1579)</f>
        <v>3.0105521221885</v>
      </c>
      <c r="M1580" s="0" t="n">
        <f aca="false">L1580+$D$6*($H$5-L1580)*$H$7+(L1579+$D$6*($H$5-L1579)*$H$7-M1579)</f>
        <v>3.0730953185632</v>
      </c>
      <c r="N1580" s="0" t="n">
        <f aca="false">EXP(M1580)</f>
        <v>21.6086850292492</v>
      </c>
      <c r="O1580" s="0" t="n">
        <f aca="false">EXP(($H$9*LN(N1580))+(1-$H$9)*$H$5+(($D$9^2)/(4*$D$6))*(1-$H$9^2))</f>
        <v>20.8800251796016</v>
      </c>
      <c r="P1580" s="32" t="n">
        <f aca="false">(MAX(O1580-$D$5,0))*$H$8</f>
        <v>0</v>
      </c>
      <c r="Q1580" s="32" t="n">
        <f aca="false">AVERAGE(P1579:P1580)</f>
        <v>0.791465318780098</v>
      </c>
    </row>
    <row r="1581" customFormat="false" ht="12.75" hidden="false" customHeight="false" outlineLevel="0" collapsed="false">
      <c r="A1581" s="0" t="n">
        <v>781</v>
      </c>
      <c r="C1581" s="20" t="n">
        <f aca="false">$H$6</f>
        <v>3.29212628660779</v>
      </c>
      <c r="D1581" s="0" t="n">
        <f aca="true">C1581+$D$6*($H$5-C1581)*$H$7+$D$9*($H$7^0.5)*(NORMINV(RAND(),0,1))</f>
        <v>3.17458767246022</v>
      </c>
      <c r="E1581" s="0" t="n">
        <f aca="true">D1581+$D$6*($H$5-D1581)*$H$7+$D$9*($H$7^0.5)*(NORMINV(RAND(),0,1))</f>
        <v>3.17716663826569</v>
      </c>
      <c r="F1581" s="0" t="n">
        <f aca="true">E1581+$D$6*($H$5-E1581)*$H$7+$D$9*($H$7^0.5)*(NORMINV(RAND(),0,1))</f>
        <v>3.07980807586471</v>
      </c>
      <c r="G1581" s="0" t="n">
        <f aca="true">F1581+$D$6*($H$5-F1581)*$H$7+$D$9*($H$7^0.5)*(NORMINV(RAND(),0,1))</f>
        <v>3.19044182875543</v>
      </c>
      <c r="H1581" s="0" t="n">
        <f aca="true">G1581+$D$6*($H$5-G1581)*$H$7+$D$9*($H$7^0.5)*(NORMINV(RAND(),0,1))</f>
        <v>3.19595399739264</v>
      </c>
      <c r="I1581" s="0" t="n">
        <f aca="true">H1581+$D$6*($H$5-H1581)*$H$7+$D$9*($H$7^0.5)*(NORMINV(RAND(),0,1))</f>
        <v>3.25339235388014</v>
      </c>
      <c r="J1581" s="0" t="n">
        <f aca="true">I1581+$D$6*($H$5-I1581)*$H$7+$D$9*($H$7^0.5)*(NORMINV(RAND(),0,1))</f>
        <v>3.22311349427252</v>
      </c>
      <c r="K1581" s="0" t="n">
        <f aca="true">J1581+$D$6*($H$5-J1581)*$H$7+$D$9*($H$7^0.5)*(NORMINV(RAND(),0,1))</f>
        <v>3.22352685192746</v>
      </c>
      <c r="L1581" s="0" t="n">
        <f aca="true">K1581+$D$6*($H$5-K1581)*$H$7+$D$9*($H$7^0.5)*(NORMINV(RAND(),0,1))</f>
        <v>3.22786534662031</v>
      </c>
      <c r="M1581" s="0" t="n">
        <f aca="true">L1581+$D$6*($H$5-L1581)*$H$7+$D$9*($H$7^0.5)*(NORMINV(RAND(),0,1))</f>
        <v>3.31374711031081</v>
      </c>
      <c r="N1581" s="0" t="n">
        <f aca="false">EXP(M1581)</f>
        <v>27.4879330533038</v>
      </c>
      <c r="O1581" s="0" t="n">
        <f aca="false">EXP(($H$9*LN(N1581))+(1-$H$9)*$H$5+(($D$9^2)/(4*$D$6))*(1-$H$9^2))</f>
        <v>25.2507309344877</v>
      </c>
      <c r="P1581" s="32" t="n">
        <f aca="false">(MAX(O1581-$D$5,0))*$H$8</f>
        <v>1.95071560661853</v>
      </c>
    </row>
    <row r="1582" customFormat="false" ht="12.75" hidden="false" customHeight="false" outlineLevel="0" collapsed="false">
      <c r="C1582" s="20" t="n">
        <f aca="false">$H$6</f>
        <v>3.29212628660779</v>
      </c>
      <c r="D1582" s="0" t="n">
        <f aca="false">C1582+$D$6*($H$5-C1582)*$H$7+(C1581+$D$6*($H$5-C1581)*$H$7-D1581)</f>
        <v>3.38556534002748</v>
      </c>
      <c r="E1582" s="0" t="n">
        <f aca="false">D1582+$D$6*($H$5-D1582)*$H$7+(D1581+$D$6*($H$5-D1581)*$H$7-E1581)</f>
        <v>3.3594555631273</v>
      </c>
      <c r="F1582" s="0" t="n">
        <f aca="false">E1582+$D$6*($H$5-E1582)*$H$7+(E1581+$D$6*($H$5-E1581)*$H$7-F1581)</f>
        <v>3.4338386415754</v>
      </c>
      <c r="G1582" s="0" t="n">
        <f aca="false">F1582+$D$6*($H$5-F1582)*$H$7+(F1581+$D$6*($H$5-F1581)*$H$7-G1581)</f>
        <v>3.3007716261531</v>
      </c>
      <c r="H1582" s="0" t="n">
        <f aca="false">G1582+$D$6*($H$5-G1582)*$H$7+(G1581+$D$6*($H$5-G1581)*$H$7-H1581)</f>
        <v>3.27335561998005</v>
      </c>
      <c r="I1582" s="0" t="n">
        <f aca="false">H1582+$D$6*($H$5-H1582)*$H$7+(H1581+$D$6*($H$5-H1581)*$H$7-I1581)</f>
        <v>3.19453035652255</v>
      </c>
      <c r="J1582" s="0" t="n">
        <f aca="false">I1582+$D$6*($H$5-I1582)*$H$7+(I1581+$D$6*($H$5-I1581)*$H$7-J1581)</f>
        <v>3.20392704016467</v>
      </c>
      <c r="K1582" s="0" t="n">
        <f aca="false">J1582+$D$6*($H$5-J1582)*$H$7+(J1581+$D$6*($H$5-J1581)*$H$7-K1581)</f>
        <v>3.18312432589701</v>
      </c>
      <c r="L1582" s="0" t="n">
        <f aca="false">K1582+$D$6*($H$5-K1582)*$H$7+(K1581+$D$6*($H$5-K1581)*$H$7-L1581)</f>
        <v>3.1588776634075</v>
      </c>
      <c r="M1582" s="0" t="n">
        <f aca="false">L1582+$D$6*($H$5-L1582)*$H$7+(L1581+$D$6*($H$5-L1581)*$H$7-M1581)</f>
        <v>3.05355756468035</v>
      </c>
      <c r="N1582" s="0" t="n">
        <f aca="false">EXP(M1582)</f>
        <v>21.1905974053801</v>
      </c>
      <c r="O1582" s="0" t="n">
        <f aca="false">EXP(($H$9*LN(N1582))+(1-$H$9)*$H$5+(($D$9^2)/(4*$D$6))*(1-$H$9^2))</f>
        <v>20.5603081538959</v>
      </c>
      <c r="P1582" s="32" t="n">
        <f aca="false">(MAX(O1582-$D$5,0))*$H$8</f>
        <v>0</v>
      </c>
      <c r="Q1582" s="32" t="n">
        <f aca="false">AVERAGE(P1581:P1582)</f>
        <v>0.975357803309265</v>
      </c>
    </row>
    <row r="1583" customFormat="false" ht="12.75" hidden="false" customHeight="false" outlineLevel="0" collapsed="false">
      <c r="A1583" s="0" t="n">
        <v>782</v>
      </c>
      <c r="C1583" s="20" t="n">
        <f aca="false">$H$6</f>
        <v>3.29212628660779</v>
      </c>
      <c r="D1583" s="0" t="n">
        <f aca="true">C1583+$D$6*($H$5-C1583)*$H$7+$D$9*($H$7^0.5)*(NORMINV(RAND(),0,1))</f>
        <v>3.30599363319403</v>
      </c>
      <c r="E1583" s="0" t="n">
        <f aca="true">D1583+$D$6*($H$5-D1583)*$H$7+$D$9*($H$7^0.5)*(NORMINV(RAND(),0,1))</f>
        <v>3.28961751502964</v>
      </c>
      <c r="F1583" s="0" t="n">
        <f aca="true">E1583+$D$6*($H$5-E1583)*$H$7+$D$9*($H$7^0.5)*(NORMINV(RAND(),0,1))</f>
        <v>3.25711971408933</v>
      </c>
      <c r="G1583" s="0" t="n">
        <f aca="true">F1583+$D$6*($H$5-F1583)*$H$7+$D$9*($H$7^0.5)*(NORMINV(RAND(),0,1))</f>
        <v>3.1879105229657</v>
      </c>
      <c r="H1583" s="0" t="n">
        <f aca="true">G1583+$D$6*($H$5-G1583)*$H$7+$D$9*($H$7^0.5)*(NORMINV(RAND(),0,1))</f>
        <v>3.30846262686588</v>
      </c>
      <c r="I1583" s="0" t="n">
        <f aca="true">H1583+$D$6*($H$5-H1583)*$H$7+$D$9*($H$7^0.5)*(NORMINV(RAND(),0,1))</f>
        <v>3.29259513558206</v>
      </c>
      <c r="J1583" s="0" t="n">
        <f aca="true">I1583+$D$6*($H$5-I1583)*$H$7+$D$9*($H$7^0.5)*(NORMINV(RAND(),0,1))</f>
        <v>3.33457587408585</v>
      </c>
      <c r="K1583" s="0" t="n">
        <f aca="true">J1583+$D$6*($H$5-J1583)*$H$7+$D$9*($H$7^0.5)*(NORMINV(RAND(),0,1))</f>
        <v>3.29780813041676</v>
      </c>
      <c r="L1583" s="0" t="n">
        <f aca="true">K1583+$D$6*($H$5-K1583)*$H$7+$D$9*($H$7^0.5)*(NORMINV(RAND(),0,1))</f>
        <v>3.30868903566388</v>
      </c>
      <c r="M1583" s="0" t="n">
        <f aca="true">L1583+$D$6*($H$5-L1583)*$H$7+$D$9*($H$7^0.5)*(NORMINV(RAND(),0,1))</f>
        <v>3.28829789919869</v>
      </c>
      <c r="N1583" s="0" t="n">
        <f aca="false">EXP(M1583)</f>
        <v>26.7972132579713</v>
      </c>
      <c r="O1583" s="0" t="n">
        <f aca="false">EXP(($H$9*LN(N1583))+(1-$H$9)*$H$5+(($D$9^2)/(4*$D$6))*(1-$H$9^2))</f>
        <v>24.7482754574385</v>
      </c>
      <c r="P1583" s="32" t="n">
        <f aca="false">(MAX(O1583-$D$5,0))*$H$8</f>
        <v>1.47276517234781</v>
      </c>
    </row>
    <row r="1584" customFormat="false" ht="12.75" hidden="false" customHeight="false" outlineLevel="0" collapsed="false">
      <c r="C1584" s="20" t="n">
        <f aca="false">$H$6</f>
        <v>3.29212628660779</v>
      </c>
      <c r="D1584" s="0" t="n">
        <f aca="false">C1584+$D$6*($H$5-C1584)*$H$7+(C1583+$D$6*($H$5-C1583)*$H$7-D1583)</f>
        <v>3.25415937929366</v>
      </c>
      <c r="E1584" s="0" t="n">
        <f aca="false">D1584+$D$6*($H$5-D1584)*$H$7+(D1583+$D$6*($H$5-D1583)*$H$7-E1583)</f>
        <v>3.24700468636335</v>
      </c>
      <c r="F1584" s="0" t="n">
        <f aca="false">E1584+$D$6*($H$5-E1584)*$H$7+(E1583+$D$6*($H$5-E1583)*$H$7-F1583)</f>
        <v>3.25652700335078</v>
      </c>
      <c r="G1584" s="0" t="n">
        <f aca="false">F1584+$D$6*($H$5-F1584)*$H$7+(F1583+$D$6*($H$5-F1583)*$H$7-G1583)</f>
        <v>3.30330293194283</v>
      </c>
      <c r="H1584" s="0" t="n">
        <f aca="false">G1584+$D$6*($H$5-G1584)*$H$7+(G1583+$D$6*($H$5-G1583)*$H$7-H1583)</f>
        <v>3.16084699050681</v>
      </c>
      <c r="I1584" s="0" t="n">
        <f aca="false">H1584+$D$6*($H$5-H1584)*$H$7+(H1583+$D$6*($H$5-H1583)*$H$7-I1583)</f>
        <v>3.15532757482063</v>
      </c>
      <c r="J1584" s="0" t="n">
        <f aca="false">I1584+$D$6*($H$5-I1584)*$H$7+(I1583+$D$6*($H$5-I1583)*$H$7-J1583)</f>
        <v>3.09246466035134</v>
      </c>
      <c r="K1584" s="0" t="n">
        <f aca="false">J1584+$D$6*($H$5-J1584)*$H$7+(J1583+$D$6*($H$5-J1583)*$H$7-K1583)</f>
        <v>3.10884304740771</v>
      </c>
      <c r="L1584" s="0" t="n">
        <f aca="false">K1584+$D$6*($H$5-K1584)*$H$7+(K1583+$D$6*($H$5-K1583)*$H$7-L1583)</f>
        <v>3.07805397436393</v>
      </c>
      <c r="M1584" s="0" t="n">
        <f aca="false">L1584+$D$6*($H$5-L1584)*$H$7+(L1583+$D$6*($H$5-L1583)*$H$7-M1583)</f>
        <v>3.07900677579246</v>
      </c>
      <c r="N1584" s="0" t="n">
        <f aca="false">EXP(M1584)</f>
        <v>21.7368021529378</v>
      </c>
      <c r="O1584" s="0" t="n">
        <f aca="false">EXP(($H$9*LN(N1584))+(1-$H$9)*$H$5+(($D$9^2)/(4*$D$6))*(1-$H$9^2))</f>
        <v>20.9777368130972</v>
      </c>
      <c r="P1584" s="32" t="n">
        <f aca="false">(MAX(O1584-$D$5,0))*$H$8</f>
        <v>0</v>
      </c>
      <c r="Q1584" s="32" t="n">
        <f aca="false">AVERAGE(P1583:P1584)</f>
        <v>0.736382586173905</v>
      </c>
    </row>
    <row r="1585" customFormat="false" ht="12.75" hidden="false" customHeight="false" outlineLevel="0" collapsed="false">
      <c r="A1585" s="0" t="n">
        <v>783</v>
      </c>
      <c r="C1585" s="20" t="n">
        <f aca="false">$H$6</f>
        <v>3.29212628660779</v>
      </c>
      <c r="D1585" s="0" t="n">
        <f aca="true">C1585+$D$6*($H$5-C1585)*$H$7+$D$9*($H$7^0.5)*(NORMINV(RAND(),0,1))</f>
        <v>3.32991504913904</v>
      </c>
      <c r="E1585" s="0" t="n">
        <f aca="true">D1585+$D$6*($H$5-D1585)*$H$7+$D$9*($H$7^0.5)*(NORMINV(RAND(),0,1))</f>
        <v>3.36611338661877</v>
      </c>
      <c r="F1585" s="0" t="n">
        <f aca="true">E1585+$D$6*($H$5-E1585)*$H$7+$D$9*($H$7^0.5)*(NORMINV(RAND(),0,1))</f>
        <v>3.34952615221329</v>
      </c>
      <c r="G1585" s="0" t="n">
        <f aca="true">F1585+$D$6*($H$5-F1585)*$H$7+$D$9*($H$7^0.5)*(NORMINV(RAND(),0,1))</f>
        <v>3.2710072473348</v>
      </c>
      <c r="H1585" s="0" t="n">
        <f aca="true">G1585+$D$6*($H$5-G1585)*$H$7+$D$9*($H$7^0.5)*(NORMINV(RAND(),0,1))</f>
        <v>3.22836110175502</v>
      </c>
      <c r="I1585" s="0" t="n">
        <f aca="true">H1585+$D$6*($H$5-H1585)*$H$7+$D$9*($H$7^0.5)*(NORMINV(RAND(),0,1))</f>
        <v>3.17890237407859</v>
      </c>
      <c r="J1585" s="0" t="n">
        <f aca="true">I1585+$D$6*($H$5-I1585)*$H$7+$D$9*($H$7^0.5)*(NORMINV(RAND(),0,1))</f>
        <v>3.18372674154916</v>
      </c>
      <c r="K1585" s="0" t="n">
        <f aca="true">J1585+$D$6*($H$5-J1585)*$H$7+$D$9*($H$7^0.5)*(NORMINV(RAND(),0,1))</f>
        <v>3.05129489609756</v>
      </c>
      <c r="L1585" s="0" t="n">
        <f aca="true">K1585+$D$6*($H$5-K1585)*$H$7+$D$9*($H$7^0.5)*(NORMINV(RAND(),0,1))</f>
        <v>3.03358576572406</v>
      </c>
      <c r="M1585" s="0" t="n">
        <f aca="true">L1585+$D$6*($H$5-L1585)*$H$7+$D$9*($H$7^0.5)*(NORMINV(RAND(),0,1))</f>
        <v>3.04819289144332</v>
      </c>
      <c r="N1585" s="0" t="n">
        <f aca="false">EXP(M1585)</f>
        <v>21.0772211597693</v>
      </c>
      <c r="O1585" s="0" t="n">
        <f aca="false">EXP(($H$9*LN(N1585))+(1-$H$9)*$H$5+(($D$9^2)/(4*$D$6))*(1-$H$9^2))</f>
        <v>20.4733801541694</v>
      </c>
      <c r="P1585" s="32" t="n">
        <f aca="false">(MAX(O1585-$D$5,0))*$H$8</f>
        <v>0</v>
      </c>
    </row>
    <row r="1586" customFormat="false" ht="12.75" hidden="false" customHeight="false" outlineLevel="0" collapsed="false">
      <c r="C1586" s="20" t="n">
        <f aca="false">$H$6</f>
        <v>3.29212628660779</v>
      </c>
      <c r="D1586" s="0" t="n">
        <f aca="false">C1586+$D$6*($H$5-C1586)*$H$7+(C1585+$D$6*($H$5-C1585)*$H$7-D1585)</f>
        <v>3.23023796334866</v>
      </c>
      <c r="E1586" s="0" t="n">
        <f aca="false">D1586+$D$6*($H$5-D1586)*$H$7+(D1585+$D$6*($H$5-D1585)*$H$7-E1585)</f>
        <v>3.17050881477422</v>
      </c>
      <c r="F1586" s="0" t="n">
        <f aca="false">E1586+$D$6*($H$5-E1586)*$H$7+(E1585+$D$6*($H$5-E1585)*$H$7-F1585)</f>
        <v>3.16412056522683</v>
      </c>
      <c r="G1586" s="0" t="n">
        <f aca="false">F1586+$D$6*($H$5-F1586)*$H$7+(F1585+$D$6*($H$5-F1585)*$H$7-G1585)</f>
        <v>3.22020620757373</v>
      </c>
      <c r="H1586" s="0" t="n">
        <f aca="false">G1586+$D$6*($H$5-G1586)*$H$7+(G1585+$D$6*($H$5-G1585)*$H$7-H1585)</f>
        <v>3.24094851561767</v>
      </c>
      <c r="I1586" s="0" t="n">
        <f aca="false">H1586+$D$6*($H$5-H1586)*$H$7+(H1585+$D$6*($H$5-H1585)*$H$7-I1585)</f>
        <v>3.2690203363241</v>
      </c>
      <c r="J1586" s="0" t="n">
        <f aca="false">I1586+$D$6*($H$5-I1586)*$H$7+(I1585+$D$6*($H$5-I1585)*$H$7-J1585)</f>
        <v>3.24331379288803</v>
      </c>
      <c r="K1586" s="0" t="n">
        <f aca="false">J1586+$D$6*($H$5-J1586)*$H$7+(J1585+$D$6*($H$5-J1585)*$H$7-K1585)</f>
        <v>3.35535628172691</v>
      </c>
      <c r="L1586" s="0" t="n">
        <f aca="false">K1586+$D$6*($H$5-K1586)*$H$7+(K1585+$D$6*($H$5-K1585)*$H$7-L1585)</f>
        <v>3.35315724430375</v>
      </c>
      <c r="M1586" s="0" t="n">
        <f aca="false">L1586+$D$6*($H$5-L1586)*$H$7+(L1585+$D$6*($H$5-L1585)*$H$7-M1585)</f>
        <v>3.31911178354784</v>
      </c>
      <c r="N1586" s="0" t="n">
        <f aca="false">EXP(M1586)</f>
        <v>27.6357930878673</v>
      </c>
      <c r="O1586" s="0" t="n">
        <f aca="false">EXP(($H$9*LN(N1586))+(1-$H$9)*$H$5+(($D$9^2)/(4*$D$6))*(1-$H$9^2))</f>
        <v>25.3579431053768</v>
      </c>
      <c r="P1586" s="32" t="n">
        <f aca="false">(MAX(O1586-$D$5,0))*$H$8</f>
        <v>2.05269897823281</v>
      </c>
      <c r="Q1586" s="32" t="n">
        <f aca="false">AVERAGE(P1585:P1586)</f>
        <v>1.02634948911641</v>
      </c>
    </row>
    <row r="1587" customFormat="false" ht="12.75" hidden="false" customHeight="false" outlineLevel="0" collapsed="false">
      <c r="A1587" s="0" t="n">
        <v>784</v>
      </c>
      <c r="C1587" s="20" t="n">
        <f aca="false">$H$6</f>
        <v>3.29212628660779</v>
      </c>
      <c r="D1587" s="0" t="n">
        <f aca="true">C1587+$D$6*($H$5-C1587)*$H$7+$D$9*($H$7^0.5)*(NORMINV(RAND(),0,1))</f>
        <v>3.22122009433828</v>
      </c>
      <c r="E1587" s="0" t="n">
        <f aca="true">D1587+$D$6*($H$5-D1587)*$H$7+$D$9*($H$7^0.5)*(NORMINV(RAND(),0,1))</f>
        <v>3.09825045520681</v>
      </c>
      <c r="F1587" s="0" t="n">
        <f aca="true">E1587+$D$6*($H$5-E1587)*$H$7+$D$9*($H$7^0.5)*(NORMINV(RAND(),0,1))</f>
        <v>3.12226320859679</v>
      </c>
      <c r="G1587" s="0" t="n">
        <f aca="true">F1587+$D$6*($H$5-F1587)*$H$7+$D$9*($H$7^0.5)*(NORMINV(RAND(),0,1))</f>
        <v>3.10321323985408</v>
      </c>
      <c r="H1587" s="0" t="n">
        <f aca="true">G1587+$D$6*($H$5-G1587)*$H$7+$D$9*($H$7^0.5)*(NORMINV(RAND(),0,1))</f>
        <v>3.00243786069103</v>
      </c>
      <c r="I1587" s="0" t="n">
        <f aca="true">H1587+$D$6*($H$5-H1587)*$H$7+$D$9*($H$7^0.5)*(NORMINV(RAND(),0,1))</f>
        <v>3.15580619767068</v>
      </c>
      <c r="J1587" s="0" t="n">
        <f aca="true">I1587+$D$6*($H$5-I1587)*$H$7+$D$9*($H$7^0.5)*(NORMINV(RAND(),0,1))</f>
        <v>3.10156234604634</v>
      </c>
      <c r="K1587" s="0" t="n">
        <f aca="true">J1587+$D$6*($H$5-J1587)*$H$7+$D$9*($H$7^0.5)*(NORMINV(RAND(),0,1))</f>
        <v>3.0826707700151</v>
      </c>
      <c r="L1587" s="0" t="n">
        <f aca="true">K1587+$D$6*($H$5-K1587)*$H$7+$D$9*($H$7^0.5)*(NORMINV(RAND(),0,1))</f>
        <v>3.18286671771495</v>
      </c>
      <c r="M1587" s="0" t="n">
        <f aca="true">L1587+$D$6*($H$5-L1587)*$H$7+$D$9*($H$7^0.5)*(NORMINV(RAND(),0,1))</f>
        <v>3.23057575201647</v>
      </c>
      <c r="N1587" s="0" t="n">
        <f aca="false">EXP(M1587)</f>
        <v>25.2942159752253</v>
      </c>
      <c r="O1587" s="0" t="n">
        <f aca="false">EXP(($H$9*LN(N1587))+(1-$H$9)*$H$5+(($D$9^2)/(4*$D$6))*(1-$H$9^2))</f>
        <v>23.645385315</v>
      </c>
      <c r="P1587" s="32" t="n">
        <f aca="false">(MAX(O1587-$D$5,0))*$H$8</f>
        <v>0.423663616868549</v>
      </c>
    </row>
    <row r="1588" customFormat="false" ht="12.75" hidden="false" customHeight="false" outlineLevel="0" collapsed="false">
      <c r="C1588" s="20" t="n">
        <f aca="false">$H$6</f>
        <v>3.29212628660779</v>
      </c>
      <c r="D1588" s="0" t="n">
        <f aca="false">C1588+$D$6*($H$5-C1588)*$H$7+(C1587+$D$6*($H$5-C1587)*$H$7-D1587)</f>
        <v>3.33893291814942</v>
      </c>
      <c r="E1588" s="0" t="n">
        <f aca="false">D1588+$D$6*($H$5-D1588)*$H$7+(D1587+$D$6*($H$5-D1587)*$H$7-E1587)</f>
        <v>3.43837174618618</v>
      </c>
      <c r="F1588" s="0" t="n">
        <f aca="false">E1588+$D$6*($H$5-E1588)*$H$7+(E1587+$D$6*($H$5-E1587)*$H$7-F1587)</f>
        <v>3.39138350884333</v>
      </c>
      <c r="G1588" s="0" t="n">
        <f aca="false">F1588+$D$6*($H$5-F1588)*$H$7+(F1587+$D$6*($H$5-F1587)*$H$7-G1587)</f>
        <v>3.38800021505444</v>
      </c>
      <c r="H1588" s="0" t="n">
        <f aca="false">G1588+$D$6*($H$5-G1588)*$H$7+(G1587+$D$6*($H$5-G1587)*$H$7-H1587)</f>
        <v>3.46687175668166</v>
      </c>
      <c r="I1588" s="0" t="n">
        <f aca="false">H1588+$D$6*($H$5-H1588)*$H$7+(H1587+$D$6*($H$5-H1587)*$H$7-I1587)</f>
        <v>3.29211651273201</v>
      </c>
      <c r="J1588" s="0" t="n">
        <f aca="false">I1588+$D$6*($H$5-I1588)*$H$7+(I1587+$D$6*($H$5-I1587)*$H$7-J1587)</f>
        <v>3.32547818839085</v>
      </c>
      <c r="K1588" s="0" t="n">
        <f aca="false">J1588+$D$6*($H$5-J1588)*$H$7+(J1587+$D$6*($H$5-J1587)*$H$7-K1587)</f>
        <v>3.32398040780937</v>
      </c>
      <c r="L1588" s="0" t="n">
        <f aca="false">K1588+$D$6*($H$5-K1588)*$H$7+(K1587+$D$6*($H$5-K1587)*$H$7-L1587)</f>
        <v>3.20387629231286</v>
      </c>
      <c r="M1588" s="0" t="n">
        <f aca="false">L1588+$D$6*($H$5-L1588)*$H$7+(L1587+$D$6*($H$5-L1587)*$H$7-M1587)</f>
        <v>3.13672892297469</v>
      </c>
      <c r="N1588" s="0" t="n">
        <f aca="false">EXP(M1588)</f>
        <v>23.0284158010323</v>
      </c>
      <c r="O1588" s="0" t="n">
        <f aca="false">EXP(($H$9*LN(N1588))+(1-$H$9)*$H$5+(($D$9^2)/(4*$D$6))*(1-$H$9^2))</f>
        <v>21.9562000030016</v>
      </c>
      <c r="P1588" s="32" t="n">
        <f aca="false">(MAX(O1588-$D$5,0))*$H$8</f>
        <v>0</v>
      </c>
      <c r="Q1588" s="32" t="n">
        <f aca="false">AVERAGE(P1587:P1588)</f>
        <v>0.211831808434275</v>
      </c>
    </row>
    <row r="1589" customFormat="false" ht="12.75" hidden="false" customHeight="false" outlineLevel="0" collapsed="false">
      <c r="A1589" s="0" t="n">
        <v>785</v>
      </c>
      <c r="C1589" s="20" t="n">
        <f aca="false">$H$6</f>
        <v>3.29212628660779</v>
      </c>
      <c r="D1589" s="0" t="n">
        <f aca="true">C1589+$D$6*($H$5-C1589)*$H$7+$D$9*($H$7^0.5)*(NORMINV(RAND(),0,1))</f>
        <v>3.26944542687884</v>
      </c>
      <c r="E1589" s="0" t="n">
        <f aca="true">D1589+$D$6*($H$5-D1589)*$H$7+$D$9*($H$7^0.5)*(NORMINV(RAND(),0,1))</f>
        <v>3.28407108217126</v>
      </c>
      <c r="F1589" s="0" t="n">
        <f aca="true">E1589+$D$6*($H$5-E1589)*$H$7+$D$9*($H$7^0.5)*(NORMINV(RAND(),0,1))</f>
        <v>3.30601537223191</v>
      </c>
      <c r="G1589" s="0" t="n">
        <f aca="true">F1589+$D$6*($H$5-F1589)*$H$7+$D$9*($H$7^0.5)*(NORMINV(RAND(),0,1))</f>
        <v>3.34015445699965</v>
      </c>
      <c r="H1589" s="0" t="n">
        <f aca="true">G1589+$D$6*($H$5-G1589)*$H$7+$D$9*($H$7^0.5)*(NORMINV(RAND(),0,1))</f>
        <v>3.35115226927488</v>
      </c>
      <c r="I1589" s="0" t="n">
        <f aca="true">H1589+$D$6*($H$5-H1589)*$H$7+$D$9*($H$7^0.5)*(NORMINV(RAND(),0,1))</f>
        <v>3.32571391364136</v>
      </c>
      <c r="J1589" s="0" t="n">
        <f aca="true">I1589+$D$6*($H$5-I1589)*$H$7+$D$9*($H$7^0.5)*(NORMINV(RAND(),0,1))</f>
        <v>3.22439926416547</v>
      </c>
      <c r="K1589" s="0" t="n">
        <f aca="true">J1589+$D$6*($H$5-J1589)*$H$7+$D$9*($H$7^0.5)*(NORMINV(RAND(),0,1))</f>
        <v>3.24531998242855</v>
      </c>
      <c r="L1589" s="0" t="n">
        <f aca="true">K1589+$D$6*($H$5-K1589)*$H$7+$D$9*($H$7^0.5)*(NORMINV(RAND(),0,1))</f>
        <v>3.31623102858929</v>
      </c>
      <c r="M1589" s="0" t="n">
        <f aca="true">L1589+$D$6*($H$5-L1589)*$H$7+$D$9*($H$7^0.5)*(NORMINV(RAND(),0,1))</f>
        <v>3.19464954521874</v>
      </c>
      <c r="N1589" s="0" t="n">
        <f aca="false">EXP(M1589)</f>
        <v>24.4016205290494</v>
      </c>
      <c r="O1589" s="0" t="n">
        <f aca="false">EXP(($H$9*LN(N1589))+(1-$H$9)*$H$5+(($D$9^2)/(4*$D$6))*(1-$H$9^2))</f>
        <v>22.9839040719653</v>
      </c>
      <c r="P1589" s="32" t="n">
        <f aca="false">(MAX(O1589-$D$5,0))*$H$8</f>
        <v>0</v>
      </c>
    </row>
    <row r="1590" customFormat="false" ht="12.75" hidden="false" customHeight="false" outlineLevel="0" collapsed="false">
      <c r="C1590" s="20" t="n">
        <f aca="false">$H$6</f>
        <v>3.29212628660779</v>
      </c>
      <c r="D1590" s="0" t="n">
        <f aca="false">C1590+$D$6*($H$5-C1590)*$H$7+(C1589+$D$6*($H$5-C1589)*$H$7-D1589)</f>
        <v>3.29070758560885</v>
      </c>
      <c r="E1590" s="0" t="n">
        <f aca="false">D1590+$D$6*($H$5-D1590)*$H$7+(D1589+$D$6*($H$5-D1589)*$H$7-E1589)</f>
        <v>3.25255111922173</v>
      </c>
      <c r="F1590" s="0" t="n">
        <f aca="false">E1590+$D$6*($H$5-E1590)*$H$7+(E1589+$D$6*($H$5-E1589)*$H$7-F1589)</f>
        <v>3.2076313452082</v>
      </c>
      <c r="G1590" s="0" t="n">
        <f aca="false">F1590+$D$6*($H$5-F1590)*$H$7+(F1589+$D$6*($H$5-F1589)*$H$7-G1589)</f>
        <v>3.15105899790888</v>
      </c>
      <c r="H1590" s="0" t="n">
        <f aca="false">G1590+$D$6*($H$5-G1590)*$H$7+(G1589+$D$6*($H$5-G1589)*$H$7-H1589)</f>
        <v>3.1181573480978</v>
      </c>
      <c r="I1590" s="0" t="n">
        <f aca="false">H1590+$D$6*($H$5-H1590)*$H$7+(H1589+$D$6*($H$5-H1589)*$H$7-I1589)</f>
        <v>3.12220879676133</v>
      </c>
      <c r="J1590" s="0" t="n">
        <f aca="false">I1590+$D$6*($H$5-I1590)*$H$7+(I1589+$D$6*($H$5-I1589)*$H$7-J1589)</f>
        <v>3.20264127027171</v>
      </c>
      <c r="K1590" s="0" t="n">
        <f aca="false">J1590+$D$6*($H$5-J1590)*$H$7+(J1589+$D$6*($H$5-J1589)*$H$7-K1589)</f>
        <v>3.16133119539592</v>
      </c>
      <c r="L1590" s="0" t="n">
        <f aca="false">K1590+$D$6*($H$5-K1590)*$H$7+(K1589+$D$6*($H$5-K1589)*$H$7-L1589)</f>
        <v>3.07051198143852</v>
      </c>
      <c r="M1590" s="0" t="n">
        <f aca="false">L1590+$D$6*($H$5-L1590)*$H$7+(L1589+$D$6*($H$5-L1589)*$H$7-M1589)</f>
        <v>3.17265512977241</v>
      </c>
      <c r="N1590" s="0" t="n">
        <f aca="false">EXP(M1590)</f>
        <v>23.8707803092492</v>
      </c>
      <c r="O1590" s="0" t="n">
        <f aca="false">EXP(($H$9*LN(N1590))+(1-$H$9)*$H$5+(($D$9^2)/(4*$D$6))*(1-$H$9^2))</f>
        <v>22.5881037224407</v>
      </c>
      <c r="P1590" s="32" t="n">
        <f aca="false">(MAX(O1590-$D$5,0))*$H$8</f>
        <v>0</v>
      </c>
      <c r="Q1590" s="32" t="n">
        <f aca="false">AVERAGE(P1589:P1590)</f>
        <v>0</v>
      </c>
    </row>
    <row r="1591" customFormat="false" ht="12.75" hidden="false" customHeight="false" outlineLevel="0" collapsed="false">
      <c r="A1591" s="0" t="n">
        <v>786</v>
      </c>
      <c r="C1591" s="20" t="n">
        <f aca="false">$H$6</f>
        <v>3.29212628660779</v>
      </c>
      <c r="D1591" s="0" t="n">
        <f aca="true">C1591+$D$6*($H$5-C1591)*$H$7+$D$9*($H$7^0.5)*(NORMINV(RAND(),0,1))</f>
        <v>3.26298942333122</v>
      </c>
      <c r="E1591" s="0" t="n">
        <f aca="true">D1591+$D$6*($H$5-D1591)*$H$7+$D$9*($H$7^0.5)*(NORMINV(RAND(),0,1))</f>
        <v>3.33308893631333</v>
      </c>
      <c r="F1591" s="0" t="n">
        <f aca="true">E1591+$D$6*($H$5-E1591)*$H$7+$D$9*($H$7^0.5)*(NORMINV(RAND(),0,1))</f>
        <v>3.19215698948498</v>
      </c>
      <c r="G1591" s="0" t="n">
        <f aca="true">F1591+$D$6*($H$5-F1591)*$H$7+$D$9*($H$7^0.5)*(NORMINV(RAND(),0,1))</f>
        <v>3.29996882242489</v>
      </c>
      <c r="H1591" s="0" t="n">
        <f aca="true">G1591+$D$6*($H$5-G1591)*$H$7+$D$9*($H$7^0.5)*(NORMINV(RAND(),0,1))</f>
        <v>3.22317705092583</v>
      </c>
      <c r="I1591" s="0" t="n">
        <f aca="true">H1591+$D$6*($H$5-H1591)*$H$7+$D$9*($H$7^0.5)*(NORMINV(RAND(),0,1))</f>
        <v>3.12252246312101</v>
      </c>
      <c r="J1591" s="0" t="n">
        <f aca="true">I1591+$D$6*($H$5-I1591)*$H$7+$D$9*($H$7^0.5)*(NORMINV(RAND(),0,1))</f>
        <v>3.02154668974063</v>
      </c>
      <c r="K1591" s="0" t="n">
        <f aca="true">J1591+$D$6*($H$5-J1591)*$H$7+$D$9*($H$7^0.5)*(NORMINV(RAND(),0,1))</f>
        <v>2.9178935814601</v>
      </c>
      <c r="L1591" s="0" t="n">
        <f aca="true">K1591+$D$6*($H$5-K1591)*$H$7+$D$9*($H$7^0.5)*(NORMINV(RAND(),0,1))</f>
        <v>2.88086617766824</v>
      </c>
      <c r="M1591" s="0" t="n">
        <f aca="true">L1591+$D$6*($H$5-L1591)*$H$7+$D$9*($H$7^0.5)*(NORMINV(RAND(),0,1))</f>
        <v>3.01767096796281</v>
      </c>
      <c r="N1591" s="0" t="n">
        <f aca="false">EXP(M1591)</f>
        <v>20.4436223426371</v>
      </c>
      <c r="O1591" s="0" t="n">
        <f aca="false">EXP(($H$9*LN(N1591))+(1-$H$9)*$H$5+(($D$9^2)/(4*$D$6))*(1-$H$9^2))</f>
        <v>19.9857573619249</v>
      </c>
      <c r="P1591" s="32" t="n">
        <f aca="false">(MAX(O1591-$D$5,0))*$H$8</f>
        <v>0</v>
      </c>
    </row>
    <row r="1592" customFormat="false" ht="12.75" hidden="false" customHeight="false" outlineLevel="0" collapsed="false">
      <c r="C1592" s="20" t="n">
        <f aca="false">$H$6</f>
        <v>3.29212628660779</v>
      </c>
      <c r="D1592" s="0" t="n">
        <f aca="false">C1592+$D$6*($H$5-C1592)*$H$7+(C1591+$D$6*($H$5-C1591)*$H$7-D1591)</f>
        <v>3.29716358915647</v>
      </c>
      <c r="E1592" s="0" t="n">
        <f aca="false">D1592+$D$6*($H$5-D1592)*$H$7+(D1591+$D$6*($H$5-D1591)*$H$7-E1591)</f>
        <v>3.20353326507966</v>
      </c>
      <c r="F1592" s="0" t="n">
        <f aca="false">E1592+$D$6*($H$5-E1592)*$H$7+(E1591+$D$6*($H$5-E1591)*$H$7-F1591)</f>
        <v>3.32148972795514</v>
      </c>
      <c r="G1592" s="0" t="n">
        <f aca="false">F1592+$D$6*($H$5-F1592)*$H$7+(F1591+$D$6*($H$5-F1591)*$H$7-G1591)</f>
        <v>3.19124463248364</v>
      </c>
      <c r="H1592" s="0" t="n">
        <f aca="false">G1592+$D$6*($H$5-G1592)*$H$7+(G1591+$D$6*($H$5-G1591)*$H$7-H1591)</f>
        <v>3.24613256644686</v>
      </c>
      <c r="I1592" s="0" t="n">
        <f aca="false">H1592+$D$6*($H$5-H1592)*$H$7+(H1591+$D$6*($H$5-H1591)*$H$7-I1591)</f>
        <v>3.32540024728168</v>
      </c>
      <c r="J1592" s="0" t="n">
        <f aca="false">I1592+$D$6*($H$5-I1592)*$H$7+(I1591+$D$6*($H$5-I1591)*$H$7-J1591)</f>
        <v>3.40549384469656</v>
      </c>
      <c r="K1592" s="0" t="n">
        <f aca="false">J1592+$D$6*($H$5-J1592)*$H$7+(J1591+$D$6*($H$5-J1591)*$H$7-K1591)</f>
        <v>3.48875759636437</v>
      </c>
      <c r="L1592" s="0" t="n">
        <f aca="false">K1592+$D$6*($H$5-K1592)*$H$7+(K1591+$D$6*($H$5-K1591)*$H$7-L1591)</f>
        <v>3.50587683235958</v>
      </c>
      <c r="M1592" s="0" t="n">
        <f aca="false">L1592+$D$6*($H$5-L1592)*$H$7+(L1591+$D$6*($H$5-L1591)*$H$7-M1591)</f>
        <v>3.34963370702834</v>
      </c>
      <c r="N1592" s="0" t="n">
        <f aca="false">EXP(M1592)</f>
        <v>28.4922952046407</v>
      </c>
      <c r="O1592" s="0" t="n">
        <f aca="false">EXP(($H$9*LN(N1592))+(1-$H$9)*$H$5+(($D$9^2)/(4*$D$6))*(1-$H$9^2))</f>
        <v>25.9766392497709</v>
      </c>
      <c r="P1592" s="32" t="n">
        <f aca="false">(MAX(O1592-$D$5,0))*$H$8</f>
        <v>2.64122095560567</v>
      </c>
      <c r="Q1592" s="32" t="n">
        <f aca="false">AVERAGE(P1591:P1592)</f>
        <v>1.32061047780284</v>
      </c>
    </row>
    <row r="1593" customFormat="false" ht="12.75" hidden="false" customHeight="false" outlineLevel="0" collapsed="false">
      <c r="A1593" s="0" t="n">
        <v>787</v>
      </c>
      <c r="C1593" s="20" t="n">
        <f aca="false">$H$6</f>
        <v>3.29212628660779</v>
      </c>
      <c r="D1593" s="0" t="n">
        <f aca="true">C1593+$D$6*($H$5-C1593)*$H$7+$D$9*($H$7^0.5)*(NORMINV(RAND(),0,1))</f>
        <v>3.23681488917147</v>
      </c>
      <c r="E1593" s="0" t="n">
        <f aca="true">D1593+$D$6*($H$5-D1593)*$H$7+$D$9*($H$7^0.5)*(NORMINV(RAND(),0,1))</f>
        <v>3.28667475104573</v>
      </c>
      <c r="F1593" s="0" t="n">
        <f aca="true">E1593+$D$6*($H$5-E1593)*$H$7+$D$9*($H$7^0.5)*(NORMINV(RAND(),0,1))</f>
        <v>3.2921134216571</v>
      </c>
      <c r="G1593" s="0" t="n">
        <f aca="true">F1593+$D$6*($H$5-F1593)*$H$7+$D$9*($H$7^0.5)*(NORMINV(RAND(),0,1))</f>
        <v>3.39218896811947</v>
      </c>
      <c r="H1593" s="0" t="n">
        <f aca="true">G1593+$D$6*($H$5-G1593)*$H$7+$D$9*($H$7^0.5)*(NORMINV(RAND(),0,1))</f>
        <v>3.28324801845819</v>
      </c>
      <c r="I1593" s="0" t="n">
        <f aca="true">H1593+$D$6*($H$5-H1593)*$H$7+$D$9*($H$7^0.5)*(NORMINV(RAND(),0,1))</f>
        <v>3.22423114847311</v>
      </c>
      <c r="J1593" s="0" t="n">
        <f aca="true">I1593+$D$6*($H$5-I1593)*$H$7+$D$9*($H$7^0.5)*(NORMINV(RAND(),0,1))</f>
        <v>3.34273605128956</v>
      </c>
      <c r="K1593" s="0" t="n">
        <f aca="true">J1593+$D$6*($H$5-J1593)*$H$7+$D$9*($H$7^0.5)*(NORMINV(RAND(),0,1))</f>
        <v>3.37087044383075</v>
      </c>
      <c r="L1593" s="0" t="n">
        <f aca="true">K1593+$D$6*($H$5-K1593)*$H$7+$D$9*($H$7^0.5)*(NORMINV(RAND(),0,1))</f>
        <v>3.30239942637517</v>
      </c>
      <c r="M1593" s="0" t="n">
        <f aca="true">L1593+$D$6*($H$5-L1593)*$H$7+$D$9*($H$7^0.5)*(NORMINV(RAND(),0,1))</f>
        <v>3.30970701281696</v>
      </c>
      <c r="N1593" s="0" t="n">
        <f aca="false">EXP(M1593)</f>
        <v>27.3771031564091</v>
      </c>
      <c r="O1593" s="0" t="n">
        <f aca="false">EXP(($H$9*LN(N1593))+(1-$H$9)*$H$5+(($D$9^2)/(4*$D$6))*(1-$H$9^2))</f>
        <v>25.1702895355536</v>
      </c>
      <c r="P1593" s="32" t="n">
        <f aca="false">(MAX(O1593-$D$5,0))*$H$8</f>
        <v>1.87419738100439</v>
      </c>
    </row>
    <row r="1594" customFormat="false" ht="12.75" hidden="false" customHeight="false" outlineLevel="0" collapsed="false">
      <c r="C1594" s="20" t="n">
        <f aca="false">$H$6</f>
        <v>3.29212628660779</v>
      </c>
      <c r="D1594" s="0" t="n">
        <f aca="false">C1594+$D$6*($H$5-C1594)*$H$7+(C1593+$D$6*($H$5-C1593)*$H$7-D1593)</f>
        <v>3.32333812331623</v>
      </c>
      <c r="E1594" s="0" t="n">
        <f aca="false">D1594+$D$6*($H$5-D1594)*$H$7+(D1593+$D$6*($H$5-D1593)*$H$7-E1593)</f>
        <v>3.24994745034726</v>
      </c>
      <c r="F1594" s="0" t="n">
        <f aca="false">E1594+$D$6*($H$5-E1594)*$H$7+(E1593+$D$6*($H$5-E1593)*$H$7-F1593)</f>
        <v>3.22153329578301</v>
      </c>
      <c r="G1594" s="0" t="n">
        <f aca="false">F1594+$D$6*($H$5-F1594)*$H$7+(F1593+$D$6*($H$5-F1593)*$H$7-G1593)</f>
        <v>3.09902448678905</v>
      </c>
      <c r="H1594" s="0" t="n">
        <f aca="false">G1594+$D$6*($H$5-G1594)*$H$7+(G1593+$D$6*($H$5-G1593)*$H$7-H1593)</f>
        <v>3.1860615989145</v>
      </c>
      <c r="I1594" s="0" t="n">
        <f aca="false">H1594+$D$6*($H$5-H1594)*$H$7+(H1593+$D$6*($H$5-H1593)*$H$7-I1593)</f>
        <v>3.22369156192958</v>
      </c>
      <c r="J1594" s="0" t="n">
        <f aca="false">I1594+$D$6*($H$5-I1594)*$H$7+(I1593+$D$6*($H$5-I1593)*$H$7-J1593)</f>
        <v>3.08430448314763</v>
      </c>
      <c r="K1594" s="0" t="n">
        <f aca="false">J1594+$D$6*($H$5-J1594)*$H$7+(J1593+$D$6*($H$5-J1593)*$H$7-K1593)</f>
        <v>3.03578073399372</v>
      </c>
      <c r="L1594" s="0" t="n">
        <f aca="false">K1594+$D$6*($H$5-K1594)*$H$7+(K1593+$D$6*($H$5-K1593)*$H$7-L1593)</f>
        <v>3.08434358365265</v>
      </c>
      <c r="M1594" s="0" t="n">
        <f aca="false">L1594+$D$6*($H$5-L1594)*$H$7+(L1593+$D$6*($H$5-L1593)*$H$7-M1593)</f>
        <v>3.0575976621742</v>
      </c>
      <c r="N1594" s="0" t="n">
        <f aca="false">EXP(M1594)</f>
        <v>21.276382658559</v>
      </c>
      <c r="O1594" s="0" t="n">
        <f aca="false">EXP(($H$9*LN(N1594))+(1-$H$9)*$H$5+(($D$9^2)/(4*$D$6))*(1-$H$9^2))</f>
        <v>20.6260165736611</v>
      </c>
      <c r="P1594" s="32" t="n">
        <f aca="false">(MAX(O1594-$D$5,0))*$H$8</f>
        <v>0</v>
      </c>
      <c r="Q1594" s="32" t="n">
        <f aca="false">AVERAGE(P1593:P1594)</f>
        <v>0.937098690502197</v>
      </c>
    </row>
    <row r="1595" customFormat="false" ht="12.75" hidden="false" customHeight="false" outlineLevel="0" collapsed="false">
      <c r="A1595" s="0" t="n">
        <v>788</v>
      </c>
      <c r="C1595" s="20" t="n">
        <f aca="false">$H$6</f>
        <v>3.29212628660779</v>
      </c>
      <c r="D1595" s="0" t="n">
        <f aca="true">C1595+$D$6*($H$5-C1595)*$H$7+$D$9*($H$7^0.5)*(NORMINV(RAND(),0,1))</f>
        <v>3.34852703363307</v>
      </c>
      <c r="E1595" s="0" t="n">
        <f aca="true">D1595+$D$6*($H$5-D1595)*$H$7+$D$9*($H$7^0.5)*(NORMINV(RAND(),0,1))</f>
        <v>3.316357267472</v>
      </c>
      <c r="F1595" s="0" t="n">
        <f aca="true">E1595+$D$6*($H$5-E1595)*$H$7+$D$9*($H$7^0.5)*(NORMINV(RAND(),0,1))</f>
        <v>3.41119779956761</v>
      </c>
      <c r="G1595" s="0" t="n">
        <f aca="true">F1595+$D$6*($H$5-F1595)*$H$7+$D$9*($H$7^0.5)*(NORMINV(RAND(),0,1))</f>
        <v>3.35305523043242</v>
      </c>
      <c r="H1595" s="0" t="n">
        <f aca="true">G1595+$D$6*($H$5-G1595)*$H$7+$D$9*($H$7^0.5)*(NORMINV(RAND(),0,1))</f>
        <v>3.38081994286679</v>
      </c>
      <c r="I1595" s="0" t="n">
        <f aca="true">H1595+$D$6*($H$5-H1595)*$H$7+$D$9*($H$7^0.5)*(NORMINV(RAND(),0,1))</f>
        <v>3.4416010031438</v>
      </c>
      <c r="J1595" s="0" t="n">
        <f aca="true">I1595+$D$6*($H$5-I1595)*$H$7+$D$9*($H$7^0.5)*(NORMINV(RAND(),0,1))</f>
        <v>3.41125699361482</v>
      </c>
      <c r="K1595" s="0" t="n">
        <f aca="true">J1595+$D$6*($H$5-J1595)*$H$7+$D$9*($H$7^0.5)*(NORMINV(RAND(),0,1))</f>
        <v>3.32117827696727</v>
      </c>
      <c r="L1595" s="0" t="n">
        <f aca="true">K1595+$D$6*($H$5-K1595)*$H$7+$D$9*($H$7^0.5)*(NORMINV(RAND(),0,1))</f>
        <v>3.31820121809009</v>
      </c>
      <c r="M1595" s="0" t="n">
        <f aca="true">L1595+$D$6*($H$5-L1595)*$H$7+$D$9*($H$7^0.5)*(NORMINV(RAND(),0,1))</f>
        <v>3.44228538930051</v>
      </c>
      <c r="N1595" s="0" t="n">
        <f aca="false">EXP(M1595)</f>
        <v>31.2583140157101</v>
      </c>
      <c r="O1595" s="0" t="n">
        <f aca="false">EXP(($H$9*LN(N1595))+(1-$H$9)*$H$5+(($D$9^2)/(4*$D$6))*(1-$H$9^2))</f>
        <v>27.9487409425847</v>
      </c>
      <c r="P1595" s="32" t="n">
        <f aca="false">(MAX(O1595-$D$5,0))*$H$8</f>
        <v>4.51714211391779</v>
      </c>
    </row>
    <row r="1596" customFormat="false" ht="12.75" hidden="false" customHeight="false" outlineLevel="0" collapsed="false">
      <c r="C1596" s="20" t="n">
        <f aca="false">$H$6</f>
        <v>3.29212628660779</v>
      </c>
      <c r="D1596" s="0" t="n">
        <f aca="false">C1596+$D$6*($H$5-C1596)*$H$7+(C1595+$D$6*($H$5-C1595)*$H$7-D1595)</f>
        <v>3.21162597885463</v>
      </c>
      <c r="E1596" s="0" t="n">
        <f aca="false">D1596+$D$6*($H$5-D1596)*$H$7+(D1595+$D$6*($H$5-D1595)*$H$7-E1595)</f>
        <v>3.22026493392099</v>
      </c>
      <c r="F1596" s="0" t="n">
        <f aca="false">E1596+$D$6*($H$5-E1596)*$H$7+(E1595+$D$6*($H$5-E1595)*$H$7-F1595)</f>
        <v>3.10244891787251</v>
      </c>
      <c r="G1596" s="0" t="n">
        <f aca="false">F1596+$D$6*($H$5-F1596)*$H$7+(F1595+$D$6*($H$5-F1595)*$H$7-G1595)</f>
        <v>3.13815822447611</v>
      </c>
      <c r="H1596" s="0" t="n">
        <f aca="false">G1596+$D$6*($H$5-G1596)*$H$7+(G1595+$D$6*($H$5-G1595)*$H$7-H1595)</f>
        <v>3.0884896745059</v>
      </c>
      <c r="I1596" s="0" t="n">
        <f aca="false">H1596+$D$6*($H$5-H1596)*$H$7+(H1595+$D$6*($H$5-H1595)*$H$7-I1595)</f>
        <v>3.00632170725889</v>
      </c>
      <c r="J1596" s="0" t="n">
        <f aca="false">I1596+$D$6*($H$5-I1596)*$H$7+(I1595+$D$6*($H$5-I1595)*$H$7-J1595)</f>
        <v>3.01578354082236</v>
      </c>
      <c r="K1596" s="0" t="n">
        <f aca="false">J1596+$D$6*($H$5-J1596)*$H$7+(J1595+$D$6*($H$5-J1595)*$H$7-K1595)</f>
        <v>3.0854729008572</v>
      </c>
      <c r="L1596" s="0" t="n">
        <f aca="false">K1596+$D$6*($H$5-K1596)*$H$7+(K1595+$D$6*($H$5-K1595)*$H$7-L1595)</f>
        <v>3.06854179193772</v>
      </c>
      <c r="M1596" s="0" t="n">
        <f aca="false">L1596+$D$6*($H$5-L1596)*$H$7+(L1595+$D$6*($H$5-L1595)*$H$7-M1595)</f>
        <v>2.92501928569065</v>
      </c>
      <c r="N1596" s="0" t="n">
        <f aca="false">EXP(M1596)</f>
        <v>18.6345854272835</v>
      </c>
      <c r="O1596" s="0" t="n">
        <f aca="false">EXP(($H$9*LN(N1596))+(1-$H$9)*$H$5+(($D$9^2)/(4*$D$6))*(1-$H$9^2))</f>
        <v>18.5755347688362</v>
      </c>
      <c r="P1596" s="32" t="n">
        <f aca="false">(MAX(O1596-$D$5,0))*$H$8</f>
        <v>0</v>
      </c>
      <c r="Q1596" s="32" t="n">
        <f aca="false">AVERAGE(P1595:P1596)</f>
        <v>2.2585710569589</v>
      </c>
    </row>
    <row r="1597" customFormat="false" ht="12.75" hidden="false" customHeight="false" outlineLevel="0" collapsed="false">
      <c r="A1597" s="0" t="n">
        <v>789</v>
      </c>
      <c r="C1597" s="20" t="n">
        <f aca="false">$H$6</f>
        <v>3.29212628660779</v>
      </c>
      <c r="D1597" s="0" t="n">
        <f aca="true">C1597+$D$6*($H$5-C1597)*$H$7+$D$9*($H$7^0.5)*(NORMINV(RAND(),0,1))</f>
        <v>3.29913026061163</v>
      </c>
      <c r="E1597" s="0" t="n">
        <f aca="true">D1597+$D$6*($H$5-D1597)*$H$7+$D$9*($H$7^0.5)*(NORMINV(RAND(),0,1))</f>
        <v>3.33918204450105</v>
      </c>
      <c r="F1597" s="0" t="n">
        <f aca="true">E1597+$D$6*($H$5-E1597)*$H$7+$D$9*($H$7^0.5)*(NORMINV(RAND(),0,1))</f>
        <v>3.14165121808392</v>
      </c>
      <c r="G1597" s="0" t="n">
        <f aca="true">F1597+$D$6*($H$5-F1597)*$H$7+$D$9*($H$7^0.5)*(NORMINV(RAND(),0,1))</f>
        <v>3.09142911601629</v>
      </c>
      <c r="H1597" s="0" t="n">
        <f aca="true">G1597+$D$6*($H$5-G1597)*$H$7+$D$9*($H$7^0.5)*(NORMINV(RAND(),0,1))</f>
        <v>3.12153098625976</v>
      </c>
      <c r="I1597" s="0" t="n">
        <f aca="true">H1597+$D$6*($H$5-H1597)*$H$7+$D$9*($H$7^0.5)*(NORMINV(RAND(),0,1))</f>
        <v>3.13343367526456</v>
      </c>
      <c r="J1597" s="0" t="n">
        <f aca="true">I1597+$D$6*($H$5-I1597)*$H$7+$D$9*($H$7^0.5)*(NORMINV(RAND(),0,1))</f>
        <v>3.0233412713166</v>
      </c>
      <c r="K1597" s="0" t="n">
        <f aca="true">J1597+$D$6*($H$5-J1597)*$H$7+$D$9*($H$7^0.5)*(NORMINV(RAND(),0,1))</f>
        <v>2.96839427341948</v>
      </c>
      <c r="L1597" s="0" t="n">
        <f aca="true">K1597+$D$6*($H$5-K1597)*$H$7+$D$9*($H$7^0.5)*(NORMINV(RAND(),0,1))</f>
        <v>2.97669646753503</v>
      </c>
      <c r="M1597" s="0" t="n">
        <f aca="true">L1597+$D$6*($H$5-L1597)*$H$7+$D$9*($H$7^0.5)*(NORMINV(RAND(),0,1))</f>
        <v>2.98952596584642</v>
      </c>
      <c r="N1597" s="0" t="n">
        <f aca="false">EXP(M1597)</f>
        <v>19.8762582327833</v>
      </c>
      <c r="O1597" s="0" t="n">
        <f aca="false">EXP(($H$9*LN(N1597))+(1-$H$9)*$H$5+(($D$9^2)/(4*$D$6))*(1-$H$9^2))</f>
        <v>19.5464074857277</v>
      </c>
      <c r="P1597" s="32" t="n">
        <f aca="false">(MAX(O1597-$D$5,0))*$H$8</f>
        <v>0</v>
      </c>
    </row>
    <row r="1598" customFormat="false" ht="12.75" hidden="false" customHeight="false" outlineLevel="0" collapsed="false">
      <c r="C1598" s="20" t="n">
        <f aca="false">$H$6</f>
        <v>3.29212628660779</v>
      </c>
      <c r="D1598" s="0" t="n">
        <f aca="false">C1598+$D$6*($H$5-C1598)*$H$7+(C1597+$D$6*($H$5-C1597)*$H$7-D1597)</f>
        <v>3.26102275187607</v>
      </c>
      <c r="E1598" s="0" t="n">
        <f aca="false">D1598+$D$6*($H$5-D1598)*$H$7+(D1597+$D$6*($H$5-D1597)*$H$7-E1597)</f>
        <v>3.19744015689194</v>
      </c>
      <c r="F1598" s="0" t="n">
        <f aca="false">E1598+$D$6*($H$5-E1598)*$H$7+(E1597+$D$6*($H$5-E1597)*$H$7-F1597)</f>
        <v>3.37199549935619</v>
      </c>
      <c r="G1598" s="0" t="n">
        <f aca="false">F1598+$D$6*($H$5-F1598)*$H$7+(F1597+$D$6*($H$5-F1597)*$H$7-G1597)</f>
        <v>3.39978433889223</v>
      </c>
      <c r="H1598" s="0" t="n">
        <f aca="false">G1598+$D$6*($H$5-G1598)*$H$7+(G1597+$D$6*($H$5-G1597)*$H$7-H1597)</f>
        <v>3.34777863111293</v>
      </c>
      <c r="I1598" s="0" t="n">
        <f aca="false">H1598+$D$6*($H$5-H1598)*$H$7+(H1597+$D$6*($H$5-H1597)*$H$7-I1597)</f>
        <v>3.31448903513813</v>
      </c>
      <c r="J1598" s="0" t="n">
        <f aca="false">I1598+$D$6*($H$5-I1598)*$H$7+(I1597+$D$6*($H$5-I1597)*$H$7-J1597)</f>
        <v>3.40369926312059</v>
      </c>
      <c r="K1598" s="0" t="n">
        <f aca="false">J1598+$D$6*($H$5-J1598)*$H$7+(J1597+$D$6*($H$5-J1597)*$H$7-K1597)</f>
        <v>3.43825690440499</v>
      </c>
      <c r="L1598" s="0" t="n">
        <f aca="false">K1598+$D$6*($H$5-K1598)*$H$7+(K1597+$D$6*($H$5-K1597)*$H$7-L1597)</f>
        <v>3.41004654249278</v>
      </c>
      <c r="M1598" s="0" t="n">
        <f aca="false">L1598+$D$6*($H$5-L1598)*$H$7+(L1597+$D$6*($H$5-L1597)*$H$7-M1597)</f>
        <v>3.37777870914473</v>
      </c>
      <c r="N1598" s="0" t="n">
        <f aca="false">EXP(M1598)</f>
        <v>29.3056024940282</v>
      </c>
      <c r="O1598" s="0" t="n">
        <f aca="false">EXP(($H$9*LN(N1598))+(1-$H$9)*$H$5+(($D$9^2)/(4*$D$6))*(1-$H$9^2))</f>
        <v>26.560523180705</v>
      </c>
      <c r="P1598" s="32" t="n">
        <f aca="false">(MAX(O1598-$D$5,0))*$H$8</f>
        <v>3.19662853120335</v>
      </c>
      <c r="Q1598" s="32" t="n">
        <f aca="false">AVERAGE(P1597:P1598)</f>
        <v>1.59831426560168</v>
      </c>
    </row>
    <row r="1599" customFormat="false" ht="12.75" hidden="false" customHeight="false" outlineLevel="0" collapsed="false">
      <c r="A1599" s="0" t="n">
        <v>790</v>
      </c>
      <c r="C1599" s="20" t="n">
        <f aca="false">$H$6</f>
        <v>3.29212628660779</v>
      </c>
      <c r="D1599" s="0" t="n">
        <f aca="true">C1599+$D$6*($H$5-C1599)*$H$7+$D$9*($H$7^0.5)*(NORMINV(RAND(),0,1))</f>
        <v>3.30411013302154</v>
      </c>
      <c r="E1599" s="0" t="n">
        <f aca="true">D1599+$D$6*($H$5-D1599)*$H$7+$D$9*($H$7^0.5)*(NORMINV(RAND(),0,1))</f>
        <v>3.17015772818514</v>
      </c>
      <c r="F1599" s="0" t="n">
        <f aca="true">E1599+$D$6*($H$5-E1599)*$H$7+$D$9*($H$7^0.5)*(NORMINV(RAND(),0,1))</f>
        <v>3.13624356618502</v>
      </c>
      <c r="G1599" s="0" t="n">
        <f aca="true">F1599+$D$6*($H$5-F1599)*$H$7+$D$9*($H$7^0.5)*(NORMINV(RAND(),0,1))</f>
        <v>3.01621916679525</v>
      </c>
      <c r="H1599" s="0" t="n">
        <f aca="true">G1599+$D$6*($H$5-G1599)*$H$7+$D$9*($H$7^0.5)*(NORMINV(RAND(),0,1))</f>
        <v>2.91259041969085</v>
      </c>
      <c r="I1599" s="0" t="n">
        <f aca="true">H1599+$D$6*($H$5-H1599)*$H$7+$D$9*($H$7^0.5)*(NORMINV(RAND(),0,1))</f>
        <v>2.87081944994489</v>
      </c>
      <c r="J1599" s="0" t="n">
        <f aca="true">I1599+$D$6*($H$5-I1599)*$H$7+$D$9*($H$7^0.5)*(NORMINV(RAND(),0,1))</f>
        <v>2.83291188655274</v>
      </c>
      <c r="K1599" s="0" t="n">
        <f aca="true">J1599+$D$6*($H$5-J1599)*$H$7+$D$9*($H$7^0.5)*(NORMINV(RAND(),0,1))</f>
        <v>2.85257883273988</v>
      </c>
      <c r="L1599" s="0" t="n">
        <f aca="true">K1599+$D$6*($H$5-K1599)*$H$7+$D$9*($H$7^0.5)*(NORMINV(RAND(),0,1))</f>
        <v>2.98294483395642</v>
      </c>
      <c r="M1599" s="0" t="n">
        <f aca="true">L1599+$D$6*($H$5-L1599)*$H$7+$D$9*($H$7^0.5)*(NORMINV(RAND(),0,1))</f>
        <v>2.96806016998722</v>
      </c>
      <c r="N1599" s="0" t="n">
        <f aca="false">EXP(M1599)</f>
        <v>19.4541452351567</v>
      </c>
      <c r="O1599" s="0" t="n">
        <f aca="false">EXP(($H$9*LN(N1599))+(1-$H$9)*$H$5+(($D$9^2)/(4*$D$6))*(1-$H$9^2))</f>
        <v>19.2178250910379</v>
      </c>
      <c r="P1599" s="32" t="n">
        <f aca="false">(MAX(O1599-$D$5,0))*$H$8</f>
        <v>0</v>
      </c>
    </row>
    <row r="1600" customFormat="false" ht="12.75" hidden="false" customHeight="false" outlineLevel="0" collapsed="false">
      <c r="C1600" s="20" t="n">
        <f aca="false">$H$6</f>
        <v>3.29212628660779</v>
      </c>
      <c r="D1600" s="0" t="n">
        <f aca="false">C1600+$D$6*($H$5-C1600)*$H$7+(C1599+$D$6*($H$5-C1599)*$H$7-D1599)</f>
        <v>3.25604287946615</v>
      </c>
      <c r="E1600" s="0" t="n">
        <f aca="false">D1600+$D$6*($H$5-D1600)*$H$7+(D1599+$D$6*($H$5-D1599)*$H$7-E1599)</f>
        <v>3.36646447320785</v>
      </c>
      <c r="F1600" s="0" t="n">
        <f aca="false">E1600+$D$6*($H$5-E1600)*$H$7+(E1599+$D$6*($H$5-E1599)*$H$7-F1599)</f>
        <v>3.3774031512551</v>
      </c>
      <c r="G1600" s="0" t="n">
        <f aca="false">F1600+$D$6*($H$5-F1600)*$H$7+(F1599+$D$6*($H$5-F1599)*$H$7-G1599)</f>
        <v>3.47499428811328</v>
      </c>
      <c r="H1600" s="0" t="n">
        <f aca="false">G1600+$D$6*($H$5-G1600)*$H$7+(G1599+$D$6*($H$5-G1599)*$H$7-H1599)</f>
        <v>3.55671919768184</v>
      </c>
      <c r="I1600" s="0" t="n">
        <f aca="false">H1600+$D$6*($H$5-H1600)*$H$7+(H1599+$D$6*($H$5-H1599)*$H$7-I1599)</f>
        <v>3.5771032604578</v>
      </c>
      <c r="J1600" s="0" t="n">
        <f aca="false">I1600+$D$6*($H$5-I1600)*$H$7+(I1599+$D$6*($H$5-I1599)*$H$7-J1599)</f>
        <v>3.59412864788445</v>
      </c>
      <c r="K1600" s="0" t="n">
        <f aca="false">J1600+$D$6*($H$5-J1600)*$H$7+(J1599+$D$6*($H$5-J1599)*$H$7-K1599)</f>
        <v>3.55407234508459</v>
      </c>
      <c r="L1600" s="0" t="n">
        <f aca="false">K1600+$D$6*($H$5-K1600)*$H$7+(K1599+$D$6*($H$5-K1599)*$H$7-L1599)</f>
        <v>3.40379817607139</v>
      </c>
      <c r="M1600" s="0" t="n">
        <f aca="false">L1600+$D$6*($H$5-L1600)*$H$7+(L1599+$D$6*($H$5-L1599)*$H$7-M1599)</f>
        <v>3.39924450500394</v>
      </c>
      <c r="N1600" s="0" t="n">
        <f aca="false">EXP(M1600)</f>
        <v>29.9414708689415</v>
      </c>
      <c r="O1600" s="0" t="n">
        <f aca="false">EXP(($H$9*LN(N1600))+(1-$H$9)*$H$5+(($D$9^2)/(4*$D$6))*(1-$H$9^2))</f>
        <v>27.014649507154</v>
      </c>
      <c r="P1600" s="32" t="n">
        <f aca="false">(MAX(O1600-$D$5,0))*$H$8</f>
        <v>3.628606855362</v>
      </c>
      <c r="Q1600" s="32" t="n">
        <f aca="false">AVERAGE(P1599:P1600)</f>
        <v>1.814303427681</v>
      </c>
    </row>
    <row r="1601" customFormat="false" ht="12.75" hidden="false" customHeight="false" outlineLevel="0" collapsed="false">
      <c r="A1601" s="0" t="n">
        <v>791</v>
      </c>
      <c r="C1601" s="20" t="n">
        <f aca="false">$H$6</f>
        <v>3.29212628660779</v>
      </c>
      <c r="D1601" s="0" t="n">
        <f aca="true">C1601+$D$6*($H$5-C1601)*$H$7+$D$9*($H$7^0.5)*(NORMINV(RAND(),0,1))</f>
        <v>3.28879927282594</v>
      </c>
      <c r="E1601" s="0" t="n">
        <f aca="true">D1601+$D$6*($H$5-D1601)*$H$7+$D$9*($H$7^0.5)*(NORMINV(RAND(),0,1))</f>
        <v>3.22657221802961</v>
      </c>
      <c r="F1601" s="0" t="n">
        <f aca="true">E1601+$D$6*($H$5-E1601)*$H$7+$D$9*($H$7^0.5)*(NORMINV(RAND(),0,1))</f>
        <v>3.03799301760013</v>
      </c>
      <c r="G1601" s="0" t="n">
        <f aca="true">F1601+$D$6*($H$5-F1601)*$H$7+$D$9*($H$7^0.5)*(NORMINV(RAND(),0,1))</f>
        <v>3.01064516366174</v>
      </c>
      <c r="H1601" s="0" t="n">
        <f aca="true">G1601+$D$6*($H$5-G1601)*$H$7+$D$9*($H$7^0.5)*(NORMINV(RAND(),0,1))</f>
        <v>2.91125520076416</v>
      </c>
      <c r="I1601" s="0" t="n">
        <f aca="true">H1601+$D$6*($H$5-H1601)*$H$7+$D$9*($H$7^0.5)*(NORMINV(RAND(),0,1))</f>
        <v>2.95958092539607</v>
      </c>
      <c r="J1601" s="0" t="n">
        <f aca="true">I1601+$D$6*($H$5-I1601)*$H$7+$D$9*($H$7^0.5)*(NORMINV(RAND(),0,1))</f>
        <v>2.8955724725831</v>
      </c>
      <c r="K1601" s="0" t="n">
        <f aca="true">J1601+$D$6*($H$5-J1601)*$H$7+$D$9*($H$7^0.5)*(NORMINV(RAND(),0,1))</f>
        <v>2.77821446429812</v>
      </c>
      <c r="L1601" s="0" t="n">
        <f aca="true">K1601+$D$6*($H$5-K1601)*$H$7+$D$9*($H$7^0.5)*(NORMINV(RAND(),0,1))</f>
        <v>2.9117705377842</v>
      </c>
      <c r="M1601" s="0" t="n">
        <f aca="true">L1601+$D$6*($H$5-L1601)*$H$7+$D$9*($H$7^0.5)*(NORMINV(RAND(),0,1))</f>
        <v>2.77848243261947</v>
      </c>
      <c r="N1601" s="0" t="n">
        <f aca="false">EXP(M1601)</f>
        <v>16.0945777993844</v>
      </c>
      <c r="O1601" s="0" t="n">
        <f aca="false">EXP(($H$9*LN(N1601))+(1-$H$9)*$H$5+(($D$9^2)/(4*$D$6))*(1-$H$9^2))</f>
        <v>16.5454874882316</v>
      </c>
      <c r="P1601" s="32" t="n">
        <f aca="false">(MAX(O1601-$D$5,0))*$H$8</f>
        <v>0</v>
      </c>
    </row>
    <row r="1602" customFormat="false" ht="12.75" hidden="false" customHeight="false" outlineLevel="0" collapsed="false">
      <c r="C1602" s="20" t="n">
        <f aca="false">$H$6</f>
        <v>3.29212628660779</v>
      </c>
      <c r="D1602" s="0" t="n">
        <f aca="false">C1602+$D$6*($H$5-C1602)*$H$7+(C1601+$D$6*($H$5-C1601)*$H$7-D1601)</f>
        <v>3.27135373966176</v>
      </c>
      <c r="E1602" s="0" t="n">
        <f aca="false">D1602+$D$6*($H$5-D1602)*$H$7+(D1601+$D$6*($H$5-D1601)*$H$7-E1601)</f>
        <v>3.31004998336338</v>
      </c>
      <c r="F1602" s="0" t="n">
        <f aca="false">E1602+$D$6*($H$5-E1602)*$H$7+(E1601+$D$6*($H$5-E1601)*$H$7-F1601)</f>
        <v>3.47565369983999</v>
      </c>
      <c r="G1602" s="0" t="n">
        <f aca="false">F1602+$D$6*($H$5-F1602)*$H$7+(F1601+$D$6*($H$5-F1601)*$H$7-G1601)</f>
        <v>3.48056829124678</v>
      </c>
      <c r="H1602" s="0" t="n">
        <f aca="false">G1602+$D$6*($H$5-G1602)*$H$7+(G1601+$D$6*($H$5-G1601)*$H$7-H1601)</f>
        <v>3.55805441660853</v>
      </c>
      <c r="I1602" s="0" t="n">
        <f aca="false">H1602+$D$6*($H$5-H1602)*$H$7+(H1601+$D$6*($H$5-H1601)*$H$7-I1601)</f>
        <v>3.48834178500662</v>
      </c>
      <c r="J1602" s="0" t="n">
        <f aca="false">I1602+$D$6*($H$5-I1602)*$H$7+(I1601+$D$6*($H$5-I1601)*$H$7-J1601)</f>
        <v>3.53146806185408</v>
      </c>
      <c r="K1602" s="0" t="n">
        <f aca="false">J1602+$D$6*($H$5-J1602)*$H$7+(J1601+$D$6*($H$5-J1601)*$H$7-K1601)</f>
        <v>3.62843671352635</v>
      </c>
      <c r="L1602" s="0" t="n">
        <f aca="false">K1602+$D$6*($H$5-K1602)*$H$7+(K1601+$D$6*($H$5-K1601)*$H$7-L1601)</f>
        <v>3.47497247224362</v>
      </c>
      <c r="M1602" s="0" t="n">
        <f aca="false">L1602+$D$6*($H$5-L1602)*$H$7+(L1601+$D$6*($H$5-L1601)*$H$7-M1601)</f>
        <v>3.58882224237168</v>
      </c>
      <c r="N1602" s="0" t="n">
        <f aca="false">EXP(M1602)</f>
        <v>36.1914260876655</v>
      </c>
      <c r="O1602" s="0" t="n">
        <f aca="false">EXP(($H$9*LN(N1602))+(1-$H$9)*$H$5+(($D$9^2)/(4*$D$6))*(1-$H$9^2))</f>
        <v>31.3779095051413</v>
      </c>
      <c r="P1602" s="32" t="n">
        <f aca="false">(MAX(O1602-$D$5,0))*$H$8</f>
        <v>7.77906815219447</v>
      </c>
      <c r="Q1602" s="32" t="n">
        <f aca="false">AVERAGE(P1601:P1602)</f>
        <v>3.88953407609723</v>
      </c>
    </row>
    <row r="1603" customFormat="false" ht="12.75" hidden="false" customHeight="false" outlineLevel="0" collapsed="false">
      <c r="A1603" s="0" t="n">
        <v>792</v>
      </c>
      <c r="C1603" s="20" t="n">
        <f aca="false">$H$6</f>
        <v>3.29212628660779</v>
      </c>
      <c r="D1603" s="0" t="n">
        <f aca="true">C1603+$D$6*($H$5-C1603)*$H$7+$D$9*($H$7^0.5)*(NORMINV(RAND(),0,1))</f>
        <v>3.18194499863157</v>
      </c>
      <c r="E1603" s="0" t="n">
        <f aca="true">D1603+$D$6*($H$5-D1603)*$H$7+$D$9*($H$7^0.5)*(NORMINV(RAND(),0,1))</f>
        <v>3.08728762561319</v>
      </c>
      <c r="F1603" s="0" t="n">
        <f aca="true">E1603+$D$6*($H$5-E1603)*$H$7+$D$9*($H$7^0.5)*(NORMINV(RAND(),0,1))</f>
        <v>3.07494656467022</v>
      </c>
      <c r="G1603" s="0" t="n">
        <f aca="true">F1603+$D$6*($H$5-F1603)*$H$7+$D$9*($H$7^0.5)*(NORMINV(RAND(),0,1))</f>
        <v>3.12565468768003</v>
      </c>
      <c r="H1603" s="0" t="n">
        <f aca="true">G1603+$D$6*($H$5-G1603)*$H$7+$D$9*($H$7^0.5)*(NORMINV(RAND(),0,1))</f>
        <v>3.1480694507763</v>
      </c>
      <c r="I1603" s="0" t="n">
        <f aca="true">H1603+$D$6*($H$5-H1603)*$H$7+$D$9*($H$7^0.5)*(NORMINV(RAND(),0,1))</f>
        <v>3.14876184838504</v>
      </c>
      <c r="J1603" s="0" t="n">
        <f aca="true">I1603+$D$6*($H$5-I1603)*$H$7+$D$9*($H$7^0.5)*(NORMINV(RAND(),0,1))</f>
        <v>3.21831370441513</v>
      </c>
      <c r="K1603" s="0" t="n">
        <f aca="true">J1603+$D$6*($H$5-J1603)*$H$7+$D$9*($H$7^0.5)*(NORMINV(RAND(),0,1))</f>
        <v>3.28045084706728</v>
      </c>
      <c r="L1603" s="0" t="n">
        <f aca="true">K1603+$D$6*($H$5-K1603)*$H$7+$D$9*($H$7^0.5)*(NORMINV(RAND(),0,1))</f>
        <v>3.3627438372311</v>
      </c>
      <c r="M1603" s="0" t="n">
        <f aca="true">L1603+$D$6*($H$5-L1603)*$H$7+$D$9*($H$7^0.5)*(NORMINV(RAND(),0,1))</f>
        <v>3.16794311125522</v>
      </c>
      <c r="N1603" s="0" t="n">
        <f aca="false">EXP(M1603)</f>
        <v>23.7585653375513</v>
      </c>
      <c r="O1603" s="0" t="n">
        <f aca="false">EXP(($H$9*LN(N1603))+(1-$H$9)*$H$5+(($D$9^2)/(4*$D$6))*(1-$H$9^2))</f>
        <v>22.5041991923172</v>
      </c>
      <c r="P1603" s="32" t="n">
        <f aca="false">(MAX(O1603-$D$5,0))*$H$8</f>
        <v>0</v>
      </c>
    </row>
    <row r="1604" customFormat="false" ht="12.75" hidden="false" customHeight="false" outlineLevel="0" collapsed="false">
      <c r="C1604" s="20" t="n">
        <f aca="false">$H$6</f>
        <v>3.29212628660779</v>
      </c>
      <c r="D1604" s="0" t="n">
        <f aca="false">C1604+$D$6*($H$5-C1604)*$H$7+(C1603+$D$6*($H$5-C1603)*$H$7-D1603)</f>
        <v>3.37820801385613</v>
      </c>
      <c r="E1604" s="0" t="n">
        <f aca="false">D1604+$D$6*($H$5-D1604)*$H$7+(D1603+$D$6*($H$5-D1603)*$H$7-E1603)</f>
        <v>3.4493345757798</v>
      </c>
      <c r="F1604" s="0" t="n">
        <f aca="false">E1604+$D$6*($H$5-E1604)*$H$7+(E1603+$D$6*($H$5-E1603)*$H$7-F1603)</f>
        <v>3.43870015276989</v>
      </c>
      <c r="G1604" s="0" t="n">
        <f aca="false">F1604+$D$6*($H$5-F1604)*$H$7+(F1603+$D$6*($H$5-F1603)*$H$7-G1603)</f>
        <v>3.3655587672285</v>
      </c>
      <c r="H1604" s="0" t="n">
        <f aca="false">G1604+$D$6*($H$5-G1604)*$H$7+(G1603+$D$6*($H$5-G1603)*$H$7-H1603)</f>
        <v>3.32124016659639</v>
      </c>
      <c r="I1604" s="0" t="n">
        <f aca="false">H1604+$D$6*($H$5-H1604)*$H$7+(H1603+$D$6*($H$5-H1603)*$H$7-I1603)</f>
        <v>3.29916086201765</v>
      </c>
      <c r="J1604" s="0" t="n">
        <f aca="false">I1604+$D$6*($H$5-I1604)*$H$7+(I1603+$D$6*($H$5-I1603)*$H$7-J1603)</f>
        <v>3.20872683002206</v>
      </c>
      <c r="K1604" s="0" t="n">
        <f aca="false">J1604+$D$6*($H$5-J1604)*$H$7+(J1603+$D$6*($H$5-J1603)*$H$7-K1603)</f>
        <v>3.12620033075719</v>
      </c>
      <c r="L1604" s="0" t="n">
        <f aca="false">K1604+$D$6*($H$5-K1604)*$H$7+(K1603+$D$6*($H$5-K1603)*$H$7-L1603)</f>
        <v>3.02399917279671</v>
      </c>
      <c r="M1604" s="0" t="n">
        <f aca="false">L1604+$D$6*($H$5-L1604)*$H$7+(L1603+$D$6*($H$5-L1603)*$H$7-M1603)</f>
        <v>3.19936156373593</v>
      </c>
      <c r="N1604" s="0" t="n">
        <f aca="false">EXP(M1604)</f>
        <v>24.5168727388586</v>
      </c>
      <c r="O1604" s="0" t="n">
        <f aca="false">EXP(($H$9*LN(N1604))+(1-$H$9)*$H$5+(($D$9^2)/(4*$D$6))*(1-$H$9^2))</f>
        <v>23.069597131073</v>
      </c>
      <c r="P1604" s="32" t="n">
        <f aca="false">(MAX(O1604-$D$5,0))*$H$8</f>
        <v>0</v>
      </c>
      <c r="Q1604" s="32" t="n">
        <f aca="false">AVERAGE(P1603:P1604)</f>
        <v>0</v>
      </c>
    </row>
    <row r="1605" customFormat="false" ht="12.75" hidden="false" customHeight="false" outlineLevel="0" collapsed="false">
      <c r="A1605" s="0" t="n">
        <v>793</v>
      </c>
      <c r="C1605" s="20" t="n">
        <f aca="false">$H$6</f>
        <v>3.29212628660779</v>
      </c>
      <c r="D1605" s="0" t="n">
        <f aca="true">C1605+$D$6*($H$5-C1605)*$H$7+$D$9*($H$7^0.5)*(NORMINV(RAND(),0,1))</f>
        <v>3.4224150598722</v>
      </c>
      <c r="E1605" s="0" t="n">
        <f aca="true">D1605+$D$6*($H$5-D1605)*$H$7+$D$9*($H$7^0.5)*(NORMINV(RAND(),0,1))</f>
        <v>3.31678041925137</v>
      </c>
      <c r="F1605" s="0" t="n">
        <f aca="true">E1605+$D$6*($H$5-E1605)*$H$7+$D$9*($H$7^0.5)*(NORMINV(RAND(),0,1))</f>
        <v>3.24953125391714</v>
      </c>
      <c r="G1605" s="0" t="n">
        <f aca="true">F1605+$D$6*($H$5-F1605)*$H$7+$D$9*($H$7^0.5)*(NORMINV(RAND(),0,1))</f>
        <v>3.09851361775994</v>
      </c>
      <c r="H1605" s="0" t="n">
        <f aca="true">G1605+$D$6*($H$5-G1605)*$H$7+$D$9*($H$7^0.5)*(NORMINV(RAND(),0,1))</f>
        <v>3.10276898403699</v>
      </c>
      <c r="I1605" s="0" t="n">
        <f aca="true">H1605+$D$6*($H$5-H1605)*$H$7+$D$9*($H$7^0.5)*(NORMINV(RAND(),0,1))</f>
        <v>3.2438099866447</v>
      </c>
      <c r="J1605" s="0" t="n">
        <f aca="true">I1605+$D$6*($H$5-I1605)*$H$7+$D$9*($H$7^0.5)*(NORMINV(RAND(),0,1))</f>
        <v>3.29295805757506</v>
      </c>
      <c r="K1605" s="0" t="n">
        <f aca="true">J1605+$D$6*($H$5-J1605)*$H$7+$D$9*($H$7^0.5)*(NORMINV(RAND(),0,1))</f>
        <v>3.33771815229897</v>
      </c>
      <c r="L1605" s="0" t="n">
        <f aca="true">K1605+$D$6*($H$5-K1605)*$H$7+$D$9*($H$7^0.5)*(NORMINV(RAND(),0,1))</f>
        <v>3.37137210310617</v>
      </c>
      <c r="M1605" s="0" t="n">
        <f aca="true">L1605+$D$6*($H$5-L1605)*$H$7+$D$9*($H$7^0.5)*(NORMINV(RAND(),0,1))</f>
        <v>3.46984897953804</v>
      </c>
      <c r="N1605" s="0" t="n">
        <f aca="false">EXP(M1605)</f>
        <v>32.1318895055192</v>
      </c>
      <c r="O1605" s="0" t="n">
        <f aca="false">EXP(($H$9*LN(N1605))+(1-$H$9)*$H$5+(($D$9^2)/(4*$D$6))*(1-$H$9^2))</f>
        <v>28.5638331580629</v>
      </c>
      <c r="P1605" s="32" t="n">
        <f aca="false">(MAX(O1605-$D$5,0))*$H$8</f>
        <v>5.10223592806198</v>
      </c>
    </row>
    <row r="1606" customFormat="false" ht="12.75" hidden="false" customHeight="false" outlineLevel="0" collapsed="false">
      <c r="C1606" s="20" t="n">
        <f aca="false">$H$6</f>
        <v>3.29212628660779</v>
      </c>
      <c r="D1606" s="0" t="n">
        <f aca="false">C1606+$D$6*($H$5-C1606)*$H$7+(C1605+$D$6*($H$5-C1605)*$H$7-D1605)</f>
        <v>3.1377379526155</v>
      </c>
      <c r="E1606" s="0" t="n">
        <f aca="false">D1606+$D$6*($H$5-D1606)*$H$7+(D1605+$D$6*($H$5-D1605)*$H$7-E1605)</f>
        <v>3.21984178214162</v>
      </c>
      <c r="F1606" s="0" t="n">
        <f aca="false">E1606+$D$6*($H$5-E1606)*$H$7+(E1605+$D$6*($H$5-E1605)*$H$7-F1605)</f>
        <v>3.26411546352297</v>
      </c>
      <c r="G1606" s="0" t="n">
        <f aca="false">F1606+$D$6*($H$5-F1606)*$H$7+(F1605+$D$6*($H$5-F1605)*$H$7-G1605)</f>
        <v>3.39269983714859</v>
      </c>
      <c r="H1606" s="0" t="n">
        <f aca="false">G1606+$D$6*($H$5-G1606)*$H$7+(G1605+$D$6*($H$5-G1605)*$H$7-H1605)</f>
        <v>3.3665406333357</v>
      </c>
      <c r="I1606" s="0" t="n">
        <f aca="false">H1606+$D$6*($H$5-H1606)*$H$7+(H1605+$D$6*($H$5-H1605)*$H$7-I1605)</f>
        <v>3.20411272375799</v>
      </c>
      <c r="J1606" s="0" t="n">
        <f aca="false">I1606+$D$6*($H$5-I1606)*$H$7+(I1605+$D$6*($H$5-I1605)*$H$7-J1605)</f>
        <v>3.13408247686213</v>
      </c>
      <c r="K1606" s="0" t="n">
        <f aca="false">J1606+$D$6*($H$5-J1606)*$H$7+(J1605+$D$6*($H$5-J1605)*$H$7-K1605)</f>
        <v>3.0689330255255</v>
      </c>
      <c r="L1606" s="0" t="n">
        <f aca="false">K1606+$D$6*($H$5-K1606)*$H$7+(K1605+$D$6*($H$5-K1605)*$H$7-L1605)</f>
        <v>3.01537090692164</v>
      </c>
      <c r="M1606" s="0" t="n">
        <f aca="false">L1606+$D$6*($H$5-L1606)*$H$7+(L1605+$D$6*($H$5-L1605)*$H$7-M1605)</f>
        <v>2.89745569545311</v>
      </c>
      <c r="N1606" s="0" t="n">
        <f aca="false">EXP(M1606)</f>
        <v>18.1279635839203</v>
      </c>
      <c r="O1606" s="0" t="n">
        <f aca="false">EXP(($H$9*LN(N1606))+(1-$H$9)*$H$5+(($D$9^2)/(4*$D$6))*(1-$H$9^2))</f>
        <v>18.175530092593</v>
      </c>
      <c r="P1606" s="32" t="n">
        <f aca="false">(MAX(O1606-$D$5,0))*$H$8</f>
        <v>0</v>
      </c>
      <c r="Q1606" s="32" t="n">
        <f aca="false">AVERAGE(P1605:P1606)</f>
        <v>2.55111796403099</v>
      </c>
    </row>
    <row r="1607" customFormat="false" ht="12.75" hidden="false" customHeight="false" outlineLevel="0" collapsed="false">
      <c r="A1607" s="0" t="n">
        <v>794</v>
      </c>
      <c r="C1607" s="20" t="n">
        <f aca="false">$H$6</f>
        <v>3.29212628660779</v>
      </c>
      <c r="D1607" s="0" t="n">
        <f aca="true">C1607+$D$6*($H$5-C1607)*$H$7+$D$9*($H$7^0.5)*(NORMINV(RAND(),0,1))</f>
        <v>3.20768603226877</v>
      </c>
      <c r="E1607" s="0" t="n">
        <f aca="true">D1607+$D$6*($H$5-D1607)*$H$7+$D$9*($H$7^0.5)*(NORMINV(RAND(),0,1))</f>
        <v>3.04341334695594</v>
      </c>
      <c r="F1607" s="0" t="n">
        <f aca="true">E1607+$D$6*($H$5-E1607)*$H$7+$D$9*($H$7^0.5)*(NORMINV(RAND(),0,1))</f>
        <v>3.05193474983287</v>
      </c>
      <c r="G1607" s="0" t="n">
        <f aca="true">F1607+$D$6*($H$5-F1607)*$H$7+$D$9*($H$7^0.5)*(NORMINV(RAND(),0,1))</f>
        <v>2.99771472201232</v>
      </c>
      <c r="H1607" s="0" t="n">
        <f aca="true">G1607+$D$6*($H$5-G1607)*$H$7+$D$9*($H$7^0.5)*(NORMINV(RAND(),0,1))</f>
        <v>2.97469729033219</v>
      </c>
      <c r="I1607" s="0" t="n">
        <f aca="true">H1607+$D$6*($H$5-H1607)*$H$7+$D$9*($H$7^0.5)*(NORMINV(RAND(),0,1))</f>
        <v>2.84341124945383</v>
      </c>
      <c r="J1607" s="0" t="n">
        <f aca="true">I1607+$D$6*($H$5-I1607)*$H$7+$D$9*($H$7^0.5)*(NORMINV(RAND(),0,1))</f>
        <v>2.70295900059047</v>
      </c>
      <c r="K1607" s="0" t="n">
        <f aca="true">J1607+$D$6*($H$5-J1607)*$H$7+$D$9*($H$7^0.5)*(NORMINV(RAND(),0,1))</f>
        <v>2.69957918808648</v>
      </c>
      <c r="L1607" s="0" t="n">
        <f aca="true">K1607+$D$6*($H$5-K1607)*$H$7+$D$9*($H$7^0.5)*(NORMINV(RAND(),0,1))</f>
        <v>2.68432493980664</v>
      </c>
      <c r="M1607" s="0" t="n">
        <f aca="true">L1607+$D$6*($H$5-L1607)*$H$7+$D$9*($H$7^0.5)*(NORMINV(RAND(),0,1))</f>
        <v>2.81689402363888</v>
      </c>
      <c r="N1607" s="0" t="n">
        <f aca="false">EXP(M1607)</f>
        <v>16.7248230107078</v>
      </c>
      <c r="O1607" s="0" t="n">
        <f aca="false">EXP(($H$9*LN(N1607))+(1-$H$9)*$H$5+(($D$9^2)/(4*$D$6))*(1-$H$9^2))</f>
        <v>17.0551146388924</v>
      </c>
      <c r="P1607" s="32" t="n">
        <f aca="false">(MAX(O1607-$D$5,0))*$H$8</f>
        <v>0</v>
      </c>
    </row>
    <row r="1608" customFormat="false" ht="12.75" hidden="false" customHeight="false" outlineLevel="0" collapsed="false">
      <c r="C1608" s="20" t="n">
        <f aca="false">$H$6</f>
        <v>3.29212628660779</v>
      </c>
      <c r="D1608" s="0" t="n">
        <f aca="false">C1608+$D$6*($H$5-C1608)*$H$7+(C1607+$D$6*($H$5-C1607)*$H$7-D1607)</f>
        <v>3.35246698021893</v>
      </c>
      <c r="E1608" s="0" t="n">
        <f aca="false">D1608+$D$6*($H$5-D1608)*$H$7+(D1607+$D$6*($H$5-D1607)*$H$7-E1607)</f>
        <v>3.49320885443705</v>
      </c>
      <c r="F1608" s="0" t="n">
        <f aca="false">E1608+$D$6*($H$5-E1608)*$H$7+(E1607+$D$6*($H$5-E1607)*$H$7-F1607)</f>
        <v>3.46171196760724</v>
      </c>
      <c r="G1608" s="0" t="n">
        <f aca="false">F1608+$D$6*($H$5-F1608)*$H$7+(F1607+$D$6*($H$5-F1607)*$H$7-G1607)</f>
        <v>3.49349873289621</v>
      </c>
      <c r="H1608" s="0" t="n">
        <f aca="false">G1608+$D$6*($H$5-G1608)*$H$7+(G1607+$D$6*($H$5-G1607)*$H$7-H1607)</f>
        <v>3.4946123270405</v>
      </c>
      <c r="I1608" s="0" t="n">
        <f aca="false">H1608+$D$6*($H$5-H1608)*$H$7+(H1607+$D$6*($H$5-H1607)*$H$7-I1607)</f>
        <v>3.60451146094886</v>
      </c>
      <c r="J1608" s="0" t="n">
        <f aca="false">I1608+$D$6*($H$5-I1608)*$H$7+(I1607+$D$6*($H$5-I1607)*$H$7-J1607)</f>
        <v>3.72408153384672</v>
      </c>
      <c r="K1608" s="0" t="n">
        <f aca="false">J1608+$D$6*($H$5-J1608)*$H$7+(J1607+$D$6*($H$5-J1607)*$H$7-K1607)</f>
        <v>3.70707198973799</v>
      </c>
      <c r="L1608" s="0" t="n">
        <f aca="false">K1608+$D$6*($H$5-K1608)*$H$7+(K1607+$D$6*($H$5-K1607)*$H$7-L1607)</f>
        <v>3.70241807022117</v>
      </c>
      <c r="M1608" s="0" t="n">
        <f aca="false">L1608+$D$6*($H$5-L1608)*$H$7+(L1607+$D$6*($H$5-L1607)*$H$7-M1607)</f>
        <v>3.55041065135227</v>
      </c>
      <c r="N1608" s="0" t="n">
        <f aca="false">EXP(M1608)</f>
        <v>34.827616559271</v>
      </c>
      <c r="O1608" s="0" t="n">
        <f aca="false">EXP(($H$9*LN(N1608))+(1-$H$9)*$H$5+(($D$9^2)/(4*$D$6))*(1-$H$9^2))</f>
        <v>30.4403001748391</v>
      </c>
      <c r="P1608" s="32" t="n">
        <f aca="false">(MAX(O1608-$D$5,0))*$H$8</f>
        <v>6.88718656852462</v>
      </c>
      <c r="Q1608" s="32" t="n">
        <f aca="false">AVERAGE(P1607:P1608)</f>
        <v>3.44359328426231</v>
      </c>
    </row>
    <row r="1609" customFormat="false" ht="12.75" hidden="false" customHeight="false" outlineLevel="0" collapsed="false">
      <c r="A1609" s="0" t="n">
        <v>795</v>
      </c>
      <c r="C1609" s="20" t="n">
        <f aca="false">$H$6</f>
        <v>3.29212628660779</v>
      </c>
      <c r="D1609" s="0" t="n">
        <f aca="true">C1609+$D$6*($H$5-C1609)*$H$7+$D$9*($H$7^0.5)*(NORMINV(RAND(),0,1))</f>
        <v>3.35837260851968</v>
      </c>
      <c r="E1609" s="0" t="n">
        <f aca="true">D1609+$D$6*($H$5-D1609)*$H$7+$D$9*($H$7^0.5)*(NORMINV(RAND(),0,1))</f>
        <v>3.30324120084329</v>
      </c>
      <c r="F1609" s="0" t="n">
        <f aca="true">E1609+$D$6*($H$5-E1609)*$H$7+$D$9*($H$7^0.5)*(NORMINV(RAND(),0,1))</f>
        <v>3.12363944251259</v>
      </c>
      <c r="G1609" s="0" t="n">
        <f aca="true">F1609+$D$6*($H$5-F1609)*$H$7+$D$9*($H$7^0.5)*(NORMINV(RAND(),0,1))</f>
        <v>3.02962656062004</v>
      </c>
      <c r="H1609" s="0" t="n">
        <f aca="true">G1609+$D$6*($H$5-G1609)*$H$7+$D$9*($H$7^0.5)*(NORMINV(RAND(),0,1))</f>
        <v>3.06723225301366</v>
      </c>
      <c r="I1609" s="0" t="n">
        <f aca="true">H1609+$D$6*($H$5-H1609)*$H$7+$D$9*($H$7^0.5)*(NORMINV(RAND(),0,1))</f>
        <v>3.1120519422066</v>
      </c>
      <c r="J1609" s="0" t="n">
        <f aca="true">I1609+$D$6*($H$5-I1609)*$H$7+$D$9*($H$7^0.5)*(NORMINV(RAND(),0,1))</f>
        <v>3.21130268747915</v>
      </c>
      <c r="K1609" s="0" t="n">
        <f aca="true">J1609+$D$6*($H$5-J1609)*$H$7+$D$9*($H$7^0.5)*(NORMINV(RAND(),0,1))</f>
        <v>3.16364732909569</v>
      </c>
      <c r="L1609" s="0" t="n">
        <f aca="true">K1609+$D$6*($H$5-K1609)*$H$7+$D$9*($H$7^0.5)*(NORMINV(RAND(),0,1))</f>
        <v>2.92799734087293</v>
      </c>
      <c r="M1609" s="0" t="n">
        <f aca="true">L1609+$D$6*($H$5-L1609)*$H$7+$D$9*($H$7^0.5)*(NORMINV(RAND(),0,1))</f>
        <v>2.91721112519727</v>
      </c>
      <c r="N1609" s="0" t="n">
        <f aca="false">EXP(M1609)</f>
        <v>18.4896501687789</v>
      </c>
      <c r="O1609" s="0" t="n">
        <f aca="false">EXP(($H$9*LN(N1609))+(1-$H$9)*$H$5+(($D$9^2)/(4*$D$6))*(1-$H$9^2))</f>
        <v>18.4613368582244</v>
      </c>
      <c r="P1609" s="32" t="n">
        <f aca="false">(MAX(O1609-$D$5,0))*$H$8</f>
        <v>0</v>
      </c>
    </row>
    <row r="1610" customFormat="false" ht="12.75" hidden="false" customHeight="false" outlineLevel="0" collapsed="false">
      <c r="C1610" s="20" t="n">
        <f aca="false">$H$6</f>
        <v>3.29212628660779</v>
      </c>
      <c r="D1610" s="0" t="n">
        <f aca="false">C1610+$D$6*($H$5-C1610)*$H$7+(C1609+$D$6*($H$5-C1609)*$H$7-D1609)</f>
        <v>3.20178040396802</v>
      </c>
      <c r="E1610" s="0" t="n">
        <f aca="false">D1610+$D$6*($H$5-D1610)*$H$7+(D1609+$D$6*($H$5-D1609)*$H$7-E1609)</f>
        <v>3.2333810005497</v>
      </c>
      <c r="F1610" s="0" t="n">
        <f aca="false">E1610+$D$6*($H$5-E1610)*$H$7+(E1609+$D$6*($H$5-E1609)*$H$7-F1609)</f>
        <v>3.39000727492752</v>
      </c>
      <c r="G1610" s="0" t="n">
        <f aca="false">F1610+$D$6*($H$5-F1610)*$H$7+(F1609+$D$6*($H$5-F1609)*$H$7-G1609)</f>
        <v>3.46158689428849</v>
      </c>
      <c r="H1610" s="0" t="n">
        <f aca="false">G1610+$D$6*($H$5-G1610)*$H$7+(G1609+$D$6*($H$5-G1609)*$H$7-H1609)</f>
        <v>3.40207736435903</v>
      </c>
      <c r="I1610" s="0" t="n">
        <f aca="false">H1610+$D$6*($H$5-H1610)*$H$7+(H1609+$D$6*($H$5-H1609)*$H$7-I1609)</f>
        <v>3.33587076819609</v>
      </c>
      <c r="J1610" s="0" t="n">
        <f aca="false">I1610+$D$6*($H$5-I1610)*$H$7+(I1609+$D$6*($H$5-I1609)*$H$7-J1609)</f>
        <v>3.21573784695804</v>
      </c>
      <c r="K1610" s="0" t="n">
        <f aca="false">J1610+$D$6*($H$5-J1610)*$H$7+(J1609+$D$6*($H$5-J1609)*$H$7-K1609)</f>
        <v>3.24300384872878</v>
      </c>
      <c r="L1610" s="0" t="n">
        <f aca="false">K1610+$D$6*($H$5-K1610)*$H$7+(K1609+$D$6*($H$5-K1609)*$H$7-L1609)</f>
        <v>3.45874566915488</v>
      </c>
      <c r="M1610" s="0" t="n">
        <f aca="false">L1610+$D$6*($H$5-L1610)*$H$7+(L1609+$D$6*($H$5-L1609)*$H$7-M1609)</f>
        <v>3.45009354979388</v>
      </c>
      <c r="N1610" s="0" t="n">
        <f aca="false">EXP(M1610)</f>
        <v>31.5033393017988</v>
      </c>
      <c r="O1610" s="0" t="n">
        <f aca="false">EXP(($H$9*LN(N1610))+(1-$H$9)*$H$5+(($D$9^2)/(4*$D$6))*(1-$H$9^2))</f>
        <v>28.1216259207629</v>
      </c>
      <c r="P1610" s="32" t="n">
        <f aca="false">(MAX(O1610-$D$5,0))*$H$8</f>
        <v>4.68159539221506</v>
      </c>
      <c r="Q1610" s="32" t="n">
        <f aca="false">AVERAGE(P1609:P1610)</f>
        <v>2.34079769610753</v>
      </c>
    </row>
    <row r="1611" customFormat="false" ht="12.75" hidden="false" customHeight="false" outlineLevel="0" collapsed="false">
      <c r="A1611" s="0" t="n">
        <v>796</v>
      </c>
      <c r="C1611" s="20" t="n">
        <f aca="false">$H$6</f>
        <v>3.29212628660779</v>
      </c>
      <c r="D1611" s="0" t="n">
        <f aca="true">C1611+$D$6*($H$5-C1611)*$H$7+$D$9*($H$7^0.5)*(NORMINV(RAND(),0,1))</f>
        <v>3.24063618442524</v>
      </c>
      <c r="E1611" s="0" t="n">
        <f aca="true">D1611+$D$6*($H$5-D1611)*$H$7+$D$9*($H$7^0.5)*(NORMINV(RAND(),0,1))</f>
        <v>3.32827067941721</v>
      </c>
      <c r="F1611" s="0" t="n">
        <f aca="true">E1611+$D$6*($H$5-E1611)*$H$7+$D$9*($H$7^0.5)*(NORMINV(RAND(),0,1))</f>
        <v>3.21936584100189</v>
      </c>
      <c r="G1611" s="0" t="n">
        <f aca="true">F1611+$D$6*($H$5-F1611)*$H$7+$D$9*($H$7^0.5)*(NORMINV(RAND(),0,1))</f>
        <v>3.28790556580263</v>
      </c>
      <c r="H1611" s="0" t="n">
        <f aca="true">G1611+$D$6*($H$5-G1611)*$H$7+$D$9*($H$7^0.5)*(NORMINV(RAND(),0,1))</f>
        <v>3.28471755815622</v>
      </c>
      <c r="I1611" s="0" t="n">
        <f aca="true">H1611+$D$6*($H$5-H1611)*$H$7+$D$9*($H$7^0.5)*(NORMINV(RAND(),0,1))</f>
        <v>3.27506059808746</v>
      </c>
      <c r="J1611" s="0" t="n">
        <f aca="true">I1611+$D$6*($H$5-I1611)*$H$7+$D$9*($H$7^0.5)*(NORMINV(RAND(),0,1))</f>
        <v>3.26354291450435</v>
      </c>
      <c r="K1611" s="0" t="n">
        <f aca="true">J1611+$D$6*($H$5-J1611)*$H$7+$D$9*($H$7^0.5)*(NORMINV(RAND(),0,1))</f>
        <v>3.11337153523958</v>
      </c>
      <c r="L1611" s="0" t="n">
        <f aca="true">K1611+$D$6*($H$5-K1611)*$H$7+$D$9*($H$7^0.5)*(NORMINV(RAND(),0,1))</f>
        <v>3.00019684072056</v>
      </c>
      <c r="M1611" s="0" t="n">
        <f aca="true">L1611+$D$6*($H$5-L1611)*$H$7+$D$9*($H$7^0.5)*(NORMINV(RAND(),0,1))</f>
        <v>2.93181724143181</v>
      </c>
      <c r="N1611" s="0" t="n">
        <f aca="false">EXP(M1611)</f>
        <v>18.7616940642201</v>
      </c>
      <c r="O1611" s="0" t="n">
        <f aca="false">EXP(($H$9*LN(N1611))+(1-$H$9)*$H$5+(($D$9^2)/(4*$D$6))*(1-$H$9^2))</f>
        <v>18.6755330471181</v>
      </c>
      <c r="P1611" s="32" t="n">
        <f aca="false">(MAX(O1611-$D$5,0))*$H$8</f>
        <v>0</v>
      </c>
    </row>
    <row r="1612" customFormat="false" ht="12.75" hidden="false" customHeight="false" outlineLevel="0" collapsed="false">
      <c r="C1612" s="20" t="n">
        <f aca="false">$H$6</f>
        <v>3.29212628660779</v>
      </c>
      <c r="D1612" s="0" t="n">
        <f aca="false">C1612+$D$6*($H$5-C1612)*$H$7+(C1611+$D$6*($H$5-C1611)*$H$7-D1611)</f>
        <v>3.31951682806246</v>
      </c>
      <c r="E1612" s="0" t="n">
        <f aca="false">D1612+$D$6*($H$5-D1612)*$H$7+(D1611+$D$6*($H$5-D1611)*$H$7-E1611)</f>
        <v>3.20835152197578</v>
      </c>
      <c r="F1612" s="0" t="n">
        <f aca="false">E1612+$D$6*($H$5-E1612)*$H$7+(E1611+$D$6*($H$5-E1611)*$H$7-F1611)</f>
        <v>3.29428087643823</v>
      </c>
      <c r="G1612" s="0" t="n">
        <f aca="false">F1612+$D$6*($H$5-F1612)*$H$7+(F1611+$D$6*($H$5-F1611)*$H$7-G1611)</f>
        <v>3.2033078891059</v>
      </c>
      <c r="H1612" s="0" t="n">
        <f aca="false">G1612+$D$6*($H$5-G1612)*$H$7+(G1611+$D$6*($H$5-G1611)*$H$7-H1611)</f>
        <v>3.18459205921646</v>
      </c>
      <c r="I1612" s="0" t="n">
        <f aca="false">H1612+$D$6*($H$5-H1612)*$H$7+(H1611+$D$6*($H$5-H1611)*$H$7-I1611)</f>
        <v>3.17286211231523</v>
      </c>
      <c r="J1612" s="0" t="n">
        <f aca="false">I1612+$D$6*($H$5-I1612)*$H$7+(I1611+$D$6*($H$5-I1611)*$H$7-J1611)</f>
        <v>3.16349761993284</v>
      </c>
      <c r="K1612" s="0" t="n">
        <f aca="false">J1612+$D$6*($H$5-J1612)*$H$7+(J1611+$D$6*($H$5-J1611)*$H$7-K1611)</f>
        <v>3.29327964258489</v>
      </c>
      <c r="L1612" s="0" t="n">
        <f aca="false">K1612+$D$6*($H$5-K1612)*$H$7+(K1611+$D$6*($H$5-K1611)*$H$7-L1611)</f>
        <v>3.38654616930725</v>
      </c>
      <c r="M1612" s="0" t="n">
        <f aca="false">L1612+$D$6*($H$5-L1612)*$H$7+(L1611+$D$6*($H$5-L1611)*$H$7-M1611)</f>
        <v>3.43548743355934</v>
      </c>
      <c r="N1612" s="0" t="n">
        <f aca="false">EXP(M1612)</f>
        <v>31.0465420044049</v>
      </c>
      <c r="O1612" s="0" t="n">
        <f aca="false">EXP(($H$9*LN(N1612))+(1-$H$9)*$H$5+(($D$9^2)/(4*$D$6))*(1-$H$9^2))</f>
        <v>27.7990892048081</v>
      </c>
      <c r="P1612" s="32" t="n">
        <f aca="false">(MAX(O1612-$D$5,0))*$H$8</f>
        <v>4.37478897751703</v>
      </c>
      <c r="Q1612" s="32" t="n">
        <f aca="false">AVERAGE(P1611:P1612)</f>
        <v>2.18739448875852</v>
      </c>
    </row>
    <row r="1613" customFormat="false" ht="12.75" hidden="false" customHeight="false" outlineLevel="0" collapsed="false">
      <c r="A1613" s="0" t="n">
        <v>797</v>
      </c>
      <c r="C1613" s="20" t="n">
        <f aca="false">$H$6</f>
        <v>3.29212628660779</v>
      </c>
      <c r="D1613" s="0" t="n">
        <f aca="true">C1613+$D$6*($H$5-C1613)*$H$7+$D$9*($H$7^0.5)*(NORMINV(RAND(),0,1))</f>
        <v>3.35397530332173</v>
      </c>
      <c r="E1613" s="0" t="n">
        <f aca="true">D1613+$D$6*($H$5-D1613)*$H$7+$D$9*($H$7^0.5)*(NORMINV(RAND(),0,1))</f>
        <v>3.42513073350028</v>
      </c>
      <c r="F1613" s="0" t="n">
        <f aca="true">E1613+$D$6*($H$5-E1613)*$H$7+$D$9*($H$7^0.5)*(NORMINV(RAND(),0,1))</f>
        <v>3.48347617033591</v>
      </c>
      <c r="G1613" s="0" t="n">
        <f aca="true">F1613+$D$6*($H$5-F1613)*$H$7+$D$9*($H$7^0.5)*(NORMINV(RAND(),0,1))</f>
        <v>3.47768798181647</v>
      </c>
      <c r="H1613" s="0" t="n">
        <f aca="true">G1613+$D$6*($H$5-G1613)*$H$7+$D$9*($H$7^0.5)*(NORMINV(RAND(),0,1))</f>
        <v>3.39835623482571</v>
      </c>
      <c r="I1613" s="0" t="n">
        <f aca="true">H1613+$D$6*($H$5-H1613)*$H$7+$D$9*($H$7^0.5)*(NORMINV(RAND(),0,1))</f>
        <v>3.37945813966526</v>
      </c>
      <c r="J1613" s="0" t="n">
        <f aca="true">I1613+$D$6*($H$5-I1613)*$H$7+$D$9*($H$7^0.5)*(NORMINV(RAND(),0,1))</f>
        <v>3.22635451236276</v>
      </c>
      <c r="K1613" s="0" t="n">
        <f aca="true">J1613+$D$6*($H$5-J1613)*$H$7+$D$9*($H$7^0.5)*(NORMINV(RAND(),0,1))</f>
        <v>3.1283406969247</v>
      </c>
      <c r="L1613" s="0" t="n">
        <f aca="true">K1613+$D$6*($H$5-K1613)*$H$7+$D$9*($H$7^0.5)*(NORMINV(RAND(),0,1))</f>
        <v>3.2626368271884</v>
      </c>
      <c r="M1613" s="0" t="n">
        <f aca="true">L1613+$D$6*($H$5-L1613)*$H$7+$D$9*($H$7^0.5)*(NORMINV(RAND(),0,1))</f>
        <v>3.12756413077502</v>
      </c>
      <c r="N1613" s="0" t="n">
        <f aca="false">EXP(M1613)</f>
        <v>22.8183293254626</v>
      </c>
      <c r="O1613" s="0" t="n">
        <f aca="false">EXP(($H$9*LN(N1613))+(1-$H$9)*$H$5+(($D$9^2)/(4*$D$6))*(1-$H$9^2))</f>
        <v>21.7978509388797</v>
      </c>
      <c r="P1613" s="32" t="n">
        <f aca="false">(MAX(O1613-$D$5,0))*$H$8</f>
        <v>0</v>
      </c>
    </row>
    <row r="1614" customFormat="false" ht="12.75" hidden="false" customHeight="false" outlineLevel="0" collapsed="false">
      <c r="C1614" s="20" t="n">
        <f aca="false">$H$6</f>
        <v>3.29212628660779</v>
      </c>
      <c r="D1614" s="0" t="n">
        <f aca="false">C1614+$D$6*($H$5-C1614)*$H$7+(C1613+$D$6*($H$5-C1613)*$H$7-D1613)</f>
        <v>3.20617770916597</v>
      </c>
      <c r="E1614" s="0" t="n">
        <f aca="false">D1614+$D$6*($H$5-D1614)*$H$7+(D1613+$D$6*($H$5-D1613)*$H$7-E1613)</f>
        <v>3.11149146789271</v>
      </c>
      <c r="F1614" s="0" t="n">
        <f aca="false">E1614+$D$6*($H$5-E1614)*$H$7+(E1613+$D$6*($H$5-E1613)*$H$7-F1613)</f>
        <v>3.0301705471042</v>
      </c>
      <c r="G1614" s="0" t="n">
        <f aca="false">F1614+$D$6*($H$5-F1614)*$H$7+(F1613+$D$6*($H$5-F1613)*$H$7-G1613)</f>
        <v>3.01352547309206</v>
      </c>
      <c r="H1614" s="0" t="n">
        <f aca="false">G1614+$D$6*($H$5-G1614)*$H$7+(G1613+$D$6*($H$5-G1613)*$H$7-H1613)</f>
        <v>3.07095338254698</v>
      </c>
      <c r="I1614" s="0" t="n">
        <f aca="false">H1614+$D$6*($H$5-H1614)*$H$7+(H1613+$D$6*($H$5-H1613)*$H$7-I1613)</f>
        <v>3.06846457073743</v>
      </c>
      <c r="J1614" s="0" t="n">
        <f aca="false">I1614+$D$6*($H$5-I1614)*$H$7+(I1613+$D$6*($H$5-I1613)*$H$7-J1613)</f>
        <v>3.20068602207443</v>
      </c>
      <c r="K1614" s="0" t="n">
        <f aca="false">J1614+$D$6*($H$5-J1614)*$H$7+(J1613+$D$6*($H$5-J1613)*$H$7-K1613)</f>
        <v>3.27831048089977</v>
      </c>
      <c r="L1614" s="0" t="n">
        <f aca="false">K1614+$D$6*($H$5-K1614)*$H$7+(K1613+$D$6*($H$5-K1613)*$H$7-L1613)</f>
        <v>3.12410618283941</v>
      </c>
      <c r="M1614" s="0" t="n">
        <f aca="false">L1614+$D$6*($H$5-L1614)*$H$7+(L1613+$D$6*($H$5-L1613)*$H$7-M1613)</f>
        <v>3.23974054421613</v>
      </c>
      <c r="N1614" s="0" t="n">
        <f aca="false">EXP(M1614)</f>
        <v>25.5270977349168</v>
      </c>
      <c r="O1614" s="0" t="n">
        <f aca="false">EXP(($H$9*LN(N1614))+(1-$H$9)*$H$5+(($D$9^2)/(4*$D$6))*(1-$H$9^2))</f>
        <v>23.8171556719004</v>
      </c>
      <c r="P1614" s="32" t="n">
        <f aca="false">(MAX(O1614-$D$5,0))*$H$8</f>
        <v>0.587056634609185</v>
      </c>
      <c r="Q1614" s="32" t="n">
        <f aca="false">AVERAGE(P1613:P1614)</f>
        <v>0.293528317304592</v>
      </c>
    </row>
    <row r="1615" customFormat="false" ht="12.75" hidden="false" customHeight="false" outlineLevel="0" collapsed="false">
      <c r="A1615" s="0" t="n">
        <v>798</v>
      </c>
      <c r="C1615" s="20" t="n">
        <f aca="false">$H$6</f>
        <v>3.29212628660779</v>
      </c>
      <c r="D1615" s="0" t="n">
        <f aca="true">C1615+$D$6*($H$5-C1615)*$H$7+$D$9*($H$7^0.5)*(NORMINV(RAND(),0,1))</f>
        <v>3.21003722916885</v>
      </c>
      <c r="E1615" s="0" t="n">
        <f aca="true">D1615+$D$6*($H$5-D1615)*$H$7+$D$9*($H$7^0.5)*(NORMINV(RAND(),0,1))</f>
        <v>3.19666756672862</v>
      </c>
      <c r="F1615" s="0" t="n">
        <f aca="true">E1615+$D$6*($H$5-E1615)*$H$7+$D$9*($H$7^0.5)*(NORMINV(RAND(),0,1))</f>
        <v>3.11667644773335</v>
      </c>
      <c r="G1615" s="0" t="n">
        <f aca="true">F1615+$D$6*($H$5-F1615)*$H$7+$D$9*($H$7^0.5)*(NORMINV(RAND(),0,1))</f>
        <v>3.0343327061333</v>
      </c>
      <c r="H1615" s="0" t="n">
        <f aca="true">G1615+$D$6*($H$5-G1615)*$H$7+$D$9*($H$7^0.5)*(NORMINV(RAND(),0,1))</f>
        <v>2.9519119402974</v>
      </c>
      <c r="I1615" s="0" t="n">
        <f aca="true">H1615+$D$6*($H$5-H1615)*$H$7+$D$9*($H$7^0.5)*(NORMINV(RAND(),0,1))</f>
        <v>2.92061365076983</v>
      </c>
      <c r="J1615" s="0" t="n">
        <f aca="true">I1615+$D$6*($H$5-I1615)*$H$7+$D$9*($H$7^0.5)*(NORMINV(RAND(),0,1))</f>
        <v>2.99808068045032</v>
      </c>
      <c r="K1615" s="0" t="n">
        <f aca="true">J1615+$D$6*($H$5-J1615)*$H$7+$D$9*($H$7^0.5)*(NORMINV(RAND(),0,1))</f>
        <v>3.08726875073315</v>
      </c>
      <c r="L1615" s="0" t="n">
        <f aca="true">K1615+$D$6*($H$5-K1615)*$H$7+$D$9*($H$7^0.5)*(NORMINV(RAND(),0,1))</f>
        <v>3.11594492032388</v>
      </c>
      <c r="M1615" s="0" t="n">
        <f aca="true">L1615+$D$6*($H$5-L1615)*$H$7+$D$9*($H$7^0.5)*(NORMINV(RAND(),0,1))</f>
        <v>3.04115187765076</v>
      </c>
      <c r="N1615" s="0" t="n">
        <f aca="false">EXP(M1615)</f>
        <v>20.929337391655</v>
      </c>
      <c r="O1615" s="0" t="n">
        <f aca="false">EXP(($H$9*LN(N1615))+(1-$H$9)*$H$5+(($D$9^2)/(4*$D$6))*(1-$H$9^2))</f>
        <v>20.3598465871522</v>
      </c>
      <c r="P1615" s="32" t="n">
        <f aca="false">(MAX(O1615-$D$5,0))*$H$8</f>
        <v>0</v>
      </c>
    </row>
    <row r="1616" customFormat="false" ht="12.75" hidden="false" customHeight="false" outlineLevel="0" collapsed="false">
      <c r="C1616" s="20" t="n">
        <f aca="false">$H$6</f>
        <v>3.29212628660779</v>
      </c>
      <c r="D1616" s="0" t="n">
        <f aca="false">C1616+$D$6*($H$5-C1616)*$H$7+(C1615+$D$6*($H$5-C1615)*$H$7-D1615)</f>
        <v>3.35011578331885</v>
      </c>
      <c r="E1616" s="0" t="n">
        <f aca="false">D1616+$D$6*($H$5-D1616)*$H$7+(D1615+$D$6*($H$5-D1615)*$H$7-E1615)</f>
        <v>3.33995463466437</v>
      </c>
      <c r="F1616" s="0" t="n">
        <f aca="false">E1616+$D$6*($H$5-E1616)*$H$7+(E1615+$D$6*($H$5-E1615)*$H$7-F1615)</f>
        <v>3.39697026970676</v>
      </c>
      <c r="G1616" s="0" t="n">
        <f aca="false">F1616+$D$6*($H$5-F1616)*$H$7+(F1615+$D$6*($H$5-F1615)*$H$7-G1615)</f>
        <v>3.45688074877523</v>
      </c>
      <c r="H1616" s="0" t="n">
        <f aca="false">G1616+$D$6*($H$5-G1616)*$H$7+(G1615+$D$6*($H$5-G1615)*$H$7-H1615)</f>
        <v>3.51739767707529</v>
      </c>
      <c r="I1616" s="0" t="n">
        <f aca="false">H1616+$D$6*($H$5-H1616)*$H$7+(H1615+$D$6*($H$5-H1615)*$H$7-I1615)</f>
        <v>3.52730905963286</v>
      </c>
      <c r="J1616" s="0" t="n">
        <f aca="false">I1616+$D$6*($H$5-I1616)*$H$7+(I1615+$D$6*($H$5-I1615)*$H$7-J1615)</f>
        <v>3.42895985398687</v>
      </c>
      <c r="K1616" s="0" t="n">
        <f aca="false">J1616+$D$6*($H$5-J1616)*$H$7+(J1615+$D$6*($H$5-J1615)*$H$7-K1615)</f>
        <v>3.31938242709132</v>
      </c>
      <c r="L1616" s="0" t="n">
        <f aca="false">K1616+$D$6*($H$5-K1616)*$H$7+(K1615+$D$6*($H$5-K1615)*$H$7-L1615)</f>
        <v>3.27079808970393</v>
      </c>
      <c r="M1616" s="0" t="n">
        <f aca="false">L1616+$D$6*($H$5-L1616)*$H$7+(L1615+$D$6*($H$5-L1615)*$H$7-M1615)</f>
        <v>3.3261527973404</v>
      </c>
      <c r="N1616" s="0" t="n">
        <f aca="false">EXP(M1616)</f>
        <v>27.8310637330952</v>
      </c>
      <c r="O1616" s="0" t="n">
        <f aca="false">EXP(($H$9*LN(N1616))+(1-$H$9)*$H$5+(($D$9^2)/(4*$D$6))*(1-$H$9^2))</f>
        <v>25.4993477923251</v>
      </c>
      <c r="P1616" s="32" t="n">
        <f aca="false">(MAX(O1616-$D$5,0))*$H$8</f>
        <v>2.18720727722037</v>
      </c>
      <c r="Q1616" s="32" t="n">
        <f aca="false">AVERAGE(P1615:P1616)</f>
        <v>1.09360363861018</v>
      </c>
    </row>
    <row r="1617" customFormat="false" ht="12.75" hidden="false" customHeight="false" outlineLevel="0" collapsed="false">
      <c r="A1617" s="0" t="n">
        <v>799</v>
      </c>
      <c r="C1617" s="20" t="n">
        <f aca="false">$H$6</f>
        <v>3.29212628660779</v>
      </c>
      <c r="D1617" s="0" t="n">
        <f aca="true">C1617+$D$6*($H$5-C1617)*$H$7+$D$9*($H$7^0.5)*(NORMINV(RAND(),0,1))</f>
        <v>3.2627162762944</v>
      </c>
      <c r="E1617" s="0" t="n">
        <f aca="true">D1617+$D$6*($H$5-D1617)*$H$7+$D$9*($H$7^0.5)*(NORMINV(RAND(),0,1))</f>
        <v>3.1598296732014</v>
      </c>
      <c r="F1617" s="0" t="n">
        <f aca="true">E1617+$D$6*($H$5-E1617)*$H$7+$D$9*($H$7^0.5)*(NORMINV(RAND(),0,1))</f>
        <v>3.06664517847936</v>
      </c>
      <c r="G1617" s="0" t="n">
        <f aca="true">F1617+$D$6*($H$5-F1617)*$H$7+$D$9*($H$7^0.5)*(NORMINV(RAND(),0,1))</f>
        <v>3.04818879073467</v>
      </c>
      <c r="H1617" s="0" t="n">
        <f aca="true">G1617+$D$6*($H$5-G1617)*$H$7+$D$9*($H$7^0.5)*(NORMINV(RAND(),0,1))</f>
        <v>2.91337522547628</v>
      </c>
      <c r="I1617" s="0" t="n">
        <f aca="true">H1617+$D$6*($H$5-H1617)*$H$7+$D$9*($H$7^0.5)*(NORMINV(RAND(),0,1))</f>
        <v>3.07700584560819</v>
      </c>
      <c r="J1617" s="0" t="n">
        <f aca="true">I1617+$D$6*($H$5-I1617)*$H$7+$D$9*($H$7^0.5)*(NORMINV(RAND(),0,1))</f>
        <v>3.04044632503457</v>
      </c>
      <c r="K1617" s="0" t="n">
        <f aca="true">J1617+$D$6*($H$5-J1617)*$H$7+$D$9*($H$7^0.5)*(NORMINV(RAND(),0,1))</f>
        <v>2.9945589933643</v>
      </c>
      <c r="L1617" s="0" t="n">
        <f aca="true">K1617+$D$6*($H$5-K1617)*$H$7+$D$9*($H$7^0.5)*(NORMINV(RAND(),0,1))</f>
        <v>2.94529250589047</v>
      </c>
      <c r="M1617" s="0" t="n">
        <f aca="true">L1617+$D$6*($H$5-L1617)*$H$7+$D$9*($H$7^0.5)*(NORMINV(RAND(),0,1))</f>
        <v>2.94526001349926</v>
      </c>
      <c r="N1617" s="0" t="n">
        <f aca="false">EXP(M1617)</f>
        <v>19.0156060580016</v>
      </c>
      <c r="O1617" s="0" t="n">
        <f aca="false">EXP(($H$9*LN(N1617))+(1-$H$9)*$H$5+(($D$9^2)/(4*$D$6))*(1-$H$9^2))</f>
        <v>18.8748644857712</v>
      </c>
      <c r="P1617" s="32" t="n">
        <f aca="false">(MAX(O1617-$D$5,0))*$H$8</f>
        <v>0</v>
      </c>
    </row>
    <row r="1618" customFormat="false" ht="12.75" hidden="false" customHeight="false" outlineLevel="0" collapsed="false">
      <c r="C1618" s="20" t="n">
        <f aca="false">$H$6</f>
        <v>3.29212628660779</v>
      </c>
      <c r="D1618" s="0" t="n">
        <f aca="false">C1618+$D$6*($H$5-C1618)*$H$7+(C1617+$D$6*($H$5-C1617)*$H$7-D1617)</f>
        <v>3.2974367361933</v>
      </c>
      <c r="E1618" s="0" t="n">
        <f aca="false">D1618+$D$6*($H$5-D1618)*$H$7+(D1617+$D$6*($H$5-D1617)*$H$7-E1617)</f>
        <v>3.37679252819159</v>
      </c>
      <c r="F1618" s="0" t="n">
        <f aca="false">E1618+$D$6*($H$5-E1618)*$H$7+(E1617+$D$6*($H$5-E1617)*$H$7-F1617)</f>
        <v>3.44700153896076</v>
      </c>
      <c r="G1618" s="0" t="n">
        <f aca="false">F1618+$D$6*($H$5-F1618)*$H$7+(F1617+$D$6*($H$5-F1617)*$H$7-G1617)</f>
        <v>3.44302466417386</v>
      </c>
      <c r="H1618" s="0" t="n">
        <f aca="false">G1618+$D$6*($H$5-G1618)*$H$7+(G1617+$D$6*($H$5-G1617)*$H$7-H1617)</f>
        <v>3.55593439189641</v>
      </c>
      <c r="I1618" s="0" t="n">
        <f aca="false">H1618+$D$6*($H$5-H1618)*$H$7+(H1617+$D$6*($H$5-H1617)*$H$7-I1617)</f>
        <v>3.3709168647945</v>
      </c>
      <c r="J1618" s="0" t="n">
        <f aca="false">I1618+$D$6*($H$5-I1618)*$H$7+(I1617+$D$6*($H$5-I1617)*$H$7-J1617)</f>
        <v>3.38659420940262</v>
      </c>
      <c r="K1618" s="0" t="n">
        <f aca="false">J1618+$D$6*($H$5-J1618)*$H$7+(J1617+$D$6*($H$5-J1617)*$H$7-K1617)</f>
        <v>3.41209218446017</v>
      </c>
      <c r="L1618" s="0" t="n">
        <f aca="false">K1618+$D$6*($H$5-K1618)*$H$7+(K1617+$D$6*($H$5-K1617)*$H$7-L1617)</f>
        <v>3.44145050413735</v>
      </c>
      <c r="M1618" s="0" t="n">
        <f aca="false">L1618+$D$6*($H$5-L1618)*$H$7+(L1617+$D$6*($H$5-L1617)*$H$7-M1617)</f>
        <v>3.4220446614919</v>
      </c>
      <c r="N1618" s="0" t="n">
        <f aca="false">EXP(M1618)</f>
        <v>30.6319830702161</v>
      </c>
      <c r="O1618" s="0" t="n">
        <f aca="false">EXP(($H$9*LN(N1618))+(1-$H$9)*$H$5+(($D$9^2)/(4*$D$6))*(1-$H$9^2))</f>
        <v>27.505511868207</v>
      </c>
      <c r="P1618" s="32" t="n">
        <f aca="false">(MAX(O1618-$D$5,0))*$H$8</f>
        <v>4.09552957657549</v>
      </c>
      <c r="Q1618" s="32" t="n">
        <f aca="false">AVERAGE(P1617:P1618)</f>
        <v>2.04776478828775</v>
      </c>
    </row>
    <row r="1619" customFormat="false" ht="12.75" hidden="false" customHeight="false" outlineLevel="0" collapsed="false">
      <c r="A1619" s="0" t="n">
        <v>800</v>
      </c>
      <c r="C1619" s="20" t="n">
        <f aca="false">$H$6</f>
        <v>3.29212628660779</v>
      </c>
      <c r="D1619" s="0" t="n">
        <f aca="true">C1619+$D$6*($H$5-C1619)*$H$7+$D$9*($H$7^0.5)*(NORMINV(RAND(),0,1))</f>
        <v>3.314973199304</v>
      </c>
      <c r="E1619" s="0" t="n">
        <f aca="true">D1619+$D$6*($H$5-D1619)*$H$7+$D$9*($H$7^0.5)*(NORMINV(RAND(),0,1))</f>
        <v>3.26516345930768</v>
      </c>
      <c r="F1619" s="0" t="n">
        <f aca="true">E1619+$D$6*($H$5-E1619)*$H$7+$D$9*($H$7^0.5)*(NORMINV(RAND(),0,1))</f>
        <v>3.22097602376034</v>
      </c>
      <c r="G1619" s="0" t="n">
        <f aca="true">F1619+$D$6*($H$5-F1619)*$H$7+$D$9*($H$7^0.5)*(NORMINV(RAND(),0,1))</f>
        <v>3.18957404391602</v>
      </c>
      <c r="H1619" s="0" t="n">
        <f aca="true">G1619+$D$6*($H$5-G1619)*$H$7+$D$9*($H$7^0.5)*(NORMINV(RAND(),0,1))</f>
        <v>3.22608570290259</v>
      </c>
      <c r="I1619" s="0" t="n">
        <f aca="true">H1619+$D$6*($H$5-H1619)*$H$7+$D$9*($H$7^0.5)*(NORMINV(RAND(),0,1))</f>
        <v>3.23001499426588</v>
      </c>
      <c r="J1619" s="0" t="n">
        <f aca="true">I1619+$D$6*($H$5-I1619)*$H$7+$D$9*($H$7^0.5)*(NORMINV(RAND(),0,1))</f>
        <v>3.06997861709489</v>
      </c>
      <c r="K1619" s="0" t="n">
        <f aca="true">J1619+$D$6*($H$5-J1619)*$H$7+$D$9*($H$7^0.5)*(NORMINV(RAND(),0,1))</f>
        <v>3.12185866247714</v>
      </c>
      <c r="L1619" s="0" t="n">
        <f aca="true">K1619+$D$6*($H$5-K1619)*$H$7+$D$9*($H$7^0.5)*(NORMINV(RAND(),0,1))</f>
        <v>3.04748182365164</v>
      </c>
      <c r="M1619" s="0" t="n">
        <f aca="true">L1619+$D$6*($H$5-L1619)*$H$7+$D$9*($H$7^0.5)*(NORMINV(RAND(),0,1))</f>
        <v>3.17516893569008</v>
      </c>
      <c r="N1619" s="0" t="n">
        <f aca="false">EXP(M1619)</f>
        <v>23.9308623036471</v>
      </c>
      <c r="O1619" s="0" t="n">
        <f aca="false">EXP(($H$9*LN(N1619))+(1-$H$9)*$H$5+(($D$9^2)/(4*$D$6))*(1-$H$9^2))</f>
        <v>22.6329936811154</v>
      </c>
      <c r="P1619" s="32" t="n">
        <f aca="false">(MAX(O1619-$D$5,0))*$H$8</f>
        <v>0</v>
      </c>
    </row>
    <row r="1620" customFormat="false" ht="12.75" hidden="false" customHeight="false" outlineLevel="0" collapsed="false">
      <c r="C1620" s="20" t="n">
        <f aca="false">$H$6</f>
        <v>3.29212628660779</v>
      </c>
      <c r="D1620" s="0" t="n">
        <f aca="false">C1620+$D$6*($H$5-C1620)*$H$7+(C1619+$D$6*($H$5-C1619)*$H$7-D1619)</f>
        <v>3.2451798131837</v>
      </c>
      <c r="E1620" s="0" t="n">
        <f aca="false">D1620+$D$6*($H$5-D1620)*$H$7+(D1619+$D$6*($H$5-D1619)*$H$7-E1619)</f>
        <v>3.27145874208531</v>
      </c>
      <c r="F1620" s="0" t="n">
        <f aca="false">E1620+$D$6*($H$5-E1620)*$H$7+(E1619+$D$6*($H$5-E1619)*$H$7-F1619)</f>
        <v>3.29267069367977</v>
      </c>
      <c r="G1620" s="0" t="n">
        <f aca="false">F1620+$D$6*($H$5-F1620)*$H$7+(F1619+$D$6*($H$5-F1619)*$H$7-G1619)</f>
        <v>3.30163941099251</v>
      </c>
      <c r="H1620" s="0" t="n">
        <f aca="false">G1620+$D$6*($H$5-G1620)*$H$7+(G1619+$D$6*($H$5-G1619)*$H$7-H1619)</f>
        <v>3.2432239144701</v>
      </c>
      <c r="I1620" s="0" t="n">
        <f aca="false">H1620+$D$6*($H$5-H1620)*$H$7+(H1619+$D$6*($H$5-H1619)*$H$7-I1619)</f>
        <v>3.21790771613681</v>
      </c>
      <c r="J1620" s="0" t="n">
        <f aca="false">I1620+$D$6*($H$5-I1620)*$H$7+(I1619+$D$6*($H$5-I1619)*$H$7-J1619)</f>
        <v>3.3570619173423</v>
      </c>
      <c r="K1620" s="0" t="n">
        <f aca="false">J1620+$D$6*($H$5-J1620)*$H$7+(J1619+$D$6*($H$5-J1619)*$H$7-K1619)</f>
        <v>3.28479251534733</v>
      </c>
      <c r="L1620" s="0" t="n">
        <f aca="false">K1620+$D$6*($H$5-K1620)*$H$7+(K1619+$D$6*($H$5-K1619)*$H$7-L1619)</f>
        <v>3.33926118637617</v>
      </c>
      <c r="M1620" s="0" t="n">
        <f aca="false">L1620+$D$6*($H$5-L1620)*$H$7+(L1619+$D$6*($H$5-L1619)*$H$7-M1619)</f>
        <v>3.19213573930108</v>
      </c>
      <c r="N1620" s="0" t="n">
        <f aca="false">EXP(M1620)</f>
        <v>24.3403566260055</v>
      </c>
      <c r="O1620" s="0" t="n">
        <f aca="false">EXP(($H$9*LN(N1620))+(1-$H$9)*$H$5+(($D$9^2)/(4*$D$6))*(1-$H$9^2))</f>
        <v>22.938318122598</v>
      </c>
      <c r="P1620" s="32" t="n">
        <f aca="false">(MAX(O1620-$D$5,0))*$H$8</f>
        <v>0</v>
      </c>
      <c r="Q1620" s="32" t="n">
        <f aca="false">AVERAGE(P1619:P1620)</f>
        <v>0</v>
      </c>
    </row>
    <row r="1621" customFormat="false" ht="12.75" hidden="false" customHeight="false" outlineLevel="0" collapsed="false">
      <c r="A1621" s="0" t="n">
        <v>801</v>
      </c>
      <c r="C1621" s="20" t="n">
        <f aca="false">$H$6</f>
        <v>3.29212628660779</v>
      </c>
      <c r="D1621" s="0" t="n">
        <f aca="true">C1621+$D$6*($H$5-C1621)*$H$7+$D$9*($H$7^0.5)*(NORMINV(RAND(),0,1))</f>
        <v>3.1798364658417</v>
      </c>
      <c r="E1621" s="0" t="n">
        <f aca="true">D1621+$D$6*($H$5-D1621)*$H$7+$D$9*($H$7^0.5)*(NORMINV(RAND(),0,1))</f>
        <v>3.10348230147395</v>
      </c>
      <c r="F1621" s="0" t="n">
        <f aca="true">E1621+$D$6*($H$5-E1621)*$H$7+$D$9*($H$7^0.5)*(NORMINV(RAND(),0,1))</f>
        <v>2.90088151893289</v>
      </c>
      <c r="G1621" s="0" t="n">
        <f aca="true">F1621+$D$6*($H$5-F1621)*$H$7+$D$9*($H$7^0.5)*(NORMINV(RAND(),0,1))</f>
        <v>2.90231709695702</v>
      </c>
      <c r="H1621" s="0" t="n">
        <f aca="true">G1621+$D$6*($H$5-G1621)*$H$7+$D$9*($H$7^0.5)*(NORMINV(RAND(),0,1))</f>
        <v>2.88833158584577</v>
      </c>
      <c r="I1621" s="0" t="n">
        <f aca="true">H1621+$D$6*($H$5-H1621)*$H$7+$D$9*($H$7^0.5)*(NORMINV(RAND(),0,1))</f>
        <v>2.82976321709548</v>
      </c>
      <c r="J1621" s="0" t="n">
        <f aca="true">I1621+$D$6*($H$5-I1621)*$H$7+$D$9*($H$7^0.5)*(NORMINV(RAND(),0,1))</f>
        <v>2.81374372069388</v>
      </c>
      <c r="K1621" s="0" t="n">
        <f aca="true">J1621+$D$6*($H$5-J1621)*$H$7+$D$9*($H$7^0.5)*(NORMINV(RAND(),0,1))</f>
        <v>2.91514916548656</v>
      </c>
      <c r="L1621" s="0" t="n">
        <f aca="true">K1621+$D$6*($H$5-K1621)*$H$7+$D$9*($H$7^0.5)*(NORMINV(RAND(),0,1))</f>
        <v>2.9377940847949</v>
      </c>
      <c r="M1621" s="0" t="n">
        <f aca="true">L1621+$D$6*($H$5-L1621)*$H$7+$D$9*($H$7^0.5)*(NORMINV(RAND(),0,1))</f>
        <v>2.91932868768969</v>
      </c>
      <c r="N1621" s="0" t="n">
        <f aca="false">EXP(M1621)</f>
        <v>18.5288446422017</v>
      </c>
      <c r="O1621" s="0" t="n">
        <f aca="false">EXP(($H$9*LN(N1621))+(1-$H$9)*$H$5+(($D$9^2)/(4*$D$6))*(1-$H$9^2))</f>
        <v>18.4922376135133</v>
      </c>
      <c r="P1621" s="32" t="n">
        <f aca="false">(MAX(O1621-$D$5,0))*$H$8</f>
        <v>0</v>
      </c>
    </row>
    <row r="1622" customFormat="false" ht="12.75" hidden="false" customHeight="false" outlineLevel="0" collapsed="false">
      <c r="C1622" s="20" t="n">
        <f aca="false">$H$6</f>
        <v>3.29212628660779</v>
      </c>
      <c r="D1622" s="0" t="n">
        <f aca="false">C1622+$D$6*($H$5-C1622)*$H$7+(C1621+$D$6*($H$5-C1621)*$H$7-D1621)</f>
        <v>3.380316546646</v>
      </c>
      <c r="E1622" s="0" t="n">
        <f aca="false">D1622+$D$6*($H$5-D1622)*$H$7+(D1621+$D$6*($H$5-D1621)*$H$7-E1621)</f>
        <v>3.43313989991903</v>
      </c>
      <c r="F1622" s="0" t="n">
        <f aca="false">E1622+$D$6*($H$5-E1622)*$H$7+(E1621+$D$6*($H$5-E1621)*$H$7-F1621)</f>
        <v>3.61276519850723</v>
      </c>
      <c r="G1622" s="0" t="n">
        <f aca="false">F1622+$D$6*($H$5-F1622)*$H$7+(F1621+$D$6*($H$5-F1621)*$H$7-G1621)</f>
        <v>3.5888963579515</v>
      </c>
      <c r="H1622" s="0" t="n">
        <f aca="false">G1622+$D$6*($H$5-G1622)*$H$7+(G1621+$D$6*($H$5-G1621)*$H$7-H1621)</f>
        <v>3.58097803152692</v>
      </c>
      <c r="I1622" s="0" t="n">
        <f aca="false">H1622+$D$6*($H$5-H1622)*$H$7+(H1621+$D$6*($H$5-H1621)*$H$7-I1621)</f>
        <v>3.61815949330721</v>
      </c>
      <c r="J1622" s="0" t="n">
        <f aca="false">I1622+$D$6*($H$5-I1622)*$H$7+(I1621+$D$6*($H$5-I1621)*$H$7-J1621)</f>
        <v>3.61329681374331</v>
      </c>
      <c r="K1622" s="0" t="n">
        <f aca="false">J1622+$D$6*($H$5-J1622)*$H$7+(J1621+$D$6*($H$5-J1621)*$H$7-K1621)</f>
        <v>3.49150201233791</v>
      </c>
      <c r="L1622" s="0" t="n">
        <f aca="false">K1622+$D$6*($H$5-K1622)*$H$7+(K1621+$D$6*($H$5-K1621)*$H$7-L1621)</f>
        <v>3.44894892523291</v>
      </c>
      <c r="M1622" s="0" t="n">
        <f aca="false">L1622+$D$6*($H$5-L1622)*$H$7+(L1621+$D$6*($H$5-L1621)*$H$7-M1621)</f>
        <v>3.44797598730147</v>
      </c>
      <c r="N1622" s="0" t="n">
        <f aca="false">EXP(M1622)</f>
        <v>31.4366995938819</v>
      </c>
      <c r="O1622" s="0" t="n">
        <f aca="false">EXP(($H$9*LN(N1622))+(1-$H$9)*$H$5+(($D$9^2)/(4*$D$6))*(1-$H$9^2))</f>
        <v>28.0746343398052</v>
      </c>
      <c r="P1622" s="32" t="n">
        <f aca="false">(MAX(O1622-$D$5,0))*$H$8</f>
        <v>4.63689561770428</v>
      </c>
      <c r="Q1622" s="32" t="n">
        <f aca="false">AVERAGE(P1621:P1622)</f>
        <v>2.31844780885214</v>
      </c>
    </row>
    <row r="1623" customFormat="false" ht="12.75" hidden="false" customHeight="false" outlineLevel="0" collapsed="false">
      <c r="A1623" s="0" t="n">
        <v>802</v>
      </c>
      <c r="C1623" s="20" t="n">
        <f aca="false">$H$6</f>
        <v>3.29212628660779</v>
      </c>
      <c r="D1623" s="0" t="n">
        <f aca="true">C1623+$D$6*($H$5-C1623)*$H$7+$D$9*($H$7^0.5)*(NORMINV(RAND(),0,1))</f>
        <v>3.22036964997228</v>
      </c>
      <c r="E1623" s="0" t="n">
        <f aca="true">D1623+$D$6*($H$5-D1623)*$H$7+$D$9*($H$7^0.5)*(NORMINV(RAND(),0,1))</f>
        <v>3.20450514905483</v>
      </c>
      <c r="F1623" s="0" t="n">
        <f aca="true">E1623+$D$6*($H$5-E1623)*$H$7+$D$9*($H$7^0.5)*(NORMINV(RAND(),0,1))</f>
        <v>3.21235146217291</v>
      </c>
      <c r="G1623" s="0" t="n">
        <f aca="true">F1623+$D$6*($H$5-F1623)*$H$7+$D$9*($H$7^0.5)*(NORMINV(RAND(),0,1))</f>
        <v>3.17826542127086</v>
      </c>
      <c r="H1623" s="0" t="n">
        <f aca="true">G1623+$D$6*($H$5-G1623)*$H$7+$D$9*($H$7^0.5)*(NORMINV(RAND(),0,1))</f>
        <v>3.22312060643964</v>
      </c>
      <c r="I1623" s="0" t="n">
        <f aca="true">H1623+$D$6*($H$5-H1623)*$H$7+$D$9*($H$7^0.5)*(NORMINV(RAND(),0,1))</f>
        <v>3.29500359474926</v>
      </c>
      <c r="J1623" s="0" t="n">
        <f aca="true">I1623+$D$6*($H$5-I1623)*$H$7+$D$9*($H$7^0.5)*(NORMINV(RAND(),0,1))</f>
        <v>3.37733761480298</v>
      </c>
      <c r="K1623" s="0" t="n">
        <f aca="true">J1623+$D$6*($H$5-J1623)*$H$7+$D$9*($H$7^0.5)*(NORMINV(RAND(),0,1))</f>
        <v>3.40683754913389</v>
      </c>
      <c r="L1623" s="0" t="n">
        <f aca="true">K1623+$D$6*($H$5-K1623)*$H$7+$D$9*($H$7^0.5)*(NORMINV(RAND(),0,1))</f>
        <v>3.1925247944411</v>
      </c>
      <c r="M1623" s="0" t="n">
        <f aca="true">L1623+$D$6*($H$5-L1623)*$H$7+$D$9*($H$7^0.5)*(NORMINV(RAND(),0,1))</f>
        <v>3.12723492726585</v>
      </c>
      <c r="N1623" s="0" t="n">
        <f aca="false">EXP(M1623)</f>
        <v>22.8108186877073</v>
      </c>
      <c r="O1623" s="0" t="n">
        <f aca="false">EXP(($H$9*LN(N1623))+(1-$H$9)*$H$5+(($D$9^2)/(4*$D$6))*(1-$H$9^2))</f>
        <v>21.7921842655164</v>
      </c>
      <c r="P1623" s="32" t="n">
        <f aca="false">(MAX(O1623-$D$5,0))*$H$8</f>
        <v>0</v>
      </c>
    </row>
    <row r="1624" customFormat="false" ht="12.75" hidden="false" customHeight="false" outlineLevel="0" collapsed="false">
      <c r="C1624" s="20" t="n">
        <f aca="false">$H$6</f>
        <v>3.29212628660779</v>
      </c>
      <c r="D1624" s="0" t="n">
        <f aca="false">C1624+$D$6*($H$5-C1624)*$H$7+(C1623+$D$6*($H$5-C1623)*$H$7-D1623)</f>
        <v>3.33978336251542</v>
      </c>
      <c r="E1624" s="0" t="n">
        <f aca="false">D1624+$D$6*($H$5-D1624)*$H$7+(D1623+$D$6*($H$5-D1623)*$H$7-E1623)</f>
        <v>3.33211705233816</v>
      </c>
      <c r="F1624" s="0" t="n">
        <f aca="false">E1624+$D$6*($H$5-E1624)*$H$7+(E1623+$D$6*($H$5-E1623)*$H$7-F1623)</f>
        <v>3.30129525526721</v>
      </c>
      <c r="G1624" s="0" t="n">
        <f aca="false">F1624+$D$6*($H$5-F1624)*$H$7+(F1623+$D$6*($H$5-F1623)*$H$7-G1623)</f>
        <v>3.31294803363767</v>
      </c>
      <c r="H1624" s="0" t="n">
        <f aca="false">G1624+$D$6*($H$5-G1624)*$H$7+(G1623+$D$6*($H$5-G1623)*$H$7-H1623)</f>
        <v>3.24618901093304</v>
      </c>
      <c r="I1624" s="0" t="n">
        <f aca="false">H1624+$D$6*($H$5-H1624)*$H$7+(H1623+$D$6*($H$5-H1623)*$H$7-I1623)</f>
        <v>3.15291911565343</v>
      </c>
      <c r="J1624" s="0" t="n">
        <f aca="false">I1624+$D$6*($H$5-I1624)*$H$7+(I1623+$D$6*($H$5-I1623)*$H$7-J1623)</f>
        <v>3.0497029196342</v>
      </c>
      <c r="K1624" s="0" t="n">
        <f aca="false">J1624+$D$6*($H$5-J1624)*$H$7+(J1623+$D$6*($H$5-J1623)*$H$7-K1623)</f>
        <v>2.99981362869058</v>
      </c>
      <c r="L1624" s="0" t="n">
        <f aca="false">K1624+$D$6*($H$5-K1624)*$H$7+(K1623+$D$6*($H$5-K1623)*$H$7-L1623)</f>
        <v>3.19421821558671</v>
      </c>
      <c r="M1624" s="0" t="n">
        <f aca="false">L1624+$D$6*($H$5-L1624)*$H$7+(L1623+$D$6*($H$5-L1623)*$H$7-M1623)</f>
        <v>3.2400697477253</v>
      </c>
      <c r="N1624" s="0" t="n">
        <f aca="false">EXP(M1624)</f>
        <v>25.5355027284709</v>
      </c>
      <c r="O1624" s="0" t="n">
        <f aca="false">EXP(($H$9*LN(N1624))+(1-$H$9)*$H$5+(($D$9^2)/(4*$D$6))*(1-$H$9^2))</f>
        <v>23.8233489033814</v>
      </c>
      <c r="P1624" s="32" t="n">
        <f aca="false">(MAX(O1624-$D$5,0))*$H$8</f>
        <v>0.592947818626679</v>
      </c>
      <c r="Q1624" s="32" t="n">
        <f aca="false">AVERAGE(P1623:P1624)</f>
        <v>0.29647390931334</v>
      </c>
    </row>
    <row r="1625" customFormat="false" ht="12.75" hidden="false" customHeight="false" outlineLevel="0" collapsed="false">
      <c r="A1625" s="0" t="n">
        <v>803</v>
      </c>
      <c r="C1625" s="20" t="n">
        <f aca="false">$H$6</f>
        <v>3.29212628660779</v>
      </c>
      <c r="D1625" s="0" t="n">
        <f aca="true">C1625+$D$6*($H$5-C1625)*$H$7+$D$9*($H$7^0.5)*(NORMINV(RAND(),0,1))</f>
        <v>3.32702145537389</v>
      </c>
      <c r="E1625" s="0" t="n">
        <f aca="true">D1625+$D$6*($H$5-D1625)*$H$7+$D$9*($H$7^0.5)*(NORMINV(RAND(),0,1))</f>
        <v>3.31308587873891</v>
      </c>
      <c r="F1625" s="0" t="n">
        <f aca="true">E1625+$D$6*($H$5-E1625)*$H$7+$D$9*($H$7^0.5)*(NORMINV(RAND(),0,1))</f>
        <v>3.2898375017232</v>
      </c>
      <c r="G1625" s="0" t="n">
        <f aca="true">F1625+$D$6*($H$5-F1625)*$H$7+$D$9*($H$7^0.5)*(NORMINV(RAND(),0,1))</f>
        <v>3.25593047775639</v>
      </c>
      <c r="H1625" s="0" t="n">
        <f aca="true">G1625+$D$6*($H$5-G1625)*$H$7+$D$9*($H$7^0.5)*(NORMINV(RAND(),0,1))</f>
        <v>3.24178982370699</v>
      </c>
      <c r="I1625" s="0" t="n">
        <f aca="true">H1625+$D$6*($H$5-H1625)*$H$7+$D$9*($H$7^0.5)*(NORMINV(RAND(),0,1))</f>
        <v>3.12703908804905</v>
      </c>
      <c r="J1625" s="0" t="n">
        <f aca="true">I1625+$D$6*($H$5-I1625)*$H$7+$D$9*($H$7^0.5)*(NORMINV(RAND(),0,1))</f>
        <v>3.14616488915691</v>
      </c>
      <c r="K1625" s="0" t="n">
        <f aca="true">J1625+$D$6*($H$5-J1625)*$H$7+$D$9*($H$7^0.5)*(NORMINV(RAND(),0,1))</f>
        <v>3.11220147043497</v>
      </c>
      <c r="L1625" s="0" t="n">
        <f aca="true">K1625+$D$6*($H$5-K1625)*$H$7+$D$9*($H$7^0.5)*(NORMINV(RAND(),0,1))</f>
        <v>3.14492035288402</v>
      </c>
      <c r="M1625" s="0" t="n">
        <f aca="true">L1625+$D$6*($H$5-L1625)*$H$7+$D$9*($H$7^0.5)*(NORMINV(RAND(),0,1))</f>
        <v>3.15467477616111</v>
      </c>
      <c r="N1625" s="0" t="n">
        <f aca="false">EXP(M1625)</f>
        <v>23.4454108448604</v>
      </c>
      <c r="O1625" s="0" t="n">
        <f aca="false">EXP(($H$9*LN(N1625))+(1-$H$9)*$H$5+(($D$9^2)/(4*$D$6))*(1-$H$9^2))</f>
        <v>22.2696073090874</v>
      </c>
      <c r="P1625" s="32" t="n">
        <f aca="false">(MAX(O1625-$D$5,0))*$H$8</f>
        <v>0</v>
      </c>
    </row>
    <row r="1626" customFormat="false" ht="12.75" hidden="false" customHeight="false" outlineLevel="0" collapsed="false">
      <c r="C1626" s="20" t="n">
        <f aca="false">$H$6</f>
        <v>3.29212628660779</v>
      </c>
      <c r="D1626" s="0" t="n">
        <f aca="false">C1626+$D$6*($H$5-C1626)*$H$7+(C1625+$D$6*($H$5-C1625)*$H$7-D1625)</f>
        <v>3.23313155711381</v>
      </c>
      <c r="E1626" s="0" t="n">
        <f aca="false">D1626+$D$6*($H$5-D1626)*$H$7+(D1625+$D$6*($H$5-D1625)*$H$7-E1625)</f>
        <v>3.22353632265408</v>
      </c>
      <c r="F1626" s="0" t="n">
        <f aca="false">E1626+$D$6*($H$5-E1626)*$H$7+(E1625+$D$6*($H$5-E1625)*$H$7-F1625)</f>
        <v>3.22380921571692</v>
      </c>
      <c r="G1626" s="0" t="n">
        <f aca="false">F1626+$D$6*($H$5-F1626)*$H$7+(F1625+$D$6*($H$5-F1625)*$H$7-G1625)</f>
        <v>3.23528297715214</v>
      </c>
      <c r="H1626" s="0" t="n">
        <f aca="false">G1626+$D$6*($H$5-G1626)*$H$7+(G1625+$D$6*($H$5-G1625)*$H$7-H1625)</f>
        <v>3.22751979366569</v>
      </c>
      <c r="I1626" s="0" t="n">
        <f aca="false">H1626+$D$6*($H$5-H1626)*$H$7+(H1625+$D$6*($H$5-H1625)*$H$7-I1625)</f>
        <v>3.32088362235364</v>
      </c>
      <c r="J1626" s="0" t="n">
        <f aca="false">I1626+$D$6*($H$5-I1626)*$H$7+(I1625+$D$6*($H$5-I1625)*$H$7-J1625)</f>
        <v>3.28087564528028</v>
      </c>
      <c r="K1626" s="0" t="n">
        <f aca="false">J1626+$D$6*($H$5-J1626)*$H$7+(J1625+$D$6*($H$5-J1625)*$H$7-K1625)</f>
        <v>3.2944497073895</v>
      </c>
      <c r="L1626" s="0" t="n">
        <f aca="false">K1626+$D$6*($H$5-K1626)*$H$7+(K1625+$D$6*($H$5-K1625)*$H$7-L1625)</f>
        <v>3.2418226571438</v>
      </c>
      <c r="M1626" s="0" t="n">
        <f aca="false">L1626+$D$6*($H$5-L1626)*$H$7+(L1625+$D$6*($H$5-L1625)*$H$7-M1625)</f>
        <v>3.21262989883004</v>
      </c>
      <c r="N1626" s="0" t="n">
        <f aca="false">EXP(M1626)</f>
        <v>24.8443384802657</v>
      </c>
      <c r="O1626" s="0" t="n">
        <f aca="false">EXP(($H$9*LN(N1626))+(1-$H$9)*$H$5+(($D$9^2)/(4*$D$6))*(1-$H$9^2))</f>
        <v>23.3126162450258</v>
      </c>
      <c r="P1626" s="32" t="n">
        <f aca="false">(MAX(O1626-$D$5,0))*$H$8</f>
        <v>0.107123885945352</v>
      </c>
      <c r="Q1626" s="32" t="n">
        <f aca="false">AVERAGE(P1625:P1626)</f>
        <v>0.0535619429726758</v>
      </c>
    </row>
    <row r="1627" customFormat="false" ht="12.75" hidden="false" customHeight="false" outlineLevel="0" collapsed="false">
      <c r="A1627" s="0" t="n">
        <v>804</v>
      </c>
      <c r="C1627" s="20" t="n">
        <f aca="false">$H$6</f>
        <v>3.29212628660779</v>
      </c>
      <c r="D1627" s="0" t="n">
        <f aca="true">C1627+$D$6*($H$5-C1627)*$H$7+$D$9*($H$7^0.5)*(NORMINV(RAND(),0,1))</f>
        <v>3.23299517693739</v>
      </c>
      <c r="E1627" s="0" t="n">
        <f aca="true">D1627+$D$6*($H$5-D1627)*$H$7+$D$9*($H$7^0.5)*(NORMINV(RAND(),0,1))</f>
        <v>3.12425534389182</v>
      </c>
      <c r="F1627" s="0" t="n">
        <f aca="true">E1627+$D$6*($H$5-E1627)*$H$7+$D$9*($H$7^0.5)*(NORMINV(RAND(),0,1))</f>
        <v>3.12255486672935</v>
      </c>
      <c r="G1627" s="0" t="n">
        <f aca="true">F1627+$D$6*($H$5-F1627)*$H$7+$D$9*($H$7^0.5)*(NORMINV(RAND(),0,1))</f>
        <v>3.10562946308651</v>
      </c>
      <c r="H1627" s="0" t="n">
        <f aca="true">G1627+$D$6*($H$5-G1627)*$H$7+$D$9*($H$7^0.5)*(NORMINV(RAND(),0,1))</f>
        <v>3.21310160182652</v>
      </c>
      <c r="I1627" s="0" t="n">
        <f aca="true">H1627+$D$6*($H$5-H1627)*$H$7+$D$9*($H$7^0.5)*(NORMINV(RAND(),0,1))</f>
        <v>3.25623413362159</v>
      </c>
      <c r="J1627" s="0" t="n">
        <f aca="true">I1627+$D$6*($H$5-I1627)*$H$7+$D$9*($H$7^0.5)*(NORMINV(RAND(),0,1))</f>
        <v>3.22352215104396</v>
      </c>
      <c r="K1627" s="0" t="n">
        <f aca="true">J1627+$D$6*($H$5-J1627)*$H$7+$D$9*($H$7^0.5)*(NORMINV(RAND(),0,1))</f>
        <v>3.19539354576676</v>
      </c>
      <c r="L1627" s="0" t="n">
        <f aca="true">K1627+$D$6*($H$5-K1627)*$H$7+$D$9*($H$7^0.5)*(NORMINV(RAND(),0,1))</f>
        <v>3.15423350116889</v>
      </c>
      <c r="M1627" s="0" t="n">
        <f aca="true">L1627+$D$6*($H$5-L1627)*$H$7+$D$9*($H$7^0.5)*(NORMINV(RAND(),0,1))</f>
        <v>3.35850744105444</v>
      </c>
      <c r="N1627" s="0" t="n">
        <f aca="false">EXP(M1627)</f>
        <v>28.746253366216</v>
      </c>
      <c r="O1627" s="0" t="n">
        <f aca="false">EXP(($H$9*LN(N1627))+(1-$H$9)*$H$5+(($D$9^2)/(4*$D$6))*(1-$H$9^2))</f>
        <v>26.1593308565305</v>
      </c>
      <c r="P1627" s="32" t="n">
        <f aca="false">(MAX(O1627-$D$5,0))*$H$8</f>
        <v>2.81500258756469</v>
      </c>
    </row>
    <row r="1628" customFormat="false" ht="12.75" hidden="false" customHeight="false" outlineLevel="0" collapsed="false">
      <c r="C1628" s="20" t="n">
        <f aca="false">$H$6</f>
        <v>3.29212628660779</v>
      </c>
      <c r="D1628" s="0" t="n">
        <f aca="false">C1628+$D$6*($H$5-C1628)*$H$7+(C1627+$D$6*($H$5-C1627)*$H$7-D1627)</f>
        <v>3.32715783555031</v>
      </c>
      <c r="E1628" s="0" t="n">
        <f aca="false">D1628+$D$6*($H$5-D1628)*$H$7+(D1627+$D$6*($H$5-D1627)*$H$7-E1627)</f>
        <v>3.41236685750117</v>
      </c>
      <c r="F1628" s="0" t="n">
        <f aca="false">E1628+$D$6*($H$5-E1628)*$H$7+(E1627+$D$6*($H$5-E1627)*$H$7-F1627)</f>
        <v>3.39109185071077</v>
      </c>
      <c r="G1628" s="0" t="n">
        <f aca="false">F1628+$D$6*($H$5-F1628)*$H$7+(F1627+$D$6*($H$5-F1627)*$H$7-G1627)</f>
        <v>3.38558399182202</v>
      </c>
      <c r="H1628" s="0" t="n">
        <f aca="false">G1628+$D$6*($H$5-G1628)*$H$7+(G1627+$D$6*($H$5-G1627)*$H$7-H1627)</f>
        <v>3.25620801554616</v>
      </c>
      <c r="I1628" s="0" t="n">
        <f aca="false">H1628+$D$6*($H$5-H1628)*$H$7+(H1627+$D$6*($H$5-H1627)*$H$7-I1627)</f>
        <v>3.19168857678111</v>
      </c>
      <c r="J1628" s="0" t="n">
        <f aca="false">I1628+$D$6*($H$5-I1628)*$H$7+(I1627+$D$6*($H$5-I1627)*$H$7-J1627)</f>
        <v>3.20351838339323</v>
      </c>
      <c r="K1628" s="0" t="n">
        <f aca="false">J1628+$D$6*($H$5-J1628)*$H$7+(J1627+$D$6*($H$5-J1627)*$H$7-K1627)</f>
        <v>3.21125763205771</v>
      </c>
      <c r="L1628" s="0" t="n">
        <f aca="false">K1628+$D$6*($H$5-K1628)*$H$7+(K1627+$D$6*($H$5-K1627)*$H$7-L1627)</f>
        <v>3.23250950885893</v>
      </c>
      <c r="M1628" s="0" t="n">
        <f aca="false">L1628+$D$6*($H$5-L1628)*$H$7+(L1627+$D$6*($H$5-L1627)*$H$7-M1627)</f>
        <v>3.00879723393672</v>
      </c>
      <c r="N1628" s="0" t="n">
        <f aca="false">EXP(M1628)</f>
        <v>20.2630135975622</v>
      </c>
      <c r="O1628" s="0" t="n">
        <f aca="false">EXP(($H$9*LN(N1628))+(1-$H$9)*$H$5+(($D$9^2)/(4*$D$6))*(1-$H$9^2))</f>
        <v>19.8461807747109</v>
      </c>
      <c r="P1628" s="32" t="n">
        <f aca="false">(MAX(O1628-$D$5,0))*$H$8</f>
        <v>0</v>
      </c>
      <c r="Q1628" s="32" t="n">
        <f aca="false">AVERAGE(P1627:P1628)</f>
        <v>1.40750129378235</v>
      </c>
    </row>
    <row r="1629" customFormat="false" ht="12.75" hidden="false" customHeight="false" outlineLevel="0" collapsed="false">
      <c r="A1629" s="0" t="n">
        <v>805</v>
      </c>
      <c r="C1629" s="20" t="n">
        <f aca="false">$H$6</f>
        <v>3.29212628660779</v>
      </c>
      <c r="D1629" s="0" t="n">
        <f aca="true">C1629+$D$6*($H$5-C1629)*$H$7+$D$9*($H$7^0.5)*(NORMINV(RAND(),0,1))</f>
        <v>3.23700384216336</v>
      </c>
      <c r="E1629" s="0" t="n">
        <f aca="true">D1629+$D$6*($H$5-D1629)*$H$7+$D$9*($H$7^0.5)*(NORMINV(RAND(),0,1))</f>
        <v>3.2662135310715</v>
      </c>
      <c r="F1629" s="0" t="n">
        <f aca="true">E1629+$D$6*($H$5-E1629)*$H$7+$D$9*($H$7^0.5)*(NORMINV(RAND(),0,1))</f>
        <v>3.27833307110883</v>
      </c>
      <c r="G1629" s="0" t="n">
        <f aca="true">F1629+$D$6*($H$5-F1629)*$H$7+$D$9*($H$7^0.5)*(NORMINV(RAND(),0,1))</f>
        <v>3.25349059553126</v>
      </c>
      <c r="H1629" s="0" t="n">
        <f aca="true">G1629+$D$6*($H$5-G1629)*$H$7+$D$9*($H$7^0.5)*(NORMINV(RAND(),0,1))</f>
        <v>3.2341573480452</v>
      </c>
      <c r="I1629" s="0" t="n">
        <f aca="true">H1629+$D$6*($H$5-H1629)*$H$7+$D$9*($H$7^0.5)*(NORMINV(RAND(),0,1))</f>
        <v>3.30665778879867</v>
      </c>
      <c r="J1629" s="0" t="n">
        <f aca="true">I1629+$D$6*($H$5-I1629)*$H$7+$D$9*($H$7^0.5)*(NORMINV(RAND(),0,1))</f>
        <v>3.34732450879652</v>
      </c>
      <c r="K1629" s="0" t="n">
        <f aca="true">J1629+$D$6*($H$5-J1629)*$H$7+$D$9*($H$7^0.5)*(NORMINV(RAND(),0,1))</f>
        <v>3.24648362595925</v>
      </c>
      <c r="L1629" s="0" t="n">
        <f aca="true">K1629+$D$6*($H$5-K1629)*$H$7+$D$9*($H$7^0.5)*(NORMINV(RAND(),0,1))</f>
        <v>3.02685490288037</v>
      </c>
      <c r="M1629" s="0" t="n">
        <f aca="true">L1629+$D$6*($H$5-L1629)*$H$7+$D$9*($H$7^0.5)*(NORMINV(RAND(),0,1))</f>
        <v>3.05246620349075</v>
      </c>
      <c r="N1629" s="0" t="n">
        <f aca="false">EXP(M1629)</f>
        <v>21.1674834249322</v>
      </c>
      <c r="O1629" s="0" t="n">
        <f aca="false">EXP(($H$9*LN(N1629))+(1-$H$9)*$H$5+(($D$9^2)/(4*$D$6))*(1-$H$9^2))</f>
        <v>20.5425941199022</v>
      </c>
      <c r="P1629" s="32" t="n">
        <f aca="false">(MAX(O1629-$D$5,0))*$H$8</f>
        <v>0</v>
      </c>
    </row>
    <row r="1630" customFormat="false" ht="12.75" hidden="false" customHeight="false" outlineLevel="0" collapsed="false">
      <c r="C1630" s="20" t="n">
        <f aca="false">$H$6</f>
        <v>3.29212628660779</v>
      </c>
      <c r="D1630" s="0" t="n">
        <f aca="false">C1630+$D$6*($H$5-C1630)*$H$7+(C1629+$D$6*($H$5-C1629)*$H$7-D1629)</f>
        <v>3.32314917032434</v>
      </c>
      <c r="E1630" s="0" t="n">
        <f aca="false">D1630+$D$6*($H$5-D1630)*$H$7+(D1629+$D$6*($H$5-D1629)*$H$7-E1629)</f>
        <v>3.27040867032149</v>
      </c>
      <c r="F1630" s="0" t="n">
        <f aca="false">E1630+$D$6*($H$5-E1630)*$H$7+(E1629+$D$6*($H$5-E1629)*$H$7-F1629)</f>
        <v>3.23531364633129</v>
      </c>
      <c r="G1630" s="0" t="n">
        <f aca="false">F1630+$D$6*($H$5-F1630)*$H$7+(F1629+$D$6*($H$5-F1629)*$H$7-G1629)</f>
        <v>3.23772285937727</v>
      </c>
      <c r="H1630" s="0" t="n">
        <f aca="false">G1630+$D$6*($H$5-G1630)*$H$7+(G1629+$D$6*($H$5-G1629)*$H$7-H1629)</f>
        <v>3.23515226932748</v>
      </c>
      <c r="I1630" s="0" t="n">
        <f aca="false">H1630+$D$6*($H$5-H1630)*$H$7+(H1629+$D$6*($H$5-H1629)*$H$7-I1629)</f>
        <v>3.14126492160402</v>
      </c>
      <c r="J1630" s="0" t="n">
        <f aca="false">I1630+$D$6*($H$5-I1630)*$H$7+(I1629+$D$6*($H$5-I1629)*$H$7-J1629)</f>
        <v>3.07971602564066</v>
      </c>
      <c r="K1630" s="0" t="n">
        <f aca="false">J1630+$D$6*($H$5-J1630)*$H$7+(J1629+$D$6*($H$5-J1629)*$H$7-K1629)</f>
        <v>3.16016755186522</v>
      </c>
      <c r="L1630" s="0" t="n">
        <f aca="false">K1630+$D$6*($H$5-K1630)*$H$7+(K1629+$D$6*($H$5-K1629)*$H$7-L1629)</f>
        <v>3.35988810714744</v>
      </c>
      <c r="M1630" s="0" t="n">
        <f aca="false">L1630+$D$6*($H$5-L1630)*$H$7+(L1629+$D$6*($H$5-L1629)*$H$7-M1629)</f>
        <v>3.31483847150041</v>
      </c>
      <c r="N1630" s="0" t="n">
        <f aca="false">EXP(M1630)</f>
        <v>27.5179486925933</v>
      </c>
      <c r="O1630" s="0" t="n">
        <f aca="false">EXP(($H$9*LN(N1630))+(1-$H$9)*$H$5+(($D$9^2)/(4*$D$6))*(1-$H$9^2))</f>
        <v>25.2725048304002</v>
      </c>
      <c r="P1630" s="32" t="n">
        <f aca="false">(MAX(O1630-$D$5,0))*$H$8</f>
        <v>1.97142757709649</v>
      </c>
      <c r="Q1630" s="32" t="n">
        <f aca="false">AVERAGE(P1629:P1630)</f>
        <v>0.985713788548245</v>
      </c>
    </row>
    <row r="1631" customFormat="false" ht="12.75" hidden="false" customHeight="false" outlineLevel="0" collapsed="false">
      <c r="A1631" s="0" t="n">
        <v>806</v>
      </c>
      <c r="C1631" s="20" t="n">
        <f aca="false">$H$6</f>
        <v>3.29212628660779</v>
      </c>
      <c r="D1631" s="0" t="n">
        <f aca="true">C1631+$D$6*($H$5-C1631)*$H$7+$D$9*($H$7^0.5)*(NORMINV(RAND(),0,1))</f>
        <v>3.23964713955801</v>
      </c>
      <c r="E1631" s="0" t="n">
        <f aca="true">D1631+$D$6*($H$5-D1631)*$H$7+$D$9*($H$7^0.5)*(NORMINV(RAND(),0,1))</f>
        <v>3.13097323225163</v>
      </c>
      <c r="F1631" s="0" t="n">
        <f aca="true">E1631+$D$6*($H$5-E1631)*$H$7+$D$9*($H$7^0.5)*(NORMINV(RAND(),0,1))</f>
        <v>3.07301645288783</v>
      </c>
      <c r="G1631" s="0" t="n">
        <f aca="true">F1631+$D$6*($H$5-F1631)*$H$7+$D$9*($H$7^0.5)*(NORMINV(RAND(),0,1))</f>
        <v>2.97503122360677</v>
      </c>
      <c r="H1631" s="0" t="n">
        <f aca="true">G1631+$D$6*($H$5-G1631)*$H$7+$D$9*($H$7^0.5)*(NORMINV(RAND(),0,1))</f>
        <v>2.95070387708849</v>
      </c>
      <c r="I1631" s="0" t="n">
        <f aca="true">H1631+$D$6*($H$5-H1631)*$H$7+$D$9*($H$7^0.5)*(NORMINV(RAND(),0,1))</f>
        <v>2.81602132060889</v>
      </c>
      <c r="J1631" s="0" t="n">
        <f aca="true">I1631+$D$6*($H$5-I1631)*$H$7+$D$9*($H$7^0.5)*(NORMINV(RAND(),0,1))</f>
        <v>2.82644992930079</v>
      </c>
      <c r="K1631" s="0" t="n">
        <f aca="true">J1631+$D$6*($H$5-J1631)*$H$7+$D$9*($H$7^0.5)*(NORMINV(RAND(),0,1))</f>
        <v>2.91460134591331</v>
      </c>
      <c r="L1631" s="0" t="n">
        <f aca="true">K1631+$D$6*($H$5-K1631)*$H$7+$D$9*($H$7^0.5)*(NORMINV(RAND(),0,1))</f>
        <v>2.75555732522535</v>
      </c>
      <c r="M1631" s="0" t="n">
        <f aca="true">L1631+$D$6*($H$5-L1631)*$H$7+$D$9*($H$7^0.5)*(NORMINV(RAND(),0,1))</f>
        <v>2.8646523561025</v>
      </c>
      <c r="N1631" s="0" t="n">
        <f aca="false">EXP(M1631)</f>
        <v>17.5429534436668</v>
      </c>
      <c r="O1631" s="0" t="n">
        <f aca="false">EXP(($H$9*LN(N1631))+(1-$H$9)*$H$5+(($D$9^2)/(4*$D$6))*(1-$H$9^2))</f>
        <v>17.7106959063359</v>
      </c>
      <c r="P1631" s="32" t="n">
        <f aca="false">(MAX(O1631-$D$5,0))*$H$8</f>
        <v>0</v>
      </c>
    </row>
    <row r="1632" customFormat="false" ht="12.75" hidden="false" customHeight="false" outlineLevel="0" collapsed="false">
      <c r="C1632" s="20" t="n">
        <f aca="false">$H$6</f>
        <v>3.29212628660779</v>
      </c>
      <c r="D1632" s="0" t="n">
        <f aca="false">C1632+$D$6*($H$5-C1632)*$H$7+(C1631+$D$6*($H$5-C1631)*$H$7-D1631)</f>
        <v>3.32050587292969</v>
      </c>
      <c r="E1632" s="0" t="n">
        <f aca="false">D1632+$D$6*($H$5-D1632)*$H$7+(D1631+$D$6*($H$5-D1631)*$H$7-E1631)</f>
        <v>3.40564896914136</v>
      </c>
      <c r="F1632" s="0" t="n">
        <f aca="false">E1632+$D$6*($H$5-E1632)*$H$7+(E1631+$D$6*($H$5-E1631)*$H$7-F1631)</f>
        <v>3.44063026455228</v>
      </c>
      <c r="G1632" s="0" t="n">
        <f aca="false">F1632+$D$6*($H$5-F1632)*$H$7+(F1631+$D$6*($H$5-F1631)*$H$7-G1631)</f>
        <v>3.51618223130176</v>
      </c>
      <c r="H1632" s="0" t="n">
        <f aca="false">G1632+$D$6*($H$5-G1632)*$H$7+(G1631+$D$6*($H$5-G1631)*$H$7-H1631)</f>
        <v>3.5186057402842</v>
      </c>
      <c r="I1632" s="0" t="n">
        <f aca="false">H1632+$D$6*($H$5-H1632)*$H$7+(H1631+$D$6*($H$5-H1631)*$H$7-I1631)</f>
        <v>3.6319013897938</v>
      </c>
      <c r="J1632" s="0" t="n">
        <f aca="false">I1632+$D$6*($H$5-I1632)*$H$7+(I1631+$D$6*($H$5-I1631)*$H$7-J1631)</f>
        <v>3.6005906051364</v>
      </c>
      <c r="K1632" s="0" t="n">
        <f aca="false">J1632+$D$6*($H$5-J1632)*$H$7+(J1631+$D$6*($H$5-J1631)*$H$7-K1631)</f>
        <v>3.49204983191116</v>
      </c>
      <c r="L1632" s="0" t="n">
        <f aca="false">K1632+$D$6*($H$5-K1632)*$H$7+(K1631+$D$6*($H$5-K1631)*$H$7-L1631)</f>
        <v>3.63118568480246</v>
      </c>
      <c r="M1632" s="0" t="n">
        <f aca="false">L1632+$D$6*($H$5-L1632)*$H$7+(L1631+$D$6*($H$5-L1631)*$H$7-M1631)</f>
        <v>3.50265231888866</v>
      </c>
      <c r="N1632" s="0" t="n">
        <f aca="false">EXP(M1632)</f>
        <v>33.2034012806941</v>
      </c>
      <c r="O1632" s="0" t="n">
        <f aca="false">EXP(($H$9*LN(N1632))+(1-$H$9)*$H$5+(($D$9^2)/(4*$D$6))*(1-$H$9^2))</f>
        <v>29.3135183320748</v>
      </c>
      <c r="P1632" s="32" t="n">
        <f aca="false">(MAX(O1632-$D$5,0))*$H$8</f>
        <v>5.81535852469404</v>
      </c>
      <c r="Q1632" s="32" t="n">
        <f aca="false">AVERAGE(P1631:P1632)</f>
        <v>2.90767926234702</v>
      </c>
    </row>
    <row r="1633" customFormat="false" ht="12.75" hidden="false" customHeight="false" outlineLevel="0" collapsed="false">
      <c r="A1633" s="0" t="n">
        <v>807</v>
      </c>
      <c r="C1633" s="20" t="n">
        <f aca="false">$H$6</f>
        <v>3.29212628660779</v>
      </c>
      <c r="D1633" s="0" t="n">
        <f aca="true">C1633+$D$6*($H$5-C1633)*$H$7+$D$9*($H$7^0.5)*(NORMINV(RAND(),0,1))</f>
        <v>3.36212961582668</v>
      </c>
      <c r="E1633" s="0" t="n">
        <f aca="true">D1633+$D$6*($H$5-D1633)*$H$7+$D$9*($H$7^0.5)*(NORMINV(RAND(),0,1))</f>
        <v>3.33355304083829</v>
      </c>
      <c r="F1633" s="0" t="n">
        <f aca="true">E1633+$D$6*($H$5-E1633)*$H$7+$D$9*($H$7^0.5)*(NORMINV(RAND(),0,1))</f>
        <v>3.46637306989306</v>
      </c>
      <c r="G1633" s="0" t="n">
        <f aca="true">F1633+$D$6*($H$5-F1633)*$H$7+$D$9*($H$7^0.5)*(NORMINV(RAND(),0,1))</f>
        <v>3.52557183379717</v>
      </c>
      <c r="H1633" s="0" t="n">
        <f aca="true">G1633+$D$6*($H$5-G1633)*$H$7+$D$9*($H$7^0.5)*(NORMINV(RAND(),0,1))</f>
        <v>3.5029441081807</v>
      </c>
      <c r="I1633" s="0" t="n">
        <f aca="true">H1633+$D$6*($H$5-H1633)*$H$7+$D$9*($H$7^0.5)*(NORMINV(RAND(),0,1))</f>
        <v>3.48875486964735</v>
      </c>
      <c r="J1633" s="0" t="n">
        <f aca="true">I1633+$D$6*($H$5-I1633)*$H$7+$D$9*($H$7^0.5)*(NORMINV(RAND(),0,1))</f>
        <v>3.35849802736152</v>
      </c>
      <c r="K1633" s="0" t="n">
        <f aca="true">J1633+$D$6*($H$5-J1633)*$H$7+$D$9*($H$7^0.5)*(NORMINV(RAND(),0,1))</f>
        <v>3.37559015573377</v>
      </c>
      <c r="L1633" s="0" t="n">
        <f aca="true">K1633+$D$6*($H$5-K1633)*$H$7+$D$9*($H$7^0.5)*(NORMINV(RAND(),0,1))</f>
        <v>3.36587124368969</v>
      </c>
      <c r="M1633" s="0" t="n">
        <f aca="true">L1633+$D$6*($H$5-L1633)*$H$7+$D$9*($H$7^0.5)*(NORMINV(RAND(),0,1))</f>
        <v>3.36997384425736</v>
      </c>
      <c r="N1633" s="0" t="n">
        <f aca="false">EXP(M1633)</f>
        <v>29.0777664972736</v>
      </c>
      <c r="O1633" s="0" t="n">
        <f aca="false">EXP(($H$9*LN(N1633))+(1-$H$9)*$H$5+(($D$9^2)/(4*$D$6))*(1-$H$9^2))</f>
        <v>26.3973041928803</v>
      </c>
      <c r="P1633" s="32" t="n">
        <f aca="false">(MAX(O1633-$D$5,0))*$H$8</f>
        <v>3.04136982734722</v>
      </c>
    </row>
    <row r="1634" customFormat="false" ht="12.75" hidden="false" customHeight="false" outlineLevel="0" collapsed="false">
      <c r="C1634" s="20" t="n">
        <f aca="false">$H$6</f>
        <v>3.29212628660779</v>
      </c>
      <c r="D1634" s="0" t="n">
        <f aca="false">C1634+$D$6*($H$5-C1634)*$H$7+(C1633+$D$6*($H$5-C1633)*$H$7-D1633)</f>
        <v>3.19802339666102</v>
      </c>
      <c r="E1634" s="0" t="n">
        <f aca="false">D1634+$D$6*($H$5-D1634)*$H$7+(D1633+$D$6*($H$5-D1633)*$H$7-E1633)</f>
        <v>3.2030691605547</v>
      </c>
      <c r="F1634" s="0" t="n">
        <f aca="false">E1634+$D$6*($H$5-E1634)*$H$7+(E1633+$D$6*($H$5-E1633)*$H$7-F1633)</f>
        <v>3.04727364754705</v>
      </c>
      <c r="G1634" s="0" t="n">
        <f aca="false">F1634+$D$6*($H$5-F1634)*$H$7+(F1633+$D$6*($H$5-F1633)*$H$7-G1633)</f>
        <v>2.96564162111136</v>
      </c>
      <c r="H1634" s="0" t="n">
        <f aca="false">G1634+$D$6*($H$5-G1634)*$H$7+(G1633+$D$6*($H$5-G1633)*$H$7-H1633)</f>
        <v>2.96636550919199</v>
      </c>
      <c r="I1634" s="0" t="n">
        <f aca="false">H1634+$D$6*($H$5-H1634)*$H$7+(H1633+$D$6*($H$5-H1633)*$H$7-I1633)</f>
        <v>2.95916784075534</v>
      </c>
      <c r="J1634" s="0" t="n">
        <f aca="false">I1634+$D$6*($H$5-I1634)*$H$7+(I1633+$D$6*($H$5-I1633)*$H$7-J1633)</f>
        <v>3.06854250707567</v>
      </c>
      <c r="K1634" s="0" t="n">
        <f aca="false">J1634+$D$6*($H$5-J1634)*$H$7+(J1633+$D$6*($H$5-J1633)*$H$7-K1633)</f>
        <v>3.0310610220907</v>
      </c>
      <c r="L1634" s="0" t="n">
        <f aca="false">K1634+$D$6*($H$5-K1634)*$H$7+(K1633+$D$6*($H$5-K1633)*$H$7-L1633)</f>
        <v>3.02087176633812</v>
      </c>
      <c r="M1634" s="0" t="n">
        <f aca="false">L1634+$D$6*($H$5-L1634)*$H$7+(L1633+$D$6*($H$5-L1633)*$H$7-M1633)</f>
        <v>2.99733083073379</v>
      </c>
      <c r="N1634" s="0" t="n">
        <f aca="false">EXP(M1634)</f>
        <v>20.0319967110685</v>
      </c>
      <c r="O1634" s="0" t="n">
        <f aca="false">EXP(($H$9*LN(N1634))+(1-$H$9)*$H$5+(($D$9^2)/(4*$D$6))*(1-$H$9^2))</f>
        <v>19.6672662227457</v>
      </c>
      <c r="P1634" s="32" t="n">
        <f aca="false">(MAX(O1634-$D$5,0))*$H$8</f>
        <v>0</v>
      </c>
      <c r="Q1634" s="32" t="n">
        <f aca="false">AVERAGE(P1633:P1634)</f>
        <v>1.52068491367361</v>
      </c>
    </row>
    <row r="1635" customFormat="false" ht="12.75" hidden="false" customHeight="false" outlineLevel="0" collapsed="false">
      <c r="A1635" s="0" t="n">
        <v>808</v>
      </c>
      <c r="C1635" s="20" t="n">
        <f aca="false">$H$6</f>
        <v>3.29212628660779</v>
      </c>
      <c r="D1635" s="0" t="n">
        <f aca="true">C1635+$D$6*($H$5-C1635)*$H$7+$D$9*($H$7^0.5)*(NORMINV(RAND(),0,1))</f>
        <v>3.36887311247534</v>
      </c>
      <c r="E1635" s="0" t="n">
        <f aca="true">D1635+$D$6*($H$5-D1635)*$H$7+$D$9*($H$7^0.5)*(NORMINV(RAND(),0,1))</f>
        <v>3.37483350595004</v>
      </c>
      <c r="F1635" s="0" t="n">
        <f aca="true">E1635+$D$6*($H$5-E1635)*$H$7+$D$9*($H$7^0.5)*(NORMINV(RAND(),0,1))</f>
        <v>3.31026683880677</v>
      </c>
      <c r="G1635" s="0" t="n">
        <f aca="true">F1635+$D$6*($H$5-F1635)*$H$7+$D$9*($H$7^0.5)*(NORMINV(RAND(),0,1))</f>
        <v>3.23267597325795</v>
      </c>
      <c r="H1635" s="0" t="n">
        <f aca="true">G1635+$D$6*($H$5-G1635)*$H$7+$D$9*($H$7^0.5)*(NORMINV(RAND(),0,1))</f>
        <v>3.11305875590156</v>
      </c>
      <c r="I1635" s="0" t="n">
        <f aca="true">H1635+$D$6*($H$5-H1635)*$H$7+$D$9*($H$7^0.5)*(NORMINV(RAND(),0,1))</f>
        <v>3.08734830220666</v>
      </c>
      <c r="J1635" s="0" t="n">
        <f aca="true">I1635+$D$6*($H$5-I1635)*$H$7+$D$9*($H$7^0.5)*(NORMINV(RAND(),0,1))</f>
        <v>2.94984923179937</v>
      </c>
      <c r="K1635" s="0" t="n">
        <f aca="true">J1635+$D$6*($H$5-J1635)*$H$7+$D$9*($H$7^0.5)*(NORMINV(RAND(),0,1))</f>
        <v>3.02982486997555</v>
      </c>
      <c r="L1635" s="0" t="n">
        <f aca="true">K1635+$D$6*($H$5-K1635)*$H$7+$D$9*($H$7^0.5)*(NORMINV(RAND(),0,1))</f>
        <v>2.99538433179722</v>
      </c>
      <c r="M1635" s="0" t="n">
        <f aca="true">L1635+$D$6*($H$5-L1635)*$H$7+$D$9*($H$7^0.5)*(NORMINV(RAND(),0,1))</f>
        <v>2.94035426526089</v>
      </c>
      <c r="N1635" s="0" t="n">
        <f aca="false">EXP(M1635)</f>
        <v>18.92254872663</v>
      </c>
      <c r="O1635" s="0" t="n">
        <f aca="false">EXP(($H$9*LN(N1635))+(1-$H$9)*$H$5+(($D$9^2)/(4*$D$6))*(1-$H$9^2))</f>
        <v>18.8018759681524</v>
      </c>
      <c r="P1635" s="32" t="n">
        <f aca="false">(MAX(O1635-$D$5,0))*$H$8</f>
        <v>0</v>
      </c>
    </row>
    <row r="1636" customFormat="false" ht="12.75" hidden="false" customHeight="false" outlineLevel="0" collapsed="false">
      <c r="C1636" s="20" t="n">
        <f aca="false">$H$6</f>
        <v>3.29212628660779</v>
      </c>
      <c r="D1636" s="0" t="n">
        <f aca="false">C1636+$D$6*($H$5-C1636)*$H$7+(C1635+$D$6*($H$5-C1635)*$H$7-D1635)</f>
        <v>3.19127990001236</v>
      </c>
      <c r="E1636" s="0" t="n">
        <f aca="false">D1636+$D$6*($H$5-D1636)*$H$7+(D1635+$D$6*($H$5-D1635)*$H$7-E1635)</f>
        <v>3.16178869544295</v>
      </c>
      <c r="F1636" s="0" t="n">
        <f aca="false">E1636+$D$6*($H$5-E1636)*$H$7+(E1635+$D$6*($H$5-E1635)*$H$7-F1635)</f>
        <v>3.20337987863334</v>
      </c>
      <c r="G1636" s="0" t="n">
        <f aca="false">F1636+$D$6*($H$5-F1636)*$H$7+(F1635+$D$6*($H$5-F1635)*$H$7-G1635)</f>
        <v>3.25853748165058</v>
      </c>
      <c r="H1636" s="0" t="n">
        <f aca="false">G1636+$D$6*($H$5-G1636)*$H$7+(G1635+$D$6*($H$5-G1635)*$H$7-H1635)</f>
        <v>3.35625086147113</v>
      </c>
      <c r="I1636" s="0" t="n">
        <f aca="false">H1636+$D$6*($H$5-H1636)*$H$7+(H1635+$D$6*($H$5-H1635)*$H$7-I1635)</f>
        <v>3.36057440819604</v>
      </c>
      <c r="J1636" s="0" t="n">
        <f aca="false">I1636+$D$6*($H$5-I1636)*$H$7+(I1635+$D$6*($H$5-I1635)*$H$7-J1635)</f>
        <v>3.47719130263782</v>
      </c>
      <c r="K1636" s="0" t="n">
        <f aca="false">J1636+$D$6*($H$5-J1636)*$H$7+(J1635+$D$6*($H$5-J1635)*$H$7-K1635)</f>
        <v>3.37682630784892</v>
      </c>
      <c r="L1636" s="0" t="n">
        <f aca="false">K1636+$D$6*($H$5-K1636)*$H$7+(K1635+$D$6*($H$5-K1635)*$H$7-L1635)</f>
        <v>3.39135867823059</v>
      </c>
      <c r="M1636" s="0" t="n">
        <f aca="false">L1636+$D$6*($H$5-L1636)*$H$7+(L1635+$D$6*($H$5-L1635)*$H$7-M1635)</f>
        <v>3.42695040973027</v>
      </c>
      <c r="N1636" s="0" t="n">
        <f aca="false">EXP(M1636)</f>
        <v>30.7826250709484</v>
      </c>
      <c r="O1636" s="0" t="n">
        <f aca="false">EXP(($H$9*LN(N1636))+(1-$H$9)*$H$5+(($D$9^2)/(4*$D$6))*(1-$H$9^2))</f>
        <v>27.6122877314775</v>
      </c>
      <c r="P1636" s="32" t="n">
        <f aca="false">(MAX(O1636-$D$5,0))*$H$8</f>
        <v>4.19709791954493</v>
      </c>
      <c r="Q1636" s="32" t="n">
        <f aca="false">AVERAGE(P1635:P1636)</f>
        <v>2.09854895977246</v>
      </c>
    </row>
    <row r="1637" customFormat="false" ht="12.75" hidden="false" customHeight="false" outlineLevel="0" collapsed="false">
      <c r="A1637" s="0" t="n">
        <v>809</v>
      </c>
      <c r="C1637" s="20" t="n">
        <f aca="false">$H$6</f>
        <v>3.29212628660779</v>
      </c>
      <c r="D1637" s="0" t="n">
        <f aca="true">C1637+$D$6*($H$5-C1637)*$H$7+$D$9*($H$7^0.5)*(NORMINV(RAND(),0,1))</f>
        <v>3.21986534954023</v>
      </c>
      <c r="E1637" s="0" t="n">
        <f aca="true">D1637+$D$6*($H$5-D1637)*$H$7+$D$9*($H$7^0.5)*(NORMINV(RAND(),0,1))</f>
        <v>3.26151379028331</v>
      </c>
      <c r="F1637" s="0" t="n">
        <f aca="true">E1637+$D$6*($H$5-E1637)*$H$7+$D$9*($H$7^0.5)*(NORMINV(RAND(),0,1))</f>
        <v>3.32539814482788</v>
      </c>
      <c r="G1637" s="0" t="n">
        <f aca="true">F1637+$D$6*($H$5-F1637)*$H$7+$D$9*($H$7^0.5)*(NORMINV(RAND(),0,1))</f>
        <v>3.32532651550561</v>
      </c>
      <c r="H1637" s="0" t="n">
        <f aca="true">G1637+$D$6*($H$5-G1637)*$H$7+$D$9*($H$7^0.5)*(NORMINV(RAND(),0,1))</f>
        <v>3.27164847771364</v>
      </c>
      <c r="I1637" s="0" t="n">
        <f aca="true">H1637+$D$6*($H$5-H1637)*$H$7+$D$9*($H$7^0.5)*(NORMINV(RAND(),0,1))</f>
        <v>3.25283843805468</v>
      </c>
      <c r="J1637" s="0" t="n">
        <f aca="true">I1637+$D$6*($H$5-I1637)*$H$7+$D$9*($H$7^0.5)*(NORMINV(RAND(),0,1))</f>
        <v>3.21241938278329</v>
      </c>
      <c r="K1637" s="0" t="n">
        <f aca="true">J1637+$D$6*($H$5-J1637)*$H$7+$D$9*($H$7^0.5)*(NORMINV(RAND(),0,1))</f>
        <v>3.16692527420963</v>
      </c>
      <c r="L1637" s="0" t="n">
        <f aca="true">K1637+$D$6*($H$5-K1637)*$H$7+$D$9*($H$7^0.5)*(NORMINV(RAND(),0,1))</f>
        <v>3.06254863213846</v>
      </c>
      <c r="M1637" s="0" t="n">
        <f aca="true">L1637+$D$6*($H$5-L1637)*$H$7+$D$9*($H$7^0.5)*(NORMINV(RAND(),0,1))</f>
        <v>3.08375350323569</v>
      </c>
      <c r="N1637" s="0" t="n">
        <f aca="false">EXP(M1637)</f>
        <v>21.8402260966905</v>
      </c>
      <c r="O1637" s="0" t="n">
        <f aca="false">EXP(($H$9*LN(N1637))+(1-$H$9)*$H$5+(($D$9^2)/(4*$D$6))*(1-$H$9^2))</f>
        <v>21.056527292301</v>
      </c>
      <c r="P1637" s="32" t="n">
        <f aca="false">(MAX(O1637-$D$5,0))*$H$8</f>
        <v>0</v>
      </c>
    </row>
    <row r="1638" customFormat="false" ht="12.75" hidden="false" customHeight="false" outlineLevel="0" collapsed="false">
      <c r="C1638" s="20" t="n">
        <f aca="false">$H$6</f>
        <v>3.29212628660779</v>
      </c>
      <c r="D1638" s="0" t="n">
        <f aca="false">C1638+$D$6*($H$5-C1638)*$H$7+(C1637+$D$6*($H$5-C1637)*$H$7-D1637)</f>
        <v>3.34028766294747</v>
      </c>
      <c r="E1638" s="0" t="n">
        <f aca="false">D1638+$D$6*($H$5-D1638)*$H$7+(D1637+$D$6*($H$5-D1637)*$H$7-E1637)</f>
        <v>3.27510841110968</v>
      </c>
      <c r="F1638" s="0" t="n">
        <f aca="false">E1638+$D$6*($H$5-E1638)*$H$7+(E1637+$D$6*($H$5-E1637)*$H$7-F1637)</f>
        <v>3.18824857261223</v>
      </c>
      <c r="G1638" s="0" t="n">
        <f aca="false">F1638+$D$6*($H$5-F1638)*$H$7+(F1637+$D$6*($H$5-F1637)*$H$7-G1637)</f>
        <v>3.16588693940292</v>
      </c>
      <c r="H1638" s="0" t="n">
        <f aca="false">G1638+$D$6*($H$5-G1638)*$H$7+(G1637+$D$6*($H$5-G1637)*$H$7-H1637)</f>
        <v>3.19766113965904</v>
      </c>
      <c r="I1638" s="0" t="n">
        <f aca="false">H1638+$D$6*($H$5-H1638)*$H$7+(H1637+$D$6*($H$5-H1637)*$H$7-I1637)</f>
        <v>3.19508427234801</v>
      </c>
      <c r="J1638" s="0" t="n">
        <f aca="false">I1638+$D$6*($H$5-I1638)*$H$7+(I1637+$D$6*($H$5-I1637)*$H$7-J1637)</f>
        <v>3.2146211516539</v>
      </c>
      <c r="K1638" s="0" t="n">
        <f aca="false">J1638+$D$6*($H$5-J1638)*$H$7+(J1637+$D$6*($H$5-J1637)*$H$7-K1637)</f>
        <v>3.23972590361484</v>
      </c>
      <c r="L1638" s="0" t="n">
        <f aca="false">K1638+$D$6*($H$5-K1638)*$H$7+(K1637+$D$6*($H$5-K1637)*$H$7-L1637)</f>
        <v>3.32419437788936</v>
      </c>
      <c r="M1638" s="0" t="n">
        <f aca="false">L1638+$D$6*($H$5-L1638)*$H$7+(L1637+$D$6*($H$5-L1637)*$H$7-M1637)</f>
        <v>3.28355117175547</v>
      </c>
      <c r="N1638" s="0" t="n">
        <f aca="false">EXP(M1638)</f>
        <v>26.6703156029538</v>
      </c>
      <c r="O1638" s="0" t="n">
        <f aca="false">EXP(($H$9*LN(N1638))+(1-$H$9)*$H$5+(($D$9^2)/(4*$D$6))*(1-$H$9^2))</f>
        <v>24.6556709906292</v>
      </c>
      <c r="P1638" s="32" t="n">
        <f aca="false">(MAX(O1638-$D$5,0))*$H$8</f>
        <v>1.38467707867864</v>
      </c>
      <c r="Q1638" s="32" t="n">
        <f aca="false">AVERAGE(P1637:P1638)</f>
        <v>0.692338539339318</v>
      </c>
    </row>
    <row r="1639" customFormat="false" ht="12.75" hidden="false" customHeight="false" outlineLevel="0" collapsed="false">
      <c r="A1639" s="0" t="n">
        <v>810</v>
      </c>
      <c r="C1639" s="20" t="n">
        <f aca="false">$H$6</f>
        <v>3.29212628660779</v>
      </c>
      <c r="D1639" s="0" t="n">
        <f aca="true">C1639+$D$6*($H$5-C1639)*$H$7+$D$9*($H$7^0.5)*(NORMINV(RAND(),0,1))</f>
        <v>3.22709544600105</v>
      </c>
      <c r="E1639" s="0" t="n">
        <f aca="true">D1639+$D$6*($H$5-D1639)*$H$7+$D$9*($H$7^0.5)*(NORMINV(RAND(),0,1))</f>
        <v>3.18451845952188</v>
      </c>
      <c r="F1639" s="0" t="n">
        <f aca="true">E1639+$D$6*($H$5-E1639)*$H$7+$D$9*($H$7^0.5)*(NORMINV(RAND(),0,1))</f>
        <v>3.16438395225293</v>
      </c>
      <c r="G1639" s="0" t="n">
        <f aca="true">F1639+$D$6*($H$5-F1639)*$H$7+$D$9*($H$7^0.5)*(NORMINV(RAND(),0,1))</f>
        <v>3.26666272694582</v>
      </c>
      <c r="H1639" s="0" t="n">
        <f aca="true">G1639+$D$6*($H$5-G1639)*$H$7+$D$9*($H$7^0.5)*(NORMINV(RAND(),0,1))</f>
        <v>3.24998007192609</v>
      </c>
      <c r="I1639" s="0" t="n">
        <f aca="true">H1639+$D$6*($H$5-H1639)*$H$7+$D$9*($H$7^0.5)*(NORMINV(RAND(),0,1))</f>
        <v>3.21552600846671</v>
      </c>
      <c r="J1639" s="0" t="n">
        <f aca="true">I1639+$D$6*($H$5-I1639)*$H$7+$D$9*($H$7^0.5)*(NORMINV(RAND(),0,1))</f>
        <v>3.16691421026274</v>
      </c>
      <c r="K1639" s="0" t="n">
        <f aca="true">J1639+$D$6*($H$5-J1639)*$H$7+$D$9*($H$7^0.5)*(NORMINV(RAND(),0,1))</f>
        <v>3.1524541798065</v>
      </c>
      <c r="L1639" s="0" t="n">
        <f aca="true">K1639+$D$6*($H$5-K1639)*$H$7+$D$9*($H$7^0.5)*(NORMINV(RAND(),0,1))</f>
        <v>3.20800968213555</v>
      </c>
      <c r="M1639" s="0" t="n">
        <f aca="true">L1639+$D$6*($H$5-L1639)*$H$7+$D$9*($H$7^0.5)*(NORMINV(RAND(),0,1))</f>
        <v>3.13166461262625</v>
      </c>
      <c r="N1639" s="0" t="n">
        <f aca="false">EXP(M1639)</f>
        <v>22.912087566349</v>
      </c>
      <c r="O1639" s="0" t="n">
        <f aca="false">EXP(($H$9*LN(N1639))+(1-$H$9)*$H$5+(($D$9^2)/(4*$D$6))*(1-$H$9^2))</f>
        <v>21.8685573007795</v>
      </c>
      <c r="P1639" s="32" t="n">
        <f aca="false">(MAX(O1639-$D$5,0))*$H$8</f>
        <v>0</v>
      </c>
    </row>
    <row r="1640" customFormat="false" ht="12.75" hidden="false" customHeight="false" outlineLevel="0" collapsed="false">
      <c r="C1640" s="20" t="n">
        <f aca="false">$H$6</f>
        <v>3.29212628660779</v>
      </c>
      <c r="D1640" s="0" t="n">
        <f aca="false">C1640+$D$6*($H$5-C1640)*$H$7+(C1639+$D$6*($H$5-C1639)*$H$7-D1639)</f>
        <v>3.33305756648665</v>
      </c>
      <c r="E1640" s="0" t="n">
        <f aca="false">D1640+$D$6*($H$5-D1640)*$H$7+(D1639+$D$6*($H$5-D1639)*$H$7-E1639)</f>
        <v>3.35210374187111</v>
      </c>
      <c r="F1640" s="0" t="n">
        <f aca="false">E1640+$D$6*($H$5-E1640)*$H$7+(E1639+$D$6*($H$5-E1639)*$H$7-F1639)</f>
        <v>3.34926276518719</v>
      </c>
      <c r="G1640" s="0" t="n">
        <f aca="false">F1640+$D$6*($H$5-F1640)*$H$7+(F1639+$D$6*($H$5-F1639)*$H$7-G1639)</f>
        <v>3.22455072796271</v>
      </c>
      <c r="H1640" s="0" t="n">
        <f aca="false">G1640+$D$6*($H$5-G1640)*$H$7+(G1639+$D$6*($H$5-G1639)*$H$7-H1639)</f>
        <v>3.2193295454466</v>
      </c>
      <c r="I1640" s="0" t="n">
        <f aca="false">H1640+$D$6*($H$5-H1640)*$H$7+(H1639+$D$6*($H$5-H1639)*$H$7-I1639)</f>
        <v>3.23239670193599</v>
      </c>
      <c r="J1640" s="0" t="n">
        <f aca="false">I1640+$D$6*($H$5-I1640)*$H$7+(I1639+$D$6*($H$5-I1639)*$H$7-J1639)</f>
        <v>3.26012632417444</v>
      </c>
      <c r="K1640" s="0" t="n">
        <f aca="false">J1640+$D$6*($H$5-J1640)*$H$7+(J1639+$D$6*($H$5-J1639)*$H$7-K1639)</f>
        <v>3.25419699801797</v>
      </c>
      <c r="L1640" s="0" t="n">
        <f aca="false">K1640+$D$6*($H$5-K1640)*$H$7+(K1639+$D$6*($H$5-K1639)*$H$7-L1639)</f>
        <v>3.17873332789226</v>
      </c>
      <c r="M1640" s="0" t="n">
        <f aca="false">L1640+$D$6*($H$5-L1640)*$H$7+(L1639+$D$6*($H$5-L1639)*$H$7-M1639)</f>
        <v>3.23564006236491</v>
      </c>
      <c r="N1640" s="0" t="n">
        <f aca="false">EXP(M1640)</f>
        <v>25.4226386466025</v>
      </c>
      <c r="O1640" s="0" t="n">
        <f aca="false">EXP(($H$9*LN(N1640))+(1-$H$9)*$H$5+(($D$9^2)/(4*$D$6))*(1-$H$9^2))</f>
        <v>23.7401490177714</v>
      </c>
      <c r="P1640" s="32" t="n">
        <f aca="false">(MAX(O1640-$D$5,0))*$H$8</f>
        <v>0.513805639319269</v>
      </c>
      <c r="Q1640" s="32" t="n">
        <f aca="false">AVERAGE(P1639:P1640)</f>
        <v>0.256902819659635</v>
      </c>
    </row>
    <row r="1641" customFormat="false" ht="12.75" hidden="false" customHeight="false" outlineLevel="0" collapsed="false">
      <c r="A1641" s="0" t="n">
        <v>811</v>
      </c>
      <c r="C1641" s="20" t="n">
        <f aca="false">$H$6</f>
        <v>3.29212628660779</v>
      </c>
      <c r="D1641" s="0" t="n">
        <f aca="true">C1641+$D$6*($H$5-C1641)*$H$7+$D$9*($H$7^0.5)*(NORMINV(RAND(),0,1))</f>
        <v>3.14713220350299</v>
      </c>
      <c r="E1641" s="0" t="n">
        <f aca="true">D1641+$D$6*($H$5-D1641)*$H$7+$D$9*($H$7^0.5)*(NORMINV(RAND(),0,1))</f>
        <v>3.10710554643731</v>
      </c>
      <c r="F1641" s="0" t="n">
        <f aca="true">E1641+$D$6*($H$5-E1641)*$H$7+$D$9*($H$7^0.5)*(NORMINV(RAND(),0,1))</f>
        <v>3.12252587607126</v>
      </c>
      <c r="G1641" s="0" t="n">
        <f aca="true">F1641+$D$6*($H$5-F1641)*$H$7+$D$9*($H$7^0.5)*(NORMINV(RAND(),0,1))</f>
        <v>3.00603271683583</v>
      </c>
      <c r="H1641" s="0" t="n">
        <f aca="true">G1641+$D$6*($H$5-G1641)*$H$7+$D$9*($H$7^0.5)*(NORMINV(RAND(),0,1))</f>
        <v>3.02093519598505</v>
      </c>
      <c r="I1641" s="0" t="n">
        <f aca="true">H1641+$D$6*($H$5-H1641)*$H$7+$D$9*($H$7^0.5)*(NORMINV(RAND(),0,1))</f>
        <v>3.0788806804383</v>
      </c>
      <c r="J1641" s="0" t="n">
        <f aca="true">I1641+$D$6*($H$5-I1641)*$H$7+$D$9*($H$7^0.5)*(NORMINV(RAND(),0,1))</f>
        <v>3.03735700696166</v>
      </c>
      <c r="K1641" s="0" t="n">
        <f aca="true">J1641+$D$6*($H$5-J1641)*$H$7+$D$9*($H$7^0.5)*(NORMINV(RAND(),0,1))</f>
        <v>2.99980683176855</v>
      </c>
      <c r="L1641" s="0" t="n">
        <f aca="true">K1641+$D$6*($H$5-K1641)*$H$7+$D$9*($H$7^0.5)*(NORMINV(RAND(),0,1))</f>
        <v>2.9031498372546</v>
      </c>
      <c r="M1641" s="0" t="n">
        <f aca="true">L1641+$D$6*($H$5-L1641)*$H$7+$D$9*($H$7^0.5)*(NORMINV(RAND(),0,1))</f>
        <v>2.82755714410185</v>
      </c>
      <c r="N1641" s="0" t="n">
        <f aca="false">EXP(M1641)</f>
        <v>16.9041160258721</v>
      </c>
      <c r="O1641" s="0" t="n">
        <f aca="false">EXP(($H$9*LN(N1641))+(1-$H$9)*$H$5+(($D$9^2)/(4*$D$6))*(1-$H$9^2))</f>
        <v>17.1993512318753</v>
      </c>
      <c r="P1641" s="32" t="n">
        <f aca="false">(MAX(O1641-$D$5,0))*$H$8</f>
        <v>0</v>
      </c>
    </row>
    <row r="1642" customFormat="false" ht="12.75" hidden="false" customHeight="false" outlineLevel="0" collapsed="false">
      <c r="C1642" s="20" t="n">
        <f aca="false">$H$6</f>
        <v>3.29212628660779</v>
      </c>
      <c r="D1642" s="0" t="n">
        <f aca="false">C1642+$D$6*($H$5-C1642)*$H$7+(C1641+$D$6*($H$5-C1641)*$H$7-D1641)</f>
        <v>3.41302080898471</v>
      </c>
      <c r="E1642" s="0" t="n">
        <f aca="false">D1642+$D$6*($H$5-D1642)*$H$7+(D1641+$D$6*($H$5-D1641)*$H$7-E1641)</f>
        <v>3.42951665495568</v>
      </c>
      <c r="F1642" s="0" t="n">
        <f aca="false">E1642+$D$6*($H$5-E1642)*$H$7+(E1641+$D$6*($H$5-E1641)*$H$7-F1641)</f>
        <v>3.39112084136885</v>
      </c>
      <c r="G1642" s="0" t="n">
        <f aca="false">F1642+$D$6*($H$5-F1642)*$H$7+(F1641+$D$6*($H$5-F1641)*$H$7-G1641)</f>
        <v>3.4851807380727</v>
      </c>
      <c r="H1642" s="0" t="n">
        <f aca="false">G1642+$D$6*($H$5-G1642)*$H$7+(G1641+$D$6*($H$5-G1641)*$H$7-H1641)</f>
        <v>3.44837442138763</v>
      </c>
      <c r="I1642" s="0" t="n">
        <f aca="false">H1642+$D$6*($H$5-H1642)*$H$7+(H1641+$D$6*($H$5-H1641)*$H$7-I1641)</f>
        <v>3.36904202996439</v>
      </c>
      <c r="J1642" s="0" t="n">
        <f aca="false">I1642+$D$6*($H$5-I1642)*$H$7+(I1641+$D$6*($H$5-I1641)*$H$7-J1641)</f>
        <v>3.38968352747552</v>
      </c>
      <c r="K1642" s="0" t="n">
        <f aca="false">J1642+$D$6*($H$5-J1642)*$H$7+(J1641+$D$6*($H$5-J1641)*$H$7-K1641)</f>
        <v>3.40684434605592</v>
      </c>
      <c r="L1642" s="0" t="n">
        <f aca="false">K1642+$D$6*($H$5-K1642)*$H$7+(K1641+$D$6*($H$5-K1641)*$H$7-L1641)</f>
        <v>3.48359317277322</v>
      </c>
      <c r="M1642" s="0" t="n">
        <f aca="false">L1642+$D$6*($H$5-L1642)*$H$7+(L1641+$D$6*($H$5-L1641)*$H$7-M1641)</f>
        <v>3.53974753088931</v>
      </c>
      <c r="N1642" s="0" t="n">
        <f aca="false">EXP(M1642)</f>
        <v>34.4582184568006</v>
      </c>
      <c r="O1642" s="0" t="n">
        <f aca="false">EXP(($H$9*LN(N1642))+(1-$H$9)*$H$5+(($D$9^2)/(4*$D$6))*(1-$H$9^2))</f>
        <v>30.1850228026055</v>
      </c>
      <c r="P1642" s="32" t="n">
        <f aca="false">(MAX(O1642-$D$5,0))*$H$8</f>
        <v>6.64435922064676</v>
      </c>
      <c r="Q1642" s="32" t="n">
        <f aca="false">AVERAGE(P1641:P1642)</f>
        <v>3.32217961032338</v>
      </c>
    </row>
    <row r="1643" customFormat="false" ht="12.75" hidden="false" customHeight="false" outlineLevel="0" collapsed="false">
      <c r="A1643" s="0" t="n">
        <v>812</v>
      </c>
      <c r="C1643" s="20" t="n">
        <f aca="false">$H$6</f>
        <v>3.29212628660779</v>
      </c>
      <c r="D1643" s="0" t="n">
        <f aca="true">C1643+$D$6*($H$5-C1643)*$H$7+$D$9*($H$7^0.5)*(NORMINV(RAND(),0,1))</f>
        <v>3.39022212233317</v>
      </c>
      <c r="E1643" s="0" t="n">
        <f aca="true">D1643+$D$6*($H$5-D1643)*$H$7+$D$9*($H$7^0.5)*(NORMINV(RAND(),0,1))</f>
        <v>3.27382917189961</v>
      </c>
      <c r="F1643" s="0" t="n">
        <f aca="true">E1643+$D$6*($H$5-E1643)*$H$7+$D$9*($H$7^0.5)*(NORMINV(RAND(),0,1))</f>
        <v>3.42452742981984</v>
      </c>
      <c r="G1643" s="0" t="n">
        <f aca="true">F1643+$D$6*($H$5-F1643)*$H$7+$D$9*($H$7^0.5)*(NORMINV(RAND(),0,1))</f>
        <v>3.40427892303051</v>
      </c>
      <c r="H1643" s="0" t="n">
        <f aca="true">G1643+$D$6*($H$5-G1643)*$H$7+$D$9*($H$7^0.5)*(NORMINV(RAND(),0,1))</f>
        <v>3.36869077311789</v>
      </c>
      <c r="I1643" s="0" t="n">
        <f aca="true">H1643+$D$6*($H$5-H1643)*$H$7+$D$9*($H$7^0.5)*(NORMINV(RAND(),0,1))</f>
        <v>3.48737698204052</v>
      </c>
      <c r="J1643" s="0" t="n">
        <f aca="true">I1643+$D$6*($H$5-I1643)*$H$7+$D$9*($H$7^0.5)*(NORMINV(RAND(),0,1))</f>
        <v>3.4733464080856</v>
      </c>
      <c r="K1643" s="0" t="n">
        <f aca="true">J1643+$D$6*($H$5-J1643)*$H$7+$D$9*($H$7^0.5)*(NORMINV(RAND(),0,1))</f>
        <v>3.30215870284681</v>
      </c>
      <c r="L1643" s="0" t="n">
        <f aca="true">K1643+$D$6*($H$5-K1643)*$H$7+$D$9*($H$7^0.5)*(NORMINV(RAND(),0,1))</f>
        <v>3.36131065299307</v>
      </c>
      <c r="M1643" s="0" t="n">
        <f aca="true">L1643+$D$6*($H$5-L1643)*$H$7+$D$9*($H$7^0.5)*(NORMINV(RAND(),0,1))</f>
        <v>3.23403810735447</v>
      </c>
      <c r="N1643" s="0" t="n">
        <f aca="false">EXP(M1643)</f>
        <v>25.3819453263806</v>
      </c>
      <c r="O1643" s="0" t="n">
        <f aca="false">EXP(($H$9*LN(N1643))+(1-$H$9)*$H$5+(($D$9^2)/(4*$D$6))*(1-$H$9^2))</f>
        <v>23.7101321374361</v>
      </c>
      <c r="P1643" s="32" t="n">
        <f aca="false">(MAX(O1643-$D$5,0))*$H$8</f>
        <v>0.485252699512652</v>
      </c>
    </row>
    <row r="1644" customFormat="false" ht="12.75" hidden="false" customHeight="false" outlineLevel="0" collapsed="false">
      <c r="C1644" s="20" t="n">
        <f aca="false">$H$6</f>
        <v>3.29212628660779</v>
      </c>
      <c r="D1644" s="0" t="n">
        <f aca="false">C1644+$D$6*($H$5-C1644)*$H$7+(C1643+$D$6*($H$5-C1643)*$H$7-D1643)</f>
        <v>3.16993089015453</v>
      </c>
      <c r="E1644" s="0" t="n">
        <f aca="false">D1644+$D$6*($H$5-D1644)*$H$7+(D1643+$D$6*($H$5-D1643)*$H$7-E1643)</f>
        <v>3.26279302949338</v>
      </c>
      <c r="F1644" s="0" t="n">
        <f aca="false">E1644+$D$6*($H$5-E1644)*$H$7+(E1643+$D$6*($H$5-E1643)*$H$7-F1643)</f>
        <v>3.08911928762028</v>
      </c>
      <c r="G1644" s="0" t="n">
        <f aca="false">F1644+$D$6*($H$5-F1644)*$H$7+(F1643+$D$6*($H$5-F1643)*$H$7-G1643)</f>
        <v>3.08693453187802</v>
      </c>
      <c r="H1644" s="0" t="n">
        <f aca="false">G1644+$D$6*($H$5-G1644)*$H$7+(G1643+$D$6*($H$5-G1643)*$H$7-H1643)</f>
        <v>3.10061884425479</v>
      </c>
      <c r="I1644" s="0" t="n">
        <f aca="false">H1644+$D$6*($H$5-H1644)*$H$7+(H1643+$D$6*($H$5-H1643)*$H$7-I1643)</f>
        <v>2.96054572836218</v>
      </c>
      <c r="J1644" s="0" t="n">
        <f aca="false">I1644+$D$6*($H$5-I1644)*$H$7+(I1643+$D$6*($H$5-I1643)*$H$7-J1643)</f>
        <v>2.95369412635159</v>
      </c>
      <c r="K1644" s="0" t="n">
        <f aca="false">J1644+$D$6*($H$5-J1644)*$H$7+(J1643+$D$6*($H$5-J1643)*$H$7-K1643)</f>
        <v>3.10449247497766</v>
      </c>
      <c r="L1644" s="0" t="n">
        <f aca="false">K1644+$D$6*($H$5-K1644)*$H$7+(K1643+$D$6*($H$5-K1643)*$H$7-L1643)</f>
        <v>3.02543235703475</v>
      </c>
      <c r="M1644" s="0" t="n">
        <f aca="false">L1644+$D$6*($H$5-L1644)*$H$7+(L1643+$D$6*($H$5-L1643)*$H$7-M1643)</f>
        <v>3.13326656763668</v>
      </c>
      <c r="N1644" s="0" t="n">
        <f aca="false">EXP(M1644)</f>
        <v>22.9488211147157</v>
      </c>
      <c r="O1644" s="0" t="n">
        <f aca="false">EXP(($H$9*LN(N1644))+(1-$H$9)*$H$5+(($D$9^2)/(4*$D$6))*(1-$H$9^2))</f>
        <v>21.8962427587853</v>
      </c>
      <c r="P1644" s="32" t="n">
        <f aca="false">(MAX(O1644-$D$5,0))*$H$8</f>
        <v>0</v>
      </c>
      <c r="Q1644" s="32" t="n">
        <f aca="false">AVERAGE(P1643:P1644)</f>
        <v>0.242626349756326</v>
      </c>
    </row>
    <row r="1645" customFormat="false" ht="12.75" hidden="false" customHeight="false" outlineLevel="0" collapsed="false">
      <c r="A1645" s="0" t="n">
        <v>813</v>
      </c>
      <c r="C1645" s="20" t="n">
        <f aca="false">$H$6</f>
        <v>3.29212628660779</v>
      </c>
      <c r="D1645" s="0" t="n">
        <f aca="true">C1645+$D$6*($H$5-C1645)*$H$7+$D$9*($H$7^0.5)*(NORMINV(RAND(),0,1))</f>
        <v>3.29641910524241</v>
      </c>
      <c r="E1645" s="0" t="n">
        <f aca="true">D1645+$D$6*($H$5-D1645)*$H$7+$D$9*($H$7^0.5)*(NORMINV(RAND(),0,1))</f>
        <v>3.22609769585488</v>
      </c>
      <c r="F1645" s="0" t="n">
        <f aca="true">E1645+$D$6*($H$5-E1645)*$H$7+$D$9*($H$7^0.5)*(NORMINV(RAND(),0,1))</f>
        <v>3.21774489284057</v>
      </c>
      <c r="G1645" s="0" t="n">
        <f aca="true">F1645+$D$6*($H$5-F1645)*$H$7+$D$9*($H$7^0.5)*(NORMINV(RAND(),0,1))</f>
        <v>3.24655958187393</v>
      </c>
      <c r="H1645" s="0" t="n">
        <f aca="true">G1645+$D$6*($H$5-G1645)*$H$7+$D$9*($H$7^0.5)*(NORMINV(RAND(),0,1))</f>
        <v>3.2911917433515</v>
      </c>
      <c r="I1645" s="0" t="n">
        <f aca="true">H1645+$D$6*($H$5-H1645)*$H$7+$D$9*($H$7^0.5)*(NORMINV(RAND(),0,1))</f>
        <v>3.22404208163509</v>
      </c>
      <c r="J1645" s="0" t="n">
        <f aca="true">I1645+$D$6*($H$5-I1645)*$H$7+$D$9*($H$7^0.5)*(NORMINV(RAND(),0,1))</f>
        <v>3.19049607771986</v>
      </c>
      <c r="K1645" s="0" t="n">
        <f aca="true">J1645+$D$6*($H$5-J1645)*$H$7+$D$9*($H$7^0.5)*(NORMINV(RAND(),0,1))</f>
        <v>3.20415266935622</v>
      </c>
      <c r="L1645" s="0" t="n">
        <f aca="true">K1645+$D$6*($H$5-K1645)*$H$7+$D$9*($H$7^0.5)*(NORMINV(RAND(),0,1))</f>
        <v>3.08854085455042</v>
      </c>
      <c r="M1645" s="0" t="n">
        <f aca="true">L1645+$D$6*($H$5-L1645)*$H$7+$D$9*($H$7^0.5)*(NORMINV(RAND(),0,1))</f>
        <v>3.16838832602324</v>
      </c>
      <c r="N1645" s="0" t="n">
        <f aca="false">EXP(M1645)</f>
        <v>23.7691453567222</v>
      </c>
      <c r="O1645" s="0" t="n">
        <f aca="false">EXP(($H$9*LN(N1645))+(1-$H$9)*$H$5+(($D$9^2)/(4*$D$6))*(1-$H$9^2))</f>
        <v>22.5121135556358</v>
      </c>
      <c r="P1645" s="32" t="n">
        <f aca="false">(MAX(O1645-$D$5,0))*$H$8</f>
        <v>0</v>
      </c>
    </row>
    <row r="1646" customFormat="false" ht="12.75" hidden="false" customHeight="false" outlineLevel="0" collapsed="false">
      <c r="C1646" s="20" t="n">
        <f aca="false">$H$6</f>
        <v>3.29212628660779</v>
      </c>
      <c r="D1646" s="0" t="n">
        <f aca="false">C1646+$D$6*($H$5-C1646)*$H$7+(C1645+$D$6*($H$5-C1645)*$H$7-D1645)</f>
        <v>3.26373390724529</v>
      </c>
      <c r="E1646" s="0" t="n">
        <f aca="false">D1646+$D$6*($H$5-D1646)*$H$7+(D1645+$D$6*($H$5-D1645)*$H$7-E1645)</f>
        <v>3.31052450553811</v>
      </c>
      <c r="F1646" s="0" t="n">
        <f aca="false">E1646+$D$6*($H$5-E1646)*$H$7+(E1645+$D$6*($H$5-E1645)*$H$7-F1645)</f>
        <v>3.29590182459955</v>
      </c>
      <c r="G1646" s="0" t="n">
        <f aca="false">F1646+$D$6*($H$5-F1646)*$H$7+(F1645+$D$6*($H$5-F1645)*$H$7-G1645)</f>
        <v>3.2446538730346</v>
      </c>
      <c r="H1646" s="0" t="n">
        <f aca="false">G1646+$D$6*($H$5-G1646)*$H$7+(G1645+$D$6*($H$5-G1645)*$H$7-H1645)</f>
        <v>3.17811787402119</v>
      </c>
      <c r="I1646" s="0" t="n">
        <f aca="false">H1646+$D$6*($H$5-H1646)*$H$7+(H1645+$D$6*($H$5-H1645)*$H$7-I1645)</f>
        <v>3.2238806287676</v>
      </c>
      <c r="J1646" s="0" t="n">
        <f aca="false">I1646+$D$6*($H$5-I1646)*$H$7+(I1645+$D$6*($H$5-I1645)*$H$7-J1645)</f>
        <v>3.23654445671733</v>
      </c>
      <c r="K1646" s="0" t="n">
        <f aca="false">J1646+$D$6*($H$5-J1646)*$H$7+(J1645+$D$6*($H$5-J1645)*$H$7-K1645)</f>
        <v>3.20249850846825</v>
      </c>
      <c r="L1646" s="0" t="n">
        <f aca="false">K1646+$D$6*($H$5-K1646)*$H$7+(K1645+$D$6*($H$5-K1645)*$H$7-L1645)</f>
        <v>3.29820215547739</v>
      </c>
      <c r="M1646" s="0" t="n">
        <f aca="false">L1646+$D$6*($H$5-L1646)*$H$7+(L1645+$D$6*($H$5-L1645)*$H$7-M1645)</f>
        <v>3.19891634896791</v>
      </c>
      <c r="N1646" s="0" t="n">
        <f aca="false">EXP(M1646)</f>
        <v>24.5059598945096</v>
      </c>
      <c r="O1646" s="0" t="n">
        <f aca="false">EXP(($H$9*LN(N1646))+(1-$H$9)*$H$5+(($D$9^2)/(4*$D$6))*(1-$H$9^2))</f>
        <v>23.0614867787128</v>
      </c>
      <c r="P1646" s="32" t="n">
        <f aca="false">(MAX(O1646-$D$5,0))*$H$8</f>
        <v>0</v>
      </c>
      <c r="Q1646" s="32" t="n">
        <f aca="false">AVERAGE(P1645:P1646)</f>
        <v>0</v>
      </c>
    </row>
    <row r="1647" customFormat="false" ht="12.75" hidden="false" customHeight="false" outlineLevel="0" collapsed="false">
      <c r="A1647" s="0" t="n">
        <v>814</v>
      </c>
      <c r="C1647" s="20" t="n">
        <f aca="false">$H$6</f>
        <v>3.29212628660779</v>
      </c>
      <c r="D1647" s="0" t="n">
        <f aca="true">C1647+$D$6*($H$5-C1647)*$H$7+$D$9*($H$7^0.5)*(NORMINV(RAND(),0,1))</f>
        <v>3.16592137464637</v>
      </c>
      <c r="E1647" s="0" t="n">
        <f aca="true">D1647+$D$6*($H$5-D1647)*$H$7+$D$9*($H$7^0.5)*(NORMINV(RAND(),0,1))</f>
        <v>3.14800734323071</v>
      </c>
      <c r="F1647" s="0" t="n">
        <f aca="true">E1647+$D$6*($H$5-E1647)*$H$7+$D$9*($H$7^0.5)*(NORMINV(RAND(),0,1))</f>
        <v>3.17477302003227</v>
      </c>
      <c r="G1647" s="0" t="n">
        <f aca="true">F1647+$D$6*($H$5-F1647)*$H$7+$D$9*($H$7^0.5)*(NORMINV(RAND(),0,1))</f>
        <v>3.17532154128179</v>
      </c>
      <c r="H1647" s="0" t="n">
        <f aca="true">G1647+$D$6*($H$5-G1647)*$H$7+$D$9*($H$7^0.5)*(NORMINV(RAND(),0,1))</f>
        <v>3.17528884819249</v>
      </c>
      <c r="I1647" s="0" t="n">
        <f aca="true">H1647+$D$6*($H$5-H1647)*$H$7+$D$9*($H$7^0.5)*(NORMINV(RAND(),0,1))</f>
        <v>3.19956432136101</v>
      </c>
      <c r="J1647" s="0" t="n">
        <f aca="true">I1647+$D$6*($H$5-I1647)*$H$7+$D$9*($H$7^0.5)*(NORMINV(RAND(),0,1))</f>
        <v>3.0764332327363</v>
      </c>
      <c r="K1647" s="0" t="n">
        <f aca="true">J1647+$D$6*($H$5-J1647)*$H$7+$D$9*($H$7^0.5)*(NORMINV(RAND(),0,1))</f>
        <v>3.10037864380208</v>
      </c>
      <c r="L1647" s="0" t="n">
        <f aca="true">K1647+$D$6*($H$5-K1647)*$H$7+$D$9*($H$7^0.5)*(NORMINV(RAND(),0,1))</f>
        <v>3.0254905061287</v>
      </c>
      <c r="M1647" s="0" t="n">
        <f aca="true">L1647+$D$6*($H$5-L1647)*$H$7+$D$9*($H$7^0.5)*(NORMINV(RAND(),0,1))</f>
        <v>3.0838141059634</v>
      </c>
      <c r="N1647" s="0" t="n">
        <f aca="false">EXP(M1647)</f>
        <v>21.8415497140727</v>
      </c>
      <c r="O1647" s="0" t="n">
        <f aca="false">EXP(($H$9*LN(N1647))+(1-$H$9)*$H$5+(($D$9^2)/(4*$D$6))*(1-$H$9^2))</f>
        <v>21.0575351421038</v>
      </c>
      <c r="P1647" s="32" t="n">
        <f aca="false">(MAX(O1647-$D$5,0))*$H$8</f>
        <v>0</v>
      </c>
    </row>
    <row r="1648" customFormat="false" ht="12.75" hidden="false" customHeight="false" outlineLevel="0" collapsed="false">
      <c r="C1648" s="20" t="n">
        <f aca="false">$H$6</f>
        <v>3.29212628660779</v>
      </c>
      <c r="D1648" s="0" t="n">
        <f aca="false">C1648+$D$6*($H$5-C1648)*$H$7+(C1647+$D$6*($H$5-C1647)*$H$7-D1647)</f>
        <v>3.39423163784133</v>
      </c>
      <c r="E1648" s="0" t="n">
        <f aca="false">D1648+$D$6*($H$5-D1648)*$H$7+(D1647+$D$6*($H$5-D1647)*$H$7-E1647)</f>
        <v>3.38861485816228</v>
      </c>
      <c r="F1648" s="0" t="n">
        <f aca="false">E1648+$D$6*($H$5-E1648)*$H$7+(E1647+$D$6*($H$5-E1647)*$H$7-F1647)</f>
        <v>3.33887369740784</v>
      </c>
      <c r="G1648" s="0" t="n">
        <f aca="false">F1648+$D$6*($H$5-F1648)*$H$7+(F1647+$D$6*($H$5-F1647)*$H$7-G1647)</f>
        <v>3.31589191362674</v>
      </c>
      <c r="H1648" s="0" t="n">
        <f aca="false">G1648+$D$6*($H$5-G1648)*$H$7+(G1647+$D$6*($H$5-G1647)*$H$7-H1647)</f>
        <v>3.2940207691802</v>
      </c>
      <c r="I1648" s="0" t="n">
        <f aca="false">H1648+$D$6*($H$5-H1648)*$H$7+(H1647+$D$6*($H$5-H1647)*$H$7-I1647)</f>
        <v>3.24835838904168</v>
      </c>
      <c r="J1648" s="0" t="n">
        <f aca="false">I1648+$D$6*($H$5-I1648)*$H$7+(I1647+$D$6*($H$5-I1647)*$H$7-J1647)</f>
        <v>3.35060730170089</v>
      </c>
      <c r="K1648" s="0" t="n">
        <f aca="false">J1648+$D$6*($H$5-J1648)*$H$7+(J1647+$D$6*($H$5-J1647)*$H$7-K1647)</f>
        <v>3.30627253402239</v>
      </c>
      <c r="L1648" s="0" t="n">
        <f aca="false">K1648+$D$6*($H$5-K1648)*$H$7+(K1647+$D$6*($H$5-K1647)*$H$7-L1647)</f>
        <v>3.36125250389911</v>
      </c>
      <c r="M1648" s="0" t="n">
        <f aca="false">L1648+$D$6*($H$5-L1648)*$H$7+(L1647+$D$6*($H$5-L1647)*$H$7-M1647)</f>
        <v>3.28349056902776</v>
      </c>
      <c r="N1648" s="0" t="n">
        <f aca="false">EXP(M1648)</f>
        <v>26.6686993580543</v>
      </c>
      <c r="O1648" s="0" t="n">
        <f aca="false">EXP(($H$9*LN(N1648))+(1-$H$9)*$H$5+(($D$9^2)/(4*$D$6))*(1-$H$9^2))</f>
        <v>24.654490927864</v>
      </c>
      <c r="P1648" s="32" t="n">
        <f aca="false">(MAX(O1648-$D$5,0))*$H$8</f>
        <v>1.3835545682536</v>
      </c>
      <c r="Q1648" s="32" t="n">
        <f aca="false">AVERAGE(P1647:P1648)</f>
        <v>0.691777284126798</v>
      </c>
    </row>
    <row r="1649" customFormat="false" ht="12.75" hidden="false" customHeight="false" outlineLevel="0" collapsed="false">
      <c r="A1649" s="0" t="n">
        <v>815</v>
      </c>
      <c r="C1649" s="20" t="n">
        <f aca="false">$H$6</f>
        <v>3.29212628660779</v>
      </c>
      <c r="D1649" s="0" t="n">
        <f aca="true">C1649+$D$6*($H$5-C1649)*$H$7+$D$9*($H$7^0.5)*(NORMINV(RAND(),0,1))</f>
        <v>3.22462497814277</v>
      </c>
      <c r="E1649" s="0" t="n">
        <f aca="true">D1649+$D$6*($H$5-D1649)*$H$7+$D$9*($H$7^0.5)*(NORMINV(RAND(),0,1))</f>
        <v>3.25532900342052</v>
      </c>
      <c r="F1649" s="0" t="n">
        <f aca="true">E1649+$D$6*($H$5-E1649)*$H$7+$D$9*($H$7^0.5)*(NORMINV(RAND(),0,1))</f>
        <v>3.32710104903604</v>
      </c>
      <c r="G1649" s="0" t="n">
        <f aca="true">F1649+$D$6*($H$5-F1649)*$H$7+$D$9*($H$7^0.5)*(NORMINV(RAND(),0,1))</f>
        <v>3.21549430745026</v>
      </c>
      <c r="H1649" s="0" t="n">
        <f aca="true">G1649+$D$6*($H$5-G1649)*$H$7+$D$9*($H$7^0.5)*(NORMINV(RAND(),0,1))</f>
        <v>3.20974702565793</v>
      </c>
      <c r="I1649" s="0" t="n">
        <f aca="true">H1649+$D$6*($H$5-H1649)*$H$7+$D$9*($H$7^0.5)*(NORMINV(RAND(),0,1))</f>
        <v>2.96369056329866</v>
      </c>
      <c r="J1649" s="0" t="n">
        <f aca="true">I1649+$D$6*($H$5-I1649)*$H$7+$D$9*($H$7^0.5)*(NORMINV(RAND(),0,1))</f>
        <v>2.89973546581222</v>
      </c>
      <c r="K1649" s="0" t="n">
        <f aca="true">J1649+$D$6*($H$5-J1649)*$H$7+$D$9*($H$7^0.5)*(NORMINV(RAND(),0,1))</f>
        <v>2.84981987296636</v>
      </c>
      <c r="L1649" s="0" t="n">
        <f aca="true">K1649+$D$6*($H$5-K1649)*$H$7+$D$9*($H$7^0.5)*(NORMINV(RAND(),0,1))</f>
        <v>2.84024548359555</v>
      </c>
      <c r="M1649" s="0" t="n">
        <f aca="true">L1649+$D$6*($H$5-L1649)*$H$7+$D$9*($H$7^0.5)*(NORMINV(RAND(),0,1))</f>
        <v>2.79550868199212</v>
      </c>
      <c r="N1649" s="0" t="n">
        <f aca="false">EXP(M1649)</f>
        <v>16.370954245082</v>
      </c>
      <c r="O1649" s="0" t="n">
        <f aca="false">EXP(($H$9*LN(N1649))+(1-$H$9)*$H$5+(($D$9^2)/(4*$D$6))*(1-$H$9^2))</f>
        <v>16.7694773240113</v>
      </c>
      <c r="P1649" s="32" t="n">
        <f aca="false">(MAX(O1649-$D$5,0))*$H$8</f>
        <v>0</v>
      </c>
    </row>
    <row r="1650" customFormat="false" ht="12.75" hidden="false" customHeight="false" outlineLevel="0" collapsed="false">
      <c r="C1650" s="20" t="n">
        <f aca="false">$H$6</f>
        <v>3.29212628660779</v>
      </c>
      <c r="D1650" s="0" t="n">
        <f aca="false">C1650+$D$6*($H$5-C1650)*$H$7+(C1649+$D$6*($H$5-C1649)*$H$7-D1649)</f>
        <v>3.33552803434493</v>
      </c>
      <c r="E1650" s="0" t="n">
        <f aca="false">D1650+$D$6*($H$5-D1650)*$H$7+(D1649+$D$6*($H$5-D1649)*$H$7-E1649)</f>
        <v>3.28129319797247</v>
      </c>
      <c r="F1650" s="0" t="n">
        <f aca="false">E1650+$D$6*($H$5-E1650)*$H$7+(E1649+$D$6*($H$5-E1649)*$H$7-F1649)</f>
        <v>3.18654566840407</v>
      </c>
      <c r="G1650" s="0" t="n">
        <f aca="false">F1650+$D$6*($H$5-F1650)*$H$7+(F1649+$D$6*($H$5-F1649)*$H$7-G1649)</f>
        <v>3.27571914745827</v>
      </c>
      <c r="H1650" s="0" t="n">
        <f aca="false">G1650+$D$6*($H$5-G1650)*$H$7+(G1649+$D$6*($H$5-G1649)*$H$7-H1649)</f>
        <v>3.25956259171475</v>
      </c>
      <c r="I1650" s="0" t="n">
        <f aca="false">H1650+$D$6*($H$5-H1650)*$H$7+(H1649+$D$6*($H$5-H1649)*$H$7-I1649)</f>
        <v>3.48423214710403</v>
      </c>
      <c r="J1650" s="0" t="n">
        <f aca="false">I1650+$D$6*($H$5-I1650)*$H$7+(I1649+$D$6*($H$5-I1649)*$H$7-J1649)</f>
        <v>3.52730506862497</v>
      </c>
      <c r="K1650" s="0" t="n">
        <f aca="false">J1650+$D$6*($H$5-J1650)*$H$7+(J1649+$D$6*($H$5-J1649)*$H$7-K1649)</f>
        <v>3.55683130485811</v>
      </c>
      <c r="L1650" s="0" t="n">
        <f aca="false">K1650+$D$6*($H$5-K1650)*$H$7+(K1649+$D$6*($H$5-K1649)*$H$7-L1649)</f>
        <v>3.54649752643226</v>
      </c>
      <c r="M1650" s="0" t="n">
        <f aca="false">L1650+$D$6*($H$5-L1650)*$H$7+(L1649+$D$6*($H$5-L1649)*$H$7-M1649)</f>
        <v>3.57179599299904</v>
      </c>
      <c r="N1650" s="0" t="n">
        <f aca="false">EXP(M1650)</f>
        <v>35.580438019585</v>
      </c>
      <c r="O1650" s="0" t="n">
        <f aca="false">EXP(($H$9*LN(N1650))+(1-$H$9)*$H$5+(($D$9^2)/(4*$D$6))*(1-$H$9^2))</f>
        <v>30.9587949041689</v>
      </c>
      <c r="P1650" s="32" t="n">
        <f aca="false">(MAX(O1650-$D$5,0))*$H$8</f>
        <v>7.3803940115117</v>
      </c>
      <c r="Q1650" s="32" t="n">
        <f aca="false">AVERAGE(P1649:P1650)</f>
        <v>3.69019700575585</v>
      </c>
    </row>
    <row r="1651" customFormat="false" ht="12.75" hidden="false" customHeight="false" outlineLevel="0" collapsed="false">
      <c r="A1651" s="0" t="n">
        <v>816</v>
      </c>
      <c r="C1651" s="20" t="n">
        <f aca="false">$H$6</f>
        <v>3.29212628660779</v>
      </c>
      <c r="D1651" s="0" t="n">
        <f aca="true">C1651+$D$6*($H$5-C1651)*$H$7+$D$9*($H$7^0.5)*(NORMINV(RAND(),0,1))</f>
        <v>3.25438533052255</v>
      </c>
      <c r="E1651" s="0" t="n">
        <f aca="true">D1651+$D$6*($H$5-D1651)*$H$7+$D$9*($H$7^0.5)*(NORMINV(RAND(),0,1))</f>
        <v>3.17349586825687</v>
      </c>
      <c r="F1651" s="0" t="n">
        <f aca="true">E1651+$D$6*($H$5-E1651)*$H$7+$D$9*($H$7^0.5)*(NORMINV(RAND(),0,1))</f>
        <v>3.24977533845229</v>
      </c>
      <c r="G1651" s="0" t="n">
        <f aca="true">F1651+$D$6*($H$5-F1651)*$H$7+$D$9*($H$7^0.5)*(NORMINV(RAND(),0,1))</f>
        <v>3.07916483449345</v>
      </c>
      <c r="H1651" s="0" t="n">
        <f aca="true">G1651+$D$6*($H$5-G1651)*$H$7+$D$9*($H$7^0.5)*(NORMINV(RAND(),0,1))</f>
        <v>3.00135522790331</v>
      </c>
      <c r="I1651" s="0" t="n">
        <f aca="true">H1651+$D$6*($H$5-H1651)*$H$7+$D$9*($H$7^0.5)*(NORMINV(RAND(),0,1))</f>
        <v>3.00871495464467</v>
      </c>
      <c r="J1651" s="0" t="n">
        <f aca="true">I1651+$D$6*($H$5-I1651)*$H$7+$D$9*($H$7^0.5)*(NORMINV(RAND(),0,1))</f>
        <v>3.08773324367325</v>
      </c>
      <c r="K1651" s="0" t="n">
        <f aca="true">J1651+$D$6*($H$5-J1651)*$H$7+$D$9*($H$7^0.5)*(NORMINV(RAND(),0,1))</f>
        <v>3.14660485001461</v>
      </c>
      <c r="L1651" s="0" t="n">
        <f aca="true">K1651+$D$6*($H$5-K1651)*$H$7+$D$9*($H$7^0.5)*(NORMINV(RAND(),0,1))</f>
        <v>3.25575693084063</v>
      </c>
      <c r="M1651" s="0" t="n">
        <f aca="true">L1651+$D$6*($H$5-L1651)*$H$7+$D$9*($H$7^0.5)*(NORMINV(RAND(),0,1))</f>
        <v>3.14507516411021</v>
      </c>
      <c r="N1651" s="0" t="n">
        <f aca="false">EXP(M1651)</f>
        <v>23.2214208251238</v>
      </c>
      <c r="O1651" s="0" t="n">
        <f aca="false">EXP(($H$9*LN(N1651))+(1-$H$9)*$H$5+(($D$9^2)/(4*$D$6))*(1-$H$9^2))</f>
        <v>22.1014067392805</v>
      </c>
      <c r="P1651" s="32" t="n">
        <f aca="false">(MAX(O1651-$D$5,0))*$H$8</f>
        <v>0</v>
      </c>
    </row>
    <row r="1652" customFormat="false" ht="12.75" hidden="false" customHeight="false" outlineLevel="0" collapsed="false">
      <c r="C1652" s="20" t="n">
        <f aca="false">$H$6</f>
        <v>3.29212628660779</v>
      </c>
      <c r="D1652" s="0" t="n">
        <f aca="false">C1652+$D$6*($H$5-C1652)*$H$7+(C1651+$D$6*($H$5-C1651)*$H$7-D1651)</f>
        <v>3.30576768196515</v>
      </c>
      <c r="E1652" s="0" t="n">
        <f aca="false">D1652+$D$6*($H$5-D1652)*$H$7+(D1651+$D$6*($H$5-D1651)*$H$7-E1651)</f>
        <v>3.36312633313612</v>
      </c>
      <c r="F1652" s="0" t="n">
        <f aca="false">E1652+$D$6*($H$5-E1652)*$H$7+(E1651+$D$6*($H$5-E1651)*$H$7-F1651)</f>
        <v>3.26387137898782</v>
      </c>
      <c r="G1652" s="0" t="n">
        <f aca="false">F1652+$D$6*($H$5-F1652)*$H$7+(F1651+$D$6*($H$5-F1651)*$H$7-G1651)</f>
        <v>3.41204862041508</v>
      </c>
      <c r="H1652" s="0" t="n">
        <f aca="false">G1652+$D$6*($H$5-G1652)*$H$7+(G1651+$D$6*($H$5-G1651)*$H$7-H1651)</f>
        <v>3.46795438946937</v>
      </c>
      <c r="I1652" s="0" t="n">
        <f aca="false">H1652+$D$6*($H$5-H1652)*$H$7+(H1651+$D$6*($H$5-H1651)*$H$7-I1651)</f>
        <v>3.43920775575802</v>
      </c>
      <c r="J1652" s="0" t="n">
        <f aca="false">I1652+$D$6*($H$5-I1652)*$H$7+(I1651+$D$6*($H$5-I1651)*$H$7-J1651)</f>
        <v>3.33930729076394</v>
      </c>
      <c r="K1652" s="0" t="n">
        <f aca="false">J1652+$D$6*($H$5-J1652)*$H$7+(J1651+$D$6*($H$5-J1651)*$H$7-K1651)</f>
        <v>3.26004632780986</v>
      </c>
      <c r="L1652" s="0" t="n">
        <f aca="false">K1652+$D$6*($H$5-K1652)*$H$7+(K1651+$D$6*($H$5-K1651)*$H$7-L1651)</f>
        <v>3.13098607918718</v>
      </c>
      <c r="M1652" s="0" t="n">
        <f aca="false">L1652+$D$6*($H$5-L1652)*$H$7+(L1651+$D$6*($H$5-L1651)*$H$7-M1651)</f>
        <v>3.22222951088094</v>
      </c>
      <c r="N1652" s="0" t="n">
        <f aca="false">EXP(M1652)</f>
        <v>25.0839828977389</v>
      </c>
      <c r="O1652" s="0" t="n">
        <f aca="false">EXP(($H$9*LN(N1652))+(1-$H$9)*$H$5+(($D$9^2)/(4*$D$6))*(1-$H$9^2))</f>
        <v>23.4900346049682</v>
      </c>
      <c r="P1652" s="32" t="n">
        <f aca="false">(MAX(O1652-$D$5,0))*$H$8</f>
        <v>0.275889450369212</v>
      </c>
      <c r="Q1652" s="32" t="n">
        <f aca="false">AVERAGE(P1651:P1652)</f>
        <v>0.137944725184606</v>
      </c>
    </row>
    <row r="1653" customFormat="false" ht="12.75" hidden="false" customHeight="false" outlineLevel="0" collapsed="false">
      <c r="A1653" s="0" t="n">
        <v>817</v>
      </c>
      <c r="C1653" s="20" t="n">
        <f aca="false">$H$6</f>
        <v>3.29212628660779</v>
      </c>
      <c r="D1653" s="0" t="n">
        <f aca="true">C1653+$D$6*($H$5-C1653)*$H$7+$D$9*($H$7^0.5)*(NORMINV(RAND(),0,1))</f>
        <v>3.30510323636168</v>
      </c>
      <c r="E1653" s="0" t="n">
        <f aca="true">D1653+$D$6*($H$5-D1653)*$H$7+$D$9*($H$7^0.5)*(NORMINV(RAND(),0,1))</f>
        <v>3.17491160162149</v>
      </c>
      <c r="F1653" s="0" t="n">
        <f aca="true">E1653+$D$6*($H$5-E1653)*$H$7+$D$9*($H$7^0.5)*(NORMINV(RAND(),0,1))</f>
        <v>3.12757311639231</v>
      </c>
      <c r="G1653" s="0" t="n">
        <f aca="true">F1653+$D$6*($H$5-F1653)*$H$7+$D$9*($H$7^0.5)*(NORMINV(RAND(),0,1))</f>
        <v>3.1580451586608</v>
      </c>
      <c r="H1653" s="0" t="n">
        <f aca="true">G1653+$D$6*($H$5-G1653)*$H$7+$D$9*($H$7^0.5)*(NORMINV(RAND(),0,1))</f>
        <v>3.27600541648001</v>
      </c>
      <c r="I1653" s="0" t="n">
        <f aca="true">H1653+$D$6*($H$5-H1653)*$H$7+$D$9*($H$7^0.5)*(NORMINV(RAND(),0,1))</f>
        <v>3.29229016082678</v>
      </c>
      <c r="J1653" s="0" t="n">
        <f aca="true">I1653+$D$6*($H$5-I1653)*$H$7+$D$9*($H$7^0.5)*(NORMINV(RAND(),0,1))</f>
        <v>3.2199257013855</v>
      </c>
      <c r="K1653" s="0" t="n">
        <f aca="true">J1653+$D$6*($H$5-J1653)*$H$7+$D$9*($H$7^0.5)*(NORMINV(RAND(),0,1))</f>
        <v>3.26092676263357</v>
      </c>
      <c r="L1653" s="0" t="n">
        <f aca="true">K1653+$D$6*($H$5-K1653)*$H$7+$D$9*($H$7^0.5)*(NORMINV(RAND(),0,1))</f>
        <v>3.23617368974535</v>
      </c>
      <c r="M1653" s="0" t="n">
        <f aca="true">L1653+$D$6*($H$5-L1653)*$H$7+$D$9*($H$7^0.5)*(NORMINV(RAND(),0,1))</f>
        <v>3.1298567033816</v>
      </c>
      <c r="N1653" s="0" t="n">
        <f aca="false">EXP(M1653)</f>
        <v>22.8707020133581</v>
      </c>
      <c r="O1653" s="0" t="n">
        <f aca="false">EXP(($H$9*LN(N1653))+(1-$H$9)*$H$5+(($D$9^2)/(4*$D$6))*(1-$H$9^2))</f>
        <v>21.837354524047</v>
      </c>
      <c r="P1653" s="32" t="n">
        <f aca="false">(MAX(O1653-$D$5,0))*$H$8</f>
        <v>0</v>
      </c>
    </row>
    <row r="1654" customFormat="false" ht="12.75" hidden="false" customHeight="false" outlineLevel="0" collapsed="false">
      <c r="C1654" s="20" t="n">
        <f aca="false">$H$6</f>
        <v>3.29212628660779</v>
      </c>
      <c r="D1654" s="0" t="n">
        <f aca="false">C1654+$D$6*($H$5-C1654)*$H$7+(C1653+$D$6*($H$5-C1653)*$H$7-D1653)</f>
        <v>3.25504977612602</v>
      </c>
      <c r="E1654" s="0" t="n">
        <f aca="false">D1654+$D$6*($H$5-D1654)*$H$7+(D1653+$D$6*($H$5-D1653)*$H$7-E1653)</f>
        <v>3.3617105997715</v>
      </c>
      <c r="F1654" s="0" t="n">
        <f aca="false">E1654+$D$6*($H$5-E1654)*$H$7+(E1653+$D$6*($H$5-E1653)*$H$7-F1653)</f>
        <v>3.3860736010478</v>
      </c>
      <c r="G1654" s="0" t="n">
        <f aca="false">F1654+$D$6*($H$5-F1654)*$H$7+(F1653+$D$6*($H$5-F1653)*$H$7-G1653)</f>
        <v>3.33316829624772</v>
      </c>
      <c r="H1654" s="0" t="n">
        <f aca="false">G1654+$D$6*($H$5-G1654)*$H$7+(G1653+$D$6*($H$5-G1653)*$H$7-H1653)</f>
        <v>3.19330420089267</v>
      </c>
      <c r="I1654" s="0" t="n">
        <f aca="false">H1654+$D$6*($H$5-H1654)*$H$7+(H1653+$D$6*($H$5-H1653)*$H$7-I1653)</f>
        <v>3.15563254957592</v>
      </c>
      <c r="J1654" s="0" t="n">
        <f aca="false">I1654+$D$6*($H$5-I1654)*$H$7+(I1653+$D$6*($H$5-I1653)*$H$7-J1653)</f>
        <v>3.20711483305168</v>
      </c>
      <c r="K1654" s="0" t="n">
        <f aca="false">J1654+$D$6*($H$5-J1654)*$H$7+(J1653+$D$6*($H$5-J1653)*$H$7-K1653)</f>
        <v>3.1457244151909</v>
      </c>
      <c r="L1654" s="0" t="n">
        <f aca="false">K1654+$D$6*($H$5-K1654)*$H$7+(K1653+$D$6*($H$5-K1653)*$H$7-L1653)</f>
        <v>3.15056932028247</v>
      </c>
      <c r="M1654" s="0" t="n">
        <f aca="false">L1654+$D$6*($H$5-L1654)*$H$7+(L1653+$D$6*($H$5-L1653)*$H$7-M1653)</f>
        <v>3.23744797160956</v>
      </c>
      <c r="N1654" s="0" t="n">
        <f aca="false">EXP(M1654)</f>
        <v>25.468642042487</v>
      </c>
      <c r="O1654" s="0" t="n">
        <f aca="false">EXP(($H$9*LN(N1654))+(1-$H$9)*$H$5+(($D$9^2)/(4*$D$6))*(1-$H$9^2))</f>
        <v>23.7740706436067</v>
      </c>
      <c r="P1654" s="32" t="n">
        <f aca="false">(MAX(O1654-$D$5,0))*$H$8</f>
        <v>0.546072887940738</v>
      </c>
      <c r="Q1654" s="32" t="n">
        <f aca="false">AVERAGE(P1653:P1654)</f>
        <v>0.273036443970369</v>
      </c>
    </row>
    <row r="1655" customFormat="false" ht="12.75" hidden="false" customHeight="false" outlineLevel="0" collapsed="false">
      <c r="A1655" s="0" t="n">
        <v>818</v>
      </c>
      <c r="C1655" s="20" t="n">
        <f aca="false">$H$6</f>
        <v>3.29212628660779</v>
      </c>
      <c r="D1655" s="0" t="n">
        <f aca="true">C1655+$D$6*($H$5-C1655)*$H$7+$D$9*($H$7^0.5)*(NORMINV(RAND(),0,1))</f>
        <v>3.12527163319451</v>
      </c>
      <c r="E1655" s="0" t="n">
        <f aca="true">D1655+$D$6*($H$5-D1655)*$H$7+$D$9*($H$7^0.5)*(NORMINV(RAND(),0,1))</f>
        <v>3.05263787678882</v>
      </c>
      <c r="F1655" s="0" t="n">
        <f aca="true">E1655+$D$6*($H$5-E1655)*$H$7+$D$9*($H$7^0.5)*(NORMINV(RAND(),0,1))</f>
        <v>3.01114333359337</v>
      </c>
      <c r="G1655" s="0" t="n">
        <f aca="true">F1655+$D$6*($H$5-F1655)*$H$7+$D$9*($H$7^0.5)*(NORMINV(RAND(),0,1))</f>
        <v>3.09657984845839</v>
      </c>
      <c r="H1655" s="0" t="n">
        <f aca="true">G1655+$D$6*($H$5-G1655)*$H$7+$D$9*($H$7^0.5)*(NORMINV(RAND(),0,1))</f>
        <v>3.20853400687949</v>
      </c>
      <c r="I1655" s="0" t="n">
        <f aca="true">H1655+$D$6*($H$5-H1655)*$H$7+$D$9*($H$7^0.5)*(NORMINV(RAND(),0,1))</f>
        <v>3.24334375195822</v>
      </c>
      <c r="J1655" s="0" t="n">
        <f aca="true">I1655+$D$6*($H$5-I1655)*$H$7+$D$9*($H$7^0.5)*(NORMINV(RAND(),0,1))</f>
        <v>3.26651928018993</v>
      </c>
      <c r="K1655" s="0" t="n">
        <f aca="true">J1655+$D$6*($H$5-J1655)*$H$7+$D$9*($H$7^0.5)*(NORMINV(RAND(),0,1))</f>
        <v>3.26677415693141</v>
      </c>
      <c r="L1655" s="0" t="n">
        <f aca="true">K1655+$D$6*($H$5-K1655)*$H$7+$D$9*($H$7^0.5)*(NORMINV(RAND(),0,1))</f>
        <v>3.18208250411587</v>
      </c>
      <c r="M1655" s="0" t="n">
        <f aca="true">L1655+$D$6*($H$5-L1655)*$H$7+$D$9*($H$7^0.5)*(NORMINV(RAND(),0,1))</f>
        <v>3.13998491091079</v>
      </c>
      <c r="N1655" s="0" t="n">
        <f aca="false">EXP(M1655)</f>
        <v>23.1035182450443</v>
      </c>
      <c r="O1655" s="0" t="n">
        <f aca="false">EXP(($H$9*LN(N1655))+(1-$H$9)*$H$5+(($D$9^2)/(4*$D$6))*(1-$H$9^2))</f>
        <v>22.012733387324</v>
      </c>
      <c r="P1655" s="32" t="n">
        <f aca="false">(MAX(O1655-$D$5,0))*$H$8</f>
        <v>0</v>
      </c>
    </row>
    <row r="1656" customFormat="false" ht="12.75" hidden="false" customHeight="false" outlineLevel="0" collapsed="false">
      <c r="C1656" s="20" t="n">
        <f aca="false">$H$6</f>
        <v>3.29212628660779</v>
      </c>
      <c r="D1656" s="0" t="n">
        <f aca="false">C1656+$D$6*($H$5-C1656)*$H$7+(C1655+$D$6*($H$5-C1655)*$H$7-D1655)</f>
        <v>3.43488137929318</v>
      </c>
      <c r="E1656" s="0" t="n">
        <f aca="false">D1656+$D$6*($H$5-D1656)*$H$7+(D1655+$D$6*($H$5-D1655)*$H$7-E1655)</f>
        <v>3.48398432460417</v>
      </c>
      <c r="F1656" s="0" t="n">
        <f aca="false">E1656+$D$6*($H$5-E1656)*$H$7+(E1655+$D$6*($H$5-E1655)*$H$7-F1655)</f>
        <v>3.50250338384675</v>
      </c>
      <c r="G1656" s="0" t="n">
        <f aca="false">F1656+$D$6*($H$5-F1656)*$H$7+(F1655+$D$6*($H$5-F1655)*$H$7-G1655)</f>
        <v>3.39463360645013</v>
      </c>
      <c r="H1656" s="0" t="n">
        <f aca="false">G1656+$D$6*($H$5-G1656)*$H$7+(G1655+$D$6*($H$5-G1655)*$H$7-H1655)</f>
        <v>3.26077561049319</v>
      </c>
      <c r="I1656" s="0" t="n">
        <f aca="false">H1656+$D$6*($H$5-H1656)*$H$7+(H1655+$D$6*($H$5-H1655)*$H$7-I1655)</f>
        <v>3.20457895844447</v>
      </c>
      <c r="J1656" s="0" t="n">
        <f aca="false">I1656+$D$6*($H$5-I1656)*$H$7+(I1655+$D$6*($H$5-I1655)*$H$7-J1655)</f>
        <v>3.16052125424725</v>
      </c>
      <c r="K1656" s="0" t="n">
        <f aca="false">J1656+$D$6*($H$5-J1656)*$H$7+(J1655+$D$6*($H$5-J1655)*$H$7-K1655)</f>
        <v>3.13987702089306</v>
      </c>
      <c r="L1656" s="0" t="n">
        <f aca="false">K1656+$D$6*($H$5-K1656)*$H$7+(K1655+$D$6*($H$5-K1655)*$H$7-L1655)</f>
        <v>3.20466050591194</v>
      </c>
      <c r="M1656" s="0" t="n">
        <f aca="false">L1656+$D$6*($H$5-L1656)*$H$7+(L1655+$D$6*($H$5-L1655)*$H$7-M1655)</f>
        <v>3.22731976408036</v>
      </c>
      <c r="N1656" s="0" t="n">
        <f aca="false">EXP(M1656)</f>
        <v>25.2119922455337</v>
      </c>
      <c r="O1656" s="0" t="n">
        <f aca="false">EXP(($H$9*LN(N1656))+(1-$H$9)*$H$5+(($D$9^2)/(4*$D$6))*(1-$H$9^2))</f>
        <v>23.584658933049</v>
      </c>
      <c r="P1656" s="32" t="n">
        <f aca="false">(MAX(O1656-$D$5,0))*$H$8</f>
        <v>0.365898895513296</v>
      </c>
      <c r="Q1656" s="32" t="n">
        <f aca="false">AVERAGE(P1655:P1656)</f>
        <v>0.182949447756648</v>
      </c>
    </row>
    <row r="1657" customFormat="false" ht="12.75" hidden="false" customHeight="false" outlineLevel="0" collapsed="false">
      <c r="A1657" s="0" t="n">
        <v>819</v>
      </c>
      <c r="C1657" s="20" t="n">
        <f aca="false">$H$6</f>
        <v>3.29212628660779</v>
      </c>
      <c r="D1657" s="0" t="n">
        <f aca="true">C1657+$D$6*($H$5-C1657)*$H$7+$D$9*($H$7^0.5)*(NORMINV(RAND(),0,1))</f>
        <v>3.24266484108154</v>
      </c>
      <c r="E1657" s="0" t="n">
        <f aca="true">D1657+$D$6*($H$5-D1657)*$H$7+$D$9*($H$7^0.5)*(NORMINV(RAND(),0,1))</f>
        <v>3.23189983216299</v>
      </c>
      <c r="F1657" s="0" t="n">
        <f aca="true">E1657+$D$6*($H$5-E1657)*$H$7+$D$9*($H$7^0.5)*(NORMINV(RAND(),0,1))</f>
        <v>3.3067350309249</v>
      </c>
      <c r="G1657" s="0" t="n">
        <f aca="true">F1657+$D$6*($H$5-F1657)*$H$7+$D$9*($H$7^0.5)*(NORMINV(RAND(),0,1))</f>
        <v>3.17981385745048</v>
      </c>
      <c r="H1657" s="0" t="n">
        <f aca="true">G1657+$D$6*($H$5-G1657)*$H$7+$D$9*($H$7^0.5)*(NORMINV(RAND(),0,1))</f>
        <v>3.15870554506258</v>
      </c>
      <c r="I1657" s="0" t="n">
        <f aca="true">H1657+$D$6*($H$5-H1657)*$H$7+$D$9*($H$7^0.5)*(NORMINV(RAND(),0,1))</f>
        <v>3.08417571957103</v>
      </c>
      <c r="J1657" s="0" t="n">
        <f aca="true">I1657+$D$6*($H$5-I1657)*$H$7+$D$9*($H$7^0.5)*(NORMINV(RAND(),0,1))</f>
        <v>3.17474064315142</v>
      </c>
      <c r="K1657" s="0" t="n">
        <f aca="true">J1657+$D$6*($H$5-J1657)*$H$7+$D$9*($H$7^0.5)*(NORMINV(RAND(),0,1))</f>
        <v>3.15620185315175</v>
      </c>
      <c r="L1657" s="0" t="n">
        <f aca="true">K1657+$D$6*($H$5-K1657)*$H$7+$D$9*($H$7^0.5)*(NORMINV(RAND(),0,1))</f>
        <v>3.0893958023625</v>
      </c>
      <c r="M1657" s="0" t="n">
        <f aca="true">L1657+$D$6*($H$5-L1657)*$H$7+$D$9*($H$7^0.5)*(NORMINV(RAND(),0,1))</f>
        <v>3.00188592263524</v>
      </c>
      <c r="N1657" s="0" t="n">
        <f aca="false">EXP(M1657)</f>
        <v>20.1234524335338</v>
      </c>
      <c r="O1657" s="0" t="n">
        <f aca="false">EXP(($H$9*LN(N1657))+(1-$H$9)*$H$5+(($D$9^2)/(4*$D$6))*(1-$H$9^2))</f>
        <v>19.7381470975428</v>
      </c>
      <c r="P1657" s="32" t="n">
        <f aca="false">(MAX(O1657-$D$5,0))*$H$8</f>
        <v>0</v>
      </c>
    </row>
    <row r="1658" customFormat="false" ht="12.75" hidden="false" customHeight="false" outlineLevel="0" collapsed="false">
      <c r="C1658" s="20" t="n">
        <f aca="false">$H$6</f>
        <v>3.29212628660779</v>
      </c>
      <c r="D1658" s="0" t="n">
        <f aca="false">C1658+$D$6*($H$5-C1658)*$H$7+(C1657+$D$6*($H$5-C1657)*$H$7-D1657)</f>
        <v>3.31748817140615</v>
      </c>
      <c r="E1658" s="0" t="n">
        <f aca="false">D1658+$D$6*($H$5-D1658)*$H$7+(D1657+$D$6*($H$5-D1657)*$H$7-E1657)</f>
        <v>3.30472236922999</v>
      </c>
      <c r="F1658" s="0" t="n">
        <f aca="false">E1658+$D$6*($H$5-E1658)*$H$7+(E1657+$D$6*($H$5-E1657)*$H$7-F1657)</f>
        <v>3.20691168651521</v>
      </c>
      <c r="G1658" s="0" t="n">
        <f aca="false">F1658+$D$6*($H$5-F1658)*$H$7+(F1657+$D$6*($H$5-F1657)*$H$7-G1657)</f>
        <v>3.31139959745805</v>
      </c>
      <c r="H1658" s="0" t="n">
        <f aca="false">G1658+$D$6*($H$5-G1658)*$H$7+(G1657+$D$6*($H$5-G1657)*$H$7-H1657)</f>
        <v>3.31060407231011</v>
      </c>
      <c r="I1658" s="0" t="n">
        <f aca="false">H1658+$D$6*($H$5-H1658)*$H$7+(H1657+$D$6*($H$5-H1657)*$H$7-I1657)</f>
        <v>3.36374699083166</v>
      </c>
      <c r="J1658" s="0" t="n">
        <f aca="false">I1658+$D$6*($H$5-I1658)*$H$7+(I1657+$D$6*($H$5-I1657)*$H$7-J1657)</f>
        <v>3.25229989128577</v>
      </c>
      <c r="K1658" s="0" t="n">
        <f aca="false">J1658+$D$6*($H$5-J1658)*$H$7+(J1657+$D$6*($H$5-J1657)*$H$7-K1657)</f>
        <v>3.25044932467272</v>
      </c>
      <c r="L1658" s="0" t="n">
        <f aca="false">K1658+$D$6*($H$5-K1658)*$H$7+(K1657+$D$6*($H$5-K1657)*$H$7-L1657)</f>
        <v>3.29734720766532</v>
      </c>
      <c r="M1658" s="0" t="n">
        <f aca="false">L1658+$D$6*($H$5-L1658)*$H$7+(L1657+$D$6*($H$5-L1657)*$H$7-M1657)</f>
        <v>3.36541875235592</v>
      </c>
      <c r="N1658" s="0" t="n">
        <f aca="false">EXP(M1658)</f>
        <v>28.9456158063587</v>
      </c>
      <c r="O1658" s="0" t="n">
        <f aca="false">EXP(($H$9*LN(N1658))+(1-$H$9)*$H$5+(($D$9^2)/(4*$D$6))*(1-$H$9^2))</f>
        <v>26.3025098839602</v>
      </c>
      <c r="P1658" s="32" t="n">
        <f aca="false">(MAX(O1658-$D$5,0))*$H$8</f>
        <v>2.95119869142721</v>
      </c>
      <c r="Q1658" s="32" t="n">
        <f aca="false">AVERAGE(P1657:P1658)</f>
        <v>1.4755993457136</v>
      </c>
    </row>
    <row r="1659" customFormat="false" ht="12.75" hidden="false" customHeight="false" outlineLevel="0" collapsed="false">
      <c r="A1659" s="0" t="n">
        <v>820</v>
      </c>
      <c r="C1659" s="20" t="n">
        <f aca="false">$H$6</f>
        <v>3.29212628660779</v>
      </c>
      <c r="D1659" s="0" t="n">
        <f aca="true">C1659+$D$6*($H$5-C1659)*$H$7+$D$9*($H$7^0.5)*(NORMINV(RAND(),0,1))</f>
        <v>3.45682137445068</v>
      </c>
      <c r="E1659" s="0" t="n">
        <f aca="true">D1659+$D$6*($H$5-D1659)*$H$7+$D$9*($H$7^0.5)*(NORMINV(RAND(),0,1))</f>
        <v>3.34274901785569</v>
      </c>
      <c r="F1659" s="0" t="n">
        <f aca="true">E1659+$D$6*($H$5-E1659)*$H$7+$D$9*($H$7^0.5)*(NORMINV(RAND(),0,1))</f>
        <v>3.39660711914895</v>
      </c>
      <c r="G1659" s="0" t="n">
        <f aca="true">F1659+$D$6*($H$5-F1659)*$H$7+$D$9*($H$7^0.5)*(NORMINV(RAND(),0,1))</f>
        <v>3.41732177383399</v>
      </c>
      <c r="H1659" s="0" t="n">
        <f aca="true">G1659+$D$6*($H$5-G1659)*$H$7+$D$9*($H$7^0.5)*(NORMINV(RAND(),0,1))</f>
        <v>3.52408993270227</v>
      </c>
      <c r="I1659" s="0" t="n">
        <f aca="true">H1659+$D$6*($H$5-H1659)*$H$7+$D$9*($H$7^0.5)*(NORMINV(RAND(),0,1))</f>
        <v>3.4379207924175</v>
      </c>
      <c r="J1659" s="0" t="n">
        <f aca="true">I1659+$D$6*($H$5-I1659)*$H$7+$D$9*($H$7^0.5)*(NORMINV(RAND(),0,1))</f>
        <v>3.26607001037807</v>
      </c>
      <c r="K1659" s="0" t="n">
        <f aca="true">J1659+$D$6*($H$5-J1659)*$H$7+$D$9*($H$7^0.5)*(NORMINV(RAND(),0,1))</f>
        <v>3.16943483931421</v>
      </c>
      <c r="L1659" s="0" t="n">
        <f aca="true">K1659+$D$6*($H$5-K1659)*$H$7+$D$9*($H$7^0.5)*(NORMINV(RAND(),0,1))</f>
        <v>3.14799881790461</v>
      </c>
      <c r="M1659" s="0" t="n">
        <f aca="true">L1659+$D$6*($H$5-L1659)*$H$7+$D$9*($H$7^0.5)*(NORMINV(RAND(),0,1))</f>
        <v>3.03264538332043</v>
      </c>
      <c r="N1659" s="0" t="n">
        <f aca="false">EXP(M1659)</f>
        <v>20.7520571873268</v>
      </c>
      <c r="O1659" s="0" t="n">
        <f aca="false">EXP(($H$9*LN(N1659))+(1-$H$9)*$H$5+(($D$9^2)/(4*$D$6))*(1-$H$9^2))</f>
        <v>20.2235221904335</v>
      </c>
      <c r="P1659" s="32" t="n">
        <f aca="false">(MAX(O1659-$D$5,0))*$H$8</f>
        <v>0</v>
      </c>
    </row>
    <row r="1660" customFormat="false" ht="12.75" hidden="false" customHeight="false" outlineLevel="0" collapsed="false">
      <c r="C1660" s="20" t="n">
        <f aca="false">$H$6</f>
        <v>3.29212628660779</v>
      </c>
      <c r="D1660" s="0" t="n">
        <f aca="false">C1660+$D$6*($H$5-C1660)*$H$7+(C1659+$D$6*($H$5-C1659)*$H$7-D1659)</f>
        <v>3.10333163803702</v>
      </c>
      <c r="E1660" s="0" t="n">
        <f aca="false">D1660+$D$6*($H$5-D1660)*$H$7+(D1659+$D$6*($H$5-D1659)*$H$7-E1659)</f>
        <v>3.19387318353729</v>
      </c>
      <c r="F1660" s="0" t="n">
        <f aca="false">E1660+$D$6*($H$5-E1660)*$H$7+(E1659+$D$6*($H$5-E1659)*$H$7-F1659)</f>
        <v>3.11703959829117</v>
      </c>
      <c r="G1660" s="0" t="n">
        <f aca="false">F1660+$D$6*($H$5-F1660)*$H$7+(F1659+$D$6*($H$5-F1659)*$H$7-G1659)</f>
        <v>3.07389168107454</v>
      </c>
      <c r="H1660" s="0" t="n">
        <f aca="false">G1660+$D$6*($H$5-G1660)*$H$7+(G1659+$D$6*($H$5-G1659)*$H$7-H1659)</f>
        <v>2.94521968467042</v>
      </c>
      <c r="I1660" s="0" t="n">
        <f aca="false">H1660+$D$6*($H$5-H1660)*$H$7+(H1659+$D$6*($H$5-H1659)*$H$7-I1659)</f>
        <v>3.01000191798519</v>
      </c>
      <c r="J1660" s="0" t="n">
        <f aca="false">I1660+$D$6*($H$5-I1660)*$H$7+(I1659+$D$6*($H$5-I1659)*$H$7-J1659)</f>
        <v>3.16097052405912</v>
      </c>
      <c r="K1660" s="0" t="n">
        <f aca="false">J1660+$D$6*($H$5-J1660)*$H$7+(J1659+$D$6*($H$5-J1659)*$H$7-K1659)</f>
        <v>3.23721633851026</v>
      </c>
      <c r="L1660" s="0" t="n">
        <f aca="false">K1660+$D$6*($H$5-K1660)*$H$7+(K1659+$D$6*($H$5-K1659)*$H$7-L1659)</f>
        <v>3.23874419212321</v>
      </c>
      <c r="M1660" s="0" t="n">
        <f aca="false">L1660+$D$6*($H$5-L1660)*$H$7+(L1659+$D$6*($H$5-L1659)*$H$7-M1659)</f>
        <v>3.33465929167073</v>
      </c>
      <c r="N1660" s="0" t="n">
        <f aca="false">EXP(M1660)</f>
        <v>28.0688183142789</v>
      </c>
      <c r="O1660" s="0" t="n">
        <f aca="false">EXP(($H$9*LN(N1660))+(1-$H$9)*$H$5+(($D$9^2)/(4*$D$6))*(1-$H$9^2))</f>
        <v>25.6712359120986</v>
      </c>
      <c r="P1660" s="32" t="n">
        <f aca="false">(MAX(O1660-$D$5,0))*$H$8</f>
        <v>2.350712314471</v>
      </c>
      <c r="Q1660" s="32" t="n">
        <f aca="false">AVERAGE(P1659:P1660)</f>
        <v>1.1753561572355</v>
      </c>
    </row>
    <row r="1661" customFormat="false" ht="12.75" hidden="false" customHeight="false" outlineLevel="0" collapsed="false">
      <c r="A1661" s="0" t="n">
        <v>821</v>
      </c>
      <c r="C1661" s="20" t="n">
        <f aca="false">$H$6</f>
        <v>3.29212628660779</v>
      </c>
      <c r="D1661" s="0" t="n">
        <f aca="true">C1661+$D$6*($H$5-C1661)*$H$7+$D$9*($H$7^0.5)*(NORMINV(RAND(),0,1))</f>
        <v>3.24413194068731</v>
      </c>
      <c r="E1661" s="0" t="n">
        <f aca="true">D1661+$D$6*($H$5-D1661)*$H$7+$D$9*($H$7^0.5)*(NORMINV(RAND(),0,1))</f>
        <v>3.25861346747064</v>
      </c>
      <c r="F1661" s="0" t="n">
        <f aca="true">E1661+$D$6*($H$5-E1661)*$H$7+$D$9*($H$7^0.5)*(NORMINV(RAND(),0,1))</f>
        <v>3.29015964664992</v>
      </c>
      <c r="G1661" s="0" t="n">
        <f aca="true">F1661+$D$6*($H$5-F1661)*$H$7+$D$9*($H$7^0.5)*(NORMINV(RAND(),0,1))</f>
        <v>3.2577739000589</v>
      </c>
      <c r="H1661" s="0" t="n">
        <f aca="true">G1661+$D$6*($H$5-G1661)*$H$7+$D$9*($H$7^0.5)*(NORMINV(RAND(),0,1))</f>
        <v>3.24219420884225</v>
      </c>
      <c r="I1661" s="0" t="n">
        <f aca="true">H1661+$D$6*($H$5-H1661)*$H$7+$D$9*($H$7^0.5)*(NORMINV(RAND(),0,1))</f>
        <v>3.16269030600381</v>
      </c>
      <c r="J1661" s="0" t="n">
        <f aca="true">I1661+$D$6*($H$5-I1661)*$H$7+$D$9*($H$7^0.5)*(NORMINV(RAND(),0,1))</f>
        <v>3.16154896491021</v>
      </c>
      <c r="K1661" s="0" t="n">
        <f aca="true">J1661+$D$6*($H$5-J1661)*$H$7+$D$9*($H$7^0.5)*(NORMINV(RAND(),0,1))</f>
        <v>2.98220219406777</v>
      </c>
      <c r="L1661" s="0" t="n">
        <f aca="true">K1661+$D$6*($H$5-K1661)*$H$7+$D$9*($H$7^0.5)*(NORMINV(RAND(),0,1))</f>
        <v>2.93460221027031</v>
      </c>
      <c r="M1661" s="0" t="n">
        <f aca="true">L1661+$D$6*($H$5-L1661)*$H$7+$D$9*($H$7^0.5)*(NORMINV(RAND(),0,1))</f>
        <v>2.87920013633363</v>
      </c>
      <c r="N1661" s="0" t="n">
        <f aca="false">EXP(M1661)</f>
        <v>17.8000298868586</v>
      </c>
      <c r="O1661" s="0" t="n">
        <f aca="false">EXP(($H$9*LN(N1661))+(1-$H$9)*$H$5+(($D$9^2)/(4*$D$6))*(1-$H$9^2))</f>
        <v>17.915357416465</v>
      </c>
      <c r="P1661" s="32" t="n">
        <f aca="false">(MAX(O1661-$D$5,0))*$H$8</f>
        <v>0</v>
      </c>
    </row>
    <row r="1662" customFormat="false" ht="12.75" hidden="false" customHeight="false" outlineLevel="0" collapsed="false">
      <c r="C1662" s="20" t="n">
        <f aca="false">$H$6</f>
        <v>3.29212628660779</v>
      </c>
      <c r="D1662" s="0" t="n">
        <f aca="false">C1662+$D$6*($H$5-C1662)*$H$7+(C1661+$D$6*($H$5-C1661)*$H$7-D1661)</f>
        <v>3.31602107180039</v>
      </c>
      <c r="E1662" s="0" t="n">
        <f aca="false">D1662+$D$6*($H$5-D1662)*$H$7+(D1661+$D$6*($H$5-D1661)*$H$7-E1661)</f>
        <v>3.27800873392234</v>
      </c>
      <c r="F1662" s="0" t="n">
        <f aca="false">E1662+$D$6*($H$5-E1662)*$H$7+(E1661+$D$6*($H$5-E1661)*$H$7-F1661)</f>
        <v>3.22348707079019</v>
      </c>
      <c r="G1662" s="0" t="n">
        <f aca="false">F1662+$D$6*($H$5-F1662)*$H$7+(F1661+$D$6*($H$5-F1661)*$H$7-G1661)</f>
        <v>3.23343955484963</v>
      </c>
      <c r="H1662" s="0" t="n">
        <f aca="false">G1662+$D$6*($H$5-G1662)*$H$7+(G1661+$D$6*($H$5-G1661)*$H$7-H1661)</f>
        <v>3.22711540853044</v>
      </c>
      <c r="I1662" s="0" t="n">
        <f aca="false">H1662+$D$6*($H$5-H1662)*$H$7+(H1661+$D$6*($H$5-H1661)*$H$7-I1661)</f>
        <v>3.28523240439888</v>
      </c>
      <c r="J1662" s="0" t="n">
        <f aca="false">I1662+$D$6*($H$5-I1662)*$H$7+(I1661+$D$6*($H$5-I1661)*$H$7-J1661)</f>
        <v>3.26549156952698</v>
      </c>
      <c r="K1662" s="0" t="n">
        <f aca="false">J1662+$D$6*($H$5-J1662)*$H$7+(J1661+$D$6*($H$5-J1661)*$H$7-K1661)</f>
        <v>3.4244489837567</v>
      </c>
      <c r="L1662" s="0" t="n">
        <f aca="false">K1662+$D$6*($H$5-K1662)*$H$7+(K1661+$D$6*($H$5-K1661)*$H$7-L1661)</f>
        <v>3.45214079975751</v>
      </c>
      <c r="M1662" s="0" t="n">
        <f aca="false">L1662+$D$6*($H$5-L1662)*$H$7+(L1661+$D$6*($H$5-L1661)*$H$7-M1661)</f>
        <v>3.48810453865753</v>
      </c>
      <c r="N1662" s="0" t="n">
        <f aca="false">EXP(M1662)</f>
        <v>32.7238620688296</v>
      </c>
      <c r="O1662" s="0" t="n">
        <f aca="false">EXP(($H$9*LN(N1662))+(1-$H$9)*$H$5+(($D$9^2)/(4*$D$6))*(1-$H$9^2))</f>
        <v>28.9786464794191</v>
      </c>
      <c r="P1662" s="32" t="n">
        <f aca="false">(MAX(O1662-$D$5,0))*$H$8</f>
        <v>5.49681856501095</v>
      </c>
      <c r="Q1662" s="32" t="n">
        <f aca="false">AVERAGE(P1661:P1662)</f>
        <v>2.74840928250548</v>
      </c>
    </row>
    <row r="1663" customFormat="false" ht="12.75" hidden="false" customHeight="false" outlineLevel="0" collapsed="false">
      <c r="A1663" s="0" t="n">
        <v>822</v>
      </c>
      <c r="C1663" s="20" t="n">
        <f aca="false">$H$6</f>
        <v>3.29212628660779</v>
      </c>
      <c r="D1663" s="0" t="n">
        <f aca="true">C1663+$D$6*($H$5-C1663)*$H$7+$D$9*($H$7^0.5)*(NORMINV(RAND(),0,1))</f>
        <v>3.1926321826434</v>
      </c>
      <c r="E1663" s="0" t="n">
        <f aca="true">D1663+$D$6*($H$5-D1663)*$H$7+$D$9*($H$7^0.5)*(NORMINV(RAND(),0,1))</f>
        <v>3.18671284726163</v>
      </c>
      <c r="F1663" s="0" t="n">
        <f aca="true">E1663+$D$6*($H$5-E1663)*$H$7+$D$9*($H$7^0.5)*(NORMINV(RAND(),0,1))</f>
        <v>3.18398501170003</v>
      </c>
      <c r="G1663" s="0" t="n">
        <f aca="true">F1663+$D$6*($H$5-F1663)*$H$7+$D$9*($H$7^0.5)*(NORMINV(RAND(),0,1))</f>
        <v>3.22616963753743</v>
      </c>
      <c r="H1663" s="0" t="n">
        <f aca="true">G1663+$D$6*($H$5-G1663)*$H$7+$D$9*($H$7^0.5)*(NORMINV(RAND(),0,1))</f>
        <v>3.28340654515258</v>
      </c>
      <c r="I1663" s="0" t="n">
        <f aca="true">H1663+$D$6*($H$5-H1663)*$H$7+$D$9*($H$7^0.5)*(NORMINV(RAND(),0,1))</f>
        <v>3.27089765030651</v>
      </c>
      <c r="J1663" s="0" t="n">
        <f aca="true">I1663+$D$6*($H$5-I1663)*$H$7+$D$9*($H$7^0.5)*(NORMINV(RAND(),0,1))</f>
        <v>3.25155261509207</v>
      </c>
      <c r="K1663" s="0" t="n">
        <f aca="true">J1663+$D$6*($H$5-J1663)*$H$7+$D$9*($H$7^0.5)*(NORMINV(RAND(),0,1))</f>
        <v>3.29756706708664</v>
      </c>
      <c r="L1663" s="0" t="n">
        <f aca="true">K1663+$D$6*($H$5-K1663)*$H$7+$D$9*($H$7^0.5)*(NORMINV(RAND(),0,1))</f>
        <v>3.23465715824987</v>
      </c>
      <c r="M1663" s="0" t="n">
        <f aca="true">L1663+$D$6*($H$5-L1663)*$H$7+$D$9*($H$7^0.5)*(NORMINV(RAND(),0,1))</f>
        <v>3.45691014885115</v>
      </c>
      <c r="N1663" s="0" t="n">
        <f aca="false">EXP(M1663)</f>
        <v>31.7188185181243</v>
      </c>
      <c r="O1663" s="0" t="n">
        <f aca="false">EXP(($H$9*LN(N1663))+(1-$H$9)*$H$5+(($D$9^2)/(4*$D$6))*(1-$H$9^2))</f>
        <v>28.2734302795141</v>
      </c>
      <c r="P1663" s="32" t="n">
        <f aca="false">(MAX(O1663-$D$5,0))*$H$8</f>
        <v>4.8259961650267</v>
      </c>
    </row>
    <row r="1664" customFormat="false" ht="12.75" hidden="false" customHeight="false" outlineLevel="0" collapsed="false">
      <c r="C1664" s="20" t="n">
        <f aca="false">$H$6</f>
        <v>3.29212628660779</v>
      </c>
      <c r="D1664" s="0" t="n">
        <f aca="false">C1664+$D$6*($H$5-C1664)*$H$7+(C1663+$D$6*($H$5-C1663)*$H$7-D1663)</f>
        <v>3.3675208298443</v>
      </c>
      <c r="E1664" s="0" t="n">
        <f aca="false">D1664+$D$6*($H$5-D1664)*$H$7+(D1663+$D$6*($H$5-D1663)*$H$7-E1663)</f>
        <v>3.34990935413135</v>
      </c>
      <c r="F1664" s="0" t="n">
        <f aca="false">E1664+$D$6*($H$5-E1664)*$H$7+(E1663+$D$6*($H$5-E1663)*$H$7-F1663)</f>
        <v>3.32966170574008</v>
      </c>
      <c r="G1664" s="0" t="n">
        <f aca="false">F1664+$D$6*($H$5-F1664)*$H$7+(F1663+$D$6*($H$5-F1663)*$H$7-G1663)</f>
        <v>3.26504381737109</v>
      </c>
      <c r="H1664" s="0" t="n">
        <f aca="false">G1664+$D$6*($H$5-G1664)*$H$7+(G1663+$D$6*($H$5-G1663)*$H$7-H1663)</f>
        <v>3.18590307222011</v>
      </c>
      <c r="I1664" s="0" t="n">
        <f aca="false">H1664+$D$6*($H$5-H1664)*$H$7+(H1663+$D$6*($H$5-H1663)*$H$7-I1663)</f>
        <v>3.17702506009618</v>
      </c>
      <c r="J1664" s="0" t="n">
        <f aca="false">I1664+$D$6*($H$5-I1664)*$H$7+(I1663+$D$6*($H$5-I1663)*$H$7-J1663)</f>
        <v>3.17548791934512</v>
      </c>
      <c r="K1664" s="0" t="n">
        <f aca="false">J1664+$D$6*($H$5-J1664)*$H$7+(J1663+$D$6*($H$5-J1663)*$H$7-K1663)</f>
        <v>3.10908411073783</v>
      </c>
      <c r="L1664" s="0" t="n">
        <f aca="false">K1664+$D$6*($H$5-K1664)*$H$7+(K1663+$D$6*($H$5-K1663)*$H$7-L1663)</f>
        <v>3.15208585177794</v>
      </c>
      <c r="M1664" s="0" t="n">
        <f aca="false">L1664+$D$6*($H$5-L1664)*$H$7+(L1663+$D$6*($H$5-L1663)*$H$7-M1663)</f>
        <v>2.91039452614001</v>
      </c>
      <c r="N1664" s="0" t="n">
        <f aca="false">EXP(M1664)</f>
        <v>18.3640422327133</v>
      </c>
      <c r="O1664" s="0" t="n">
        <f aca="false">EXP(($H$9*LN(N1664))+(1-$H$9)*$H$5+(($D$9^2)/(4*$D$6))*(1-$H$9^2))</f>
        <v>18.3622151253555</v>
      </c>
      <c r="P1664" s="32" t="n">
        <f aca="false">(MAX(O1664-$D$5,0))*$H$8</f>
        <v>0</v>
      </c>
      <c r="Q1664" s="32" t="n">
        <f aca="false">AVERAGE(P1663:P1664)</f>
        <v>2.41299808251335</v>
      </c>
    </row>
    <row r="1665" customFormat="false" ht="12.75" hidden="false" customHeight="false" outlineLevel="0" collapsed="false">
      <c r="A1665" s="0" t="n">
        <v>823</v>
      </c>
      <c r="C1665" s="20" t="n">
        <f aca="false">$H$6</f>
        <v>3.29212628660779</v>
      </c>
      <c r="D1665" s="0" t="n">
        <f aca="true">C1665+$D$6*($H$5-C1665)*$H$7+$D$9*($H$7^0.5)*(NORMINV(RAND(),0,1))</f>
        <v>3.12939555630177</v>
      </c>
      <c r="E1665" s="0" t="n">
        <f aca="true">D1665+$D$6*($H$5-D1665)*$H$7+$D$9*($H$7^0.5)*(NORMINV(RAND(),0,1))</f>
        <v>3.17971818998199</v>
      </c>
      <c r="F1665" s="0" t="n">
        <f aca="true">E1665+$D$6*($H$5-E1665)*$H$7+$D$9*($H$7^0.5)*(NORMINV(RAND(),0,1))</f>
        <v>3.25723340139528</v>
      </c>
      <c r="G1665" s="0" t="n">
        <f aca="true">F1665+$D$6*($H$5-F1665)*$H$7+$D$9*($H$7^0.5)*(NORMINV(RAND(),0,1))</f>
        <v>3.33909151685133</v>
      </c>
      <c r="H1665" s="0" t="n">
        <f aca="true">G1665+$D$6*($H$5-G1665)*$H$7+$D$9*($H$7^0.5)*(NORMINV(RAND(),0,1))</f>
        <v>3.3202906045294</v>
      </c>
      <c r="I1665" s="0" t="n">
        <f aca="true">H1665+$D$6*($H$5-H1665)*$H$7+$D$9*($H$7^0.5)*(NORMINV(RAND(),0,1))</f>
        <v>3.29516827644051</v>
      </c>
      <c r="J1665" s="0" t="n">
        <f aca="true">I1665+$D$6*($H$5-I1665)*$H$7+$D$9*($H$7^0.5)*(NORMINV(RAND(),0,1))</f>
        <v>3.40168967543777</v>
      </c>
      <c r="K1665" s="0" t="n">
        <f aca="true">J1665+$D$6*($H$5-J1665)*$H$7+$D$9*($H$7^0.5)*(NORMINV(RAND(),0,1))</f>
        <v>3.2245303559742</v>
      </c>
      <c r="L1665" s="0" t="n">
        <f aca="true">K1665+$D$6*($H$5-K1665)*$H$7+$D$9*($H$7^0.5)*(NORMINV(RAND(),0,1))</f>
        <v>3.16268063671789</v>
      </c>
      <c r="M1665" s="0" t="n">
        <f aca="true">L1665+$D$6*($H$5-L1665)*$H$7+$D$9*($H$7^0.5)*(NORMINV(RAND(),0,1))</f>
        <v>3.13446185923386</v>
      </c>
      <c r="N1665" s="0" t="n">
        <f aca="false">EXP(M1665)</f>
        <v>22.9762680480359</v>
      </c>
      <c r="O1665" s="0" t="n">
        <f aca="false">EXP(($H$9*LN(N1665))+(1-$H$9)*$H$5+(($D$9^2)/(4*$D$6))*(1-$H$9^2))</f>
        <v>21.9169229702427</v>
      </c>
      <c r="P1665" s="32" t="n">
        <f aca="false">(MAX(O1665-$D$5,0))*$H$8</f>
        <v>0</v>
      </c>
    </row>
    <row r="1666" customFormat="false" ht="12.75" hidden="false" customHeight="false" outlineLevel="0" collapsed="false">
      <c r="C1666" s="20" t="n">
        <f aca="false">$H$6</f>
        <v>3.29212628660779</v>
      </c>
      <c r="D1666" s="0" t="n">
        <f aca="false">C1666+$D$6*($H$5-C1666)*$H$7+(C1665+$D$6*($H$5-C1665)*$H$7-D1665)</f>
        <v>3.43075745618593</v>
      </c>
      <c r="E1666" s="0" t="n">
        <f aca="false">D1666+$D$6*($H$5-D1666)*$H$7+(D1665+$D$6*($H$5-D1665)*$H$7-E1665)</f>
        <v>3.356904011411</v>
      </c>
      <c r="F1666" s="0" t="n">
        <f aca="false">E1666+$D$6*($H$5-E1666)*$H$7+(E1665+$D$6*($H$5-E1665)*$H$7-F1665)</f>
        <v>3.25641331604484</v>
      </c>
      <c r="G1666" s="0" t="n">
        <f aca="false">F1666+$D$6*($H$5-F1666)*$H$7+(F1665+$D$6*($H$5-F1665)*$H$7-G1665)</f>
        <v>3.1521219380572</v>
      </c>
      <c r="H1666" s="0" t="n">
        <f aca="false">G1666+$D$6*($H$5-G1666)*$H$7+(G1665+$D$6*($H$5-G1665)*$H$7-H1665)</f>
        <v>3.14901901284328</v>
      </c>
      <c r="I1666" s="0" t="n">
        <f aca="false">H1666+$D$6*($H$5-H1666)*$H$7+(H1665+$D$6*($H$5-H1665)*$H$7-I1665)</f>
        <v>3.15275443396219</v>
      </c>
      <c r="J1666" s="0" t="n">
        <f aca="false">I1666+$D$6*($H$5-I1666)*$H$7+(I1665+$D$6*($H$5-I1665)*$H$7-J1665)</f>
        <v>3.02535085899942</v>
      </c>
      <c r="K1666" s="0" t="n">
        <f aca="false">J1666+$D$6*($H$5-J1666)*$H$7+(J1665+$D$6*($H$5-J1665)*$H$7-K1665)</f>
        <v>3.18212082185027</v>
      </c>
      <c r="L1666" s="0" t="n">
        <f aca="false">K1666+$D$6*($H$5-K1666)*$H$7+(K1665+$D$6*($H$5-K1665)*$H$7-L1665)</f>
        <v>3.22406237330992</v>
      </c>
      <c r="M1666" s="0" t="n">
        <f aca="false">L1666+$D$6*($H$5-L1666)*$H$7+(L1665+$D$6*($H$5-L1665)*$H$7-M1665)</f>
        <v>3.23284281575729</v>
      </c>
      <c r="N1666" s="0" t="n">
        <f aca="false">EXP(M1666)</f>
        <v>25.3516246250616</v>
      </c>
      <c r="O1666" s="0" t="n">
        <f aca="false">EXP(($H$9*LN(N1666))+(1-$H$9)*$H$5+(($D$9^2)/(4*$D$6))*(1-$H$9^2))</f>
        <v>23.6877599026588</v>
      </c>
      <c r="P1666" s="32" t="n">
        <f aca="false">(MAX(O1666-$D$5,0))*$H$8</f>
        <v>0.463971571500656</v>
      </c>
      <c r="Q1666" s="32" t="n">
        <f aca="false">AVERAGE(P1665:P1666)</f>
        <v>0.231985785750328</v>
      </c>
    </row>
    <row r="1667" customFormat="false" ht="12.75" hidden="false" customHeight="false" outlineLevel="0" collapsed="false">
      <c r="A1667" s="0" t="n">
        <v>824</v>
      </c>
      <c r="C1667" s="20" t="n">
        <f aca="false">$H$6</f>
        <v>3.29212628660779</v>
      </c>
      <c r="D1667" s="0" t="n">
        <f aca="true">C1667+$D$6*($H$5-C1667)*$H$7+$D$9*($H$7^0.5)*(NORMINV(RAND(),0,1))</f>
        <v>3.40979992030588</v>
      </c>
      <c r="E1667" s="0" t="n">
        <f aca="true">D1667+$D$6*($H$5-D1667)*$H$7+$D$9*($H$7^0.5)*(NORMINV(RAND(),0,1))</f>
        <v>3.55719654470416</v>
      </c>
      <c r="F1667" s="0" t="n">
        <f aca="true">E1667+$D$6*($H$5-E1667)*$H$7+$D$9*($H$7^0.5)*(NORMINV(RAND(),0,1))</f>
        <v>3.36988397078901</v>
      </c>
      <c r="G1667" s="0" t="n">
        <f aca="true">F1667+$D$6*($H$5-F1667)*$H$7+$D$9*($H$7^0.5)*(NORMINV(RAND(),0,1))</f>
        <v>3.31898188240179</v>
      </c>
      <c r="H1667" s="0" t="n">
        <f aca="true">G1667+$D$6*($H$5-G1667)*$H$7+$D$9*($H$7^0.5)*(NORMINV(RAND(),0,1))</f>
        <v>3.31421303310689</v>
      </c>
      <c r="I1667" s="0" t="n">
        <f aca="true">H1667+$D$6*($H$5-H1667)*$H$7+$D$9*($H$7^0.5)*(NORMINV(RAND(),0,1))</f>
        <v>3.5189315224748</v>
      </c>
      <c r="J1667" s="0" t="n">
        <f aca="true">I1667+$D$6*($H$5-I1667)*$H$7+$D$9*($H$7^0.5)*(NORMINV(RAND(),0,1))</f>
        <v>3.46507377172435</v>
      </c>
      <c r="K1667" s="0" t="n">
        <f aca="true">J1667+$D$6*($H$5-J1667)*$H$7+$D$9*($H$7^0.5)*(NORMINV(RAND(),0,1))</f>
        <v>3.49778490047932</v>
      </c>
      <c r="L1667" s="0" t="n">
        <f aca="true">K1667+$D$6*($H$5-K1667)*$H$7+$D$9*($H$7^0.5)*(NORMINV(RAND(),0,1))</f>
        <v>3.42131722255312</v>
      </c>
      <c r="M1667" s="0" t="n">
        <f aca="true">L1667+$D$6*($H$5-L1667)*$H$7+$D$9*($H$7^0.5)*(NORMINV(RAND(),0,1))</f>
        <v>3.43924127484517</v>
      </c>
      <c r="N1667" s="0" t="n">
        <f aca="false">EXP(M1667)</f>
        <v>31.1633048129771</v>
      </c>
      <c r="O1667" s="0" t="n">
        <f aca="false">EXP(($H$9*LN(N1667))+(1-$H$9)*$H$5+(($D$9^2)/(4*$D$6))*(1-$H$9^2))</f>
        <v>27.8816277697708</v>
      </c>
      <c r="P1667" s="32" t="n">
        <f aca="false">(MAX(O1667-$D$5,0))*$H$8</f>
        <v>4.45330208916562</v>
      </c>
    </row>
    <row r="1668" customFormat="false" ht="12.75" hidden="false" customHeight="false" outlineLevel="0" collapsed="false">
      <c r="C1668" s="20" t="n">
        <f aca="false">$H$6</f>
        <v>3.29212628660779</v>
      </c>
      <c r="D1668" s="0" t="n">
        <f aca="false">C1668+$D$6*($H$5-C1668)*$H$7+(C1667+$D$6*($H$5-C1667)*$H$7-D1667)</f>
        <v>3.15035309218182</v>
      </c>
      <c r="E1668" s="0" t="n">
        <f aca="false">D1668+$D$6*($H$5-D1668)*$H$7+(D1667+$D$6*($H$5-D1667)*$H$7-E1667)</f>
        <v>2.97942565668883</v>
      </c>
      <c r="F1668" s="0" t="n">
        <f aca="false">E1668+$D$6*($H$5-E1668)*$H$7+(E1667+$D$6*($H$5-E1667)*$H$7-F1667)</f>
        <v>3.14376274665111</v>
      </c>
      <c r="G1668" s="0" t="n">
        <f aca="false">F1668+$D$6*($H$5-F1668)*$H$7+(F1667+$D$6*($H$5-F1667)*$H$7-G1667)</f>
        <v>3.17223157250674</v>
      </c>
      <c r="H1668" s="0" t="n">
        <f aca="false">G1668+$D$6*($H$5-G1668)*$H$7+(G1667+$D$6*($H$5-G1667)*$H$7-H1667)</f>
        <v>3.1550965842658</v>
      </c>
      <c r="I1668" s="0" t="n">
        <f aca="false">H1668+$D$6*($H$5-H1668)*$H$7+(H1667+$D$6*($H$5-H1667)*$H$7-I1667)</f>
        <v>2.9289911879279</v>
      </c>
      <c r="J1668" s="0" t="n">
        <f aca="false">I1668+$D$6*($H$5-I1668)*$H$7+(I1667+$D$6*($H$5-I1667)*$H$7-J1667)</f>
        <v>2.96196676271283</v>
      </c>
      <c r="K1668" s="0" t="n">
        <f aca="false">J1668+$D$6*($H$5-J1668)*$H$7+(J1667+$D$6*($H$5-J1667)*$H$7-K1667)</f>
        <v>2.90886627734515</v>
      </c>
      <c r="L1668" s="0" t="n">
        <f aca="false">K1668+$D$6*($H$5-K1668)*$H$7+(K1667+$D$6*($H$5-K1667)*$H$7-L1667)</f>
        <v>2.96542578747469</v>
      </c>
      <c r="M1668" s="0" t="n">
        <f aca="false">L1668+$D$6*($H$5-L1668)*$H$7+(L1667+$D$6*($H$5-L1667)*$H$7-M1667)</f>
        <v>2.92806340014599</v>
      </c>
      <c r="N1668" s="0" t="n">
        <f aca="false">EXP(M1668)</f>
        <v>18.6913976657586</v>
      </c>
      <c r="O1668" s="0" t="n">
        <f aca="false">EXP(($H$9*LN(N1668))+(1-$H$9)*$H$5+(($D$9^2)/(4*$D$6))*(1-$H$9^2))</f>
        <v>18.6202474766216</v>
      </c>
      <c r="P1668" s="32" t="n">
        <f aca="false">(MAX(O1668-$D$5,0))*$H$8</f>
        <v>0</v>
      </c>
      <c r="Q1668" s="32" t="n">
        <f aca="false">AVERAGE(P1667:P1668)</f>
        <v>2.22665104458281</v>
      </c>
    </row>
    <row r="1669" customFormat="false" ht="12.75" hidden="false" customHeight="false" outlineLevel="0" collapsed="false">
      <c r="A1669" s="0" t="n">
        <v>825</v>
      </c>
      <c r="C1669" s="20" t="n">
        <f aca="false">$H$6</f>
        <v>3.29212628660779</v>
      </c>
      <c r="D1669" s="0" t="n">
        <f aca="true">C1669+$D$6*($H$5-C1669)*$H$7+$D$9*($H$7^0.5)*(NORMINV(RAND(),0,1))</f>
        <v>3.17772206325402</v>
      </c>
      <c r="E1669" s="0" t="n">
        <f aca="true">D1669+$D$6*($H$5-D1669)*$H$7+$D$9*($H$7^0.5)*(NORMINV(RAND(),0,1))</f>
        <v>3.1809925985514</v>
      </c>
      <c r="F1669" s="0" t="n">
        <f aca="true">E1669+$D$6*($H$5-E1669)*$H$7+$D$9*($H$7^0.5)*(NORMINV(RAND(),0,1))</f>
        <v>3.31660833333876</v>
      </c>
      <c r="G1669" s="0" t="n">
        <f aca="true">F1669+$D$6*($H$5-F1669)*$H$7+$D$9*($H$7^0.5)*(NORMINV(RAND(),0,1))</f>
        <v>3.33204067977351</v>
      </c>
      <c r="H1669" s="0" t="n">
        <f aca="true">G1669+$D$6*($H$5-G1669)*$H$7+$D$9*($H$7^0.5)*(NORMINV(RAND(),0,1))</f>
        <v>3.27684016472058</v>
      </c>
      <c r="I1669" s="0" t="n">
        <f aca="true">H1669+$D$6*($H$5-H1669)*$H$7+$D$9*($H$7^0.5)*(NORMINV(RAND(),0,1))</f>
        <v>3.26677011180624</v>
      </c>
      <c r="J1669" s="0" t="n">
        <f aca="true">I1669+$D$6*($H$5-I1669)*$H$7+$D$9*($H$7^0.5)*(NORMINV(RAND(),0,1))</f>
        <v>3.20632256603618</v>
      </c>
      <c r="K1669" s="0" t="n">
        <f aca="true">J1669+$D$6*($H$5-J1669)*$H$7+$D$9*($H$7^0.5)*(NORMINV(RAND(),0,1))</f>
        <v>3.21054938632331</v>
      </c>
      <c r="L1669" s="0" t="n">
        <f aca="true">K1669+$D$6*($H$5-K1669)*$H$7+$D$9*($H$7^0.5)*(NORMINV(RAND(),0,1))</f>
        <v>3.23766314255349</v>
      </c>
      <c r="M1669" s="0" t="n">
        <f aca="true">L1669+$D$6*($H$5-L1669)*$H$7+$D$9*($H$7^0.5)*(NORMINV(RAND(),0,1))</f>
        <v>3.11187705377311</v>
      </c>
      <c r="N1669" s="0" t="n">
        <f aca="false">EXP(M1669)</f>
        <v>22.4631694298398</v>
      </c>
      <c r="O1669" s="0" t="n">
        <f aca="false">EXP(($H$9*LN(N1669))+(1-$H$9)*$H$5+(($D$9^2)/(4*$D$6))*(1-$H$9^2))</f>
        <v>21.5294557828936</v>
      </c>
      <c r="P1669" s="32" t="n">
        <f aca="false">(MAX(O1669-$D$5,0))*$H$8</f>
        <v>0</v>
      </c>
    </row>
    <row r="1670" customFormat="false" ht="12.75" hidden="false" customHeight="false" outlineLevel="0" collapsed="false">
      <c r="C1670" s="20" t="n">
        <f aca="false">$H$6</f>
        <v>3.29212628660779</v>
      </c>
      <c r="D1670" s="0" t="n">
        <f aca="false">C1670+$D$6*($H$5-C1670)*$H$7+(C1669+$D$6*($H$5-C1669)*$H$7-D1669)</f>
        <v>3.38243094923368</v>
      </c>
      <c r="E1670" s="0" t="n">
        <f aca="false">D1670+$D$6*($H$5-D1670)*$H$7+(D1669+$D$6*($H$5-D1669)*$H$7-E1669)</f>
        <v>3.35562960284159</v>
      </c>
      <c r="F1670" s="0" t="n">
        <f aca="false">E1670+$D$6*($H$5-E1670)*$H$7+(E1669+$D$6*($H$5-E1669)*$H$7-F1669)</f>
        <v>3.19703838410135</v>
      </c>
      <c r="G1670" s="0" t="n">
        <f aca="false">F1670+$D$6*($H$5-F1670)*$H$7+(F1669+$D$6*($H$5-F1669)*$H$7-G1669)</f>
        <v>3.15917277513501</v>
      </c>
      <c r="H1670" s="0" t="n">
        <f aca="false">G1670+$D$6*($H$5-G1670)*$H$7+(G1669+$D$6*($H$5-G1669)*$H$7-H1669)</f>
        <v>3.19246945265211</v>
      </c>
      <c r="I1670" s="0" t="n">
        <f aca="false">H1670+$D$6*($H$5-H1670)*$H$7+(H1669+$D$6*($H$5-H1669)*$H$7-I1669)</f>
        <v>3.18115259859645</v>
      </c>
      <c r="J1670" s="0" t="n">
        <f aca="false">I1670+$D$6*($H$5-I1670)*$H$7+(I1669+$D$6*($H$5-I1669)*$H$7-J1669)</f>
        <v>3.22071796840101</v>
      </c>
      <c r="K1670" s="0" t="n">
        <f aca="false">J1670+$D$6*($H$5-J1670)*$H$7+(J1669+$D$6*($H$5-J1669)*$H$7-K1669)</f>
        <v>3.19610179150116</v>
      </c>
      <c r="L1670" s="0" t="n">
        <f aca="false">K1670+$D$6*($H$5-K1670)*$H$7+(K1669+$D$6*($H$5-K1669)*$H$7-L1669)</f>
        <v>3.14907986747432</v>
      </c>
      <c r="M1670" s="0" t="n">
        <f aca="false">L1670+$D$6*($H$5-L1670)*$H$7+(L1669+$D$6*($H$5-L1669)*$H$7-M1669)</f>
        <v>3.25542762121805</v>
      </c>
      <c r="N1670" s="0" t="n">
        <f aca="false">EXP(M1670)</f>
        <v>25.9307006813044</v>
      </c>
      <c r="O1670" s="0" t="n">
        <f aca="false">EXP(($H$9*LN(N1670))+(1-$H$9)*$H$5+(($D$9^2)/(4*$D$6))*(1-$H$9^2))</f>
        <v>24.1140702468049</v>
      </c>
      <c r="P1670" s="32" t="n">
        <f aca="false">(MAX(O1670-$D$5,0))*$H$8</f>
        <v>0.869490514821492</v>
      </c>
      <c r="Q1670" s="32" t="n">
        <f aca="false">AVERAGE(P1669:P1670)</f>
        <v>0.434745257410746</v>
      </c>
    </row>
    <row r="1671" customFormat="false" ht="12.75" hidden="false" customHeight="false" outlineLevel="0" collapsed="false">
      <c r="A1671" s="0" t="n">
        <v>826</v>
      </c>
      <c r="C1671" s="20" t="n">
        <f aca="false">$H$6</f>
        <v>3.29212628660779</v>
      </c>
      <c r="D1671" s="0" t="n">
        <f aca="true">C1671+$D$6*($H$5-C1671)*$H$7+$D$9*($H$7^0.5)*(NORMINV(RAND(),0,1))</f>
        <v>3.25877222608731</v>
      </c>
      <c r="E1671" s="0" t="n">
        <f aca="true">D1671+$D$6*($H$5-D1671)*$H$7+$D$9*($H$7^0.5)*(NORMINV(RAND(),0,1))</f>
        <v>3.16852682155955</v>
      </c>
      <c r="F1671" s="0" t="n">
        <f aca="true">E1671+$D$6*($H$5-E1671)*$H$7+$D$9*($H$7^0.5)*(NORMINV(RAND(),0,1))</f>
        <v>3.16450725287392</v>
      </c>
      <c r="G1671" s="0" t="n">
        <f aca="true">F1671+$D$6*($H$5-F1671)*$H$7+$D$9*($H$7^0.5)*(NORMINV(RAND(),0,1))</f>
        <v>3.23386684135493</v>
      </c>
      <c r="H1671" s="0" t="n">
        <f aca="true">G1671+$D$6*($H$5-G1671)*$H$7+$D$9*($H$7^0.5)*(NORMINV(RAND(),0,1))</f>
        <v>3.10360569622161</v>
      </c>
      <c r="I1671" s="0" t="n">
        <f aca="true">H1671+$D$6*($H$5-H1671)*$H$7+$D$9*($H$7^0.5)*(NORMINV(RAND(),0,1))</f>
        <v>3.0661446370729</v>
      </c>
      <c r="J1671" s="0" t="n">
        <f aca="true">I1671+$D$6*($H$5-I1671)*$H$7+$D$9*($H$7^0.5)*(NORMINV(RAND(),0,1))</f>
        <v>2.94568432535186</v>
      </c>
      <c r="K1671" s="0" t="n">
        <f aca="true">J1671+$D$6*($H$5-J1671)*$H$7+$D$9*($H$7^0.5)*(NORMINV(RAND(),0,1))</f>
        <v>2.97496365752091</v>
      </c>
      <c r="L1671" s="0" t="n">
        <f aca="true">K1671+$D$6*($H$5-K1671)*$H$7+$D$9*($H$7^0.5)*(NORMINV(RAND(),0,1))</f>
        <v>2.93206697175724</v>
      </c>
      <c r="M1671" s="0" t="n">
        <f aca="true">L1671+$D$6*($H$5-L1671)*$H$7+$D$9*($H$7^0.5)*(NORMINV(RAND(),0,1))</f>
        <v>2.76797534174034</v>
      </c>
      <c r="N1671" s="0" t="n">
        <f aca="false">EXP(M1671)</f>
        <v>15.9263559167135</v>
      </c>
      <c r="O1671" s="0" t="n">
        <f aca="false">EXP(($H$9*LN(N1671))+(1-$H$9)*$H$5+(($D$9^2)/(4*$D$6))*(1-$H$9^2))</f>
        <v>16.4087562168226</v>
      </c>
      <c r="P1671" s="32" t="n">
        <f aca="false">(MAX(O1671-$D$5,0))*$H$8</f>
        <v>0</v>
      </c>
    </row>
    <row r="1672" customFormat="false" ht="12.75" hidden="false" customHeight="false" outlineLevel="0" collapsed="false">
      <c r="C1672" s="20" t="n">
        <f aca="false">$H$6</f>
        <v>3.29212628660779</v>
      </c>
      <c r="D1672" s="0" t="n">
        <f aca="false">C1672+$D$6*($H$5-C1672)*$H$7+(C1671+$D$6*($H$5-C1671)*$H$7-D1671)</f>
        <v>3.30138078640039</v>
      </c>
      <c r="E1672" s="0" t="n">
        <f aca="false">D1672+$D$6*($H$5-D1672)*$H$7+(D1671+$D$6*($H$5-D1671)*$H$7-E1671)</f>
        <v>3.36809537983344</v>
      </c>
      <c r="F1672" s="0" t="n">
        <f aca="false">E1672+$D$6*($H$5-E1672)*$H$7+(E1671+$D$6*($H$5-E1671)*$H$7-F1671)</f>
        <v>3.3491394645662</v>
      </c>
      <c r="G1672" s="0" t="n">
        <f aca="false">F1672+$D$6*($H$5-F1672)*$H$7+(F1671+$D$6*($H$5-F1671)*$H$7-G1671)</f>
        <v>3.25734661355359</v>
      </c>
      <c r="H1672" s="0" t="n">
        <f aca="false">G1672+$D$6*($H$5-G1672)*$H$7+(G1671+$D$6*($H$5-G1671)*$H$7-H1671)</f>
        <v>3.36570392115107</v>
      </c>
      <c r="I1672" s="0" t="n">
        <f aca="false">H1672+$D$6*($H$5-H1672)*$H$7+(H1671+$D$6*($H$5-H1671)*$H$7-I1671)</f>
        <v>3.38177807332979</v>
      </c>
      <c r="J1672" s="0" t="n">
        <f aca="false">I1672+$D$6*($H$5-I1672)*$H$7+(I1671+$D$6*($H$5-I1671)*$H$7-J1671)</f>
        <v>3.48135620908533</v>
      </c>
      <c r="K1672" s="0" t="n">
        <f aca="false">J1672+$D$6*($H$5-J1672)*$H$7+(J1671+$D$6*($H$5-J1671)*$H$7-K1671)</f>
        <v>3.43168752030356</v>
      </c>
      <c r="L1672" s="0" t="n">
        <f aca="false">K1672+$D$6*($H$5-K1672)*$H$7+(K1671+$D$6*($H$5-K1671)*$H$7-L1671)</f>
        <v>3.45467603827057</v>
      </c>
      <c r="M1672" s="0" t="n">
        <f aca="false">L1672+$D$6*($H$5-L1672)*$H$7+(L1671+$D$6*($H$5-L1671)*$H$7-M1671)</f>
        <v>3.59932933325081</v>
      </c>
      <c r="N1672" s="0" t="n">
        <f aca="false">EXP(M1672)</f>
        <v>36.573697453749</v>
      </c>
      <c r="O1672" s="0" t="n">
        <f aca="false">EXP(($H$9*LN(N1672))+(1-$H$9)*$H$5+(($D$9^2)/(4*$D$6))*(1-$H$9^2))</f>
        <v>31.6393760906706</v>
      </c>
      <c r="P1672" s="32" t="n">
        <f aca="false">(MAX(O1672-$D$5,0))*$H$8</f>
        <v>8.02778286187364</v>
      </c>
      <c r="Q1672" s="32" t="n">
        <f aca="false">AVERAGE(P1671:P1672)</f>
        <v>4.01389143093682</v>
      </c>
    </row>
    <row r="1673" customFormat="false" ht="12.75" hidden="false" customHeight="false" outlineLevel="0" collapsed="false">
      <c r="A1673" s="0" t="n">
        <v>827</v>
      </c>
      <c r="C1673" s="20" t="n">
        <f aca="false">$H$6</f>
        <v>3.29212628660779</v>
      </c>
      <c r="D1673" s="0" t="n">
        <f aca="true">C1673+$D$6*($H$5-C1673)*$H$7+$D$9*($H$7^0.5)*(NORMINV(RAND(),0,1))</f>
        <v>3.39398030679361</v>
      </c>
      <c r="E1673" s="0" t="n">
        <f aca="true">D1673+$D$6*($H$5-D1673)*$H$7+$D$9*($H$7^0.5)*(NORMINV(RAND(),0,1))</f>
        <v>3.39592229288624</v>
      </c>
      <c r="F1673" s="0" t="n">
        <f aca="true">E1673+$D$6*($H$5-E1673)*$H$7+$D$9*($H$7^0.5)*(NORMINV(RAND(),0,1))</f>
        <v>3.4031509577483</v>
      </c>
      <c r="G1673" s="0" t="n">
        <f aca="true">F1673+$D$6*($H$5-F1673)*$H$7+$D$9*($H$7^0.5)*(NORMINV(RAND(),0,1))</f>
        <v>3.30081834785894</v>
      </c>
      <c r="H1673" s="0" t="n">
        <f aca="true">G1673+$D$6*($H$5-G1673)*$H$7+$D$9*($H$7^0.5)*(NORMINV(RAND(),0,1))</f>
        <v>3.26972348603421</v>
      </c>
      <c r="I1673" s="0" t="n">
        <f aca="true">H1673+$D$6*($H$5-H1673)*$H$7+$D$9*($H$7^0.5)*(NORMINV(RAND(),0,1))</f>
        <v>3.22482188359276</v>
      </c>
      <c r="J1673" s="0" t="n">
        <f aca="true">I1673+$D$6*($H$5-I1673)*$H$7+$D$9*($H$7^0.5)*(NORMINV(RAND(),0,1))</f>
        <v>3.17976491195568</v>
      </c>
      <c r="K1673" s="0" t="n">
        <f aca="true">J1673+$D$6*($H$5-J1673)*$H$7+$D$9*($H$7^0.5)*(NORMINV(RAND(),0,1))</f>
        <v>3.08709697646349</v>
      </c>
      <c r="L1673" s="0" t="n">
        <f aca="true">K1673+$D$6*($H$5-K1673)*$H$7+$D$9*($H$7^0.5)*(NORMINV(RAND(),0,1))</f>
        <v>3.06088457231672</v>
      </c>
      <c r="M1673" s="0" t="n">
        <f aca="true">L1673+$D$6*($H$5-L1673)*$H$7+$D$9*($H$7^0.5)*(NORMINV(RAND(),0,1))</f>
        <v>3.03137484245313</v>
      </c>
      <c r="N1673" s="0" t="n">
        <f aca="false">EXP(M1673)</f>
        <v>20.7257075932525</v>
      </c>
      <c r="O1673" s="0" t="n">
        <f aca="false">EXP(($H$9*LN(N1673))+(1-$H$9)*$H$5+(($D$9^2)/(4*$D$6))*(1-$H$9^2))</f>
        <v>20.2032391031706</v>
      </c>
      <c r="P1673" s="32" t="n">
        <f aca="false">(MAX(O1673-$D$5,0))*$H$8</f>
        <v>0</v>
      </c>
    </row>
    <row r="1674" customFormat="false" ht="12.75" hidden="false" customHeight="false" outlineLevel="0" collapsed="false">
      <c r="C1674" s="20" t="n">
        <f aca="false">$H$6</f>
        <v>3.29212628660779</v>
      </c>
      <c r="D1674" s="0" t="n">
        <f aca="false">C1674+$D$6*($H$5-C1674)*$H$7+(C1673+$D$6*($H$5-C1673)*$H$7-D1673)</f>
        <v>3.16617270569409</v>
      </c>
      <c r="E1674" s="0" t="n">
        <f aca="false">D1674+$D$6*($H$5-D1674)*$H$7+(D1673+$D$6*($H$5-D1673)*$H$7-E1673)</f>
        <v>3.14069990850675</v>
      </c>
      <c r="F1674" s="0" t="n">
        <f aca="false">E1674+$D$6*($H$5-E1674)*$H$7+(E1673+$D$6*($H$5-E1673)*$H$7-F1673)</f>
        <v>3.11049575969181</v>
      </c>
      <c r="G1674" s="0" t="n">
        <f aca="false">F1674+$D$6*($H$5-F1674)*$H$7+(F1673+$D$6*($H$5-F1673)*$H$7-G1673)</f>
        <v>3.19039510704958</v>
      </c>
      <c r="H1674" s="0" t="n">
        <f aca="false">G1674+$D$6*($H$5-G1674)*$H$7+(G1673+$D$6*($H$5-G1673)*$H$7-H1673)</f>
        <v>3.19958613133848</v>
      </c>
      <c r="I1674" s="0" t="n">
        <f aca="false">H1674+$D$6*($H$5-H1674)*$H$7+(H1673+$D$6*($H$5-H1673)*$H$7-I1673)</f>
        <v>3.22310082680993</v>
      </c>
      <c r="J1674" s="0" t="n">
        <f aca="false">I1674+$D$6*($H$5-I1674)*$H$7+(I1673+$D$6*($H$5-I1673)*$H$7-J1673)</f>
        <v>3.24727562248151</v>
      </c>
      <c r="K1674" s="0" t="n">
        <f aca="false">J1674+$D$6*($H$5-J1674)*$H$7+(J1673+$D$6*($H$5-J1673)*$H$7-K1673)</f>
        <v>3.31955420136098</v>
      </c>
      <c r="L1674" s="0" t="n">
        <f aca="false">K1674+$D$6*($H$5-K1674)*$H$7+(K1673+$D$6*($H$5-K1673)*$H$7-L1673)</f>
        <v>3.32585843771109</v>
      </c>
      <c r="M1674" s="0" t="n">
        <f aca="false">L1674+$D$6*($H$5-L1674)*$H$7+(L1673+$D$6*($H$5-L1673)*$H$7-M1673)</f>
        <v>3.33592983253803</v>
      </c>
      <c r="N1674" s="0" t="n">
        <f aca="false">EXP(M1674)</f>
        <v>28.1045035600251</v>
      </c>
      <c r="O1674" s="0" t="n">
        <f aca="false">EXP(($H$9*LN(N1674))+(1-$H$9)*$H$5+(($D$9^2)/(4*$D$6))*(1-$H$9^2))</f>
        <v>25.6970086070358</v>
      </c>
      <c r="P1674" s="32" t="n">
        <f aca="false">(MAX(O1674-$D$5,0))*$H$8</f>
        <v>2.375228060244</v>
      </c>
      <c r="Q1674" s="32" t="n">
        <f aca="false">AVERAGE(P1673:P1674)</f>
        <v>1.187614030122</v>
      </c>
    </row>
    <row r="1675" customFormat="false" ht="12.75" hidden="false" customHeight="false" outlineLevel="0" collapsed="false">
      <c r="A1675" s="0" t="n">
        <v>828</v>
      </c>
      <c r="C1675" s="20" t="n">
        <f aca="false">$H$6</f>
        <v>3.29212628660779</v>
      </c>
      <c r="D1675" s="0" t="n">
        <f aca="true">C1675+$D$6*($H$5-C1675)*$H$7+$D$9*($H$7^0.5)*(NORMINV(RAND(),0,1))</f>
        <v>3.21239485316083</v>
      </c>
      <c r="E1675" s="0" t="n">
        <f aca="true">D1675+$D$6*($H$5-D1675)*$H$7+$D$9*($H$7^0.5)*(NORMINV(RAND(),0,1))</f>
        <v>3.18986718947215</v>
      </c>
      <c r="F1675" s="0" t="n">
        <f aca="true">E1675+$D$6*($H$5-E1675)*$H$7+$D$9*($H$7^0.5)*(NORMINV(RAND(),0,1))</f>
        <v>3.17429574541334</v>
      </c>
      <c r="G1675" s="0" t="n">
        <f aca="true">F1675+$D$6*($H$5-F1675)*$H$7+$D$9*($H$7^0.5)*(NORMINV(RAND(),0,1))</f>
        <v>3.15578348545875</v>
      </c>
      <c r="H1675" s="0" t="n">
        <f aca="true">G1675+$D$6*($H$5-G1675)*$H$7+$D$9*($H$7^0.5)*(NORMINV(RAND(),0,1))</f>
        <v>3.15798306015518</v>
      </c>
      <c r="I1675" s="0" t="n">
        <f aca="true">H1675+$D$6*($H$5-H1675)*$H$7+$D$9*($H$7^0.5)*(NORMINV(RAND(),0,1))</f>
        <v>3.02078682668913</v>
      </c>
      <c r="J1675" s="0" t="n">
        <f aca="true">I1675+$D$6*($H$5-I1675)*$H$7+$D$9*($H$7^0.5)*(NORMINV(RAND(),0,1))</f>
        <v>2.96961372696459</v>
      </c>
      <c r="K1675" s="0" t="n">
        <f aca="true">J1675+$D$6*($H$5-J1675)*$H$7+$D$9*($H$7^0.5)*(NORMINV(RAND(),0,1))</f>
        <v>2.97181569435881</v>
      </c>
      <c r="L1675" s="0" t="n">
        <f aca="true">K1675+$D$6*($H$5-K1675)*$H$7+$D$9*($H$7^0.5)*(NORMINV(RAND(),0,1))</f>
        <v>2.97628538645177</v>
      </c>
      <c r="M1675" s="0" t="n">
        <f aca="true">L1675+$D$6*($H$5-L1675)*$H$7+$D$9*($H$7^0.5)*(NORMINV(RAND(),0,1))</f>
        <v>2.95351072515081</v>
      </c>
      <c r="N1675" s="0" t="n">
        <f aca="false">EXP(M1675)</f>
        <v>19.1731473606888</v>
      </c>
      <c r="O1675" s="0" t="n">
        <f aca="false">EXP(($H$9*LN(N1675))+(1-$H$9)*$H$5+(($D$9^2)/(4*$D$6))*(1-$H$9^2))</f>
        <v>18.9982594705308</v>
      </c>
      <c r="P1675" s="32" t="n">
        <f aca="false">(MAX(O1675-$D$5,0))*$H$8</f>
        <v>0</v>
      </c>
    </row>
    <row r="1676" customFormat="false" ht="12.75" hidden="false" customHeight="false" outlineLevel="0" collapsed="false">
      <c r="C1676" s="20" t="n">
        <f aca="false">$H$6</f>
        <v>3.29212628660779</v>
      </c>
      <c r="D1676" s="0" t="n">
        <f aca="false">C1676+$D$6*($H$5-C1676)*$H$7+(C1675+$D$6*($H$5-C1675)*$H$7-D1675)</f>
        <v>3.34775815932687</v>
      </c>
      <c r="E1676" s="0" t="n">
        <f aca="false">D1676+$D$6*($H$5-D1676)*$H$7+(D1675+$D$6*($H$5-D1675)*$H$7-E1675)</f>
        <v>3.34675501192084</v>
      </c>
      <c r="F1676" s="0" t="n">
        <f aca="false">E1676+$D$6*($H$5-E1676)*$H$7+(E1675+$D$6*($H$5-E1675)*$H$7-F1675)</f>
        <v>3.33935097202678</v>
      </c>
      <c r="G1676" s="0" t="n">
        <f aca="false">F1676+$D$6*($H$5-F1676)*$H$7+(F1675+$D$6*($H$5-F1675)*$H$7-G1675)</f>
        <v>3.33542996944977</v>
      </c>
      <c r="H1676" s="0" t="n">
        <f aca="false">G1676+$D$6*($H$5-G1676)*$H$7+(G1675+$D$6*($H$5-G1675)*$H$7-H1675)</f>
        <v>3.31132655721751</v>
      </c>
      <c r="I1676" s="0" t="n">
        <f aca="false">H1676+$D$6*($H$5-H1676)*$H$7+(H1675+$D$6*($H$5-H1675)*$H$7-I1675)</f>
        <v>3.42713588371356</v>
      </c>
      <c r="J1676" s="0" t="n">
        <f aca="false">I1676+$D$6*($H$5-I1676)*$H$7+(I1675+$D$6*($H$5-I1675)*$H$7-J1675)</f>
        <v>3.4574268074726</v>
      </c>
      <c r="K1676" s="0" t="n">
        <f aca="false">J1676+$D$6*($H$5-J1676)*$H$7+(J1675+$D$6*($H$5-J1675)*$H$7-K1675)</f>
        <v>3.43483548346566</v>
      </c>
      <c r="L1676" s="0" t="n">
        <f aca="false">K1676+$D$6*($H$5-K1676)*$H$7+(K1675+$D$6*($H$5-K1675)*$H$7-L1675)</f>
        <v>3.41045762357604</v>
      </c>
      <c r="M1676" s="0" t="n">
        <f aca="false">L1676+$D$6*($H$5-L1676)*$H$7+(L1675+$D$6*($H$5-L1675)*$H$7-M1675)</f>
        <v>3.41379394984034</v>
      </c>
      <c r="N1676" s="0" t="n">
        <f aca="false">EXP(M1676)</f>
        <v>30.3802871735544</v>
      </c>
      <c r="O1676" s="0" t="n">
        <f aca="false">EXP(($H$9*LN(N1676))+(1-$H$9)*$H$5+(($D$9^2)/(4*$D$6))*(1-$H$9^2))</f>
        <v>27.3268617016984</v>
      </c>
      <c r="P1676" s="32" t="n">
        <f aca="false">(MAX(O1676-$D$5,0))*$H$8</f>
        <v>3.92559228150057</v>
      </c>
      <c r="Q1676" s="32" t="n">
        <f aca="false">AVERAGE(P1675:P1676)</f>
        <v>1.96279614075029</v>
      </c>
    </row>
    <row r="1677" customFormat="false" ht="12.75" hidden="false" customHeight="false" outlineLevel="0" collapsed="false">
      <c r="A1677" s="0" t="n">
        <v>829</v>
      </c>
      <c r="C1677" s="20" t="n">
        <f aca="false">$H$6</f>
        <v>3.29212628660779</v>
      </c>
      <c r="D1677" s="0" t="n">
        <f aca="true">C1677+$D$6*($H$5-C1677)*$H$7+$D$9*($H$7^0.5)*(NORMINV(RAND(),0,1))</f>
        <v>3.22649914778858</v>
      </c>
      <c r="E1677" s="0" t="n">
        <f aca="true">D1677+$D$6*($H$5-D1677)*$H$7+$D$9*($H$7^0.5)*(NORMINV(RAND(),0,1))</f>
        <v>3.27450603639893</v>
      </c>
      <c r="F1677" s="0" t="n">
        <f aca="true">E1677+$D$6*($H$5-E1677)*$H$7+$D$9*($H$7^0.5)*(NORMINV(RAND(),0,1))</f>
        <v>3.36605012519848</v>
      </c>
      <c r="G1677" s="0" t="n">
        <f aca="true">F1677+$D$6*($H$5-F1677)*$H$7+$D$9*($H$7^0.5)*(NORMINV(RAND(),0,1))</f>
        <v>3.40457201049523</v>
      </c>
      <c r="H1677" s="0" t="n">
        <f aca="true">G1677+$D$6*($H$5-G1677)*$H$7+$D$9*($H$7^0.5)*(NORMINV(RAND(),0,1))</f>
        <v>3.49352058355343</v>
      </c>
      <c r="I1677" s="0" t="n">
        <f aca="true">H1677+$D$6*($H$5-H1677)*$H$7+$D$9*($H$7^0.5)*(NORMINV(RAND(),0,1))</f>
        <v>3.43468513492143</v>
      </c>
      <c r="J1677" s="0" t="n">
        <f aca="true">I1677+$D$6*($H$5-I1677)*$H$7+$D$9*($H$7^0.5)*(NORMINV(RAND(),0,1))</f>
        <v>3.4420521947394</v>
      </c>
      <c r="K1677" s="0" t="n">
        <f aca="true">J1677+$D$6*($H$5-J1677)*$H$7+$D$9*($H$7^0.5)*(NORMINV(RAND(),0,1))</f>
        <v>3.45722189814671</v>
      </c>
      <c r="L1677" s="0" t="n">
        <f aca="true">K1677+$D$6*($H$5-K1677)*$H$7+$D$9*($H$7^0.5)*(NORMINV(RAND(),0,1))</f>
        <v>3.43619164441024</v>
      </c>
      <c r="M1677" s="0" t="n">
        <f aca="true">L1677+$D$6*($H$5-L1677)*$H$7+$D$9*($H$7^0.5)*(NORMINV(RAND(),0,1))</f>
        <v>3.58135459384732</v>
      </c>
      <c r="N1677" s="0" t="n">
        <f aca="false">EXP(M1677)</f>
        <v>35.9221678522614</v>
      </c>
      <c r="O1677" s="0" t="n">
        <f aca="false">EXP(($H$9*LN(N1677))+(1-$H$9)*$H$5+(($D$9^2)/(4*$D$6))*(1-$H$9^2))</f>
        <v>31.1933933846086</v>
      </c>
      <c r="P1677" s="32" t="n">
        <f aca="false">(MAX(O1677-$D$5,0))*$H$8</f>
        <v>7.60355098904906</v>
      </c>
    </row>
    <row r="1678" customFormat="false" ht="12.75" hidden="false" customHeight="false" outlineLevel="0" collapsed="false">
      <c r="C1678" s="20" t="n">
        <f aca="false">$H$6</f>
        <v>3.29212628660779</v>
      </c>
      <c r="D1678" s="0" t="n">
        <f aca="false">C1678+$D$6*($H$5-C1678)*$H$7+(C1677+$D$6*($H$5-C1677)*$H$7-D1677)</f>
        <v>3.33365386469912</v>
      </c>
      <c r="E1678" s="0" t="n">
        <f aca="false">D1678+$D$6*($H$5-D1678)*$H$7+(D1677+$D$6*($H$5-D1677)*$H$7-E1677)</f>
        <v>3.26211616499406</v>
      </c>
      <c r="F1678" s="0" t="n">
        <f aca="false">E1678+$D$6*($H$5-E1678)*$H$7+(E1677+$D$6*($H$5-E1677)*$H$7-F1677)</f>
        <v>3.14759659224164</v>
      </c>
      <c r="G1678" s="0" t="n">
        <f aca="false">F1678+$D$6*($H$5-F1678)*$H$7+(F1677+$D$6*($H$5-F1677)*$H$7-G1677)</f>
        <v>3.0866414444133</v>
      </c>
      <c r="H1678" s="0" t="n">
        <f aca="false">G1678+$D$6*($H$5-G1678)*$H$7+(G1677+$D$6*($H$5-G1677)*$H$7-H1677)</f>
        <v>2.97578903381925</v>
      </c>
      <c r="I1678" s="0" t="n">
        <f aca="false">H1678+$D$6*($H$5-H1678)*$H$7+(H1677+$D$6*($H$5-H1677)*$H$7-I1677)</f>
        <v>3.01323757548126</v>
      </c>
      <c r="J1678" s="0" t="n">
        <f aca="false">I1678+$D$6*($H$5-I1678)*$H$7+(I1677+$D$6*($H$5-I1677)*$H$7-J1677)</f>
        <v>2.98498833969779</v>
      </c>
      <c r="K1678" s="0" t="n">
        <f aca="false">J1678+$D$6*($H$5-J1678)*$H$7+(J1677+$D$6*($H$5-J1677)*$H$7-K1677)</f>
        <v>2.94942927967776</v>
      </c>
      <c r="L1678" s="0" t="n">
        <f aca="false">K1678+$D$6*($H$5-K1678)*$H$7+(K1677+$D$6*($H$5-K1677)*$H$7-L1677)</f>
        <v>2.95055136561757</v>
      </c>
      <c r="M1678" s="0" t="n">
        <f aca="false">L1678+$D$6*($H$5-L1678)*$H$7+(L1677+$D$6*($H$5-L1677)*$H$7-M1677)</f>
        <v>2.78595008114383</v>
      </c>
      <c r="N1678" s="0" t="n">
        <f aca="false">EXP(M1678)</f>
        <v>16.2152163319936</v>
      </c>
      <c r="O1678" s="0" t="n">
        <f aca="false">EXP(($H$9*LN(N1678))+(1-$H$9)*$H$5+(($D$9^2)/(4*$D$6))*(1-$H$9^2))</f>
        <v>16.6433578650132</v>
      </c>
      <c r="P1678" s="32" t="n">
        <f aca="false">(MAX(O1678-$D$5,0))*$H$8</f>
        <v>0</v>
      </c>
      <c r="Q1678" s="32" t="n">
        <f aca="false">AVERAGE(P1677:P1678)</f>
        <v>3.80177549452453</v>
      </c>
    </row>
    <row r="1679" customFormat="false" ht="12.75" hidden="false" customHeight="false" outlineLevel="0" collapsed="false">
      <c r="A1679" s="0" t="n">
        <v>830</v>
      </c>
      <c r="C1679" s="20" t="n">
        <f aca="false">$H$6</f>
        <v>3.29212628660779</v>
      </c>
      <c r="D1679" s="0" t="n">
        <f aca="true">C1679+$D$6*($H$5-C1679)*$H$7+$D$9*($H$7^0.5)*(NORMINV(RAND(),0,1))</f>
        <v>3.32977487668454</v>
      </c>
      <c r="E1679" s="0" t="n">
        <f aca="true">D1679+$D$6*($H$5-D1679)*$H$7+$D$9*($H$7^0.5)*(NORMINV(RAND(),0,1))</f>
        <v>3.45948262195547</v>
      </c>
      <c r="F1679" s="0" t="n">
        <f aca="true">E1679+$D$6*($H$5-E1679)*$H$7+$D$9*($H$7^0.5)*(NORMINV(RAND(),0,1))</f>
        <v>3.44888393632034</v>
      </c>
      <c r="G1679" s="0" t="n">
        <f aca="true">F1679+$D$6*($H$5-F1679)*$H$7+$D$9*($H$7^0.5)*(NORMINV(RAND(),0,1))</f>
        <v>3.32964407799043</v>
      </c>
      <c r="H1679" s="0" t="n">
        <f aca="true">G1679+$D$6*($H$5-G1679)*$H$7+$D$9*($H$7^0.5)*(NORMINV(RAND(),0,1))</f>
        <v>3.1509410837423</v>
      </c>
      <c r="I1679" s="0" t="n">
        <f aca="true">H1679+$D$6*($H$5-H1679)*$H$7+$D$9*($H$7^0.5)*(NORMINV(RAND(),0,1))</f>
        <v>3.29313388410349</v>
      </c>
      <c r="J1679" s="0" t="n">
        <f aca="true">I1679+$D$6*($H$5-I1679)*$H$7+$D$9*($H$7^0.5)*(NORMINV(RAND(),0,1))</f>
        <v>3.28686429322297</v>
      </c>
      <c r="K1679" s="0" t="n">
        <f aca="true">J1679+$D$6*($H$5-J1679)*$H$7+$D$9*($H$7^0.5)*(NORMINV(RAND(),0,1))</f>
        <v>3.35931525321788</v>
      </c>
      <c r="L1679" s="0" t="n">
        <f aca="true">K1679+$D$6*($H$5-K1679)*$H$7+$D$9*($H$7^0.5)*(NORMINV(RAND(),0,1))</f>
        <v>3.3602025549385</v>
      </c>
      <c r="M1679" s="0" t="n">
        <f aca="true">L1679+$D$6*($H$5-L1679)*$H$7+$D$9*($H$7^0.5)*(NORMINV(RAND(),0,1))</f>
        <v>3.38165664874543</v>
      </c>
      <c r="N1679" s="0" t="n">
        <f aca="false">EXP(M1679)</f>
        <v>29.4194684904936</v>
      </c>
      <c r="O1679" s="0" t="n">
        <f aca="false">EXP(($H$9*LN(N1679))+(1-$H$9)*$H$5+(($D$9^2)/(4*$D$6))*(1-$H$9^2))</f>
        <v>26.6419953724178</v>
      </c>
      <c r="P1679" s="32" t="n">
        <f aca="false">(MAX(O1679-$D$5,0))*$H$8</f>
        <v>3.27412727723907</v>
      </c>
    </row>
    <row r="1680" customFormat="false" ht="12.75" hidden="false" customHeight="false" outlineLevel="0" collapsed="false">
      <c r="C1680" s="20" t="n">
        <f aca="false">$H$6</f>
        <v>3.29212628660779</v>
      </c>
      <c r="D1680" s="0" t="n">
        <f aca="false">C1680+$D$6*($H$5-C1680)*$H$7+(C1679+$D$6*($H$5-C1679)*$H$7-D1679)</f>
        <v>3.23037813580316</v>
      </c>
      <c r="E1680" s="0" t="n">
        <f aca="false">D1680+$D$6*($H$5-D1680)*$H$7+(D1679+$D$6*($H$5-D1679)*$H$7-E1679)</f>
        <v>3.07713957943752</v>
      </c>
      <c r="F1680" s="0" t="n">
        <f aca="false">E1680+$D$6*($H$5-E1680)*$H$7+(E1679+$D$6*($H$5-E1679)*$H$7-F1679)</f>
        <v>3.06476278111978</v>
      </c>
      <c r="G1680" s="0" t="n">
        <f aca="false">F1680+$D$6*($H$5-F1680)*$H$7+(F1679+$D$6*($H$5-F1679)*$H$7-G1679)</f>
        <v>3.16156937691809</v>
      </c>
      <c r="H1680" s="0" t="n">
        <f aca="false">G1680+$D$6*($H$5-G1680)*$H$7+(G1679+$D$6*($H$5-G1679)*$H$7-H1679)</f>
        <v>3.31836853363039</v>
      </c>
      <c r="I1680" s="0" t="n">
        <f aca="false">H1680+$D$6*($H$5-H1680)*$H$7+(H1679+$D$6*($H$5-H1679)*$H$7-I1679)</f>
        <v>3.1547888262992</v>
      </c>
      <c r="J1680" s="0" t="n">
        <f aca="false">I1680+$D$6*($H$5-I1680)*$H$7+(I1679+$D$6*($H$5-I1679)*$H$7-J1679)</f>
        <v>3.14017624121421</v>
      </c>
      <c r="K1680" s="0" t="n">
        <f aca="false">J1680+$D$6*($H$5-J1680)*$H$7+(J1679+$D$6*($H$5-J1679)*$H$7-K1679)</f>
        <v>3.04733592460659</v>
      </c>
      <c r="L1680" s="0" t="n">
        <f aca="false">K1680+$D$6*($H$5-K1680)*$H$7+(K1679+$D$6*($H$5-K1679)*$H$7-L1679)</f>
        <v>3.02654045508931</v>
      </c>
      <c r="M1680" s="0" t="n">
        <f aca="false">L1680+$D$6*($H$5-L1680)*$H$7+(L1679+$D$6*($H$5-L1679)*$H$7-M1679)</f>
        <v>2.98564802624572</v>
      </c>
      <c r="N1680" s="0" t="n">
        <f aca="false">EXP(M1680)</f>
        <v>19.7993285645804</v>
      </c>
      <c r="O1680" s="0" t="n">
        <f aca="false">EXP(($H$9*LN(N1680))+(1-$H$9)*$H$5+(($D$9^2)/(4*$D$6))*(1-$H$9^2))</f>
        <v>19.4866338600773</v>
      </c>
      <c r="P1680" s="32" t="n">
        <f aca="false">(MAX(O1680-$D$5,0))*$H$8</f>
        <v>0</v>
      </c>
      <c r="Q1680" s="32" t="n">
        <f aca="false">AVERAGE(P1679:P1680)</f>
        <v>1.63706363861953</v>
      </c>
    </row>
    <row r="1681" customFormat="false" ht="12.75" hidden="false" customHeight="false" outlineLevel="0" collapsed="false">
      <c r="A1681" s="0" t="n">
        <v>831</v>
      </c>
      <c r="C1681" s="20" t="n">
        <f aca="false">$H$6</f>
        <v>3.29212628660779</v>
      </c>
      <c r="D1681" s="0" t="n">
        <f aca="true">C1681+$D$6*($H$5-C1681)*$H$7+$D$9*($H$7^0.5)*(NORMINV(RAND(),0,1))</f>
        <v>3.36655508829975</v>
      </c>
      <c r="E1681" s="0" t="n">
        <f aca="true">D1681+$D$6*($H$5-D1681)*$H$7+$D$9*($H$7^0.5)*(NORMINV(RAND(),0,1))</f>
        <v>3.21241490867675</v>
      </c>
      <c r="F1681" s="0" t="n">
        <f aca="true">E1681+$D$6*($H$5-E1681)*$H$7+$D$9*($H$7^0.5)*(NORMINV(RAND(),0,1))</f>
        <v>3.2144382042933</v>
      </c>
      <c r="G1681" s="0" t="n">
        <f aca="true">F1681+$D$6*($H$5-F1681)*$H$7+$D$9*($H$7^0.5)*(NORMINV(RAND(),0,1))</f>
        <v>3.09619781849085</v>
      </c>
      <c r="H1681" s="0" t="n">
        <f aca="true">G1681+$D$6*($H$5-G1681)*$H$7+$D$9*($H$7^0.5)*(NORMINV(RAND(),0,1))</f>
        <v>3.06131936851078</v>
      </c>
      <c r="I1681" s="0" t="n">
        <f aca="true">H1681+$D$6*($H$5-H1681)*$H$7+$D$9*($H$7^0.5)*(NORMINV(RAND(),0,1))</f>
        <v>3.08529092020302</v>
      </c>
      <c r="J1681" s="0" t="n">
        <f aca="true">I1681+$D$6*($H$5-I1681)*$H$7+$D$9*($H$7^0.5)*(NORMINV(RAND(),0,1))</f>
        <v>2.99569676310276</v>
      </c>
      <c r="K1681" s="0" t="n">
        <f aca="true">J1681+$D$6*($H$5-J1681)*$H$7+$D$9*($H$7^0.5)*(NORMINV(RAND(),0,1))</f>
        <v>2.9710589186147</v>
      </c>
      <c r="L1681" s="0" t="n">
        <f aca="true">K1681+$D$6*($H$5-K1681)*$H$7+$D$9*($H$7^0.5)*(NORMINV(RAND(),0,1))</f>
        <v>2.8468116222393</v>
      </c>
      <c r="M1681" s="0" t="n">
        <f aca="true">L1681+$D$6*($H$5-L1681)*$H$7+$D$9*($H$7^0.5)*(NORMINV(RAND(),0,1))</f>
        <v>2.7136710900889</v>
      </c>
      <c r="N1681" s="0" t="n">
        <f aca="false">EXP(M1681)</f>
        <v>15.0845507373439</v>
      </c>
      <c r="O1681" s="0" t="n">
        <f aca="false">EXP(($H$9*LN(N1681))+(1-$H$9)*$H$5+(($D$9^2)/(4*$D$6))*(1-$H$9^2))</f>
        <v>15.719887956729</v>
      </c>
      <c r="P1681" s="32" t="n">
        <f aca="false">(MAX(O1681-$D$5,0))*$H$8</f>
        <v>0</v>
      </c>
    </row>
    <row r="1682" customFormat="false" ht="12.75" hidden="false" customHeight="false" outlineLevel="0" collapsed="false">
      <c r="C1682" s="20" t="n">
        <f aca="false">$H$6</f>
        <v>3.29212628660779</v>
      </c>
      <c r="D1682" s="0" t="n">
        <f aca="false">C1682+$D$6*($H$5-C1682)*$H$7+(C1681+$D$6*($H$5-C1681)*$H$7-D1681)</f>
        <v>3.19359792418795</v>
      </c>
      <c r="E1682" s="0" t="n">
        <f aca="false">D1682+$D$6*($H$5-D1682)*$H$7+(D1681+$D$6*($H$5-D1681)*$H$7-E1681)</f>
        <v>3.32420729271624</v>
      </c>
      <c r="F1682" s="0" t="n">
        <f aca="false">E1682+$D$6*($H$5-E1682)*$H$7+(E1681+$D$6*($H$5-E1681)*$H$7-F1681)</f>
        <v>3.29920851314681</v>
      </c>
      <c r="G1682" s="0" t="n">
        <f aca="false">F1682+$D$6*($H$5-F1682)*$H$7+(F1681+$D$6*($H$5-F1681)*$H$7-G1681)</f>
        <v>3.39501563641768</v>
      </c>
      <c r="H1682" s="0" t="n">
        <f aca="false">G1682+$D$6*($H$5-G1682)*$H$7+(G1681+$D$6*($H$5-G1681)*$H$7-H1681)</f>
        <v>3.40799024886191</v>
      </c>
      <c r="I1682" s="0" t="n">
        <f aca="false">H1682+$D$6*($H$5-H1682)*$H$7+(H1681+$D$6*($H$5-H1681)*$H$7-I1681)</f>
        <v>3.36263179019967</v>
      </c>
      <c r="J1682" s="0" t="n">
        <f aca="false">I1682+$D$6*($H$5-I1682)*$H$7+(I1681+$D$6*($H$5-I1681)*$H$7-J1681)</f>
        <v>3.43134377133443</v>
      </c>
      <c r="K1682" s="0" t="n">
        <f aca="false">J1682+$D$6*($H$5-J1682)*$H$7+(J1681+$D$6*($H$5-J1681)*$H$7-K1681)</f>
        <v>3.43559225920977</v>
      </c>
      <c r="L1682" s="0" t="n">
        <f aca="false">K1682+$D$6*($H$5-K1682)*$H$7+(K1681+$D$6*($H$5-K1681)*$H$7-L1681)</f>
        <v>3.53993138778851</v>
      </c>
      <c r="M1682" s="0" t="n">
        <f aca="false">L1682+$D$6*($H$5-L1682)*$H$7+(L1681+$D$6*($H$5-L1681)*$H$7-M1681)</f>
        <v>3.65363358490226</v>
      </c>
      <c r="N1682" s="0" t="n">
        <f aca="false">EXP(M1682)</f>
        <v>38.6147213119566</v>
      </c>
      <c r="O1682" s="0" t="n">
        <f aca="false">EXP(($H$9*LN(N1682))+(1-$H$9)*$H$5+(($D$9^2)/(4*$D$6))*(1-$H$9^2))</f>
        <v>33.0258593797386</v>
      </c>
      <c r="P1682" s="32" t="n">
        <f aca="false">(MAX(O1682-$D$5,0))*$H$8</f>
        <v>9.34664656301366</v>
      </c>
      <c r="Q1682" s="32" t="n">
        <f aca="false">AVERAGE(P1681:P1682)</f>
        <v>4.67332328150683</v>
      </c>
    </row>
    <row r="1683" customFormat="false" ht="12.75" hidden="false" customHeight="false" outlineLevel="0" collapsed="false">
      <c r="A1683" s="0" t="n">
        <v>832</v>
      </c>
      <c r="C1683" s="20" t="n">
        <f aca="false">$H$6</f>
        <v>3.29212628660779</v>
      </c>
      <c r="D1683" s="0" t="n">
        <f aca="true">C1683+$D$6*($H$5-C1683)*$H$7+$D$9*($H$7^0.5)*(NORMINV(RAND(),0,1))</f>
        <v>3.37815036568353</v>
      </c>
      <c r="E1683" s="0" t="n">
        <f aca="true">D1683+$D$6*($H$5-D1683)*$H$7+$D$9*($H$7^0.5)*(NORMINV(RAND(),0,1))</f>
        <v>3.34369977641222</v>
      </c>
      <c r="F1683" s="0" t="n">
        <f aca="true">E1683+$D$6*($H$5-E1683)*$H$7+$D$9*($H$7^0.5)*(NORMINV(RAND(),0,1))</f>
        <v>3.09724989565837</v>
      </c>
      <c r="G1683" s="0" t="n">
        <f aca="true">F1683+$D$6*($H$5-F1683)*$H$7+$D$9*($H$7^0.5)*(NORMINV(RAND(),0,1))</f>
        <v>3.14118476839261</v>
      </c>
      <c r="H1683" s="0" t="n">
        <f aca="true">G1683+$D$6*($H$5-G1683)*$H$7+$D$9*($H$7^0.5)*(NORMINV(RAND(),0,1))</f>
        <v>3.07697913882965</v>
      </c>
      <c r="I1683" s="0" t="n">
        <f aca="true">H1683+$D$6*($H$5-H1683)*$H$7+$D$9*($H$7^0.5)*(NORMINV(RAND(),0,1))</f>
        <v>3.04850092609581</v>
      </c>
      <c r="J1683" s="0" t="n">
        <f aca="true">I1683+$D$6*($H$5-I1683)*$H$7+$D$9*($H$7^0.5)*(NORMINV(RAND(),0,1))</f>
        <v>3.05154329439391</v>
      </c>
      <c r="K1683" s="0" t="n">
        <f aca="true">J1683+$D$6*($H$5-J1683)*$H$7+$D$9*($H$7^0.5)*(NORMINV(RAND(),0,1))</f>
        <v>3.10878163285095</v>
      </c>
      <c r="L1683" s="0" t="n">
        <f aca="true">K1683+$D$6*($H$5-K1683)*$H$7+$D$9*($H$7^0.5)*(NORMINV(RAND(),0,1))</f>
        <v>2.94348427006217</v>
      </c>
      <c r="M1683" s="0" t="n">
        <f aca="true">L1683+$D$6*($H$5-L1683)*$H$7+$D$9*($H$7^0.5)*(NORMINV(RAND(),0,1))</f>
        <v>3.0272601329372</v>
      </c>
      <c r="N1683" s="0" t="n">
        <f aca="false">EXP(M1683)</f>
        <v>20.6406025383588</v>
      </c>
      <c r="O1683" s="0" t="n">
        <f aca="false">EXP(($H$9*LN(N1683))+(1-$H$9)*$H$5+(($D$9^2)/(4*$D$6))*(1-$H$9^2))</f>
        <v>20.1376908366758</v>
      </c>
      <c r="P1683" s="32" t="n">
        <f aca="false">(MAX(O1683-$D$5,0))*$H$8</f>
        <v>0</v>
      </c>
    </row>
    <row r="1684" customFormat="false" ht="12.75" hidden="false" customHeight="false" outlineLevel="0" collapsed="false">
      <c r="C1684" s="20" t="n">
        <f aca="false">$H$6</f>
        <v>3.29212628660779</v>
      </c>
      <c r="D1684" s="0" t="n">
        <f aca="false">C1684+$D$6*($H$5-C1684)*$H$7+(C1683+$D$6*($H$5-C1683)*$H$7-D1683)</f>
        <v>3.18200264680416</v>
      </c>
      <c r="E1684" s="0" t="n">
        <f aca="false">D1684+$D$6*($H$5-D1684)*$H$7+(D1683+$D$6*($H$5-D1683)*$H$7-E1683)</f>
        <v>3.19292242498077</v>
      </c>
      <c r="F1684" s="0" t="n">
        <f aca="false">E1684+$D$6*($H$5-E1684)*$H$7+(E1683+$D$6*($H$5-E1683)*$H$7-F1683)</f>
        <v>3.41639682178174</v>
      </c>
      <c r="G1684" s="0" t="n">
        <f aca="false">F1684+$D$6*($H$5-F1684)*$H$7+(F1683+$D$6*($H$5-F1683)*$H$7-G1683)</f>
        <v>3.35002868651592</v>
      </c>
      <c r="H1684" s="0" t="n">
        <f aca="false">G1684+$D$6*($H$5-G1684)*$H$7+(G1683+$D$6*($H$5-G1683)*$H$7-H1683)</f>
        <v>3.39233047854304</v>
      </c>
      <c r="I1684" s="0" t="n">
        <f aca="false">H1684+$D$6*($H$5-H1684)*$H$7+(H1683+$D$6*($H$5-H1683)*$H$7-I1683)</f>
        <v>3.39942178430688</v>
      </c>
      <c r="J1684" s="0" t="n">
        <f aca="false">I1684+$D$6*($H$5-I1684)*$H$7+(I1683+$D$6*($H$5-I1683)*$H$7-J1683)</f>
        <v>3.37549724004327</v>
      </c>
      <c r="K1684" s="0" t="n">
        <f aca="false">J1684+$D$6*($H$5-J1684)*$H$7+(J1683+$D$6*($H$5-J1683)*$H$7-K1683)</f>
        <v>3.29786954497352</v>
      </c>
      <c r="L1684" s="0" t="n">
        <f aca="false">K1684+$D$6*($H$5-K1684)*$H$7+(K1683+$D$6*($H$5-K1683)*$H$7-L1683)</f>
        <v>3.44325873996565</v>
      </c>
      <c r="M1684" s="0" t="n">
        <f aca="false">L1684+$D$6*($H$5-L1684)*$H$7+(L1683+$D$6*($H$5-L1683)*$H$7-M1683)</f>
        <v>3.34004454205395</v>
      </c>
      <c r="N1684" s="0" t="n">
        <f aca="false">EXP(M1684)</f>
        <v>28.2203836712665</v>
      </c>
      <c r="O1684" s="0" t="n">
        <f aca="false">EXP(($H$9*LN(N1684))+(1-$H$9)*$H$5+(($D$9^2)/(4*$D$6))*(1-$H$9^2))</f>
        <v>25.7806524757372</v>
      </c>
      <c r="P1684" s="32" t="n">
        <f aca="false">(MAX(O1684-$D$5,0))*$H$8</f>
        <v>2.45479256933187</v>
      </c>
      <c r="Q1684" s="32" t="n">
        <f aca="false">AVERAGE(P1683:P1684)</f>
        <v>1.22739628466593</v>
      </c>
    </row>
    <row r="1685" customFormat="false" ht="12.75" hidden="false" customHeight="false" outlineLevel="0" collapsed="false">
      <c r="A1685" s="0" t="n">
        <v>833</v>
      </c>
      <c r="C1685" s="20" t="n">
        <f aca="false">$H$6</f>
        <v>3.29212628660779</v>
      </c>
      <c r="D1685" s="0" t="n">
        <f aca="true">C1685+$D$6*($H$5-C1685)*$H$7+$D$9*($H$7^0.5)*(NORMINV(RAND(),0,1))</f>
        <v>3.37562114881813</v>
      </c>
      <c r="E1685" s="0" t="n">
        <f aca="true">D1685+$D$6*($H$5-D1685)*$H$7+$D$9*($H$7^0.5)*(NORMINV(RAND(),0,1))</f>
        <v>3.34131831829983</v>
      </c>
      <c r="F1685" s="0" t="n">
        <f aca="true">E1685+$D$6*($H$5-E1685)*$H$7+$D$9*($H$7^0.5)*(NORMINV(RAND(),0,1))</f>
        <v>3.20713087718908</v>
      </c>
      <c r="G1685" s="0" t="n">
        <f aca="true">F1685+$D$6*($H$5-F1685)*$H$7+$D$9*($H$7^0.5)*(NORMINV(RAND(),0,1))</f>
        <v>3.32964602648791</v>
      </c>
      <c r="H1685" s="0" t="n">
        <f aca="true">G1685+$D$6*($H$5-G1685)*$H$7+$D$9*($H$7^0.5)*(NORMINV(RAND(),0,1))</f>
        <v>3.17608286355382</v>
      </c>
      <c r="I1685" s="0" t="n">
        <f aca="true">H1685+$D$6*($H$5-H1685)*$H$7+$D$9*($H$7^0.5)*(NORMINV(RAND(),0,1))</f>
        <v>3.20004697558091</v>
      </c>
      <c r="J1685" s="0" t="n">
        <f aca="true">I1685+$D$6*($H$5-I1685)*$H$7+$D$9*($H$7^0.5)*(NORMINV(RAND(),0,1))</f>
        <v>2.9803583488209</v>
      </c>
      <c r="K1685" s="0" t="n">
        <f aca="true">J1685+$D$6*($H$5-J1685)*$H$7+$D$9*($H$7^0.5)*(NORMINV(RAND(),0,1))</f>
        <v>2.79958006923808</v>
      </c>
      <c r="L1685" s="0" t="n">
        <f aca="true">K1685+$D$6*($H$5-K1685)*$H$7+$D$9*($H$7^0.5)*(NORMINV(RAND(),0,1))</f>
        <v>2.71379895296209</v>
      </c>
      <c r="M1685" s="0" t="n">
        <f aca="true">L1685+$D$6*($H$5-L1685)*$H$7+$D$9*($H$7^0.5)*(NORMINV(RAND(),0,1))</f>
        <v>2.70060560344827</v>
      </c>
      <c r="N1685" s="0" t="n">
        <f aca="false">EXP(M1685)</f>
        <v>14.8887456708777</v>
      </c>
      <c r="O1685" s="0" t="n">
        <f aca="false">EXP(($H$9*LN(N1685))+(1-$H$9)*$H$5+(($D$9^2)/(4*$D$6))*(1-$H$9^2))</f>
        <v>15.5585105427813</v>
      </c>
      <c r="P1685" s="32" t="n">
        <f aca="false">(MAX(O1685-$D$5,0))*$H$8</f>
        <v>0</v>
      </c>
    </row>
    <row r="1686" customFormat="false" ht="12.75" hidden="false" customHeight="false" outlineLevel="0" collapsed="false">
      <c r="C1686" s="20" t="n">
        <f aca="false">$H$6</f>
        <v>3.29212628660779</v>
      </c>
      <c r="D1686" s="0" t="n">
        <f aca="false">C1686+$D$6*($H$5-C1686)*$H$7+(C1685+$D$6*($H$5-C1685)*$H$7-D1685)</f>
        <v>3.18453186366957</v>
      </c>
      <c r="E1686" s="0" t="n">
        <f aca="false">D1686+$D$6*($H$5-D1686)*$H$7+(D1685+$D$6*($H$5-D1685)*$H$7-E1685)</f>
        <v>3.19530388309316</v>
      </c>
      <c r="F1686" s="0" t="n">
        <f aca="false">E1686+$D$6*($H$5-E1686)*$H$7+(E1685+$D$6*($H$5-E1685)*$H$7-F1685)</f>
        <v>3.30651584025103</v>
      </c>
      <c r="G1686" s="0" t="n">
        <f aca="false">F1686+$D$6*($H$5-F1686)*$H$7+(F1685+$D$6*($H$5-F1685)*$H$7-G1685)</f>
        <v>3.16156742842062</v>
      </c>
      <c r="H1686" s="0" t="n">
        <f aca="false">G1686+$D$6*($H$5-G1686)*$H$7+(G1685+$D$6*($H$5-G1685)*$H$7-H1685)</f>
        <v>3.29322675381887</v>
      </c>
      <c r="I1686" s="0" t="n">
        <f aca="false">H1686+$D$6*($H$5-H1686)*$H$7+(H1685+$D$6*($H$5-H1685)*$H$7-I1685)</f>
        <v>3.24787573482178</v>
      </c>
      <c r="J1686" s="0" t="n">
        <f aca="false">I1686+$D$6*($H$5-I1686)*$H$7+(I1685+$D$6*($H$5-I1685)*$H$7-J1685)</f>
        <v>3.44668218561629</v>
      </c>
      <c r="K1686" s="0" t="n">
        <f aca="false">J1686+$D$6*($H$5-J1686)*$H$7+(J1685+$D$6*($H$5-J1685)*$H$7-K1685)</f>
        <v>3.6070711085864</v>
      </c>
      <c r="L1686" s="0" t="n">
        <f aca="false">K1686+$D$6*($H$5-K1686)*$H$7+(K1685+$D$6*($H$5-K1685)*$H$7-L1685)</f>
        <v>3.67294405706572</v>
      </c>
      <c r="M1686" s="0" t="n">
        <f aca="false">L1686+$D$6*($H$5-L1686)*$H$7+(L1685+$D$6*($H$5-L1685)*$H$7-M1685)</f>
        <v>3.66669907154288</v>
      </c>
      <c r="N1686" s="0" t="n">
        <f aca="false">EXP(M1686)</f>
        <v>39.122551739059</v>
      </c>
      <c r="O1686" s="0" t="n">
        <f aca="false">EXP(($H$9*LN(N1686))+(1-$H$9)*$H$5+(($D$9^2)/(4*$D$6))*(1-$H$9^2))</f>
        <v>33.3684132357421</v>
      </c>
      <c r="P1686" s="32" t="n">
        <f aca="false">(MAX(O1686-$D$5,0))*$H$8</f>
        <v>9.67249387032044</v>
      </c>
      <c r="Q1686" s="32" t="n">
        <f aca="false">AVERAGE(P1685:P1686)</f>
        <v>4.83624693516022</v>
      </c>
    </row>
    <row r="1687" customFormat="false" ht="12.75" hidden="false" customHeight="false" outlineLevel="0" collapsed="false">
      <c r="A1687" s="0" t="n">
        <v>834</v>
      </c>
      <c r="C1687" s="20" t="n">
        <f aca="false">$H$6</f>
        <v>3.29212628660779</v>
      </c>
      <c r="D1687" s="0" t="n">
        <f aca="true">C1687+$D$6*($H$5-C1687)*$H$7+$D$9*($H$7^0.5)*(NORMINV(RAND(),0,1))</f>
        <v>3.29416333278126</v>
      </c>
      <c r="E1687" s="0" t="n">
        <f aca="true">D1687+$D$6*($H$5-D1687)*$H$7+$D$9*($H$7^0.5)*(NORMINV(RAND(),0,1))</f>
        <v>3.32823993809031</v>
      </c>
      <c r="F1687" s="0" t="n">
        <f aca="true">E1687+$D$6*($H$5-E1687)*$H$7+$D$9*($H$7^0.5)*(NORMINV(RAND(),0,1))</f>
        <v>3.41824238983661</v>
      </c>
      <c r="G1687" s="0" t="n">
        <f aca="true">F1687+$D$6*($H$5-F1687)*$H$7+$D$9*($H$7^0.5)*(NORMINV(RAND(),0,1))</f>
        <v>3.46891158457815</v>
      </c>
      <c r="H1687" s="0" t="n">
        <f aca="true">G1687+$D$6*($H$5-G1687)*$H$7+$D$9*($H$7^0.5)*(NORMINV(RAND(),0,1))</f>
        <v>3.48746436473735</v>
      </c>
      <c r="I1687" s="0" t="n">
        <f aca="true">H1687+$D$6*($H$5-H1687)*$H$7+$D$9*($H$7^0.5)*(NORMINV(RAND(),0,1))</f>
        <v>3.47907290446708</v>
      </c>
      <c r="J1687" s="0" t="n">
        <f aca="true">I1687+$D$6*($H$5-I1687)*$H$7+$D$9*($H$7^0.5)*(NORMINV(RAND(),0,1))</f>
        <v>3.42299349679488</v>
      </c>
      <c r="K1687" s="0" t="n">
        <f aca="true">J1687+$D$6*($H$5-J1687)*$H$7+$D$9*($H$7^0.5)*(NORMINV(RAND(),0,1))</f>
        <v>3.49592184810008</v>
      </c>
      <c r="L1687" s="0" t="n">
        <f aca="true">K1687+$D$6*($H$5-K1687)*$H$7+$D$9*($H$7^0.5)*(NORMINV(RAND(),0,1))</f>
        <v>3.29319125595255</v>
      </c>
      <c r="M1687" s="0" t="n">
        <f aca="true">L1687+$D$6*($H$5-L1687)*$H$7+$D$9*($H$7^0.5)*(NORMINV(RAND(),0,1))</f>
        <v>3.31010570671306</v>
      </c>
      <c r="N1687" s="0" t="n">
        <f aca="false">EXP(M1687)</f>
        <v>27.3880204165083</v>
      </c>
      <c r="O1687" s="0" t="n">
        <f aca="false">EXP(($H$9*LN(N1687))+(1-$H$9)*$H$5+(($D$9^2)/(4*$D$6))*(1-$H$9^2))</f>
        <v>25.1782164227429</v>
      </c>
      <c r="P1687" s="32" t="n">
        <f aca="false">(MAX(O1687-$D$5,0))*$H$8</f>
        <v>1.88173766934357</v>
      </c>
    </row>
    <row r="1688" customFormat="false" ht="12.75" hidden="false" customHeight="false" outlineLevel="0" collapsed="false">
      <c r="C1688" s="20" t="n">
        <f aca="false">$H$6</f>
        <v>3.29212628660779</v>
      </c>
      <c r="D1688" s="0" t="n">
        <f aca="false">C1688+$D$6*($H$5-C1688)*$H$7+(C1687+$D$6*($H$5-C1687)*$H$7-D1687)</f>
        <v>3.26598967970644</v>
      </c>
      <c r="E1688" s="0" t="n">
        <f aca="false">D1688+$D$6*($H$5-D1688)*$H$7+(D1687+$D$6*($H$5-D1687)*$H$7-E1687)</f>
        <v>3.20838226330267</v>
      </c>
      <c r="F1688" s="0" t="n">
        <f aca="false">E1688+$D$6*($H$5-E1688)*$H$7+(E1687+$D$6*($H$5-E1687)*$H$7-F1687)</f>
        <v>3.09540432760351</v>
      </c>
      <c r="G1688" s="0" t="n">
        <f aca="false">F1688+$D$6*($H$5-F1688)*$H$7+(F1687+$D$6*($H$5-F1687)*$H$7-G1687)</f>
        <v>3.02230187033037</v>
      </c>
      <c r="H1688" s="0" t="n">
        <f aca="false">G1688+$D$6*($H$5-G1688)*$H$7+(G1687+$D$6*($H$5-G1687)*$H$7-H1687)</f>
        <v>2.98184525263534</v>
      </c>
      <c r="I1688" s="0" t="n">
        <f aca="false">H1688+$D$6*($H$5-H1688)*$H$7+(H1687+$D$6*($H$5-H1687)*$H$7-I1687)</f>
        <v>2.96884980593561</v>
      </c>
      <c r="J1688" s="0" t="n">
        <f aca="false">I1688+$D$6*($H$5-I1688)*$H$7+(I1687+$D$6*($H$5-I1687)*$H$7-J1687)</f>
        <v>3.0040470376423</v>
      </c>
      <c r="K1688" s="0" t="n">
        <f aca="false">J1688+$D$6*($H$5-J1688)*$H$7+(J1687+$D$6*($H$5-J1687)*$H$7-K1687)</f>
        <v>2.91072932972439</v>
      </c>
      <c r="L1688" s="0" t="n">
        <f aca="false">K1688+$D$6*($H$5-K1688)*$H$7+(K1687+$D$6*($H$5-K1687)*$H$7-L1687)</f>
        <v>3.09355175407527</v>
      </c>
      <c r="M1688" s="0" t="n">
        <f aca="false">L1688+$D$6*($H$5-L1688)*$H$7+(L1687+$D$6*($H$5-L1687)*$H$7-M1687)</f>
        <v>3.0571989682781</v>
      </c>
      <c r="N1688" s="0" t="n">
        <f aca="false">EXP(M1688)</f>
        <v>21.2679015854503</v>
      </c>
      <c r="O1688" s="0" t="n">
        <f aca="false">EXP(($H$9*LN(N1688))+(1-$H$9)*$H$5+(($D$9^2)/(4*$D$6))*(1-$H$9^2))</f>
        <v>20.6195228608501</v>
      </c>
      <c r="P1688" s="32" t="n">
        <f aca="false">(MAX(O1688-$D$5,0))*$H$8</f>
        <v>0</v>
      </c>
      <c r="Q1688" s="32" t="n">
        <f aca="false">AVERAGE(P1687:P1688)</f>
        <v>0.940868834671783</v>
      </c>
    </row>
    <row r="1689" customFormat="false" ht="12.75" hidden="false" customHeight="false" outlineLevel="0" collapsed="false">
      <c r="A1689" s="0" t="n">
        <v>835</v>
      </c>
      <c r="C1689" s="20" t="n">
        <f aca="false">$H$6</f>
        <v>3.29212628660779</v>
      </c>
      <c r="D1689" s="0" t="n">
        <f aca="true">C1689+$D$6*($H$5-C1689)*$H$7+$D$9*($H$7^0.5)*(NORMINV(RAND(),0,1))</f>
        <v>3.1691686706339</v>
      </c>
      <c r="E1689" s="0" t="n">
        <f aca="true">D1689+$D$6*($H$5-D1689)*$H$7+$D$9*($H$7^0.5)*(NORMINV(RAND(),0,1))</f>
        <v>3.23837269297094</v>
      </c>
      <c r="F1689" s="0" t="n">
        <f aca="true">E1689+$D$6*($H$5-E1689)*$H$7+$D$9*($H$7^0.5)*(NORMINV(RAND(),0,1))</f>
        <v>3.15641304567916</v>
      </c>
      <c r="G1689" s="0" t="n">
        <f aca="true">F1689+$D$6*($H$5-F1689)*$H$7+$D$9*($H$7^0.5)*(NORMINV(RAND(),0,1))</f>
        <v>3.28395091694001</v>
      </c>
      <c r="H1689" s="0" t="n">
        <f aca="true">G1689+$D$6*($H$5-G1689)*$H$7+$D$9*($H$7^0.5)*(NORMINV(RAND(),0,1))</f>
        <v>3.35227505669983</v>
      </c>
      <c r="I1689" s="0" t="n">
        <f aca="true">H1689+$D$6*($H$5-H1689)*$H$7+$D$9*($H$7^0.5)*(NORMINV(RAND(),0,1))</f>
        <v>3.46802800175699</v>
      </c>
      <c r="J1689" s="0" t="n">
        <f aca="true">I1689+$D$6*($H$5-I1689)*$H$7+$D$9*($H$7^0.5)*(NORMINV(RAND(),0,1))</f>
        <v>3.34498602897199</v>
      </c>
      <c r="K1689" s="0" t="n">
        <f aca="true">J1689+$D$6*($H$5-J1689)*$H$7+$D$9*($H$7^0.5)*(NORMINV(RAND(),0,1))</f>
        <v>3.39796006836775</v>
      </c>
      <c r="L1689" s="0" t="n">
        <f aca="true">K1689+$D$6*($H$5-K1689)*$H$7+$D$9*($H$7^0.5)*(NORMINV(RAND(),0,1))</f>
        <v>3.3990179848758</v>
      </c>
      <c r="M1689" s="0" t="n">
        <f aca="true">L1689+$D$6*($H$5-L1689)*$H$7+$D$9*($H$7^0.5)*(NORMINV(RAND(),0,1))</f>
        <v>3.33341239602885</v>
      </c>
      <c r="N1689" s="0" t="n">
        <f aca="false">EXP(M1689)</f>
        <v>28.0338412379639</v>
      </c>
      <c r="O1689" s="0" t="n">
        <f aca="false">EXP(($H$9*LN(N1689))+(1-$H$9)*$H$5+(($D$9^2)/(4*$D$6))*(1-$H$9^2))</f>
        <v>25.6459679880017</v>
      </c>
      <c r="P1689" s="32" t="n">
        <f aca="false">(MAX(O1689-$D$5,0))*$H$8</f>
        <v>2.32667672157402</v>
      </c>
    </row>
    <row r="1690" customFormat="false" ht="12.75" hidden="false" customHeight="false" outlineLevel="0" collapsed="false">
      <c r="C1690" s="20" t="n">
        <f aca="false">$H$6</f>
        <v>3.29212628660779</v>
      </c>
      <c r="D1690" s="0" t="n">
        <f aca="false">C1690+$D$6*($H$5-C1690)*$H$7+(C1689+$D$6*($H$5-C1689)*$H$7-D1689)</f>
        <v>3.3909843418538</v>
      </c>
      <c r="E1690" s="0" t="n">
        <f aca="false">D1690+$D$6*($H$5-D1690)*$H$7+(D1689+$D$6*($H$5-D1689)*$H$7-E1689)</f>
        <v>3.29824950842205</v>
      </c>
      <c r="F1690" s="0" t="n">
        <f aca="false">E1690+$D$6*($H$5-E1690)*$H$7+(E1689+$D$6*($H$5-E1689)*$H$7-F1689)</f>
        <v>3.35723367176096</v>
      </c>
      <c r="G1690" s="0" t="n">
        <f aca="false">F1690+$D$6*($H$5-F1690)*$H$7+(F1689+$D$6*($H$5-F1689)*$H$7-G1689)</f>
        <v>3.20726253796852</v>
      </c>
      <c r="H1690" s="0" t="n">
        <f aca="false">G1690+$D$6*($H$5-G1690)*$H$7+(G1689+$D$6*($H$5-G1689)*$H$7-H1689)</f>
        <v>3.11703456067286</v>
      </c>
      <c r="I1690" s="0" t="n">
        <f aca="false">H1690+$D$6*($H$5-H1690)*$H$7+(H1689+$D$6*($H$5-H1689)*$H$7-I1689)</f>
        <v>2.9798947086457</v>
      </c>
      <c r="J1690" s="0" t="n">
        <f aca="false">I1690+$D$6*($H$5-I1690)*$H$7+(I1689+$D$6*($H$5-I1689)*$H$7-J1689)</f>
        <v>3.0820545054652</v>
      </c>
      <c r="K1690" s="0" t="n">
        <f aca="false">J1690+$D$6*($H$5-J1690)*$H$7+(J1689+$D$6*($H$5-J1689)*$H$7-K1689)</f>
        <v>3.00869110945672</v>
      </c>
      <c r="L1690" s="0" t="n">
        <f aca="false">K1690+$D$6*($H$5-K1690)*$H$7+(K1689+$D$6*($H$5-K1689)*$H$7-L1689)</f>
        <v>2.98772502515201</v>
      </c>
      <c r="M1690" s="0" t="n">
        <f aca="false">L1690+$D$6*($H$5-L1690)*$H$7+(L1689+$D$6*($H$5-L1689)*$H$7-M1689)</f>
        <v>3.03389227896231</v>
      </c>
      <c r="N1690" s="0" t="n">
        <f aca="false">EXP(M1690)</f>
        <v>20.7779489758182</v>
      </c>
      <c r="O1690" s="0" t="n">
        <f aca="false">EXP(($H$9*LN(N1690))+(1-$H$9)*$H$5+(($D$9^2)/(4*$D$6))*(1-$H$9^2))</f>
        <v>20.2434476003036</v>
      </c>
      <c r="P1690" s="32" t="n">
        <f aca="false">(MAX(O1690-$D$5,0))*$H$8</f>
        <v>0</v>
      </c>
      <c r="Q1690" s="32" t="n">
        <f aca="false">AVERAGE(P1689:P1690)</f>
        <v>1.16333836078701</v>
      </c>
    </row>
    <row r="1691" customFormat="false" ht="12.75" hidden="false" customHeight="false" outlineLevel="0" collapsed="false">
      <c r="A1691" s="0" t="n">
        <v>836</v>
      </c>
      <c r="C1691" s="20" t="n">
        <f aca="false">$H$6</f>
        <v>3.29212628660779</v>
      </c>
      <c r="D1691" s="0" t="n">
        <f aca="true">C1691+$D$6*($H$5-C1691)*$H$7+$D$9*($H$7^0.5)*(NORMINV(RAND(),0,1))</f>
        <v>3.10215238538968</v>
      </c>
      <c r="E1691" s="0" t="n">
        <f aca="true">D1691+$D$6*($H$5-D1691)*$H$7+$D$9*($H$7^0.5)*(NORMINV(RAND(),0,1))</f>
        <v>3.10727850056489</v>
      </c>
      <c r="F1691" s="0" t="n">
        <f aca="true">E1691+$D$6*($H$5-E1691)*$H$7+$D$9*($H$7^0.5)*(NORMINV(RAND(),0,1))</f>
        <v>3.15450670039645</v>
      </c>
      <c r="G1691" s="0" t="n">
        <f aca="true">F1691+$D$6*($H$5-F1691)*$H$7+$D$9*($H$7^0.5)*(NORMINV(RAND(),0,1))</f>
        <v>3.14925955656707</v>
      </c>
      <c r="H1691" s="0" t="n">
        <f aca="true">G1691+$D$6*($H$5-G1691)*$H$7+$D$9*($H$7^0.5)*(NORMINV(RAND(),0,1))</f>
        <v>2.99723155290526</v>
      </c>
      <c r="I1691" s="0" t="n">
        <f aca="true">H1691+$D$6*($H$5-H1691)*$H$7+$D$9*($H$7^0.5)*(NORMINV(RAND(),0,1))</f>
        <v>3.13492522975243</v>
      </c>
      <c r="J1691" s="0" t="n">
        <f aca="true">I1691+$D$6*($H$5-I1691)*$H$7+$D$9*($H$7^0.5)*(NORMINV(RAND(),0,1))</f>
        <v>3.10552636079251</v>
      </c>
      <c r="K1691" s="0" t="n">
        <f aca="true">J1691+$D$6*($H$5-J1691)*$H$7+$D$9*($H$7^0.5)*(NORMINV(RAND(),0,1))</f>
        <v>3.32411392149256</v>
      </c>
      <c r="L1691" s="0" t="n">
        <f aca="true">K1691+$D$6*($H$5-K1691)*$H$7+$D$9*($H$7^0.5)*(NORMINV(RAND(),0,1))</f>
        <v>3.33512281090657</v>
      </c>
      <c r="M1691" s="0" t="n">
        <f aca="true">L1691+$D$6*($H$5-L1691)*$H$7+$D$9*($H$7^0.5)*(NORMINV(RAND(),0,1))</f>
        <v>3.17817354007476</v>
      </c>
      <c r="N1691" s="0" t="n">
        <f aca="false">EXP(M1691)</f>
        <v>24.0028732054153</v>
      </c>
      <c r="O1691" s="0" t="n">
        <f aca="false">EXP(($H$9*LN(N1691))+(1-$H$9)*$H$5+(($D$9^2)/(4*$D$6))*(1-$H$9^2))</f>
        <v>22.6867650618966</v>
      </c>
      <c r="P1691" s="32" t="n">
        <f aca="false">(MAX(O1691-$D$5,0))*$H$8</f>
        <v>0</v>
      </c>
    </row>
    <row r="1692" customFormat="false" ht="12.75" hidden="false" customHeight="false" outlineLevel="0" collapsed="false">
      <c r="C1692" s="20" t="n">
        <f aca="false">$H$6</f>
        <v>3.29212628660779</v>
      </c>
      <c r="D1692" s="0" t="n">
        <f aca="false">C1692+$D$6*($H$5-C1692)*$H$7+(C1691+$D$6*($H$5-C1691)*$H$7-D1691)</f>
        <v>3.45800062709802</v>
      </c>
      <c r="E1692" s="0" t="n">
        <f aca="false">D1692+$D$6*($H$5-D1692)*$H$7+(D1691+$D$6*($H$5-D1691)*$H$7-E1691)</f>
        <v>3.4293437008281</v>
      </c>
      <c r="F1692" s="0" t="n">
        <f aca="false">E1692+$D$6*($H$5-E1692)*$H$7+(E1691+$D$6*($H$5-E1691)*$H$7-F1691)</f>
        <v>3.35914001704366</v>
      </c>
      <c r="G1692" s="0" t="n">
        <f aca="false">F1692+$D$6*($H$5-F1692)*$H$7+(F1691+$D$6*($H$5-F1691)*$H$7-G1691)</f>
        <v>3.34195389834146</v>
      </c>
      <c r="H1692" s="0" t="n">
        <f aca="false">G1692+$D$6*($H$5-G1692)*$H$7+(G1691+$D$6*($H$5-G1691)*$H$7-H1691)</f>
        <v>3.47207806446743</v>
      </c>
      <c r="I1692" s="0" t="n">
        <f aca="false">H1692+$D$6*($H$5-H1692)*$H$7+(H1691+$D$6*($H$5-H1691)*$H$7-I1691)</f>
        <v>3.31299748065026</v>
      </c>
      <c r="J1692" s="0" t="n">
        <f aca="false">I1692+$D$6*($H$5-I1692)*$H$7+(I1691+$D$6*($H$5-I1691)*$H$7-J1691)</f>
        <v>3.32151417364467</v>
      </c>
      <c r="K1692" s="0" t="n">
        <f aca="false">J1692+$D$6*($H$5-J1692)*$H$7+(J1691+$D$6*($H$5-J1691)*$H$7-K1691)</f>
        <v>3.08253725633191</v>
      </c>
      <c r="L1692" s="0" t="n">
        <f aca="false">K1692+$D$6*($H$5-K1692)*$H$7+(K1691+$D$6*($H$5-K1691)*$H$7-L1691)</f>
        <v>3.05162019912124</v>
      </c>
      <c r="M1692" s="0" t="n">
        <f aca="false">L1692+$D$6*($H$5-L1692)*$H$7+(L1691+$D$6*($H$5-L1691)*$H$7-M1691)</f>
        <v>3.1891311349164</v>
      </c>
      <c r="N1692" s="0" t="n">
        <f aca="false">EXP(M1692)</f>
        <v>24.2673332418882</v>
      </c>
      <c r="O1692" s="0" t="n">
        <f aca="false">EXP(($H$9*LN(N1692))+(1-$H$9)*$H$5+(($D$9^2)/(4*$D$6))*(1-$H$9^2))</f>
        <v>22.8839505195094</v>
      </c>
      <c r="P1692" s="32" t="n">
        <f aca="false">(MAX(O1692-$D$5,0))*$H$8</f>
        <v>0</v>
      </c>
      <c r="Q1692" s="32" t="n">
        <f aca="false">AVERAGE(P1691:P1692)</f>
        <v>0</v>
      </c>
    </row>
    <row r="1693" customFormat="false" ht="12.75" hidden="false" customHeight="false" outlineLevel="0" collapsed="false">
      <c r="A1693" s="0" t="n">
        <v>837</v>
      </c>
      <c r="C1693" s="20" t="n">
        <f aca="false">$H$6</f>
        <v>3.29212628660779</v>
      </c>
      <c r="D1693" s="0" t="n">
        <f aca="true">C1693+$D$6*($H$5-C1693)*$H$7+$D$9*($H$7^0.5)*(NORMINV(RAND(),0,1))</f>
        <v>3.29790918000885</v>
      </c>
      <c r="E1693" s="0" t="n">
        <f aca="true">D1693+$D$6*($H$5-D1693)*$H$7+$D$9*($H$7^0.5)*(NORMINV(RAND(),0,1))</f>
        <v>3.255619332785</v>
      </c>
      <c r="F1693" s="0" t="n">
        <f aca="true">E1693+$D$6*($H$5-E1693)*$H$7+$D$9*($H$7^0.5)*(NORMINV(RAND(),0,1))</f>
        <v>3.19765929362546</v>
      </c>
      <c r="G1693" s="0" t="n">
        <f aca="true">F1693+$D$6*($H$5-F1693)*$H$7+$D$9*($H$7^0.5)*(NORMINV(RAND(),0,1))</f>
        <v>3.2665697756799</v>
      </c>
      <c r="H1693" s="0" t="n">
        <f aca="true">G1693+$D$6*($H$5-G1693)*$H$7+$D$9*($H$7^0.5)*(NORMINV(RAND(),0,1))</f>
        <v>3.21898814141265</v>
      </c>
      <c r="I1693" s="0" t="n">
        <f aca="true">H1693+$D$6*($H$5-H1693)*$H$7+$D$9*($H$7^0.5)*(NORMINV(RAND(),0,1))</f>
        <v>3.36973975711176</v>
      </c>
      <c r="J1693" s="0" t="n">
        <f aca="true">I1693+$D$6*($H$5-I1693)*$H$7+$D$9*($H$7^0.5)*(NORMINV(RAND(),0,1))</f>
        <v>3.13371530002977</v>
      </c>
      <c r="K1693" s="0" t="n">
        <f aca="true">J1693+$D$6*($H$5-J1693)*$H$7+$D$9*($H$7^0.5)*(NORMINV(RAND(),0,1))</f>
        <v>3.11299510846344</v>
      </c>
      <c r="L1693" s="0" t="n">
        <f aca="true">K1693+$D$6*($H$5-K1693)*$H$7+$D$9*($H$7^0.5)*(NORMINV(RAND(),0,1))</f>
        <v>3.06691194103842</v>
      </c>
      <c r="M1693" s="0" t="n">
        <f aca="true">L1693+$D$6*($H$5-L1693)*$H$7+$D$9*($H$7^0.5)*(NORMINV(RAND(),0,1))</f>
        <v>3.059214352436</v>
      </c>
      <c r="N1693" s="0" t="n">
        <f aca="false">EXP(M1693)</f>
        <v>21.3108077991061</v>
      </c>
      <c r="O1693" s="0" t="n">
        <f aca="false">EXP(($H$9*LN(N1693))+(1-$H$9)*$H$5+(($D$9^2)/(4*$D$6))*(1-$H$9^2))</f>
        <v>20.6523693257681</v>
      </c>
      <c r="P1693" s="32" t="n">
        <f aca="false">(MAX(O1693-$D$5,0))*$H$8</f>
        <v>0</v>
      </c>
    </row>
    <row r="1694" customFormat="false" ht="12.75" hidden="false" customHeight="false" outlineLevel="0" collapsed="false">
      <c r="C1694" s="20" t="n">
        <f aca="false">$H$6</f>
        <v>3.29212628660779</v>
      </c>
      <c r="D1694" s="0" t="n">
        <f aca="false">C1694+$D$6*($H$5-C1694)*$H$7+(C1693+$D$6*($H$5-C1693)*$H$7-D1693)</f>
        <v>3.26224383247885</v>
      </c>
      <c r="E1694" s="0" t="n">
        <f aca="false">D1694+$D$6*($H$5-D1694)*$H$7+(D1693+$D$6*($H$5-D1693)*$H$7-E1693)</f>
        <v>3.28100286860798</v>
      </c>
      <c r="F1694" s="0" t="n">
        <f aca="false">E1694+$D$6*($H$5-E1694)*$H$7+(E1693+$D$6*($H$5-E1693)*$H$7-F1693)</f>
        <v>3.31598742381465</v>
      </c>
      <c r="G1694" s="0" t="n">
        <f aca="false">F1694+$D$6*($H$5-F1694)*$H$7+(F1693+$D$6*($H$5-F1693)*$H$7-G1693)</f>
        <v>3.22464367922863</v>
      </c>
      <c r="H1694" s="0" t="n">
        <f aca="false">G1694+$D$6*($H$5-G1694)*$H$7+(G1693+$D$6*($H$5-G1693)*$H$7-H1693)</f>
        <v>3.25032147596003</v>
      </c>
      <c r="I1694" s="0" t="n">
        <f aca="false">H1694+$D$6*($H$5-H1694)*$H$7+(H1693+$D$6*($H$5-H1693)*$H$7-I1693)</f>
        <v>3.07818295329093</v>
      </c>
      <c r="J1694" s="0" t="n">
        <f aca="false">I1694+$D$6*($H$5-I1694)*$H$7+(I1693+$D$6*($H$5-I1693)*$H$7-J1693)</f>
        <v>3.29332523440742</v>
      </c>
      <c r="K1694" s="0" t="n">
        <f aca="false">J1694+$D$6*($H$5-J1694)*$H$7+(J1693+$D$6*($H$5-J1693)*$H$7-K1693)</f>
        <v>3.29365606936103</v>
      </c>
      <c r="L1694" s="0" t="n">
        <f aca="false">K1694+$D$6*($H$5-K1694)*$H$7+(K1693+$D$6*($H$5-K1693)*$H$7-L1693)</f>
        <v>3.31983106898939</v>
      </c>
      <c r="M1694" s="0" t="n">
        <f aca="false">L1694+$D$6*($H$5-L1694)*$H$7+(L1693+$D$6*($H$5-L1693)*$H$7-M1693)</f>
        <v>3.30809032255516</v>
      </c>
      <c r="N1694" s="0" t="n">
        <f aca="false">EXP(M1694)</f>
        <v>27.332878618662</v>
      </c>
      <c r="O1694" s="0" t="n">
        <f aca="false">EXP(($H$9*LN(N1694))+(1-$H$9)*$H$5+(($D$9^2)/(4*$D$6))*(1-$H$9^2))</f>
        <v>25.1381718453202</v>
      </c>
      <c r="P1694" s="32" t="n">
        <f aca="false">(MAX(O1694-$D$5,0))*$H$8</f>
        <v>1.84364608900739</v>
      </c>
      <c r="Q1694" s="32" t="n">
        <f aca="false">AVERAGE(P1693:P1694)</f>
        <v>0.921823044503696</v>
      </c>
    </row>
    <row r="1695" customFormat="false" ht="12.75" hidden="false" customHeight="false" outlineLevel="0" collapsed="false">
      <c r="A1695" s="0" t="n">
        <v>838</v>
      </c>
      <c r="C1695" s="20" t="n">
        <f aca="false">$H$6</f>
        <v>3.29212628660779</v>
      </c>
      <c r="D1695" s="0" t="n">
        <f aca="true">C1695+$D$6*($H$5-C1695)*$H$7+$D$9*($H$7^0.5)*(NORMINV(RAND(),0,1))</f>
        <v>3.17185029410584</v>
      </c>
      <c r="E1695" s="0" t="n">
        <f aca="true">D1695+$D$6*($H$5-D1695)*$H$7+$D$9*($H$7^0.5)*(NORMINV(RAND(),0,1))</f>
        <v>3.26364828298454</v>
      </c>
      <c r="F1695" s="0" t="n">
        <f aca="true">E1695+$D$6*($H$5-E1695)*$H$7+$D$9*($H$7^0.5)*(NORMINV(RAND(),0,1))</f>
        <v>3.25496211551169</v>
      </c>
      <c r="G1695" s="0" t="n">
        <f aca="true">F1695+$D$6*($H$5-F1695)*$H$7+$D$9*($H$7^0.5)*(NORMINV(RAND(),0,1))</f>
        <v>3.15377481190302</v>
      </c>
      <c r="H1695" s="0" t="n">
        <f aca="true">G1695+$D$6*($H$5-G1695)*$H$7+$D$9*($H$7^0.5)*(NORMINV(RAND(),0,1))</f>
        <v>3.27084206955424</v>
      </c>
      <c r="I1695" s="0" t="n">
        <f aca="true">H1695+$D$6*($H$5-H1695)*$H$7+$D$9*($H$7^0.5)*(NORMINV(RAND(),0,1))</f>
        <v>3.38040584651164</v>
      </c>
      <c r="J1695" s="0" t="n">
        <f aca="true">I1695+$D$6*($H$5-I1695)*$H$7+$D$9*($H$7^0.5)*(NORMINV(RAND(),0,1))</f>
        <v>3.57083257069869</v>
      </c>
      <c r="K1695" s="0" t="n">
        <f aca="true">J1695+$D$6*($H$5-J1695)*$H$7+$D$9*($H$7^0.5)*(NORMINV(RAND(),0,1))</f>
        <v>3.56769155227441</v>
      </c>
      <c r="L1695" s="0" t="n">
        <f aca="true">K1695+$D$6*($H$5-K1695)*$H$7+$D$9*($H$7^0.5)*(NORMINV(RAND(),0,1))</f>
        <v>3.57057410100999</v>
      </c>
      <c r="M1695" s="0" t="n">
        <f aca="true">L1695+$D$6*($H$5-L1695)*$H$7+$D$9*($H$7^0.5)*(NORMINV(RAND(),0,1))</f>
        <v>3.58113411392027</v>
      </c>
      <c r="N1695" s="0" t="n">
        <f aca="false">EXP(M1695)</f>
        <v>35.9142486083629</v>
      </c>
      <c r="O1695" s="0" t="n">
        <f aca="false">EXP(($H$9*LN(N1695))+(1-$H$9)*$H$5+(($D$9^2)/(4*$D$6))*(1-$H$9^2))</f>
        <v>31.1879621274082</v>
      </c>
      <c r="P1695" s="32" t="n">
        <f aca="false">(MAX(O1695-$D$5,0))*$H$8</f>
        <v>7.59838461738802</v>
      </c>
    </row>
    <row r="1696" customFormat="false" ht="12.75" hidden="false" customHeight="false" outlineLevel="0" collapsed="false">
      <c r="C1696" s="20" t="n">
        <f aca="false">$H$6</f>
        <v>3.29212628660779</v>
      </c>
      <c r="D1696" s="0" t="n">
        <f aca="false">C1696+$D$6*($H$5-C1696)*$H$7+(C1695+$D$6*($H$5-C1695)*$H$7-D1695)</f>
        <v>3.38830271838186</v>
      </c>
      <c r="E1696" s="0" t="n">
        <f aca="false">D1696+$D$6*($H$5-D1696)*$H$7+(D1695+$D$6*($H$5-D1695)*$H$7-E1695)</f>
        <v>3.27297391840845</v>
      </c>
      <c r="F1696" s="0" t="n">
        <f aca="false">E1696+$D$6*($H$5-E1696)*$H$7+(E1695+$D$6*($H$5-E1695)*$H$7-F1695)</f>
        <v>3.25868460192842</v>
      </c>
      <c r="G1696" s="0" t="n">
        <f aca="false">F1696+$D$6*($H$5-F1696)*$H$7+(F1695+$D$6*($H$5-F1695)*$H$7-G1695)</f>
        <v>3.33743864300551</v>
      </c>
      <c r="H1696" s="0" t="n">
        <f aca="false">G1696+$D$6*($H$5-G1696)*$H$7+(G1695+$D$6*($H$5-G1695)*$H$7-H1695)</f>
        <v>3.19846754781845</v>
      </c>
      <c r="I1696" s="0" t="n">
        <f aca="false">H1696+$D$6*($H$5-H1696)*$H$7+(H1695+$D$6*($H$5-H1695)*$H$7-I1695)</f>
        <v>3.06751686389105</v>
      </c>
      <c r="J1696" s="0" t="n">
        <f aca="false">I1696+$D$6*($H$5-I1696)*$H$7+(I1695+$D$6*($H$5-I1695)*$H$7-J1695)</f>
        <v>2.85620796373849</v>
      </c>
      <c r="K1696" s="0" t="n">
        <f aca="false">J1696+$D$6*($H$5-J1696)*$H$7+(J1695+$D$6*($H$5-J1695)*$H$7-K1695)</f>
        <v>2.83895962555006</v>
      </c>
      <c r="L1696" s="0" t="n">
        <f aca="false">K1696+$D$6*($H$5-K1696)*$H$7+(K1695+$D$6*($H$5-K1695)*$H$7-L1695)</f>
        <v>2.81616890901782</v>
      </c>
      <c r="M1696" s="0" t="n">
        <f aca="false">L1696+$D$6*($H$5-L1696)*$H$7+(L1695+$D$6*($H$5-L1695)*$H$7-M1695)</f>
        <v>2.78617056107089</v>
      </c>
      <c r="N1696" s="0" t="n">
        <f aca="false">EXP(M1696)</f>
        <v>16.2187918558588</v>
      </c>
      <c r="O1696" s="0" t="n">
        <f aca="false">EXP(($H$9*LN(N1696))+(1-$H$9)*$H$5+(($D$9^2)/(4*$D$6))*(1-$H$9^2))</f>
        <v>16.6462562383303</v>
      </c>
      <c r="P1696" s="32" t="n">
        <f aca="false">(MAX(O1696-$D$5,0))*$H$8</f>
        <v>0</v>
      </c>
      <c r="Q1696" s="32" t="n">
        <f aca="false">AVERAGE(P1695:P1696)</f>
        <v>3.79919230869401</v>
      </c>
    </row>
    <row r="1697" customFormat="false" ht="12.75" hidden="false" customHeight="false" outlineLevel="0" collapsed="false">
      <c r="A1697" s="0" t="n">
        <v>839</v>
      </c>
      <c r="C1697" s="20" t="n">
        <f aca="false">$H$6</f>
        <v>3.29212628660779</v>
      </c>
      <c r="D1697" s="0" t="n">
        <f aca="true">C1697+$D$6*($H$5-C1697)*$H$7+$D$9*($H$7^0.5)*(NORMINV(RAND(),0,1))</f>
        <v>3.2014281913401</v>
      </c>
      <c r="E1697" s="0" t="n">
        <f aca="true">D1697+$D$6*($H$5-D1697)*$H$7+$D$9*($H$7^0.5)*(NORMINV(RAND(),0,1))</f>
        <v>3.2256144385717</v>
      </c>
      <c r="F1697" s="0" t="n">
        <f aca="true">E1697+$D$6*($H$5-E1697)*$H$7+$D$9*($H$7^0.5)*(NORMINV(RAND(),0,1))</f>
        <v>3.11044847558212</v>
      </c>
      <c r="G1697" s="0" t="n">
        <f aca="true">F1697+$D$6*($H$5-F1697)*$H$7+$D$9*($H$7^0.5)*(NORMINV(RAND(),0,1))</f>
        <v>3.0212395871502</v>
      </c>
      <c r="H1697" s="0" t="n">
        <f aca="true">G1697+$D$6*($H$5-G1697)*$H$7+$D$9*($H$7^0.5)*(NORMINV(RAND(),0,1))</f>
        <v>3.05614724521243</v>
      </c>
      <c r="I1697" s="0" t="n">
        <f aca="true">H1697+$D$6*($H$5-H1697)*$H$7+$D$9*($H$7^0.5)*(NORMINV(RAND(),0,1))</f>
        <v>3.04875296327617</v>
      </c>
      <c r="J1697" s="0" t="n">
        <f aca="true">I1697+$D$6*($H$5-I1697)*$H$7+$D$9*($H$7^0.5)*(NORMINV(RAND(),0,1))</f>
        <v>2.98387157413613</v>
      </c>
      <c r="K1697" s="0" t="n">
        <f aca="true">J1697+$D$6*($H$5-J1697)*$H$7+$D$9*($H$7^0.5)*(NORMINV(RAND(),0,1))</f>
        <v>2.96430282485225</v>
      </c>
      <c r="L1697" s="0" t="n">
        <f aca="true">K1697+$D$6*($H$5-K1697)*$H$7+$D$9*($H$7^0.5)*(NORMINV(RAND(),0,1))</f>
        <v>2.87848038751093</v>
      </c>
      <c r="M1697" s="0" t="n">
        <f aca="true">L1697+$D$6*($H$5-L1697)*$H$7+$D$9*($H$7^0.5)*(NORMINV(RAND(),0,1))</f>
        <v>2.78875214764159</v>
      </c>
      <c r="N1697" s="0" t="n">
        <f aca="false">EXP(M1697)</f>
        <v>16.2607161634376</v>
      </c>
      <c r="O1697" s="0" t="n">
        <f aca="false">EXP(($H$9*LN(N1697))+(1-$H$9)*$H$5+(($D$9^2)/(4*$D$6))*(1-$H$9^2))</f>
        <v>16.6802307000745</v>
      </c>
      <c r="P1697" s="32" t="n">
        <f aca="false">(MAX(O1697-$D$5,0))*$H$8</f>
        <v>0</v>
      </c>
    </row>
    <row r="1698" customFormat="false" ht="12.75" hidden="false" customHeight="false" outlineLevel="0" collapsed="false">
      <c r="C1698" s="20" t="n">
        <f aca="false">$H$6</f>
        <v>3.29212628660779</v>
      </c>
      <c r="D1698" s="0" t="n">
        <f aca="false">C1698+$D$6*($H$5-C1698)*$H$7+(C1697+$D$6*($H$5-C1697)*$H$7-D1697)</f>
        <v>3.3587248211476</v>
      </c>
      <c r="E1698" s="0" t="n">
        <f aca="false">D1698+$D$6*($H$5-D1698)*$H$7+(D1697+$D$6*($H$5-D1697)*$H$7-E1697)</f>
        <v>3.31100776282129</v>
      </c>
      <c r="F1698" s="0" t="n">
        <f aca="false">E1698+$D$6*($H$5-E1698)*$H$7+(E1697+$D$6*($H$5-E1697)*$H$7-F1697)</f>
        <v>3.40319824185799</v>
      </c>
      <c r="G1698" s="0" t="n">
        <f aca="false">F1698+$D$6*($H$5-F1698)*$H$7+(F1697+$D$6*($H$5-F1697)*$H$7-G1697)</f>
        <v>3.46997386775833</v>
      </c>
      <c r="H1698" s="0" t="n">
        <f aca="false">G1698+$D$6*($H$5-G1698)*$H$7+(G1697+$D$6*($H$5-G1697)*$H$7-H1697)</f>
        <v>3.41316237216026</v>
      </c>
      <c r="I1698" s="0" t="n">
        <f aca="false">H1698+$D$6*($H$5-H1698)*$H$7+(H1697+$D$6*($H$5-H1697)*$H$7-I1697)</f>
        <v>3.39916974712652</v>
      </c>
      <c r="J1698" s="0" t="n">
        <f aca="false">I1698+$D$6*($H$5-I1698)*$H$7+(I1697+$D$6*($H$5-I1697)*$H$7-J1697)</f>
        <v>3.44316896030106</v>
      </c>
      <c r="K1698" s="0" t="n">
        <f aca="false">J1698+$D$6*($H$5-J1698)*$H$7+(J1697+$D$6*($H$5-J1697)*$H$7-K1697)</f>
        <v>3.44234835297222</v>
      </c>
      <c r="L1698" s="0" t="n">
        <f aca="false">K1698+$D$6*($H$5-K1698)*$H$7+(K1697+$D$6*($H$5-K1697)*$H$7-L1697)</f>
        <v>3.50826262251689</v>
      </c>
      <c r="M1698" s="0" t="n">
        <f aca="false">L1698+$D$6*($H$5-L1698)*$H$7+(L1697+$D$6*($H$5-L1697)*$H$7-M1697)</f>
        <v>3.57855252734957</v>
      </c>
      <c r="N1698" s="0" t="n">
        <f aca="false">EXP(M1698)</f>
        <v>35.8216524403968</v>
      </c>
      <c r="O1698" s="0" t="n">
        <f aca="false">EXP(($H$9*LN(N1698))+(1-$H$9)*$H$5+(($D$9^2)/(4*$D$6))*(1-$H$9^2))</f>
        <v>31.1244381723006</v>
      </c>
      <c r="P1698" s="32" t="n">
        <f aca="false">(MAX(O1698-$D$5,0))*$H$8</f>
        <v>7.53795876212899</v>
      </c>
      <c r="Q1698" s="32" t="n">
        <f aca="false">AVERAGE(P1697:P1698)</f>
        <v>3.76897938106449</v>
      </c>
    </row>
    <row r="1699" customFormat="false" ht="12.75" hidden="false" customHeight="false" outlineLevel="0" collapsed="false">
      <c r="A1699" s="0" t="n">
        <v>840</v>
      </c>
      <c r="C1699" s="20" t="n">
        <f aca="false">$H$6</f>
        <v>3.29212628660779</v>
      </c>
      <c r="D1699" s="0" t="n">
        <f aca="true">C1699+$D$6*($H$5-C1699)*$H$7+$D$9*($H$7^0.5)*(NORMINV(RAND(),0,1))</f>
        <v>3.18732708401868</v>
      </c>
      <c r="E1699" s="0" t="n">
        <f aca="true">D1699+$D$6*($H$5-D1699)*$H$7+$D$9*($H$7^0.5)*(NORMINV(RAND(),0,1))</f>
        <v>3.09957457529772</v>
      </c>
      <c r="F1699" s="0" t="n">
        <f aca="true">E1699+$D$6*($H$5-E1699)*$H$7+$D$9*($H$7^0.5)*(NORMINV(RAND(),0,1))</f>
        <v>3.13332429143422</v>
      </c>
      <c r="G1699" s="0" t="n">
        <f aca="true">F1699+$D$6*($H$5-F1699)*$H$7+$D$9*($H$7^0.5)*(NORMINV(RAND(),0,1))</f>
        <v>3.11439727640161</v>
      </c>
      <c r="H1699" s="0" t="n">
        <f aca="true">G1699+$D$6*($H$5-G1699)*$H$7+$D$9*($H$7^0.5)*(NORMINV(RAND(),0,1))</f>
        <v>2.9868232935413</v>
      </c>
      <c r="I1699" s="0" t="n">
        <f aca="true">H1699+$D$6*($H$5-H1699)*$H$7+$D$9*($H$7^0.5)*(NORMINV(RAND(),0,1))</f>
        <v>2.93903968064446</v>
      </c>
      <c r="J1699" s="0" t="n">
        <f aca="true">I1699+$D$6*($H$5-I1699)*$H$7+$D$9*($H$7^0.5)*(NORMINV(RAND(),0,1))</f>
        <v>2.90665206860595</v>
      </c>
      <c r="K1699" s="0" t="n">
        <f aca="true">J1699+$D$6*($H$5-J1699)*$H$7+$D$9*($H$7^0.5)*(NORMINV(RAND(),0,1))</f>
        <v>2.9025818462225</v>
      </c>
      <c r="L1699" s="0" t="n">
        <f aca="true">K1699+$D$6*($H$5-K1699)*$H$7+$D$9*($H$7^0.5)*(NORMINV(RAND(),0,1))</f>
        <v>2.93114057690022</v>
      </c>
      <c r="M1699" s="0" t="n">
        <f aca="true">L1699+$D$6*($H$5-L1699)*$H$7+$D$9*($H$7^0.5)*(NORMINV(RAND(),0,1))</f>
        <v>2.83266673019323</v>
      </c>
      <c r="N1699" s="0" t="n">
        <f aca="false">EXP(M1699)</f>
        <v>16.9907101035536</v>
      </c>
      <c r="O1699" s="0" t="n">
        <f aca="false">EXP(($H$9*LN(N1699))+(1-$H$9)*$H$5+(($D$9^2)/(4*$D$6))*(1-$H$9^2))</f>
        <v>17.2688986273863</v>
      </c>
      <c r="P1699" s="32" t="n">
        <f aca="false">(MAX(O1699-$D$5,0))*$H$8</f>
        <v>0</v>
      </c>
    </row>
    <row r="1700" customFormat="false" ht="12.75" hidden="false" customHeight="false" outlineLevel="0" collapsed="false">
      <c r="C1700" s="20" t="n">
        <f aca="false">$H$6</f>
        <v>3.29212628660779</v>
      </c>
      <c r="D1700" s="0" t="n">
        <f aca="false">C1700+$D$6*($H$5-C1700)*$H$7+(C1699+$D$6*($H$5-C1699)*$H$7-D1699)</f>
        <v>3.37282592846902</v>
      </c>
      <c r="E1700" s="0" t="n">
        <f aca="false">D1700+$D$6*($H$5-D1700)*$H$7+(D1699+$D$6*($H$5-D1699)*$H$7-E1699)</f>
        <v>3.43704762609527</v>
      </c>
      <c r="F1700" s="0" t="n">
        <f aca="false">E1700+$D$6*($H$5-E1700)*$H$7+(E1699+$D$6*($H$5-E1699)*$H$7-F1699)</f>
        <v>3.3803224260059</v>
      </c>
      <c r="G1700" s="0" t="n">
        <f aca="false">F1700+$D$6*($H$5-F1700)*$H$7+(F1699+$D$6*($H$5-F1699)*$H$7-G1699)</f>
        <v>3.37681617850692</v>
      </c>
      <c r="H1700" s="0" t="n">
        <f aca="false">G1700+$D$6*($H$5-G1700)*$H$7+(G1699+$D$6*($H$5-G1699)*$H$7-H1699)</f>
        <v>3.48248632383139</v>
      </c>
      <c r="I1700" s="0" t="n">
        <f aca="false">H1700+$D$6*($H$5-H1700)*$H$7+(H1699+$D$6*($H$5-H1699)*$H$7-I1699)</f>
        <v>3.50888302975823</v>
      </c>
      <c r="J1700" s="0" t="n">
        <f aca="false">I1700+$D$6*($H$5-I1700)*$H$7+(I1699+$D$6*($H$5-I1699)*$H$7-J1699)</f>
        <v>3.52038846583124</v>
      </c>
      <c r="K1700" s="0" t="n">
        <f aca="false">J1700+$D$6*($H$5-J1700)*$H$7+(J1699+$D$6*($H$5-J1699)*$H$7-K1699)</f>
        <v>3.50406933160197</v>
      </c>
      <c r="L1700" s="0" t="n">
        <f aca="false">K1700+$D$6*($H$5-K1700)*$H$7+(K1699+$D$6*($H$5-K1699)*$H$7-L1699)</f>
        <v>3.4556024331276</v>
      </c>
      <c r="M1700" s="0" t="n">
        <f aca="false">L1700+$D$6*($H$5-L1700)*$H$7+(L1699+$D$6*($H$5-L1699)*$H$7-M1699)</f>
        <v>3.53463794479793</v>
      </c>
      <c r="N1700" s="0" t="n">
        <f aca="false">EXP(M1700)</f>
        <v>34.2826002732385</v>
      </c>
      <c r="O1700" s="0" t="n">
        <f aca="false">EXP(($H$9*LN(N1700))+(1-$H$9)*$H$5+(($D$9^2)/(4*$D$6))*(1-$H$9^2))</f>
        <v>30.0634580308933</v>
      </c>
      <c r="P1700" s="32" t="n">
        <f aca="false">(MAX(O1700-$D$5,0))*$H$8</f>
        <v>6.5287232328114</v>
      </c>
      <c r="Q1700" s="32" t="n">
        <f aca="false">AVERAGE(P1699:P1700)</f>
        <v>3.2643616164057</v>
      </c>
    </row>
    <row r="1701" customFormat="false" ht="12.75" hidden="false" customHeight="false" outlineLevel="0" collapsed="false">
      <c r="A1701" s="0" t="n">
        <v>841</v>
      </c>
      <c r="C1701" s="20" t="n">
        <f aca="false">$H$6</f>
        <v>3.29212628660779</v>
      </c>
      <c r="D1701" s="0" t="n">
        <f aca="true">C1701+$D$6*($H$5-C1701)*$H$7+$D$9*($H$7^0.5)*(NORMINV(RAND(),0,1))</f>
        <v>3.22587492816815</v>
      </c>
      <c r="E1701" s="0" t="n">
        <f aca="true">D1701+$D$6*($H$5-D1701)*$H$7+$D$9*($H$7^0.5)*(NORMINV(RAND(),0,1))</f>
        <v>3.03532457525726</v>
      </c>
      <c r="F1701" s="0" t="n">
        <f aca="true">E1701+$D$6*($H$5-E1701)*$H$7+$D$9*($H$7^0.5)*(NORMINV(RAND(),0,1))</f>
        <v>2.86738638820224</v>
      </c>
      <c r="G1701" s="0" t="n">
        <f aca="true">F1701+$D$6*($H$5-F1701)*$H$7+$D$9*($H$7^0.5)*(NORMINV(RAND(),0,1))</f>
        <v>3.04808504264534</v>
      </c>
      <c r="H1701" s="0" t="n">
        <f aca="true">G1701+$D$6*($H$5-G1701)*$H$7+$D$9*($H$7^0.5)*(NORMINV(RAND(),0,1))</f>
        <v>3.15531509627928</v>
      </c>
      <c r="I1701" s="0" t="n">
        <f aca="true">H1701+$D$6*($H$5-H1701)*$H$7+$D$9*($H$7^0.5)*(NORMINV(RAND(),0,1))</f>
        <v>3.18931954530089</v>
      </c>
      <c r="J1701" s="0" t="n">
        <f aca="true">I1701+$D$6*($H$5-I1701)*$H$7+$D$9*($H$7^0.5)*(NORMINV(RAND(),0,1))</f>
        <v>3.29321228071696</v>
      </c>
      <c r="K1701" s="0" t="n">
        <f aca="true">J1701+$D$6*($H$5-J1701)*$H$7+$D$9*($H$7^0.5)*(NORMINV(RAND(),0,1))</f>
        <v>3.27913673265204</v>
      </c>
      <c r="L1701" s="0" t="n">
        <f aca="true">K1701+$D$6*($H$5-K1701)*$H$7+$D$9*($H$7^0.5)*(NORMINV(RAND(),0,1))</f>
        <v>3.41441151234492</v>
      </c>
      <c r="M1701" s="0" t="n">
        <f aca="true">L1701+$D$6*($H$5-L1701)*$H$7+$D$9*($H$7^0.5)*(NORMINV(RAND(),0,1))</f>
        <v>3.40335700836525</v>
      </c>
      <c r="N1701" s="0" t="n">
        <f aca="false">EXP(M1701)</f>
        <v>30.0648588112949</v>
      </c>
      <c r="O1701" s="0" t="n">
        <f aca="false">EXP(($H$9*LN(N1701))+(1-$H$9)*$H$5+(($D$9^2)/(4*$D$6))*(1-$H$9^2))</f>
        <v>27.102535079495</v>
      </c>
      <c r="P1701" s="32" t="n">
        <f aca="false">(MAX(O1701-$D$5,0))*$H$8</f>
        <v>3.71220619776189</v>
      </c>
    </row>
    <row r="1702" customFormat="false" ht="12.75" hidden="false" customHeight="false" outlineLevel="0" collapsed="false">
      <c r="C1702" s="20" t="n">
        <f aca="false">$H$6</f>
        <v>3.29212628660779</v>
      </c>
      <c r="D1702" s="0" t="n">
        <f aca="false">C1702+$D$6*($H$5-C1702)*$H$7+(C1701+$D$6*($H$5-C1701)*$H$7-D1701)</f>
        <v>3.33427808431955</v>
      </c>
      <c r="E1702" s="0" t="n">
        <f aca="false">D1702+$D$6*($H$5-D1702)*$H$7+(D1701+$D$6*($H$5-D1701)*$H$7-E1701)</f>
        <v>3.50129762613573</v>
      </c>
      <c r="F1702" s="0" t="n">
        <f aca="false">E1702+$D$6*($H$5-E1702)*$H$7+(E1701+$D$6*($H$5-E1701)*$H$7-F1701)</f>
        <v>3.64626032923787</v>
      </c>
      <c r="G1702" s="0" t="n">
        <f aca="false">F1702+$D$6*($H$5-F1702)*$H$7+(F1701+$D$6*($H$5-F1701)*$H$7-G1701)</f>
        <v>3.44312841226319</v>
      </c>
      <c r="H1702" s="0" t="n">
        <f aca="false">G1702+$D$6*($H$5-G1702)*$H$7+(G1701+$D$6*($H$5-G1701)*$H$7-H1701)</f>
        <v>3.31399452109341</v>
      </c>
      <c r="I1702" s="0" t="n">
        <f aca="false">H1702+$D$6*($H$5-H1702)*$H$7+(H1701+$D$6*($H$5-H1701)*$H$7-I1701)</f>
        <v>3.2586031651018</v>
      </c>
      <c r="J1702" s="0" t="n">
        <f aca="false">I1702+$D$6*($H$5-I1702)*$H$7+(I1701+$D$6*($H$5-I1701)*$H$7-J1701)</f>
        <v>3.13382825372022</v>
      </c>
      <c r="K1702" s="0" t="n">
        <f aca="false">J1702+$D$6*($H$5-J1702)*$H$7+(J1701+$D$6*($H$5-J1701)*$H$7-K1701)</f>
        <v>3.12751444517243</v>
      </c>
      <c r="L1702" s="0" t="n">
        <f aca="false">K1702+$D$6*($H$5-K1702)*$H$7+(K1701+$D$6*($H$5-K1701)*$H$7-L1701)</f>
        <v>2.97233149768289</v>
      </c>
      <c r="M1702" s="0" t="n">
        <f aca="false">L1702+$D$6*($H$5-L1702)*$H$7+(L1701+$D$6*($H$5-L1701)*$H$7-M1701)</f>
        <v>2.9639476666259</v>
      </c>
      <c r="N1702" s="0" t="n">
        <f aca="false">EXP(M1702)</f>
        <v>19.3743042831045</v>
      </c>
      <c r="O1702" s="0" t="n">
        <f aca="false">EXP(($H$9*LN(N1702))+(1-$H$9)*$H$5+(($D$9^2)/(4*$D$6))*(1-$H$9^2))</f>
        <v>19.1555073206772</v>
      </c>
      <c r="P1702" s="32" t="n">
        <f aca="false">(MAX(O1702-$D$5,0))*$H$8</f>
        <v>0</v>
      </c>
      <c r="Q1702" s="32" t="n">
        <f aca="false">AVERAGE(P1701:P1702)</f>
        <v>1.85610309888095</v>
      </c>
    </row>
    <row r="1703" customFormat="false" ht="12.75" hidden="false" customHeight="false" outlineLevel="0" collapsed="false">
      <c r="A1703" s="0" t="n">
        <v>842</v>
      </c>
      <c r="C1703" s="20" t="n">
        <f aca="false">$H$6</f>
        <v>3.29212628660779</v>
      </c>
      <c r="D1703" s="0" t="n">
        <f aca="true">C1703+$D$6*($H$5-C1703)*$H$7+$D$9*($H$7^0.5)*(NORMINV(RAND(),0,1))</f>
        <v>3.21452689226367</v>
      </c>
      <c r="E1703" s="0" t="n">
        <f aca="true">D1703+$D$6*($H$5-D1703)*$H$7+$D$9*($H$7^0.5)*(NORMINV(RAND(),0,1))</f>
        <v>3.18354898253172</v>
      </c>
      <c r="F1703" s="0" t="n">
        <f aca="true">E1703+$D$6*($H$5-E1703)*$H$7+$D$9*($H$7^0.5)*(NORMINV(RAND(),0,1))</f>
        <v>3.22923808607162</v>
      </c>
      <c r="G1703" s="0" t="n">
        <f aca="true">F1703+$D$6*($H$5-F1703)*$H$7+$D$9*($H$7^0.5)*(NORMINV(RAND(),0,1))</f>
        <v>3.1622360687688</v>
      </c>
      <c r="H1703" s="0" t="n">
        <f aca="true">G1703+$D$6*($H$5-G1703)*$H$7+$D$9*($H$7^0.5)*(NORMINV(RAND(),0,1))</f>
        <v>3.15398864982703</v>
      </c>
      <c r="I1703" s="0" t="n">
        <f aca="true">H1703+$D$6*($H$5-H1703)*$H$7+$D$9*($H$7^0.5)*(NORMINV(RAND(),0,1))</f>
        <v>3.16740764870093</v>
      </c>
      <c r="J1703" s="0" t="n">
        <f aca="true">I1703+$D$6*($H$5-I1703)*$H$7+$D$9*($H$7^0.5)*(NORMINV(RAND(),0,1))</f>
        <v>3.28191984527165</v>
      </c>
      <c r="K1703" s="0" t="n">
        <f aca="true">J1703+$D$6*($H$5-J1703)*$H$7+$D$9*($H$7^0.5)*(NORMINV(RAND(),0,1))</f>
        <v>3.27479627846171</v>
      </c>
      <c r="L1703" s="0" t="n">
        <f aca="true">K1703+$D$6*($H$5-K1703)*$H$7+$D$9*($H$7^0.5)*(NORMINV(RAND(),0,1))</f>
        <v>3.31581473416725</v>
      </c>
      <c r="M1703" s="0" t="n">
        <f aca="true">L1703+$D$6*($H$5-L1703)*$H$7+$D$9*($H$7^0.5)*(NORMINV(RAND(),0,1))</f>
        <v>3.25412115325511</v>
      </c>
      <c r="N1703" s="0" t="n">
        <f aca="false">EXP(M1703)</f>
        <v>25.8968451719925</v>
      </c>
      <c r="O1703" s="0" t="n">
        <f aca="false">EXP(($H$9*LN(N1703))+(1-$H$9)*$H$5+(($D$9^2)/(4*$D$6))*(1-$H$9^2))</f>
        <v>24.0892016231432</v>
      </c>
      <c r="P1703" s="32" t="n">
        <f aca="false">(MAX(O1703-$D$5,0))*$H$8</f>
        <v>0.845834748247588</v>
      </c>
    </row>
    <row r="1704" customFormat="false" ht="12.75" hidden="false" customHeight="false" outlineLevel="0" collapsed="false">
      <c r="C1704" s="20" t="n">
        <f aca="false">$H$6</f>
        <v>3.29212628660779</v>
      </c>
      <c r="D1704" s="0" t="n">
        <f aca="false">C1704+$D$6*($H$5-C1704)*$H$7+(C1703+$D$6*($H$5-C1703)*$H$7-D1703)</f>
        <v>3.34562612022402</v>
      </c>
      <c r="E1704" s="0" t="n">
        <f aca="false">D1704+$D$6*($H$5-D1704)*$H$7+(D1703+$D$6*($H$5-D1703)*$H$7-E1703)</f>
        <v>3.35307321886127</v>
      </c>
      <c r="F1704" s="0" t="n">
        <f aca="false">E1704+$D$6*($H$5-E1704)*$H$7+(E1703+$D$6*($H$5-E1703)*$H$7-F1703)</f>
        <v>3.28440863136849</v>
      </c>
      <c r="G1704" s="0" t="n">
        <f aca="false">F1704+$D$6*($H$5-F1704)*$H$7+(F1703+$D$6*($H$5-F1703)*$H$7-G1703)</f>
        <v>3.32897738613973</v>
      </c>
      <c r="H1704" s="0" t="n">
        <f aca="false">G1704+$D$6*($H$5-G1704)*$H$7+(G1703+$D$6*($H$5-G1703)*$H$7-H1703)</f>
        <v>3.31532096754566</v>
      </c>
      <c r="I1704" s="0" t="n">
        <f aca="false">H1704+$D$6*($H$5-H1704)*$H$7+(H1703+$D$6*($H$5-H1703)*$H$7-I1703)</f>
        <v>3.28051506170176</v>
      </c>
      <c r="J1704" s="0" t="n">
        <f aca="false">I1704+$D$6*($H$5-I1704)*$H$7+(I1703+$D$6*($H$5-I1703)*$H$7-J1703)</f>
        <v>3.14512068916554</v>
      </c>
      <c r="K1704" s="0" t="n">
        <f aca="false">J1704+$D$6*($H$5-J1704)*$H$7+(J1703+$D$6*($H$5-J1703)*$H$7-K1703)</f>
        <v>3.13185489936277</v>
      </c>
      <c r="L1704" s="0" t="n">
        <f aca="false">K1704+$D$6*($H$5-K1704)*$H$7+(K1703+$D$6*($H$5-K1703)*$H$7-L1703)</f>
        <v>3.07092827586056</v>
      </c>
      <c r="M1704" s="0" t="n">
        <f aca="false">L1704+$D$6*($H$5-L1704)*$H$7+(L1703+$D$6*($H$5-L1703)*$H$7-M1703)</f>
        <v>3.11318352173604</v>
      </c>
      <c r="N1704" s="0" t="n">
        <f aca="false">EXP(M1704)</f>
        <v>22.4925360201235</v>
      </c>
      <c r="O1704" s="0" t="n">
        <f aca="false">EXP(($H$9*LN(N1704))+(1-$H$9)*$H$5+(($D$9^2)/(4*$D$6))*(1-$H$9^2))</f>
        <v>21.5516818384468</v>
      </c>
      <c r="P1704" s="32" t="n">
        <f aca="false">(MAX(O1704-$D$5,0))*$H$8</f>
        <v>0</v>
      </c>
      <c r="Q1704" s="32" t="n">
        <f aca="false">AVERAGE(P1703:P1704)</f>
        <v>0.422917374123794</v>
      </c>
    </row>
    <row r="1705" customFormat="false" ht="12.75" hidden="false" customHeight="false" outlineLevel="0" collapsed="false">
      <c r="A1705" s="0" t="n">
        <v>843</v>
      </c>
      <c r="C1705" s="20" t="n">
        <f aca="false">$H$6</f>
        <v>3.29212628660779</v>
      </c>
      <c r="D1705" s="0" t="n">
        <f aca="true">C1705+$D$6*($H$5-C1705)*$H$7+$D$9*($H$7^0.5)*(NORMINV(RAND(),0,1))</f>
        <v>3.3837070199487</v>
      </c>
      <c r="E1705" s="0" t="n">
        <f aca="true">D1705+$D$6*($H$5-D1705)*$H$7+$D$9*($H$7^0.5)*(NORMINV(RAND(),0,1))</f>
        <v>3.50874342316898</v>
      </c>
      <c r="F1705" s="0" t="n">
        <f aca="true">E1705+$D$6*($H$5-E1705)*$H$7+$D$9*($H$7^0.5)*(NORMINV(RAND(),0,1))</f>
        <v>3.56292052554072</v>
      </c>
      <c r="G1705" s="0" t="n">
        <f aca="true">F1705+$D$6*($H$5-F1705)*$H$7+$D$9*($H$7^0.5)*(NORMINV(RAND(),0,1))</f>
        <v>3.5084847914363</v>
      </c>
      <c r="H1705" s="0" t="n">
        <f aca="true">G1705+$D$6*($H$5-G1705)*$H$7+$D$9*($H$7^0.5)*(NORMINV(RAND(),0,1))</f>
        <v>3.42005113016065</v>
      </c>
      <c r="I1705" s="0" t="n">
        <f aca="true">H1705+$D$6*($H$5-H1705)*$H$7+$D$9*($H$7^0.5)*(NORMINV(RAND(),0,1))</f>
        <v>3.38712302944233</v>
      </c>
      <c r="J1705" s="0" t="n">
        <f aca="true">I1705+$D$6*($H$5-I1705)*$H$7+$D$9*($H$7^0.5)*(NORMINV(RAND(),0,1))</f>
        <v>3.33285124333625</v>
      </c>
      <c r="K1705" s="0" t="n">
        <f aca="true">J1705+$D$6*($H$5-J1705)*$H$7+$D$9*($H$7^0.5)*(NORMINV(RAND(),0,1))</f>
        <v>3.26530788541926</v>
      </c>
      <c r="L1705" s="0" t="n">
        <f aca="true">K1705+$D$6*($H$5-K1705)*$H$7+$D$9*($H$7^0.5)*(NORMINV(RAND(),0,1))</f>
        <v>3.16800844300496</v>
      </c>
      <c r="M1705" s="0" t="n">
        <f aca="true">L1705+$D$6*($H$5-L1705)*$H$7+$D$9*($H$7^0.5)*(NORMINV(RAND(),0,1))</f>
        <v>3.2529843401642</v>
      </c>
      <c r="N1705" s="0" t="n">
        <f aca="false">EXP(M1705)</f>
        <v>25.8674220268646</v>
      </c>
      <c r="O1705" s="0" t="n">
        <f aca="false">EXP(($H$9*LN(N1705))+(1-$H$9)*$H$5+(($D$9^2)/(4*$D$6))*(1-$H$9^2))</f>
        <v>24.0675832490608</v>
      </c>
      <c r="P1705" s="32" t="n">
        <f aca="false">(MAX(O1705-$D$5,0))*$H$8</f>
        <v>0.825270714710544</v>
      </c>
    </row>
    <row r="1706" customFormat="false" ht="12.75" hidden="false" customHeight="false" outlineLevel="0" collapsed="false">
      <c r="C1706" s="20" t="n">
        <f aca="false">$H$6</f>
        <v>3.29212628660779</v>
      </c>
      <c r="D1706" s="0" t="n">
        <f aca="false">C1706+$D$6*($H$5-C1706)*$H$7+(C1705+$D$6*($H$5-C1705)*$H$7-D1705)</f>
        <v>3.17644599253899</v>
      </c>
      <c r="E1706" s="0" t="n">
        <f aca="false">D1706+$D$6*($H$5-D1706)*$H$7+(D1705+$D$6*($H$5-D1705)*$H$7-E1705)</f>
        <v>3.02787877822401</v>
      </c>
      <c r="F1706" s="0" t="n">
        <f aca="false">E1706+$D$6*($H$5-E1706)*$H$7+(E1705+$D$6*($H$5-E1705)*$H$7-F1705)</f>
        <v>2.95072619189939</v>
      </c>
      <c r="G1706" s="0" t="n">
        <f aca="false">F1706+$D$6*($H$5-F1706)*$H$7+(F1705+$D$6*($H$5-F1705)*$H$7-G1705)</f>
        <v>2.98272866347222</v>
      </c>
      <c r="H1706" s="0" t="n">
        <f aca="false">G1706+$D$6*($H$5-G1706)*$H$7+(G1705+$D$6*($H$5-G1705)*$H$7-H1705)</f>
        <v>3.04925848721203</v>
      </c>
      <c r="I1706" s="0" t="n">
        <f aca="false">H1706+$D$6*($H$5-H1706)*$H$7+(H1705+$D$6*($H$5-H1705)*$H$7-I1705)</f>
        <v>3.06079968096036</v>
      </c>
      <c r="J1706" s="0" t="n">
        <f aca="false">I1706+$D$6*($H$5-I1706)*$H$7+(I1705+$D$6*($H$5-I1705)*$H$7-J1705)</f>
        <v>3.09418929110093</v>
      </c>
      <c r="K1706" s="0" t="n">
        <f aca="false">J1706+$D$6*($H$5-J1706)*$H$7+(J1705+$D$6*($H$5-J1705)*$H$7-K1705)</f>
        <v>3.14134329240521</v>
      </c>
      <c r="L1706" s="0" t="n">
        <f aca="false">K1706+$D$6*($H$5-K1706)*$H$7+(K1705+$D$6*($H$5-K1705)*$H$7-L1705)</f>
        <v>3.21873456702285</v>
      </c>
      <c r="M1706" s="0" t="n">
        <f aca="false">L1706+$D$6*($H$5-L1706)*$H$7+(L1705+$D$6*($H$5-L1705)*$H$7-M1705)</f>
        <v>3.11432033482696</v>
      </c>
      <c r="N1706" s="0" t="n">
        <f aca="false">EXP(M1706)</f>
        <v>22.5181203690751</v>
      </c>
      <c r="O1706" s="0" t="n">
        <f aca="false">EXP(($H$9*LN(N1706))+(1-$H$9)*$H$5+(($D$9^2)/(4*$D$6))*(1-$H$9^2))</f>
        <v>21.5710403388524</v>
      </c>
      <c r="P1706" s="32" t="n">
        <f aca="false">(MAX(O1706-$D$5,0))*$H$8</f>
        <v>0</v>
      </c>
      <c r="Q1706" s="32" t="n">
        <f aca="false">AVERAGE(P1705:P1706)</f>
        <v>0.412635357355272</v>
      </c>
    </row>
    <row r="1707" customFormat="false" ht="12.75" hidden="false" customHeight="false" outlineLevel="0" collapsed="false">
      <c r="A1707" s="0" t="n">
        <v>844</v>
      </c>
      <c r="C1707" s="20" t="n">
        <f aca="false">$H$6</f>
        <v>3.29212628660779</v>
      </c>
      <c r="D1707" s="0" t="n">
        <f aca="true">C1707+$D$6*($H$5-C1707)*$H$7+$D$9*($H$7^0.5)*(NORMINV(RAND(),0,1))</f>
        <v>3.22787903065481</v>
      </c>
      <c r="E1707" s="0" t="n">
        <f aca="true">D1707+$D$6*($H$5-D1707)*$H$7+$D$9*($H$7^0.5)*(NORMINV(RAND(),0,1))</f>
        <v>3.28220525890109</v>
      </c>
      <c r="F1707" s="0" t="n">
        <f aca="true">E1707+$D$6*($H$5-E1707)*$H$7+$D$9*($H$7^0.5)*(NORMINV(RAND(),0,1))</f>
        <v>3.19169900815835</v>
      </c>
      <c r="G1707" s="0" t="n">
        <f aca="true">F1707+$D$6*($H$5-F1707)*$H$7+$D$9*($H$7^0.5)*(NORMINV(RAND(),0,1))</f>
        <v>3.29755577314862</v>
      </c>
      <c r="H1707" s="0" t="n">
        <f aca="true">G1707+$D$6*($H$5-G1707)*$H$7+$D$9*($H$7^0.5)*(NORMINV(RAND(),0,1))</f>
        <v>3.22543565794947</v>
      </c>
      <c r="I1707" s="0" t="n">
        <f aca="true">H1707+$D$6*($H$5-H1707)*$H$7+$D$9*($H$7^0.5)*(NORMINV(RAND(),0,1))</f>
        <v>3.36344570882181</v>
      </c>
      <c r="J1707" s="0" t="n">
        <f aca="true">I1707+$D$6*($H$5-I1707)*$H$7+$D$9*($H$7^0.5)*(NORMINV(RAND(),0,1))</f>
        <v>3.35664513277074</v>
      </c>
      <c r="K1707" s="0" t="n">
        <f aca="true">J1707+$D$6*($H$5-J1707)*$H$7+$D$9*($H$7^0.5)*(NORMINV(RAND(),0,1))</f>
        <v>3.37866241912548</v>
      </c>
      <c r="L1707" s="0" t="n">
        <f aca="true">K1707+$D$6*($H$5-K1707)*$H$7+$D$9*($H$7^0.5)*(NORMINV(RAND(),0,1))</f>
        <v>3.37901996567512</v>
      </c>
      <c r="M1707" s="0" t="n">
        <f aca="true">L1707+$D$6*($H$5-L1707)*$H$7+$D$9*($H$7^0.5)*(NORMINV(RAND(),0,1))</f>
        <v>3.37452070116623</v>
      </c>
      <c r="N1707" s="0" t="n">
        <f aca="false">EXP(M1707)</f>
        <v>29.2102799723737</v>
      </c>
      <c r="O1707" s="0" t="n">
        <f aca="false">EXP(($H$9*LN(N1707))+(1-$H$9)*$H$5+(($D$9^2)/(4*$D$6))*(1-$H$9^2))</f>
        <v>26.4922678387397</v>
      </c>
      <c r="P1707" s="32" t="n">
        <f aca="false">(MAX(O1707-$D$5,0))*$H$8</f>
        <v>3.13170204154656</v>
      </c>
    </row>
    <row r="1708" customFormat="false" ht="12.75" hidden="false" customHeight="false" outlineLevel="0" collapsed="false">
      <c r="C1708" s="20" t="n">
        <f aca="false">$H$6</f>
        <v>3.29212628660779</v>
      </c>
      <c r="D1708" s="0" t="n">
        <f aca="false">C1708+$D$6*($H$5-C1708)*$H$7+(C1707+$D$6*($H$5-C1707)*$H$7-D1707)</f>
        <v>3.33227398183288</v>
      </c>
      <c r="E1708" s="0" t="n">
        <f aca="false">D1708+$D$6*($H$5-D1708)*$H$7+(D1707+$D$6*($H$5-D1707)*$H$7-E1707)</f>
        <v>3.2544169424919</v>
      </c>
      <c r="F1708" s="0" t="n">
        <f aca="false">E1708+$D$6*($H$5-E1708)*$H$7+(E1707+$D$6*($H$5-E1707)*$H$7-F1707)</f>
        <v>3.32194770928177</v>
      </c>
      <c r="G1708" s="0" t="n">
        <f aca="false">F1708+$D$6*($H$5-F1708)*$H$7+(F1707+$D$6*($H$5-F1707)*$H$7-G1707)</f>
        <v>3.19365768175991</v>
      </c>
      <c r="H1708" s="0" t="n">
        <f aca="false">G1708+$D$6*($H$5-G1708)*$H$7+(G1707+$D$6*($H$5-G1707)*$H$7-H1707)</f>
        <v>3.24387395942321</v>
      </c>
      <c r="I1708" s="0" t="n">
        <f aca="false">H1708+$D$6*($H$5-H1708)*$H$7+(H1707+$D$6*($H$5-H1707)*$H$7-I1707)</f>
        <v>3.08447700158088</v>
      </c>
      <c r="J1708" s="0" t="n">
        <f aca="false">I1708+$D$6*($H$5-I1708)*$H$7+(I1707+$D$6*($H$5-I1707)*$H$7-J1707)</f>
        <v>3.07039540166644</v>
      </c>
      <c r="K1708" s="0" t="n">
        <f aca="false">J1708+$D$6*($H$5-J1708)*$H$7+(J1707+$D$6*($H$5-J1707)*$H$7-K1707)</f>
        <v>3.02798875869899</v>
      </c>
      <c r="L1708" s="0" t="n">
        <f aca="false">K1708+$D$6*($H$5-K1708)*$H$7+(K1707+$D$6*($H$5-K1707)*$H$7-L1707)</f>
        <v>3.00772304435269</v>
      </c>
      <c r="M1708" s="0" t="n">
        <f aca="false">L1708+$D$6*($H$5-L1708)*$H$7+(L1707+$D$6*($H$5-L1707)*$H$7-M1707)</f>
        <v>2.99278397382492</v>
      </c>
      <c r="N1708" s="0" t="n">
        <f aca="false">EXP(M1708)</f>
        <v>19.9411208447678</v>
      </c>
      <c r="O1708" s="0" t="n">
        <f aca="false">EXP(($H$9*LN(N1708))+(1-$H$9)*$H$5+(($D$9^2)/(4*$D$6))*(1-$H$9^2))</f>
        <v>19.5967673392236</v>
      </c>
      <c r="P1708" s="32" t="n">
        <f aca="false">(MAX(O1708-$D$5,0))*$H$8</f>
        <v>0</v>
      </c>
      <c r="Q1708" s="32" t="n">
        <f aca="false">AVERAGE(P1707:P1708)</f>
        <v>1.56585102077328</v>
      </c>
    </row>
    <row r="1709" customFormat="false" ht="12.75" hidden="false" customHeight="false" outlineLevel="0" collapsed="false">
      <c r="A1709" s="0" t="n">
        <v>845</v>
      </c>
      <c r="C1709" s="20" t="n">
        <f aca="false">$H$6</f>
        <v>3.29212628660779</v>
      </c>
      <c r="D1709" s="0" t="n">
        <f aca="true">C1709+$D$6*($H$5-C1709)*$H$7+$D$9*($H$7^0.5)*(NORMINV(RAND(),0,1))</f>
        <v>3.19018731962237</v>
      </c>
      <c r="E1709" s="0" t="n">
        <f aca="true">D1709+$D$6*($H$5-D1709)*$H$7+$D$9*($H$7^0.5)*(NORMINV(RAND(),0,1))</f>
        <v>3.16553824355856</v>
      </c>
      <c r="F1709" s="0" t="n">
        <f aca="true">E1709+$D$6*($H$5-E1709)*$H$7+$D$9*($H$7^0.5)*(NORMINV(RAND(),0,1))</f>
        <v>3.01896602624853</v>
      </c>
      <c r="G1709" s="0" t="n">
        <f aca="true">F1709+$D$6*($H$5-F1709)*$H$7+$D$9*($H$7^0.5)*(NORMINV(RAND(),0,1))</f>
        <v>2.94284592978644</v>
      </c>
      <c r="H1709" s="0" t="n">
        <f aca="true">G1709+$D$6*($H$5-G1709)*$H$7+$D$9*($H$7^0.5)*(NORMINV(RAND(),0,1))</f>
        <v>2.8469380755296</v>
      </c>
      <c r="I1709" s="0" t="n">
        <f aca="true">H1709+$D$6*($H$5-H1709)*$H$7+$D$9*($H$7^0.5)*(NORMINV(RAND(),0,1))</f>
        <v>2.87996154499223</v>
      </c>
      <c r="J1709" s="0" t="n">
        <f aca="true">I1709+$D$6*($H$5-I1709)*$H$7+$D$9*($H$7^0.5)*(NORMINV(RAND(),0,1))</f>
        <v>2.82267990493672</v>
      </c>
      <c r="K1709" s="0" t="n">
        <f aca="true">J1709+$D$6*($H$5-J1709)*$H$7+$D$9*($H$7^0.5)*(NORMINV(RAND(),0,1))</f>
        <v>2.82559474628186</v>
      </c>
      <c r="L1709" s="0" t="n">
        <f aca="true">K1709+$D$6*($H$5-K1709)*$H$7+$D$9*($H$7^0.5)*(NORMINV(RAND(),0,1))</f>
        <v>2.72287638891988</v>
      </c>
      <c r="M1709" s="0" t="n">
        <f aca="true">L1709+$D$6*($H$5-L1709)*$H$7+$D$9*($H$7^0.5)*(NORMINV(RAND(),0,1))</f>
        <v>2.66000395299794</v>
      </c>
      <c r="N1709" s="0" t="n">
        <f aca="false">EXP(M1709)</f>
        <v>14.2963456119907</v>
      </c>
      <c r="O1709" s="0" t="n">
        <f aca="false">EXP(($H$9*LN(N1709))+(1-$H$9)*$H$5+(($D$9^2)/(4*$D$6))*(1-$H$9^2))</f>
        <v>15.0675193687762</v>
      </c>
      <c r="P1709" s="32" t="n">
        <f aca="false">(MAX(O1709-$D$5,0))*$H$8</f>
        <v>0</v>
      </c>
    </row>
    <row r="1710" customFormat="false" ht="12.75" hidden="false" customHeight="false" outlineLevel="0" collapsed="false">
      <c r="C1710" s="20" t="n">
        <f aca="false">$H$6</f>
        <v>3.29212628660779</v>
      </c>
      <c r="D1710" s="0" t="n">
        <f aca="false">C1710+$D$6*($H$5-C1710)*$H$7+(C1709+$D$6*($H$5-C1709)*$H$7-D1709)</f>
        <v>3.36996569286533</v>
      </c>
      <c r="E1710" s="0" t="n">
        <f aca="false">D1710+$D$6*($H$5-D1710)*$H$7+(D1709+$D$6*($H$5-D1709)*$H$7-E1709)</f>
        <v>3.37108395783443</v>
      </c>
      <c r="F1710" s="0" t="n">
        <f aca="false">E1710+$D$6*($H$5-E1710)*$H$7+(E1709+$D$6*($H$5-E1709)*$H$7-F1709)</f>
        <v>3.49468069119159</v>
      </c>
      <c r="G1710" s="0" t="n">
        <f aca="false">F1710+$D$6*($H$5-F1710)*$H$7+(F1709+$D$6*($H$5-F1709)*$H$7-G1709)</f>
        <v>3.54836752512209</v>
      </c>
      <c r="H1710" s="0" t="n">
        <f aca="false">G1710+$D$6*($H$5-G1710)*$H$7+(G1709+$D$6*($H$5-G1709)*$H$7-H1709)</f>
        <v>3.62237154184309</v>
      </c>
      <c r="I1710" s="0" t="n">
        <f aca="false">H1710+$D$6*($H$5-H1710)*$H$7+(H1709+$D$6*($H$5-H1709)*$H$7-I1709)</f>
        <v>3.56796116541047</v>
      </c>
      <c r="J1710" s="0" t="n">
        <f aca="false">I1710+$D$6*($H$5-I1710)*$H$7+(I1709+$D$6*($H$5-I1709)*$H$7-J1709)</f>
        <v>3.60436062950047</v>
      </c>
      <c r="K1710" s="0" t="n">
        <f aca="false">J1710+$D$6*($H$5-J1710)*$H$7+(J1709+$D$6*($H$5-J1709)*$H$7-K1709)</f>
        <v>3.58105643154261</v>
      </c>
      <c r="L1710" s="0" t="n">
        <f aca="false">K1710+$D$6*($H$5-K1710)*$H$7+(K1709+$D$6*($H$5-K1709)*$H$7-L1709)</f>
        <v>3.66386662110794</v>
      </c>
      <c r="M1710" s="0" t="n">
        <f aca="false">L1710+$D$6*($H$5-L1710)*$H$7+(L1709+$D$6*($H$5-L1709)*$H$7-M1709)</f>
        <v>3.70730072199321</v>
      </c>
      <c r="N1710" s="0" t="n">
        <f aca="false">EXP(M1710)</f>
        <v>40.743679444211</v>
      </c>
      <c r="O1710" s="0" t="n">
        <f aca="false">EXP(($H$9*LN(N1710))+(1-$H$9)*$H$5+(($D$9^2)/(4*$D$6))*(1-$H$9^2))</f>
        <v>34.4557585371364</v>
      </c>
      <c r="P1710" s="32" t="n">
        <f aca="false">(MAX(O1710-$D$5,0))*$H$8</f>
        <v>10.7068087155992</v>
      </c>
      <c r="Q1710" s="32" t="n">
        <f aca="false">AVERAGE(P1709:P1710)</f>
        <v>5.35340435779961</v>
      </c>
    </row>
    <row r="1711" customFormat="false" ht="12.75" hidden="false" customHeight="false" outlineLevel="0" collapsed="false">
      <c r="A1711" s="0" t="n">
        <v>846</v>
      </c>
      <c r="C1711" s="20" t="n">
        <f aca="false">$H$6</f>
        <v>3.29212628660779</v>
      </c>
      <c r="D1711" s="0" t="n">
        <f aca="true">C1711+$D$6*($H$5-C1711)*$H$7+$D$9*($H$7^0.5)*(NORMINV(RAND(),0,1))</f>
        <v>3.29307943867925</v>
      </c>
      <c r="E1711" s="0" t="n">
        <f aca="true">D1711+$D$6*($H$5-D1711)*$H$7+$D$9*($H$7^0.5)*(NORMINV(RAND(),0,1))</f>
        <v>3.25518898436809</v>
      </c>
      <c r="F1711" s="0" t="n">
        <f aca="true">E1711+$D$6*($H$5-E1711)*$H$7+$D$9*($H$7^0.5)*(NORMINV(RAND(),0,1))</f>
        <v>3.25075032918536</v>
      </c>
      <c r="G1711" s="0" t="n">
        <f aca="true">F1711+$D$6*($H$5-F1711)*$H$7+$D$9*($H$7^0.5)*(NORMINV(RAND(),0,1))</f>
        <v>3.09355799306577</v>
      </c>
      <c r="H1711" s="0" t="n">
        <f aca="true">G1711+$D$6*($H$5-G1711)*$H$7+$D$9*($H$7^0.5)*(NORMINV(RAND(),0,1))</f>
        <v>3.10271306790545</v>
      </c>
      <c r="I1711" s="0" t="n">
        <f aca="true">H1711+$D$6*($H$5-H1711)*$H$7+$D$9*($H$7^0.5)*(NORMINV(RAND(),0,1))</f>
        <v>3.17693991336826</v>
      </c>
      <c r="J1711" s="0" t="n">
        <f aca="true">I1711+$D$6*($H$5-I1711)*$H$7+$D$9*($H$7^0.5)*(NORMINV(RAND(),0,1))</f>
        <v>3.1544535207768</v>
      </c>
      <c r="K1711" s="0" t="n">
        <f aca="true">J1711+$D$6*($H$5-J1711)*$H$7+$D$9*($H$7^0.5)*(NORMINV(RAND(),0,1))</f>
        <v>3.17274383026328</v>
      </c>
      <c r="L1711" s="0" t="n">
        <f aca="true">K1711+$D$6*($H$5-K1711)*$H$7+$D$9*($H$7^0.5)*(NORMINV(RAND(),0,1))</f>
        <v>3.16964798828621</v>
      </c>
      <c r="M1711" s="0" t="n">
        <f aca="true">L1711+$D$6*($H$5-L1711)*$H$7+$D$9*($H$7^0.5)*(NORMINV(RAND(),0,1))</f>
        <v>3.20958267862056</v>
      </c>
      <c r="N1711" s="0" t="n">
        <f aca="false">EXP(M1711)</f>
        <v>24.7687475395705</v>
      </c>
      <c r="O1711" s="0" t="n">
        <f aca="false">EXP(($H$9*LN(N1711))+(1-$H$9)*$H$5+(($D$9^2)/(4*$D$6))*(1-$H$9^2))</f>
        <v>23.2565787301135</v>
      </c>
      <c r="P1711" s="32" t="n">
        <f aca="false">(MAX(O1711-$D$5,0))*$H$8</f>
        <v>0.053819352884863</v>
      </c>
    </row>
    <row r="1712" customFormat="false" ht="12.75" hidden="false" customHeight="false" outlineLevel="0" collapsed="false">
      <c r="C1712" s="20" t="n">
        <f aca="false">$H$6</f>
        <v>3.29212628660779</v>
      </c>
      <c r="D1712" s="0" t="n">
        <f aca="false">C1712+$D$6*($H$5-C1712)*$H$7+(C1711+$D$6*($H$5-C1711)*$H$7-D1711)</f>
        <v>3.26707357380845</v>
      </c>
      <c r="E1712" s="0" t="n">
        <f aca="false">D1712+$D$6*($H$5-D1712)*$H$7+(D1711+$D$6*($H$5-D1711)*$H$7-E1711)</f>
        <v>3.2814332170249</v>
      </c>
      <c r="F1712" s="0" t="n">
        <f aca="false">E1712+$D$6*($H$5-E1712)*$H$7+(E1711+$D$6*($H$5-E1711)*$H$7-F1711)</f>
        <v>3.26289638825476</v>
      </c>
      <c r="G1712" s="0" t="n">
        <f aca="false">F1712+$D$6*($H$5-F1712)*$H$7+(F1711+$D$6*($H$5-F1711)*$H$7-G1711)</f>
        <v>3.39765546184276</v>
      </c>
      <c r="H1712" s="0" t="n">
        <f aca="false">G1712+$D$6*($H$5-G1712)*$H$7+(G1711+$D$6*($H$5-G1711)*$H$7-H1711)</f>
        <v>3.36659654946724</v>
      </c>
      <c r="I1712" s="0" t="n">
        <f aca="false">H1712+$D$6*($H$5-H1712)*$H$7+(H1711+$D$6*($H$5-H1711)*$H$7-I1711)</f>
        <v>3.27098279703443</v>
      </c>
      <c r="J1712" s="0" t="n">
        <f aca="false">I1712+$D$6*($H$5-I1712)*$H$7+(I1711+$D$6*($H$5-I1711)*$H$7-J1711)</f>
        <v>3.27258701366039</v>
      </c>
      <c r="K1712" s="0" t="n">
        <f aca="false">J1712+$D$6*($H$5-J1712)*$H$7+(J1711+$D$6*($H$5-J1711)*$H$7-K1711)</f>
        <v>3.23390734756119</v>
      </c>
      <c r="L1712" s="0" t="n">
        <f aca="false">K1712+$D$6*($H$5-K1712)*$H$7+(K1711+$D$6*($H$5-K1711)*$H$7-L1711)</f>
        <v>3.2170950217416</v>
      </c>
      <c r="M1712" s="0" t="n">
        <f aca="false">L1712+$D$6*($H$5-L1712)*$H$7+(L1711+$D$6*($H$5-L1711)*$H$7-M1711)</f>
        <v>3.15772199637059</v>
      </c>
      <c r="N1712" s="0" t="n">
        <f aca="false">EXP(M1712)</f>
        <v>23.5169631370349</v>
      </c>
      <c r="O1712" s="0" t="n">
        <f aca="false">EXP(($H$9*LN(N1712))+(1-$H$9)*$H$5+(($D$9^2)/(4*$D$6))*(1-$H$9^2))</f>
        <v>22.3232666828997</v>
      </c>
      <c r="P1712" s="32" t="n">
        <f aca="false">(MAX(O1712-$D$5,0))*$H$8</f>
        <v>0</v>
      </c>
      <c r="Q1712" s="32" t="n">
        <f aca="false">AVERAGE(P1711:P1712)</f>
        <v>0.0269096764424315</v>
      </c>
    </row>
    <row r="1713" customFormat="false" ht="12.75" hidden="false" customHeight="false" outlineLevel="0" collapsed="false">
      <c r="A1713" s="0" t="n">
        <v>847</v>
      </c>
      <c r="C1713" s="20" t="n">
        <f aca="false">$H$6</f>
        <v>3.29212628660779</v>
      </c>
      <c r="D1713" s="0" t="n">
        <f aca="true">C1713+$D$6*($H$5-C1713)*$H$7+$D$9*($H$7^0.5)*(NORMINV(RAND(),0,1))</f>
        <v>3.32759942675363</v>
      </c>
      <c r="E1713" s="0" t="n">
        <f aca="true">D1713+$D$6*($H$5-D1713)*$H$7+$D$9*($H$7^0.5)*(NORMINV(RAND(),0,1))</f>
        <v>3.20705447207506</v>
      </c>
      <c r="F1713" s="0" t="n">
        <f aca="true">E1713+$D$6*($H$5-E1713)*$H$7+$D$9*($H$7^0.5)*(NORMINV(RAND(),0,1))</f>
        <v>3.22275254805032</v>
      </c>
      <c r="G1713" s="0" t="n">
        <f aca="true">F1713+$D$6*($H$5-F1713)*$H$7+$D$9*($H$7^0.5)*(NORMINV(RAND(),0,1))</f>
        <v>3.09085273451661</v>
      </c>
      <c r="H1713" s="0" t="n">
        <f aca="true">G1713+$D$6*($H$5-G1713)*$H$7+$D$9*($H$7^0.5)*(NORMINV(RAND(),0,1))</f>
        <v>3.06280488269897</v>
      </c>
      <c r="I1713" s="0" t="n">
        <f aca="true">H1713+$D$6*($H$5-H1713)*$H$7+$D$9*($H$7^0.5)*(NORMINV(RAND(),0,1))</f>
        <v>2.93597320129065</v>
      </c>
      <c r="J1713" s="0" t="n">
        <f aca="true">I1713+$D$6*($H$5-I1713)*$H$7+$D$9*($H$7^0.5)*(NORMINV(RAND(),0,1))</f>
        <v>3.04375916422916</v>
      </c>
      <c r="K1713" s="0" t="n">
        <f aca="true">J1713+$D$6*($H$5-J1713)*$H$7+$D$9*($H$7^0.5)*(NORMINV(RAND(),0,1))</f>
        <v>2.97281209090743</v>
      </c>
      <c r="L1713" s="0" t="n">
        <f aca="true">K1713+$D$6*($H$5-K1713)*$H$7+$D$9*($H$7^0.5)*(NORMINV(RAND(),0,1))</f>
        <v>2.96613866873731</v>
      </c>
      <c r="M1713" s="0" t="n">
        <f aca="true">L1713+$D$6*($H$5-L1713)*$H$7+$D$9*($H$7^0.5)*(NORMINV(RAND(),0,1))</f>
        <v>2.95895770417499</v>
      </c>
      <c r="N1713" s="0" t="n">
        <f aca="false">EXP(M1713)</f>
        <v>19.2778680389407</v>
      </c>
      <c r="O1713" s="0" t="n">
        <f aca="false">EXP(($H$9*LN(N1713))+(1-$H$9)*$H$5+(($D$9^2)/(4*$D$6))*(1-$H$9^2))</f>
        <v>19.0801644874921</v>
      </c>
      <c r="P1713" s="32" t="n">
        <f aca="false">(MAX(O1713-$D$5,0))*$H$8</f>
        <v>0</v>
      </c>
    </row>
    <row r="1714" customFormat="false" ht="12.75" hidden="false" customHeight="false" outlineLevel="0" collapsed="false">
      <c r="C1714" s="20" t="n">
        <f aca="false">$H$6</f>
        <v>3.29212628660779</v>
      </c>
      <c r="D1714" s="0" t="n">
        <f aca="false">C1714+$D$6*($H$5-C1714)*$H$7+(C1713+$D$6*($H$5-C1713)*$H$7-D1713)</f>
        <v>3.23255358573407</v>
      </c>
      <c r="E1714" s="0" t="n">
        <f aca="false">D1714+$D$6*($H$5-D1714)*$H$7+(D1713+$D$6*($H$5-D1713)*$H$7-E1713)</f>
        <v>3.32956772931793</v>
      </c>
      <c r="F1714" s="0" t="n">
        <f aca="false">E1714+$D$6*($H$5-E1714)*$H$7+(E1713+$D$6*($H$5-E1713)*$H$7-F1713)</f>
        <v>3.2908941693898</v>
      </c>
      <c r="G1714" s="0" t="n">
        <f aca="false">F1714+$D$6*($H$5-F1714)*$H$7+(F1713+$D$6*($H$5-F1713)*$H$7-G1713)</f>
        <v>3.40036072039192</v>
      </c>
      <c r="H1714" s="0" t="n">
        <f aca="false">G1714+$D$6*($H$5-G1714)*$H$7+(G1713+$D$6*($H$5-G1713)*$H$7-H1713)</f>
        <v>3.40650473467372</v>
      </c>
      <c r="I1714" s="0" t="n">
        <f aca="false">H1714+$D$6*($H$5-H1714)*$H$7+(H1713+$D$6*($H$5-H1713)*$H$7-I1713)</f>
        <v>3.51194950911205</v>
      </c>
      <c r="J1714" s="0" t="n">
        <f aca="false">I1714+$D$6*($H$5-I1714)*$H$7+(I1713+$D$6*($H$5-I1713)*$H$7-J1713)</f>
        <v>3.38328137020803</v>
      </c>
      <c r="K1714" s="0" t="n">
        <f aca="false">J1714+$D$6*($H$5-J1714)*$H$7+(J1713+$D$6*($H$5-J1713)*$H$7-K1713)</f>
        <v>3.43383908691704</v>
      </c>
      <c r="L1714" s="0" t="n">
        <f aca="false">K1714+$D$6*($H$5-K1714)*$H$7+(K1713+$D$6*($H$5-K1713)*$H$7-L1713)</f>
        <v>3.4206043412905</v>
      </c>
      <c r="M1714" s="0" t="n">
        <f aca="false">L1714+$D$6*($H$5-L1714)*$H$7+(L1713+$D$6*($H$5-L1713)*$H$7-M1713)</f>
        <v>3.40834697081617</v>
      </c>
      <c r="N1714" s="0" t="n">
        <f aca="false">EXP(M1714)</f>
        <v>30.2152562545817</v>
      </c>
      <c r="O1714" s="0" t="n">
        <f aca="false">EXP(($H$9*LN(N1714))+(1-$H$9)*$H$5+(($D$9^2)/(4*$D$6))*(1-$H$9^2))</f>
        <v>27.20955626271</v>
      </c>
      <c r="P1714" s="32" t="n">
        <f aca="false">(MAX(O1714-$D$5,0))*$H$8</f>
        <v>3.81400789628085</v>
      </c>
      <c r="Q1714" s="32" t="n">
        <f aca="false">AVERAGE(P1713:P1714)</f>
        <v>1.90700394814042</v>
      </c>
    </row>
    <row r="1715" customFormat="false" ht="12.75" hidden="false" customHeight="false" outlineLevel="0" collapsed="false">
      <c r="A1715" s="0" t="n">
        <v>848</v>
      </c>
      <c r="C1715" s="20" t="n">
        <f aca="false">$H$6</f>
        <v>3.29212628660779</v>
      </c>
      <c r="D1715" s="0" t="n">
        <f aca="true">C1715+$D$6*($H$5-C1715)*$H$7+$D$9*($H$7^0.5)*(NORMINV(RAND(),0,1))</f>
        <v>3.11884252012336</v>
      </c>
      <c r="E1715" s="0" t="n">
        <f aca="true">D1715+$D$6*($H$5-D1715)*$H$7+$D$9*($H$7^0.5)*(NORMINV(RAND(),0,1))</f>
        <v>2.96029684026117</v>
      </c>
      <c r="F1715" s="0" t="n">
        <f aca="true">E1715+$D$6*($H$5-E1715)*$H$7+$D$9*($H$7^0.5)*(NORMINV(RAND(),0,1))</f>
        <v>2.96029246505032</v>
      </c>
      <c r="G1715" s="0" t="n">
        <f aca="true">F1715+$D$6*($H$5-F1715)*$H$7+$D$9*($H$7^0.5)*(NORMINV(RAND(),0,1))</f>
        <v>3.008650913374</v>
      </c>
      <c r="H1715" s="0" t="n">
        <f aca="true">G1715+$D$6*($H$5-G1715)*$H$7+$D$9*($H$7^0.5)*(NORMINV(RAND(),0,1))</f>
        <v>3.08263477524086</v>
      </c>
      <c r="I1715" s="0" t="n">
        <f aca="true">H1715+$D$6*($H$5-H1715)*$H$7+$D$9*($H$7^0.5)*(NORMINV(RAND(),0,1))</f>
        <v>2.96600081138841</v>
      </c>
      <c r="J1715" s="0" t="n">
        <f aca="true">I1715+$D$6*($H$5-I1715)*$H$7+$D$9*($H$7^0.5)*(NORMINV(RAND(),0,1))</f>
        <v>2.88995862738798</v>
      </c>
      <c r="K1715" s="0" t="n">
        <f aca="true">J1715+$D$6*($H$5-J1715)*$H$7+$D$9*($H$7^0.5)*(NORMINV(RAND(),0,1))</f>
        <v>3.02198005122622</v>
      </c>
      <c r="L1715" s="0" t="n">
        <f aca="true">K1715+$D$6*($H$5-K1715)*$H$7+$D$9*($H$7^0.5)*(NORMINV(RAND(),0,1))</f>
        <v>2.97603602114885</v>
      </c>
      <c r="M1715" s="0" t="n">
        <f aca="true">L1715+$D$6*($H$5-L1715)*$H$7+$D$9*($H$7^0.5)*(NORMINV(RAND(),0,1))</f>
        <v>2.8724835763733</v>
      </c>
      <c r="N1715" s="0" t="n">
        <f aca="false">EXP(M1715)</f>
        <v>17.6808755204934</v>
      </c>
      <c r="O1715" s="0" t="n">
        <f aca="false">EXP(($H$9*LN(N1715))+(1-$H$9)*$H$5+(($D$9^2)/(4*$D$6))*(1-$H$9^2))</f>
        <v>17.8205750597001</v>
      </c>
      <c r="P1715" s="32" t="n">
        <f aca="false">(MAX(O1715-$D$5,0))*$H$8</f>
        <v>0</v>
      </c>
    </row>
    <row r="1716" customFormat="false" ht="12.75" hidden="false" customHeight="false" outlineLevel="0" collapsed="false">
      <c r="C1716" s="20" t="n">
        <f aca="false">$H$6</f>
        <v>3.29212628660779</v>
      </c>
      <c r="D1716" s="0" t="n">
        <f aca="false">C1716+$D$6*($H$5-C1716)*$H$7+(C1715+$D$6*($H$5-C1715)*$H$7-D1715)</f>
        <v>3.44131049236434</v>
      </c>
      <c r="E1716" s="0" t="n">
        <f aca="false">D1716+$D$6*($H$5-D1716)*$H$7+(D1715+$D$6*($H$5-D1715)*$H$7-E1715)</f>
        <v>3.57632536113182</v>
      </c>
      <c r="F1716" s="0" t="n">
        <f aca="false">E1716+$D$6*($H$5-E1716)*$H$7+(E1715+$D$6*($H$5-E1715)*$H$7-F1715)</f>
        <v>3.5533542523898</v>
      </c>
      <c r="G1716" s="0" t="n">
        <f aca="false">F1716+$D$6*($H$5-F1716)*$H$7+(F1715+$D$6*($H$5-F1715)*$H$7-G1715)</f>
        <v>3.48256254153453</v>
      </c>
      <c r="H1716" s="0" t="n">
        <f aca="false">G1716+$D$6*($H$5-G1716)*$H$7+(G1715+$D$6*($H$5-G1715)*$H$7-H1715)</f>
        <v>3.38667484213183</v>
      </c>
      <c r="I1716" s="0" t="n">
        <f aca="false">H1716+$D$6*($H$5-H1716)*$H$7+(H1715+$D$6*($H$5-H1715)*$H$7-I1715)</f>
        <v>3.48192189901428</v>
      </c>
      <c r="J1716" s="0" t="n">
        <f aca="false">I1716+$D$6*($H$5-I1716)*$H$7+(I1715+$D$6*($H$5-I1715)*$H$7-J1715)</f>
        <v>3.53708190704921</v>
      </c>
      <c r="K1716" s="0" t="n">
        <f aca="false">J1716+$D$6*($H$5-J1716)*$H$7+(J1715+$D$6*($H$5-J1715)*$H$7-K1715)</f>
        <v>3.38467112659825</v>
      </c>
      <c r="L1716" s="0" t="n">
        <f aca="false">K1716+$D$6*($H$5-K1716)*$H$7+(K1715+$D$6*($H$5-K1715)*$H$7-L1715)</f>
        <v>3.41070698887896</v>
      </c>
      <c r="M1716" s="0" t="n">
        <f aca="false">L1716+$D$6*($H$5-L1716)*$H$7+(L1715+$D$6*($H$5-L1715)*$H$7-M1715)</f>
        <v>3.49482109861785</v>
      </c>
      <c r="N1716" s="0" t="n">
        <f aca="false">EXP(M1716)</f>
        <v>32.9443936282149</v>
      </c>
      <c r="O1716" s="0" t="n">
        <f aca="false">EXP(($H$9*LN(N1716))+(1-$H$9)*$H$5+(($D$9^2)/(4*$D$6))*(1-$H$9^2))</f>
        <v>29.1327753108386</v>
      </c>
      <c r="P1716" s="32" t="n">
        <f aca="false">(MAX(O1716-$D$5,0))*$H$8</f>
        <v>5.64343044462107</v>
      </c>
      <c r="Q1716" s="32" t="n">
        <f aca="false">AVERAGE(P1715:P1716)</f>
        <v>2.82171522231054</v>
      </c>
    </row>
    <row r="1717" customFormat="false" ht="12.75" hidden="false" customHeight="false" outlineLevel="0" collapsed="false">
      <c r="A1717" s="0" t="n">
        <v>849</v>
      </c>
      <c r="C1717" s="20" t="n">
        <f aca="false">$H$6</f>
        <v>3.29212628660779</v>
      </c>
      <c r="D1717" s="0" t="n">
        <f aca="true">C1717+$D$6*($H$5-C1717)*$H$7+$D$9*($H$7^0.5)*(NORMINV(RAND(),0,1))</f>
        <v>3.25058679725761</v>
      </c>
      <c r="E1717" s="0" t="n">
        <f aca="true">D1717+$D$6*($H$5-D1717)*$H$7+$D$9*($H$7^0.5)*(NORMINV(RAND(),0,1))</f>
        <v>3.07835573018062</v>
      </c>
      <c r="F1717" s="0" t="n">
        <f aca="true">E1717+$D$6*($H$5-E1717)*$H$7+$D$9*($H$7^0.5)*(NORMINV(RAND(),0,1))</f>
        <v>3.02340153288563</v>
      </c>
      <c r="G1717" s="0" t="n">
        <f aca="true">F1717+$D$6*($H$5-F1717)*$H$7+$D$9*($H$7^0.5)*(NORMINV(RAND(),0,1))</f>
        <v>3.12256381284012</v>
      </c>
      <c r="H1717" s="0" t="n">
        <f aca="true">G1717+$D$6*($H$5-G1717)*$H$7+$D$9*($H$7^0.5)*(NORMINV(RAND(),0,1))</f>
        <v>3.14971437098689</v>
      </c>
      <c r="I1717" s="0" t="n">
        <f aca="true">H1717+$D$6*($H$5-H1717)*$H$7+$D$9*($H$7^0.5)*(NORMINV(RAND(),0,1))</f>
        <v>2.97615597479103</v>
      </c>
      <c r="J1717" s="0" t="n">
        <f aca="true">I1717+$D$6*($H$5-I1717)*$H$7+$D$9*($H$7^0.5)*(NORMINV(RAND(),0,1))</f>
        <v>3.0007432237633</v>
      </c>
      <c r="K1717" s="0" t="n">
        <f aca="true">J1717+$D$6*($H$5-J1717)*$H$7+$D$9*($H$7^0.5)*(NORMINV(RAND(),0,1))</f>
        <v>3.00418276945153</v>
      </c>
      <c r="L1717" s="0" t="n">
        <f aca="true">K1717+$D$6*($H$5-K1717)*$H$7+$D$9*($H$7^0.5)*(NORMINV(RAND(),0,1))</f>
        <v>3.17379714045116</v>
      </c>
      <c r="M1717" s="0" t="n">
        <f aca="true">L1717+$D$6*($H$5-L1717)*$H$7+$D$9*($H$7^0.5)*(NORMINV(RAND(),0,1))</f>
        <v>3.19720125744448</v>
      </c>
      <c r="N1717" s="0" t="n">
        <f aca="false">EXP(M1717)</f>
        <v>24.4639659524419</v>
      </c>
      <c r="O1717" s="0" t="n">
        <f aca="false">EXP(($H$9*LN(N1717))+(1-$H$9)*$H$5+(($D$9^2)/(4*$D$6))*(1-$H$9^2))</f>
        <v>23.0302700778356</v>
      </c>
      <c r="P1717" s="32" t="n">
        <f aca="false">(MAX(O1717-$D$5,0))*$H$8</f>
        <v>0</v>
      </c>
    </row>
    <row r="1718" customFormat="false" ht="12.75" hidden="false" customHeight="false" outlineLevel="0" collapsed="false">
      <c r="C1718" s="20" t="n">
        <f aca="false">$H$6</f>
        <v>3.29212628660779</v>
      </c>
      <c r="D1718" s="0" t="n">
        <f aca="false">C1718+$D$6*($H$5-C1718)*$H$7+(C1717+$D$6*($H$5-C1717)*$H$7-D1717)</f>
        <v>3.30956621523009</v>
      </c>
      <c r="E1718" s="0" t="n">
        <f aca="false">D1718+$D$6*($H$5-D1718)*$H$7+(D1717+$D$6*($H$5-D1717)*$H$7-E1717)</f>
        <v>3.45826647121237</v>
      </c>
      <c r="F1718" s="0" t="n">
        <f aca="false">E1718+$D$6*($H$5-E1718)*$H$7+(E1717+$D$6*($H$5-E1717)*$H$7-F1717)</f>
        <v>3.49024518455449</v>
      </c>
      <c r="G1718" s="0" t="n">
        <f aca="false">F1718+$D$6*($H$5-F1718)*$H$7+(F1717+$D$6*($H$5-F1717)*$H$7-G1717)</f>
        <v>3.36864964206841</v>
      </c>
      <c r="H1718" s="0" t="n">
        <f aca="false">G1718+$D$6*($H$5-G1718)*$H$7+(G1717+$D$6*($H$5-G1717)*$H$7-H1717)</f>
        <v>3.3195952463858</v>
      </c>
      <c r="I1718" s="0" t="n">
        <f aca="false">H1718+$D$6*($H$5-H1718)*$H$7+(H1717+$D$6*($H$5-H1717)*$H$7-I1717)</f>
        <v>3.47176673561166</v>
      </c>
      <c r="J1718" s="0" t="n">
        <f aca="false">I1718+$D$6*($H$5-I1718)*$H$7+(I1717+$D$6*($H$5-I1717)*$H$7-J1717)</f>
        <v>3.42629731067389</v>
      </c>
      <c r="K1718" s="0" t="n">
        <f aca="false">J1718+$D$6*($H$5-J1718)*$H$7+(J1717+$D$6*($H$5-J1717)*$H$7-K1717)</f>
        <v>3.40246840837294</v>
      </c>
      <c r="L1718" s="0" t="n">
        <f aca="false">K1718+$D$6*($H$5-K1718)*$H$7+(K1717+$D$6*($H$5-K1717)*$H$7-L1717)</f>
        <v>3.21294586957665</v>
      </c>
      <c r="M1718" s="0" t="n">
        <f aca="false">L1718+$D$6*($H$5-L1718)*$H$7+(L1717+$D$6*($H$5-L1717)*$H$7-M1717)</f>
        <v>3.17010341754668</v>
      </c>
      <c r="N1718" s="0" t="n">
        <f aca="false">EXP(M1718)</f>
        <v>23.8099465953705</v>
      </c>
      <c r="O1718" s="0" t="n">
        <f aca="false">EXP(($H$9*LN(N1718))+(1-$H$9)*$H$5+(($D$9^2)/(4*$D$6))*(1-$H$9^2))</f>
        <v>22.5426279140262</v>
      </c>
      <c r="P1718" s="32" t="n">
        <f aca="false">(MAX(O1718-$D$5,0))*$H$8</f>
        <v>0</v>
      </c>
      <c r="Q1718" s="32" t="n">
        <f aca="false">AVERAGE(P1717:P1718)</f>
        <v>0</v>
      </c>
    </row>
    <row r="1719" customFormat="false" ht="12.75" hidden="false" customHeight="false" outlineLevel="0" collapsed="false">
      <c r="A1719" s="0" t="n">
        <v>850</v>
      </c>
      <c r="C1719" s="20" t="n">
        <f aca="false">$H$6</f>
        <v>3.29212628660779</v>
      </c>
      <c r="D1719" s="0" t="n">
        <f aca="true">C1719+$D$6*($H$5-C1719)*$H$7+$D$9*($H$7^0.5)*(NORMINV(RAND(),0,1))</f>
        <v>3.28260221222812</v>
      </c>
      <c r="E1719" s="0" t="n">
        <f aca="true">D1719+$D$6*($H$5-D1719)*$H$7+$D$9*($H$7^0.5)*(NORMINV(RAND(),0,1))</f>
        <v>3.17872319429335</v>
      </c>
      <c r="F1719" s="0" t="n">
        <f aca="true">E1719+$D$6*($H$5-E1719)*$H$7+$D$9*($H$7^0.5)*(NORMINV(RAND(),0,1))</f>
        <v>3.18351510530125</v>
      </c>
      <c r="G1719" s="0" t="n">
        <f aca="true">F1719+$D$6*($H$5-F1719)*$H$7+$D$9*($H$7^0.5)*(NORMINV(RAND(),0,1))</f>
        <v>3.13071346014493</v>
      </c>
      <c r="H1719" s="0" t="n">
        <f aca="true">G1719+$D$6*($H$5-G1719)*$H$7+$D$9*($H$7^0.5)*(NORMINV(RAND(),0,1))</f>
        <v>3.18288171252525</v>
      </c>
      <c r="I1719" s="0" t="n">
        <f aca="true">H1719+$D$6*($H$5-H1719)*$H$7+$D$9*($H$7^0.5)*(NORMINV(RAND(),0,1))</f>
        <v>3.08820665400185</v>
      </c>
      <c r="J1719" s="0" t="n">
        <f aca="true">I1719+$D$6*($H$5-I1719)*$H$7+$D$9*($H$7^0.5)*(NORMINV(RAND(),0,1))</f>
        <v>3.08111791298378</v>
      </c>
      <c r="K1719" s="0" t="n">
        <f aca="true">J1719+$D$6*($H$5-J1719)*$H$7+$D$9*($H$7^0.5)*(NORMINV(RAND(),0,1))</f>
        <v>3.1000139845647</v>
      </c>
      <c r="L1719" s="0" t="n">
        <f aca="true">K1719+$D$6*($H$5-K1719)*$H$7+$D$9*($H$7^0.5)*(NORMINV(RAND(),0,1))</f>
        <v>3.0456876452167</v>
      </c>
      <c r="M1719" s="0" t="n">
        <f aca="true">L1719+$D$6*($H$5-L1719)*$H$7+$D$9*($H$7^0.5)*(NORMINV(RAND(),0,1))</f>
        <v>3.14781716416224</v>
      </c>
      <c r="N1719" s="0" t="n">
        <f aca="false">EXP(M1719)</f>
        <v>23.2851813379504</v>
      </c>
      <c r="O1719" s="0" t="n">
        <f aca="false">EXP(($H$9*LN(N1719))+(1-$H$9)*$H$5+(($D$9^2)/(4*$D$6))*(1-$H$9^2))</f>
        <v>22.1493209360838</v>
      </c>
      <c r="P1719" s="32" t="n">
        <f aca="false">(MAX(O1719-$D$5,0))*$H$8</f>
        <v>0</v>
      </c>
    </row>
    <row r="1720" customFormat="false" ht="12.75" hidden="false" customHeight="false" outlineLevel="0" collapsed="false">
      <c r="C1720" s="20" t="n">
        <f aca="false">$H$6</f>
        <v>3.29212628660779</v>
      </c>
      <c r="D1720" s="0" t="n">
        <f aca="false">C1720+$D$6*($H$5-C1720)*$H$7+(C1719+$D$6*($H$5-C1719)*$H$7-D1719)</f>
        <v>3.27755080025958</v>
      </c>
      <c r="E1720" s="0" t="n">
        <f aca="false">D1720+$D$6*($H$5-D1720)*$H$7+(D1719+$D$6*($H$5-D1719)*$H$7-E1719)</f>
        <v>3.35789900709964</v>
      </c>
      <c r="F1720" s="0" t="n">
        <f aca="false">E1720+$D$6*($H$5-E1720)*$H$7+(E1719+$D$6*($H$5-E1719)*$H$7-F1719)</f>
        <v>3.33013161213886</v>
      </c>
      <c r="G1720" s="0" t="n">
        <f aca="false">F1720+$D$6*($H$5-F1720)*$H$7+(F1719+$D$6*($H$5-F1719)*$H$7-G1719)</f>
        <v>3.3604999947636</v>
      </c>
      <c r="H1720" s="0" t="n">
        <f aca="false">G1720+$D$6*($H$5-G1720)*$H$7+(G1719+$D$6*($H$5-G1719)*$H$7-H1719)</f>
        <v>3.28642790484744</v>
      </c>
      <c r="I1720" s="0" t="n">
        <f aca="false">H1720+$D$6*($H$5-H1720)*$H$7+(H1719+$D$6*($H$5-H1719)*$H$7-I1719)</f>
        <v>3.35971605640084</v>
      </c>
      <c r="J1720" s="0" t="n">
        <f aca="false">I1720+$D$6*($H$5-I1720)*$H$7+(I1719+$D$6*($H$5-I1719)*$H$7-J1719)</f>
        <v>3.34592262145341</v>
      </c>
      <c r="K1720" s="0" t="n">
        <f aca="false">J1720+$D$6*($H$5-J1720)*$H$7+(J1719+$D$6*($H$5-J1719)*$H$7-K1719)</f>
        <v>3.30663719325977</v>
      </c>
      <c r="L1720" s="0" t="n">
        <f aca="false">K1720+$D$6*($H$5-K1720)*$H$7+(K1719+$D$6*($H$5-K1719)*$H$7-L1719)</f>
        <v>3.34105536481112</v>
      </c>
      <c r="M1720" s="0" t="n">
        <f aca="false">L1720+$D$6*($H$5-L1720)*$H$7+(L1719+$D$6*($H$5-L1719)*$H$7-M1719)</f>
        <v>3.21948751082891</v>
      </c>
      <c r="N1720" s="0" t="n">
        <f aca="false">EXP(M1720)</f>
        <v>25.015296826968</v>
      </c>
      <c r="O1720" s="0" t="n">
        <f aca="false">EXP(($H$9*LN(N1720))+(1-$H$9)*$H$5+(($D$9^2)/(4*$D$6))*(1-$H$9^2))</f>
        <v>23.4392201287942</v>
      </c>
      <c r="P1720" s="32" t="n">
        <f aca="false">(MAX(O1720-$D$5,0))*$H$8</f>
        <v>0.227553225441898</v>
      </c>
      <c r="Q1720" s="32" t="n">
        <f aca="false">AVERAGE(P1719:P1720)</f>
        <v>0.113776612720949</v>
      </c>
    </row>
    <row r="1721" customFormat="false" ht="12.75" hidden="false" customHeight="false" outlineLevel="0" collapsed="false">
      <c r="A1721" s="0" t="n">
        <v>851</v>
      </c>
      <c r="C1721" s="20" t="n">
        <f aca="false">$H$6</f>
        <v>3.29212628660779</v>
      </c>
      <c r="D1721" s="0" t="n">
        <f aca="true">C1721+$D$6*($H$5-C1721)*$H$7+$D$9*($H$7^0.5)*(NORMINV(RAND(),0,1))</f>
        <v>3.26167457512273</v>
      </c>
      <c r="E1721" s="0" t="n">
        <f aca="true">D1721+$D$6*($H$5-D1721)*$H$7+$D$9*($H$7^0.5)*(NORMINV(RAND(),0,1))</f>
        <v>3.25279354238952</v>
      </c>
      <c r="F1721" s="0" t="n">
        <f aca="true">E1721+$D$6*($H$5-E1721)*$H$7+$D$9*($H$7^0.5)*(NORMINV(RAND(),0,1))</f>
        <v>3.1980924322984</v>
      </c>
      <c r="G1721" s="0" t="n">
        <f aca="true">F1721+$D$6*($H$5-F1721)*$H$7+$D$9*($H$7^0.5)*(NORMINV(RAND(),0,1))</f>
        <v>3.3296553585548</v>
      </c>
      <c r="H1721" s="0" t="n">
        <f aca="true">G1721+$D$6*($H$5-G1721)*$H$7+$D$9*($H$7^0.5)*(NORMINV(RAND(),0,1))</f>
        <v>3.35433787004014</v>
      </c>
      <c r="I1721" s="0" t="n">
        <f aca="true">H1721+$D$6*($H$5-H1721)*$H$7+$D$9*($H$7^0.5)*(NORMINV(RAND(),0,1))</f>
        <v>3.21295012714599</v>
      </c>
      <c r="J1721" s="0" t="n">
        <f aca="true">I1721+$D$6*($H$5-I1721)*$H$7+$D$9*($H$7^0.5)*(NORMINV(RAND(),0,1))</f>
        <v>3.13259327856096</v>
      </c>
      <c r="K1721" s="0" t="n">
        <f aca="true">J1721+$D$6*($H$5-J1721)*$H$7+$D$9*($H$7^0.5)*(NORMINV(RAND(),0,1))</f>
        <v>3.09210568739861</v>
      </c>
      <c r="L1721" s="0" t="n">
        <f aca="true">K1721+$D$6*($H$5-K1721)*$H$7+$D$9*($H$7^0.5)*(NORMINV(RAND(),0,1))</f>
        <v>3.1688021519248</v>
      </c>
      <c r="M1721" s="0" t="n">
        <f aca="true">L1721+$D$6*($H$5-L1721)*$H$7+$D$9*($H$7^0.5)*(NORMINV(RAND(),0,1))</f>
        <v>3.22502046175376</v>
      </c>
      <c r="N1721" s="0" t="n">
        <f aca="false">EXP(M1721)</f>
        <v>25.1540888473246</v>
      </c>
      <c r="O1721" s="0" t="n">
        <f aca="false">EXP(($H$9*LN(N1721))+(1-$H$9)*$H$5+(($D$9^2)/(4*$D$6))*(1-$H$9^2))</f>
        <v>23.5418693639074</v>
      </c>
      <c r="P1721" s="32" t="n">
        <f aca="false">(MAX(O1721-$D$5,0))*$H$8</f>
        <v>0.32519619828404</v>
      </c>
    </row>
    <row r="1722" customFormat="false" ht="12.75" hidden="false" customHeight="false" outlineLevel="0" collapsed="false">
      <c r="C1722" s="20" t="n">
        <f aca="false">$H$6</f>
        <v>3.29212628660779</v>
      </c>
      <c r="D1722" s="0" t="n">
        <f aca="false">C1722+$D$6*($H$5-C1722)*$H$7+(C1721+$D$6*($H$5-C1721)*$H$7-D1721)</f>
        <v>3.29847843736497</v>
      </c>
      <c r="E1722" s="0" t="n">
        <f aca="false">D1722+$D$6*($H$5-D1722)*$H$7+(D1721+$D$6*($H$5-D1721)*$H$7-E1721)</f>
        <v>3.28382865900347</v>
      </c>
      <c r="F1722" s="0" t="n">
        <f aca="false">E1722+$D$6*($H$5-E1722)*$H$7+(E1721+$D$6*($H$5-E1721)*$H$7-F1721)</f>
        <v>3.31555428514171</v>
      </c>
      <c r="G1722" s="0" t="n">
        <f aca="false">F1722+$D$6*($H$5-F1722)*$H$7+(F1721+$D$6*($H$5-F1721)*$H$7-G1721)</f>
        <v>3.16155809635373</v>
      </c>
      <c r="H1722" s="0" t="n">
        <f aca="false">G1722+$D$6*($H$5-G1722)*$H$7+(G1721+$D$6*($H$5-G1721)*$H$7-H1721)</f>
        <v>3.11497174733255</v>
      </c>
      <c r="I1722" s="0" t="n">
        <f aca="false">H1722+$D$6*($H$5-H1722)*$H$7+(H1721+$D$6*($H$5-H1721)*$H$7-I1721)</f>
        <v>3.2349725832567</v>
      </c>
      <c r="J1722" s="0" t="n">
        <f aca="false">I1722+$D$6*($H$5-I1722)*$H$7+(I1721+$D$6*($H$5-I1721)*$H$7-J1721)</f>
        <v>3.29444725587623</v>
      </c>
      <c r="K1722" s="0" t="n">
        <f aca="false">J1722+$D$6*($H$5-J1722)*$H$7+(J1721+$D$6*($H$5-J1721)*$H$7-K1721)</f>
        <v>3.31454549042587</v>
      </c>
      <c r="L1722" s="0" t="n">
        <f aca="false">K1722+$D$6*($H$5-K1722)*$H$7+(K1721+$D$6*($H$5-K1721)*$H$7-L1721)</f>
        <v>3.21794085810302</v>
      </c>
      <c r="M1722" s="0" t="n">
        <f aca="false">L1722+$D$6*($H$5-L1722)*$H$7+(L1721+$D$6*($H$5-L1721)*$H$7-M1721)</f>
        <v>3.1422842132374</v>
      </c>
      <c r="N1722" s="0" t="n">
        <f aca="false">EXP(M1722)</f>
        <v>23.1567013368706</v>
      </c>
      <c r="O1722" s="0" t="n">
        <f aca="false">EXP(($H$9*LN(N1722))+(1-$H$9)*$H$5+(($D$9^2)/(4*$D$6))*(1-$H$9^2))</f>
        <v>22.0527436075284</v>
      </c>
      <c r="P1722" s="32" t="n">
        <f aca="false">(MAX(O1722-$D$5,0))*$H$8</f>
        <v>0</v>
      </c>
      <c r="Q1722" s="32" t="n">
        <f aca="false">AVERAGE(P1721:P1722)</f>
        <v>0.16259809914202</v>
      </c>
    </row>
    <row r="1723" customFormat="false" ht="12.75" hidden="false" customHeight="false" outlineLevel="0" collapsed="false">
      <c r="A1723" s="0" t="n">
        <v>852</v>
      </c>
      <c r="C1723" s="20" t="n">
        <f aca="false">$H$6</f>
        <v>3.29212628660779</v>
      </c>
      <c r="D1723" s="0" t="n">
        <f aca="true">C1723+$D$6*($H$5-C1723)*$H$7+$D$9*($H$7^0.5)*(NORMINV(RAND(),0,1))</f>
        <v>3.25087094332839</v>
      </c>
      <c r="E1723" s="0" t="n">
        <f aca="true">D1723+$D$6*($H$5-D1723)*$H$7+$D$9*($H$7^0.5)*(NORMINV(RAND(),0,1))</f>
        <v>3.08205495155855</v>
      </c>
      <c r="F1723" s="0" t="n">
        <f aca="true">E1723+$D$6*($H$5-E1723)*$H$7+$D$9*($H$7^0.5)*(NORMINV(RAND(),0,1))</f>
        <v>3.02738087654348</v>
      </c>
      <c r="G1723" s="0" t="n">
        <f aca="true">F1723+$D$6*($H$5-F1723)*$H$7+$D$9*($H$7^0.5)*(NORMINV(RAND(),0,1))</f>
        <v>2.99195165302788</v>
      </c>
      <c r="H1723" s="0" t="n">
        <f aca="true">G1723+$D$6*($H$5-G1723)*$H$7+$D$9*($H$7^0.5)*(NORMINV(RAND(),0,1))</f>
        <v>2.96195143463683</v>
      </c>
      <c r="I1723" s="0" t="n">
        <f aca="true">H1723+$D$6*($H$5-H1723)*$H$7+$D$9*($H$7^0.5)*(NORMINV(RAND(),0,1))</f>
        <v>2.92251044691236</v>
      </c>
      <c r="J1723" s="0" t="n">
        <f aca="true">I1723+$D$6*($H$5-I1723)*$H$7+$D$9*($H$7^0.5)*(NORMINV(RAND(),0,1))</f>
        <v>3.00910237487532</v>
      </c>
      <c r="K1723" s="0" t="n">
        <f aca="true">J1723+$D$6*($H$5-J1723)*$H$7+$D$9*($H$7^0.5)*(NORMINV(RAND(),0,1))</f>
        <v>3.01112235228105</v>
      </c>
      <c r="L1723" s="0" t="n">
        <f aca="true">K1723+$D$6*($H$5-K1723)*$H$7+$D$9*($H$7^0.5)*(NORMINV(RAND(),0,1))</f>
        <v>3.00356310808683</v>
      </c>
      <c r="M1723" s="0" t="n">
        <f aca="true">L1723+$D$6*($H$5-L1723)*$H$7+$D$9*($H$7^0.5)*(NORMINV(RAND(),0,1))</f>
        <v>3.00565831791376</v>
      </c>
      <c r="N1723" s="0" t="n">
        <f aca="false">EXP(M1723)</f>
        <v>20.1995094187905</v>
      </c>
      <c r="O1723" s="0" t="n">
        <f aca="false">EXP(($H$9*LN(N1723))+(1-$H$9)*$H$5+(($D$9^2)/(4*$D$6))*(1-$H$9^2))</f>
        <v>19.7970419309419</v>
      </c>
      <c r="P1723" s="32" t="n">
        <f aca="false">(MAX(O1723-$D$5,0))*$H$8</f>
        <v>0</v>
      </c>
    </row>
    <row r="1724" customFormat="false" ht="12.75" hidden="false" customHeight="false" outlineLevel="0" collapsed="false">
      <c r="C1724" s="20" t="n">
        <f aca="false">$H$6</f>
        <v>3.29212628660779</v>
      </c>
      <c r="D1724" s="0" t="n">
        <f aca="false">C1724+$D$6*($H$5-C1724)*$H$7+(C1723+$D$6*($H$5-C1723)*$H$7-D1723)</f>
        <v>3.30928206915931</v>
      </c>
      <c r="E1724" s="0" t="n">
        <f aca="false">D1724+$D$6*($H$5-D1724)*$H$7+(D1723+$D$6*($H$5-D1723)*$H$7-E1723)</f>
        <v>3.45456724983444</v>
      </c>
      <c r="F1724" s="0" t="n">
        <f aca="false">E1724+$D$6*($H$5-E1724)*$H$7+(E1723+$D$6*($H$5-E1723)*$H$7-F1723)</f>
        <v>3.48626584089664</v>
      </c>
      <c r="G1724" s="0" t="n">
        <f aca="false">F1724+$D$6*($H$5-F1724)*$H$7+(F1723+$D$6*($H$5-F1723)*$H$7-G1723)</f>
        <v>3.49926180188065</v>
      </c>
      <c r="H1724" s="0" t="n">
        <f aca="false">G1724+$D$6*($H$5-G1724)*$H$7+(G1723+$D$6*($H$5-G1723)*$H$7-H1723)</f>
        <v>3.50735818273586</v>
      </c>
      <c r="I1724" s="0" t="n">
        <f aca="false">H1724+$D$6*($H$5-H1724)*$H$7+(H1723+$D$6*($H$5-H1723)*$H$7-I1723)</f>
        <v>3.52541226349033</v>
      </c>
      <c r="J1724" s="0" t="n">
        <f aca="false">I1724+$D$6*($H$5-I1724)*$H$7+(I1723+$D$6*($H$5-I1723)*$H$7-J1723)</f>
        <v>3.41793815956186</v>
      </c>
      <c r="K1724" s="0" t="n">
        <f aca="false">J1724+$D$6*($H$5-J1724)*$H$7+(J1723+$D$6*($H$5-J1723)*$H$7-K1723)</f>
        <v>3.39552882554342</v>
      </c>
      <c r="L1724" s="0" t="n">
        <f aca="false">K1724+$D$6*($H$5-K1724)*$H$7+(K1723+$D$6*($H$5-K1723)*$H$7-L1723)</f>
        <v>3.38317990194098</v>
      </c>
      <c r="M1724" s="0" t="n">
        <f aca="false">L1724+$D$6*($H$5-L1724)*$H$7+(L1723+$D$6*($H$5-L1723)*$H$7-M1723)</f>
        <v>3.3616463570774</v>
      </c>
      <c r="N1724" s="0" t="n">
        <f aca="false">EXP(M1724)</f>
        <v>28.8366272052502</v>
      </c>
      <c r="O1724" s="0" t="n">
        <f aca="false">EXP(($H$9*LN(N1724))+(1-$H$9)*$H$5+(($D$9^2)/(4*$D$6))*(1-$H$9^2))</f>
        <v>26.224261732393</v>
      </c>
      <c r="P1724" s="32" t="n">
        <f aca="false">(MAX(O1724-$D$5,0))*$H$8</f>
        <v>2.87676674724369</v>
      </c>
      <c r="Q1724" s="32" t="n">
        <f aca="false">AVERAGE(P1723:P1724)</f>
        <v>1.43838337362185</v>
      </c>
    </row>
    <row r="1725" customFormat="false" ht="12.75" hidden="false" customHeight="false" outlineLevel="0" collapsed="false">
      <c r="A1725" s="0" t="n">
        <v>853</v>
      </c>
      <c r="C1725" s="20" t="n">
        <f aca="false">$H$6</f>
        <v>3.29212628660779</v>
      </c>
      <c r="D1725" s="0" t="n">
        <f aca="true">C1725+$D$6*($H$5-C1725)*$H$7+$D$9*($H$7^0.5)*(NORMINV(RAND(),0,1))</f>
        <v>3.31061668263493</v>
      </c>
      <c r="E1725" s="0" t="n">
        <f aca="true">D1725+$D$6*($H$5-D1725)*$H$7+$D$9*($H$7^0.5)*(NORMINV(RAND(),0,1))</f>
        <v>3.31710873384782</v>
      </c>
      <c r="F1725" s="0" t="n">
        <f aca="true">E1725+$D$6*($H$5-E1725)*$H$7+$D$9*($H$7^0.5)*(NORMINV(RAND(),0,1))</f>
        <v>3.29925359320572</v>
      </c>
      <c r="G1725" s="0" t="n">
        <f aca="true">F1725+$D$6*($H$5-F1725)*$H$7+$D$9*($H$7^0.5)*(NORMINV(RAND(),0,1))</f>
        <v>3.11494346952185</v>
      </c>
      <c r="H1725" s="0" t="n">
        <f aca="true">G1725+$D$6*($H$5-G1725)*$H$7+$D$9*($H$7^0.5)*(NORMINV(RAND(),0,1))</f>
        <v>3.04940012748232</v>
      </c>
      <c r="I1725" s="0" t="n">
        <f aca="true">H1725+$D$6*($H$5-H1725)*$H$7+$D$9*($H$7^0.5)*(NORMINV(RAND(),0,1))</f>
        <v>3.0678930415455</v>
      </c>
      <c r="J1725" s="0" t="n">
        <f aca="true">I1725+$D$6*($H$5-I1725)*$H$7+$D$9*($H$7^0.5)*(NORMINV(RAND(),0,1))</f>
        <v>2.96137937473807</v>
      </c>
      <c r="K1725" s="0" t="n">
        <f aca="true">J1725+$D$6*($H$5-J1725)*$H$7+$D$9*($H$7^0.5)*(NORMINV(RAND(),0,1))</f>
        <v>2.9156013000793</v>
      </c>
      <c r="L1725" s="0" t="n">
        <f aca="true">K1725+$D$6*($H$5-K1725)*$H$7+$D$9*($H$7^0.5)*(NORMINV(RAND(),0,1))</f>
        <v>2.89558844298707</v>
      </c>
      <c r="M1725" s="0" t="n">
        <f aca="true">L1725+$D$6*($H$5-L1725)*$H$7+$D$9*($H$7^0.5)*(NORMINV(RAND(),0,1))</f>
        <v>2.80242007701757</v>
      </c>
      <c r="N1725" s="0" t="n">
        <f aca="false">EXP(M1725)</f>
        <v>16.4844922779603</v>
      </c>
      <c r="O1725" s="0" t="n">
        <f aca="false">EXP(($H$9*LN(N1725))+(1-$H$9)*$H$5+(($D$9^2)/(4*$D$6))*(1-$H$9^2))</f>
        <v>16.8612635639831</v>
      </c>
      <c r="P1725" s="32" t="n">
        <f aca="false">(MAX(O1725-$D$5,0))*$H$8</f>
        <v>0</v>
      </c>
    </row>
    <row r="1726" customFormat="false" ht="12.75" hidden="false" customHeight="false" outlineLevel="0" collapsed="false">
      <c r="C1726" s="20" t="n">
        <f aca="false">$H$6</f>
        <v>3.29212628660779</v>
      </c>
      <c r="D1726" s="0" t="n">
        <f aca="false">C1726+$D$6*($H$5-C1726)*$H$7+(C1725+$D$6*($H$5-C1725)*$H$7-D1725)</f>
        <v>3.24953632985277</v>
      </c>
      <c r="E1726" s="0" t="n">
        <f aca="false">D1726+$D$6*($H$5-D1726)*$H$7+(D1725+$D$6*($H$5-D1725)*$H$7-E1725)</f>
        <v>3.21951346754517</v>
      </c>
      <c r="F1726" s="0" t="n">
        <f aca="false">E1726+$D$6*($H$5-E1726)*$H$7+(E1725+$D$6*($H$5-E1725)*$H$7-F1725)</f>
        <v>3.21439312423439</v>
      </c>
      <c r="G1726" s="0" t="n">
        <f aca="false">F1726+$D$6*($H$5-F1726)*$H$7+(F1725+$D$6*($H$5-F1725)*$H$7-G1725)</f>
        <v>3.37626998538668</v>
      </c>
      <c r="H1726" s="0" t="n">
        <f aca="false">G1726+$D$6*($H$5-G1726)*$H$7+(G1725+$D$6*($H$5-G1725)*$H$7-H1725)</f>
        <v>3.41990948989037</v>
      </c>
      <c r="I1726" s="0" t="n">
        <f aca="false">H1726+$D$6*($H$5-H1726)*$H$7+(H1725+$D$6*($H$5-H1725)*$H$7-I1725)</f>
        <v>3.38002966885719</v>
      </c>
      <c r="J1726" s="0" t="n">
        <f aca="false">I1726+$D$6*($H$5-I1726)*$H$7+(I1725+$D$6*($H$5-I1725)*$H$7-J1725)</f>
        <v>3.46566115969912</v>
      </c>
      <c r="K1726" s="0" t="n">
        <f aca="false">J1726+$D$6*($H$5-J1726)*$H$7+(J1725+$D$6*($H$5-J1725)*$H$7-K1725)</f>
        <v>3.49104987774517</v>
      </c>
      <c r="L1726" s="0" t="n">
        <f aca="false">K1726+$D$6*($H$5-K1726)*$H$7+(K1725+$D$6*($H$5-K1725)*$H$7-L1725)</f>
        <v>3.49115456704074</v>
      </c>
      <c r="M1726" s="0" t="n">
        <f aca="false">L1726+$D$6*($H$5-L1726)*$H$7+(L1725+$D$6*($H$5-L1725)*$H$7-M1725)</f>
        <v>3.56488459797359</v>
      </c>
      <c r="N1726" s="0" t="n">
        <f aca="false">EXP(M1726)</f>
        <v>35.3353753950543</v>
      </c>
      <c r="O1726" s="0" t="n">
        <f aca="false">EXP(($H$9*LN(N1726))+(1-$H$9)*$H$5+(($D$9^2)/(4*$D$6))*(1-$H$9^2))</f>
        <v>30.7902671204991</v>
      </c>
      <c r="P1726" s="32" t="n">
        <f aca="false">(MAX(O1726-$D$5,0))*$H$8</f>
        <v>7.220085424839</v>
      </c>
      <c r="Q1726" s="32" t="n">
        <f aca="false">AVERAGE(P1725:P1726)</f>
        <v>3.6100427124195</v>
      </c>
    </row>
    <row r="1727" customFormat="false" ht="12.75" hidden="false" customHeight="false" outlineLevel="0" collapsed="false">
      <c r="A1727" s="0" t="n">
        <v>854</v>
      </c>
      <c r="C1727" s="20" t="n">
        <f aca="false">$H$6</f>
        <v>3.29212628660779</v>
      </c>
      <c r="D1727" s="0" t="n">
        <f aca="true">C1727+$D$6*($H$5-C1727)*$H$7+$D$9*($H$7^0.5)*(NORMINV(RAND(),0,1))</f>
        <v>3.28786780311704</v>
      </c>
      <c r="E1727" s="0" t="n">
        <f aca="true">D1727+$D$6*($H$5-D1727)*$H$7+$D$9*($H$7^0.5)*(NORMINV(RAND(),0,1))</f>
        <v>3.27808226200985</v>
      </c>
      <c r="F1727" s="0" t="n">
        <f aca="true">E1727+$D$6*($H$5-E1727)*$H$7+$D$9*($H$7^0.5)*(NORMINV(RAND(),0,1))</f>
        <v>3.32367135083786</v>
      </c>
      <c r="G1727" s="0" t="n">
        <f aca="true">F1727+$D$6*($H$5-F1727)*$H$7+$D$9*($H$7^0.5)*(NORMINV(RAND(),0,1))</f>
        <v>3.34742796115239</v>
      </c>
      <c r="H1727" s="0" t="n">
        <f aca="true">G1727+$D$6*($H$5-G1727)*$H$7+$D$9*($H$7^0.5)*(NORMINV(RAND(),0,1))</f>
        <v>3.50681475391192</v>
      </c>
      <c r="I1727" s="0" t="n">
        <f aca="true">H1727+$D$6*($H$5-H1727)*$H$7+$D$9*($H$7^0.5)*(NORMINV(RAND(),0,1))</f>
        <v>3.57585204874666</v>
      </c>
      <c r="J1727" s="0" t="n">
        <f aca="true">I1727+$D$6*($H$5-I1727)*$H$7+$D$9*($H$7^0.5)*(NORMINV(RAND(),0,1))</f>
        <v>3.46830902428458</v>
      </c>
      <c r="K1727" s="0" t="n">
        <f aca="true">J1727+$D$6*($H$5-J1727)*$H$7+$D$9*($H$7^0.5)*(NORMINV(RAND(),0,1))</f>
        <v>3.36330463274678</v>
      </c>
      <c r="L1727" s="0" t="n">
        <f aca="true">K1727+$D$6*($H$5-K1727)*$H$7+$D$9*($H$7^0.5)*(NORMINV(RAND(),0,1))</f>
        <v>3.39486229803754</v>
      </c>
      <c r="M1727" s="0" t="n">
        <f aca="true">L1727+$D$6*($H$5-L1727)*$H$7+$D$9*($H$7^0.5)*(NORMINV(RAND(),0,1))</f>
        <v>3.46469467712624</v>
      </c>
      <c r="N1727" s="0" t="n">
        <f aca="false">EXP(M1727)</f>
        <v>31.9666981188439</v>
      </c>
      <c r="O1727" s="0" t="n">
        <f aca="false">EXP(($H$9*LN(N1727))+(1-$H$9)*$H$5+(($D$9^2)/(4*$D$6))*(1-$H$9^2))</f>
        <v>28.4477927547822</v>
      </c>
      <c r="P1727" s="32" t="n">
        <f aca="false">(MAX(O1727-$D$5,0))*$H$8</f>
        <v>4.99185488203044</v>
      </c>
    </row>
    <row r="1728" customFormat="false" ht="12.75" hidden="false" customHeight="false" outlineLevel="0" collapsed="false">
      <c r="C1728" s="20" t="n">
        <f aca="false">$H$6</f>
        <v>3.29212628660779</v>
      </c>
      <c r="D1728" s="0" t="n">
        <f aca="false">C1728+$D$6*($H$5-C1728)*$H$7+(C1727+$D$6*($H$5-C1727)*$H$7-D1727)</f>
        <v>3.27228520937066</v>
      </c>
      <c r="E1728" s="0" t="n">
        <f aca="false">D1728+$D$6*($H$5-D1728)*$H$7+(D1727+$D$6*($H$5-D1727)*$H$7-E1727)</f>
        <v>3.25853993938314</v>
      </c>
      <c r="F1728" s="0" t="n">
        <f aca="false">E1728+$D$6*($H$5-E1728)*$H$7+(E1727+$D$6*($H$5-E1727)*$H$7-F1727)</f>
        <v>3.18997536660225</v>
      </c>
      <c r="G1728" s="0" t="n">
        <f aca="false">F1728+$D$6*($H$5-F1728)*$H$7+(F1727+$D$6*($H$5-F1727)*$H$7-G1727)</f>
        <v>3.14378549375614</v>
      </c>
      <c r="H1728" s="0" t="n">
        <f aca="false">G1728+$D$6*($H$5-G1728)*$H$7+(G1727+$D$6*($H$5-G1727)*$H$7-H1727)</f>
        <v>2.96249486346077</v>
      </c>
      <c r="I1728" s="0" t="n">
        <f aca="false">H1728+$D$6*($H$5-H1728)*$H$7+(H1727+$D$6*($H$5-H1727)*$H$7-I1727)</f>
        <v>2.87207066165603</v>
      </c>
      <c r="J1728" s="0" t="n">
        <f aca="false">I1728+$D$6*($H$5-I1728)*$H$7+(I1727+$D$6*($H$5-I1727)*$H$7-J1727)</f>
        <v>2.95873151015261</v>
      </c>
      <c r="K1728" s="0" t="n">
        <f aca="false">J1728+$D$6*($H$5-J1728)*$H$7+(J1727+$D$6*($H$5-J1727)*$H$7-K1727)</f>
        <v>3.04334654507769</v>
      </c>
      <c r="L1728" s="0" t="n">
        <f aca="false">K1728+$D$6*($H$5-K1728)*$H$7+(K1727+$D$6*($H$5-K1727)*$H$7-L1727)</f>
        <v>2.99188071199027</v>
      </c>
      <c r="M1728" s="0" t="n">
        <f aca="false">L1728+$D$6*($H$5-L1728)*$H$7+(L1727+$D$6*($H$5-L1727)*$H$7-M1727)</f>
        <v>2.90260999786492</v>
      </c>
      <c r="N1728" s="0" t="n">
        <f aca="false">EXP(M1728)</f>
        <v>18.2216418058904</v>
      </c>
      <c r="O1728" s="0" t="n">
        <f aca="false">EXP(($H$9*LN(N1728))+(1-$H$9)*$H$5+(($D$9^2)/(4*$D$6))*(1-$H$9^2))</f>
        <v>18.2496692660595</v>
      </c>
      <c r="P1728" s="32" t="n">
        <f aca="false">(MAX(O1728-$D$5,0))*$H$8</f>
        <v>0</v>
      </c>
      <c r="Q1728" s="32" t="n">
        <f aca="false">AVERAGE(P1727:P1728)</f>
        <v>2.49592744101522</v>
      </c>
    </row>
    <row r="1729" customFormat="false" ht="12.75" hidden="false" customHeight="false" outlineLevel="0" collapsed="false">
      <c r="A1729" s="0" t="n">
        <v>855</v>
      </c>
      <c r="C1729" s="20" t="n">
        <f aca="false">$H$6</f>
        <v>3.29212628660779</v>
      </c>
      <c r="D1729" s="0" t="n">
        <f aca="true">C1729+$D$6*($H$5-C1729)*$H$7+$D$9*($H$7^0.5)*(NORMINV(RAND(),0,1))</f>
        <v>3.44425061656585</v>
      </c>
      <c r="E1729" s="0" t="n">
        <f aca="true">D1729+$D$6*($H$5-D1729)*$H$7+$D$9*($H$7^0.5)*(NORMINV(RAND(),0,1))</f>
        <v>3.3496653115459</v>
      </c>
      <c r="F1729" s="0" t="n">
        <f aca="true">E1729+$D$6*($H$5-E1729)*$H$7+$D$9*($H$7^0.5)*(NORMINV(RAND(),0,1))</f>
        <v>3.33470343338302</v>
      </c>
      <c r="G1729" s="0" t="n">
        <f aca="true">F1729+$D$6*($H$5-F1729)*$H$7+$D$9*($H$7^0.5)*(NORMINV(RAND(),0,1))</f>
        <v>3.3552670396866</v>
      </c>
      <c r="H1729" s="0" t="n">
        <f aca="true">G1729+$D$6*($H$5-G1729)*$H$7+$D$9*($H$7^0.5)*(NORMINV(RAND(),0,1))</f>
        <v>3.43574204086713</v>
      </c>
      <c r="I1729" s="0" t="n">
        <f aca="true">H1729+$D$6*($H$5-H1729)*$H$7+$D$9*($H$7^0.5)*(NORMINV(RAND(),0,1))</f>
        <v>3.39725163996976</v>
      </c>
      <c r="J1729" s="0" t="n">
        <f aca="true">I1729+$D$6*($H$5-I1729)*$H$7+$D$9*($H$7^0.5)*(NORMINV(RAND(),0,1))</f>
        <v>3.41516390230342</v>
      </c>
      <c r="K1729" s="0" t="n">
        <f aca="true">J1729+$D$6*($H$5-J1729)*$H$7+$D$9*($H$7^0.5)*(NORMINV(RAND(),0,1))</f>
        <v>3.50807166350873</v>
      </c>
      <c r="L1729" s="0" t="n">
        <f aca="true">K1729+$D$6*($H$5-K1729)*$H$7+$D$9*($H$7^0.5)*(NORMINV(RAND(),0,1))</f>
        <v>3.48022946130358</v>
      </c>
      <c r="M1729" s="0" t="n">
        <f aca="true">L1729+$D$6*($H$5-L1729)*$H$7+$D$9*($H$7^0.5)*(NORMINV(RAND(),0,1))</f>
        <v>3.4493419155989</v>
      </c>
      <c r="N1729" s="0" t="n">
        <f aca="false">EXP(M1729)</f>
        <v>31.4796692114623</v>
      </c>
      <c r="O1729" s="0" t="n">
        <f aca="false">EXP(($H$9*LN(N1729))+(1-$H$9)*$H$5+(($D$9^2)/(4*$D$6))*(1-$H$9^2))</f>
        <v>28.1049371418625</v>
      </c>
      <c r="P1729" s="32" t="n">
        <f aca="false">(MAX(O1729-$D$5,0))*$H$8</f>
        <v>4.66572053466606</v>
      </c>
    </row>
    <row r="1730" customFormat="false" ht="12.75" hidden="false" customHeight="false" outlineLevel="0" collapsed="false">
      <c r="C1730" s="20" t="n">
        <f aca="false">$H$6</f>
        <v>3.29212628660779</v>
      </c>
      <c r="D1730" s="0" t="n">
        <f aca="false">C1730+$D$6*($H$5-C1730)*$H$7+(C1729+$D$6*($H$5-C1729)*$H$7-D1729)</f>
        <v>3.11590239592185</v>
      </c>
      <c r="E1730" s="0" t="n">
        <f aca="false">D1730+$D$6*($H$5-D1730)*$H$7+(D1729+$D$6*($H$5-D1729)*$H$7-E1729)</f>
        <v>3.18695688984709</v>
      </c>
      <c r="F1730" s="0" t="n">
        <f aca="false">E1730+$D$6*($H$5-E1730)*$H$7+(E1729+$D$6*($H$5-E1729)*$H$7-F1729)</f>
        <v>3.17894328405709</v>
      </c>
      <c r="G1730" s="0" t="n">
        <f aca="false">F1730+$D$6*($H$5-F1730)*$H$7+(F1729+$D$6*($H$5-F1729)*$H$7-G1729)</f>
        <v>3.13594641522193</v>
      </c>
      <c r="H1730" s="0" t="n">
        <f aca="false">G1730+$D$6*($H$5-G1730)*$H$7+(G1729+$D$6*($H$5-G1729)*$H$7-H1729)</f>
        <v>3.03356757650555</v>
      </c>
      <c r="I1730" s="0" t="n">
        <f aca="false">H1730+$D$6*($H$5-H1730)*$H$7+(H1729+$D$6*($H$5-H1729)*$H$7-I1729)</f>
        <v>3.05067107043293</v>
      </c>
      <c r="J1730" s="0" t="n">
        <f aca="false">I1730+$D$6*($H$5-I1730)*$H$7+(I1729+$D$6*($H$5-I1729)*$H$7-J1729)</f>
        <v>3.01187663213377</v>
      </c>
      <c r="K1730" s="0" t="n">
        <f aca="false">J1730+$D$6*($H$5-J1730)*$H$7+(J1729+$D$6*($H$5-J1729)*$H$7-K1729)</f>
        <v>2.89857951431575</v>
      </c>
      <c r="L1730" s="0" t="n">
        <f aca="false">K1730+$D$6*($H$5-K1730)*$H$7+(K1729+$D$6*($H$5-K1729)*$H$7-L1729)</f>
        <v>2.90651354872423</v>
      </c>
      <c r="M1730" s="0" t="n">
        <f aca="false">L1730+$D$6*($H$5-L1730)*$H$7+(L1729+$D$6*($H$5-L1729)*$H$7-M1729)</f>
        <v>2.91796275939226</v>
      </c>
      <c r="N1730" s="0" t="n">
        <f aca="false">EXP(M1730)</f>
        <v>18.5035528463085</v>
      </c>
      <c r="O1730" s="0" t="n">
        <f aca="false">EXP(($H$9*LN(N1730))+(1-$H$9)*$H$5+(($D$9^2)/(4*$D$6))*(1-$H$9^2))</f>
        <v>18.4722992442093</v>
      </c>
      <c r="P1730" s="32" t="n">
        <f aca="false">(MAX(O1730-$D$5,0))*$H$8</f>
        <v>0</v>
      </c>
      <c r="Q1730" s="32" t="n">
        <f aca="false">AVERAGE(P1729:P1730)</f>
        <v>2.33286026733303</v>
      </c>
    </row>
    <row r="1731" customFormat="false" ht="12.75" hidden="false" customHeight="false" outlineLevel="0" collapsed="false">
      <c r="A1731" s="0" t="n">
        <v>856</v>
      </c>
      <c r="C1731" s="20" t="n">
        <f aca="false">$H$6</f>
        <v>3.29212628660779</v>
      </c>
      <c r="D1731" s="0" t="n">
        <f aca="true">C1731+$D$6*($H$5-C1731)*$H$7+$D$9*($H$7^0.5)*(NORMINV(RAND(),0,1))</f>
        <v>3.43688157667452</v>
      </c>
      <c r="E1731" s="0" t="n">
        <f aca="true">D1731+$D$6*($H$5-D1731)*$H$7+$D$9*($H$7^0.5)*(NORMINV(RAND(),0,1))</f>
        <v>3.59486446870133</v>
      </c>
      <c r="F1731" s="0" t="n">
        <f aca="true">E1731+$D$6*($H$5-E1731)*$H$7+$D$9*($H$7^0.5)*(NORMINV(RAND(),0,1))</f>
        <v>3.48751614144561</v>
      </c>
      <c r="G1731" s="0" t="n">
        <f aca="true">F1731+$D$6*($H$5-F1731)*$H$7+$D$9*($H$7^0.5)*(NORMINV(RAND(),0,1))</f>
        <v>3.55386505705479</v>
      </c>
      <c r="H1731" s="0" t="n">
        <f aca="true">G1731+$D$6*($H$5-G1731)*$H$7+$D$9*($H$7^0.5)*(NORMINV(RAND(),0,1))</f>
        <v>3.48568628392176</v>
      </c>
      <c r="I1731" s="0" t="n">
        <f aca="true">H1731+$D$6*($H$5-H1731)*$H$7+$D$9*($H$7^0.5)*(NORMINV(RAND(),0,1))</f>
        <v>3.36674391295824</v>
      </c>
      <c r="J1731" s="0" t="n">
        <f aca="true">I1731+$D$6*($H$5-I1731)*$H$7+$D$9*($H$7^0.5)*(NORMINV(RAND(),0,1))</f>
        <v>3.357242176059</v>
      </c>
      <c r="K1731" s="0" t="n">
        <f aca="true">J1731+$D$6*($H$5-J1731)*$H$7+$D$9*($H$7^0.5)*(NORMINV(RAND(),0,1))</f>
        <v>3.40112740520002</v>
      </c>
      <c r="L1731" s="0" t="n">
        <f aca="true">K1731+$D$6*($H$5-K1731)*$H$7+$D$9*($H$7^0.5)*(NORMINV(RAND(),0,1))</f>
        <v>3.36623452012237</v>
      </c>
      <c r="M1731" s="0" t="n">
        <f aca="true">L1731+$D$6*($H$5-L1731)*$H$7+$D$9*($H$7^0.5)*(NORMINV(RAND(),0,1))</f>
        <v>3.3392772159969</v>
      </c>
      <c r="N1731" s="0" t="n">
        <f aca="false">EXP(M1731)</f>
        <v>28.1987377413406</v>
      </c>
      <c r="O1731" s="0" t="n">
        <f aca="false">EXP(($H$9*LN(N1731))+(1-$H$9)*$H$5+(($D$9^2)/(4*$D$6))*(1-$H$9^2))</f>
        <v>25.7650336361532</v>
      </c>
      <c r="P1731" s="32" t="n">
        <f aca="false">(MAX(O1731-$D$5,0))*$H$8</f>
        <v>2.439935469543</v>
      </c>
    </row>
    <row r="1732" customFormat="false" ht="12.75" hidden="false" customHeight="false" outlineLevel="0" collapsed="false">
      <c r="C1732" s="20" t="n">
        <f aca="false">$H$6</f>
        <v>3.29212628660779</v>
      </c>
      <c r="D1732" s="0" t="n">
        <f aca="false">C1732+$D$6*($H$5-C1732)*$H$7+(C1731+$D$6*($H$5-C1731)*$H$7-D1731)</f>
        <v>3.12327143581318</v>
      </c>
      <c r="E1732" s="0" t="n">
        <f aca="false">D1732+$D$6*($H$5-D1732)*$H$7+(D1731+$D$6*($H$5-D1731)*$H$7-E1731)</f>
        <v>2.94175773269166</v>
      </c>
      <c r="F1732" s="0" t="n">
        <f aca="false">E1732+$D$6*($H$5-E1732)*$H$7+(E1731+$D$6*($H$5-E1731)*$H$7-F1731)</f>
        <v>3.0261305759945</v>
      </c>
      <c r="G1732" s="0" t="n">
        <f aca="false">F1732+$D$6*($H$5-F1732)*$H$7+(F1731+$D$6*($H$5-F1731)*$H$7-G1731)</f>
        <v>2.93734839785374</v>
      </c>
      <c r="H1732" s="0" t="n">
        <f aca="false">G1732+$D$6*($H$5-G1732)*$H$7+(G1731+$D$6*($H$5-G1731)*$H$7-H1731)</f>
        <v>2.98362333345093</v>
      </c>
      <c r="I1732" s="0" t="n">
        <f aca="false">H1732+$D$6*($H$5-H1732)*$H$7+(H1731+$D$6*($H$5-H1731)*$H$7-I1731)</f>
        <v>3.08117879744445</v>
      </c>
      <c r="J1732" s="0" t="n">
        <f aca="false">I1732+$D$6*($H$5-I1732)*$H$7+(I1731+$D$6*($H$5-I1731)*$H$7-J1731)</f>
        <v>3.06979835837818</v>
      </c>
      <c r="K1732" s="0" t="n">
        <f aca="false">J1732+$D$6*($H$5-J1732)*$H$7+(J1731+$D$6*($H$5-J1731)*$H$7-K1731)</f>
        <v>3.00552377262445</v>
      </c>
      <c r="L1732" s="0" t="n">
        <f aca="false">K1732+$D$6*($H$5-K1732)*$H$7+(K1731+$D$6*($H$5-K1731)*$H$7-L1731)</f>
        <v>3.02050848990544</v>
      </c>
      <c r="M1732" s="0" t="n">
        <f aca="false">L1732+$D$6*($H$5-L1732)*$H$7+(L1731+$D$6*($H$5-L1731)*$H$7-M1731)</f>
        <v>3.02802745899426</v>
      </c>
      <c r="N1732" s="0" t="n">
        <f aca="false">EXP(M1732)</f>
        <v>20.656446688557</v>
      </c>
      <c r="O1732" s="0" t="n">
        <f aca="false">EXP(($H$9*LN(N1732))+(1-$H$9)*$H$5+(($D$9^2)/(4*$D$6))*(1-$H$9^2))</f>
        <v>20.1498983644133</v>
      </c>
      <c r="P1732" s="32" t="n">
        <f aca="false">(MAX(O1732-$D$5,0))*$H$8</f>
        <v>0</v>
      </c>
      <c r="Q1732" s="32" t="n">
        <f aca="false">AVERAGE(P1731:P1732)</f>
        <v>1.2199677347715</v>
      </c>
    </row>
    <row r="1733" customFormat="false" ht="12.75" hidden="false" customHeight="false" outlineLevel="0" collapsed="false">
      <c r="A1733" s="0" t="n">
        <v>857</v>
      </c>
      <c r="C1733" s="20" t="n">
        <f aca="false">$H$6</f>
        <v>3.29212628660779</v>
      </c>
      <c r="D1733" s="0" t="n">
        <f aca="true">C1733+$D$6*($H$5-C1733)*$H$7+$D$9*($H$7^0.5)*(NORMINV(RAND(),0,1))</f>
        <v>3.2672397716038</v>
      </c>
      <c r="E1733" s="0" t="n">
        <f aca="true">D1733+$D$6*($H$5-D1733)*$H$7+$D$9*($H$7^0.5)*(NORMINV(RAND(),0,1))</f>
        <v>3.17933785672099</v>
      </c>
      <c r="F1733" s="0" t="n">
        <f aca="true">E1733+$D$6*($H$5-E1733)*$H$7+$D$9*($H$7^0.5)*(NORMINV(RAND(),0,1))</f>
        <v>3.18465886641649</v>
      </c>
      <c r="G1733" s="0" t="n">
        <f aca="true">F1733+$D$6*($H$5-F1733)*$H$7+$D$9*($H$7^0.5)*(NORMINV(RAND(),0,1))</f>
        <v>3.30948697429866</v>
      </c>
      <c r="H1733" s="0" t="n">
        <f aca="true">G1733+$D$6*($H$5-G1733)*$H$7+$D$9*($H$7^0.5)*(NORMINV(RAND(),0,1))</f>
        <v>3.23245476692548</v>
      </c>
      <c r="I1733" s="0" t="n">
        <f aca="true">H1733+$D$6*($H$5-H1733)*$H$7+$D$9*($H$7^0.5)*(NORMINV(RAND(),0,1))</f>
        <v>3.31386599038391</v>
      </c>
      <c r="J1733" s="0" t="n">
        <f aca="true">I1733+$D$6*($H$5-I1733)*$H$7+$D$9*($H$7^0.5)*(NORMINV(RAND(),0,1))</f>
        <v>3.27250290206623</v>
      </c>
      <c r="K1733" s="0" t="n">
        <f aca="true">J1733+$D$6*($H$5-J1733)*$H$7+$D$9*($H$7^0.5)*(NORMINV(RAND(),0,1))</f>
        <v>3.33771603799007</v>
      </c>
      <c r="L1733" s="0" t="n">
        <f aca="true">K1733+$D$6*($H$5-K1733)*$H$7+$D$9*($H$7^0.5)*(NORMINV(RAND(),0,1))</f>
        <v>3.41175926565727</v>
      </c>
      <c r="M1733" s="0" t="n">
        <f aca="true">L1733+$D$6*($H$5-L1733)*$H$7+$D$9*($H$7^0.5)*(NORMINV(RAND(),0,1))</f>
        <v>3.35745650780794</v>
      </c>
      <c r="N1733" s="0" t="n">
        <f aca="false">EXP(M1733)</f>
        <v>28.716058841835</v>
      </c>
      <c r="O1733" s="0" t="n">
        <f aca="false">EXP(($H$9*LN(N1733))+(1-$H$9)*$H$5+(($D$9^2)/(4*$D$6))*(1-$H$9^2))</f>
        <v>26.1376274431176</v>
      </c>
      <c r="P1733" s="32" t="n">
        <f aca="false">(MAX(O1733-$D$5,0))*$H$8</f>
        <v>2.7943576621143</v>
      </c>
    </row>
    <row r="1734" customFormat="false" ht="12.75" hidden="false" customHeight="false" outlineLevel="0" collapsed="false">
      <c r="C1734" s="20" t="n">
        <f aca="false">$H$6</f>
        <v>3.29212628660779</v>
      </c>
      <c r="D1734" s="0" t="n">
        <f aca="false">C1734+$D$6*($H$5-C1734)*$H$7+(C1733+$D$6*($H$5-C1733)*$H$7-D1733)</f>
        <v>3.29291324088389</v>
      </c>
      <c r="E1734" s="0" t="n">
        <f aca="false">D1734+$D$6*($H$5-D1734)*$H$7+(D1733+$D$6*($H$5-D1733)*$H$7-E1733)</f>
        <v>3.357284344672</v>
      </c>
      <c r="F1734" s="0" t="n">
        <f aca="false">E1734+$D$6*($H$5-E1734)*$H$7+(E1733+$D$6*($H$5-E1733)*$H$7-F1733)</f>
        <v>3.32898785102363</v>
      </c>
      <c r="G1734" s="0" t="n">
        <f aca="false">F1734+$D$6*($H$5-F1734)*$H$7+(F1733+$D$6*($H$5-F1733)*$H$7-G1733)</f>
        <v>3.18172648060986</v>
      </c>
      <c r="H1734" s="0" t="n">
        <f aca="false">G1734+$D$6*($H$5-G1734)*$H$7+(G1733+$D$6*($H$5-G1733)*$H$7-H1733)</f>
        <v>3.23685485044721</v>
      </c>
      <c r="I1734" s="0" t="n">
        <f aca="false">H1734+$D$6*($H$5-H1734)*$H$7+(H1733+$D$6*($H$5-H1733)*$H$7-I1733)</f>
        <v>3.13405672001878</v>
      </c>
      <c r="J1734" s="0" t="n">
        <f aca="false">I1734+$D$6*($H$5-I1734)*$H$7+(I1733+$D$6*($H$5-I1733)*$H$7-J1733)</f>
        <v>3.15453763237096</v>
      </c>
      <c r="K1734" s="0" t="n">
        <f aca="false">J1734+$D$6*($H$5-J1734)*$H$7+(J1733+$D$6*($H$5-J1733)*$H$7-K1733)</f>
        <v>3.0689351398344</v>
      </c>
      <c r="L1734" s="0" t="n">
        <f aca="false">K1734+$D$6*($H$5-K1734)*$H$7+(K1733+$D$6*($H$5-K1733)*$H$7-L1733)</f>
        <v>2.97498374437055</v>
      </c>
      <c r="M1734" s="0" t="n">
        <f aca="false">L1734+$D$6*($H$5-L1734)*$H$7+(L1733+$D$6*($H$5-L1733)*$H$7-M1733)</f>
        <v>3.00984816718322</v>
      </c>
      <c r="N1734" s="0" t="n">
        <f aca="false">EXP(M1734)</f>
        <v>20.284319865998</v>
      </c>
      <c r="O1734" s="0" t="n">
        <f aca="false">EXP(($H$9*LN(N1734))+(1-$H$9)*$H$5+(($D$9^2)/(4*$D$6))*(1-$H$9^2))</f>
        <v>19.8626600770867</v>
      </c>
      <c r="P1734" s="32" t="n">
        <f aca="false">(MAX(O1734-$D$5,0))*$H$8</f>
        <v>0</v>
      </c>
      <c r="Q1734" s="32" t="n">
        <f aca="false">AVERAGE(P1733:P1734)</f>
        <v>1.39717883105715</v>
      </c>
    </row>
    <row r="1735" customFormat="false" ht="12.75" hidden="false" customHeight="false" outlineLevel="0" collapsed="false">
      <c r="A1735" s="0" t="n">
        <v>858</v>
      </c>
      <c r="C1735" s="20" t="n">
        <f aca="false">$H$6</f>
        <v>3.29212628660779</v>
      </c>
      <c r="D1735" s="0" t="n">
        <f aca="true">C1735+$D$6*($H$5-C1735)*$H$7+$D$9*($H$7^0.5)*(NORMINV(RAND(),0,1))</f>
        <v>3.25291860634374</v>
      </c>
      <c r="E1735" s="0" t="n">
        <f aca="true">D1735+$D$6*($H$5-D1735)*$H$7+$D$9*($H$7^0.5)*(NORMINV(RAND(),0,1))</f>
        <v>3.29316807616077</v>
      </c>
      <c r="F1735" s="0" t="n">
        <f aca="true">E1735+$D$6*($H$5-E1735)*$H$7+$D$9*($H$7^0.5)*(NORMINV(RAND(),0,1))</f>
        <v>3.16096186140778</v>
      </c>
      <c r="G1735" s="0" t="n">
        <f aca="true">F1735+$D$6*($H$5-F1735)*$H$7+$D$9*($H$7^0.5)*(NORMINV(RAND(),0,1))</f>
        <v>3.12857511022709</v>
      </c>
      <c r="H1735" s="0" t="n">
        <f aca="true">G1735+$D$6*($H$5-G1735)*$H$7+$D$9*($H$7^0.5)*(NORMINV(RAND(),0,1))</f>
        <v>3.29971654491685</v>
      </c>
      <c r="I1735" s="0" t="n">
        <f aca="true">H1735+$D$6*($H$5-H1735)*$H$7+$D$9*($H$7^0.5)*(NORMINV(RAND(),0,1))</f>
        <v>3.27304462447324</v>
      </c>
      <c r="J1735" s="0" t="n">
        <f aca="true">I1735+$D$6*($H$5-I1735)*$H$7+$D$9*($H$7^0.5)*(NORMINV(RAND(),0,1))</f>
        <v>3.15099560696671</v>
      </c>
      <c r="K1735" s="0" t="n">
        <f aca="true">J1735+$D$6*($H$5-J1735)*$H$7+$D$9*($H$7^0.5)*(NORMINV(RAND(),0,1))</f>
        <v>3.02902862619044</v>
      </c>
      <c r="L1735" s="0" t="n">
        <f aca="true">K1735+$D$6*($H$5-K1735)*$H$7+$D$9*($H$7^0.5)*(NORMINV(RAND(),0,1))</f>
        <v>2.93111230951359</v>
      </c>
      <c r="M1735" s="0" t="n">
        <f aca="true">L1735+$D$6*($H$5-L1735)*$H$7+$D$9*($H$7^0.5)*(NORMINV(RAND(),0,1))</f>
        <v>2.88807125185063</v>
      </c>
      <c r="N1735" s="0" t="n">
        <f aca="false">EXP(M1735)</f>
        <v>17.9586384856288</v>
      </c>
      <c r="O1735" s="0" t="n">
        <f aca="false">EXP(($H$9*LN(N1735))+(1-$H$9)*$H$5+(($D$9^2)/(4*$D$6))*(1-$H$9^2))</f>
        <v>18.0413173685284</v>
      </c>
      <c r="P1735" s="32" t="n">
        <f aca="false">(MAX(O1735-$D$5,0))*$H$8</f>
        <v>0</v>
      </c>
    </row>
    <row r="1736" customFormat="false" ht="12.75" hidden="false" customHeight="false" outlineLevel="0" collapsed="false">
      <c r="C1736" s="20" t="n">
        <f aca="false">$H$6</f>
        <v>3.29212628660779</v>
      </c>
      <c r="D1736" s="0" t="n">
        <f aca="false">C1736+$D$6*($H$5-C1736)*$H$7+(C1735+$D$6*($H$5-C1735)*$H$7-D1735)</f>
        <v>3.30723440614396</v>
      </c>
      <c r="E1736" s="0" t="n">
        <f aca="false">D1736+$D$6*($H$5-D1736)*$H$7+(D1735+$D$6*($H$5-D1735)*$H$7-E1735)</f>
        <v>3.24345412523222</v>
      </c>
      <c r="F1736" s="0" t="n">
        <f aca="false">E1736+$D$6*($H$5-E1736)*$H$7+(E1735+$D$6*($H$5-E1735)*$H$7-F1735)</f>
        <v>3.35268485603234</v>
      </c>
      <c r="G1736" s="0" t="n">
        <f aca="false">F1736+$D$6*($H$5-F1736)*$H$7+(F1735+$D$6*($H$5-F1735)*$H$7-G1735)</f>
        <v>3.36263834468144</v>
      </c>
      <c r="H1736" s="0" t="n">
        <f aca="false">G1736+$D$6*($H$5-G1736)*$H$7+(G1735+$D$6*($H$5-G1735)*$H$7-H1735)</f>
        <v>3.16959307245584</v>
      </c>
      <c r="I1736" s="0" t="n">
        <f aca="false">H1736+$D$6*($H$5-H1736)*$H$7+(H1735+$D$6*($H$5-H1735)*$H$7-I1735)</f>
        <v>3.17487808592945</v>
      </c>
      <c r="J1736" s="0" t="n">
        <f aca="false">I1736+$D$6*($H$5-I1736)*$H$7+(I1735+$D$6*($H$5-I1735)*$H$7-J1735)</f>
        <v>3.27604492747048</v>
      </c>
      <c r="K1736" s="0" t="n">
        <f aca="false">J1736+$D$6*($H$5-J1736)*$H$7+(J1735+$D$6*($H$5-J1735)*$H$7-K1735)</f>
        <v>3.37762255163403</v>
      </c>
      <c r="L1736" s="0" t="n">
        <f aca="false">K1736+$D$6*($H$5-K1736)*$H$7+(K1735+$D$6*($H$5-K1735)*$H$7-L1735)</f>
        <v>3.45563070051422</v>
      </c>
      <c r="M1736" s="0" t="n">
        <f aca="false">L1736+$D$6*($H$5-L1736)*$H$7+(L1735+$D$6*($H$5-L1735)*$H$7-M1735)</f>
        <v>3.47923342314053</v>
      </c>
      <c r="N1736" s="0" t="n">
        <f aca="false">EXP(M1736)</f>
        <v>32.4348487389359</v>
      </c>
      <c r="O1736" s="0" t="n">
        <f aca="false">EXP(($H$9*LN(N1736))+(1-$H$9)*$H$5+(($D$9^2)/(4*$D$6))*(1-$H$9^2))</f>
        <v>28.7763248392169</v>
      </c>
      <c r="P1736" s="32" t="n">
        <f aca="false">(MAX(O1736-$D$5,0))*$H$8</f>
        <v>5.30436426763729</v>
      </c>
      <c r="Q1736" s="32" t="n">
        <f aca="false">AVERAGE(P1735:P1736)</f>
        <v>2.65218213381864</v>
      </c>
    </row>
    <row r="1737" customFormat="false" ht="12.75" hidden="false" customHeight="false" outlineLevel="0" collapsed="false">
      <c r="A1737" s="0" t="n">
        <v>859</v>
      </c>
      <c r="C1737" s="20" t="n">
        <f aca="false">$H$6</f>
        <v>3.29212628660779</v>
      </c>
      <c r="D1737" s="0" t="n">
        <f aca="true">C1737+$D$6*($H$5-C1737)*$H$7+$D$9*($H$7^0.5)*(NORMINV(RAND(),0,1))</f>
        <v>3.27446877940939</v>
      </c>
      <c r="E1737" s="0" t="n">
        <f aca="true">D1737+$D$6*($H$5-D1737)*$H$7+$D$9*($H$7^0.5)*(NORMINV(RAND(),0,1))</f>
        <v>3.28334820045457</v>
      </c>
      <c r="F1737" s="0" t="n">
        <f aca="true">E1737+$D$6*($H$5-E1737)*$H$7+$D$9*($H$7^0.5)*(NORMINV(RAND(),0,1))</f>
        <v>3.2630998834428</v>
      </c>
      <c r="G1737" s="0" t="n">
        <f aca="true">F1737+$D$6*($H$5-F1737)*$H$7+$D$9*($H$7^0.5)*(NORMINV(RAND(),0,1))</f>
        <v>3.26785136788235</v>
      </c>
      <c r="H1737" s="0" t="n">
        <f aca="true">G1737+$D$6*($H$5-G1737)*$H$7+$D$9*($H$7^0.5)*(NORMINV(RAND(),0,1))</f>
        <v>3.34931305019453</v>
      </c>
      <c r="I1737" s="0" t="n">
        <f aca="true">H1737+$D$6*($H$5-H1737)*$H$7+$D$9*($H$7^0.5)*(NORMINV(RAND(),0,1))</f>
        <v>3.38814478888348</v>
      </c>
      <c r="J1737" s="0" t="n">
        <f aca="true">I1737+$D$6*($H$5-I1737)*$H$7+$D$9*($H$7^0.5)*(NORMINV(RAND(),0,1))</f>
        <v>3.29854092143606</v>
      </c>
      <c r="K1737" s="0" t="n">
        <f aca="true">J1737+$D$6*($H$5-J1737)*$H$7+$D$9*($H$7^0.5)*(NORMINV(RAND(),0,1))</f>
        <v>3.365045008323</v>
      </c>
      <c r="L1737" s="0" t="n">
        <f aca="true">K1737+$D$6*($H$5-K1737)*$H$7+$D$9*($H$7^0.5)*(NORMINV(RAND(),0,1))</f>
        <v>3.4987365786866</v>
      </c>
      <c r="M1737" s="0" t="n">
        <f aca="true">L1737+$D$6*($H$5-L1737)*$H$7+$D$9*($H$7^0.5)*(NORMINV(RAND(),0,1))</f>
        <v>3.28840305499455</v>
      </c>
      <c r="N1737" s="0" t="n">
        <f aca="false">EXP(M1737)</f>
        <v>26.8000312884216</v>
      </c>
      <c r="O1737" s="0" t="n">
        <f aca="false">EXP(($H$9*LN(N1737))+(1-$H$9)*$H$5+(($D$9^2)/(4*$D$6))*(1-$H$9^2))</f>
        <v>24.7503308874449</v>
      </c>
      <c r="P1737" s="32" t="n">
        <f aca="false">(MAX(O1737-$D$5,0))*$H$8</f>
        <v>1.47472035784986</v>
      </c>
    </row>
    <row r="1738" customFormat="false" ht="12.75" hidden="false" customHeight="false" outlineLevel="0" collapsed="false">
      <c r="C1738" s="20" t="n">
        <f aca="false">$H$6</f>
        <v>3.29212628660779</v>
      </c>
      <c r="D1738" s="0" t="n">
        <f aca="false">C1738+$D$6*($H$5-C1738)*$H$7+(C1737+$D$6*($H$5-C1737)*$H$7-D1737)</f>
        <v>3.28568423307831</v>
      </c>
      <c r="E1738" s="0" t="n">
        <f aca="false">D1738+$D$6*($H$5-D1738)*$H$7+(D1737+$D$6*($H$5-D1737)*$H$7-E1737)</f>
        <v>3.25327400093842</v>
      </c>
      <c r="F1738" s="0" t="n">
        <f aca="false">E1738+$D$6*($H$5-E1738)*$H$7+(E1737+$D$6*($H$5-E1737)*$H$7-F1737)</f>
        <v>3.25054683399731</v>
      </c>
      <c r="G1738" s="0" t="n">
        <f aca="false">F1738+$D$6*($H$5-F1738)*$H$7+(F1737+$D$6*($H$5-F1737)*$H$7-G1737)</f>
        <v>3.22336208702618</v>
      </c>
      <c r="H1738" s="0" t="n">
        <f aca="false">G1738+$D$6*($H$5-G1738)*$H$7+(G1737+$D$6*($H$5-G1737)*$H$7-H1737)</f>
        <v>3.11999656717816</v>
      </c>
      <c r="I1738" s="0" t="n">
        <f aca="false">H1738+$D$6*($H$5-H1738)*$H$7+(H1737+$D$6*($H$5-H1737)*$H$7-I1737)</f>
        <v>3.05977792151921</v>
      </c>
      <c r="J1738" s="0" t="n">
        <f aca="false">I1738+$D$6*($H$5-I1738)*$H$7+(I1737+$D$6*($H$5-I1737)*$H$7-J1737)</f>
        <v>3.12849961300112</v>
      </c>
      <c r="K1738" s="0" t="n">
        <f aca="false">J1738+$D$6*($H$5-J1738)*$H$7+(J1737+$D$6*($H$5-J1737)*$H$7-K1737)</f>
        <v>3.04160616950147</v>
      </c>
      <c r="L1738" s="0" t="n">
        <f aca="false">K1738+$D$6*($H$5-K1738)*$H$7+(K1737+$D$6*($H$5-K1737)*$H$7-L1737)</f>
        <v>2.88800643134121</v>
      </c>
      <c r="M1738" s="0" t="n">
        <f aca="false">L1738+$D$6*($H$5-L1738)*$H$7+(L1737+$D$6*($H$5-L1737)*$H$7-M1737)</f>
        <v>3.07890161999661</v>
      </c>
      <c r="N1738" s="0" t="n">
        <f aca="false">EXP(M1738)</f>
        <v>21.7345165223839</v>
      </c>
      <c r="O1738" s="0" t="n">
        <f aca="false">EXP(($H$9*LN(N1738))+(1-$H$9)*$H$5+(($D$9^2)/(4*$D$6))*(1-$H$9^2))</f>
        <v>20.9759946840765</v>
      </c>
      <c r="P1738" s="32" t="n">
        <f aca="false">(MAX(O1738-$D$5,0))*$H$8</f>
        <v>0</v>
      </c>
      <c r="Q1738" s="32" t="n">
        <f aca="false">AVERAGE(P1737:P1738)</f>
        <v>0.73736017892493</v>
      </c>
    </row>
    <row r="1739" customFormat="false" ht="12.75" hidden="false" customHeight="false" outlineLevel="0" collapsed="false">
      <c r="A1739" s="0" t="n">
        <v>860</v>
      </c>
      <c r="C1739" s="20" t="n">
        <f aca="false">$H$6</f>
        <v>3.29212628660779</v>
      </c>
      <c r="D1739" s="0" t="n">
        <f aca="true">C1739+$D$6*($H$5-C1739)*$H$7+$D$9*($H$7^0.5)*(NORMINV(RAND(),0,1))</f>
        <v>3.46554408320046</v>
      </c>
      <c r="E1739" s="0" t="n">
        <f aca="true">D1739+$D$6*($H$5-D1739)*$H$7+$D$9*($H$7^0.5)*(NORMINV(RAND(),0,1))</f>
        <v>3.37361244371193</v>
      </c>
      <c r="F1739" s="0" t="n">
        <f aca="true">E1739+$D$6*($H$5-E1739)*$H$7+$D$9*($H$7^0.5)*(NORMINV(RAND(),0,1))</f>
        <v>3.30225449441991</v>
      </c>
      <c r="G1739" s="0" t="n">
        <f aca="true">F1739+$D$6*($H$5-F1739)*$H$7+$D$9*($H$7^0.5)*(NORMINV(RAND(),0,1))</f>
        <v>3.35511731353225</v>
      </c>
      <c r="H1739" s="0" t="n">
        <f aca="true">G1739+$D$6*($H$5-G1739)*$H$7+$D$9*($H$7^0.5)*(NORMINV(RAND(),0,1))</f>
        <v>3.26445382056826</v>
      </c>
      <c r="I1739" s="0" t="n">
        <f aca="true">H1739+$D$6*($H$5-H1739)*$H$7+$D$9*($H$7^0.5)*(NORMINV(RAND(),0,1))</f>
        <v>3.4068450319472</v>
      </c>
      <c r="J1739" s="0" t="n">
        <f aca="true">I1739+$D$6*($H$5-I1739)*$H$7+$D$9*($H$7^0.5)*(NORMINV(RAND(),0,1))</f>
        <v>3.28968802902802</v>
      </c>
      <c r="K1739" s="0" t="n">
        <f aca="true">J1739+$D$6*($H$5-J1739)*$H$7+$D$9*($H$7^0.5)*(NORMINV(RAND(),0,1))</f>
        <v>3.20709618826888</v>
      </c>
      <c r="L1739" s="0" t="n">
        <f aca="true">K1739+$D$6*($H$5-K1739)*$H$7+$D$9*($H$7^0.5)*(NORMINV(RAND(),0,1))</f>
        <v>3.12019336167872</v>
      </c>
      <c r="M1739" s="0" t="n">
        <f aca="true">L1739+$D$6*($H$5-L1739)*$H$7+$D$9*($H$7^0.5)*(NORMINV(RAND(),0,1))</f>
        <v>3.13951327117631</v>
      </c>
      <c r="N1739" s="0" t="n">
        <f aca="false">EXP(M1739)</f>
        <v>23.0926242770496</v>
      </c>
      <c r="O1739" s="0" t="n">
        <f aca="false">EXP(($H$9*LN(N1739))+(1-$H$9)*$H$5+(($D$9^2)/(4*$D$6))*(1-$H$9^2))</f>
        <v>22.0045353483445</v>
      </c>
      <c r="P1739" s="32" t="n">
        <f aca="false">(MAX(O1739-$D$5,0))*$H$8</f>
        <v>0</v>
      </c>
    </row>
    <row r="1740" customFormat="false" ht="12.75" hidden="false" customHeight="false" outlineLevel="0" collapsed="false">
      <c r="C1740" s="20" t="n">
        <f aca="false">$H$6</f>
        <v>3.29212628660779</v>
      </c>
      <c r="D1740" s="0" t="n">
        <f aca="false">C1740+$D$6*($H$5-C1740)*$H$7+(C1739+$D$6*($H$5-C1739)*$H$7-D1739)</f>
        <v>3.09460892928724</v>
      </c>
      <c r="E1740" s="0" t="n">
        <f aca="false">D1740+$D$6*($H$5-D1740)*$H$7+(D1739+$D$6*($H$5-D1739)*$H$7-E1739)</f>
        <v>3.16300975768106</v>
      </c>
      <c r="F1740" s="0" t="n">
        <f aca="false">E1740+$D$6*($H$5-E1740)*$H$7+(E1739+$D$6*($H$5-E1739)*$H$7-F1739)</f>
        <v>3.2113922230202</v>
      </c>
      <c r="G1740" s="0" t="n">
        <f aca="false">F1740+$D$6*($H$5-F1740)*$H$7+(F1739+$D$6*($H$5-F1739)*$H$7-G1739)</f>
        <v>3.13609614137628</v>
      </c>
      <c r="H1740" s="0" t="n">
        <f aca="false">G1740+$D$6*($H$5-G1740)*$H$7+(G1739+$D$6*($H$5-G1739)*$H$7-H1739)</f>
        <v>3.20485579680443</v>
      </c>
      <c r="I1740" s="0" t="n">
        <f aca="false">H1740+$D$6*($H$5-H1740)*$H$7+(H1739+$D$6*($H$5-H1739)*$H$7-I1739)</f>
        <v>3.04107767845549</v>
      </c>
      <c r="J1740" s="0" t="n">
        <f aca="false">I1740+$D$6*($H$5-I1740)*$H$7+(I1739+$D$6*($H$5-I1739)*$H$7-J1739)</f>
        <v>3.13735250540917</v>
      </c>
      <c r="K1740" s="0" t="n">
        <f aca="false">J1740+$D$6*($H$5-J1740)*$H$7+(J1739+$D$6*($H$5-J1739)*$H$7-K1739)</f>
        <v>3.19955498955559</v>
      </c>
      <c r="L1740" s="0" t="n">
        <f aca="false">K1740+$D$6*($H$5-K1740)*$H$7+(K1739+$D$6*($H$5-K1739)*$H$7-L1739)</f>
        <v>3.26654964834909</v>
      </c>
      <c r="M1740" s="0" t="n">
        <f aca="false">L1740+$D$6*($H$5-L1740)*$H$7+(L1739+$D$6*($H$5-L1739)*$H$7-M1739)</f>
        <v>3.22779140381485</v>
      </c>
      <c r="N1740" s="0" t="n">
        <f aca="false">EXP(M1740)</f>
        <v>25.2238860274318</v>
      </c>
      <c r="O1740" s="0" t="n">
        <f aca="false">EXP(($H$9*LN(N1740))+(1-$H$9)*$H$5+(($D$9^2)/(4*$D$6))*(1-$H$9^2))</f>
        <v>23.5934456649745</v>
      </c>
      <c r="P1740" s="32" t="n">
        <f aca="false">(MAX(O1740-$D$5,0))*$H$8</f>
        <v>0.374257093466038</v>
      </c>
      <c r="Q1740" s="32" t="n">
        <f aca="false">AVERAGE(P1739:P1740)</f>
        <v>0.187128546733019</v>
      </c>
    </row>
    <row r="1741" customFormat="false" ht="12.75" hidden="false" customHeight="false" outlineLevel="0" collapsed="false">
      <c r="A1741" s="0" t="n">
        <v>861</v>
      </c>
      <c r="C1741" s="20" t="n">
        <f aca="false">$H$6</f>
        <v>3.29212628660779</v>
      </c>
      <c r="D1741" s="0" t="n">
        <f aca="true">C1741+$D$6*($H$5-C1741)*$H$7+$D$9*($H$7^0.5)*(NORMINV(RAND(),0,1))</f>
        <v>3.26281977644123</v>
      </c>
      <c r="E1741" s="0" t="n">
        <f aca="true">D1741+$D$6*($H$5-D1741)*$H$7+$D$9*($H$7^0.5)*(NORMINV(RAND(),0,1))</f>
        <v>3.31324462568585</v>
      </c>
      <c r="F1741" s="0" t="n">
        <f aca="true">E1741+$D$6*($H$5-E1741)*$H$7+$D$9*($H$7^0.5)*(NORMINV(RAND(),0,1))</f>
        <v>3.26660043014594</v>
      </c>
      <c r="G1741" s="0" t="n">
        <f aca="true">F1741+$D$6*($H$5-F1741)*$H$7+$D$9*($H$7^0.5)*(NORMINV(RAND(),0,1))</f>
        <v>3.37635059438844</v>
      </c>
      <c r="H1741" s="0" t="n">
        <f aca="true">G1741+$D$6*($H$5-G1741)*$H$7+$D$9*($H$7^0.5)*(NORMINV(RAND(),0,1))</f>
        <v>3.29103056447856</v>
      </c>
      <c r="I1741" s="0" t="n">
        <f aca="true">H1741+$D$6*($H$5-H1741)*$H$7+$D$9*($H$7^0.5)*(NORMINV(RAND(),0,1))</f>
        <v>3.21154961150482</v>
      </c>
      <c r="J1741" s="0" t="n">
        <f aca="true">I1741+$D$6*($H$5-I1741)*$H$7+$D$9*($H$7^0.5)*(NORMINV(RAND(),0,1))</f>
        <v>3.21377316748921</v>
      </c>
      <c r="K1741" s="0" t="n">
        <f aca="true">J1741+$D$6*($H$5-J1741)*$H$7+$D$9*($H$7^0.5)*(NORMINV(RAND(),0,1))</f>
        <v>3.25189996280503</v>
      </c>
      <c r="L1741" s="0" t="n">
        <f aca="true">K1741+$D$6*($H$5-K1741)*$H$7+$D$9*($H$7^0.5)*(NORMINV(RAND(),0,1))</f>
        <v>3.17356257897626</v>
      </c>
      <c r="M1741" s="0" t="n">
        <f aca="true">L1741+$D$6*($H$5-L1741)*$H$7+$D$9*($H$7^0.5)*(NORMINV(RAND(),0,1))</f>
        <v>3.10772176089209</v>
      </c>
      <c r="N1741" s="0" t="n">
        <f aca="false">EXP(M1741)</f>
        <v>22.3700220431863</v>
      </c>
      <c r="O1741" s="0" t="n">
        <f aca="false">EXP(($H$9*LN(N1741))+(1-$H$9)*$H$5+(($D$9^2)/(4*$D$6))*(1-$H$9^2))</f>
        <v>21.4589168700847</v>
      </c>
      <c r="P1741" s="32" t="n">
        <f aca="false">(MAX(O1741-$D$5,0))*$H$8</f>
        <v>0</v>
      </c>
    </row>
    <row r="1742" customFormat="false" ht="12.75" hidden="false" customHeight="false" outlineLevel="0" collapsed="false">
      <c r="C1742" s="20" t="n">
        <f aca="false">$H$6</f>
        <v>3.29212628660779</v>
      </c>
      <c r="D1742" s="0" t="n">
        <f aca="false">C1742+$D$6*($H$5-C1742)*$H$7+(C1741+$D$6*($H$5-C1741)*$H$7-D1741)</f>
        <v>3.29733323604647</v>
      </c>
      <c r="E1742" s="0" t="n">
        <f aca="false">D1742+$D$6*($H$5-D1742)*$H$7+(D1741+$D$6*($H$5-D1741)*$H$7-E1741)</f>
        <v>3.22337757570714</v>
      </c>
      <c r="F1742" s="0" t="n">
        <f aca="false">E1742+$D$6*($H$5-E1742)*$H$7+(E1741+$D$6*($H$5-E1741)*$H$7-F1741)</f>
        <v>3.24704628729418</v>
      </c>
      <c r="G1742" s="0" t="n">
        <f aca="false">F1742+$D$6*($H$5-F1742)*$H$7+(F1741+$D$6*($H$5-F1741)*$H$7-G1741)</f>
        <v>3.11486286052009</v>
      </c>
      <c r="H1742" s="0" t="n">
        <f aca="false">G1742+$D$6*($H$5-G1742)*$H$7+(G1741+$D$6*($H$5-G1741)*$H$7-H1741)</f>
        <v>3.17827905289412</v>
      </c>
      <c r="I1742" s="0" t="n">
        <f aca="false">H1742+$D$6*($H$5-H1742)*$H$7+(H1741+$D$6*($H$5-H1741)*$H$7-I1741)</f>
        <v>3.23637309889787</v>
      </c>
      <c r="J1742" s="0" t="n">
        <f aca="false">I1742+$D$6*($H$5-I1742)*$H$7+(I1741+$D$6*($H$5-I1741)*$H$7-J1741)</f>
        <v>3.21326736694798</v>
      </c>
      <c r="K1742" s="0" t="n">
        <f aca="false">J1742+$D$6*($H$5-J1742)*$H$7+(J1741+$D$6*($H$5-J1741)*$H$7-K1741)</f>
        <v>3.15475121501944</v>
      </c>
      <c r="L1742" s="0" t="n">
        <f aca="false">K1742+$D$6*($H$5-K1742)*$H$7+(K1741+$D$6*($H$5-K1741)*$H$7-L1741)</f>
        <v>3.21318043105155</v>
      </c>
      <c r="M1742" s="0" t="n">
        <f aca="false">L1742+$D$6*($H$5-L1742)*$H$7+(L1741+$D$6*($H$5-L1741)*$H$7-M1741)</f>
        <v>3.25958291409907</v>
      </c>
      <c r="N1742" s="0" t="n">
        <f aca="false">EXP(M1742)</f>
        <v>26.0386745133326</v>
      </c>
      <c r="O1742" s="0" t="n">
        <f aca="false">EXP(($H$9*LN(N1742))+(1-$H$9)*$H$5+(($D$9^2)/(4*$D$6))*(1-$H$9^2))</f>
        <v>24.1933370760166</v>
      </c>
      <c r="P1742" s="32" t="n">
        <f aca="false">(MAX(O1742-$D$5,0))*$H$8</f>
        <v>0.944891455154504</v>
      </c>
      <c r="Q1742" s="32" t="n">
        <f aca="false">AVERAGE(P1741:P1742)</f>
        <v>0.472445727577252</v>
      </c>
    </row>
    <row r="1743" customFormat="false" ht="12.75" hidden="false" customHeight="false" outlineLevel="0" collapsed="false">
      <c r="A1743" s="0" t="n">
        <v>862</v>
      </c>
      <c r="C1743" s="20" t="n">
        <f aca="false">$H$6</f>
        <v>3.29212628660779</v>
      </c>
      <c r="D1743" s="0" t="n">
        <f aca="true">C1743+$D$6*($H$5-C1743)*$H$7+$D$9*($H$7^0.5)*(NORMINV(RAND(),0,1))</f>
        <v>3.30711490489462</v>
      </c>
      <c r="E1743" s="0" t="n">
        <f aca="true">D1743+$D$6*($H$5-D1743)*$H$7+$D$9*($H$7^0.5)*(NORMINV(RAND(),0,1))</f>
        <v>3.31003962677392</v>
      </c>
      <c r="F1743" s="0" t="n">
        <f aca="true">E1743+$D$6*($H$5-E1743)*$H$7+$D$9*($H$7^0.5)*(NORMINV(RAND(),0,1))</f>
        <v>3.29272963461774</v>
      </c>
      <c r="G1743" s="0" t="n">
        <f aca="true">F1743+$D$6*($H$5-F1743)*$H$7+$D$9*($H$7^0.5)*(NORMINV(RAND(),0,1))</f>
        <v>3.15580933028236</v>
      </c>
      <c r="H1743" s="0" t="n">
        <f aca="true">G1743+$D$6*($H$5-G1743)*$H$7+$D$9*($H$7^0.5)*(NORMINV(RAND(),0,1))</f>
        <v>3.13171661599878</v>
      </c>
      <c r="I1743" s="0" t="n">
        <f aca="true">H1743+$D$6*($H$5-H1743)*$H$7+$D$9*($H$7^0.5)*(NORMINV(RAND(),0,1))</f>
        <v>3.09485261715821</v>
      </c>
      <c r="J1743" s="0" t="n">
        <f aca="true">I1743+$D$6*($H$5-I1743)*$H$7+$D$9*($H$7^0.5)*(NORMINV(RAND(),0,1))</f>
        <v>3.03428659221984</v>
      </c>
      <c r="K1743" s="0" t="n">
        <f aca="true">J1743+$D$6*($H$5-J1743)*$H$7+$D$9*($H$7^0.5)*(NORMINV(RAND(),0,1))</f>
        <v>3.02187216466299</v>
      </c>
      <c r="L1743" s="0" t="n">
        <f aca="true">K1743+$D$6*($H$5-K1743)*$H$7+$D$9*($H$7^0.5)*(NORMINV(RAND(),0,1))</f>
        <v>2.82668847932924</v>
      </c>
      <c r="M1743" s="0" t="n">
        <f aca="true">L1743+$D$6*($H$5-L1743)*$H$7+$D$9*($H$7^0.5)*(NORMINV(RAND(),0,1))</f>
        <v>2.99003734395444</v>
      </c>
      <c r="N1743" s="0" t="n">
        <f aca="false">EXP(M1743)</f>
        <v>19.8864251154518</v>
      </c>
      <c r="O1743" s="0" t="n">
        <f aca="false">EXP(($H$9*LN(N1743))+(1-$H$9)*$H$5+(($D$9^2)/(4*$D$6))*(1-$H$9^2))</f>
        <v>19.5543034156682</v>
      </c>
      <c r="P1743" s="32" t="n">
        <f aca="false">(MAX(O1743-$D$5,0))*$H$8</f>
        <v>0</v>
      </c>
    </row>
    <row r="1744" customFormat="false" ht="12.75" hidden="false" customHeight="false" outlineLevel="0" collapsed="false">
      <c r="C1744" s="20" t="n">
        <f aca="false">$H$6</f>
        <v>3.29212628660779</v>
      </c>
      <c r="D1744" s="0" t="n">
        <f aca="false">C1744+$D$6*($H$5-C1744)*$H$7+(C1743+$D$6*($H$5-C1743)*$H$7-D1743)</f>
        <v>3.25303810759307</v>
      </c>
      <c r="E1744" s="0" t="n">
        <f aca="false">D1744+$D$6*($H$5-D1744)*$H$7+(D1743+$D$6*($H$5-D1743)*$H$7-E1743)</f>
        <v>3.22658257461907</v>
      </c>
      <c r="F1744" s="0" t="n">
        <f aca="false">E1744+$D$6*($H$5-E1744)*$H$7+(E1743+$D$6*($H$5-E1743)*$H$7-F1743)</f>
        <v>3.22091708282238</v>
      </c>
      <c r="G1744" s="0" t="n">
        <f aca="false">F1744+$D$6*($H$5-F1744)*$H$7+(F1743+$D$6*($H$5-F1743)*$H$7-G1743)</f>
        <v>3.33540412462617</v>
      </c>
      <c r="H1744" s="0" t="n">
        <f aca="false">G1744+$D$6*($H$5-G1744)*$H$7+(G1743+$D$6*($H$5-G1743)*$H$7-H1743)</f>
        <v>3.33759300137391</v>
      </c>
      <c r="I1744" s="0" t="n">
        <f aca="false">H1744+$D$6*($H$5-H1744)*$H$7+(H1743+$D$6*($H$5-H1743)*$H$7-I1743)</f>
        <v>3.35307009324448</v>
      </c>
      <c r="J1744" s="0" t="n">
        <f aca="false">I1744+$D$6*($H$5-I1744)*$H$7+(I1743+$D$6*($H$5-I1743)*$H$7-J1743)</f>
        <v>3.39275394221735</v>
      </c>
      <c r="K1744" s="0" t="n">
        <f aca="false">J1744+$D$6*($H$5-J1744)*$H$7+(J1743+$D$6*($H$5-J1743)*$H$7-K1743)</f>
        <v>3.38477901316148</v>
      </c>
      <c r="L1744" s="0" t="n">
        <f aca="false">K1744+$D$6*($H$5-K1744)*$H$7+(K1743+$D$6*($H$5-K1743)*$H$7-L1743)</f>
        <v>3.56005453069858</v>
      </c>
      <c r="M1744" s="0" t="n">
        <f aca="false">L1744+$D$6*($H$5-L1744)*$H$7+(L1743+$D$6*($H$5-L1743)*$H$7-M1743)</f>
        <v>3.37726733103672</v>
      </c>
      <c r="N1744" s="0" t="n">
        <f aca="false">EXP(M1744)</f>
        <v>29.290620081636</v>
      </c>
      <c r="O1744" s="0" t="n">
        <f aca="false">EXP(($H$9*LN(N1744))+(1-$H$9)*$H$5+(($D$9^2)/(4*$D$6))*(1-$H$9^2))</f>
        <v>26.5497981742572</v>
      </c>
      <c r="P1744" s="32" t="n">
        <f aca="false">(MAX(O1744-$D$5,0))*$H$8</f>
        <v>3.18642658949219</v>
      </c>
      <c r="Q1744" s="32" t="n">
        <f aca="false">AVERAGE(P1743:P1744)</f>
        <v>1.5932132947461</v>
      </c>
    </row>
    <row r="1745" customFormat="false" ht="12.75" hidden="false" customHeight="false" outlineLevel="0" collapsed="false">
      <c r="A1745" s="0" t="n">
        <v>863</v>
      </c>
      <c r="C1745" s="20" t="n">
        <f aca="false">$H$6</f>
        <v>3.29212628660779</v>
      </c>
      <c r="D1745" s="0" t="n">
        <f aca="true">C1745+$D$6*($H$5-C1745)*$H$7+$D$9*($H$7^0.5)*(NORMINV(RAND(),0,1))</f>
        <v>3.25305563900499</v>
      </c>
      <c r="E1745" s="0" t="n">
        <f aca="true">D1745+$D$6*($H$5-D1745)*$H$7+$D$9*($H$7^0.5)*(NORMINV(RAND(),0,1))</f>
        <v>3.12203567452357</v>
      </c>
      <c r="F1745" s="0" t="n">
        <f aca="true">E1745+$D$6*($H$5-E1745)*$H$7+$D$9*($H$7^0.5)*(NORMINV(RAND(),0,1))</f>
        <v>3.2773537943797</v>
      </c>
      <c r="G1745" s="0" t="n">
        <f aca="true">F1745+$D$6*($H$5-F1745)*$H$7+$D$9*($H$7^0.5)*(NORMINV(RAND(),0,1))</f>
        <v>3.28455176968422</v>
      </c>
      <c r="H1745" s="0" t="n">
        <f aca="true">G1745+$D$6*($H$5-G1745)*$H$7+$D$9*($H$7^0.5)*(NORMINV(RAND(),0,1))</f>
        <v>3.33233792555413</v>
      </c>
      <c r="I1745" s="0" t="n">
        <f aca="true">H1745+$D$6*($H$5-H1745)*$H$7+$D$9*($H$7^0.5)*(NORMINV(RAND(),0,1))</f>
        <v>3.27748755238284</v>
      </c>
      <c r="J1745" s="0" t="n">
        <f aca="true">I1745+$D$6*($H$5-I1745)*$H$7+$D$9*($H$7^0.5)*(NORMINV(RAND(),0,1))</f>
        <v>3.19563925564166</v>
      </c>
      <c r="K1745" s="0" t="n">
        <f aca="true">J1745+$D$6*($H$5-J1745)*$H$7+$D$9*($H$7^0.5)*(NORMINV(RAND(),0,1))</f>
        <v>3.02000119504074</v>
      </c>
      <c r="L1745" s="0" t="n">
        <f aca="true">K1745+$D$6*($H$5-K1745)*$H$7+$D$9*($H$7^0.5)*(NORMINV(RAND(),0,1))</f>
        <v>2.98598073986027</v>
      </c>
      <c r="M1745" s="0" t="n">
        <f aca="true">L1745+$D$6*($H$5-L1745)*$H$7+$D$9*($H$7^0.5)*(NORMINV(RAND(),0,1))</f>
        <v>3.01644255284499</v>
      </c>
      <c r="N1745" s="0" t="n">
        <f aca="false">EXP(M1745)</f>
        <v>20.418524506325</v>
      </c>
      <c r="O1745" s="0" t="n">
        <f aca="false">EXP(($H$9*LN(N1745))+(1-$H$9)*$H$5+(($D$9^2)/(4*$D$6))*(1-$H$9^2))</f>
        <v>19.9663770121536</v>
      </c>
      <c r="P1745" s="32" t="n">
        <f aca="false">(MAX(O1745-$D$5,0))*$H$8</f>
        <v>0</v>
      </c>
    </row>
    <row r="1746" customFormat="false" ht="12.75" hidden="false" customHeight="false" outlineLevel="0" collapsed="false">
      <c r="C1746" s="20" t="n">
        <f aca="false">$H$6</f>
        <v>3.29212628660779</v>
      </c>
      <c r="D1746" s="0" t="n">
        <f aca="false">C1746+$D$6*($H$5-C1746)*$H$7+(C1745+$D$6*($H$5-C1745)*$H$7-D1745)</f>
        <v>3.30709737348271</v>
      </c>
      <c r="E1746" s="0" t="n">
        <f aca="false">D1746+$D$6*($H$5-D1746)*$H$7+(D1745+$D$6*($H$5-D1745)*$H$7-E1745)</f>
        <v>3.41458652686942</v>
      </c>
      <c r="F1746" s="0" t="n">
        <f aca="false">E1746+$D$6*($H$5-E1746)*$H$7+(E1745+$D$6*($H$5-E1745)*$H$7-F1745)</f>
        <v>3.23629292306042</v>
      </c>
      <c r="G1746" s="0" t="n">
        <f aca="false">F1746+$D$6*($H$5-F1746)*$H$7+(F1745+$D$6*($H$5-F1745)*$H$7-G1745)</f>
        <v>3.2066616852243</v>
      </c>
      <c r="H1746" s="0" t="n">
        <f aca="false">G1746+$D$6*($H$5-G1746)*$H$7+(G1745+$D$6*($H$5-G1745)*$H$7-H1745)</f>
        <v>3.13697169181856</v>
      </c>
      <c r="I1746" s="0" t="n">
        <f aca="false">H1746+$D$6*($H$5-H1746)*$H$7+(H1745+$D$6*($H$5-H1745)*$H$7-I1745)</f>
        <v>3.17043515801985</v>
      </c>
      <c r="J1746" s="0" t="n">
        <f aca="false">I1746+$D$6*($H$5-I1746)*$H$7+(I1745+$D$6*($H$5-I1745)*$H$7-J1745)</f>
        <v>3.23140127879553</v>
      </c>
      <c r="K1746" s="0" t="n">
        <f aca="false">J1746+$D$6*($H$5-J1746)*$H$7+(J1745+$D$6*($H$5-J1745)*$H$7-K1745)</f>
        <v>3.38664998278373</v>
      </c>
      <c r="L1746" s="0" t="n">
        <f aca="false">K1746+$D$6*($H$5-K1746)*$H$7+(K1745+$D$6*($H$5-K1745)*$H$7-L1745)</f>
        <v>3.40076227016755</v>
      </c>
      <c r="M1746" s="0" t="n">
        <f aca="false">L1746+$D$6*($H$5-L1746)*$H$7+(L1745+$D$6*($H$5-L1745)*$H$7-M1745)</f>
        <v>3.35086212214617</v>
      </c>
      <c r="N1746" s="0" t="n">
        <f aca="false">EXP(M1746)</f>
        <v>28.5273170771065</v>
      </c>
      <c r="O1746" s="0" t="n">
        <f aca="false">EXP(($H$9*LN(N1746))+(1-$H$9)*$H$5+(($D$9^2)/(4*$D$6))*(1-$H$9^2))</f>
        <v>26.0018534563462</v>
      </c>
      <c r="P1746" s="32" t="n">
        <f aca="false">(MAX(O1746-$D$5,0))*$H$8</f>
        <v>2.66520545081556</v>
      </c>
      <c r="Q1746" s="32" t="n">
        <f aca="false">AVERAGE(P1745:P1746)</f>
        <v>1.33260272540778</v>
      </c>
    </row>
    <row r="1747" customFormat="false" ht="12.75" hidden="false" customHeight="false" outlineLevel="0" collapsed="false">
      <c r="A1747" s="0" t="n">
        <v>864</v>
      </c>
      <c r="C1747" s="20" t="n">
        <f aca="false">$H$6</f>
        <v>3.29212628660779</v>
      </c>
      <c r="D1747" s="0" t="n">
        <f aca="true">C1747+$D$6*($H$5-C1747)*$H$7+$D$9*($H$7^0.5)*(NORMINV(RAND(),0,1))</f>
        <v>3.17978956748845</v>
      </c>
      <c r="E1747" s="0" t="n">
        <f aca="true">D1747+$D$6*($H$5-D1747)*$H$7+$D$9*($H$7^0.5)*(NORMINV(RAND(),0,1))</f>
        <v>3.13376166275214</v>
      </c>
      <c r="F1747" s="0" t="n">
        <f aca="true">E1747+$D$6*($H$5-E1747)*$H$7+$D$9*($H$7^0.5)*(NORMINV(RAND(),0,1))</f>
        <v>3.15206617813471</v>
      </c>
      <c r="G1747" s="0" t="n">
        <f aca="true">F1747+$D$6*($H$5-F1747)*$H$7+$D$9*($H$7^0.5)*(NORMINV(RAND(),0,1))</f>
        <v>3.18179129972817</v>
      </c>
      <c r="H1747" s="0" t="n">
        <f aca="true">G1747+$D$6*($H$5-G1747)*$H$7+$D$9*($H$7^0.5)*(NORMINV(RAND(),0,1))</f>
        <v>3.13971518931418</v>
      </c>
      <c r="I1747" s="0" t="n">
        <f aca="true">H1747+$D$6*($H$5-H1747)*$H$7+$D$9*($H$7^0.5)*(NORMINV(RAND(),0,1))</f>
        <v>3.12760195039375</v>
      </c>
      <c r="J1747" s="0" t="n">
        <f aca="true">I1747+$D$6*($H$5-I1747)*$H$7+$D$9*($H$7^0.5)*(NORMINV(RAND(),0,1))</f>
        <v>3.02715157886836</v>
      </c>
      <c r="K1747" s="0" t="n">
        <f aca="true">J1747+$D$6*($H$5-J1747)*$H$7+$D$9*($H$7^0.5)*(NORMINV(RAND(),0,1))</f>
        <v>2.84301430692104</v>
      </c>
      <c r="L1747" s="0" t="n">
        <f aca="true">K1747+$D$6*($H$5-K1747)*$H$7+$D$9*($H$7^0.5)*(NORMINV(RAND(),0,1))</f>
        <v>2.8644434022804</v>
      </c>
      <c r="M1747" s="0" t="n">
        <f aca="true">L1747+$D$6*($H$5-L1747)*$H$7+$D$9*($H$7^0.5)*(NORMINV(RAND(),0,1))</f>
        <v>2.8696821167477</v>
      </c>
      <c r="N1747" s="0" t="n">
        <f aca="false">EXP(M1747)</f>
        <v>17.6314125781449</v>
      </c>
      <c r="O1747" s="0" t="n">
        <f aca="false">EXP(($H$9*LN(N1747))+(1-$H$9)*$H$5+(($D$9^2)/(4*$D$6))*(1-$H$9^2))</f>
        <v>17.781189934862</v>
      </c>
      <c r="P1747" s="32" t="n">
        <f aca="false">(MAX(O1747-$D$5,0))*$H$8</f>
        <v>0</v>
      </c>
    </row>
    <row r="1748" customFormat="false" ht="12.75" hidden="false" customHeight="false" outlineLevel="0" collapsed="false">
      <c r="C1748" s="20" t="n">
        <f aca="false">$H$6</f>
        <v>3.29212628660779</v>
      </c>
      <c r="D1748" s="0" t="n">
        <f aca="false">C1748+$D$6*($H$5-C1748)*$H$7+(C1747+$D$6*($H$5-C1747)*$H$7-D1747)</f>
        <v>3.38036344499925</v>
      </c>
      <c r="E1748" s="0" t="n">
        <f aca="false">D1748+$D$6*($H$5-D1748)*$H$7+(D1747+$D$6*($H$5-D1747)*$H$7-E1747)</f>
        <v>3.40286053864085</v>
      </c>
      <c r="F1748" s="0" t="n">
        <f aca="false">E1748+$D$6*($H$5-E1748)*$H$7+(E1747+$D$6*($H$5-E1747)*$H$7-F1747)</f>
        <v>3.36158053930541</v>
      </c>
      <c r="G1748" s="0" t="n">
        <f aca="false">F1748+$D$6*($H$5-F1748)*$H$7+(F1747+$D$6*($H$5-F1747)*$H$7-G1747)</f>
        <v>3.30942215518036</v>
      </c>
      <c r="H1748" s="0" t="n">
        <f aca="false">G1748+$D$6*($H$5-G1748)*$H$7+(G1747+$D$6*($H$5-G1747)*$H$7-H1747)</f>
        <v>3.32959442805851</v>
      </c>
      <c r="I1748" s="0" t="n">
        <f aca="false">H1748+$D$6*($H$5-H1748)*$H$7+(H1747+$D$6*($H$5-H1747)*$H$7-I1747)</f>
        <v>3.32032076000894</v>
      </c>
      <c r="J1748" s="0" t="n">
        <f aca="false">I1748+$D$6*($H$5-I1748)*$H$7+(I1747+$D$6*($H$5-I1747)*$H$7-J1747)</f>
        <v>3.39988895556883</v>
      </c>
      <c r="K1748" s="0" t="n">
        <f aca="false">J1748+$D$6*($H$5-J1748)*$H$7+(J1747+$D$6*($H$5-J1747)*$H$7-K1747)</f>
        <v>3.56363687090343</v>
      </c>
      <c r="L1748" s="0" t="n">
        <f aca="false">K1748+$D$6*($H$5-K1748)*$H$7+(K1747+$D$6*($H$5-K1747)*$H$7-L1747)</f>
        <v>3.52229960774741</v>
      </c>
      <c r="M1748" s="0" t="n">
        <f aca="false">L1748+$D$6*($H$5-L1748)*$H$7+(L1747+$D$6*($H$5-L1747)*$H$7-M1747)</f>
        <v>3.49762255824346</v>
      </c>
      <c r="N1748" s="0" t="n">
        <f aca="false">EXP(M1748)</f>
        <v>33.0368154143603</v>
      </c>
      <c r="O1748" s="0" t="n">
        <f aca="false">EXP(($H$9*LN(N1748))+(1-$H$9)*$H$5+(($D$9^2)/(4*$D$6))*(1-$H$9^2))</f>
        <v>29.1973040626658</v>
      </c>
      <c r="P1748" s="32" t="n">
        <f aca="false">(MAX(O1748-$D$5,0))*$H$8</f>
        <v>5.70481209208536</v>
      </c>
      <c r="Q1748" s="32" t="n">
        <f aca="false">AVERAGE(P1747:P1748)</f>
        <v>2.85240604604268</v>
      </c>
    </row>
    <row r="1749" customFormat="false" ht="12.75" hidden="false" customHeight="false" outlineLevel="0" collapsed="false">
      <c r="A1749" s="0" t="n">
        <v>865</v>
      </c>
      <c r="C1749" s="20" t="n">
        <f aca="false">$H$6</f>
        <v>3.29212628660779</v>
      </c>
      <c r="D1749" s="0" t="n">
        <f aca="true">C1749+$D$6*($H$5-C1749)*$H$7+$D$9*($H$7^0.5)*(NORMINV(RAND(),0,1))</f>
        <v>3.38398100597244</v>
      </c>
      <c r="E1749" s="0" t="n">
        <f aca="true">D1749+$D$6*($H$5-D1749)*$H$7+$D$9*($H$7^0.5)*(NORMINV(RAND(),0,1))</f>
        <v>3.44669882828689</v>
      </c>
      <c r="F1749" s="0" t="n">
        <f aca="true">E1749+$D$6*($H$5-E1749)*$H$7+$D$9*($H$7^0.5)*(NORMINV(RAND(),0,1))</f>
        <v>3.47536062843769</v>
      </c>
      <c r="G1749" s="0" t="n">
        <f aca="true">F1749+$D$6*($H$5-F1749)*$H$7+$D$9*($H$7^0.5)*(NORMINV(RAND(),0,1))</f>
        <v>3.66093997542299</v>
      </c>
      <c r="H1749" s="0" t="n">
        <f aca="true">G1749+$D$6*($H$5-G1749)*$H$7+$D$9*($H$7^0.5)*(NORMINV(RAND(),0,1))</f>
        <v>3.68145127931713</v>
      </c>
      <c r="I1749" s="0" t="n">
        <f aca="true">H1749+$D$6*($H$5-H1749)*$H$7+$D$9*($H$7^0.5)*(NORMINV(RAND(),0,1))</f>
        <v>3.70515474539869</v>
      </c>
      <c r="J1749" s="0" t="n">
        <f aca="true">I1749+$D$6*($H$5-I1749)*$H$7+$D$9*($H$7^0.5)*(NORMINV(RAND(),0,1))</f>
        <v>3.70971699105691</v>
      </c>
      <c r="K1749" s="0" t="n">
        <f aca="true">J1749+$D$6*($H$5-J1749)*$H$7+$D$9*($H$7^0.5)*(NORMINV(RAND(),0,1))</f>
        <v>3.54545907952591</v>
      </c>
      <c r="L1749" s="0" t="n">
        <f aca="true">K1749+$D$6*($H$5-K1749)*$H$7+$D$9*($H$7^0.5)*(NORMINV(RAND(),0,1))</f>
        <v>3.56707483233338</v>
      </c>
      <c r="M1749" s="0" t="n">
        <f aca="true">L1749+$D$6*($H$5-L1749)*$H$7+$D$9*($H$7^0.5)*(NORMINV(RAND(),0,1))</f>
        <v>3.47892309400011</v>
      </c>
      <c r="N1749" s="0" t="n">
        <f aca="false">EXP(M1749)</f>
        <v>32.4247848218512</v>
      </c>
      <c r="O1749" s="0" t="n">
        <f aca="false">EXP(($H$9*LN(N1749))+(1-$H$9)*$H$5+(($D$9^2)/(4*$D$6))*(1-$H$9^2))</f>
        <v>28.769272857655</v>
      </c>
      <c r="P1749" s="32" t="n">
        <f aca="false">(MAX(O1749-$D$5,0))*$H$8</f>
        <v>5.29765621527458</v>
      </c>
    </row>
    <row r="1750" customFormat="false" ht="12.75" hidden="false" customHeight="false" outlineLevel="0" collapsed="false">
      <c r="C1750" s="20" t="n">
        <f aca="false">$H$6</f>
        <v>3.29212628660779</v>
      </c>
      <c r="D1750" s="0" t="n">
        <f aca="false">C1750+$D$6*($H$5-C1750)*$H$7+(C1749+$D$6*($H$5-C1749)*$H$7-D1749)</f>
        <v>3.17617200651526</v>
      </c>
      <c r="E1750" s="0" t="n">
        <f aca="false">D1750+$D$6*($H$5-D1750)*$H$7+(D1749+$D$6*($H$5-D1749)*$H$7-E1749)</f>
        <v>3.0899233731061</v>
      </c>
      <c r="F1750" s="0" t="n">
        <f aca="false">E1750+$D$6*($H$5-E1750)*$H$7+(E1749+$D$6*($H$5-E1749)*$H$7-F1749)</f>
        <v>3.03828608900243</v>
      </c>
      <c r="G1750" s="0" t="n">
        <f aca="false">F1750+$D$6*($H$5-F1750)*$H$7+(F1749+$D$6*($H$5-F1749)*$H$7-G1749)</f>
        <v>2.83027347948554</v>
      </c>
      <c r="H1750" s="0" t="n">
        <f aca="false">G1750+$D$6*($H$5-G1750)*$H$7+(G1749+$D$6*($H$5-G1749)*$H$7-H1749)</f>
        <v>2.78785833805556</v>
      </c>
      <c r="I1750" s="0" t="n">
        <f aca="false">H1750+$D$6*($H$5-H1750)*$H$7+(H1749+$D$6*($H$5-H1749)*$H$7-I1749)</f>
        <v>2.74276796500401</v>
      </c>
      <c r="J1750" s="0" t="n">
        <f aca="false">I1750+$D$6*($H$5-I1750)*$H$7+(I1749+$D$6*($H$5-I1749)*$H$7-J1749)</f>
        <v>2.71732354338028</v>
      </c>
      <c r="K1750" s="0" t="n">
        <f aca="false">J1750+$D$6*($H$5-J1750)*$H$7+(J1749+$D$6*($H$5-J1749)*$H$7-K1749)</f>
        <v>2.86119209829856</v>
      </c>
      <c r="L1750" s="0" t="n">
        <f aca="false">K1750+$D$6*($H$5-K1750)*$H$7+(K1749+$D$6*($H$5-K1749)*$H$7-L1749)</f>
        <v>2.81966817769444</v>
      </c>
      <c r="M1750" s="0" t="n">
        <f aca="false">L1750+$D$6*($H$5-L1750)*$H$7+(L1749+$D$6*($H$5-L1749)*$H$7-M1749)</f>
        <v>2.88838158099105</v>
      </c>
      <c r="N1750" s="0" t="n">
        <f aca="false">EXP(M1750)</f>
        <v>17.9642124393086</v>
      </c>
      <c r="O1750" s="0" t="n">
        <f aca="false">EXP(($H$9*LN(N1750))+(1-$H$9)*$H$5+(($D$9^2)/(4*$D$6))*(1-$H$9^2))</f>
        <v>18.0457396922369</v>
      </c>
      <c r="P1750" s="32" t="n">
        <f aca="false">(MAX(O1750-$D$5,0))*$H$8</f>
        <v>0</v>
      </c>
      <c r="Q1750" s="32" t="n">
        <f aca="false">AVERAGE(P1749:P1750)</f>
        <v>2.64882810763729</v>
      </c>
    </row>
    <row r="1751" customFormat="false" ht="12.75" hidden="false" customHeight="false" outlineLevel="0" collapsed="false">
      <c r="A1751" s="0" t="n">
        <v>866</v>
      </c>
      <c r="C1751" s="20" t="n">
        <f aca="false">$H$6</f>
        <v>3.29212628660779</v>
      </c>
      <c r="D1751" s="0" t="n">
        <f aca="true">C1751+$D$6*($H$5-C1751)*$H$7+$D$9*($H$7^0.5)*(NORMINV(RAND(),0,1))</f>
        <v>3.35861783355876</v>
      </c>
      <c r="E1751" s="0" t="n">
        <f aca="true">D1751+$D$6*($H$5-D1751)*$H$7+$D$9*($H$7^0.5)*(NORMINV(RAND(),0,1))</f>
        <v>3.28534969635492</v>
      </c>
      <c r="F1751" s="0" t="n">
        <f aca="true">E1751+$D$6*($H$5-E1751)*$H$7+$D$9*($H$7^0.5)*(NORMINV(RAND(),0,1))</f>
        <v>3.19991049413854</v>
      </c>
      <c r="G1751" s="0" t="n">
        <f aca="true">F1751+$D$6*($H$5-F1751)*$H$7+$D$9*($H$7^0.5)*(NORMINV(RAND(),0,1))</f>
        <v>3.18452404478186</v>
      </c>
      <c r="H1751" s="0" t="n">
        <f aca="true">G1751+$D$6*($H$5-G1751)*$H$7+$D$9*($H$7^0.5)*(NORMINV(RAND(),0,1))</f>
        <v>3.19114117423124</v>
      </c>
      <c r="I1751" s="0" t="n">
        <f aca="true">H1751+$D$6*($H$5-H1751)*$H$7+$D$9*($H$7^0.5)*(NORMINV(RAND(),0,1))</f>
        <v>3.34846924925506</v>
      </c>
      <c r="J1751" s="0" t="n">
        <f aca="true">I1751+$D$6*($H$5-I1751)*$H$7+$D$9*($H$7^0.5)*(NORMINV(RAND(),0,1))</f>
        <v>3.26054436291104</v>
      </c>
      <c r="K1751" s="0" t="n">
        <f aca="true">J1751+$D$6*($H$5-J1751)*$H$7+$D$9*($H$7^0.5)*(NORMINV(RAND(),0,1))</f>
        <v>3.28339500819643</v>
      </c>
      <c r="L1751" s="0" t="n">
        <f aca="true">K1751+$D$6*($H$5-K1751)*$H$7+$D$9*($H$7^0.5)*(NORMINV(RAND(),0,1))</f>
        <v>3.19920641190976</v>
      </c>
      <c r="M1751" s="0" t="n">
        <f aca="true">L1751+$D$6*($H$5-L1751)*$H$7+$D$9*($H$7^0.5)*(NORMINV(RAND(),0,1))</f>
        <v>3.14218670346731</v>
      </c>
      <c r="N1751" s="0" t="n">
        <f aca="false">EXP(M1751)</f>
        <v>23.1544434423324</v>
      </c>
      <c r="O1751" s="0" t="n">
        <f aca="false">EXP(($H$9*LN(N1751))+(1-$H$9)*$H$5+(($D$9^2)/(4*$D$6))*(1-$H$9^2))</f>
        <v>22.0510453617633</v>
      </c>
      <c r="P1751" s="32" t="n">
        <f aca="false">(MAX(O1751-$D$5,0))*$H$8</f>
        <v>0</v>
      </c>
    </row>
    <row r="1752" customFormat="false" ht="12.75" hidden="false" customHeight="false" outlineLevel="0" collapsed="false">
      <c r="C1752" s="20" t="n">
        <f aca="false">$H$6</f>
        <v>3.29212628660779</v>
      </c>
      <c r="D1752" s="0" t="n">
        <f aca="false">C1752+$D$6*($H$5-C1752)*$H$7+(C1751+$D$6*($H$5-C1751)*$H$7-D1751)</f>
        <v>3.20153517892894</v>
      </c>
      <c r="E1752" s="0" t="n">
        <f aca="false">D1752+$D$6*($H$5-D1752)*$H$7+(D1751+$D$6*($H$5-D1751)*$H$7-E1751)</f>
        <v>3.25127250503807</v>
      </c>
      <c r="F1752" s="0" t="n">
        <f aca="false">E1752+$D$6*($H$5-E1752)*$H$7+(E1751+$D$6*($H$5-E1751)*$H$7-F1751)</f>
        <v>3.31373622330158</v>
      </c>
      <c r="G1752" s="0" t="n">
        <f aca="false">F1752+$D$6*($H$5-F1752)*$H$7+(F1751+$D$6*($H$5-F1751)*$H$7-G1751)</f>
        <v>3.30668941012667</v>
      </c>
      <c r="H1752" s="0" t="n">
        <f aca="false">G1752+$D$6*($H$5-G1752)*$H$7+(G1751+$D$6*($H$5-G1751)*$H$7-H1751)</f>
        <v>3.27816844314144</v>
      </c>
      <c r="I1752" s="0" t="n">
        <f aca="false">H1752+$D$6*($H$5-H1752)*$H$7+(H1751+$D$6*($H$5-H1751)*$H$7-I1751)</f>
        <v>3.09945346114764</v>
      </c>
      <c r="J1752" s="0" t="n">
        <f aca="false">I1752+$D$6*($H$5-I1752)*$H$7+(I1751+$D$6*($H$5-I1751)*$H$7-J1751)</f>
        <v>3.16649617152615</v>
      </c>
      <c r="K1752" s="0" t="n">
        <f aca="false">J1752+$D$6*($H$5-J1752)*$H$7+(J1751+$D$6*($H$5-J1751)*$H$7-K1751)</f>
        <v>3.12325616962805</v>
      </c>
      <c r="L1752" s="0" t="n">
        <f aca="false">K1752+$D$6*($H$5-K1752)*$H$7+(K1751+$D$6*($H$5-K1751)*$H$7-L1751)</f>
        <v>3.18753659811805</v>
      </c>
      <c r="M1752" s="0" t="n">
        <f aca="false">L1752+$D$6*($H$5-L1752)*$H$7+(L1751+$D$6*($H$5-L1751)*$H$7-M1751)</f>
        <v>3.22511797152385</v>
      </c>
      <c r="N1752" s="0" t="n">
        <f aca="false">EXP(M1752)</f>
        <v>25.1565417363333</v>
      </c>
      <c r="O1752" s="0" t="n">
        <f aca="false">EXP(($H$9*LN(N1752))+(1-$H$9)*$H$5+(($D$9^2)/(4*$D$6))*(1-$H$9^2))</f>
        <v>23.5436824244355</v>
      </c>
      <c r="P1752" s="32" t="n">
        <f aca="false">(MAX(O1752-$D$5,0))*$H$8</f>
        <v>0.3269208348068</v>
      </c>
      <c r="Q1752" s="32" t="n">
        <f aca="false">AVERAGE(P1751:P1752)</f>
        <v>0.1634604174034</v>
      </c>
    </row>
    <row r="1753" customFormat="false" ht="12.75" hidden="false" customHeight="false" outlineLevel="0" collapsed="false">
      <c r="A1753" s="0" t="n">
        <v>867</v>
      </c>
      <c r="C1753" s="20" t="n">
        <f aca="false">$H$6</f>
        <v>3.29212628660779</v>
      </c>
      <c r="D1753" s="0" t="n">
        <f aca="true">C1753+$D$6*($H$5-C1753)*$H$7+$D$9*($H$7^0.5)*(NORMINV(RAND(),0,1))</f>
        <v>3.17135874769239</v>
      </c>
      <c r="E1753" s="0" t="n">
        <f aca="true">D1753+$D$6*($H$5-D1753)*$H$7+$D$9*($H$7^0.5)*(NORMINV(RAND(),0,1))</f>
        <v>3.17125249291641</v>
      </c>
      <c r="F1753" s="0" t="n">
        <f aca="true">E1753+$D$6*($H$5-E1753)*$H$7+$D$9*($H$7^0.5)*(NORMINV(RAND(),0,1))</f>
        <v>3.32344383106677</v>
      </c>
      <c r="G1753" s="0" t="n">
        <f aca="true">F1753+$D$6*($H$5-F1753)*$H$7+$D$9*($H$7^0.5)*(NORMINV(RAND(),0,1))</f>
        <v>3.35433090593303</v>
      </c>
      <c r="H1753" s="0" t="n">
        <f aca="true">G1753+$D$6*($H$5-G1753)*$H$7+$D$9*($H$7^0.5)*(NORMINV(RAND(),0,1))</f>
        <v>3.3345005326414</v>
      </c>
      <c r="I1753" s="0" t="n">
        <f aca="true">H1753+$D$6*($H$5-H1753)*$H$7+$D$9*($H$7^0.5)*(NORMINV(RAND(),0,1))</f>
        <v>3.31880183790746</v>
      </c>
      <c r="J1753" s="0" t="n">
        <f aca="true">I1753+$D$6*($H$5-I1753)*$H$7+$D$9*($H$7^0.5)*(NORMINV(RAND(),0,1))</f>
        <v>3.14206076768311</v>
      </c>
      <c r="K1753" s="0" t="n">
        <f aca="true">J1753+$D$6*($H$5-J1753)*$H$7+$D$9*($H$7^0.5)*(NORMINV(RAND(),0,1))</f>
        <v>3.17067449695103</v>
      </c>
      <c r="L1753" s="0" t="n">
        <f aca="true">K1753+$D$6*($H$5-K1753)*$H$7+$D$9*($H$7^0.5)*(NORMINV(RAND(),0,1))</f>
        <v>3.17426300093522</v>
      </c>
      <c r="M1753" s="0" t="n">
        <f aca="true">L1753+$D$6*($H$5-L1753)*$H$7+$D$9*($H$7^0.5)*(NORMINV(RAND(),0,1))</f>
        <v>3.30406084231335</v>
      </c>
      <c r="N1753" s="0" t="n">
        <f aca="false">EXP(M1753)</f>
        <v>27.2229629245976</v>
      </c>
      <c r="O1753" s="0" t="n">
        <f aca="false">EXP(($H$9*LN(N1753))+(1-$H$9)*$H$5+(($D$9^2)/(4*$D$6))*(1-$H$9^2))</f>
        <v>25.0582991470112</v>
      </c>
      <c r="P1753" s="32" t="n">
        <f aca="false">(MAX(O1753-$D$5,0))*$H$8</f>
        <v>1.76766882816166</v>
      </c>
    </row>
    <row r="1754" customFormat="false" ht="12.75" hidden="false" customHeight="false" outlineLevel="0" collapsed="false">
      <c r="C1754" s="20" t="n">
        <f aca="false">$H$6</f>
        <v>3.29212628660779</v>
      </c>
      <c r="D1754" s="0" t="n">
        <f aca="false">C1754+$D$6*($H$5-C1754)*$H$7+(C1753+$D$6*($H$5-C1753)*$H$7-D1753)</f>
        <v>3.38879426479531</v>
      </c>
      <c r="E1754" s="0" t="n">
        <f aca="false">D1754+$D$6*($H$5-D1754)*$H$7+(D1753+$D$6*($H$5-D1753)*$H$7-E1753)</f>
        <v>3.36536970847658</v>
      </c>
      <c r="F1754" s="0" t="n">
        <f aca="false">E1754+$D$6*($H$5-E1754)*$H$7+(E1753+$D$6*($H$5-E1753)*$H$7-F1753)</f>
        <v>3.19020288637335</v>
      </c>
      <c r="G1754" s="0" t="n">
        <f aca="false">F1754+$D$6*($H$5-F1754)*$H$7+(F1753+$D$6*($H$5-F1753)*$H$7-G1753)</f>
        <v>3.1368825489755</v>
      </c>
      <c r="H1754" s="0" t="n">
        <f aca="false">G1754+$D$6*($H$5-G1754)*$H$7+(G1753+$D$6*($H$5-G1753)*$H$7-H1753)</f>
        <v>3.13480908473128</v>
      </c>
      <c r="I1754" s="0" t="n">
        <f aca="false">H1754+$D$6*($H$5-H1754)*$H$7+(H1753+$D$6*($H$5-H1753)*$H$7-I1753)</f>
        <v>3.12912087249524</v>
      </c>
      <c r="J1754" s="0" t="n">
        <f aca="false">I1754+$D$6*($H$5-I1754)*$H$7+(I1753+$D$6*($H$5-I1753)*$H$7-J1753)</f>
        <v>3.28497976675407</v>
      </c>
      <c r="K1754" s="0" t="n">
        <f aca="false">J1754+$D$6*($H$5-J1754)*$H$7+(J1753+$D$6*($H$5-J1753)*$H$7-K1753)</f>
        <v>3.23597668087344</v>
      </c>
      <c r="L1754" s="0" t="n">
        <f aca="false">K1754+$D$6*($H$5-K1754)*$H$7+(K1753+$D$6*($H$5-K1753)*$H$7-L1753)</f>
        <v>3.21248000909259</v>
      </c>
      <c r="M1754" s="0" t="n">
        <f aca="false">L1754+$D$6*($H$5-L1754)*$H$7+(L1753+$D$6*($H$5-L1753)*$H$7-M1753)</f>
        <v>3.06324383267781</v>
      </c>
      <c r="N1754" s="0" t="n">
        <f aca="false">EXP(M1754)</f>
        <v>21.3968525193961</v>
      </c>
      <c r="O1754" s="0" t="n">
        <f aca="false">EXP(($H$9*LN(N1754))+(1-$H$9)*$H$5+(($D$9^2)/(4*$D$6))*(1-$H$9^2))</f>
        <v>20.718198233582</v>
      </c>
      <c r="P1754" s="32" t="n">
        <f aca="false">(MAX(O1754-$D$5,0))*$H$8</f>
        <v>0</v>
      </c>
      <c r="Q1754" s="32" t="n">
        <f aca="false">AVERAGE(P1753:P1754)</f>
        <v>0.88383441408083</v>
      </c>
    </row>
    <row r="1755" customFormat="false" ht="12.75" hidden="false" customHeight="false" outlineLevel="0" collapsed="false">
      <c r="A1755" s="0" t="n">
        <v>868</v>
      </c>
      <c r="C1755" s="20" t="n">
        <f aca="false">$H$6</f>
        <v>3.29212628660779</v>
      </c>
      <c r="D1755" s="0" t="n">
        <f aca="true">C1755+$D$6*($H$5-C1755)*$H$7+$D$9*($H$7^0.5)*(NORMINV(RAND(),0,1))</f>
        <v>3.1688564331016</v>
      </c>
      <c r="E1755" s="0" t="n">
        <f aca="true">D1755+$D$6*($H$5-D1755)*$H$7+$D$9*($H$7^0.5)*(NORMINV(RAND(),0,1))</f>
        <v>3.0664152883183</v>
      </c>
      <c r="F1755" s="0" t="n">
        <f aca="true">E1755+$D$6*($H$5-E1755)*$H$7+$D$9*($H$7^0.5)*(NORMINV(RAND(),0,1))</f>
        <v>3.25675824676782</v>
      </c>
      <c r="G1755" s="0" t="n">
        <f aca="true">F1755+$D$6*($H$5-F1755)*$H$7+$D$9*($H$7^0.5)*(NORMINV(RAND(),0,1))</f>
        <v>3.20356459657486</v>
      </c>
      <c r="H1755" s="0" t="n">
        <f aca="true">G1755+$D$6*($H$5-G1755)*$H$7+$D$9*($H$7^0.5)*(NORMINV(RAND(),0,1))</f>
        <v>3.04916464549065</v>
      </c>
      <c r="I1755" s="0" t="n">
        <f aca="true">H1755+$D$6*($H$5-H1755)*$H$7+$D$9*($H$7^0.5)*(NORMINV(RAND(),0,1))</f>
        <v>3.08806166630422</v>
      </c>
      <c r="J1755" s="0" t="n">
        <f aca="true">I1755+$D$6*($H$5-I1755)*$H$7+$D$9*($H$7^0.5)*(NORMINV(RAND(),0,1))</f>
        <v>2.96248873800708</v>
      </c>
      <c r="K1755" s="0" t="n">
        <f aca="true">J1755+$D$6*($H$5-J1755)*$H$7+$D$9*($H$7^0.5)*(NORMINV(RAND(),0,1))</f>
        <v>2.89236391393602</v>
      </c>
      <c r="L1755" s="0" t="n">
        <f aca="true">K1755+$D$6*($H$5-K1755)*$H$7+$D$9*($H$7^0.5)*(NORMINV(RAND(),0,1))</f>
        <v>2.85905012345266</v>
      </c>
      <c r="M1755" s="0" t="n">
        <f aca="true">L1755+$D$6*($H$5-L1755)*$H$7+$D$9*($H$7^0.5)*(NORMINV(RAND(),0,1))</f>
        <v>2.68572047930676</v>
      </c>
      <c r="N1755" s="0" t="n">
        <f aca="false">EXP(M1755)</f>
        <v>14.6687661164113</v>
      </c>
      <c r="O1755" s="0" t="n">
        <f aca="false">EXP(($H$9*LN(N1755))+(1-$H$9)*$H$5+(($D$9^2)/(4*$D$6))*(1-$H$9^2))</f>
        <v>15.3766758683611</v>
      </c>
      <c r="P1755" s="32" t="n">
        <f aca="false">(MAX(O1755-$D$5,0))*$H$8</f>
        <v>0</v>
      </c>
    </row>
    <row r="1756" customFormat="false" ht="12.75" hidden="false" customHeight="false" outlineLevel="0" collapsed="false">
      <c r="C1756" s="20" t="n">
        <f aca="false">$H$6</f>
        <v>3.29212628660779</v>
      </c>
      <c r="D1756" s="0" t="n">
        <f aca="false">C1756+$D$6*($H$5-C1756)*$H$7+(C1755+$D$6*($H$5-C1755)*$H$7-D1755)</f>
        <v>3.39129657938609</v>
      </c>
      <c r="E1756" s="0" t="n">
        <f aca="false">D1756+$D$6*($H$5-D1756)*$H$7+(D1755+$D$6*($H$5-D1755)*$H$7-E1755)</f>
        <v>3.47020691307469</v>
      </c>
      <c r="F1756" s="0" t="n">
        <f aca="false">E1756+$D$6*($H$5-E1756)*$H$7+(E1755+$D$6*($H$5-E1755)*$H$7-F1755)</f>
        <v>3.25688847067229</v>
      </c>
      <c r="G1756" s="0" t="n">
        <f aca="false">F1756+$D$6*($H$5-F1756)*$H$7+(F1755+$D$6*($H$5-F1755)*$H$7-G1755)</f>
        <v>3.28764885833367</v>
      </c>
      <c r="H1756" s="0" t="n">
        <f aca="false">G1756+$D$6*($H$5-G1756)*$H$7+(G1755+$D$6*($H$5-G1755)*$H$7-H1755)</f>
        <v>3.42014497188203</v>
      </c>
      <c r="I1756" s="0" t="n">
        <f aca="false">H1756+$D$6*($H$5-H1756)*$H$7+(H1755+$D$6*($H$5-H1755)*$H$7-I1755)</f>
        <v>3.35986104409847</v>
      </c>
      <c r="J1756" s="0" t="n">
        <f aca="false">I1756+$D$6*($H$5-I1756)*$H$7+(I1755+$D$6*($H$5-I1755)*$H$7-J1755)</f>
        <v>3.46455179643011</v>
      </c>
      <c r="K1756" s="0" t="n">
        <f aca="false">J1756+$D$6*($H$5-J1756)*$H$7+(J1755+$D$6*($H$5-J1755)*$H$7-K1755)</f>
        <v>3.51428726388845</v>
      </c>
      <c r="L1756" s="0" t="n">
        <f aca="false">K1756+$D$6*($H$5-K1756)*$H$7+(K1755+$D$6*($H$5-K1755)*$H$7-L1755)</f>
        <v>3.52769288657515</v>
      </c>
      <c r="M1756" s="0" t="n">
        <f aca="false">L1756+$D$6*($H$5-L1756)*$H$7+(L1755+$D$6*($H$5-L1755)*$H$7-M1755)</f>
        <v>3.6815841956844</v>
      </c>
      <c r="N1756" s="0" t="n">
        <f aca="false">EXP(M1756)</f>
        <v>39.7092514950472</v>
      </c>
      <c r="O1756" s="0" t="n">
        <f aca="false">EXP(($H$9*LN(N1756))+(1-$H$9)*$H$5+(($D$9^2)/(4*$D$6))*(1-$H$9^2))</f>
        <v>33.7630066191615</v>
      </c>
      <c r="P1756" s="32" t="n">
        <f aca="false">(MAX(O1756-$D$5,0))*$H$8</f>
        <v>10.0478427073423</v>
      </c>
      <c r="Q1756" s="32" t="n">
        <f aca="false">AVERAGE(P1755:P1756)</f>
        <v>5.02392135367114</v>
      </c>
    </row>
    <row r="1757" customFormat="false" ht="12.75" hidden="false" customHeight="false" outlineLevel="0" collapsed="false">
      <c r="A1757" s="0" t="n">
        <v>869</v>
      </c>
      <c r="C1757" s="20" t="n">
        <f aca="false">$H$6</f>
        <v>3.29212628660779</v>
      </c>
      <c r="D1757" s="0" t="n">
        <f aca="true">C1757+$D$6*($H$5-C1757)*$H$7+$D$9*($H$7^0.5)*(NORMINV(RAND(),0,1))</f>
        <v>3.17775096365557</v>
      </c>
      <c r="E1757" s="0" t="n">
        <f aca="true">D1757+$D$6*($H$5-D1757)*$H$7+$D$9*($H$7^0.5)*(NORMINV(RAND(),0,1))</f>
        <v>3.19972969688238</v>
      </c>
      <c r="F1757" s="0" t="n">
        <f aca="true">E1757+$D$6*($H$5-E1757)*$H$7+$D$9*($H$7^0.5)*(NORMINV(RAND(),0,1))</f>
        <v>3.21036519718752</v>
      </c>
      <c r="G1757" s="0" t="n">
        <f aca="true">F1757+$D$6*($H$5-F1757)*$H$7+$D$9*($H$7^0.5)*(NORMINV(RAND(),0,1))</f>
        <v>3.26159654314463</v>
      </c>
      <c r="H1757" s="0" t="n">
        <f aca="true">G1757+$D$6*($H$5-G1757)*$H$7+$D$9*($H$7^0.5)*(NORMINV(RAND(),0,1))</f>
        <v>3.15019281520002</v>
      </c>
      <c r="I1757" s="0" t="n">
        <f aca="true">H1757+$D$6*($H$5-H1757)*$H$7+$D$9*($H$7^0.5)*(NORMINV(RAND(),0,1))</f>
        <v>2.97582116046615</v>
      </c>
      <c r="J1757" s="0" t="n">
        <f aca="true">I1757+$D$6*($H$5-I1757)*$H$7+$D$9*($H$7^0.5)*(NORMINV(RAND(),0,1))</f>
        <v>2.8836803771912</v>
      </c>
      <c r="K1757" s="0" t="n">
        <f aca="true">J1757+$D$6*($H$5-J1757)*$H$7+$D$9*($H$7^0.5)*(NORMINV(RAND(),0,1))</f>
        <v>2.88820332956665</v>
      </c>
      <c r="L1757" s="0" t="n">
        <f aca="true">K1757+$D$6*($H$5-K1757)*$H$7+$D$9*($H$7^0.5)*(NORMINV(RAND(),0,1))</f>
        <v>2.92370872538193</v>
      </c>
      <c r="M1757" s="0" t="n">
        <f aca="true">L1757+$D$6*($H$5-L1757)*$H$7+$D$9*($H$7^0.5)*(NORMINV(RAND(),0,1))</f>
        <v>2.8241507489523</v>
      </c>
      <c r="N1757" s="0" t="n">
        <f aca="false">EXP(M1757)</f>
        <v>16.8466318894608</v>
      </c>
      <c r="O1757" s="0" t="n">
        <f aca="false">EXP(($H$9*LN(N1757))+(1-$H$9)*$H$5+(($D$9^2)/(4*$D$6))*(1-$H$9^2))</f>
        <v>17.153141916729</v>
      </c>
      <c r="P1757" s="32" t="n">
        <f aca="false">(MAX(O1757-$D$5,0))*$H$8</f>
        <v>0</v>
      </c>
    </row>
    <row r="1758" customFormat="false" ht="12.75" hidden="false" customHeight="false" outlineLevel="0" collapsed="false">
      <c r="C1758" s="20" t="n">
        <f aca="false">$H$6</f>
        <v>3.29212628660779</v>
      </c>
      <c r="D1758" s="0" t="n">
        <f aca="false">C1758+$D$6*($H$5-C1758)*$H$7+(C1757+$D$6*($H$5-C1757)*$H$7-D1757)</f>
        <v>3.38240204883213</v>
      </c>
      <c r="E1758" s="0" t="n">
        <f aca="false">D1758+$D$6*($H$5-D1758)*$H$7+(D1757+$D$6*($H$5-D1757)*$H$7-E1757)</f>
        <v>3.33689250451061</v>
      </c>
      <c r="F1758" s="0" t="n">
        <f aca="false">E1758+$D$6*($H$5-E1758)*$H$7+(E1757+$D$6*($H$5-E1757)*$H$7-F1757)</f>
        <v>3.3032815202526</v>
      </c>
      <c r="G1758" s="0" t="n">
        <f aca="false">F1758+$D$6*($H$5-F1758)*$H$7+(F1757+$D$6*($H$5-F1757)*$H$7-G1757)</f>
        <v>3.2296169117639</v>
      </c>
      <c r="H1758" s="0" t="n">
        <f aca="false">G1758+$D$6*($H$5-G1758)*$H$7+(G1757+$D$6*($H$5-G1757)*$H$7-H1757)</f>
        <v>3.31911680217266</v>
      </c>
      <c r="I1758" s="0" t="n">
        <f aca="false">H1758+$D$6*($H$5-H1758)*$H$7+(H1757+$D$6*($H$5-H1757)*$H$7-I1757)</f>
        <v>3.47210154993654</v>
      </c>
      <c r="J1758" s="0" t="n">
        <f aca="false">I1758+$D$6*($H$5-I1758)*$H$7+(I1757+$D$6*($H$5-I1757)*$H$7-J1757)</f>
        <v>3.54336015724599</v>
      </c>
      <c r="K1758" s="0" t="n">
        <f aca="false">J1758+$D$6*($H$5-J1758)*$H$7+(J1757+$D$6*($H$5-J1757)*$H$7-K1757)</f>
        <v>3.51844784825782</v>
      </c>
      <c r="L1758" s="0" t="n">
        <f aca="false">K1758+$D$6*($H$5-K1758)*$H$7+(K1757+$D$6*($H$5-K1757)*$H$7-L1757)</f>
        <v>3.46303428464588</v>
      </c>
      <c r="M1758" s="0" t="n">
        <f aca="false">L1758+$D$6*($H$5-L1758)*$H$7+(L1757+$D$6*($H$5-L1757)*$H$7-M1757)</f>
        <v>3.54315392603886</v>
      </c>
      <c r="N1758" s="0" t="n">
        <f aca="false">EXP(M1758)</f>
        <v>34.5757969106575</v>
      </c>
      <c r="O1758" s="0" t="n">
        <f aca="false">EXP(($H$9*LN(N1758))+(1-$H$9)*$H$5+(($D$9^2)/(4*$D$6))*(1-$H$9^2))</f>
        <v>30.2663390558117</v>
      </c>
      <c r="P1758" s="32" t="n">
        <f aca="false">(MAX(O1758-$D$5,0))*$H$8</f>
        <v>6.7217096333867</v>
      </c>
      <c r="Q1758" s="32" t="n">
        <f aca="false">AVERAGE(P1757:P1758)</f>
        <v>3.36085481669335</v>
      </c>
    </row>
    <row r="1759" customFormat="false" ht="12.75" hidden="false" customHeight="false" outlineLevel="0" collapsed="false">
      <c r="A1759" s="0" t="n">
        <v>870</v>
      </c>
      <c r="C1759" s="20" t="n">
        <f aca="false">$H$6</f>
        <v>3.29212628660779</v>
      </c>
      <c r="D1759" s="0" t="n">
        <f aca="true">C1759+$D$6*($H$5-C1759)*$H$7+$D$9*($H$7^0.5)*(NORMINV(RAND(),0,1))</f>
        <v>3.14754147851433</v>
      </c>
      <c r="E1759" s="0" t="n">
        <f aca="true">D1759+$D$6*($H$5-D1759)*$H$7+$D$9*($H$7^0.5)*(NORMINV(RAND(),0,1))</f>
        <v>3.13247955657606</v>
      </c>
      <c r="F1759" s="0" t="n">
        <f aca="true">E1759+$D$6*($H$5-E1759)*$H$7+$D$9*($H$7^0.5)*(NORMINV(RAND(),0,1))</f>
        <v>3.06074134788271</v>
      </c>
      <c r="G1759" s="0" t="n">
        <f aca="true">F1759+$D$6*($H$5-F1759)*$H$7+$D$9*($H$7^0.5)*(NORMINV(RAND(),0,1))</f>
        <v>3.06836878302995</v>
      </c>
      <c r="H1759" s="0" t="n">
        <f aca="true">G1759+$D$6*($H$5-G1759)*$H$7+$D$9*($H$7^0.5)*(NORMINV(RAND(),0,1))</f>
        <v>2.91840259274385</v>
      </c>
      <c r="I1759" s="0" t="n">
        <f aca="true">H1759+$D$6*($H$5-H1759)*$H$7+$D$9*($H$7^0.5)*(NORMINV(RAND(),0,1))</f>
        <v>2.92066591446132</v>
      </c>
      <c r="J1759" s="0" t="n">
        <f aca="true">I1759+$D$6*($H$5-I1759)*$H$7+$D$9*($H$7^0.5)*(NORMINV(RAND(),0,1))</f>
        <v>2.89958247971251</v>
      </c>
      <c r="K1759" s="0" t="n">
        <f aca="true">J1759+$D$6*($H$5-J1759)*$H$7+$D$9*($H$7^0.5)*(NORMINV(RAND(),0,1))</f>
        <v>2.92309992553212</v>
      </c>
      <c r="L1759" s="0" t="n">
        <f aca="true">K1759+$D$6*($H$5-K1759)*$H$7+$D$9*($H$7^0.5)*(NORMINV(RAND(),0,1))</f>
        <v>2.84935899628769</v>
      </c>
      <c r="M1759" s="0" t="n">
        <f aca="true">L1759+$D$6*($H$5-L1759)*$H$7+$D$9*($H$7^0.5)*(NORMINV(RAND(),0,1))</f>
        <v>2.97155489468149</v>
      </c>
      <c r="N1759" s="0" t="n">
        <f aca="false">EXP(M1759)</f>
        <v>19.5222510531428</v>
      </c>
      <c r="O1759" s="0" t="n">
        <f aca="false">EXP(($H$9*LN(N1759))+(1-$H$9)*$H$5+(($D$9^2)/(4*$D$6))*(1-$H$9^2))</f>
        <v>19.2709408248784</v>
      </c>
      <c r="P1759" s="32" t="n">
        <f aca="false">(MAX(O1759-$D$5,0))*$H$8</f>
        <v>0</v>
      </c>
    </row>
    <row r="1760" customFormat="false" ht="12.75" hidden="false" customHeight="false" outlineLevel="0" collapsed="false">
      <c r="C1760" s="20" t="n">
        <f aca="false">$H$6</f>
        <v>3.29212628660779</v>
      </c>
      <c r="D1760" s="0" t="n">
        <f aca="false">C1760+$D$6*($H$5-C1760)*$H$7+(C1759+$D$6*($H$5-C1759)*$H$7-D1759)</f>
        <v>3.41261153397337</v>
      </c>
      <c r="E1760" s="0" t="n">
        <f aca="false">D1760+$D$6*($H$5-D1760)*$H$7+(D1759+$D$6*($H$5-D1759)*$H$7-E1759)</f>
        <v>3.40414264481693</v>
      </c>
      <c r="F1760" s="0" t="n">
        <f aca="false">E1760+$D$6*($H$5-E1760)*$H$7+(E1759+$D$6*($H$5-E1759)*$H$7-F1759)</f>
        <v>3.45290536955741</v>
      </c>
      <c r="G1760" s="0" t="n">
        <f aca="false">F1760+$D$6*($H$5-F1760)*$H$7+(F1759+$D$6*($H$5-F1759)*$H$7-G1759)</f>
        <v>3.42284467187857</v>
      </c>
      <c r="H1760" s="0" t="n">
        <f aca="false">G1760+$D$6*($H$5-G1760)*$H$7+(G1759+$D$6*($H$5-G1759)*$H$7-H1759)</f>
        <v>3.55090702462884</v>
      </c>
      <c r="I1760" s="0" t="n">
        <f aca="false">H1760+$D$6*($H$5-H1760)*$H$7+(H1759+$D$6*($H$5-H1759)*$H$7-I1759)</f>
        <v>3.52725679594137</v>
      </c>
      <c r="J1760" s="0" t="n">
        <f aca="false">I1760+$D$6*($H$5-I1760)*$H$7+(I1759+$D$6*($H$5-I1759)*$H$7-J1759)</f>
        <v>3.52745805472467</v>
      </c>
      <c r="K1760" s="0" t="n">
        <f aca="false">J1760+$D$6*($H$5-J1760)*$H$7+(J1759+$D$6*($H$5-J1759)*$H$7-K1759)</f>
        <v>3.48355125229235</v>
      </c>
      <c r="L1760" s="0" t="n">
        <f aca="false">K1760+$D$6*($H$5-K1760)*$H$7+(K1759+$D$6*($H$5-K1759)*$H$7-L1759)</f>
        <v>3.53738401374012</v>
      </c>
      <c r="M1760" s="0" t="n">
        <f aca="false">L1760+$D$6*($H$5-L1760)*$H$7+(L1759+$D$6*($H$5-L1759)*$H$7-M1759)</f>
        <v>3.39574978030966</v>
      </c>
      <c r="N1760" s="0" t="n">
        <f aca="false">EXP(M1760)</f>
        <v>29.8370162976074</v>
      </c>
      <c r="O1760" s="0" t="n">
        <f aca="false">EXP(($H$9*LN(N1760))+(1-$H$9)*$H$5+(($D$9^2)/(4*$D$6))*(1-$H$9^2))</f>
        <v>26.9401900946086</v>
      </c>
      <c r="P1760" s="32" t="n">
        <f aca="false">(MAX(O1760-$D$5,0))*$H$8</f>
        <v>3.55777887121782</v>
      </c>
      <c r="Q1760" s="32" t="n">
        <f aca="false">AVERAGE(P1759:P1760)</f>
        <v>1.77888943560891</v>
      </c>
    </row>
    <row r="1761" customFormat="false" ht="12.75" hidden="false" customHeight="false" outlineLevel="0" collapsed="false">
      <c r="A1761" s="0" t="n">
        <v>871</v>
      </c>
      <c r="C1761" s="20" t="n">
        <f aca="false">$H$6</f>
        <v>3.29212628660779</v>
      </c>
      <c r="D1761" s="0" t="n">
        <f aca="true">C1761+$D$6*($H$5-C1761)*$H$7+$D$9*($H$7^0.5)*(NORMINV(RAND(),0,1))</f>
        <v>3.2313941477362</v>
      </c>
      <c r="E1761" s="0" t="n">
        <f aca="true">D1761+$D$6*($H$5-D1761)*$H$7+$D$9*($H$7^0.5)*(NORMINV(RAND(),0,1))</f>
        <v>3.17181138384971</v>
      </c>
      <c r="F1761" s="0" t="n">
        <f aca="true">E1761+$D$6*($H$5-E1761)*$H$7+$D$9*($H$7^0.5)*(NORMINV(RAND(),0,1))</f>
        <v>3.13121300328146</v>
      </c>
      <c r="G1761" s="0" t="n">
        <f aca="true">F1761+$D$6*($H$5-F1761)*$H$7+$D$9*($H$7^0.5)*(NORMINV(RAND(),0,1))</f>
        <v>3.19335227687409</v>
      </c>
      <c r="H1761" s="0" t="n">
        <f aca="true">G1761+$D$6*($H$5-G1761)*$H$7+$D$9*($H$7^0.5)*(NORMINV(RAND(),0,1))</f>
        <v>3.05730491227452</v>
      </c>
      <c r="I1761" s="0" t="n">
        <f aca="true">H1761+$D$6*($H$5-H1761)*$H$7+$D$9*($H$7^0.5)*(NORMINV(RAND(),0,1))</f>
        <v>2.9872683925817</v>
      </c>
      <c r="J1761" s="0" t="n">
        <f aca="true">I1761+$D$6*($H$5-I1761)*$H$7+$D$9*($H$7^0.5)*(NORMINV(RAND(),0,1))</f>
        <v>2.93551890325098</v>
      </c>
      <c r="K1761" s="0" t="n">
        <f aca="true">J1761+$D$6*($H$5-J1761)*$H$7+$D$9*($H$7^0.5)*(NORMINV(RAND(),0,1))</f>
        <v>2.96919354048216</v>
      </c>
      <c r="L1761" s="0" t="n">
        <f aca="true">K1761+$D$6*($H$5-K1761)*$H$7+$D$9*($H$7^0.5)*(NORMINV(RAND(),0,1))</f>
        <v>2.91468180035074</v>
      </c>
      <c r="M1761" s="0" t="n">
        <f aca="true">L1761+$D$6*($H$5-L1761)*$H$7+$D$9*($H$7^0.5)*(NORMINV(RAND(),0,1))</f>
        <v>2.94982516699147</v>
      </c>
      <c r="N1761" s="0" t="n">
        <f aca="false">EXP(M1761)</f>
        <v>19.1026136688453</v>
      </c>
      <c r="O1761" s="0" t="n">
        <f aca="false">EXP(($H$9*LN(N1761))+(1-$H$9)*$H$5+(($D$9^2)/(4*$D$6))*(1-$H$9^2))</f>
        <v>18.9430400721227</v>
      </c>
      <c r="P1761" s="32" t="n">
        <f aca="false">(MAX(O1761-$D$5,0))*$H$8</f>
        <v>0</v>
      </c>
    </row>
    <row r="1762" customFormat="false" ht="12.75" hidden="false" customHeight="false" outlineLevel="0" collapsed="false">
      <c r="C1762" s="20" t="n">
        <f aca="false">$H$6</f>
        <v>3.29212628660779</v>
      </c>
      <c r="D1762" s="0" t="n">
        <f aca="false">C1762+$D$6*($H$5-C1762)*$H$7+(C1761+$D$6*($H$5-C1761)*$H$7-D1761)</f>
        <v>3.3287588647515</v>
      </c>
      <c r="E1762" s="0" t="n">
        <f aca="false">D1762+$D$6*($H$5-D1762)*$H$7+(D1761+$D$6*($H$5-D1761)*$H$7-E1761)</f>
        <v>3.36481081754328</v>
      </c>
      <c r="F1762" s="0" t="n">
        <f aca="false">E1762+$D$6*($H$5-E1762)*$H$7+(E1761+$D$6*($H$5-E1761)*$H$7-F1761)</f>
        <v>3.38243371415866</v>
      </c>
      <c r="G1762" s="0" t="n">
        <f aca="false">F1762+$D$6*($H$5-F1762)*$H$7+(F1761+$D$6*($H$5-F1761)*$H$7-G1761)</f>
        <v>3.29786117803443</v>
      </c>
      <c r="H1762" s="0" t="n">
        <f aca="false">G1762+$D$6*($H$5-G1762)*$H$7+(G1761+$D$6*($H$5-G1761)*$H$7-H1761)</f>
        <v>3.41200470509817</v>
      </c>
      <c r="I1762" s="0" t="n">
        <f aca="false">H1762+$D$6*($H$5-H1762)*$H$7+(H1761+$D$6*($H$5-H1761)*$H$7-I1761)</f>
        <v>3.46065431782099</v>
      </c>
      <c r="J1762" s="0" t="n">
        <f aca="false">I1762+$D$6*($H$5-I1762)*$H$7+(I1761+$D$6*($H$5-I1761)*$H$7-J1761)</f>
        <v>3.49152163118621</v>
      </c>
      <c r="K1762" s="0" t="n">
        <f aca="false">J1762+$D$6*($H$5-J1762)*$H$7+(J1761+$D$6*($H$5-J1761)*$H$7-K1761)</f>
        <v>3.43745763734231</v>
      </c>
      <c r="L1762" s="0" t="n">
        <f aca="false">K1762+$D$6*($H$5-K1762)*$H$7+(K1761+$D$6*($H$5-K1761)*$H$7-L1761)</f>
        <v>3.47206120967708</v>
      </c>
      <c r="M1762" s="0" t="n">
        <f aca="false">L1762+$D$6*($H$5-L1762)*$H$7+(L1761+$D$6*($H$5-L1761)*$H$7-M1761)</f>
        <v>3.41747950799969</v>
      </c>
      <c r="N1762" s="0" t="n">
        <f aca="false">EXP(M1762)</f>
        <v>30.4924620754167</v>
      </c>
      <c r="O1762" s="0" t="n">
        <f aca="false">EXP(($H$9*LN(N1762))+(1-$H$9)*$H$5+(($D$9^2)/(4*$D$6))*(1-$H$9^2))</f>
        <v>27.4065201333865</v>
      </c>
      <c r="P1762" s="32" t="n">
        <f aca="false">(MAX(O1762-$D$5,0))*$H$8</f>
        <v>4.00136572563189</v>
      </c>
      <c r="Q1762" s="32" t="n">
        <f aca="false">AVERAGE(P1761:P1762)</f>
        <v>2.00068286281595</v>
      </c>
    </row>
    <row r="1763" customFormat="false" ht="12.75" hidden="false" customHeight="false" outlineLevel="0" collapsed="false">
      <c r="A1763" s="0" t="n">
        <v>872</v>
      </c>
      <c r="C1763" s="20" t="n">
        <f aca="false">$H$6</f>
        <v>3.29212628660779</v>
      </c>
      <c r="D1763" s="0" t="n">
        <f aca="true">C1763+$D$6*($H$5-C1763)*$H$7+$D$9*($H$7^0.5)*(NORMINV(RAND(),0,1))</f>
        <v>3.15342576785102</v>
      </c>
      <c r="E1763" s="0" t="n">
        <f aca="true">D1763+$D$6*($H$5-D1763)*$H$7+$D$9*($H$7^0.5)*(NORMINV(RAND(),0,1))</f>
        <v>3.03326726114663</v>
      </c>
      <c r="F1763" s="0" t="n">
        <f aca="true">E1763+$D$6*($H$5-E1763)*$H$7+$D$9*($H$7^0.5)*(NORMINV(RAND(),0,1))</f>
        <v>3.05619121627351</v>
      </c>
      <c r="G1763" s="0" t="n">
        <f aca="true">F1763+$D$6*($H$5-F1763)*$H$7+$D$9*($H$7^0.5)*(NORMINV(RAND(),0,1))</f>
        <v>3.11415427531855</v>
      </c>
      <c r="H1763" s="0" t="n">
        <f aca="true">G1763+$D$6*($H$5-G1763)*$H$7+$D$9*($H$7^0.5)*(NORMINV(RAND(),0,1))</f>
        <v>3.12040083216545</v>
      </c>
      <c r="I1763" s="0" t="n">
        <f aca="true">H1763+$D$6*($H$5-H1763)*$H$7+$D$9*($H$7^0.5)*(NORMINV(RAND(),0,1))</f>
        <v>3.14439016417787</v>
      </c>
      <c r="J1763" s="0" t="n">
        <f aca="true">I1763+$D$6*($H$5-I1763)*$H$7+$D$9*($H$7^0.5)*(NORMINV(RAND(),0,1))</f>
        <v>3.28018010447957</v>
      </c>
      <c r="K1763" s="0" t="n">
        <f aca="true">J1763+$D$6*($H$5-J1763)*$H$7+$D$9*($H$7^0.5)*(NORMINV(RAND(),0,1))</f>
        <v>3.29178045236836</v>
      </c>
      <c r="L1763" s="0" t="n">
        <f aca="true">K1763+$D$6*($H$5-K1763)*$H$7+$D$9*($H$7^0.5)*(NORMINV(RAND(),0,1))</f>
        <v>3.31456227210279</v>
      </c>
      <c r="M1763" s="0" t="n">
        <f aca="true">L1763+$D$6*($H$5-L1763)*$H$7+$D$9*($H$7^0.5)*(NORMINV(RAND(),0,1))</f>
        <v>3.3789456696433</v>
      </c>
      <c r="N1763" s="0" t="n">
        <f aca="false">EXP(M1763)</f>
        <v>29.3398209364274</v>
      </c>
      <c r="O1763" s="0" t="n">
        <f aca="false">EXP(($H$9*LN(N1763))+(1-$H$9)*$H$5+(($D$9^2)/(4*$D$6))*(1-$H$9^2))</f>
        <v>26.5850137810202</v>
      </c>
      <c r="P1763" s="32" t="n">
        <f aca="false">(MAX(O1763-$D$5,0))*$H$8</f>
        <v>3.21992471084683</v>
      </c>
    </row>
    <row r="1764" customFormat="false" ht="12.75" hidden="false" customHeight="false" outlineLevel="0" collapsed="false">
      <c r="C1764" s="20" t="n">
        <f aca="false">$H$6</f>
        <v>3.29212628660779</v>
      </c>
      <c r="D1764" s="0" t="n">
        <f aca="false">C1764+$D$6*($H$5-C1764)*$H$7+(C1763+$D$6*($H$5-C1763)*$H$7-D1763)</f>
        <v>3.40672724463668</v>
      </c>
      <c r="E1764" s="0" t="n">
        <f aca="false">D1764+$D$6*($H$5-D1764)*$H$7+(D1763+$D$6*($H$5-D1763)*$H$7-E1763)</f>
        <v>3.50335494024635</v>
      </c>
      <c r="F1764" s="0" t="n">
        <f aca="false">E1764+$D$6*($H$5-E1764)*$H$7+(E1763+$D$6*($H$5-E1763)*$H$7-F1763)</f>
        <v>3.4574555011666</v>
      </c>
      <c r="G1764" s="0" t="n">
        <f aca="false">F1764+$D$6*($H$5-F1764)*$H$7+(F1763+$D$6*($H$5-F1763)*$H$7-G1763)</f>
        <v>3.37705917958998</v>
      </c>
      <c r="H1764" s="0" t="n">
        <f aca="false">G1764+$D$6*($H$5-G1764)*$H$7+(G1763+$D$6*($H$5-G1763)*$H$7-H1763)</f>
        <v>3.34890878520724</v>
      </c>
      <c r="I1764" s="0" t="n">
        <f aca="false">H1764+$D$6*($H$5-H1764)*$H$7+(H1763+$D$6*($H$5-H1763)*$H$7-I1763)</f>
        <v>3.30353254622483</v>
      </c>
      <c r="J1764" s="0" t="n">
        <f aca="false">I1764+$D$6*($H$5-I1764)*$H$7+(I1763+$D$6*($H$5-I1763)*$H$7-J1763)</f>
        <v>3.14686042995762</v>
      </c>
      <c r="K1764" s="0" t="n">
        <f aca="false">J1764+$D$6*($H$5-J1764)*$H$7+(J1763+$D$6*($H$5-J1763)*$H$7-K1763)</f>
        <v>3.11487072545611</v>
      </c>
      <c r="L1764" s="0" t="n">
        <f aca="false">K1764+$D$6*($H$5-K1764)*$H$7+(K1763+$D$6*($H$5-K1763)*$H$7-L1763)</f>
        <v>3.07218073792503</v>
      </c>
      <c r="M1764" s="0" t="n">
        <f aca="false">L1764+$D$6*($H$5-L1764)*$H$7+(L1763+$D$6*($H$5-L1763)*$H$7-M1763)</f>
        <v>2.98835900534786</v>
      </c>
      <c r="N1764" s="0" t="n">
        <f aca="false">EXP(M1764)</f>
        <v>19.853076953016</v>
      </c>
      <c r="O1764" s="0" t="n">
        <f aca="false">EXP(($H$9*LN(N1764))+(1-$H$9)*$H$5+(($D$9^2)/(4*$D$6))*(1-$H$9^2))</f>
        <v>19.5284009781038</v>
      </c>
      <c r="P1764" s="32" t="n">
        <f aca="false">(MAX(O1764-$D$5,0))*$H$8</f>
        <v>0</v>
      </c>
      <c r="Q1764" s="32" t="n">
        <f aca="false">AVERAGE(P1763:P1764)</f>
        <v>1.60996235542341</v>
      </c>
    </row>
    <row r="1765" customFormat="false" ht="12.75" hidden="false" customHeight="false" outlineLevel="0" collapsed="false">
      <c r="A1765" s="0" t="n">
        <v>873</v>
      </c>
      <c r="C1765" s="20" t="n">
        <f aca="false">$H$6</f>
        <v>3.29212628660779</v>
      </c>
      <c r="D1765" s="0" t="n">
        <f aca="true">C1765+$D$6*($H$5-C1765)*$H$7+$D$9*($H$7^0.5)*(NORMINV(RAND(),0,1))</f>
        <v>3.28624630678381</v>
      </c>
      <c r="E1765" s="0" t="n">
        <f aca="true">D1765+$D$6*($H$5-D1765)*$H$7+$D$9*($H$7^0.5)*(NORMINV(RAND(),0,1))</f>
        <v>3.27161717927899</v>
      </c>
      <c r="F1765" s="0" t="n">
        <f aca="true">E1765+$D$6*($H$5-E1765)*$H$7+$D$9*($H$7^0.5)*(NORMINV(RAND(),0,1))</f>
        <v>3.29592106805124</v>
      </c>
      <c r="G1765" s="0" t="n">
        <f aca="true">F1765+$D$6*($H$5-F1765)*$H$7+$D$9*($H$7^0.5)*(NORMINV(RAND(),0,1))</f>
        <v>3.32569908815725</v>
      </c>
      <c r="H1765" s="0" t="n">
        <f aca="true">G1765+$D$6*($H$5-G1765)*$H$7+$D$9*($H$7^0.5)*(NORMINV(RAND(),0,1))</f>
        <v>3.33093012839257</v>
      </c>
      <c r="I1765" s="0" t="n">
        <f aca="true">H1765+$D$6*($H$5-H1765)*$H$7+$D$9*($H$7^0.5)*(NORMINV(RAND(),0,1))</f>
        <v>3.44035321345819</v>
      </c>
      <c r="J1765" s="0" t="n">
        <f aca="true">I1765+$D$6*($H$5-I1765)*$H$7+$D$9*($H$7^0.5)*(NORMINV(RAND(),0,1))</f>
        <v>3.53606463767274</v>
      </c>
      <c r="K1765" s="0" t="n">
        <f aca="true">J1765+$D$6*($H$5-J1765)*$H$7+$D$9*($H$7^0.5)*(NORMINV(RAND(),0,1))</f>
        <v>3.33424257169838</v>
      </c>
      <c r="L1765" s="0" t="n">
        <f aca="true">K1765+$D$6*($H$5-K1765)*$H$7+$D$9*($H$7^0.5)*(NORMINV(RAND(),0,1))</f>
        <v>3.41897351420972</v>
      </c>
      <c r="M1765" s="0" t="n">
        <f aca="true">L1765+$D$6*($H$5-L1765)*$H$7+$D$9*($H$7^0.5)*(NORMINV(RAND(),0,1))</f>
        <v>3.41101093923976</v>
      </c>
      <c r="N1765" s="0" t="n">
        <f aca="false">EXP(M1765)</f>
        <v>30.2958560531473</v>
      </c>
      <c r="O1765" s="0" t="n">
        <f aca="false">EXP(($H$9*LN(N1765))+(1-$H$9)*$H$5+(($D$9^2)/(4*$D$6))*(1-$H$9^2))</f>
        <v>27.2668640950376</v>
      </c>
      <c r="P1765" s="32" t="n">
        <f aca="false">(MAX(O1765-$D$5,0))*$H$8</f>
        <v>3.86852079264526</v>
      </c>
    </row>
    <row r="1766" customFormat="false" ht="12.75" hidden="false" customHeight="false" outlineLevel="0" collapsed="false">
      <c r="C1766" s="20" t="n">
        <f aca="false">$H$6</f>
        <v>3.29212628660779</v>
      </c>
      <c r="D1766" s="0" t="n">
        <f aca="false">C1766+$D$6*($H$5-C1766)*$H$7+(C1765+$D$6*($H$5-C1765)*$H$7-D1765)</f>
        <v>3.27390670570389</v>
      </c>
      <c r="E1766" s="0" t="n">
        <f aca="false">D1766+$D$6*($H$5-D1766)*$H$7+(D1765+$D$6*($H$5-D1765)*$H$7-E1765)</f>
        <v>3.265005022114</v>
      </c>
      <c r="F1766" s="0" t="n">
        <f aca="false">E1766+$D$6*($H$5-E1766)*$H$7+(E1765+$D$6*($H$5-E1765)*$H$7-F1765)</f>
        <v>3.21772564938887</v>
      </c>
      <c r="G1766" s="0" t="n">
        <f aca="false">F1766+$D$6*($H$5-F1766)*$H$7+(F1765+$D$6*($H$5-F1765)*$H$7-G1765)</f>
        <v>3.16551436675128</v>
      </c>
      <c r="H1766" s="0" t="n">
        <f aca="false">G1766+$D$6*($H$5-G1766)*$H$7+(G1765+$D$6*($H$5-G1765)*$H$7-H1765)</f>
        <v>3.13837948898012</v>
      </c>
      <c r="I1766" s="0" t="n">
        <f aca="false">H1766+$D$6*($H$5-H1766)*$H$7+(H1765+$D$6*($H$5-H1765)*$H$7-I1765)</f>
        <v>3.0075694969445</v>
      </c>
      <c r="J1766" s="0" t="n">
        <f aca="false">I1766+$D$6*($H$5-I1766)*$H$7+(I1765+$D$6*($H$5-I1765)*$H$7-J1765)</f>
        <v>2.89097589676444</v>
      </c>
      <c r="K1766" s="0" t="n">
        <f aca="false">J1766+$D$6*($H$5-J1766)*$H$7+(J1765+$D$6*($H$5-J1765)*$H$7-K1765)</f>
        <v>3.07240860612609</v>
      </c>
      <c r="L1766" s="0" t="n">
        <f aca="false">K1766+$D$6*($H$5-K1766)*$H$7+(K1765+$D$6*($H$5-K1765)*$H$7-L1765)</f>
        <v>2.96776949581809</v>
      </c>
      <c r="M1766" s="0" t="n">
        <f aca="false">L1766+$D$6*($H$5-L1766)*$H$7+(L1765+$D$6*($H$5-L1765)*$H$7-M1765)</f>
        <v>2.9562937357514</v>
      </c>
      <c r="N1766" s="0" t="n">
        <f aca="false">EXP(M1766)</f>
        <v>19.2265807513992</v>
      </c>
      <c r="O1766" s="0" t="n">
        <f aca="false">EXP(($H$9*LN(N1766))+(1-$H$9)*$H$5+(($D$9^2)/(4*$D$6))*(1-$H$9^2))</f>
        <v>19.0400629612065</v>
      </c>
      <c r="P1766" s="32" t="n">
        <f aca="false">(MAX(O1766-$D$5,0))*$H$8</f>
        <v>0</v>
      </c>
      <c r="Q1766" s="32" t="n">
        <f aca="false">AVERAGE(P1765:P1766)</f>
        <v>1.93426039632263</v>
      </c>
    </row>
    <row r="1767" customFormat="false" ht="12.75" hidden="false" customHeight="false" outlineLevel="0" collapsed="false">
      <c r="A1767" s="0" t="n">
        <v>874</v>
      </c>
      <c r="C1767" s="20" t="n">
        <f aca="false">$H$6</f>
        <v>3.29212628660779</v>
      </c>
      <c r="D1767" s="0" t="n">
        <f aca="true">C1767+$D$6*($H$5-C1767)*$H$7+$D$9*($H$7^0.5)*(NORMINV(RAND(),0,1))</f>
        <v>3.39516271015415</v>
      </c>
      <c r="E1767" s="0" t="n">
        <f aca="true">D1767+$D$6*($H$5-D1767)*$H$7+$D$9*($H$7^0.5)*(NORMINV(RAND(),0,1))</f>
        <v>3.40578325901933</v>
      </c>
      <c r="F1767" s="0" t="n">
        <f aca="true">E1767+$D$6*($H$5-E1767)*$H$7+$D$9*($H$7^0.5)*(NORMINV(RAND(),0,1))</f>
        <v>3.34858471971545</v>
      </c>
      <c r="G1767" s="0" t="n">
        <f aca="true">F1767+$D$6*($H$5-F1767)*$H$7+$D$9*($H$7^0.5)*(NORMINV(RAND(),0,1))</f>
        <v>3.40358077435156</v>
      </c>
      <c r="H1767" s="0" t="n">
        <f aca="true">G1767+$D$6*($H$5-G1767)*$H$7+$D$9*($H$7^0.5)*(NORMINV(RAND(),0,1))</f>
        <v>3.34719015424013</v>
      </c>
      <c r="I1767" s="0" t="n">
        <f aca="true">H1767+$D$6*($H$5-H1767)*$H$7+$D$9*($H$7^0.5)*(NORMINV(RAND(),0,1))</f>
        <v>3.52468906489461</v>
      </c>
      <c r="J1767" s="0" t="n">
        <f aca="true">I1767+$D$6*($H$5-I1767)*$H$7+$D$9*($H$7^0.5)*(NORMINV(RAND(),0,1))</f>
        <v>3.42249244029404</v>
      </c>
      <c r="K1767" s="0" t="n">
        <f aca="true">J1767+$D$6*($H$5-J1767)*$H$7+$D$9*($H$7^0.5)*(NORMINV(RAND(),0,1))</f>
        <v>3.43327327922863</v>
      </c>
      <c r="L1767" s="0" t="n">
        <f aca="true">K1767+$D$6*($H$5-K1767)*$H$7+$D$9*($H$7^0.5)*(NORMINV(RAND(),0,1))</f>
        <v>3.25682531052118</v>
      </c>
      <c r="M1767" s="0" t="n">
        <f aca="true">L1767+$D$6*($H$5-L1767)*$H$7+$D$9*($H$7^0.5)*(NORMINV(RAND(),0,1))</f>
        <v>3.15650312521971</v>
      </c>
      <c r="N1767" s="0" t="n">
        <f aca="false">EXP(M1767)</f>
        <v>23.4883164509671</v>
      </c>
      <c r="O1767" s="0" t="n">
        <f aca="false">EXP(($H$9*LN(N1767))+(1-$H$9)*$H$5+(($D$9^2)/(4*$D$6))*(1-$H$9^2))</f>
        <v>22.3017877337544</v>
      </c>
      <c r="P1767" s="32" t="n">
        <f aca="false">(MAX(O1767-$D$5,0))*$H$8</f>
        <v>0</v>
      </c>
    </row>
    <row r="1768" customFormat="false" ht="12.75" hidden="false" customHeight="false" outlineLevel="0" collapsed="false">
      <c r="C1768" s="20" t="n">
        <f aca="false">$H$6</f>
        <v>3.29212628660779</v>
      </c>
      <c r="D1768" s="0" t="n">
        <f aca="false">C1768+$D$6*($H$5-C1768)*$H$7+(C1767+$D$6*($H$5-C1767)*$H$7-D1767)</f>
        <v>3.16499030233355</v>
      </c>
      <c r="E1768" s="0" t="n">
        <f aca="false">D1768+$D$6*($H$5-D1768)*$H$7+(D1767+$D$6*($H$5-D1767)*$H$7-E1767)</f>
        <v>3.13083894237366</v>
      </c>
      <c r="F1768" s="0" t="n">
        <f aca="false">E1768+$D$6*($H$5-E1768)*$H$7+(E1767+$D$6*($H$5-E1767)*$H$7-F1767)</f>
        <v>3.16506199772466</v>
      </c>
      <c r="G1768" s="0" t="n">
        <f aca="false">F1768+$D$6*($H$5-F1768)*$H$7+(F1767+$D$6*($H$5-F1767)*$H$7-G1767)</f>
        <v>3.08763268055697</v>
      </c>
      <c r="H1768" s="0" t="n">
        <f aca="false">G1768+$D$6*($H$5-G1768)*$H$7+(G1767+$D$6*($H$5-G1767)*$H$7-H1767)</f>
        <v>3.12211946313256</v>
      </c>
      <c r="I1768" s="0" t="n">
        <f aca="false">H1768+$D$6*($H$5-H1768)*$H$7+(H1767+$D$6*($H$5-H1767)*$H$7-I1767)</f>
        <v>2.92323364550808</v>
      </c>
      <c r="J1768" s="0" t="n">
        <f aca="false">I1768+$D$6*($H$5-I1768)*$H$7+(I1767+$D$6*($H$5-I1767)*$H$7-J1767)</f>
        <v>3.00454809414315</v>
      </c>
      <c r="K1768" s="0" t="n">
        <f aca="false">J1768+$D$6*($H$5-J1768)*$H$7+(J1767+$D$6*($H$5-J1767)*$H$7-K1767)</f>
        <v>2.97337789859584</v>
      </c>
      <c r="L1768" s="0" t="n">
        <f aca="false">K1768+$D$6*($H$5-K1768)*$H$7+(K1767+$D$6*($H$5-K1767)*$H$7-L1767)</f>
        <v>3.12991769950664</v>
      </c>
      <c r="M1768" s="0" t="n">
        <f aca="false">L1768+$D$6*($H$5-L1768)*$H$7+(L1767+$D$6*($H$5-L1767)*$H$7-M1767)</f>
        <v>3.21080154977144</v>
      </c>
      <c r="N1768" s="0" t="n">
        <f aca="false">EXP(M1768)</f>
        <v>24.7989558576737</v>
      </c>
      <c r="O1768" s="0" t="n">
        <f aca="false">EXP(($H$9*LN(N1768))+(1-$H$9)*$H$5+(($D$9^2)/(4*$D$6))*(1-$H$9^2))</f>
        <v>23.2789772426365</v>
      </c>
      <c r="P1768" s="32" t="n">
        <f aca="false">(MAX(O1768-$D$5,0))*$H$8</f>
        <v>0.0751254770617486</v>
      </c>
      <c r="Q1768" s="32" t="n">
        <f aca="false">AVERAGE(P1767:P1768)</f>
        <v>0.0375627385308743</v>
      </c>
    </row>
    <row r="1769" customFormat="false" ht="12.75" hidden="false" customHeight="false" outlineLevel="0" collapsed="false">
      <c r="A1769" s="0" t="n">
        <v>875</v>
      </c>
      <c r="C1769" s="20" t="n">
        <f aca="false">$H$6</f>
        <v>3.29212628660779</v>
      </c>
      <c r="D1769" s="0" t="n">
        <f aca="true">C1769+$D$6*($H$5-C1769)*$H$7+$D$9*($H$7^0.5)*(NORMINV(RAND(),0,1))</f>
        <v>3.38837483128946</v>
      </c>
      <c r="E1769" s="0" t="n">
        <f aca="true">D1769+$D$6*($H$5-D1769)*$H$7+$D$9*($H$7^0.5)*(NORMINV(RAND(),0,1))</f>
        <v>3.36402699122191</v>
      </c>
      <c r="F1769" s="0" t="n">
        <f aca="true">E1769+$D$6*($H$5-E1769)*$H$7+$D$9*($H$7^0.5)*(NORMINV(RAND(),0,1))</f>
        <v>3.30611119142476</v>
      </c>
      <c r="G1769" s="0" t="n">
        <f aca="true">F1769+$D$6*($H$5-F1769)*$H$7+$D$9*($H$7^0.5)*(NORMINV(RAND(),0,1))</f>
        <v>3.27156912210279</v>
      </c>
      <c r="H1769" s="0" t="n">
        <f aca="true">G1769+$D$6*($H$5-G1769)*$H$7+$D$9*($H$7^0.5)*(NORMINV(RAND(),0,1))</f>
        <v>3.2729777855196</v>
      </c>
      <c r="I1769" s="0" t="n">
        <f aca="true">H1769+$D$6*($H$5-H1769)*$H$7+$D$9*($H$7^0.5)*(NORMINV(RAND(),0,1))</f>
        <v>3.18129470013915</v>
      </c>
      <c r="J1769" s="0" t="n">
        <f aca="true">I1769+$D$6*($H$5-I1769)*$H$7+$D$9*($H$7^0.5)*(NORMINV(RAND(),0,1))</f>
        <v>3.24203398790955</v>
      </c>
      <c r="K1769" s="0" t="n">
        <f aca="true">J1769+$D$6*($H$5-J1769)*$H$7+$D$9*($H$7^0.5)*(NORMINV(RAND(),0,1))</f>
        <v>3.25029283597093</v>
      </c>
      <c r="L1769" s="0" t="n">
        <f aca="true">K1769+$D$6*($H$5-K1769)*$H$7+$D$9*($H$7^0.5)*(NORMINV(RAND(),0,1))</f>
        <v>3.21630018888303</v>
      </c>
      <c r="M1769" s="0" t="n">
        <f aca="true">L1769+$D$6*($H$5-L1769)*$H$7+$D$9*($H$7^0.5)*(NORMINV(RAND(),0,1))</f>
        <v>3.16990236638138</v>
      </c>
      <c r="N1769" s="0" t="n">
        <f aca="false">EXP(M1769)</f>
        <v>23.8051600590473</v>
      </c>
      <c r="O1769" s="0" t="n">
        <f aca="false">EXP(($H$9*LN(N1769))+(1-$H$9)*$H$5+(($D$9^2)/(4*$D$6))*(1-$H$9^2))</f>
        <v>22.5390487371575</v>
      </c>
      <c r="P1769" s="32" t="n">
        <f aca="false">(MAX(O1769-$D$5,0))*$H$8</f>
        <v>0</v>
      </c>
    </row>
    <row r="1770" customFormat="false" ht="12.75" hidden="false" customHeight="false" outlineLevel="0" collapsed="false">
      <c r="C1770" s="20" t="n">
        <f aca="false">$H$6</f>
        <v>3.29212628660779</v>
      </c>
      <c r="D1770" s="0" t="n">
        <f aca="false">C1770+$D$6*($H$5-C1770)*$H$7+(C1769+$D$6*($H$5-C1769)*$H$7-D1769)</f>
        <v>3.17177818119824</v>
      </c>
      <c r="E1770" s="0" t="n">
        <f aca="false">D1770+$D$6*($H$5-D1770)*$H$7+(D1769+$D$6*($H$5-D1769)*$H$7-E1769)</f>
        <v>3.17259521017108</v>
      </c>
      <c r="F1770" s="0" t="n">
        <f aca="false">E1770+$D$6*($H$5-E1770)*$H$7+(E1769+$D$6*($H$5-E1769)*$H$7-F1769)</f>
        <v>3.20753552601536</v>
      </c>
      <c r="G1770" s="0" t="n">
        <f aca="false">F1770+$D$6*($H$5-F1770)*$H$7+(F1769+$D$6*($H$5-F1769)*$H$7-G1769)</f>
        <v>3.21964433280574</v>
      </c>
      <c r="H1770" s="0" t="n">
        <f aca="false">G1770+$D$6*($H$5-G1770)*$H$7+(G1769+$D$6*($H$5-G1769)*$H$7-H1769)</f>
        <v>3.19633183185308</v>
      </c>
      <c r="I1770" s="0" t="n">
        <f aca="false">H1770+$D$6*($H$5-H1770)*$H$7+(H1769+$D$6*($H$5-H1769)*$H$7-I1769)</f>
        <v>3.26662801026354</v>
      </c>
      <c r="J1770" s="0" t="n">
        <f aca="false">I1770+$D$6*($H$5-I1770)*$H$7+(I1769+$D$6*($H$5-I1769)*$H$7-J1769)</f>
        <v>3.18500654652764</v>
      </c>
      <c r="K1770" s="0" t="n">
        <f aca="false">J1770+$D$6*($H$5-J1770)*$H$7+(J1769+$D$6*($H$5-J1769)*$H$7-K1769)</f>
        <v>3.15635834185354</v>
      </c>
      <c r="L1770" s="0" t="n">
        <f aca="false">K1770+$D$6*($H$5-K1770)*$H$7+(K1769+$D$6*($H$5-K1769)*$H$7-L1769)</f>
        <v>3.17044282114478</v>
      </c>
      <c r="M1770" s="0" t="n">
        <f aca="false">L1770+$D$6*($H$5-L1770)*$H$7+(L1769+$D$6*($H$5-L1769)*$H$7-M1769)</f>
        <v>3.19740230860978</v>
      </c>
      <c r="N1770" s="0" t="n">
        <f aca="false">EXP(M1770)</f>
        <v>24.4688849557735</v>
      </c>
      <c r="O1770" s="0" t="n">
        <f aca="false">EXP(($H$9*LN(N1770))+(1-$H$9)*$H$5+(($D$9^2)/(4*$D$6))*(1-$H$9^2))</f>
        <v>23.0339272601285</v>
      </c>
      <c r="P1770" s="32" t="n">
        <f aca="false">(MAX(O1770-$D$5,0))*$H$8</f>
        <v>0</v>
      </c>
      <c r="Q1770" s="32" t="n">
        <f aca="false">AVERAGE(P1769:P1770)</f>
        <v>0</v>
      </c>
    </row>
    <row r="1771" customFormat="false" ht="12.75" hidden="false" customHeight="false" outlineLevel="0" collapsed="false">
      <c r="A1771" s="0" t="n">
        <v>876</v>
      </c>
      <c r="C1771" s="20" t="n">
        <f aca="false">$H$6</f>
        <v>3.29212628660779</v>
      </c>
      <c r="D1771" s="0" t="n">
        <f aca="true">C1771+$D$6*($H$5-C1771)*$H$7+$D$9*($H$7^0.5)*(NORMINV(RAND(),0,1))</f>
        <v>3.39905911405112</v>
      </c>
      <c r="E1771" s="0" t="n">
        <f aca="true">D1771+$D$6*($H$5-D1771)*$H$7+$D$9*($H$7^0.5)*(NORMINV(RAND(),0,1))</f>
        <v>3.20358724705503</v>
      </c>
      <c r="F1771" s="0" t="n">
        <f aca="true">E1771+$D$6*($H$5-E1771)*$H$7+$D$9*($H$7^0.5)*(NORMINV(RAND(),0,1))</f>
        <v>3.11466233276474</v>
      </c>
      <c r="G1771" s="0" t="n">
        <f aca="true">F1771+$D$6*($H$5-F1771)*$H$7+$D$9*($H$7^0.5)*(NORMINV(RAND(),0,1))</f>
        <v>3.12534900840438</v>
      </c>
      <c r="H1771" s="0" t="n">
        <f aca="true">G1771+$D$6*($H$5-G1771)*$H$7+$D$9*($H$7^0.5)*(NORMINV(RAND(),0,1))</f>
        <v>3.08094969551091</v>
      </c>
      <c r="I1771" s="0" t="n">
        <f aca="true">H1771+$D$6*($H$5-H1771)*$H$7+$D$9*($H$7^0.5)*(NORMINV(RAND(),0,1))</f>
        <v>3.12128981734008</v>
      </c>
      <c r="J1771" s="0" t="n">
        <f aca="true">I1771+$D$6*($H$5-I1771)*$H$7+$D$9*($H$7^0.5)*(NORMINV(RAND(),0,1))</f>
        <v>3.05549128965888</v>
      </c>
      <c r="K1771" s="0" t="n">
        <f aca="true">J1771+$D$6*($H$5-J1771)*$H$7+$D$9*($H$7^0.5)*(NORMINV(RAND(),0,1))</f>
        <v>3.17367546334846</v>
      </c>
      <c r="L1771" s="0" t="n">
        <f aca="true">K1771+$D$6*($H$5-K1771)*$H$7+$D$9*($H$7^0.5)*(NORMINV(RAND(),0,1))</f>
        <v>3.2590324980073</v>
      </c>
      <c r="M1771" s="0" t="n">
        <f aca="true">L1771+$D$6*($H$5-L1771)*$H$7+$D$9*($H$7^0.5)*(NORMINV(RAND(),0,1))</f>
        <v>3.34669423338019</v>
      </c>
      <c r="N1771" s="0" t="n">
        <f aca="false">EXP(M1771)</f>
        <v>28.4086658271036</v>
      </c>
      <c r="O1771" s="0" t="n">
        <f aca="false">EXP(($H$9*LN(N1771))+(1-$H$9)*$H$5+(($D$9^2)/(4*$D$6))*(1-$H$9^2))</f>
        <v>25.9164034032264</v>
      </c>
      <c r="P1771" s="32" t="n">
        <f aca="false">(MAX(O1771-$D$5,0))*$H$8</f>
        <v>2.5839228459628</v>
      </c>
    </row>
    <row r="1772" customFormat="false" ht="12.75" hidden="false" customHeight="false" outlineLevel="0" collapsed="false">
      <c r="C1772" s="20" t="n">
        <f aca="false">$H$6</f>
        <v>3.29212628660779</v>
      </c>
      <c r="D1772" s="0" t="n">
        <f aca="false">C1772+$D$6*($H$5-C1772)*$H$7+(C1771+$D$6*($H$5-C1771)*$H$7-D1771)</f>
        <v>3.16109389843658</v>
      </c>
      <c r="E1772" s="0" t="n">
        <f aca="false">D1772+$D$6*($H$5-D1772)*$H$7+(D1771+$D$6*($H$5-D1771)*$H$7-E1771)</f>
        <v>3.33303495433796</v>
      </c>
      <c r="F1772" s="0" t="n">
        <f aca="false">E1772+$D$6*($H$5-E1772)*$H$7+(E1771+$D$6*($H$5-E1771)*$H$7-F1771)</f>
        <v>3.39898438467538</v>
      </c>
      <c r="G1772" s="0" t="n">
        <f aca="false">F1772+$D$6*($H$5-F1772)*$H$7+(F1771+$D$6*($H$5-F1771)*$H$7-G1771)</f>
        <v>3.36586444650415</v>
      </c>
      <c r="H1772" s="0" t="n">
        <f aca="false">G1772+$D$6*($H$5-G1772)*$H$7+(G1771+$D$6*($H$5-G1771)*$H$7-H1771)</f>
        <v>3.38835992186177</v>
      </c>
      <c r="I1772" s="0" t="n">
        <f aca="false">H1772+$D$6*($H$5-H1772)*$H$7+(H1771+$D$6*($H$5-H1771)*$H$7-I1771)</f>
        <v>3.32663289306261</v>
      </c>
      <c r="J1772" s="0" t="n">
        <f aca="false">I1772+$D$6*($H$5-I1772)*$H$7+(I1771+$D$6*($H$5-I1771)*$H$7-J1771)</f>
        <v>3.37154924477831</v>
      </c>
      <c r="K1772" s="0" t="n">
        <f aca="false">J1772+$D$6*($H$5-J1772)*$H$7+(J1771+$D$6*($H$5-J1771)*$H$7-K1771)</f>
        <v>3.23297571447601</v>
      </c>
      <c r="L1772" s="0" t="n">
        <f aca="false">K1772+$D$6*($H$5-K1772)*$H$7+(K1771+$D$6*($H$5-K1771)*$H$7-L1771)</f>
        <v>3.12771051202051</v>
      </c>
      <c r="M1772" s="0" t="n">
        <f aca="false">L1772+$D$6*($H$5-L1772)*$H$7+(L1771+$D$6*($H$5-L1771)*$H$7-M1771)</f>
        <v>3.02061044161097</v>
      </c>
      <c r="N1772" s="0" t="n">
        <f aca="false">EXP(M1772)</f>
        <v>20.5038042400032</v>
      </c>
      <c r="O1772" s="0" t="n">
        <f aca="false">EXP(($H$9*LN(N1772))+(1-$H$9)*$H$5+(($D$9^2)/(4*$D$6))*(1-$H$9^2))</f>
        <v>20.0322089854314</v>
      </c>
      <c r="P1772" s="32" t="n">
        <f aca="false">(MAX(O1772-$D$5,0))*$H$8</f>
        <v>0</v>
      </c>
      <c r="Q1772" s="32" t="n">
        <f aca="false">AVERAGE(P1771:P1772)</f>
        <v>1.2919614229814</v>
      </c>
    </row>
    <row r="1773" customFormat="false" ht="12.75" hidden="false" customHeight="false" outlineLevel="0" collapsed="false">
      <c r="A1773" s="0" t="n">
        <v>877</v>
      </c>
      <c r="C1773" s="20" t="n">
        <f aca="false">$H$6</f>
        <v>3.29212628660779</v>
      </c>
      <c r="D1773" s="0" t="n">
        <f aca="true">C1773+$D$6*($H$5-C1773)*$H$7+$D$9*($H$7^0.5)*(NORMINV(RAND(),0,1))</f>
        <v>3.23279315371182</v>
      </c>
      <c r="E1773" s="0" t="n">
        <f aca="true">D1773+$D$6*($H$5-D1773)*$H$7+$D$9*($H$7^0.5)*(NORMINV(RAND(),0,1))</f>
        <v>3.11901385472555</v>
      </c>
      <c r="F1773" s="0" t="n">
        <f aca="true">E1773+$D$6*($H$5-E1773)*$H$7+$D$9*($H$7^0.5)*(NORMINV(RAND(),0,1))</f>
        <v>3.06797243895999</v>
      </c>
      <c r="G1773" s="0" t="n">
        <f aca="true">F1773+$D$6*($H$5-F1773)*$H$7+$D$9*($H$7^0.5)*(NORMINV(RAND(),0,1))</f>
        <v>3.04209991765808</v>
      </c>
      <c r="H1773" s="0" t="n">
        <f aca="true">G1773+$D$6*($H$5-G1773)*$H$7+$D$9*($H$7^0.5)*(NORMINV(RAND(),0,1))</f>
        <v>3.14032094494198</v>
      </c>
      <c r="I1773" s="0" t="n">
        <f aca="true">H1773+$D$6*($H$5-H1773)*$H$7+$D$9*($H$7^0.5)*(NORMINV(RAND(),0,1))</f>
        <v>3.01171555028398</v>
      </c>
      <c r="J1773" s="0" t="n">
        <f aca="true">I1773+$D$6*($H$5-I1773)*$H$7+$D$9*($H$7^0.5)*(NORMINV(RAND(),0,1))</f>
        <v>2.89357356369632</v>
      </c>
      <c r="K1773" s="0" t="n">
        <f aca="true">J1773+$D$6*($H$5-J1773)*$H$7+$D$9*($H$7^0.5)*(NORMINV(RAND(),0,1))</f>
        <v>2.79550069224733</v>
      </c>
      <c r="L1773" s="0" t="n">
        <f aca="true">K1773+$D$6*($H$5-K1773)*$H$7+$D$9*($H$7^0.5)*(NORMINV(RAND(),0,1))</f>
        <v>2.83009423888912</v>
      </c>
      <c r="M1773" s="0" t="n">
        <f aca="true">L1773+$D$6*($H$5-L1773)*$H$7+$D$9*($H$7^0.5)*(NORMINV(RAND(),0,1))</f>
        <v>2.82845145922631</v>
      </c>
      <c r="N1773" s="0" t="n">
        <f aca="false">EXP(M1773)</f>
        <v>16.9192403944675</v>
      </c>
      <c r="O1773" s="0" t="n">
        <f aca="false">EXP(($H$9*LN(N1773))+(1-$H$9)*$H$5+(($D$9^2)/(4*$D$6))*(1-$H$9^2))</f>
        <v>17.2115036450288</v>
      </c>
      <c r="P1773" s="32" t="n">
        <f aca="false">(MAX(O1773-$D$5,0))*$H$8</f>
        <v>0</v>
      </c>
    </row>
    <row r="1774" customFormat="false" ht="12.75" hidden="false" customHeight="false" outlineLevel="0" collapsed="false">
      <c r="C1774" s="20" t="n">
        <f aca="false">$H$6</f>
        <v>3.29212628660779</v>
      </c>
      <c r="D1774" s="0" t="n">
        <f aca="false">C1774+$D$6*($H$5-C1774)*$H$7+(C1773+$D$6*($H$5-C1773)*$H$7-D1773)</f>
        <v>3.32735985877587</v>
      </c>
      <c r="E1774" s="0" t="n">
        <f aca="false">D1774+$D$6*($H$5-D1774)*$H$7+(D1773+$D$6*($H$5-D1773)*$H$7-E1773)</f>
        <v>3.41760834666744</v>
      </c>
      <c r="F1774" s="0" t="n">
        <f aca="false">E1774+$D$6*($H$5-E1774)*$H$7+(E1773+$D$6*($H$5-E1773)*$H$7-F1773)</f>
        <v>3.44567427848012</v>
      </c>
      <c r="G1774" s="0" t="n">
        <f aca="false">F1774+$D$6*($H$5-F1774)*$H$7+(F1773+$D$6*($H$5-F1773)*$H$7-G1773)</f>
        <v>3.44911353725045</v>
      </c>
      <c r="H1774" s="0" t="n">
        <f aca="false">G1774+$D$6*($H$5-G1774)*$H$7+(G1773+$D$6*($H$5-G1773)*$H$7-H1773)</f>
        <v>3.32898867243071</v>
      </c>
      <c r="I1774" s="0" t="n">
        <f aca="false">H1774+$D$6*($H$5-H1774)*$H$7+(H1773+$D$6*($H$5-H1773)*$H$7-I1773)</f>
        <v>3.43620716011871</v>
      </c>
      <c r="J1774" s="0" t="n">
        <f aca="false">I1774+$D$6*($H$5-I1774)*$H$7+(I1773+$D$6*($H$5-I1773)*$H$7-J1773)</f>
        <v>3.53346697074087</v>
      </c>
      <c r="K1774" s="0" t="n">
        <f aca="false">J1774+$D$6*($H$5-J1774)*$H$7+(J1773+$D$6*($H$5-J1773)*$H$7-K1773)</f>
        <v>3.61115048557714</v>
      </c>
      <c r="L1774" s="0" t="n">
        <f aca="false">K1774+$D$6*($H$5-K1774)*$H$7+(K1773+$D$6*($H$5-K1773)*$H$7-L1773)</f>
        <v>3.55664877113869</v>
      </c>
      <c r="M1774" s="0" t="n">
        <f aca="false">L1774+$D$6*($H$5-L1774)*$H$7+(L1773+$D$6*($H$5-L1773)*$H$7-M1773)</f>
        <v>3.53885321576484</v>
      </c>
      <c r="N1774" s="0" t="n">
        <f aca="false">EXP(M1774)</f>
        <v>34.4274157265992</v>
      </c>
      <c r="O1774" s="0" t="n">
        <f aca="false">EXP(($H$9*LN(N1774))+(1-$H$9)*$H$5+(($D$9^2)/(4*$D$6))*(1-$H$9^2))</f>
        <v>30.1637102621261</v>
      </c>
      <c r="P1774" s="32" t="n">
        <f aca="false">(MAX(O1774-$D$5,0))*$H$8</f>
        <v>6.62408610503197</v>
      </c>
      <c r="Q1774" s="32" t="n">
        <f aca="false">AVERAGE(P1773:P1774)</f>
        <v>3.31204305251599</v>
      </c>
    </row>
    <row r="1775" customFormat="false" ht="12.75" hidden="false" customHeight="false" outlineLevel="0" collapsed="false">
      <c r="A1775" s="0" t="n">
        <v>878</v>
      </c>
      <c r="C1775" s="20" t="n">
        <f aca="false">$H$6</f>
        <v>3.29212628660779</v>
      </c>
      <c r="D1775" s="0" t="n">
        <f aca="true">C1775+$D$6*($H$5-C1775)*$H$7+$D$9*($H$7^0.5)*(NORMINV(RAND(),0,1))</f>
        <v>3.16542056725814</v>
      </c>
      <c r="E1775" s="0" t="n">
        <f aca="true">D1775+$D$6*($H$5-D1775)*$H$7+$D$9*($H$7^0.5)*(NORMINV(RAND(),0,1))</f>
        <v>3.13398058938959</v>
      </c>
      <c r="F1775" s="0" t="n">
        <f aca="true">E1775+$D$6*($H$5-E1775)*$H$7+$D$9*($H$7^0.5)*(NORMINV(RAND(),0,1))</f>
        <v>3.24112830999357</v>
      </c>
      <c r="G1775" s="0" t="n">
        <f aca="true">F1775+$D$6*($H$5-F1775)*$H$7+$D$9*($H$7^0.5)*(NORMINV(RAND(),0,1))</f>
        <v>3.28532666693243</v>
      </c>
      <c r="H1775" s="0" t="n">
        <f aca="true">G1775+$D$6*($H$5-G1775)*$H$7+$D$9*($H$7^0.5)*(NORMINV(RAND(),0,1))</f>
        <v>3.25711126574013</v>
      </c>
      <c r="I1775" s="0" t="n">
        <f aca="true">H1775+$D$6*($H$5-H1775)*$H$7+$D$9*($H$7^0.5)*(NORMINV(RAND(),0,1))</f>
        <v>3.27079877934292</v>
      </c>
      <c r="J1775" s="0" t="n">
        <f aca="true">I1775+$D$6*($H$5-I1775)*$H$7+$D$9*($H$7^0.5)*(NORMINV(RAND(),0,1))</f>
        <v>3.33132181583835</v>
      </c>
      <c r="K1775" s="0" t="n">
        <f aca="true">J1775+$D$6*($H$5-J1775)*$H$7+$D$9*($H$7^0.5)*(NORMINV(RAND(),0,1))</f>
        <v>3.28649829343686</v>
      </c>
      <c r="L1775" s="0" t="n">
        <f aca="true">K1775+$D$6*($H$5-K1775)*$H$7+$D$9*($H$7^0.5)*(NORMINV(RAND(),0,1))</f>
        <v>3.23517802721269</v>
      </c>
      <c r="M1775" s="0" t="n">
        <f aca="true">L1775+$D$6*($H$5-L1775)*$H$7+$D$9*($H$7^0.5)*(NORMINV(RAND(),0,1))</f>
        <v>3.28127838188044</v>
      </c>
      <c r="N1775" s="0" t="n">
        <f aca="false">EXP(M1775)</f>
        <v>26.609768411273</v>
      </c>
      <c r="O1775" s="0" t="n">
        <f aca="false">EXP(($H$9*LN(N1775))+(1-$H$9)*$H$5+(($D$9^2)/(4*$D$6))*(1-$H$9^2))</f>
        <v>24.6114536222039</v>
      </c>
      <c r="P1775" s="32" t="n">
        <f aca="false">(MAX(O1775-$D$5,0))*$H$8</f>
        <v>1.3426162167585</v>
      </c>
    </row>
    <row r="1776" customFormat="false" ht="12.75" hidden="false" customHeight="false" outlineLevel="0" collapsed="false">
      <c r="C1776" s="20" t="n">
        <f aca="false">$H$6</f>
        <v>3.29212628660779</v>
      </c>
      <c r="D1776" s="0" t="n">
        <f aca="false">C1776+$D$6*($H$5-C1776)*$H$7+(C1775+$D$6*($H$5-C1775)*$H$7-D1775)</f>
        <v>3.39473244522956</v>
      </c>
      <c r="E1776" s="0" t="n">
        <f aca="false">D1776+$D$6*($H$5-D1776)*$H$7+(D1775+$D$6*($H$5-D1775)*$H$7-E1775)</f>
        <v>3.4026416120034</v>
      </c>
      <c r="F1776" s="0" t="n">
        <f aca="false">E1776+$D$6*($H$5-E1776)*$H$7+(E1775+$D$6*($H$5-E1775)*$H$7-F1775)</f>
        <v>3.27251840744655</v>
      </c>
      <c r="G1776" s="0" t="n">
        <f aca="false">F1776+$D$6*($H$5-F1776)*$H$7+(F1775+$D$6*($H$5-F1775)*$H$7-G1775)</f>
        <v>3.2058867879761</v>
      </c>
      <c r="H1776" s="0" t="n">
        <f aca="false">G1776+$D$6*($H$5-G1776)*$H$7+(G1775+$D$6*($H$5-G1775)*$H$7-H1775)</f>
        <v>3.21219835163255</v>
      </c>
      <c r="I1776" s="0" t="n">
        <f aca="false">H1776+$D$6*($H$5-H1776)*$H$7+(H1775+$D$6*($H$5-H1775)*$H$7-I1775)</f>
        <v>3.17712393105977</v>
      </c>
      <c r="J1776" s="0" t="n">
        <f aca="false">I1776+$D$6*($H$5-I1776)*$H$7+(I1775+$D$6*($H$5-I1775)*$H$7-J1775)</f>
        <v>3.09571871859884</v>
      </c>
      <c r="K1776" s="0" t="n">
        <f aca="false">J1776+$D$6*($H$5-J1776)*$H$7+(J1775+$D$6*($H$5-J1775)*$H$7-K1775)</f>
        <v>3.12015288438761</v>
      </c>
      <c r="L1776" s="0" t="n">
        <f aca="false">K1776+$D$6*($H$5-K1776)*$H$7+(K1775+$D$6*($H$5-K1775)*$H$7-L1775)</f>
        <v>3.15156498281512</v>
      </c>
      <c r="M1776" s="0" t="n">
        <f aca="false">L1776+$D$6*($H$5-L1776)*$H$7+(L1775+$D$6*($H$5-L1775)*$H$7-M1775)</f>
        <v>3.08602629311072</v>
      </c>
      <c r="N1776" s="0" t="n">
        <f aca="false">EXP(M1776)</f>
        <v>21.8899207928408</v>
      </c>
      <c r="O1776" s="0" t="n">
        <f aca="false">EXP(($H$9*LN(N1776))+(1-$H$9)*$H$5+(($D$9^2)/(4*$D$6))*(1-$H$9^2))</f>
        <v>21.0943578178495</v>
      </c>
      <c r="P1776" s="32" t="n">
        <f aca="false">(MAX(O1776-$D$5,0))*$H$8</f>
        <v>0</v>
      </c>
      <c r="Q1776" s="32" t="n">
        <f aca="false">AVERAGE(P1775:P1776)</f>
        <v>0.671308108379249</v>
      </c>
    </row>
    <row r="1777" customFormat="false" ht="12.75" hidden="false" customHeight="false" outlineLevel="0" collapsed="false">
      <c r="A1777" s="0" t="n">
        <v>879</v>
      </c>
      <c r="C1777" s="20" t="n">
        <f aca="false">$H$6</f>
        <v>3.29212628660779</v>
      </c>
      <c r="D1777" s="0" t="n">
        <f aca="true">C1777+$D$6*($H$5-C1777)*$H$7+$D$9*($H$7^0.5)*(NORMINV(RAND(),0,1))</f>
        <v>3.35451515183808</v>
      </c>
      <c r="E1777" s="0" t="n">
        <f aca="true">D1777+$D$6*($H$5-D1777)*$H$7+$D$9*($H$7^0.5)*(NORMINV(RAND(),0,1))</f>
        <v>3.30678020275182</v>
      </c>
      <c r="F1777" s="0" t="n">
        <f aca="true">E1777+$D$6*($H$5-E1777)*$H$7+$D$9*($H$7^0.5)*(NORMINV(RAND(),0,1))</f>
        <v>3.22495524850081</v>
      </c>
      <c r="G1777" s="0" t="n">
        <f aca="true">F1777+$D$6*($H$5-F1777)*$H$7+$D$9*($H$7^0.5)*(NORMINV(RAND(),0,1))</f>
        <v>3.15706560491643</v>
      </c>
      <c r="H1777" s="0" t="n">
        <f aca="true">G1777+$D$6*($H$5-G1777)*$H$7+$D$9*($H$7^0.5)*(NORMINV(RAND(),0,1))</f>
        <v>3.0509288432742</v>
      </c>
      <c r="I1777" s="0" t="n">
        <f aca="true">H1777+$D$6*($H$5-H1777)*$H$7+$D$9*($H$7^0.5)*(NORMINV(RAND(),0,1))</f>
        <v>2.98285075472617</v>
      </c>
      <c r="J1777" s="0" t="n">
        <f aca="true">I1777+$D$6*($H$5-I1777)*$H$7+$D$9*($H$7^0.5)*(NORMINV(RAND(),0,1))</f>
        <v>2.92972193312323</v>
      </c>
      <c r="K1777" s="0" t="n">
        <f aca="true">J1777+$D$6*($H$5-J1777)*$H$7+$D$9*($H$7^0.5)*(NORMINV(RAND(),0,1))</f>
        <v>2.9684831900431</v>
      </c>
      <c r="L1777" s="0" t="n">
        <f aca="true">K1777+$D$6*($H$5-K1777)*$H$7+$D$9*($H$7^0.5)*(NORMINV(RAND(),0,1))</f>
        <v>2.9091492823063</v>
      </c>
      <c r="M1777" s="0" t="n">
        <f aca="true">L1777+$D$6*($H$5-L1777)*$H$7+$D$9*($H$7^0.5)*(NORMINV(RAND(),0,1))</f>
        <v>2.99923748770587</v>
      </c>
      <c r="N1777" s="0" t="n">
        <f aca="false">EXP(M1777)</f>
        <v>20.0702272919823</v>
      </c>
      <c r="O1777" s="0" t="n">
        <f aca="false">EXP(($H$9*LN(N1777))+(1-$H$9)*$H$5+(($D$9^2)/(4*$D$6))*(1-$H$9^2))</f>
        <v>19.6969043047226</v>
      </c>
      <c r="P1777" s="32" t="n">
        <f aca="false">(MAX(O1777-$D$5,0))*$H$8</f>
        <v>0</v>
      </c>
    </row>
    <row r="1778" customFormat="false" ht="12.75" hidden="false" customHeight="false" outlineLevel="0" collapsed="false">
      <c r="C1778" s="20" t="n">
        <f aca="false">$H$6</f>
        <v>3.29212628660779</v>
      </c>
      <c r="D1778" s="0" t="n">
        <f aca="false">C1778+$D$6*($H$5-C1778)*$H$7+(C1777+$D$6*($H$5-C1777)*$H$7-D1777)</f>
        <v>3.20563786064961</v>
      </c>
      <c r="E1778" s="0" t="n">
        <f aca="false">D1778+$D$6*($H$5-D1778)*$H$7+(D1777+$D$6*($H$5-D1777)*$H$7-E1777)</f>
        <v>3.22984199864117</v>
      </c>
      <c r="F1778" s="0" t="n">
        <f aca="false">E1778+$D$6*($H$5-E1778)*$H$7+(E1777+$D$6*($H$5-E1777)*$H$7-F1777)</f>
        <v>3.2886914689393</v>
      </c>
      <c r="G1778" s="0" t="n">
        <f aca="false">F1778+$D$6*($H$5-F1778)*$H$7+(F1777+$D$6*($H$5-F1777)*$H$7-G1777)</f>
        <v>3.3341478499921</v>
      </c>
      <c r="H1778" s="0" t="n">
        <f aca="false">G1778+$D$6*($H$5-G1778)*$H$7+(G1777+$D$6*($H$5-G1777)*$H$7-H1777)</f>
        <v>3.41838077409849</v>
      </c>
      <c r="I1778" s="0" t="n">
        <f aca="false">H1778+$D$6*($H$5-H1778)*$H$7+(H1777+$D$6*($H$5-H1777)*$H$7-I1777)</f>
        <v>3.46507195567652</v>
      </c>
      <c r="J1778" s="0" t="n">
        <f aca="false">I1778+$D$6*($H$5-I1778)*$H$7+(I1777+$D$6*($H$5-I1777)*$H$7-J1777)</f>
        <v>3.49731860131396</v>
      </c>
      <c r="K1778" s="0" t="n">
        <f aca="false">J1778+$D$6*($H$5-J1778)*$H$7+(J1777+$D$6*($H$5-J1777)*$H$7-K1777)</f>
        <v>3.43816798778137</v>
      </c>
      <c r="L1778" s="0" t="n">
        <f aca="false">K1778+$D$6*($H$5-K1778)*$H$7+(K1777+$D$6*($H$5-K1777)*$H$7-L1777)</f>
        <v>3.47759372772152</v>
      </c>
      <c r="M1778" s="0" t="n">
        <f aca="false">L1778+$D$6*($H$5-L1778)*$H$7+(L1777+$D$6*($H$5-L1777)*$H$7-M1777)</f>
        <v>3.36806718728529</v>
      </c>
      <c r="N1778" s="0" t="n">
        <f aca="false">EXP(M1778)</f>
        <v>29.0223779912695</v>
      </c>
      <c r="O1778" s="0" t="n">
        <f aca="false">EXP(($H$9*LN(N1778))+(1-$H$9)*$H$5+(($D$9^2)/(4*$D$6))*(1-$H$9^2))</f>
        <v>26.3575839681416</v>
      </c>
      <c r="P1778" s="32" t="n">
        <f aca="false">(MAX(O1778-$D$5,0))*$H$8</f>
        <v>3.00358678082806</v>
      </c>
      <c r="Q1778" s="32" t="n">
        <f aca="false">AVERAGE(P1777:P1778)</f>
        <v>1.50179339041403</v>
      </c>
    </row>
    <row r="1779" customFormat="false" ht="12.75" hidden="false" customHeight="false" outlineLevel="0" collapsed="false">
      <c r="A1779" s="0" t="n">
        <v>880</v>
      </c>
      <c r="C1779" s="20" t="n">
        <f aca="false">$H$6</f>
        <v>3.29212628660779</v>
      </c>
      <c r="D1779" s="0" t="n">
        <f aca="true">C1779+$D$6*($H$5-C1779)*$H$7+$D$9*($H$7^0.5)*(NORMINV(RAND(),0,1))</f>
        <v>3.37496985729336</v>
      </c>
      <c r="E1779" s="0" t="n">
        <f aca="true">D1779+$D$6*($H$5-D1779)*$H$7+$D$9*($H$7^0.5)*(NORMINV(RAND(),0,1))</f>
        <v>3.40234786387876</v>
      </c>
      <c r="F1779" s="0" t="n">
        <f aca="true">E1779+$D$6*($H$5-E1779)*$H$7+$D$9*($H$7^0.5)*(NORMINV(RAND(),0,1))</f>
        <v>3.44761489600043</v>
      </c>
      <c r="G1779" s="0" t="n">
        <f aca="true">F1779+$D$6*($H$5-F1779)*$H$7+$D$9*($H$7^0.5)*(NORMINV(RAND(),0,1))</f>
        <v>3.38192891762669</v>
      </c>
      <c r="H1779" s="0" t="n">
        <f aca="true">G1779+$D$6*($H$5-G1779)*$H$7+$D$9*($H$7^0.5)*(NORMINV(RAND(),0,1))</f>
        <v>3.41749193945003</v>
      </c>
      <c r="I1779" s="0" t="n">
        <f aca="true">H1779+$D$6*($H$5-H1779)*$H$7+$D$9*($H$7^0.5)*(NORMINV(RAND(),0,1))</f>
        <v>3.26278139620664</v>
      </c>
      <c r="J1779" s="0" t="n">
        <f aca="true">I1779+$D$6*($H$5-I1779)*$H$7+$D$9*($H$7^0.5)*(NORMINV(RAND(),0,1))</f>
        <v>3.2299710298013</v>
      </c>
      <c r="K1779" s="0" t="n">
        <f aca="true">J1779+$D$6*($H$5-J1779)*$H$7+$D$9*($H$7^0.5)*(NORMINV(RAND(),0,1))</f>
        <v>3.08439249394407</v>
      </c>
      <c r="L1779" s="0" t="n">
        <f aca="true">K1779+$D$6*($H$5-K1779)*$H$7+$D$9*($H$7^0.5)*(NORMINV(RAND(),0,1))</f>
        <v>3.12865156915259</v>
      </c>
      <c r="M1779" s="0" t="n">
        <f aca="true">L1779+$D$6*($H$5-L1779)*$H$7+$D$9*($H$7^0.5)*(NORMINV(RAND(),0,1))</f>
        <v>3.28812997968653</v>
      </c>
      <c r="N1779" s="0" t="n">
        <f aca="false">EXP(M1779)</f>
        <v>26.7927138607724</v>
      </c>
      <c r="O1779" s="0" t="n">
        <f aca="false">EXP(($H$9*LN(N1779))+(1-$H$9)*$H$5+(($D$9^2)/(4*$D$6))*(1-$H$9^2))</f>
        <v>24.744993569032</v>
      </c>
      <c r="P1779" s="32" t="n">
        <f aca="false">(MAX(O1779-$D$5,0))*$H$8</f>
        <v>1.4696433435276</v>
      </c>
    </row>
    <row r="1780" customFormat="false" ht="12.75" hidden="false" customHeight="false" outlineLevel="0" collapsed="false">
      <c r="C1780" s="20" t="n">
        <f aca="false">$H$6</f>
        <v>3.29212628660779</v>
      </c>
      <c r="D1780" s="0" t="n">
        <f aca="false">C1780+$D$6*($H$5-C1780)*$H$7+(C1779+$D$6*($H$5-C1779)*$H$7-D1779)</f>
        <v>3.18518315519434</v>
      </c>
      <c r="E1780" s="0" t="n">
        <f aca="false">D1780+$D$6*($H$5-D1780)*$H$7+(D1779+$D$6*($H$5-D1779)*$H$7-E1779)</f>
        <v>3.13427433751423</v>
      </c>
      <c r="F1780" s="0" t="n">
        <f aca="false">E1780+$D$6*($H$5-E1780)*$H$7+(E1779+$D$6*($H$5-E1779)*$H$7-F1779)</f>
        <v>3.06603182143969</v>
      </c>
      <c r="G1780" s="0" t="n">
        <f aca="false">F1780+$D$6*($H$5-F1780)*$H$7+(F1779+$D$6*($H$5-F1779)*$H$7-G1779)</f>
        <v>3.10928453728184</v>
      </c>
      <c r="H1780" s="0" t="n">
        <f aca="false">G1780+$D$6*($H$5-G1780)*$H$7+(G1779+$D$6*($H$5-G1779)*$H$7-H1779)</f>
        <v>3.05181767792265</v>
      </c>
      <c r="I1780" s="0" t="n">
        <f aca="false">H1780+$D$6*($H$5-H1780)*$H$7+(H1779+$D$6*($H$5-H1779)*$H$7-I1779)</f>
        <v>3.18514131419605</v>
      </c>
      <c r="J1780" s="0" t="n">
        <f aca="false">I1780+$D$6*($H$5-I1780)*$H$7+(I1779+$D$6*($H$5-I1779)*$H$7-J1779)</f>
        <v>3.19706950463589</v>
      </c>
      <c r="K1780" s="0" t="n">
        <f aca="false">J1780+$D$6*($H$5-J1780)*$H$7+(J1779+$D$6*($H$5-J1779)*$H$7-K1779)</f>
        <v>3.3222586838804</v>
      </c>
      <c r="L1780" s="0" t="n">
        <f aca="false">K1780+$D$6*($H$5-K1780)*$H$7+(K1779+$D$6*($H$5-K1779)*$H$7-L1779)</f>
        <v>3.25809144087523</v>
      </c>
      <c r="M1780" s="0" t="n">
        <f aca="false">L1780+$D$6*($H$5-L1780)*$H$7+(L1779+$D$6*($H$5-L1779)*$H$7-M1779)</f>
        <v>3.07917469530463</v>
      </c>
      <c r="N1780" s="0" t="n">
        <f aca="false">EXP(M1780)</f>
        <v>21.7404524926245</v>
      </c>
      <c r="O1780" s="0" t="n">
        <f aca="false">EXP(($H$9*LN(N1780))+(1-$H$9)*$H$5+(($D$9^2)/(4*$D$6))*(1-$H$9^2))</f>
        <v>20.9805190563437</v>
      </c>
      <c r="P1780" s="32" t="n">
        <f aca="false">(MAX(O1780-$D$5,0))*$H$8</f>
        <v>0</v>
      </c>
      <c r="Q1780" s="32" t="n">
        <f aca="false">AVERAGE(P1779:P1780)</f>
        <v>0.734821671763798</v>
      </c>
    </row>
    <row r="1781" customFormat="false" ht="12.75" hidden="false" customHeight="false" outlineLevel="0" collapsed="false">
      <c r="A1781" s="0" t="n">
        <v>881</v>
      </c>
      <c r="C1781" s="20" t="n">
        <f aca="false">$H$6</f>
        <v>3.29212628660779</v>
      </c>
      <c r="D1781" s="0" t="n">
        <f aca="true">C1781+$D$6*($H$5-C1781)*$H$7+$D$9*($H$7^0.5)*(NORMINV(RAND(),0,1))</f>
        <v>3.22150107860427</v>
      </c>
      <c r="E1781" s="0" t="n">
        <f aca="true">D1781+$D$6*($H$5-D1781)*$H$7+$D$9*($H$7^0.5)*(NORMINV(RAND(),0,1))</f>
        <v>3.27762562056048</v>
      </c>
      <c r="F1781" s="0" t="n">
        <f aca="true">E1781+$D$6*($H$5-E1781)*$H$7+$D$9*($H$7^0.5)*(NORMINV(RAND(),0,1))</f>
        <v>3.1584893606826</v>
      </c>
      <c r="G1781" s="0" t="n">
        <f aca="true">F1781+$D$6*($H$5-F1781)*$H$7+$D$9*($H$7^0.5)*(NORMINV(RAND(),0,1))</f>
        <v>3.05783151277026</v>
      </c>
      <c r="H1781" s="0" t="n">
        <f aca="true">G1781+$D$6*($H$5-G1781)*$H$7+$D$9*($H$7^0.5)*(NORMINV(RAND(),0,1))</f>
        <v>3.1597787634863</v>
      </c>
      <c r="I1781" s="0" t="n">
        <f aca="true">H1781+$D$6*($H$5-H1781)*$H$7+$D$9*($H$7^0.5)*(NORMINV(RAND(),0,1))</f>
        <v>3.18779567089266</v>
      </c>
      <c r="J1781" s="0" t="n">
        <f aca="true">I1781+$D$6*($H$5-I1781)*$H$7+$D$9*($H$7^0.5)*(NORMINV(RAND(),0,1))</f>
        <v>3.09123592670604</v>
      </c>
      <c r="K1781" s="0" t="n">
        <f aca="true">J1781+$D$6*($H$5-J1781)*$H$7+$D$9*($H$7^0.5)*(NORMINV(RAND(),0,1))</f>
        <v>3.22449462600642</v>
      </c>
      <c r="L1781" s="0" t="n">
        <f aca="true">K1781+$D$6*($H$5-K1781)*$H$7+$D$9*($H$7^0.5)*(NORMINV(RAND(),0,1))</f>
        <v>3.11298431227265</v>
      </c>
      <c r="M1781" s="0" t="n">
        <f aca="true">L1781+$D$6*($H$5-L1781)*$H$7+$D$9*($H$7^0.5)*(NORMINV(RAND(),0,1))</f>
        <v>3.15921274346426</v>
      </c>
      <c r="N1781" s="0" t="n">
        <f aca="false">EXP(M1781)</f>
        <v>23.5520471256631</v>
      </c>
      <c r="O1781" s="0" t="n">
        <f aca="false">EXP(($H$9*LN(N1781))+(1-$H$9)*$H$5+(($D$9^2)/(4*$D$6))*(1-$H$9^2))</f>
        <v>22.3495647547387</v>
      </c>
      <c r="P1781" s="32" t="n">
        <f aca="false">(MAX(O1781-$D$5,0))*$H$8</f>
        <v>0</v>
      </c>
    </row>
    <row r="1782" customFormat="false" ht="12.75" hidden="false" customHeight="false" outlineLevel="0" collapsed="false">
      <c r="C1782" s="20" t="n">
        <f aca="false">$H$6</f>
        <v>3.29212628660779</v>
      </c>
      <c r="D1782" s="0" t="n">
        <f aca="false">C1782+$D$6*($H$5-C1782)*$H$7+(C1781+$D$6*($H$5-C1781)*$H$7-D1781)</f>
        <v>3.33865193388343</v>
      </c>
      <c r="E1782" s="0" t="n">
        <f aca="false">D1782+$D$6*($H$5-D1782)*$H$7+(D1781+$D$6*($H$5-D1781)*$H$7-E1781)</f>
        <v>3.25899658083251</v>
      </c>
      <c r="F1782" s="0" t="n">
        <f aca="false">E1782+$D$6*($H$5-E1782)*$H$7+(E1781+$D$6*($H$5-E1781)*$H$7-F1781)</f>
        <v>3.35515735675752</v>
      </c>
      <c r="G1782" s="0" t="n">
        <f aca="false">F1782+$D$6*($H$5-F1782)*$H$7+(F1781+$D$6*($H$5-F1781)*$H$7-G1781)</f>
        <v>3.43338194213827</v>
      </c>
      <c r="H1782" s="0" t="n">
        <f aca="false">G1782+$D$6*($H$5-G1782)*$H$7+(G1781+$D$6*($H$5-G1781)*$H$7-H1781)</f>
        <v>3.30953085388639</v>
      </c>
      <c r="I1782" s="0" t="n">
        <f aca="false">H1782+$D$6*($H$5-H1782)*$H$7+(H1781+$D$6*($H$5-H1781)*$H$7-I1781)</f>
        <v>3.26012703951003</v>
      </c>
      <c r="J1782" s="0" t="n">
        <f aca="false">I1782+$D$6*($H$5-I1782)*$H$7+(I1781+$D$6*($H$5-I1781)*$H$7-J1781)</f>
        <v>3.33580460773115</v>
      </c>
      <c r="K1782" s="0" t="n">
        <f aca="false">J1782+$D$6*($H$5-J1782)*$H$7+(J1781+$D$6*($H$5-J1781)*$H$7-K1781)</f>
        <v>3.18215655181805</v>
      </c>
      <c r="L1782" s="0" t="n">
        <f aca="false">K1782+$D$6*($H$5-K1782)*$H$7+(K1781+$D$6*($H$5-K1781)*$H$7-L1781)</f>
        <v>3.27375869775516</v>
      </c>
      <c r="M1782" s="0" t="n">
        <f aca="false">L1782+$D$6*($H$5-L1782)*$H$7+(L1781+$D$6*($H$5-L1781)*$H$7-M1781)</f>
        <v>3.2080919315269</v>
      </c>
      <c r="N1782" s="0" t="n">
        <f aca="false">EXP(M1782)</f>
        <v>24.7318511096179</v>
      </c>
      <c r="O1782" s="0" t="n">
        <f aca="false">EXP(($H$9*LN(N1782))+(1-$H$9)*$H$5+(($D$9^2)/(4*$D$6))*(1-$H$9^2))</f>
        <v>23.2292134017555</v>
      </c>
      <c r="P1782" s="32" t="n">
        <f aca="false">(MAX(O1782-$D$5,0))*$H$8</f>
        <v>0.0277886473395742</v>
      </c>
      <c r="Q1782" s="32" t="n">
        <f aca="false">AVERAGE(P1781:P1782)</f>
        <v>0.0138943236697871</v>
      </c>
    </row>
    <row r="1783" customFormat="false" ht="12.75" hidden="false" customHeight="false" outlineLevel="0" collapsed="false">
      <c r="A1783" s="0" t="n">
        <v>882</v>
      </c>
      <c r="C1783" s="20" t="n">
        <f aca="false">$H$6</f>
        <v>3.29212628660779</v>
      </c>
      <c r="D1783" s="0" t="n">
        <f aca="true">C1783+$D$6*($H$5-C1783)*$H$7+$D$9*($H$7^0.5)*(NORMINV(RAND(),0,1))</f>
        <v>3.29387046360126</v>
      </c>
      <c r="E1783" s="0" t="n">
        <f aca="true">D1783+$D$6*($H$5-D1783)*$H$7+$D$9*($H$7^0.5)*(NORMINV(RAND(),0,1))</f>
        <v>3.30601742978018</v>
      </c>
      <c r="F1783" s="0" t="n">
        <f aca="true">E1783+$D$6*($H$5-E1783)*$H$7+$D$9*($H$7^0.5)*(NORMINV(RAND(),0,1))</f>
        <v>3.12291903418653</v>
      </c>
      <c r="G1783" s="0" t="n">
        <f aca="true">F1783+$D$6*($H$5-F1783)*$H$7+$D$9*($H$7^0.5)*(NORMINV(RAND(),0,1))</f>
        <v>3.22842261435021</v>
      </c>
      <c r="H1783" s="0" t="n">
        <f aca="true">G1783+$D$6*($H$5-G1783)*$H$7+$D$9*($H$7^0.5)*(NORMINV(RAND(),0,1))</f>
        <v>3.26691910129357</v>
      </c>
      <c r="I1783" s="0" t="n">
        <f aca="true">H1783+$D$6*($H$5-H1783)*$H$7+$D$9*($H$7^0.5)*(NORMINV(RAND(),0,1))</f>
        <v>3.32636402824382</v>
      </c>
      <c r="J1783" s="0" t="n">
        <f aca="true">I1783+$D$6*($H$5-I1783)*$H$7+$D$9*($H$7^0.5)*(NORMINV(RAND(),0,1))</f>
        <v>3.37627972175426</v>
      </c>
      <c r="K1783" s="0" t="n">
        <f aca="true">J1783+$D$6*($H$5-J1783)*$H$7+$D$9*($H$7^0.5)*(NORMINV(RAND(),0,1))</f>
        <v>3.26291310465687</v>
      </c>
      <c r="L1783" s="0" t="n">
        <f aca="true">K1783+$D$6*($H$5-K1783)*$H$7+$D$9*($H$7^0.5)*(NORMINV(RAND(),0,1))</f>
        <v>3.18603339606572</v>
      </c>
      <c r="M1783" s="0" t="n">
        <f aca="true">L1783+$D$6*($H$5-L1783)*$H$7+$D$9*($H$7^0.5)*(NORMINV(RAND(),0,1))</f>
        <v>3.16025114989643</v>
      </c>
      <c r="N1783" s="0" t="n">
        <f aca="false">EXP(M1783)</f>
        <v>23.5765164252293</v>
      </c>
      <c r="O1783" s="0" t="n">
        <f aca="false">EXP(($H$9*LN(N1783))+(1-$H$9)*$H$5+(($D$9^2)/(4*$D$6))*(1-$H$9^2))</f>
        <v>22.3679014488101</v>
      </c>
      <c r="P1783" s="32" t="n">
        <f aca="false">(MAX(O1783-$D$5,0))*$H$8</f>
        <v>0</v>
      </c>
    </row>
    <row r="1784" customFormat="false" ht="12.75" hidden="false" customHeight="false" outlineLevel="0" collapsed="false">
      <c r="C1784" s="20" t="n">
        <f aca="false">$H$6</f>
        <v>3.29212628660779</v>
      </c>
      <c r="D1784" s="0" t="n">
        <f aca="false">C1784+$D$6*($H$5-C1784)*$H$7+(C1783+$D$6*($H$5-C1783)*$H$7-D1783)</f>
        <v>3.26628254888644</v>
      </c>
      <c r="E1784" s="0" t="n">
        <f aca="false">D1784+$D$6*($H$5-D1784)*$H$7+(D1783+$D$6*($H$5-D1783)*$H$7-E1783)</f>
        <v>3.2306047716128</v>
      </c>
      <c r="F1784" s="0" t="n">
        <f aca="false">E1784+$D$6*($H$5-E1784)*$H$7+(E1783+$D$6*($H$5-E1783)*$H$7-F1783)</f>
        <v>3.39072768325358</v>
      </c>
      <c r="G1784" s="0" t="n">
        <f aca="false">F1784+$D$6*($H$5-F1784)*$H$7+(F1783+$D$6*($H$5-F1783)*$H$7-G1783)</f>
        <v>3.26279084055832</v>
      </c>
      <c r="H1784" s="0" t="n">
        <f aca="false">G1784+$D$6*($H$5-G1784)*$H$7+(G1783+$D$6*($H$5-G1783)*$H$7-H1783)</f>
        <v>3.20239051607911</v>
      </c>
      <c r="I1784" s="0" t="n">
        <f aca="false">H1784+$D$6*($H$5-H1784)*$H$7+(H1783+$D$6*($H$5-H1783)*$H$7-I1783)</f>
        <v>3.12155868215887</v>
      </c>
      <c r="J1784" s="0" t="n">
        <f aca="false">I1784+$D$6*($H$5-I1784)*$H$7+(I1783+$D$6*($H$5-I1783)*$H$7-J1783)</f>
        <v>3.05076081268293</v>
      </c>
      <c r="K1784" s="0" t="n">
        <f aca="false">J1784+$D$6*($H$5-J1784)*$H$7+(J1783+$D$6*($H$5-J1783)*$H$7-K1783)</f>
        <v>3.1437380731676</v>
      </c>
      <c r="L1784" s="0" t="n">
        <f aca="false">K1784+$D$6*($H$5-K1784)*$H$7+(K1783+$D$6*($H$5-K1783)*$H$7-L1783)</f>
        <v>3.20070961396209</v>
      </c>
      <c r="M1784" s="0" t="n">
        <f aca="false">L1784+$D$6*($H$5-L1784)*$H$7+(L1783+$D$6*($H$5-L1783)*$H$7-M1783)</f>
        <v>3.20705352509473</v>
      </c>
      <c r="N1784" s="0" t="n">
        <f aca="false">EXP(M1784)</f>
        <v>24.7061827257603</v>
      </c>
      <c r="O1784" s="0" t="n">
        <f aca="false">EXP(($H$9*LN(N1784))+(1-$H$9)*$H$5+(($D$9^2)/(4*$D$6))*(1-$H$9^2))</f>
        <v>23.2101706238426</v>
      </c>
      <c r="P1784" s="32" t="n">
        <f aca="false">(MAX(O1784-$D$5,0))*$H$8</f>
        <v>0.00967459666456342</v>
      </c>
      <c r="Q1784" s="32" t="n">
        <f aca="false">AVERAGE(P1783:P1784)</f>
        <v>0.00483729833228171</v>
      </c>
    </row>
    <row r="1785" customFormat="false" ht="12.75" hidden="false" customHeight="false" outlineLevel="0" collapsed="false">
      <c r="A1785" s="0" t="n">
        <v>883</v>
      </c>
      <c r="C1785" s="20" t="n">
        <f aca="false">$H$6</f>
        <v>3.29212628660779</v>
      </c>
      <c r="D1785" s="0" t="n">
        <f aca="true">C1785+$D$6*($H$5-C1785)*$H$7+$D$9*($H$7^0.5)*(NORMINV(RAND(),0,1))</f>
        <v>3.3688422330355</v>
      </c>
      <c r="E1785" s="0" t="n">
        <f aca="true">D1785+$D$6*($H$5-D1785)*$H$7+$D$9*($H$7^0.5)*(NORMINV(RAND(),0,1))</f>
        <v>3.20064764928978</v>
      </c>
      <c r="F1785" s="0" t="n">
        <f aca="true">E1785+$D$6*($H$5-E1785)*$H$7+$D$9*($H$7^0.5)*(NORMINV(RAND(),0,1))</f>
        <v>3.242522879113</v>
      </c>
      <c r="G1785" s="0" t="n">
        <f aca="true">F1785+$D$6*($H$5-F1785)*$H$7+$D$9*($H$7^0.5)*(NORMINV(RAND(),0,1))</f>
        <v>3.28516984502793</v>
      </c>
      <c r="H1785" s="0" t="n">
        <f aca="true">G1785+$D$6*($H$5-G1785)*$H$7+$D$9*($H$7^0.5)*(NORMINV(RAND(),0,1))</f>
        <v>3.342136783073</v>
      </c>
      <c r="I1785" s="0" t="n">
        <f aca="true">H1785+$D$6*($H$5-H1785)*$H$7+$D$9*($H$7^0.5)*(NORMINV(RAND(),0,1))</f>
        <v>3.27821564296536</v>
      </c>
      <c r="J1785" s="0" t="n">
        <f aca="true">I1785+$D$6*($H$5-I1785)*$H$7+$D$9*($H$7^0.5)*(NORMINV(RAND(),0,1))</f>
        <v>3.18852255261904</v>
      </c>
      <c r="K1785" s="0" t="n">
        <f aca="true">J1785+$D$6*($H$5-J1785)*$H$7+$D$9*($H$7^0.5)*(NORMINV(RAND(),0,1))</f>
        <v>3.20115110237978</v>
      </c>
      <c r="L1785" s="0" t="n">
        <f aca="true">K1785+$D$6*($H$5-K1785)*$H$7+$D$9*($H$7^0.5)*(NORMINV(RAND(),0,1))</f>
        <v>3.26877315734697</v>
      </c>
      <c r="M1785" s="0" t="n">
        <f aca="true">L1785+$D$6*($H$5-L1785)*$H$7+$D$9*($H$7^0.5)*(NORMINV(RAND(),0,1))</f>
        <v>3.38087085025723</v>
      </c>
      <c r="N1785" s="0" t="n">
        <f aca="false">EXP(M1785)</f>
        <v>29.3963597972074</v>
      </c>
      <c r="O1785" s="0" t="n">
        <f aca="false">EXP(($H$9*LN(N1785))+(1-$H$9)*$H$5+(($D$9^2)/(4*$D$6))*(1-$H$9^2))</f>
        <v>26.6254662542952</v>
      </c>
      <c r="P1785" s="32" t="n">
        <f aca="false">(MAX(O1785-$D$5,0))*$H$8</f>
        <v>3.25840429371985</v>
      </c>
    </row>
    <row r="1786" customFormat="false" ht="12.75" hidden="false" customHeight="false" outlineLevel="0" collapsed="false">
      <c r="C1786" s="20" t="n">
        <f aca="false">$H$6</f>
        <v>3.29212628660779</v>
      </c>
      <c r="D1786" s="0" t="n">
        <f aca="false">C1786+$D$6*($H$5-C1786)*$H$7+(C1785+$D$6*($H$5-C1785)*$H$7-D1785)</f>
        <v>3.1913107794522</v>
      </c>
      <c r="E1786" s="0" t="n">
        <f aca="false">D1786+$D$6*($H$5-D1786)*$H$7+(D1785+$D$6*($H$5-D1785)*$H$7-E1785)</f>
        <v>3.33597455210321</v>
      </c>
      <c r="F1786" s="0" t="n">
        <f aca="false">E1786+$D$6*($H$5-E1786)*$H$7+(E1785+$D$6*($H$5-E1785)*$H$7-F1785)</f>
        <v>3.27112383832712</v>
      </c>
      <c r="G1786" s="0" t="n">
        <f aca="false">F1786+$D$6*($H$5-F1786)*$H$7+(F1785+$D$6*($H$5-F1785)*$H$7-G1785)</f>
        <v>3.2060436098806</v>
      </c>
      <c r="H1786" s="0" t="n">
        <f aca="false">G1786+$D$6*($H$5-G1786)*$H$7+(G1785+$D$6*($H$5-G1785)*$H$7-H1785)</f>
        <v>3.12717283429969</v>
      </c>
      <c r="I1786" s="0" t="n">
        <f aca="false">H1786+$D$6*($H$5-H1786)*$H$7+(H1785+$D$6*($H$5-H1785)*$H$7-I1785)</f>
        <v>3.16970706743733</v>
      </c>
      <c r="J1786" s="0" t="n">
        <f aca="false">I1786+$D$6*($H$5-I1786)*$H$7+(I1785+$D$6*($H$5-I1785)*$H$7-J1785)</f>
        <v>3.23851798181815</v>
      </c>
      <c r="K1786" s="0" t="n">
        <f aca="false">J1786+$D$6*($H$5-J1786)*$H$7+(J1785+$D$6*($H$5-J1785)*$H$7-K1785)</f>
        <v>3.20550007544469</v>
      </c>
      <c r="L1786" s="0" t="n">
        <f aca="false">K1786+$D$6*($H$5-K1786)*$H$7+(K1785+$D$6*($H$5-K1785)*$H$7-L1785)</f>
        <v>3.11796985268084</v>
      </c>
      <c r="M1786" s="0" t="n">
        <f aca="false">L1786+$D$6*($H$5-L1786)*$H$7+(L1785+$D$6*($H$5-L1785)*$H$7-M1785)</f>
        <v>2.98643382473392</v>
      </c>
      <c r="N1786" s="0" t="n">
        <f aca="false">EXP(M1786)</f>
        <v>19.8148929614726</v>
      </c>
      <c r="O1786" s="0" t="n">
        <f aca="false">EXP(($H$9*LN(N1786))+(1-$H$9)*$H$5+(($D$9^2)/(4*$D$6))*(1-$H$9^2))</f>
        <v>19.4987311833619</v>
      </c>
      <c r="P1786" s="32" t="n">
        <f aca="false">(MAX(O1786-$D$5,0))*$H$8</f>
        <v>0</v>
      </c>
      <c r="Q1786" s="32" t="n">
        <f aca="false">AVERAGE(P1785:P1786)</f>
        <v>1.62920214685993</v>
      </c>
    </row>
    <row r="1787" customFormat="false" ht="12.75" hidden="false" customHeight="false" outlineLevel="0" collapsed="false">
      <c r="A1787" s="0" t="n">
        <v>884</v>
      </c>
      <c r="C1787" s="20" t="n">
        <f aca="false">$H$6</f>
        <v>3.29212628660779</v>
      </c>
      <c r="D1787" s="0" t="n">
        <f aca="true">C1787+$D$6*($H$5-C1787)*$H$7+$D$9*($H$7^0.5)*(NORMINV(RAND(),0,1))</f>
        <v>3.26311481124053</v>
      </c>
      <c r="E1787" s="0" t="n">
        <f aca="true">D1787+$D$6*($H$5-D1787)*$H$7+$D$9*($H$7^0.5)*(NORMINV(RAND(),0,1))</f>
        <v>3.30601873861351</v>
      </c>
      <c r="F1787" s="0" t="n">
        <f aca="true">E1787+$D$6*($H$5-E1787)*$H$7+$D$9*($H$7^0.5)*(NORMINV(RAND(),0,1))</f>
        <v>3.4240264626131</v>
      </c>
      <c r="G1787" s="0" t="n">
        <f aca="true">F1787+$D$6*($H$5-F1787)*$H$7+$D$9*($H$7^0.5)*(NORMINV(RAND(),0,1))</f>
        <v>3.36405804976291</v>
      </c>
      <c r="H1787" s="0" t="n">
        <f aca="true">G1787+$D$6*($H$5-G1787)*$H$7+$D$9*($H$7^0.5)*(NORMINV(RAND(),0,1))</f>
        <v>3.31079399386</v>
      </c>
      <c r="I1787" s="0" t="n">
        <f aca="true">H1787+$D$6*($H$5-H1787)*$H$7+$D$9*($H$7^0.5)*(NORMINV(RAND(),0,1))</f>
        <v>3.29106589805442</v>
      </c>
      <c r="J1787" s="0" t="n">
        <f aca="true">I1787+$D$6*($H$5-I1787)*$H$7+$D$9*($H$7^0.5)*(NORMINV(RAND(),0,1))</f>
        <v>3.2867037610559</v>
      </c>
      <c r="K1787" s="0" t="n">
        <f aca="true">J1787+$D$6*($H$5-J1787)*$H$7+$D$9*($H$7^0.5)*(NORMINV(RAND(),0,1))</f>
        <v>3.19487487086205</v>
      </c>
      <c r="L1787" s="0" t="n">
        <f aca="true">K1787+$D$6*($H$5-K1787)*$H$7+$D$9*($H$7^0.5)*(NORMINV(RAND(),0,1))</f>
        <v>3.23887291627113</v>
      </c>
      <c r="M1787" s="0" t="n">
        <f aca="true">L1787+$D$6*($H$5-L1787)*$H$7+$D$9*($H$7^0.5)*(NORMINV(RAND(),0,1))</f>
        <v>3.33404816291888</v>
      </c>
      <c r="N1787" s="0" t="n">
        <f aca="false">EXP(M1787)</f>
        <v>28.0516698928569</v>
      </c>
      <c r="O1787" s="0" t="n">
        <f aca="false">EXP(($H$9*LN(N1787))+(1-$H$9)*$H$5+(($D$9^2)/(4*$D$6))*(1-$H$9^2))</f>
        <v>25.6588484826791</v>
      </c>
      <c r="P1787" s="32" t="n">
        <f aca="false">(MAX(O1787-$D$5,0))*$H$8</f>
        <v>2.33892902711332</v>
      </c>
    </row>
    <row r="1788" customFormat="false" ht="12.75" hidden="false" customHeight="false" outlineLevel="0" collapsed="false">
      <c r="C1788" s="20" t="n">
        <f aca="false">$H$6</f>
        <v>3.29212628660779</v>
      </c>
      <c r="D1788" s="0" t="n">
        <f aca="false">C1788+$D$6*($H$5-C1788)*$H$7+(C1787+$D$6*($H$5-C1787)*$H$7-D1787)</f>
        <v>3.29703820124717</v>
      </c>
      <c r="E1788" s="0" t="n">
        <f aca="false">D1788+$D$6*($H$5-D1788)*$H$7+(D1787+$D$6*($H$5-D1787)*$H$7-E1787)</f>
        <v>3.23060346277948</v>
      </c>
      <c r="F1788" s="0" t="n">
        <f aca="false">E1788+$D$6*($H$5-E1788)*$H$7+(E1787+$D$6*($H$5-E1787)*$H$7-F1787)</f>
        <v>3.08962025482702</v>
      </c>
      <c r="G1788" s="0" t="n">
        <f aca="false">F1788+$D$6*($H$5-F1788)*$H$7+(F1787+$D$6*($H$5-F1787)*$H$7-G1787)</f>
        <v>3.12715540514562</v>
      </c>
      <c r="H1788" s="0" t="n">
        <f aca="false">G1788+$D$6*($H$5-G1788)*$H$7+(G1787+$D$6*($H$5-G1787)*$H$7-H1787)</f>
        <v>3.15851562351268</v>
      </c>
      <c r="I1788" s="0" t="n">
        <f aca="false">H1788+$D$6*($H$5-H1788)*$H$7+(H1787+$D$6*($H$5-H1787)*$H$7-I1787)</f>
        <v>3.15685681234827</v>
      </c>
      <c r="J1788" s="0" t="n">
        <f aca="false">I1788+$D$6*($H$5-I1788)*$H$7+(I1787+$D$6*($H$5-I1787)*$H$7-J1787)</f>
        <v>3.14033677338129</v>
      </c>
      <c r="K1788" s="0" t="n">
        <f aca="false">J1788+$D$6*($H$5-J1788)*$H$7+(J1787+$D$6*($H$5-J1787)*$H$7-K1787)</f>
        <v>3.21177630696242</v>
      </c>
      <c r="L1788" s="0" t="n">
        <f aca="false">K1788+$D$6*($H$5-K1788)*$H$7+(K1787+$D$6*($H$5-K1787)*$H$7-L1787)</f>
        <v>3.14787009375668</v>
      </c>
      <c r="M1788" s="0" t="n">
        <f aca="false">L1788+$D$6*($H$5-L1788)*$H$7+(L1787+$D$6*($H$5-L1787)*$H$7-M1787)</f>
        <v>3.03325651207228</v>
      </c>
      <c r="N1788" s="0" t="n">
        <f aca="false">EXP(M1788)</f>
        <v>20.7647432421457</v>
      </c>
      <c r="O1788" s="0" t="n">
        <f aca="false">EXP(($H$9*LN(N1788))+(1-$H$9)*$H$5+(($D$9^2)/(4*$D$6))*(1-$H$9^2))</f>
        <v>20.2332855846838</v>
      </c>
      <c r="P1788" s="32" t="n">
        <f aca="false">(MAX(O1788-$D$5,0))*$H$8</f>
        <v>0</v>
      </c>
      <c r="Q1788" s="32" t="n">
        <f aca="false">AVERAGE(P1787:P1788)</f>
        <v>1.16946451355666</v>
      </c>
    </row>
    <row r="1789" customFormat="false" ht="12.75" hidden="false" customHeight="false" outlineLevel="0" collapsed="false">
      <c r="A1789" s="0" t="n">
        <v>885</v>
      </c>
      <c r="C1789" s="20" t="n">
        <f aca="false">$H$6</f>
        <v>3.29212628660779</v>
      </c>
      <c r="D1789" s="0" t="n">
        <f aca="true">C1789+$D$6*($H$5-C1789)*$H$7+$D$9*($H$7^0.5)*(NORMINV(RAND(),0,1))</f>
        <v>3.28953106571996</v>
      </c>
      <c r="E1789" s="0" t="n">
        <f aca="true">D1789+$D$6*($H$5-D1789)*$H$7+$D$9*($H$7^0.5)*(NORMINV(RAND(),0,1))</f>
        <v>3.21370087788999</v>
      </c>
      <c r="F1789" s="0" t="n">
        <f aca="true">E1789+$D$6*($H$5-E1789)*$H$7+$D$9*($H$7^0.5)*(NORMINV(RAND(),0,1))</f>
        <v>3.12157009272531</v>
      </c>
      <c r="G1789" s="0" t="n">
        <f aca="true">F1789+$D$6*($H$5-F1789)*$H$7+$D$9*($H$7^0.5)*(NORMINV(RAND(),0,1))</f>
        <v>3.118276431178</v>
      </c>
      <c r="H1789" s="0" t="n">
        <f aca="true">G1789+$D$6*($H$5-G1789)*$H$7+$D$9*($H$7^0.5)*(NORMINV(RAND(),0,1))</f>
        <v>2.9915815342454</v>
      </c>
      <c r="I1789" s="0" t="n">
        <f aca="true">H1789+$D$6*($H$5-H1789)*$H$7+$D$9*($H$7^0.5)*(NORMINV(RAND(),0,1))</f>
        <v>2.98797809155848</v>
      </c>
      <c r="J1789" s="0" t="n">
        <f aca="true">I1789+$D$6*($H$5-I1789)*$H$7+$D$9*($H$7^0.5)*(NORMINV(RAND(),0,1))</f>
        <v>2.93470140569025</v>
      </c>
      <c r="K1789" s="0" t="n">
        <f aca="true">J1789+$D$6*($H$5-J1789)*$H$7+$D$9*($H$7^0.5)*(NORMINV(RAND(),0,1))</f>
        <v>2.77751994577162</v>
      </c>
      <c r="L1789" s="0" t="n">
        <f aca="true">K1789+$D$6*($H$5-K1789)*$H$7+$D$9*($H$7^0.5)*(NORMINV(RAND(),0,1))</f>
        <v>2.66153501228638</v>
      </c>
      <c r="M1789" s="0" t="n">
        <f aca="true">L1789+$D$6*($H$5-L1789)*$H$7+$D$9*($H$7^0.5)*(NORMINV(RAND(),0,1))</f>
        <v>2.56288533138211</v>
      </c>
      <c r="N1789" s="0" t="n">
        <f aca="false">EXP(M1789)</f>
        <v>12.9731953332492</v>
      </c>
      <c r="O1789" s="0" t="n">
        <f aca="false">EXP(($H$9*LN(N1789))+(1-$H$9)*$H$5+(($D$9^2)/(4*$D$6))*(1-$H$9^2))</f>
        <v>13.9550155517665</v>
      </c>
      <c r="P1789" s="32" t="n">
        <f aca="false">(MAX(O1789-$D$5,0))*$H$8</f>
        <v>0</v>
      </c>
    </row>
    <row r="1790" customFormat="false" ht="12.75" hidden="false" customHeight="false" outlineLevel="0" collapsed="false">
      <c r="C1790" s="20" t="n">
        <f aca="false">$H$6</f>
        <v>3.29212628660779</v>
      </c>
      <c r="D1790" s="0" t="n">
        <f aca="false">C1790+$D$6*($H$5-C1790)*$H$7+(C1789+$D$6*($H$5-C1789)*$H$7-D1789)</f>
        <v>3.27062194676774</v>
      </c>
      <c r="E1790" s="0" t="n">
        <f aca="false">D1790+$D$6*($H$5-D1790)*$H$7+(D1789+$D$6*($H$5-D1789)*$H$7-E1789)</f>
        <v>3.322921323503</v>
      </c>
      <c r="F1790" s="0" t="n">
        <f aca="false">E1790+$D$6*($H$5-E1790)*$H$7+(E1789+$D$6*($H$5-E1789)*$H$7-F1789)</f>
        <v>3.3920766247148</v>
      </c>
      <c r="G1790" s="0" t="n">
        <f aca="false">F1790+$D$6*($H$5-F1790)*$H$7+(F1789+$D$6*($H$5-F1789)*$H$7-G1789)</f>
        <v>3.37293702373053</v>
      </c>
      <c r="H1790" s="0" t="n">
        <f aca="false">G1790+$D$6*($H$5-G1790)*$H$7+(G1789+$D$6*($H$5-G1789)*$H$7-H1789)</f>
        <v>3.47772808312728</v>
      </c>
      <c r="I1790" s="0" t="n">
        <f aca="false">H1790+$D$6*($H$5-H1790)*$H$7+(H1789+$D$6*($H$5-H1789)*$H$7-I1789)</f>
        <v>3.45994461884421</v>
      </c>
      <c r="J1790" s="0" t="n">
        <f aca="false">I1790+$D$6*($H$5-I1790)*$H$7+(I1789+$D$6*($H$5-I1789)*$H$7-J1789)</f>
        <v>3.49233912874694</v>
      </c>
      <c r="K1790" s="0" t="n">
        <f aca="false">J1790+$D$6*($H$5-J1790)*$H$7+(J1789+$D$6*($H$5-J1789)*$H$7-K1789)</f>
        <v>3.62913123205285</v>
      </c>
      <c r="L1790" s="0" t="n">
        <f aca="false">K1790+$D$6*($H$5-K1790)*$H$7+(K1789+$D$6*($H$5-K1789)*$H$7-L1789)</f>
        <v>3.72520799774144</v>
      </c>
      <c r="M1790" s="0" t="n">
        <f aca="false">L1790+$D$6*($H$5-L1790)*$H$7+(L1789+$D$6*($H$5-L1789)*$H$7-M1789)</f>
        <v>3.80441934360904</v>
      </c>
      <c r="N1790" s="0" t="n">
        <f aca="false">EXP(M1790)</f>
        <v>44.8991715514945</v>
      </c>
      <c r="O1790" s="0" t="n">
        <f aca="false">EXP(($H$9*LN(N1790))+(1-$H$9)*$H$5+(($D$9^2)/(4*$D$6))*(1-$H$9^2))</f>
        <v>37.20259624207</v>
      </c>
      <c r="P1790" s="32" t="n">
        <f aca="false">(MAX(O1790-$D$5,0))*$H$8</f>
        <v>13.3196815648601</v>
      </c>
      <c r="Q1790" s="32" t="n">
        <f aca="false">AVERAGE(P1789:P1790)</f>
        <v>6.65984078243006</v>
      </c>
    </row>
    <row r="1791" customFormat="false" ht="12.75" hidden="false" customHeight="false" outlineLevel="0" collapsed="false">
      <c r="A1791" s="0" t="n">
        <v>886</v>
      </c>
      <c r="C1791" s="20" t="n">
        <f aca="false">$H$6</f>
        <v>3.29212628660779</v>
      </c>
      <c r="D1791" s="0" t="n">
        <f aca="true">C1791+$D$6*($H$5-C1791)*$H$7+$D$9*($H$7^0.5)*(NORMINV(RAND(),0,1))</f>
        <v>3.23571139633651</v>
      </c>
      <c r="E1791" s="0" t="n">
        <f aca="true">D1791+$D$6*($H$5-D1791)*$H$7+$D$9*($H$7^0.5)*(NORMINV(RAND(),0,1))</f>
        <v>3.39347534291101</v>
      </c>
      <c r="F1791" s="0" t="n">
        <f aca="true">E1791+$D$6*($H$5-E1791)*$H$7+$D$9*($H$7^0.5)*(NORMINV(RAND(),0,1))</f>
        <v>3.36535518233877</v>
      </c>
      <c r="G1791" s="0" t="n">
        <f aca="true">F1791+$D$6*($H$5-F1791)*$H$7+$D$9*($H$7^0.5)*(NORMINV(RAND(),0,1))</f>
        <v>3.38970071953415</v>
      </c>
      <c r="H1791" s="0" t="n">
        <f aca="true">G1791+$D$6*($H$5-G1791)*$H$7+$D$9*($H$7^0.5)*(NORMINV(RAND(),0,1))</f>
        <v>3.44870990175292</v>
      </c>
      <c r="I1791" s="0" t="n">
        <f aca="true">H1791+$D$6*($H$5-H1791)*$H$7+$D$9*($H$7^0.5)*(NORMINV(RAND(),0,1))</f>
        <v>3.34255757508838</v>
      </c>
      <c r="J1791" s="0" t="n">
        <f aca="true">I1791+$D$6*($H$5-I1791)*$H$7+$D$9*($H$7^0.5)*(NORMINV(RAND(),0,1))</f>
        <v>3.35886390555227</v>
      </c>
      <c r="K1791" s="0" t="n">
        <f aca="true">J1791+$D$6*($H$5-J1791)*$H$7+$D$9*($H$7^0.5)*(NORMINV(RAND(),0,1))</f>
        <v>3.39300901396483</v>
      </c>
      <c r="L1791" s="0" t="n">
        <f aca="true">K1791+$D$6*($H$5-K1791)*$H$7+$D$9*($H$7^0.5)*(NORMINV(RAND(),0,1))</f>
        <v>3.37623935492114</v>
      </c>
      <c r="M1791" s="0" t="n">
        <f aca="true">L1791+$D$6*($H$5-L1791)*$H$7+$D$9*($H$7^0.5)*(NORMINV(RAND(),0,1))</f>
        <v>3.44494778165083</v>
      </c>
      <c r="N1791" s="0" t="n">
        <f aca="false">EXP(M1791)</f>
        <v>31.3416467948823</v>
      </c>
      <c r="O1791" s="0" t="n">
        <f aca="false">EXP(($H$9*LN(N1791))+(1-$H$9)*$H$5+(($D$9^2)/(4*$D$6))*(1-$H$9^2))</f>
        <v>28.0075707577756</v>
      </c>
      <c r="P1791" s="32" t="n">
        <f aca="false">(MAX(O1791-$D$5,0))*$H$8</f>
        <v>4.57310276516532</v>
      </c>
    </row>
    <row r="1792" customFormat="false" ht="12.75" hidden="false" customHeight="false" outlineLevel="0" collapsed="false">
      <c r="C1792" s="20" t="n">
        <f aca="false">$H$6</f>
        <v>3.29212628660779</v>
      </c>
      <c r="D1792" s="0" t="n">
        <f aca="false">C1792+$D$6*($H$5-C1792)*$H$7+(C1791+$D$6*($H$5-C1791)*$H$7-D1791)</f>
        <v>3.32444161615119</v>
      </c>
      <c r="E1792" s="0" t="n">
        <f aca="false">D1792+$D$6*($H$5-D1792)*$H$7+(D1791+$D$6*($H$5-D1791)*$H$7-E1791)</f>
        <v>3.14314685848198</v>
      </c>
      <c r="F1792" s="0" t="n">
        <f aca="false">E1792+$D$6*($H$5-E1792)*$H$7+(E1791+$D$6*($H$5-E1791)*$H$7-F1791)</f>
        <v>3.14829153510135</v>
      </c>
      <c r="G1792" s="0" t="n">
        <f aca="false">F1792+$D$6*($H$5-F1792)*$H$7+(F1791+$D$6*($H$5-F1791)*$H$7-G1791)</f>
        <v>3.10151273537438</v>
      </c>
      <c r="H1792" s="0" t="n">
        <f aca="false">G1792+$D$6*($H$5-G1792)*$H$7+(G1791+$D$6*($H$5-G1791)*$H$7-H1791)</f>
        <v>3.02059971561977</v>
      </c>
      <c r="I1792" s="0" t="n">
        <f aca="false">H1792+$D$6*($H$5-H1792)*$H$7+(H1791+$D$6*($H$5-H1791)*$H$7-I1791)</f>
        <v>3.10536513531431</v>
      </c>
      <c r="J1792" s="0" t="n">
        <f aca="false">I1792+$D$6*($H$5-I1792)*$H$7+(I1791+$D$6*($H$5-I1791)*$H$7-J1791)</f>
        <v>3.06817662888492</v>
      </c>
      <c r="K1792" s="0" t="n">
        <f aca="false">J1792+$D$6*($H$5-J1792)*$H$7+(J1791+$D$6*($H$5-J1791)*$H$7-K1791)</f>
        <v>3.01364216385964</v>
      </c>
      <c r="L1792" s="0" t="n">
        <f aca="false">K1792+$D$6*($H$5-K1792)*$H$7+(K1791+$D$6*($H$5-K1791)*$H$7-L1791)</f>
        <v>3.01050365510667</v>
      </c>
      <c r="M1792" s="0" t="n">
        <f aca="false">L1792+$D$6*($H$5-L1792)*$H$7+(L1791+$D$6*($H$5-L1791)*$H$7-M1791)</f>
        <v>2.92235689334032</v>
      </c>
      <c r="N1792" s="0" t="n">
        <f aca="false">EXP(M1792)</f>
        <v>18.5850388350913</v>
      </c>
      <c r="O1792" s="0" t="n">
        <f aca="false">EXP(($H$9*LN(N1792))+(1-$H$9)*$H$5+(($D$9^2)/(4*$D$6))*(1-$H$9^2))</f>
        <v>18.5365169158788</v>
      </c>
      <c r="P1792" s="32" t="n">
        <f aca="false">(MAX(O1792-$D$5,0))*$H$8</f>
        <v>0</v>
      </c>
      <c r="Q1792" s="32" t="n">
        <f aca="false">AVERAGE(P1791:P1792)</f>
        <v>2.28655138258266</v>
      </c>
    </row>
    <row r="1793" customFormat="false" ht="12.75" hidden="false" customHeight="false" outlineLevel="0" collapsed="false">
      <c r="A1793" s="0" t="n">
        <v>887</v>
      </c>
      <c r="C1793" s="20" t="n">
        <f aca="false">$H$6</f>
        <v>3.29212628660779</v>
      </c>
      <c r="D1793" s="0" t="n">
        <f aca="true">C1793+$D$6*($H$5-C1793)*$H$7+$D$9*($H$7^0.5)*(NORMINV(RAND(),0,1))</f>
        <v>3.25971704048544</v>
      </c>
      <c r="E1793" s="0" t="n">
        <f aca="true">D1793+$D$6*($H$5-D1793)*$H$7+$D$9*($H$7^0.5)*(NORMINV(RAND(),0,1))</f>
        <v>3.15186941084865</v>
      </c>
      <c r="F1793" s="0" t="n">
        <f aca="true">E1793+$D$6*($H$5-E1793)*$H$7+$D$9*($H$7^0.5)*(NORMINV(RAND(),0,1))</f>
        <v>3.19726605636427</v>
      </c>
      <c r="G1793" s="0" t="n">
        <f aca="true">F1793+$D$6*($H$5-F1793)*$H$7+$D$9*($H$7^0.5)*(NORMINV(RAND(),0,1))</f>
        <v>3.11774397434076</v>
      </c>
      <c r="H1793" s="0" t="n">
        <f aca="true">G1793+$D$6*($H$5-G1793)*$H$7+$D$9*($H$7^0.5)*(NORMINV(RAND(),0,1))</f>
        <v>3.21868637973815</v>
      </c>
      <c r="I1793" s="0" t="n">
        <f aca="true">H1793+$D$6*($H$5-H1793)*$H$7+$D$9*($H$7^0.5)*(NORMINV(RAND(),0,1))</f>
        <v>3.23039033151315</v>
      </c>
      <c r="J1793" s="0" t="n">
        <f aca="true">I1793+$D$6*($H$5-I1793)*$H$7+$D$9*($H$7^0.5)*(NORMINV(RAND(),0,1))</f>
        <v>3.27490339111258</v>
      </c>
      <c r="K1793" s="0" t="n">
        <f aca="true">J1793+$D$6*($H$5-J1793)*$H$7+$D$9*($H$7^0.5)*(NORMINV(RAND(),0,1))</f>
        <v>3.18374281029219</v>
      </c>
      <c r="L1793" s="0" t="n">
        <f aca="true">K1793+$D$6*($H$5-K1793)*$H$7+$D$9*($H$7^0.5)*(NORMINV(RAND(),0,1))</f>
        <v>3.20933628426198</v>
      </c>
      <c r="M1793" s="0" t="n">
        <f aca="true">L1793+$D$6*($H$5-L1793)*$H$7+$D$9*($H$7^0.5)*(NORMINV(RAND(),0,1))</f>
        <v>3.22715379911873</v>
      </c>
      <c r="N1793" s="0" t="n">
        <f aca="false">EXP(M1793)</f>
        <v>25.2078082854131</v>
      </c>
      <c r="O1793" s="0" t="n">
        <f aca="false">EXP(($H$9*LN(N1793))+(1-$H$9)*$H$5+(($D$9^2)/(4*$D$6))*(1-$H$9^2))</f>
        <v>23.5815677547933</v>
      </c>
      <c r="P1793" s="32" t="n">
        <f aca="false">(MAX(O1793-$D$5,0))*$H$8</f>
        <v>0.362958475800079</v>
      </c>
    </row>
    <row r="1794" customFormat="false" ht="12.75" hidden="false" customHeight="false" outlineLevel="0" collapsed="false">
      <c r="C1794" s="20" t="n">
        <f aca="false">$H$6</f>
        <v>3.29212628660779</v>
      </c>
      <c r="D1794" s="0" t="n">
        <f aca="false">C1794+$D$6*($H$5-C1794)*$H$7+(C1793+$D$6*($H$5-C1793)*$H$7-D1793)</f>
        <v>3.30043597200225</v>
      </c>
      <c r="E1794" s="0" t="n">
        <f aca="false">D1794+$D$6*($H$5-D1794)*$H$7+(D1793+$D$6*($H$5-D1793)*$H$7-E1793)</f>
        <v>3.38475279054434</v>
      </c>
      <c r="F1794" s="0" t="n">
        <f aca="false">E1794+$D$6*($H$5-E1794)*$H$7+(E1793+$D$6*($H$5-E1793)*$H$7-F1793)</f>
        <v>3.31638066107584</v>
      </c>
      <c r="G1794" s="0" t="n">
        <f aca="false">F1794+$D$6*($H$5-F1794)*$H$7+(F1793+$D$6*($H$5-F1793)*$H$7-G1793)</f>
        <v>3.37346948056777</v>
      </c>
      <c r="H1794" s="0" t="n">
        <f aca="false">G1794+$D$6*($H$5-G1794)*$H$7+(G1793+$D$6*($H$5-G1793)*$H$7-H1793)</f>
        <v>3.25062323763454</v>
      </c>
      <c r="I1794" s="0" t="n">
        <f aca="false">H1794+$D$6*($H$5-H1794)*$H$7+(H1793+$D$6*($H$5-H1793)*$H$7-I1793)</f>
        <v>3.21753237888955</v>
      </c>
      <c r="J1794" s="0" t="n">
        <f aca="false">I1794+$D$6*($H$5-I1794)*$H$7+(I1793+$D$6*($H$5-I1793)*$H$7-J1793)</f>
        <v>3.15213714332461</v>
      </c>
      <c r="K1794" s="0" t="n">
        <f aca="false">J1794+$D$6*($H$5-J1794)*$H$7+(J1793+$D$6*($H$5-J1793)*$H$7-K1793)</f>
        <v>3.22290836753228</v>
      </c>
      <c r="L1794" s="0" t="n">
        <f aca="false">K1794+$D$6*($H$5-K1794)*$H$7+(K1793+$D$6*($H$5-K1793)*$H$7-L1793)</f>
        <v>3.17740672576583</v>
      </c>
      <c r="M1794" s="0" t="n">
        <f aca="false">L1794+$D$6*($H$5-L1794)*$H$7+(L1793+$D$6*($H$5-L1793)*$H$7-M1793)</f>
        <v>3.14015087587242</v>
      </c>
      <c r="N1794" s="0" t="n">
        <f aca="false">EXP(M1794)</f>
        <v>23.1073529377668</v>
      </c>
      <c r="O1794" s="0" t="n">
        <f aca="false">EXP(($H$9*LN(N1794))+(1-$H$9)*$H$5+(($D$9^2)/(4*$D$6))*(1-$H$9^2))</f>
        <v>22.0156189156953</v>
      </c>
      <c r="P1794" s="32" t="n">
        <f aca="false">(MAX(O1794-$D$5,0))*$H$8</f>
        <v>0</v>
      </c>
      <c r="Q1794" s="32" t="n">
        <f aca="false">AVERAGE(P1793:P1794)</f>
        <v>0.18147923790004</v>
      </c>
    </row>
    <row r="1795" customFormat="false" ht="12.75" hidden="false" customHeight="false" outlineLevel="0" collapsed="false">
      <c r="A1795" s="0" t="n">
        <v>888</v>
      </c>
      <c r="C1795" s="20" t="n">
        <f aca="false">$H$6</f>
        <v>3.29212628660779</v>
      </c>
      <c r="D1795" s="0" t="n">
        <f aca="true">C1795+$D$6*($H$5-C1795)*$H$7+$D$9*($H$7^0.5)*(NORMINV(RAND(),0,1))</f>
        <v>3.19392115029391</v>
      </c>
      <c r="E1795" s="0" t="n">
        <f aca="true">D1795+$D$6*($H$5-D1795)*$H$7+$D$9*($H$7^0.5)*(NORMINV(RAND(),0,1))</f>
        <v>3.22670929609347</v>
      </c>
      <c r="F1795" s="0" t="n">
        <f aca="true">E1795+$D$6*($H$5-E1795)*$H$7+$D$9*($H$7^0.5)*(NORMINV(RAND(),0,1))</f>
        <v>3.20179845976012</v>
      </c>
      <c r="G1795" s="0" t="n">
        <f aca="true">F1795+$D$6*($H$5-F1795)*$H$7+$D$9*($H$7^0.5)*(NORMINV(RAND(),0,1))</f>
        <v>3.09745614005401</v>
      </c>
      <c r="H1795" s="0" t="n">
        <f aca="true">G1795+$D$6*($H$5-G1795)*$H$7+$D$9*($H$7^0.5)*(NORMINV(RAND(),0,1))</f>
        <v>3.18393013984502</v>
      </c>
      <c r="I1795" s="0" t="n">
        <f aca="true">H1795+$D$6*($H$5-H1795)*$H$7+$D$9*($H$7^0.5)*(NORMINV(RAND(),0,1))</f>
        <v>3.27970775650923</v>
      </c>
      <c r="J1795" s="0" t="n">
        <f aca="true">I1795+$D$6*($H$5-I1795)*$H$7+$D$9*($H$7^0.5)*(NORMINV(RAND(),0,1))</f>
        <v>3.17148750914957</v>
      </c>
      <c r="K1795" s="0" t="n">
        <f aca="true">J1795+$D$6*($H$5-J1795)*$H$7+$D$9*($H$7^0.5)*(NORMINV(RAND(),0,1))</f>
        <v>3.02441967555507</v>
      </c>
      <c r="L1795" s="0" t="n">
        <f aca="true">K1795+$D$6*($H$5-K1795)*$H$7+$D$9*($H$7^0.5)*(NORMINV(RAND(),0,1))</f>
        <v>3.12029459803977</v>
      </c>
      <c r="M1795" s="0" t="n">
        <f aca="true">L1795+$D$6*($H$5-L1795)*$H$7+$D$9*($H$7^0.5)*(NORMINV(RAND(),0,1))</f>
        <v>3.22173063744476</v>
      </c>
      <c r="N1795" s="0" t="n">
        <f aca="false">EXP(M1795)</f>
        <v>25.071472285863</v>
      </c>
      <c r="O1795" s="0" t="n">
        <f aca="false">EXP(($H$9*LN(N1795))+(1-$H$9)*$H$5+(($D$9^2)/(4*$D$6))*(1-$H$9^2))</f>
        <v>23.4807813402875</v>
      </c>
      <c r="P1795" s="32" t="n">
        <f aca="false">(MAX(O1795-$D$5,0))*$H$8</f>
        <v>0.267087472732239</v>
      </c>
    </row>
    <row r="1796" customFormat="false" ht="12.75" hidden="false" customHeight="false" outlineLevel="0" collapsed="false">
      <c r="C1796" s="20" t="n">
        <f aca="false">$H$6</f>
        <v>3.29212628660779</v>
      </c>
      <c r="D1796" s="0" t="n">
        <f aca="false">C1796+$D$6*($H$5-C1796)*$H$7+(C1795+$D$6*($H$5-C1795)*$H$7-D1795)</f>
        <v>3.36623186219379</v>
      </c>
      <c r="E1796" s="0" t="n">
        <f aca="false">D1796+$D$6*($H$5-D1796)*$H$7+(D1795+$D$6*($H$5-D1795)*$H$7-E1795)</f>
        <v>3.30991290529952</v>
      </c>
      <c r="F1796" s="0" t="n">
        <f aca="false">E1796+$D$6*($H$5-E1796)*$H$7+(E1795+$D$6*($H$5-E1795)*$H$7-F1795)</f>
        <v>3.31184825767999</v>
      </c>
      <c r="G1796" s="0" t="n">
        <f aca="false">F1796+$D$6*($H$5-F1796)*$H$7+(F1795+$D$6*($H$5-F1795)*$H$7-G1795)</f>
        <v>3.39375731485452</v>
      </c>
      <c r="H1796" s="0" t="n">
        <f aca="false">G1796+$D$6*($H$5-G1796)*$H$7+(G1795+$D$6*($H$5-G1795)*$H$7-H1795)</f>
        <v>3.28537947752767</v>
      </c>
      <c r="I1796" s="0" t="n">
        <f aca="false">H1796+$D$6*($H$5-H1796)*$H$7+(H1795+$D$6*($H$5-H1795)*$H$7-I1795)</f>
        <v>3.16821495389346</v>
      </c>
      <c r="J1796" s="0" t="n">
        <f aca="false">I1796+$D$6*($H$5-I1796)*$H$7+(I1795+$D$6*($H$5-I1795)*$H$7-J1795)</f>
        <v>3.25555302528762</v>
      </c>
      <c r="K1796" s="0" t="n">
        <f aca="false">J1796+$D$6*($H$5-J1796)*$H$7+(J1795+$D$6*($H$5-J1795)*$H$7-K1795)</f>
        <v>3.3822315022694</v>
      </c>
      <c r="L1796" s="0" t="n">
        <f aca="false">K1796+$D$6*($H$5-K1796)*$H$7+(K1795+$D$6*($H$5-K1795)*$H$7-L1795)</f>
        <v>3.26644841198804</v>
      </c>
      <c r="M1796" s="0" t="n">
        <f aca="false">L1796+$D$6*($H$5-L1796)*$H$7+(L1795+$D$6*($H$5-L1795)*$H$7-M1795)</f>
        <v>3.14557403754639</v>
      </c>
      <c r="N1796" s="0" t="n">
        <f aca="false">EXP(M1796)</f>
        <v>23.2330082652166</v>
      </c>
      <c r="O1796" s="0" t="n">
        <f aca="false">EXP(($H$9*LN(N1796))+(1-$H$9)*$H$5+(($D$9^2)/(4*$D$6))*(1-$H$9^2))</f>
        <v>22.110116422464</v>
      </c>
      <c r="P1796" s="32" t="n">
        <f aca="false">(MAX(O1796-$D$5,0))*$H$8</f>
        <v>0</v>
      </c>
      <c r="Q1796" s="32" t="n">
        <f aca="false">AVERAGE(P1795:P1796)</f>
        <v>0.133543736366119</v>
      </c>
    </row>
    <row r="1797" customFormat="false" ht="12.75" hidden="false" customHeight="false" outlineLevel="0" collapsed="false">
      <c r="A1797" s="0" t="n">
        <v>889</v>
      </c>
      <c r="C1797" s="20" t="n">
        <f aca="false">$H$6</f>
        <v>3.29212628660779</v>
      </c>
      <c r="D1797" s="0" t="n">
        <f aca="true">C1797+$D$6*($H$5-C1797)*$H$7+$D$9*($H$7^0.5)*(NORMINV(RAND(),0,1))</f>
        <v>3.22675566244071</v>
      </c>
      <c r="E1797" s="0" t="n">
        <f aca="true">D1797+$D$6*($H$5-D1797)*$H$7+$D$9*($H$7^0.5)*(NORMINV(RAND(),0,1))</f>
        <v>3.18783370807339</v>
      </c>
      <c r="F1797" s="0" t="n">
        <f aca="true">E1797+$D$6*($H$5-E1797)*$H$7+$D$9*($H$7^0.5)*(NORMINV(RAND(),0,1))</f>
        <v>3.22801114511938</v>
      </c>
      <c r="G1797" s="0" t="n">
        <f aca="true">F1797+$D$6*($H$5-F1797)*$H$7+$D$9*($H$7^0.5)*(NORMINV(RAND(),0,1))</f>
        <v>3.09620377981129</v>
      </c>
      <c r="H1797" s="0" t="n">
        <f aca="true">G1797+$D$6*($H$5-G1797)*$H$7+$D$9*($H$7^0.5)*(NORMINV(RAND(),0,1))</f>
        <v>3.08916547801419</v>
      </c>
      <c r="I1797" s="0" t="n">
        <f aca="true">H1797+$D$6*($H$5-H1797)*$H$7+$D$9*($H$7^0.5)*(NORMINV(RAND(),0,1))</f>
        <v>3.00154893280656</v>
      </c>
      <c r="J1797" s="0" t="n">
        <f aca="true">I1797+$D$6*($H$5-I1797)*$H$7+$D$9*($H$7^0.5)*(NORMINV(RAND(),0,1))</f>
        <v>3.06733211452222</v>
      </c>
      <c r="K1797" s="0" t="n">
        <f aca="true">J1797+$D$6*($H$5-J1797)*$H$7+$D$9*($H$7^0.5)*(NORMINV(RAND(),0,1))</f>
        <v>3.00969098483216</v>
      </c>
      <c r="L1797" s="0" t="n">
        <f aca="true">K1797+$D$6*($H$5-K1797)*$H$7+$D$9*($H$7^0.5)*(NORMINV(RAND(),0,1))</f>
        <v>2.90572698280619</v>
      </c>
      <c r="M1797" s="0" t="n">
        <f aca="true">L1797+$D$6*($H$5-L1797)*$H$7+$D$9*($H$7^0.5)*(NORMINV(RAND(),0,1))</f>
        <v>2.83120788845887</v>
      </c>
      <c r="N1797" s="0" t="n">
        <f aca="false">EXP(M1797)</f>
        <v>16.9659414177471</v>
      </c>
      <c r="O1797" s="0" t="n">
        <f aca="false">EXP(($H$9*LN(N1797))+(1-$H$9)*$H$5+(($D$9^2)/(4*$D$6))*(1-$H$9^2))</f>
        <v>17.2490134643532</v>
      </c>
      <c r="P1797" s="32" t="n">
        <f aca="false">(MAX(O1797-$D$5,0))*$H$8</f>
        <v>0</v>
      </c>
    </row>
    <row r="1798" customFormat="false" ht="12.75" hidden="false" customHeight="false" outlineLevel="0" collapsed="false">
      <c r="C1798" s="20" t="n">
        <f aca="false">$H$6</f>
        <v>3.29212628660779</v>
      </c>
      <c r="D1798" s="0" t="n">
        <f aca="false">C1798+$D$6*($H$5-C1798)*$H$7+(C1797+$D$6*($H$5-C1797)*$H$7-D1797)</f>
        <v>3.33339735004699</v>
      </c>
      <c r="E1798" s="0" t="n">
        <f aca="false">D1798+$D$6*($H$5-D1798)*$H$7+(D1797+$D$6*($H$5-D1797)*$H$7-E1797)</f>
        <v>3.3487884933196</v>
      </c>
      <c r="F1798" s="0" t="n">
        <f aca="false">E1798+$D$6*($H$5-E1798)*$H$7+(E1797+$D$6*($H$5-E1797)*$H$7-F1797)</f>
        <v>3.28563557232074</v>
      </c>
      <c r="G1798" s="0" t="n">
        <f aca="false">F1798+$D$6*($H$5-F1798)*$H$7+(F1797+$D$6*($H$5-F1797)*$H$7-G1797)</f>
        <v>3.39500967509724</v>
      </c>
      <c r="H1798" s="0" t="n">
        <f aca="false">G1798+$D$6*($H$5-G1798)*$H$7+(G1797+$D$6*($H$5-G1797)*$H$7-H1797)</f>
        <v>3.38014413935849</v>
      </c>
      <c r="I1798" s="0" t="n">
        <f aca="false">H1798+$D$6*($H$5-H1798)*$H$7+(H1797+$D$6*($H$5-H1797)*$H$7-I1797)</f>
        <v>3.44637377759613</v>
      </c>
      <c r="J1798" s="0" t="n">
        <f aca="false">I1798+$D$6*($H$5-I1798)*$H$7+(I1797+$D$6*($H$5-I1797)*$H$7-J1797)</f>
        <v>3.35970841991497</v>
      </c>
      <c r="K1798" s="0" t="n">
        <f aca="false">J1798+$D$6*($H$5-J1798)*$H$7+(J1797+$D$6*($H$5-J1797)*$H$7-K1797)</f>
        <v>3.39696019299231</v>
      </c>
      <c r="L1798" s="0" t="n">
        <f aca="false">K1798+$D$6*($H$5-K1798)*$H$7+(K1797+$D$6*($H$5-K1797)*$H$7-L1797)</f>
        <v>3.48101602722163</v>
      </c>
      <c r="M1798" s="0" t="n">
        <f aca="false">L1798+$D$6*($H$5-L1798)*$H$7+(L1797+$D$6*($H$5-L1797)*$H$7-M1797)</f>
        <v>3.53609678653229</v>
      </c>
      <c r="N1798" s="0" t="n">
        <f aca="false">EXP(M1798)</f>
        <v>34.33264965947</v>
      </c>
      <c r="O1798" s="0" t="n">
        <f aca="false">EXP(($H$9*LN(N1798))+(1-$H$9)*$H$5+(($D$9^2)/(4*$D$6))*(1-$H$9^2))</f>
        <v>30.0981160573084</v>
      </c>
      <c r="P1798" s="32" t="n">
        <f aca="false">(MAX(O1798-$D$5,0))*$H$8</f>
        <v>6.56169096733258</v>
      </c>
      <c r="Q1798" s="32" t="n">
        <f aca="false">AVERAGE(P1797:P1798)</f>
        <v>3.28084548366629</v>
      </c>
    </row>
    <row r="1799" customFormat="false" ht="12.75" hidden="false" customHeight="false" outlineLevel="0" collapsed="false">
      <c r="A1799" s="0" t="n">
        <v>890</v>
      </c>
      <c r="C1799" s="20" t="n">
        <f aca="false">$H$6</f>
        <v>3.29212628660779</v>
      </c>
      <c r="D1799" s="0" t="n">
        <f aca="true">C1799+$D$6*($H$5-C1799)*$H$7+$D$9*($H$7^0.5)*(NORMINV(RAND(),0,1))</f>
        <v>3.23528355369797</v>
      </c>
      <c r="E1799" s="0" t="n">
        <f aca="true">D1799+$D$6*($H$5-D1799)*$H$7+$D$9*($H$7^0.5)*(NORMINV(RAND(),0,1))</f>
        <v>3.17378069783199</v>
      </c>
      <c r="F1799" s="0" t="n">
        <f aca="true">E1799+$D$6*($H$5-E1799)*$H$7+$D$9*($H$7^0.5)*(NORMINV(RAND(),0,1))</f>
        <v>3.10967845656872</v>
      </c>
      <c r="G1799" s="0" t="n">
        <f aca="true">F1799+$D$6*($H$5-F1799)*$H$7+$D$9*($H$7^0.5)*(NORMINV(RAND(),0,1))</f>
        <v>3.15788018058245</v>
      </c>
      <c r="H1799" s="0" t="n">
        <f aca="true">G1799+$D$6*($H$5-G1799)*$H$7+$D$9*($H$7^0.5)*(NORMINV(RAND(),0,1))</f>
        <v>3.08651914188174</v>
      </c>
      <c r="I1799" s="0" t="n">
        <f aca="true">H1799+$D$6*($H$5-H1799)*$H$7+$D$9*($H$7^0.5)*(NORMINV(RAND(),0,1))</f>
        <v>3.01247752939941</v>
      </c>
      <c r="J1799" s="0" t="n">
        <f aca="true">I1799+$D$6*($H$5-I1799)*$H$7+$D$9*($H$7^0.5)*(NORMINV(RAND(),0,1))</f>
        <v>2.89551547346851</v>
      </c>
      <c r="K1799" s="0" t="n">
        <f aca="true">J1799+$D$6*($H$5-J1799)*$H$7+$D$9*($H$7^0.5)*(NORMINV(RAND(),0,1))</f>
        <v>2.86130445157751</v>
      </c>
      <c r="L1799" s="0" t="n">
        <f aca="true">K1799+$D$6*($H$5-K1799)*$H$7+$D$9*($H$7^0.5)*(NORMINV(RAND(),0,1))</f>
        <v>2.9626409684442</v>
      </c>
      <c r="M1799" s="0" t="n">
        <f aca="true">L1799+$D$6*($H$5-L1799)*$H$7+$D$9*($H$7^0.5)*(NORMINV(RAND(),0,1))</f>
        <v>2.88382461025009</v>
      </c>
      <c r="N1799" s="0" t="n">
        <f aca="false">EXP(M1799)</f>
        <v>17.8825362880943</v>
      </c>
      <c r="O1799" s="0" t="n">
        <f aca="false">EXP(($H$9*LN(N1799))+(1-$H$9)*$H$5+(($D$9^2)/(4*$D$6))*(1-$H$9^2))</f>
        <v>17.9809096729711</v>
      </c>
      <c r="P1799" s="32" t="n">
        <f aca="false">(MAX(O1799-$D$5,0))*$H$8</f>
        <v>0</v>
      </c>
    </row>
    <row r="1800" customFormat="false" ht="12.75" hidden="false" customHeight="false" outlineLevel="0" collapsed="false">
      <c r="C1800" s="20" t="n">
        <f aca="false">$H$6</f>
        <v>3.29212628660779</v>
      </c>
      <c r="D1800" s="0" t="n">
        <f aca="false">C1800+$D$6*($H$5-C1800)*$H$7+(C1799+$D$6*($H$5-C1799)*$H$7-D1799)</f>
        <v>3.32486945878973</v>
      </c>
      <c r="E1800" s="0" t="n">
        <f aca="false">D1800+$D$6*($H$5-D1800)*$H$7+(D1799+$D$6*($H$5-D1799)*$H$7-E1799)</f>
        <v>3.362841503561</v>
      </c>
      <c r="F1800" s="0" t="n">
        <f aca="false">E1800+$D$6*($H$5-E1800)*$H$7+(E1799+$D$6*($H$5-E1799)*$H$7-F1799)</f>
        <v>3.4039682608714</v>
      </c>
      <c r="G1800" s="0" t="n">
        <f aca="false">F1800+$D$6*($H$5-F1800)*$H$7+(F1799+$D$6*($H$5-F1799)*$H$7-G1799)</f>
        <v>3.33333327432608</v>
      </c>
      <c r="H1800" s="0" t="n">
        <f aca="false">G1800+$D$6*($H$5-G1800)*$H$7+(G1799+$D$6*($H$5-G1799)*$H$7-H1799)</f>
        <v>3.38279047549095</v>
      </c>
      <c r="I1800" s="0" t="n">
        <f aca="false">H1800+$D$6*($H$5-H1800)*$H$7+(H1799+$D$6*($H$5-H1799)*$H$7-I1799)</f>
        <v>3.43544518100329</v>
      </c>
      <c r="J1800" s="0" t="n">
        <f aca="false">I1800+$D$6*($H$5-I1800)*$H$7+(I1799+$D$6*($H$5-I1799)*$H$7-J1799)</f>
        <v>3.53152506096868</v>
      </c>
      <c r="K1800" s="0" t="n">
        <f aca="false">J1800+$D$6*($H$5-J1800)*$H$7+(J1799+$D$6*($H$5-J1799)*$H$7-K1799)</f>
        <v>3.54534672624696</v>
      </c>
      <c r="L1800" s="0" t="n">
        <f aca="false">K1800+$D$6*($H$5-K1800)*$H$7+(K1799+$D$6*($H$5-K1799)*$H$7-L1799)</f>
        <v>3.42410204158361</v>
      </c>
      <c r="M1800" s="0" t="n">
        <f aca="false">L1800+$D$6*($H$5-L1800)*$H$7+(L1799+$D$6*($H$5-L1799)*$H$7-M1799)</f>
        <v>3.48348006474107</v>
      </c>
      <c r="N1800" s="0" t="n">
        <f aca="false">EXP(M1800)</f>
        <v>32.5728807957967</v>
      </c>
      <c r="O1800" s="0" t="n">
        <f aca="false">EXP(($H$9*LN(N1800))+(1-$H$9)*$H$5+(($D$9^2)/(4*$D$6))*(1-$H$9^2))</f>
        <v>28.8730002300486</v>
      </c>
      <c r="P1800" s="32" t="n">
        <f aca="false">(MAX(O1800-$D$5,0))*$H$8</f>
        <v>5.39632474402155</v>
      </c>
      <c r="Q1800" s="32" t="n">
        <f aca="false">AVERAGE(P1799:P1800)</f>
        <v>2.69816237201077</v>
      </c>
    </row>
    <row r="1801" customFormat="false" ht="12.75" hidden="false" customHeight="false" outlineLevel="0" collapsed="false">
      <c r="A1801" s="0" t="n">
        <v>891</v>
      </c>
      <c r="C1801" s="20" t="n">
        <f aca="false">$H$6</f>
        <v>3.29212628660779</v>
      </c>
      <c r="D1801" s="0" t="n">
        <f aca="true">C1801+$D$6*($H$5-C1801)*$H$7+$D$9*($H$7^0.5)*(NORMINV(RAND(),0,1))</f>
        <v>3.23869441437967</v>
      </c>
      <c r="E1801" s="0" t="n">
        <f aca="true">D1801+$D$6*($H$5-D1801)*$H$7+$D$9*($H$7^0.5)*(NORMINV(RAND(),0,1))</f>
        <v>3.31508908017458</v>
      </c>
      <c r="F1801" s="0" t="n">
        <f aca="true">E1801+$D$6*($H$5-E1801)*$H$7+$D$9*($H$7^0.5)*(NORMINV(RAND(),0,1))</f>
        <v>3.26023531260734</v>
      </c>
      <c r="G1801" s="0" t="n">
        <f aca="true">F1801+$D$6*($H$5-F1801)*$H$7+$D$9*($H$7^0.5)*(NORMINV(RAND(),0,1))</f>
        <v>3.14661326739701</v>
      </c>
      <c r="H1801" s="0" t="n">
        <f aca="true">G1801+$D$6*($H$5-G1801)*$H$7+$D$9*($H$7^0.5)*(NORMINV(RAND(),0,1))</f>
        <v>3.20124694648563</v>
      </c>
      <c r="I1801" s="0" t="n">
        <f aca="true">H1801+$D$6*($H$5-H1801)*$H$7+$D$9*($H$7^0.5)*(NORMINV(RAND(),0,1))</f>
        <v>3.29320166613578</v>
      </c>
      <c r="J1801" s="0" t="n">
        <f aca="true">I1801+$D$6*($H$5-I1801)*$H$7+$D$9*($H$7^0.5)*(NORMINV(RAND(),0,1))</f>
        <v>3.25452089298036</v>
      </c>
      <c r="K1801" s="0" t="n">
        <f aca="true">J1801+$D$6*($H$5-J1801)*$H$7+$D$9*($H$7^0.5)*(NORMINV(RAND(),0,1))</f>
        <v>3.26210913820841</v>
      </c>
      <c r="L1801" s="0" t="n">
        <f aca="true">K1801+$D$6*($H$5-K1801)*$H$7+$D$9*($H$7^0.5)*(NORMINV(RAND(),0,1))</f>
        <v>3.33206119877462</v>
      </c>
      <c r="M1801" s="0" t="n">
        <f aca="true">L1801+$D$6*($H$5-L1801)*$H$7+$D$9*($H$7^0.5)*(NORMINV(RAND(),0,1))</f>
        <v>3.33634450833002</v>
      </c>
      <c r="N1801" s="0" t="n">
        <f aca="false">EXP(M1801)</f>
        <v>28.1161602340007</v>
      </c>
      <c r="O1801" s="0" t="n">
        <f aca="false">EXP(($H$9*LN(N1801))+(1-$H$9)*$H$5+(($D$9^2)/(4*$D$6))*(1-$H$9^2))</f>
        <v>25.7054258308135</v>
      </c>
      <c r="P1801" s="32" t="n">
        <f aca="false">(MAX(O1801-$D$5,0))*$H$8</f>
        <v>2.38323477117394</v>
      </c>
    </row>
    <row r="1802" customFormat="false" ht="12.75" hidden="false" customHeight="false" outlineLevel="0" collapsed="false">
      <c r="C1802" s="20" t="n">
        <f aca="false">$H$6</f>
        <v>3.29212628660779</v>
      </c>
      <c r="D1802" s="0" t="n">
        <f aca="false">C1802+$D$6*($H$5-C1802)*$H$7+(C1801+$D$6*($H$5-C1801)*$H$7-D1801)</f>
        <v>3.32145859810803</v>
      </c>
      <c r="E1802" s="0" t="n">
        <f aca="false">D1802+$D$6*($H$5-D1802)*$H$7+(D1801+$D$6*($H$5-D1801)*$H$7-E1801)</f>
        <v>3.22153312121841</v>
      </c>
      <c r="F1802" s="0" t="n">
        <f aca="false">E1802+$D$6*($H$5-E1802)*$H$7+(E1801+$D$6*($H$5-E1801)*$H$7-F1801)</f>
        <v>3.25341140483277</v>
      </c>
      <c r="G1802" s="0" t="n">
        <f aca="false">F1802+$D$6*($H$5-F1802)*$H$7+(F1801+$D$6*($H$5-F1801)*$H$7-G1801)</f>
        <v>3.34460018751152</v>
      </c>
      <c r="H1802" s="0" t="n">
        <f aca="false">G1802+$D$6*($H$5-G1802)*$H$7+(G1801+$D$6*($H$5-G1801)*$H$7-H1801)</f>
        <v>3.26806267088706</v>
      </c>
      <c r="I1802" s="0" t="n">
        <f aca="false">H1802+$D$6*($H$5-H1802)*$H$7+(H1801+$D$6*($H$5-H1801)*$H$7-I1801)</f>
        <v>3.15472104426691</v>
      </c>
      <c r="J1802" s="0" t="n">
        <f aca="false">I1802+$D$6*($H$5-I1802)*$H$7+(I1801+$D$6*($H$5-I1801)*$H$7-J1801)</f>
        <v>3.17251964145683</v>
      </c>
      <c r="K1802" s="0" t="n">
        <f aca="false">J1802+$D$6*($H$5-J1802)*$H$7+(J1801+$D$6*($H$5-J1801)*$H$7-K1801)</f>
        <v>3.14454203961606</v>
      </c>
      <c r="L1802" s="0" t="n">
        <f aca="false">K1802+$D$6*($H$5-K1802)*$H$7+(K1801+$D$6*($H$5-K1801)*$H$7-L1801)</f>
        <v>3.05468181125319</v>
      </c>
      <c r="M1802" s="0" t="n">
        <f aca="false">L1802+$D$6*($H$5-L1802)*$H$7+(L1801+$D$6*($H$5-L1801)*$H$7-M1801)</f>
        <v>3.03096016666113</v>
      </c>
      <c r="N1802" s="0" t="n">
        <f aca="false">EXP(M1802)</f>
        <v>20.7171149257503</v>
      </c>
      <c r="O1802" s="0" t="n">
        <f aca="false">EXP(($H$9*LN(N1802))+(1-$H$9)*$H$5+(($D$9^2)/(4*$D$6))*(1-$H$9^2))</f>
        <v>20.1966235666032</v>
      </c>
      <c r="P1802" s="32" t="n">
        <f aca="false">(MAX(O1802-$D$5,0))*$H$8</f>
        <v>0</v>
      </c>
      <c r="Q1802" s="32" t="n">
        <f aca="false">AVERAGE(P1801:P1802)</f>
        <v>1.19161738558697</v>
      </c>
    </row>
    <row r="1803" customFormat="false" ht="12.75" hidden="false" customHeight="false" outlineLevel="0" collapsed="false">
      <c r="A1803" s="0" t="n">
        <v>892</v>
      </c>
      <c r="C1803" s="20" t="n">
        <f aca="false">$H$6</f>
        <v>3.29212628660779</v>
      </c>
      <c r="D1803" s="0" t="n">
        <f aca="true">C1803+$D$6*($H$5-C1803)*$H$7+$D$9*($H$7^0.5)*(NORMINV(RAND(),0,1))</f>
        <v>3.38709402395189</v>
      </c>
      <c r="E1803" s="0" t="n">
        <f aca="true">D1803+$D$6*($H$5-D1803)*$H$7+$D$9*($H$7^0.5)*(NORMINV(RAND(),0,1))</f>
        <v>3.47549647702296</v>
      </c>
      <c r="F1803" s="0" t="n">
        <f aca="true">E1803+$D$6*($H$5-E1803)*$H$7+$D$9*($H$7^0.5)*(NORMINV(RAND(),0,1))</f>
        <v>3.414333174058</v>
      </c>
      <c r="G1803" s="0" t="n">
        <f aca="true">F1803+$D$6*($H$5-F1803)*$H$7+$D$9*($H$7^0.5)*(NORMINV(RAND(),0,1))</f>
        <v>3.33728360971113</v>
      </c>
      <c r="H1803" s="0" t="n">
        <f aca="true">G1803+$D$6*($H$5-G1803)*$H$7+$D$9*($H$7^0.5)*(NORMINV(RAND(),0,1))</f>
        <v>3.25212310972893</v>
      </c>
      <c r="I1803" s="0" t="n">
        <f aca="true">H1803+$D$6*($H$5-H1803)*$H$7+$D$9*($H$7^0.5)*(NORMINV(RAND(),0,1))</f>
        <v>3.11622160212478</v>
      </c>
      <c r="J1803" s="0" t="n">
        <f aca="true">I1803+$D$6*($H$5-I1803)*$H$7+$D$9*($H$7^0.5)*(NORMINV(RAND(),0,1))</f>
        <v>3.01960322803038</v>
      </c>
      <c r="K1803" s="0" t="n">
        <f aca="true">J1803+$D$6*($H$5-J1803)*$H$7+$D$9*($H$7^0.5)*(NORMINV(RAND(),0,1))</f>
        <v>3.24021549180883</v>
      </c>
      <c r="L1803" s="0" t="n">
        <f aca="true">K1803+$D$6*($H$5-K1803)*$H$7+$D$9*($H$7^0.5)*(NORMINV(RAND(),0,1))</f>
        <v>3.27200675595958</v>
      </c>
      <c r="M1803" s="0" t="n">
        <f aca="true">L1803+$D$6*($H$5-L1803)*$H$7+$D$9*($H$7^0.5)*(NORMINV(RAND(),0,1))</f>
        <v>3.16908862724409</v>
      </c>
      <c r="N1803" s="0" t="n">
        <f aca="false">EXP(M1803)</f>
        <v>23.7857967480484</v>
      </c>
      <c r="O1803" s="0" t="n">
        <f aca="false">EXP(($H$9*LN(N1803))+(1-$H$9)*$H$5+(($D$9^2)/(4*$D$6))*(1-$H$9^2))</f>
        <v>22.5245680976715</v>
      </c>
      <c r="P1803" s="32" t="n">
        <f aca="false">(MAX(O1803-$D$5,0))*$H$8</f>
        <v>0</v>
      </c>
    </row>
    <row r="1804" customFormat="false" ht="12.75" hidden="false" customHeight="false" outlineLevel="0" collapsed="false">
      <c r="C1804" s="20" t="n">
        <f aca="false">$H$6</f>
        <v>3.29212628660779</v>
      </c>
      <c r="D1804" s="0" t="n">
        <f aca="false">C1804+$D$6*($H$5-C1804)*$H$7+(C1803+$D$6*($H$5-C1803)*$H$7-D1803)</f>
        <v>3.17305898853581</v>
      </c>
      <c r="E1804" s="0" t="n">
        <f aca="false">D1804+$D$6*($H$5-D1804)*$H$7+(D1803+$D$6*($H$5-D1803)*$H$7-E1803)</f>
        <v>3.06112572437003</v>
      </c>
      <c r="F1804" s="0" t="n">
        <f aca="false">E1804+$D$6*($H$5-E1804)*$H$7+(E1803+$D$6*($H$5-E1803)*$H$7-F1803)</f>
        <v>3.09931354338212</v>
      </c>
      <c r="G1804" s="0" t="n">
        <f aca="false">F1804+$D$6*($H$5-F1804)*$H$7+(F1803+$D$6*($H$5-F1803)*$H$7-G1803)</f>
        <v>3.1539298451974</v>
      </c>
      <c r="H1804" s="0" t="n">
        <f aca="false">G1804+$D$6*($H$5-G1804)*$H$7+(G1803+$D$6*($H$5-G1803)*$H$7-H1803)</f>
        <v>3.21718650764375</v>
      </c>
      <c r="I1804" s="0" t="n">
        <f aca="false">H1804+$D$6*($H$5-H1804)*$H$7+(H1803+$D$6*($H$5-H1803)*$H$7-I1803)</f>
        <v>3.33170110827791</v>
      </c>
      <c r="J1804" s="0" t="n">
        <f aca="false">I1804+$D$6*($H$5-I1804)*$H$7+(I1803+$D$6*($H$5-I1803)*$H$7-J1803)</f>
        <v>3.4074373064068</v>
      </c>
      <c r="K1804" s="0" t="n">
        <f aca="false">J1804+$D$6*($H$5-J1804)*$H$7+(J1803+$D$6*($H$5-J1803)*$H$7-K1803)</f>
        <v>3.16643568601564</v>
      </c>
      <c r="L1804" s="0" t="n">
        <f aca="false">K1804+$D$6*($H$5-K1804)*$H$7+(K1803+$D$6*($H$5-K1803)*$H$7-L1803)</f>
        <v>3.11473625406824</v>
      </c>
      <c r="M1804" s="0" t="n">
        <f aca="false">L1804+$D$6*($H$5-L1804)*$H$7+(L1803+$D$6*($H$5-L1803)*$H$7-M1803)</f>
        <v>3.19821604774706</v>
      </c>
      <c r="N1804" s="0" t="n">
        <f aca="false">EXP(M1804)</f>
        <v>24.4888043486033</v>
      </c>
      <c r="O1804" s="0" t="n">
        <f aca="false">EXP(($H$9*LN(N1804))+(1-$H$9)*$H$5+(($D$9^2)/(4*$D$6))*(1-$H$9^2))</f>
        <v>23.0487353574538</v>
      </c>
      <c r="P1804" s="32" t="n">
        <f aca="false">(MAX(O1804-$D$5,0))*$H$8</f>
        <v>0</v>
      </c>
      <c r="Q1804" s="32" t="n">
        <f aca="false">AVERAGE(P1803:P1804)</f>
        <v>0</v>
      </c>
    </row>
    <row r="1805" customFormat="false" ht="12.75" hidden="false" customHeight="false" outlineLevel="0" collapsed="false">
      <c r="A1805" s="0" t="n">
        <v>893</v>
      </c>
      <c r="C1805" s="20" t="n">
        <f aca="false">$H$6</f>
        <v>3.29212628660779</v>
      </c>
      <c r="D1805" s="0" t="n">
        <f aca="true">C1805+$D$6*($H$5-C1805)*$H$7+$D$9*($H$7^0.5)*(NORMINV(RAND(),0,1))</f>
        <v>3.29058727858787</v>
      </c>
      <c r="E1805" s="0" t="n">
        <f aca="true">D1805+$D$6*($H$5-D1805)*$H$7+$D$9*($H$7^0.5)*(NORMINV(RAND(),0,1))</f>
        <v>3.33713657888736</v>
      </c>
      <c r="F1805" s="0" t="n">
        <f aca="true">E1805+$D$6*($H$5-E1805)*$H$7+$D$9*($H$7^0.5)*(NORMINV(RAND(),0,1))</f>
        <v>3.34369948481135</v>
      </c>
      <c r="G1805" s="0" t="n">
        <f aca="true">F1805+$D$6*($H$5-F1805)*$H$7+$D$9*($H$7^0.5)*(NORMINV(RAND(),0,1))</f>
        <v>3.43362790300719</v>
      </c>
      <c r="H1805" s="0" t="n">
        <f aca="true">G1805+$D$6*($H$5-G1805)*$H$7+$D$9*($H$7^0.5)*(NORMINV(RAND(),0,1))</f>
        <v>3.43952656496848</v>
      </c>
      <c r="I1805" s="0" t="n">
        <f aca="true">H1805+$D$6*($H$5-H1805)*$H$7+$D$9*($H$7^0.5)*(NORMINV(RAND(),0,1))</f>
        <v>3.31500338069948</v>
      </c>
      <c r="J1805" s="0" t="n">
        <f aca="true">I1805+$D$6*($H$5-I1805)*$H$7+$D$9*($H$7^0.5)*(NORMINV(RAND(),0,1))</f>
        <v>3.38000241787342</v>
      </c>
      <c r="K1805" s="0" t="n">
        <f aca="true">J1805+$D$6*($H$5-J1805)*$H$7+$D$9*($H$7^0.5)*(NORMINV(RAND(),0,1))</f>
        <v>3.31553869705474</v>
      </c>
      <c r="L1805" s="0" t="n">
        <f aca="true">K1805+$D$6*($H$5-K1805)*$H$7+$D$9*($H$7^0.5)*(NORMINV(RAND(),0,1))</f>
        <v>3.33081562413081</v>
      </c>
      <c r="M1805" s="0" t="n">
        <f aca="true">L1805+$D$6*($H$5-L1805)*$H$7+$D$9*($H$7^0.5)*(NORMINV(RAND(),0,1))</f>
        <v>3.31724030770442</v>
      </c>
      <c r="N1805" s="0" t="n">
        <f aca="false">EXP(M1805)</f>
        <v>27.5841217346155</v>
      </c>
      <c r="O1805" s="0" t="n">
        <f aca="false">EXP(($H$9*LN(N1805))+(1-$H$9)*$H$5+(($D$9^2)/(4*$D$6))*(1-$H$9^2))</f>
        <v>25.3204903447434</v>
      </c>
      <c r="P1805" s="32" t="n">
        <f aca="false">(MAX(O1805-$D$5,0))*$H$8</f>
        <v>2.01707281028956</v>
      </c>
    </row>
    <row r="1806" customFormat="false" ht="12.75" hidden="false" customHeight="false" outlineLevel="0" collapsed="false">
      <c r="C1806" s="20" t="n">
        <f aca="false">$H$6</f>
        <v>3.29212628660779</v>
      </c>
      <c r="D1806" s="0" t="n">
        <f aca="false">C1806+$D$6*($H$5-C1806)*$H$7+(C1805+$D$6*($H$5-C1805)*$H$7-D1805)</f>
        <v>3.26956573389983</v>
      </c>
      <c r="E1806" s="0" t="n">
        <f aca="false">D1806+$D$6*($H$5-D1806)*$H$7+(D1805+$D$6*($H$5-D1805)*$H$7-E1805)</f>
        <v>3.19948562250563</v>
      </c>
      <c r="F1806" s="0" t="n">
        <f aca="false">E1806+$D$6*($H$5-E1806)*$H$7+(E1805+$D$6*($H$5-E1805)*$H$7-F1805)</f>
        <v>3.16994723262876</v>
      </c>
      <c r="G1806" s="0" t="n">
        <f aca="false">F1806+$D$6*($H$5-F1806)*$H$7+(F1805+$D$6*($H$5-F1805)*$H$7-G1805)</f>
        <v>3.05758555190134</v>
      </c>
      <c r="H1806" s="0" t="n">
        <f aca="false">G1806+$D$6*($H$5-G1806)*$H$7+(G1805+$D$6*($H$5-G1805)*$H$7-H1805)</f>
        <v>3.02978305240421</v>
      </c>
      <c r="I1806" s="0" t="n">
        <f aca="false">H1806+$D$6*($H$5-H1806)*$H$7+(H1805+$D$6*($H$5-H1805)*$H$7-I1805)</f>
        <v>3.13291932970321</v>
      </c>
      <c r="J1806" s="0" t="n">
        <f aca="false">I1806+$D$6*($H$5-I1806)*$H$7+(I1805+$D$6*($H$5-I1805)*$H$7-J1805)</f>
        <v>3.04703811656377</v>
      </c>
      <c r="K1806" s="0" t="n">
        <f aca="false">J1806+$D$6*($H$5-J1806)*$H$7+(J1805+$D$6*($H$5-J1805)*$H$7-K1805)</f>
        <v>3.09111248076973</v>
      </c>
      <c r="L1806" s="0" t="n">
        <f aca="false">K1806+$D$6*($H$5-K1806)*$H$7+(K1805+$D$6*($H$5-K1805)*$H$7-L1805)</f>
        <v>3.055927385897</v>
      </c>
      <c r="M1806" s="0" t="n">
        <f aca="false">L1806+$D$6*($H$5-L1806)*$H$7+(L1805+$D$6*($H$5-L1805)*$H$7-M1805)</f>
        <v>3.05006436728674</v>
      </c>
      <c r="N1806" s="0" t="n">
        <f aca="false">EXP(M1806)</f>
        <v>21.1167036037126</v>
      </c>
      <c r="O1806" s="0" t="n">
        <f aca="false">EXP(($H$9*LN(N1806))+(1-$H$9)*$H$5+(($D$9^2)/(4*$D$6))*(1-$H$9^2))</f>
        <v>20.5036633199308</v>
      </c>
      <c r="P1806" s="32" t="n">
        <f aca="false">(MAX(O1806-$D$5,0))*$H$8</f>
        <v>0</v>
      </c>
      <c r="Q1806" s="32" t="n">
        <f aca="false">AVERAGE(P1805:P1806)</f>
        <v>1.00853640514478</v>
      </c>
    </row>
    <row r="1807" customFormat="false" ht="12.75" hidden="false" customHeight="false" outlineLevel="0" collapsed="false">
      <c r="A1807" s="0" t="n">
        <v>894</v>
      </c>
      <c r="C1807" s="20" t="n">
        <f aca="false">$H$6</f>
        <v>3.29212628660779</v>
      </c>
      <c r="D1807" s="0" t="n">
        <f aca="true">C1807+$D$6*($H$5-C1807)*$H$7+$D$9*($H$7^0.5)*(NORMINV(RAND(),0,1))</f>
        <v>3.40189700419285</v>
      </c>
      <c r="E1807" s="0" t="n">
        <f aca="true">D1807+$D$6*($H$5-D1807)*$H$7+$D$9*($H$7^0.5)*(NORMINV(RAND(),0,1))</f>
        <v>3.40892542733362</v>
      </c>
      <c r="F1807" s="0" t="n">
        <f aca="true">E1807+$D$6*($H$5-E1807)*$H$7+$D$9*($H$7^0.5)*(NORMINV(RAND(),0,1))</f>
        <v>3.30873822735011</v>
      </c>
      <c r="G1807" s="0" t="n">
        <f aca="true">F1807+$D$6*($H$5-F1807)*$H$7+$D$9*($H$7^0.5)*(NORMINV(RAND(),0,1))</f>
        <v>3.32209974125759</v>
      </c>
      <c r="H1807" s="0" t="n">
        <f aca="true">G1807+$D$6*($H$5-G1807)*$H$7+$D$9*($H$7^0.5)*(NORMINV(RAND(),0,1))</f>
        <v>3.30184776905752</v>
      </c>
      <c r="I1807" s="0" t="n">
        <f aca="true">H1807+$D$6*($H$5-H1807)*$H$7+$D$9*($H$7^0.5)*(NORMINV(RAND(),0,1))</f>
        <v>3.45940618977567</v>
      </c>
      <c r="J1807" s="0" t="n">
        <f aca="true">I1807+$D$6*($H$5-I1807)*$H$7+$D$9*($H$7^0.5)*(NORMINV(RAND(),0,1))</f>
        <v>3.28865938262292</v>
      </c>
      <c r="K1807" s="0" t="n">
        <f aca="true">J1807+$D$6*($H$5-J1807)*$H$7+$D$9*($H$7^0.5)*(NORMINV(RAND(),0,1))</f>
        <v>3.33464413697805</v>
      </c>
      <c r="L1807" s="0" t="n">
        <f aca="true">K1807+$D$6*($H$5-K1807)*$H$7+$D$9*($H$7^0.5)*(NORMINV(RAND(),0,1))</f>
        <v>3.24045881850272</v>
      </c>
      <c r="M1807" s="0" t="n">
        <f aca="true">L1807+$D$6*($H$5-L1807)*$H$7+$D$9*($H$7^0.5)*(NORMINV(RAND(),0,1))</f>
        <v>3.39617397322532</v>
      </c>
      <c r="N1807" s="0" t="n">
        <f aca="false">EXP(M1807)</f>
        <v>29.8496756333556</v>
      </c>
      <c r="O1807" s="0" t="n">
        <f aca="false">EXP(($H$9*LN(N1807))+(1-$H$9)*$H$5+(($D$9^2)/(4*$D$6))*(1-$H$9^2))</f>
        <v>26.9492170920608</v>
      </c>
      <c r="P1807" s="32" t="n">
        <f aca="false">(MAX(O1807-$D$5,0))*$H$8</f>
        <v>3.5663656168092</v>
      </c>
    </row>
    <row r="1808" customFormat="false" ht="12.75" hidden="false" customHeight="false" outlineLevel="0" collapsed="false">
      <c r="C1808" s="20" t="n">
        <f aca="false">$H$6</f>
        <v>3.29212628660779</v>
      </c>
      <c r="D1808" s="0" t="n">
        <f aca="false">C1808+$D$6*($H$5-C1808)*$H$7+(C1807+$D$6*($H$5-C1807)*$H$7-D1807)</f>
        <v>3.15825600829485</v>
      </c>
      <c r="E1808" s="0" t="n">
        <f aca="false">D1808+$D$6*($H$5-D1808)*$H$7+(D1807+$D$6*($H$5-D1807)*$H$7-E1807)</f>
        <v>3.12769677405937</v>
      </c>
      <c r="F1808" s="0" t="n">
        <f aca="false">E1808+$D$6*($H$5-E1808)*$H$7+(E1807+$D$6*($H$5-E1807)*$H$7-F1807)</f>
        <v>3.20490849009001</v>
      </c>
      <c r="G1808" s="0" t="n">
        <f aca="false">F1808+$D$6*($H$5-F1808)*$H$7+(F1807+$D$6*($H$5-F1807)*$H$7-G1807)</f>
        <v>3.16911371365094</v>
      </c>
      <c r="H1808" s="0" t="n">
        <f aca="false">G1808+$D$6*($H$5-G1808)*$H$7+(G1807+$D$6*($H$5-G1807)*$H$7-H1807)</f>
        <v>3.16746184831517</v>
      </c>
      <c r="I1808" s="0" t="n">
        <f aca="false">H1808+$D$6*($H$5-H1808)*$H$7+(H1807+$D$6*($H$5-H1807)*$H$7-I1807)</f>
        <v>2.98851652062702</v>
      </c>
      <c r="J1808" s="0" t="n">
        <f aca="false">I1808+$D$6*($H$5-I1808)*$H$7+(I1807+$D$6*($H$5-I1807)*$H$7-J1807)</f>
        <v>3.13838115181426</v>
      </c>
      <c r="K1808" s="0" t="n">
        <f aca="false">J1808+$D$6*($H$5-J1808)*$H$7+(J1807+$D$6*($H$5-J1807)*$H$7-K1807)</f>
        <v>3.07200704084642</v>
      </c>
      <c r="L1808" s="0" t="n">
        <f aca="false">K1808+$D$6*($H$5-K1808)*$H$7+(K1807+$D$6*($H$5-K1807)*$H$7-L1807)</f>
        <v>3.1462841915251</v>
      </c>
      <c r="M1808" s="0" t="n">
        <f aca="false">L1808+$D$6*($H$5-L1808)*$H$7+(L1807+$D$6*($H$5-L1807)*$H$7-M1807)</f>
        <v>2.97113070176584</v>
      </c>
      <c r="N1808" s="0" t="n">
        <f aca="false">EXP(M1808)</f>
        <v>19.5139716087133</v>
      </c>
      <c r="O1808" s="0" t="n">
        <f aca="false">EXP(($H$9*LN(N1808))+(1-$H$9)*$H$5+(($D$9^2)/(4*$D$6))*(1-$H$9^2))</f>
        <v>19.2644857678304</v>
      </c>
      <c r="P1808" s="32" t="n">
        <f aca="false">(MAX(O1808-$D$5,0))*$H$8</f>
        <v>0</v>
      </c>
      <c r="Q1808" s="32" t="n">
        <f aca="false">AVERAGE(P1807:P1808)</f>
        <v>1.7831828084046</v>
      </c>
    </row>
    <row r="1809" customFormat="false" ht="12.75" hidden="false" customHeight="false" outlineLevel="0" collapsed="false">
      <c r="A1809" s="0" t="n">
        <v>895</v>
      </c>
      <c r="C1809" s="20" t="n">
        <f aca="false">$H$6</f>
        <v>3.29212628660779</v>
      </c>
      <c r="D1809" s="0" t="n">
        <f aca="true">C1809+$D$6*($H$5-C1809)*$H$7+$D$9*($H$7^0.5)*(NORMINV(RAND(),0,1))</f>
        <v>3.2869871765404</v>
      </c>
      <c r="E1809" s="0" t="n">
        <f aca="true">D1809+$D$6*($H$5-D1809)*$H$7+$D$9*($H$7^0.5)*(NORMINV(RAND(),0,1))</f>
        <v>3.27203720703179</v>
      </c>
      <c r="F1809" s="0" t="n">
        <f aca="true">E1809+$D$6*($H$5-E1809)*$H$7+$D$9*($H$7^0.5)*(NORMINV(RAND(),0,1))</f>
        <v>3.35249565615236</v>
      </c>
      <c r="G1809" s="0" t="n">
        <f aca="true">F1809+$D$6*($H$5-F1809)*$H$7+$D$9*($H$7^0.5)*(NORMINV(RAND(),0,1))</f>
        <v>3.24747384806449</v>
      </c>
      <c r="H1809" s="0" t="n">
        <f aca="true">G1809+$D$6*($H$5-G1809)*$H$7+$D$9*($H$7^0.5)*(NORMINV(RAND(),0,1))</f>
        <v>3.29586519820434</v>
      </c>
      <c r="I1809" s="0" t="n">
        <f aca="true">H1809+$D$6*($H$5-H1809)*$H$7+$D$9*($H$7^0.5)*(NORMINV(RAND(),0,1))</f>
        <v>3.28818878130186</v>
      </c>
      <c r="J1809" s="0" t="n">
        <f aca="true">I1809+$D$6*($H$5-I1809)*$H$7+$D$9*($H$7^0.5)*(NORMINV(RAND(),0,1))</f>
        <v>3.24741683814534</v>
      </c>
      <c r="K1809" s="0" t="n">
        <f aca="true">J1809+$D$6*($H$5-J1809)*$H$7+$D$9*($H$7^0.5)*(NORMINV(RAND(),0,1))</f>
        <v>3.26975627353389</v>
      </c>
      <c r="L1809" s="0" t="n">
        <f aca="true">K1809+$D$6*($H$5-K1809)*$H$7+$D$9*($H$7^0.5)*(NORMINV(RAND(),0,1))</f>
        <v>3.22388605340102</v>
      </c>
      <c r="M1809" s="0" t="n">
        <f aca="true">L1809+$D$6*($H$5-L1809)*$H$7+$D$9*($H$7^0.5)*(NORMINV(RAND(),0,1))</f>
        <v>3.24321655329218</v>
      </c>
      <c r="N1809" s="0" t="n">
        <f aca="false">EXP(M1809)</f>
        <v>25.6159845545256</v>
      </c>
      <c r="O1809" s="0" t="n">
        <f aca="false">EXP(($H$9*LN(N1809))+(1-$H$9)*$H$5+(($D$9^2)/(4*$D$6))*(1-$H$9^2))</f>
        <v>23.8826303793617</v>
      </c>
      <c r="P1809" s="32" t="n">
        <f aca="false">(MAX(O1809-$D$5,0))*$H$8</f>
        <v>0.649338102906938</v>
      </c>
    </row>
    <row r="1810" customFormat="false" ht="12.75" hidden="false" customHeight="false" outlineLevel="0" collapsed="false">
      <c r="C1810" s="20" t="n">
        <f aca="false">$H$6</f>
        <v>3.29212628660779</v>
      </c>
      <c r="D1810" s="0" t="n">
        <f aca="false">C1810+$D$6*($H$5-C1810)*$H$7+(C1809+$D$6*($H$5-C1809)*$H$7-D1809)</f>
        <v>3.2731658359473</v>
      </c>
      <c r="E1810" s="0" t="n">
        <f aca="false">D1810+$D$6*($H$5-D1810)*$H$7+(D1809+$D$6*($H$5-D1809)*$H$7-E1809)</f>
        <v>3.2645849943612</v>
      </c>
      <c r="F1810" s="0" t="n">
        <f aca="false">E1810+$D$6*($H$5-E1810)*$H$7+(E1809+$D$6*($H$5-E1809)*$H$7-F1809)</f>
        <v>3.16115106128775</v>
      </c>
      <c r="G1810" s="0" t="n">
        <f aca="false">F1810+$D$6*($H$5-F1810)*$H$7+(F1809+$D$6*($H$5-F1809)*$H$7-G1809)</f>
        <v>3.24373960684404</v>
      </c>
      <c r="H1810" s="0" t="n">
        <f aca="false">G1810+$D$6*($H$5-G1810)*$H$7+(G1809+$D$6*($H$5-G1809)*$H$7-H1809)</f>
        <v>3.17344441916835</v>
      </c>
      <c r="I1810" s="0" t="n">
        <f aca="false">H1810+$D$6*($H$5-H1810)*$H$7+(H1809+$D$6*($H$5-H1809)*$H$7-I1809)</f>
        <v>3.15973392910083</v>
      </c>
      <c r="J1810" s="0" t="n">
        <f aca="false">I1810+$D$6*($H$5-I1810)*$H$7+(I1809+$D$6*($H$5-I1809)*$H$7-J1809)</f>
        <v>3.17962369629185</v>
      </c>
      <c r="K1810" s="0" t="n">
        <f aca="false">J1810+$D$6*($H$5-J1810)*$H$7+(J1809+$D$6*($H$5-J1809)*$H$7-K1809)</f>
        <v>3.13689490429058</v>
      </c>
      <c r="L1810" s="0" t="n">
        <f aca="false">K1810+$D$6*($H$5-K1810)*$H$7+(K1809+$D$6*($H$5-K1809)*$H$7-L1809)</f>
        <v>3.16285695662679</v>
      </c>
      <c r="M1810" s="0" t="n">
        <f aca="false">L1810+$D$6*($H$5-L1810)*$H$7+(L1809+$D$6*($H$5-L1809)*$H$7-M1809)</f>
        <v>3.12408812169897</v>
      </c>
      <c r="N1810" s="0" t="n">
        <f aca="false">EXP(M1810)</f>
        <v>22.7391502988588</v>
      </c>
      <c r="O1810" s="0" t="n">
        <f aca="false">EXP(($H$9*LN(N1810))+(1-$H$9)*$H$5+(($D$9^2)/(4*$D$6))*(1-$H$9^2))</f>
        <v>21.7380916958299</v>
      </c>
      <c r="P1810" s="32" t="n">
        <f aca="false">(MAX(O1810-$D$5,0))*$H$8</f>
        <v>0</v>
      </c>
      <c r="Q1810" s="32" t="n">
        <f aca="false">AVERAGE(P1809:P1810)</f>
        <v>0.324669051453469</v>
      </c>
    </row>
    <row r="1811" customFormat="false" ht="12.75" hidden="false" customHeight="false" outlineLevel="0" collapsed="false">
      <c r="A1811" s="0" t="n">
        <v>896</v>
      </c>
      <c r="C1811" s="20" t="n">
        <f aca="false">$H$6</f>
        <v>3.29212628660779</v>
      </c>
      <c r="D1811" s="0" t="n">
        <f aca="true">C1811+$D$6*($H$5-C1811)*$H$7+$D$9*($H$7^0.5)*(NORMINV(RAND(),0,1))</f>
        <v>3.12888370191189</v>
      </c>
      <c r="E1811" s="0" t="n">
        <f aca="true">D1811+$D$6*($H$5-D1811)*$H$7+$D$9*($H$7^0.5)*(NORMINV(RAND(),0,1))</f>
        <v>3.14168747301446</v>
      </c>
      <c r="F1811" s="0" t="n">
        <f aca="true">E1811+$D$6*($H$5-E1811)*$H$7+$D$9*($H$7^0.5)*(NORMINV(RAND(),0,1))</f>
        <v>3.00710158041855</v>
      </c>
      <c r="G1811" s="0" t="n">
        <f aca="true">F1811+$D$6*($H$5-F1811)*$H$7+$D$9*($H$7^0.5)*(NORMINV(RAND(),0,1))</f>
        <v>3.05364237444551</v>
      </c>
      <c r="H1811" s="0" t="n">
        <f aca="true">G1811+$D$6*($H$5-G1811)*$H$7+$D$9*($H$7^0.5)*(NORMINV(RAND(),0,1))</f>
        <v>3.03710776024857</v>
      </c>
      <c r="I1811" s="0" t="n">
        <f aca="true">H1811+$D$6*($H$5-H1811)*$H$7+$D$9*($H$7^0.5)*(NORMINV(RAND(),0,1))</f>
        <v>3.17021360701944</v>
      </c>
      <c r="J1811" s="0" t="n">
        <f aca="true">I1811+$D$6*($H$5-I1811)*$H$7+$D$9*($H$7^0.5)*(NORMINV(RAND(),0,1))</f>
        <v>3.18250522484744</v>
      </c>
      <c r="K1811" s="0" t="n">
        <f aca="true">J1811+$D$6*($H$5-J1811)*$H$7+$D$9*($H$7^0.5)*(NORMINV(RAND(),0,1))</f>
        <v>3.15691359660734</v>
      </c>
      <c r="L1811" s="0" t="n">
        <f aca="true">K1811+$D$6*($H$5-K1811)*$H$7+$D$9*($H$7^0.5)*(NORMINV(RAND(),0,1))</f>
        <v>3.11054052457687</v>
      </c>
      <c r="M1811" s="0" t="n">
        <f aca="true">L1811+$D$6*($H$5-L1811)*$H$7+$D$9*($H$7^0.5)*(NORMINV(RAND(),0,1))</f>
        <v>2.96784111629084</v>
      </c>
      <c r="N1811" s="0" t="n">
        <f aca="false">EXP(M1811)</f>
        <v>19.449884199448</v>
      </c>
      <c r="O1811" s="0" t="n">
        <f aca="false">EXP(($H$9*LN(N1811))+(1-$H$9)*$H$5+(($D$9^2)/(4*$D$6))*(1-$H$9^2))</f>
        <v>19.214500610784</v>
      </c>
      <c r="P1811" s="32" t="n">
        <f aca="false">(MAX(O1811-$D$5,0))*$H$8</f>
        <v>0</v>
      </c>
    </row>
    <row r="1812" customFormat="false" ht="12.75" hidden="false" customHeight="false" outlineLevel="0" collapsed="false">
      <c r="C1812" s="20" t="n">
        <f aca="false">$H$6</f>
        <v>3.29212628660779</v>
      </c>
      <c r="D1812" s="0" t="n">
        <f aca="false">C1812+$D$6*($H$5-C1812)*$H$7+(C1811+$D$6*($H$5-C1811)*$H$7-D1811)</f>
        <v>3.43126931057581</v>
      </c>
      <c r="E1812" s="0" t="n">
        <f aca="false">D1812+$D$6*($H$5-D1812)*$H$7+(D1811+$D$6*($H$5-D1811)*$H$7-E1811)</f>
        <v>3.39493472837853</v>
      </c>
      <c r="F1812" s="0" t="n">
        <f aca="false">E1812+$D$6*($H$5-E1812)*$H$7+(E1811+$D$6*($H$5-E1811)*$H$7-F1811)</f>
        <v>3.50654513702157</v>
      </c>
      <c r="G1812" s="0" t="n">
        <f aca="false">F1812+$D$6*($H$5-F1812)*$H$7+(F1811+$D$6*($H$5-F1811)*$H$7-G1811)</f>
        <v>3.43757108046302</v>
      </c>
      <c r="H1812" s="0" t="n">
        <f aca="false">G1812+$D$6*($H$5-G1812)*$H$7+(G1811+$D$6*($H$5-G1811)*$H$7-H1811)</f>
        <v>3.43220185712412</v>
      </c>
      <c r="I1812" s="0" t="n">
        <f aca="false">H1812+$D$6*($H$5-H1812)*$H$7+(H1811+$D$6*($H$5-H1811)*$H$7-I1811)</f>
        <v>3.27770910338325</v>
      </c>
      <c r="J1812" s="0" t="n">
        <f aca="false">I1812+$D$6*($H$5-I1812)*$H$7+(I1811+$D$6*($H$5-I1811)*$H$7-J1811)</f>
        <v>3.24453530958975</v>
      </c>
      <c r="K1812" s="0" t="n">
        <f aca="false">J1812+$D$6*($H$5-J1812)*$H$7+(J1811+$D$6*($H$5-J1811)*$H$7-K1811)</f>
        <v>3.24973758121714</v>
      </c>
      <c r="L1812" s="0" t="n">
        <f aca="false">K1812+$D$6*($H$5-K1812)*$H$7+(K1811+$D$6*($H$5-K1811)*$H$7-L1811)</f>
        <v>3.27620248545094</v>
      </c>
      <c r="M1812" s="0" t="n">
        <f aca="false">L1812+$D$6*($H$5-L1812)*$H$7+(L1811+$D$6*($H$5-L1811)*$H$7-M1811)</f>
        <v>3.39946355870031</v>
      </c>
      <c r="N1812" s="0" t="n">
        <f aca="false">EXP(M1812)</f>
        <v>29.9480303772264</v>
      </c>
      <c r="O1812" s="0" t="n">
        <f aca="false">EXP(($H$9*LN(N1812))+(1-$H$9)*$H$5+(($D$9^2)/(4*$D$6))*(1-$H$9^2))</f>
        <v>27.019323564038</v>
      </c>
      <c r="P1812" s="32" t="n">
        <f aca="false">(MAX(O1812-$D$5,0))*$H$8</f>
        <v>3.63305295580187</v>
      </c>
      <c r="Q1812" s="32" t="n">
        <f aca="false">AVERAGE(P1811:P1812)</f>
        <v>1.81652647790094</v>
      </c>
    </row>
    <row r="1813" customFormat="false" ht="12.75" hidden="false" customHeight="false" outlineLevel="0" collapsed="false">
      <c r="A1813" s="0" t="n">
        <v>897</v>
      </c>
      <c r="C1813" s="20" t="n">
        <f aca="false">$H$6</f>
        <v>3.29212628660779</v>
      </c>
      <c r="D1813" s="0" t="n">
        <f aca="true">C1813+$D$6*($H$5-C1813)*$H$7+$D$9*($H$7^0.5)*(NORMINV(RAND(),0,1))</f>
        <v>3.21912420424629</v>
      </c>
      <c r="E1813" s="0" t="n">
        <f aca="true">D1813+$D$6*($H$5-D1813)*$H$7+$D$9*($H$7^0.5)*(NORMINV(RAND(),0,1))</f>
        <v>3.19469893401257</v>
      </c>
      <c r="F1813" s="0" t="n">
        <f aca="true">E1813+$D$6*($H$5-E1813)*$H$7+$D$9*($H$7^0.5)*(NORMINV(RAND(),0,1))</f>
        <v>3.29250067642225</v>
      </c>
      <c r="G1813" s="0" t="n">
        <f aca="true">F1813+$D$6*($H$5-F1813)*$H$7+$D$9*($H$7^0.5)*(NORMINV(RAND(),0,1))</f>
        <v>3.20563551192263</v>
      </c>
      <c r="H1813" s="0" t="n">
        <f aca="true">G1813+$D$6*($H$5-G1813)*$H$7+$D$9*($H$7^0.5)*(NORMINV(RAND(),0,1))</f>
        <v>3.03777258883441</v>
      </c>
      <c r="I1813" s="0" t="n">
        <f aca="true">H1813+$D$6*($H$5-H1813)*$H$7+$D$9*($H$7^0.5)*(NORMINV(RAND(),0,1))</f>
        <v>2.96955380685487</v>
      </c>
      <c r="J1813" s="0" t="n">
        <f aca="true">I1813+$D$6*($H$5-I1813)*$H$7+$D$9*($H$7^0.5)*(NORMINV(RAND(),0,1))</f>
        <v>3.01688538029156</v>
      </c>
      <c r="K1813" s="0" t="n">
        <f aca="true">J1813+$D$6*($H$5-J1813)*$H$7+$D$9*($H$7^0.5)*(NORMINV(RAND(),0,1))</f>
        <v>2.95165342980213</v>
      </c>
      <c r="L1813" s="0" t="n">
        <f aca="true">K1813+$D$6*($H$5-K1813)*$H$7+$D$9*($H$7^0.5)*(NORMINV(RAND(),0,1))</f>
        <v>2.84697935248639</v>
      </c>
      <c r="M1813" s="0" t="n">
        <f aca="true">L1813+$D$6*($H$5-L1813)*$H$7+$D$9*($H$7^0.5)*(NORMINV(RAND(),0,1))</f>
        <v>2.7655609621595</v>
      </c>
      <c r="N1813" s="0" t="n">
        <f aca="false">EXP(M1813)</f>
        <v>15.8879500300415</v>
      </c>
      <c r="O1813" s="0" t="n">
        <f aca="false">EXP(($H$9*LN(N1813))+(1-$H$9)*$H$5+(($D$9^2)/(4*$D$6))*(1-$H$9^2))</f>
        <v>16.3774973149325</v>
      </c>
      <c r="P1813" s="32" t="n">
        <f aca="false">(MAX(O1813-$D$5,0))*$H$8</f>
        <v>0</v>
      </c>
    </row>
    <row r="1814" customFormat="false" ht="12.75" hidden="false" customHeight="false" outlineLevel="0" collapsed="false">
      <c r="C1814" s="20" t="n">
        <f aca="false">$H$6</f>
        <v>3.29212628660779</v>
      </c>
      <c r="D1814" s="0" t="n">
        <f aca="false">C1814+$D$6*($H$5-C1814)*$H$7+(C1813+$D$6*($H$5-C1813)*$H$7-D1813)</f>
        <v>3.34102880824141</v>
      </c>
      <c r="E1814" s="0" t="n">
        <f aca="false">D1814+$D$6*($H$5-D1814)*$H$7+(D1813+$D$6*($H$5-D1813)*$H$7-E1813)</f>
        <v>3.34192326738042</v>
      </c>
      <c r="F1814" s="0" t="n">
        <f aca="false">E1814+$D$6*($H$5-E1814)*$H$7+(E1813+$D$6*($H$5-E1813)*$H$7-F1813)</f>
        <v>3.22114604101786</v>
      </c>
      <c r="G1814" s="0" t="n">
        <f aca="false">F1814+$D$6*($H$5-F1814)*$H$7+(F1813+$D$6*($H$5-F1813)*$H$7-G1813)</f>
        <v>3.2855779429859</v>
      </c>
      <c r="H1814" s="0" t="n">
        <f aca="false">G1814+$D$6*($H$5-G1814)*$H$7+(G1813+$D$6*($H$5-G1813)*$H$7-H1813)</f>
        <v>3.43153702853828</v>
      </c>
      <c r="I1814" s="0" t="n">
        <f aca="false">H1814+$D$6*($H$5-H1814)*$H$7+(H1813+$D$6*($H$5-H1813)*$H$7-I1813)</f>
        <v>3.47836890354782</v>
      </c>
      <c r="J1814" s="0" t="n">
        <f aca="false">I1814+$D$6*($H$5-I1814)*$H$7+(I1813+$D$6*($H$5-I1813)*$H$7-J1813)</f>
        <v>3.41015515414563</v>
      </c>
      <c r="K1814" s="0" t="n">
        <f aca="false">J1814+$D$6*($H$5-J1814)*$H$7+(J1813+$D$6*($H$5-J1813)*$H$7-K1813)</f>
        <v>3.45499774802234</v>
      </c>
      <c r="L1814" s="0" t="n">
        <f aca="false">K1814+$D$6*($H$5-K1814)*$H$7+(K1813+$D$6*($H$5-K1813)*$H$7-L1813)</f>
        <v>3.53976365754142</v>
      </c>
      <c r="M1814" s="0" t="n">
        <f aca="false">L1814+$D$6*($H$5-L1814)*$H$7+(L1813+$D$6*($H$5-L1813)*$H$7-M1813)</f>
        <v>3.60174371283166</v>
      </c>
      <c r="N1814" s="0" t="n">
        <f aca="false">EXP(M1814)</f>
        <v>36.6621069261433</v>
      </c>
      <c r="O1814" s="0" t="n">
        <f aca="false">EXP(($H$9*LN(N1814))+(1-$H$9)*$H$5+(($D$9^2)/(4*$D$6))*(1-$H$9^2))</f>
        <v>31.6997645696954</v>
      </c>
      <c r="P1814" s="32" t="n">
        <f aca="false">(MAX(O1814-$D$5,0))*$H$8</f>
        <v>8.08522616002293</v>
      </c>
      <c r="Q1814" s="32" t="n">
        <f aca="false">AVERAGE(P1813:P1814)</f>
        <v>4.04261308001146</v>
      </c>
    </row>
    <row r="1815" customFormat="false" ht="12.75" hidden="false" customHeight="false" outlineLevel="0" collapsed="false">
      <c r="A1815" s="0" t="n">
        <v>898</v>
      </c>
      <c r="C1815" s="20" t="n">
        <f aca="false">$H$6</f>
        <v>3.29212628660779</v>
      </c>
      <c r="D1815" s="0" t="n">
        <f aca="true">C1815+$D$6*($H$5-C1815)*$H$7+$D$9*($H$7^0.5)*(NORMINV(RAND(),0,1))</f>
        <v>3.05766697654996</v>
      </c>
      <c r="E1815" s="0" t="n">
        <f aca="true">D1815+$D$6*($H$5-D1815)*$H$7+$D$9*($H$7^0.5)*(NORMINV(RAND(),0,1))</f>
        <v>3.04357214960134</v>
      </c>
      <c r="F1815" s="0" t="n">
        <f aca="true">E1815+$D$6*($H$5-E1815)*$H$7+$D$9*($H$7^0.5)*(NORMINV(RAND(),0,1))</f>
        <v>3.01340492002588</v>
      </c>
      <c r="G1815" s="0" t="n">
        <f aca="true">F1815+$D$6*($H$5-F1815)*$H$7+$D$9*($H$7^0.5)*(NORMINV(RAND(),0,1))</f>
        <v>3.21862790770107</v>
      </c>
      <c r="H1815" s="0" t="n">
        <f aca="true">G1815+$D$6*($H$5-G1815)*$H$7+$D$9*($H$7^0.5)*(NORMINV(RAND(),0,1))</f>
        <v>3.15329642861537</v>
      </c>
      <c r="I1815" s="0" t="n">
        <f aca="true">H1815+$D$6*($H$5-H1815)*$H$7+$D$9*($H$7^0.5)*(NORMINV(RAND(),0,1))</f>
        <v>3.05804528147164</v>
      </c>
      <c r="J1815" s="0" t="n">
        <f aca="true">I1815+$D$6*($H$5-I1815)*$H$7+$D$9*($H$7^0.5)*(NORMINV(RAND(),0,1))</f>
        <v>3.19065389021583</v>
      </c>
      <c r="K1815" s="0" t="n">
        <f aca="true">J1815+$D$6*($H$5-J1815)*$H$7+$D$9*($H$7^0.5)*(NORMINV(RAND(),0,1))</f>
        <v>3.19304473408239</v>
      </c>
      <c r="L1815" s="0" t="n">
        <f aca="true">K1815+$D$6*($H$5-K1815)*$H$7+$D$9*($H$7^0.5)*(NORMINV(RAND(),0,1))</f>
        <v>3.27880358316479</v>
      </c>
      <c r="M1815" s="0" t="n">
        <f aca="true">L1815+$D$6*($H$5-L1815)*$H$7+$D$9*($H$7^0.5)*(NORMINV(RAND(),0,1))</f>
        <v>3.18400254715849</v>
      </c>
      <c r="N1815" s="0" t="n">
        <f aca="false">EXP(M1815)</f>
        <v>24.1431946935216</v>
      </c>
      <c r="O1815" s="0" t="n">
        <f aca="false">EXP(($H$9*LN(N1815))+(1-$H$9)*$H$5+(($D$9^2)/(4*$D$6))*(1-$H$9^2))</f>
        <v>22.791447471221</v>
      </c>
      <c r="P1815" s="32" t="n">
        <f aca="false">(MAX(O1815-$D$5,0))*$H$8</f>
        <v>0</v>
      </c>
    </row>
    <row r="1816" customFormat="false" ht="12.75" hidden="false" customHeight="false" outlineLevel="0" collapsed="false">
      <c r="C1816" s="20" t="n">
        <f aca="false">$H$6</f>
        <v>3.29212628660779</v>
      </c>
      <c r="D1816" s="0" t="n">
        <f aca="false">C1816+$D$6*($H$5-C1816)*$H$7+(C1815+$D$6*($H$5-C1815)*$H$7-D1815)</f>
        <v>3.50248603593774</v>
      </c>
      <c r="E1816" s="0" t="n">
        <f aca="false">D1816+$D$6*($H$5-D1816)*$H$7+(D1815+$D$6*($H$5-D1815)*$H$7-E1815)</f>
        <v>3.49305005179165</v>
      </c>
      <c r="F1816" s="0" t="n">
        <f aca="false">E1816+$D$6*($H$5-E1816)*$H$7+(E1815+$D$6*($H$5-E1815)*$H$7-F1815)</f>
        <v>3.50024179741423</v>
      </c>
      <c r="G1816" s="0" t="n">
        <f aca="false">F1816+$D$6*($H$5-F1816)*$H$7+(F1815+$D$6*($H$5-F1815)*$H$7-G1815)</f>
        <v>3.27258554720746</v>
      </c>
      <c r="H1816" s="0" t="n">
        <f aca="false">G1816+$D$6*($H$5-G1816)*$H$7+(G1815+$D$6*($H$5-G1815)*$H$7-H1815)</f>
        <v>3.31601318875732</v>
      </c>
      <c r="I1816" s="0" t="n">
        <f aca="false">H1816+$D$6*($H$5-H1816)*$H$7+(H1815+$D$6*($H$5-H1815)*$H$7-I1815)</f>
        <v>3.38987742893105</v>
      </c>
      <c r="J1816" s="0" t="n">
        <f aca="false">I1816+$D$6*($H$5-I1816)*$H$7+(I1815+$D$6*($H$5-I1815)*$H$7-J1815)</f>
        <v>3.23638664422135</v>
      </c>
      <c r="K1816" s="0" t="n">
        <f aca="false">J1816+$D$6*($H$5-J1816)*$H$7+(J1815+$D$6*($H$5-J1815)*$H$7-K1815)</f>
        <v>3.21360644374208</v>
      </c>
      <c r="L1816" s="0" t="n">
        <f aca="false">K1816+$D$6*($H$5-K1816)*$H$7+(K1815+$D$6*($H$5-K1815)*$H$7-L1815)</f>
        <v>3.10793942686302</v>
      </c>
      <c r="M1816" s="0" t="n">
        <f aca="false">L1816+$D$6*($H$5-L1816)*$H$7+(L1815+$D$6*($H$5-L1815)*$H$7-M1815)</f>
        <v>3.18330212783266</v>
      </c>
      <c r="N1816" s="0" t="n">
        <f aca="false">EXP(M1816)</f>
        <v>24.1262902541602</v>
      </c>
      <c r="O1816" s="0" t="n">
        <f aca="false">EXP(($H$9*LN(N1816))+(1-$H$9)*$H$5+(($D$9^2)/(4*$D$6))*(1-$H$9^2))</f>
        <v>22.7788432384442</v>
      </c>
      <c r="P1816" s="32" t="n">
        <f aca="false">(MAX(O1816-$D$5,0))*$H$8</f>
        <v>0</v>
      </c>
      <c r="Q1816" s="32" t="n">
        <f aca="false">AVERAGE(P1815:P1816)</f>
        <v>0</v>
      </c>
    </row>
    <row r="1817" customFormat="false" ht="12.75" hidden="false" customHeight="false" outlineLevel="0" collapsed="false">
      <c r="A1817" s="0" t="n">
        <v>899</v>
      </c>
      <c r="C1817" s="20" t="n">
        <f aca="false">$H$6</f>
        <v>3.29212628660779</v>
      </c>
      <c r="D1817" s="0" t="n">
        <f aca="true">C1817+$D$6*($H$5-C1817)*$H$7+$D$9*($H$7^0.5)*(NORMINV(RAND(),0,1))</f>
        <v>3.29155195818724</v>
      </c>
      <c r="E1817" s="0" t="n">
        <f aca="true">D1817+$D$6*($H$5-D1817)*$H$7+$D$9*($H$7^0.5)*(NORMINV(RAND(),0,1))</f>
        <v>3.35672708391353</v>
      </c>
      <c r="F1817" s="0" t="n">
        <f aca="true">E1817+$D$6*($H$5-E1817)*$H$7+$D$9*($H$7^0.5)*(NORMINV(RAND(),0,1))</f>
        <v>3.44496963660743</v>
      </c>
      <c r="G1817" s="0" t="n">
        <f aca="true">F1817+$D$6*($H$5-F1817)*$H$7+$D$9*($H$7^0.5)*(NORMINV(RAND(),0,1))</f>
        <v>3.38429945145311</v>
      </c>
      <c r="H1817" s="0" t="n">
        <f aca="true">G1817+$D$6*($H$5-G1817)*$H$7+$D$9*($H$7^0.5)*(NORMINV(RAND(),0,1))</f>
        <v>3.31472376258068</v>
      </c>
      <c r="I1817" s="0" t="n">
        <f aca="true">H1817+$D$6*($H$5-H1817)*$H$7+$D$9*($H$7^0.5)*(NORMINV(RAND(),0,1))</f>
        <v>3.36365507597797</v>
      </c>
      <c r="J1817" s="0" t="n">
        <f aca="true">I1817+$D$6*($H$5-I1817)*$H$7+$D$9*($H$7^0.5)*(NORMINV(RAND(),0,1))</f>
        <v>3.3103426429839</v>
      </c>
      <c r="K1817" s="0" t="n">
        <f aca="true">J1817+$D$6*($H$5-J1817)*$H$7+$D$9*($H$7^0.5)*(NORMINV(RAND(),0,1))</f>
        <v>3.37144534359791</v>
      </c>
      <c r="L1817" s="0" t="n">
        <f aca="true">K1817+$D$6*($H$5-K1817)*$H$7+$D$9*($H$7^0.5)*(NORMINV(RAND(),0,1))</f>
        <v>3.31293036472363</v>
      </c>
      <c r="M1817" s="0" t="n">
        <f aca="true">L1817+$D$6*($H$5-L1817)*$H$7+$D$9*($H$7^0.5)*(NORMINV(RAND(),0,1))</f>
        <v>3.24787647360769</v>
      </c>
      <c r="N1817" s="0" t="n">
        <f aca="false">EXP(M1817)</f>
        <v>25.7356315575932</v>
      </c>
      <c r="O1817" s="0" t="n">
        <f aca="false">EXP(($H$9*LN(N1817))+(1-$H$9)*$H$5+(($D$9^2)/(4*$D$6))*(1-$H$9^2))</f>
        <v>23.9706879227158</v>
      </c>
      <c r="P1817" s="32" t="n">
        <f aca="false">(MAX(O1817-$D$5,0))*$H$8</f>
        <v>0.733101029194558</v>
      </c>
    </row>
    <row r="1818" customFormat="false" ht="12.75" hidden="false" customHeight="false" outlineLevel="0" collapsed="false">
      <c r="C1818" s="20" t="n">
        <f aca="false">$H$6</f>
        <v>3.29212628660779</v>
      </c>
      <c r="D1818" s="0" t="n">
        <f aca="false">C1818+$D$6*($H$5-C1818)*$H$7+(C1817+$D$6*($H$5-C1817)*$H$7-D1817)</f>
        <v>3.26860105430046</v>
      </c>
      <c r="E1818" s="0" t="n">
        <f aca="false">D1818+$D$6*($H$5-D1818)*$H$7+(D1817+$D$6*($H$5-D1817)*$H$7-E1817)</f>
        <v>3.17989511747945</v>
      </c>
      <c r="F1818" s="0" t="n">
        <f aca="false">E1818+$D$6*($H$5-E1818)*$H$7+(E1817+$D$6*($H$5-E1817)*$H$7-F1817)</f>
        <v>3.06867708083268</v>
      </c>
      <c r="G1818" s="0" t="n">
        <f aca="false">F1818+$D$6*($H$5-F1818)*$H$7+(F1817+$D$6*($H$5-F1817)*$H$7-G1817)</f>
        <v>3.10691400345542</v>
      </c>
      <c r="H1818" s="0" t="n">
        <f aca="false">G1818+$D$6*($H$5-G1818)*$H$7+(G1817+$D$6*($H$5-G1817)*$H$7-H1817)</f>
        <v>3.15458585479201</v>
      </c>
      <c r="I1818" s="0" t="n">
        <f aca="false">H1818+$D$6*($H$5-H1818)*$H$7+(H1817+$D$6*($H$5-H1817)*$H$7-I1817)</f>
        <v>3.08426763442472</v>
      </c>
      <c r="J1818" s="0" t="n">
        <f aca="false">I1818+$D$6*($H$5-I1818)*$H$7+(I1817+$D$6*($H$5-I1817)*$H$7-J1817)</f>
        <v>3.11669789145329</v>
      </c>
      <c r="K1818" s="0" t="n">
        <f aca="false">J1818+$D$6*($H$5-J1818)*$H$7+(J1817+$D$6*($H$5-J1817)*$H$7-K1817)</f>
        <v>3.03520583422656</v>
      </c>
      <c r="L1818" s="0" t="n">
        <f aca="false">K1818+$D$6*($H$5-K1818)*$H$7+(K1817+$D$6*($H$5-K1817)*$H$7-L1817)</f>
        <v>3.07381264530418</v>
      </c>
      <c r="M1818" s="0" t="n">
        <f aca="false">L1818+$D$6*($H$5-L1818)*$H$7+(L1817+$D$6*($H$5-L1817)*$H$7-M1817)</f>
        <v>3.11942820138347</v>
      </c>
      <c r="N1818" s="0" t="n">
        <f aca="false">EXP(M1818)</f>
        <v>22.6334341760788</v>
      </c>
      <c r="O1818" s="0" t="n">
        <f aca="false">EXP(($H$9*LN(N1818))+(1-$H$9)*$H$5+(($D$9^2)/(4*$D$6))*(1-$H$9^2))</f>
        <v>21.6582357084627</v>
      </c>
      <c r="P1818" s="32" t="n">
        <f aca="false">(MAX(O1818-$D$5,0))*$H$8</f>
        <v>0</v>
      </c>
      <c r="Q1818" s="32" t="n">
        <f aca="false">AVERAGE(P1817:P1818)</f>
        <v>0.366550514597279</v>
      </c>
    </row>
    <row r="1819" customFormat="false" ht="12.75" hidden="false" customHeight="false" outlineLevel="0" collapsed="false">
      <c r="A1819" s="0" t="n">
        <v>900</v>
      </c>
      <c r="C1819" s="20" t="n">
        <f aca="false">$H$6</f>
        <v>3.29212628660779</v>
      </c>
      <c r="D1819" s="0" t="n">
        <f aca="true">C1819+$D$6*($H$5-C1819)*$H$7+$D$9*($H$7^0.5)*(NORMINV(RAND(),0,1))</f>
        <v>3.22147032778025</v>
      </c>
      <c r="E1819" s="0" t="n">
        <f aca="true">D1819+$D$6*($H$5-D1819)*$H$7+$D$9*($H$7^0.5)*(NORMINV(RAND(),0,1))</f>
        <v>3.13872532710861</v>
      </c>
      <c r="F1819" s="0" t="n">
        <f aca="true">E1819+$D$6*($H$5-E1819)*$H$7+$D$9*($H$7^0.5)*(NORMINV(RAND(),0,1))</f>
        <v>3.24925808407159</v>
      </c>
      <c r="G1819" s="0" t="n">
        <f aca="true">F1819+$D$6*($H$5-F1819)*$H$7+$D$9*($H$7^0.5)*(NORMINV(RAND(),0,1))</f>
        <v>3.24530033963772</v>
      </c>
      <c r="H1819" s="0" t="n">
        <f aca="true">G1819+$D$6*($H$5-G1819)*$H$7+$D$9*($H$7^0.5)*(NORMINV(RAND(),0,1))</f>
        <v>3.278301563205</v>
      </c>
      <c r="I1819" s="0" t="n">
        <f aca="true">H1819+$D$6*($H$5-H1819)*$H$7+$D$9*($H$7^0.5)*(NORMINV(RAND(),0,1))</f>
        <v>3.23664059233099</v>
      </c>
      <c r="J1819" s="0" t="n">
        <f aca="true">I1819+$D$6*($H$5-I1819)*$H$7+$D$9*($H$7^0.5)*(NORMINV(RAND(),0,1))</f>
        <v>3.27368764509935</v>
      </c>
      <c r="K1819" s="0" t="n">
        <f aca="true">J1819+$D$6*($H$5-J1819)*$H$7+$D$9*($H$7^0.5)*(NORMINV(RAND(),0,1))</f>
        <v>3.16166415545676</v>
      </c>
      <c r="L1819" s="0" t="n">
        <f aca="true">K1819+$D$6*($H$5-K1819)*$H$7+$D$9*($H$7^0.5)*(NORMINV(RAND(),0,1))</f>
        <v>3.11627350762122</v>
      </c>
      <c r="M1819" s="0" t="n">
        <f aca="true">L1819+$D$6*($H$5-L1819)*$H$7+$D$9*($H$7^0.5)*(NORMINV(RAND(),0,1))</f>
        <v>3.22443371743917</v>
      </c>
      <c r="N1819" s="0" t="n">
        <f aca="false">EXP(M1819)</f>
        <v>25.1393341577433</v>
      </c>
      <c r="O1819" s="0" t="n">
        <f aca="false">EXP(($H$9*LN(N1819))+(1-$H$9)*$H$5+(($D$9^2)/(4*$D$6))*(1-$H$9^2))</f>
        <v>23.5309626049354</v>
      </c>
      <c r="P1819" s="32" t="n">
        <f aca="false">(MAX(O1819-$D$5,0))*$H$8</f>
        <v>0.314821368223989</v>
      </c>
    </row>
    <row r="1820" customFormat="false" ht="12.75" hidden="false" customHeight="false" outlineLevel="0" collapsed="false">
      <c r="C1820" s="20" t="n">
        <f aca="false">$H$6</f>
        <v>3.29212628660779</v>
      </c>
      <c r="D1820" s="0" t="n">
        <f aca="false">C1820+$D$6*($H$5-C1820)*$H$7+(C1819+$D$6*($H$5-C1819)*$H$7-D1819)</f>
        <v>3.33868268470745</v>
      </c>
      <c r="E1820" s="0" t="n">
        <f aca="false">D1820+$D$6*($H$5-D1820)*$H$7+(D1819+$D$6*($H$5-D1819)*$H$7-E1819)</f>
        <v>3.39789687428438</v>
      </c>
      <c r="F1820" s="0" t="n">
        <f aca="false">E1820+$D$6*($H$5-E1820)*$H$7+(E1819+$D$6*($H$5-E1819)*$H$7-F1819)</f>
        <v>3.26438863336852</v>
      </c>
      <c r="G1820" s="0" t="n">
        <f aca="false">F1820+$D$6*($H$5-F1820)*$H$7+(F1819+$D$6*($H$5-F1819)*$H$7-G1819)</f>
        <v>3.24591311527081</v>
      </c>
      <c r="H1820" s="0" t="n">
        <f aca="false">G1820+$D$6*($H$5-G1820)*$H$7+(G1819+$D$6*($H$5-G1819)*$H$7-H1819)</f>
        <v>3.19100805416768</v>
      </c>
      <c r="I1820" s="0" t="n">
        <f aca="false">H1820+$D$6*($H$5-H1820)*$H$7+(H1819+$D$6*($H$5-H1819)*$H$7-I1819)</f>
        <v>3.2112821180717</v>
      </c>
      <c r="J1820" s="0" t="n">
        <f aca="false">I1820+$D$6*($H$5-I1820)*$H$7+(I1819+$D$6*($H$5-I1819)*$H$7-J1819)</f>
        <v>3.15335288933784</v>
      </c>
      <c r="K1820" s="0" t="n">
        <f aca="false">J1820+$D$6*($H$5-J1820)*$H$7+(J1819+$D$6*($H$5-J1819)*$H$7-K1819)</f>
        <v>3.24498702236771</v>
      </c>
      <c r="L1820" s="0" t="n">
        <f aca="false">K1820+$D$6*($H$5-K1820)*$H$7+(K1819+$D$6*($H$5-K1819)*$H$7-L1819)</f>
        <v>3.27046950240659</v>
      </c>
      <c r="M1820" s="0" t="n">
        <f aca="false">L1820+$D$6*($H$5-L1820)*$H$7+(L1819+$D$6*($H$5-L1819)*$H$7-M1819)</f>
        <v>3.14287095755198</v>
      </c>
      <c r="N1820" s="0" t="n">
        <f aca="false">EXP(M1820)</f>
        <v>23.1702923865702</v>
      </c>
      <c r="O1820" s="0" t="n">
        <f aca="false">EXP(($H$9*LN(N1820))+(1-$H$9)*$H$5+(($D$9^2)/(4*$D$6))*(1-$H$9^2))</f>
        <v>22.0629652020818</v>
      </c>
      <c r="P1820" s="32" t="n">
        <f aca="false">(MAX(O1820-$D$5,0))*$H$8</f>
        <v>0</v>
      </c>
      <c r="Q1820" s="32" t="n">
        <f aca="false">AVERAGE(P1819:P1820)</f>
        <v>0.157410684111994</v>
      </c>
    </row>
    <row r="1821" customFormat="false" ht="12.75" hidden="false" customHeight="false" outlineLevel="0" collapsed="false">
      <c r="A1821" s="0" t="n">
        <v>901</v>
      </c>
      <c r="C1821" s="20" t="n">
        <f aca="false">$H$6</f>
        <v>3.29212628660779</v>
      </c>
      <c r="D1821" s="0" t="n">
        <f aca="true">C1821+$D$6*($H$5-C1821)*$H$7+$D$9*($H$7^0.5)*(NORMINV(RAND(),0,1))</f>
        <v>3.25656878039441</v>
      </c>
      <c r="E1821" s="0" t="n">
        <f aca="true">D1821+$D$6*($H$5-D1821)*$H$7+$D$9*($H$7^0.5)*(NORMINV(RAND(),0,1))</f>
        <v>3.31286650303096</v>
      </c>
      <c r="F1821" s="0" t="n">
        <f aca="true">E1821+$D$6*($H$5-E1821)*$H$7+$D$9*($H$7^0.5)*(NORMINV(RAND(),0,1))</f>
        <v>3.40237500532455</v>
      </c>
      <c r="G1821" s="0" t="n">
        <f aca="true">F1821+$D$6*($H$5-F1821)*$H$7+$D$9*($H$7^0.5)*(NORMINV(RAND(),0,1))</f>
        <v>3.46285659247991</v>
      </c>
      <c r="H1821" s="0" t="n">
        <f aca="true">G1821+$D$6*($H$5-G1821)*$H$7+$D$9*($H$7^0.5)*(NORMINV(RAND(),0,1))</f>
        <v>3.415346445467</v>
      </c>
      <c r="I1821" s="0" t="n">
        <f aca="true">H1821+$D$6*($H$5-H1821)*$H$7+$D$9*($H$7^0.5)*(NORMINV(RAND(),0,1))</f>
        <v>3.3763560244791</v>
      </c>
      <c r="J1821" s="0" t="n">
        <f aca="true">I1821+$D$6*($H$5-I1821)*$H$7+$D$9*($H$7^0.5)*(NORMINV(RAND(),0,1))</f>
        <v>3.41120647494435</v>
      </c>
      <c r="K1821" s="0" t="n">
        <f aca="true">J1821+$D$6*($H$5-J1821)*$H$7+$D$9*($H$7^0.5)*(NORMINV(RAND(),0,1))</f>
        <v>3.38059798332167</v>
      </c>
      <c r="L1821" s="0" t="n">
        <f aca="true">K1821+$D$6*($H$5-K1821)*$H$7+$D$9*($H$7^0.5)*(NORMINV(RAND(),0,1))</f>
        <v>3.42944027730828</v>
      </c>
      <c r="M1821" s="0" t="n">
        <f aca="true">L1821+$D$6*($H$5-L1821)*$H$7+$D$9*($H$7^0.5)*(NORMINV(RAND(),0,1))</f>
        <v>3.44383954370331</v>
      </c>
      <c r="N1821" s="0" t="n">
        <f aca="false">EXP(M1821)</f>
        <v>31.3069320322282</v>
      </c>
      <c r="O1821" s="0" t="n">
        <f aca="false">EXP(($H$9*LN(N1821))+(1-$H$9)*$H$5+(($D$9^2)/(4*$D$6))*(1-$H$9^2))</f>
        <v>27.983067438803</v>
      </c>
      <c r="P1821" s="32" t="n">
        <f aca="false">(MAX(O1821-$D$5,0))*$H$8</f>
        <v>4.54979448716064</v>
      </c>
    </row>
    <row r="1822" customFormat="false" ht="12.75" hidden="false" customHeight="false" outlineLevel="0" collapsed="false">
      <c r="C1822" s="20" t="n">
        <f aca="false">$H$6</f>
        <v>3.29212628660779</v>
      </c>
      <c r="D1822" s="0" t="n">
        <f aca="false">C1822+$D$6*($H$5-C1822)*$H$7+(C1821+$D$6*($H$5-C1821)*$H$7-D1821)</f>
        <v>3.30358423209328</v>
      </c>
      <c r="E1822" s="0" t="n">
        <f aca="false">D1822+$D$6*($H$5-D1822)*$H$7+(D1821+$D$6*($H$5-D1821)*$H$7-E1821)</f>
        <v>3.22375569836203</v>
      </c>
      <c r="F1822" s="0" t="n">
        <f aca="false">E1822+$D$6*($H$5-E1822)*$H$7+(E1821+$D$6*($H$5-E1821)*$H$7-F1821)</f>
        <v>3.11127171211556</v>
      </c>
      <c r="G1822" s="0" t="n">
        <f aca="false">F1822+$D$6*($H$5-F1822)*$H$7+(F1821+$D$6*($H$5-F1821)*$H$7-G1821)</f>
        <v>3.02835686242862</v>
      </c>
      <c r="H1822" s="0" t="n">
        <f aca="false">G1822+$D$6*($H$5-G1822)*$H$7+(G1821+$D$6*($H$5-G1821)*$H$7-H1821)</f>
        <v>3.05396317190568</v>
      </c>
      <c r="I1822" s="0" t="n">
        <f aca="false">H1822+$D$6*($H$5-H1822)*$H$7+(H1821+$D$6*($H$5-H1821)*$H$7-I1821)</f>
        <v>3.07156668592359</v>
      </c>
      <c r="J1822" s="0" t="n">
        <f aca="false">I1822+$D$6*($H$5-I1822)*$H$7+(I1821+$D$6*($H$5-I1821)*$H$7-J1821)</f>
        <v>3.01583405949284</v>
      </c>
      <c r="K1822" s="0" t="n">
        <f aca="false">J1822+$D$6*($H$5-J1822)*$H$7+(J1821+$D$6*($H$5-J1821)*$H$7-K1821)</f>
        <v>3.0260531945028</v>
      </c>
      <c r="L1822" s="0" t="n">
        <f aca="false">K1822+$D$6*($H$5-K1822)*$H$7+(K1821+$D$6*($H$5-K1821)*$H$7-L1821)</f>
        <v>2.95730273271953</v>
      </c>
      <c r="M1822" s="0" t="n">
        <f aca="false">L1822+$D$6*($H$5-L1822)*$H$7+(L1821+$D$6*($H$5-L1821)*$H$7-M1821)</f>
        <v>2.92346513128784</v>
      </c>
      <c r="N1822" s="0" t="n">
        <f aca="false">EXP(M1822)</f>
        <v>18.6056468975937</v>
      </c>
      <c r="O1822" s="0" t="n">
        <f aca="false">EXP(($H$9*LN(N1822))+(1-$H$9)*$H$5+(($D$9^2)/(4*$D$6))*(1-$H$9^2))</f>
        <v>18.5527483811255</v>
      </c>
      <c r="P1822" s="32" t="n">
        <f aca="false">(MAX(O1822-$D$5,0))*$H$8</f>
        <v>0</v>
      </c>
      <c r="Q1822" s="32" t="n">
        <f aca="false">AVERAGE(P1821:P1822)</f>
        <v>2.27489724358032</v>
      </c>
    </row>
    <row r="1823" customFormat="false" ht="12.75" hidden="false" customHeight="false" outlineLevel="0" collapsed="false">
      <c r="A1823" s="0" t="n">
        <v>902</v>
      </c>
      <c r="C1823" s="20" t="n">
        <f aca="false">$H$6</f>
        <v>3.29212628660779</v>
      </c>
      <c r="D1823" s="0" t="n">
        <f aca="true">C1823+$D$6*($H$5-C1823)*$H$7+$D$9*($H$7^0.5)*(NORMINV(RAND(),0,1))</f>
        <v>3.31606586463417</v>
      </c>
      <c r="E1823" s="0" t="n">
        <f aca="true">D1823+$D$6*($H$5-D1823)*$H$7+$D$9*($H$7^0.5)*(NORMINV(RAND(),0,1))</f>
        <v>3.39615839880526</v>
      </c>
      <c r="F1823" s="0" t="n">
        <f aca="true">E1823+$D$6*($H$5-E1823)*$H$7+$D$9*($H$7^0.5)*(NORMINV(RAND(),0,1))</f>
        <v>3.26006543200751</v>
      </c>
      <c r="G1823" s="0" t="n">
        <f aca="true">F1823+$D$6*($H$5-F1823)*$H$7+$D$9*($H$7^0.5)*(NORMINV(RAND(),0,1))</f>
        <v>3.18540115406878</v>
      </c>
      <c r="H1823" s="0" t="n">
        <f aca="true">G1823+$D$6*($H$5-G1823)*$H$7+$D$9*($H$7^0.5)*(NORMINV(RAND(),0,1))</f>
        <v>3.17763485349616</v>
      </c>
      <c r="I1823" s="0" t="n">
        <f aca="true">H1823+$D$6*($H$5-H1823)*$H$7+$D$9*($H$7^0.5)*(NORMINV(RAND(),0,1))</f>
        <v>3.03265104688962</v>
      </c>
      <c r="J1823" s="0" t="n">
        <f aca="true">I1823+$D$6*($H$5-I1823)*$H$7+$D$9*($H$7^0.5)*(NORMINV(RAND(),0,1))</f>
        <v>2.97956333179313</v>
      </c>
      <c r="K1823" s="0" t="n">
        <f aca="true">J1823+$D$6*($H$5-J1823)*$H$7+$D$9*($H$7^0.5)*(NORMINV(RAND(),0,1))</f>
        <v>2.95127349305079</v>
      </c>
      <c r="L1823" s="0" t="n">
        <f aca="true">K1823+$D$6*($H$5-K1823)*$H$7+$D$9*($H$7^0.5)*(NORMINV(RAND(),0,1))</f>
        <v>2.89772382195597</v>
      </c>
      <c r="M1823" s="0" t="n">
        <f aca="true">L1823+$D$6*($H$5-L1823)*$H$7+$D$9*($H$7^0.5)*(NORMINV(RAND(),0,1))</f>
        <v>2.93334431536668</v>
      </c>
      <c r="N1823" s="0" t="n">
        <f aca="false">EXP(M1823)</f>
        <v>18.7903664450503</v>
      </c>
      <c r="O1823" s="0" t="n">
        <f aca="false">EXP(($H$9*LN(N1823))+(1-$H$9)*$H$5+(($D$9^2)/(4*$D$6))*(1-$H$9^2))</f>
        <v>18.6980703266174</v>
      </c>
      <c r="P1823" s="32" t="n">
        <f aca="false">(MAX(O1823-$D$5,0))*$H$8</f>
        <v>0</v>
      </c>
    </row>
    <row r="1824" customFormat="false" ht="12.75" hidden="false" customHeight="false" outlineLevel="0" collapsed="false">
      <c r="C1824" s="20" t="n">
        <f aca="false">$H$6</f>
        <v>3.29212628660779</v>
      </c>
      <c r="D1824" s="0" t="n">
        <f aca="false">C1824+$D$6*($H$5-C1824)*$H$7+(C1823+$D$6*($H$5-C1823)*$H$7-D1823)</f>
        <v>3.24408714785353</v>
      </c>
      <c r="E1824" s="0" t="n">
        <f aca="false">D1824+$D$6*($H$5-D1824)*$H$7+(D1823+$D$6*($H$5-D1823)*$H$7-E1823)</f>
        <v>3.14046380258773</v>
      </c>
      <c r="F1824" s="0" t="n">
        <f aca="false">E1824+$D$6*($H$5-E1824)*$H$7+(E1823+$D$6*($H$5-E1823)*$H$7-F1823)</f>
        <v>3.2535812854326</v>
      </c>
      <c r="G1824" s="0" t="n">
        <f aca="false">F1824+$D$6*($H$5-F1824)*$H$7+(F1823+$D$6*($H$5-F1823)*$H$7-G1823)</f>
        <v>3.30581230083975</v>
      </c>
      <c r="H1824" s="0" t="n">
        <f aca="false">G1824+$D$6*($H$5-G1824)*$H$7+(G1823+$D$6*($H$5-G1823)*$H$7-H1823)</f>
        <v>3.29167476387653</v>
      </c>
      <c r="I1824" s="0" t="n">
        <f aca="false">H1824+$D$6*($H$5-H1824)*$H$7+(H1823+$D$6*($H$5-H1823)*$H$7-I1823)</f>
        <v>3.41527166351308</v>
      </c>
      <c r="J1824" s="0" t="n">
        <f aca="false">I1824+$D$6*($H$5-I1824)*$H$7+(I1823+$D$6*($H$5-I1823)*$H$7-J1823)</f>
        <v>3.44747720264405</v>
      </c>
      <c r="K1824" s="0" t="n">
        <f aca="false">J1824+$D$6*($H$5-J1824)*$H$7+(J1823+$D$6*($H$5-J1823)*$H$7-K1823)</f>
        <v>3.45537768477368</v>
      </c>
      <c r="L1824" s="0" t="n">
        <f aca="false">K1824+$D$6*($H$5-K1824)*$H$7+(K1823+$D$6*($H$5-K1823)*$H$7-L1823)</f>
        <v>3.48901918807184</v>
      </c>
      <c r="M1824" s="0" t="n">
        <f aca="false">L1824+$D$6*($H$5-L1824)*$H$7+(L1823+$D$6*($H$5-L1823)*$H$7-M1823)</f>
        <v>3.43396035962448</v>
      </c>
      <c r="N1824" s="0" t="n">
        <f aca="false">EXP(M1824)</f>
        <v>30.9991678204892</v>
      </c>
      <c r="O1824" s="0" t="n">
        <f aca="false">EXP(($H$9*LN(N1824))+(1-$H$9)*$H$5+(($D$9^2)/(4*$D$6))*(1-$H$9^2))</f>
        <v>27.7655822261579</v>
      </c>
      <c r="P1824" s="32" t="n">
        <f aca="false">(MAX(O1824-$D$5,0))*$H$8</f>
        <v>4.34291615349887</v>
      </c>
      <c r="Q1824" s="32" t="n">
        <f aca="false">AVERAGE(P1823:P1824)</f>
        <v>2.17145807674943</v>
      </c>
    </row>
    <row r="1825" customFormat="false" ht="12.75" hidden="false" customHeight="false" outlineLevel="0" collapsed="false">
      <c r="A1825" s="0" t="n">
        <v>903</v>
      </c>
      <c r="C1825" s="20" t="n">
        <f aca="false">$H$6</f>
        <v>3.29212628660779</v>
      </c>
      <c r="D1825" s="0" t="n">
        <f aca="true">C1825+$D$6*($H$5-C1825)*$H$7+$D$9*($H$7^0.5)*(NORMINV(RAND(),0,1))</f>
        <v>3.41568657974447</v>
      </c>
      <c r="E1825" s="0" t="n">
        <f aca="true">D1825+$D$6*($H$5-D1825)*$H$7+$D$9*($H$7^0.5)*(NORMINV(RAND(),0,1))</f>
        <v>3.38634037388945</v>
      </c>
      <c r="F1825" s="0" t="n">
        <f aca="true">E1825+$D$6*($H$5-E1825)*$H$7+$D$9*($H$7^0.5)*(NORMINV(RAND(),0,1))</f>
        <v>3.29582556916907</v>
      </c>
      <c r="G1825" s="0" t="n">
        <f aca="true">F1825+$D$6*($H$5-F1825)*$H$7+$D$9*($H$7^0.5)*(NORMINV(RAND(),0,1))</f>
        <v>3.29447187697266</v>
      </c>
      <c r="H1825" s="0" t="n">
        <f aca="true">G1825+$D$6*($H$5-G1825)*$H$7+$D$9*($H$7^0.5)*(NORMINV(RAND(),0,1))</f>
        <v>3.19228873926334</v>
      </c>
      <c r="I1825" s="0" t="n">
        <f aca="true">H1825+$D$6*($H$5-H1825)*$H$7+$D$9*($H$7^0.5)*(NORMINV(RAND(),0,1))</f>
        <v>3.20021848751142</v>
      </c>
      <c r="J1825" s="0" t="n">
        <f aca="true">I1825+$D$6*($H$5-I1825)*$H$7+$D$9*($H$7^0.5)*(NORMINV(RAND(),0,1))</f>
        <v>3.11080767487512</v>
      </c>
      <c r="K1825" s="0" t="n">
        <f aca="true">J1825+$D$6*($H$5-J1825)*$H$7+$D$9*($H$7^0.5)*(NORMINV(RAND(),0,1))</f>
        <v>3.21005534761992</v>
      </c>
      <c r="L1825" s="0" t="n">
        <f aca="true">K1825+$D$6*($H$5-K1825)*$H$7+$D$9*($H$7^0.5)*(NORMINV(RAND(),0,1))</f>
        <v>3.14035740866413</v>
      </c>
      <c r="M1825" s="0" t="n">
        <f aca="true">L1825+$D$6*($H$5-L1825)*$H$7+$D$9*($H$7^0.5)*(NORMINV(RAND(),0,1))</f>
        <v>3.09891727617539</v>
      </c>
      <c r="N1825" s="0" t="n">
        <f aca="false">EXP(M1825)</f>
        <v>22.1739300372651</v>
      </c>
      <c r="O1825" s="0" t="n">
        <f aca="false">EXP(($H$9*LN(N1825))+(1-$H$9)*$H$5+(($D$9^2)/(4*$D$6))*(1-$H$9^2))</f>
        <v>21.3102174890098</v>
      </c>
      <c r="P1825" s="32" t="n">
        <f aca="false">(MAX(O1825-$D$5,0))*$H$8</f>
        <v>0</v>
      </c>
    </row>
    <row r="1826" customFormat="false" ht="12.75" hidden="false" customHeight="false" outlineLevel="0" collapsed="false">
      <c r="C1826" s="20" t="n">
        <f aca="false">$H$6</f>
        <v>3.29212628660779</v>
      </c>
      <c r="D1826" s="0" t="n">
        <f aca="false">C1826+$D$6*($H$5-C1826)*$H$7+(C1825+$D$6*($H$5-C1825)*$H$7-D1825)</f>
        <v>3.14446643274323</v>
      </c>
      <c r="E1826" s="0" t="n">
        <f aca="false">D1826+$D$6*($H$5-D1826)*$H$7+(D1825+$D$6*($H$5-D1825)*$H$7-E1825)</f>
        <v>3.15028182750354</v>
      </c>
      <c r="F1826" s="0" t="n">
        <f aca="false">E1826+$D$6*($H$5-E1826)*$H$7+(E1825+$D$6*($H$5-E1825)*$H$7-F1825)</f>
        <v>3.21782114827104</v>
      </c>
      <c r="G1826" s="0" t="n">
        <f aca="false">F1826+$D$6*($H$5-F1826)*$H$7+(F1825+$D$6*($H$5-F1825)*$H$7-G1825)</f>
        <v>3.19674157793587</v>
      </c>
      <c r="H1826" s="0" t="n">
        <f aca="false">G1826+$D$6*($H$5-G1826)*$H$7+(G1825+$D$6*($H$5-G1825)*$H$7-H1825)</f>
        <v>3.27702087810935</v>
      </c>
      <c r="I1826" s="0" t="n">
        <f aca="false">H1826+$D$6*($H$5-H1826)*$H$7+(H1825+$D$6*($H$5-H1825)*$H$7-I1825)</f>
        <v>3.24770422289127</v>
      </c>
      <c r="J1826" s="0" t="n">
        <f aca="false">I1826+$D$6*($H$5-I1826)*$H$7+(I1825+$D$6*($H$5-I1825)*$H$7-J1825)</f>
        <v>3.31623285956207</v>
      </c>
      <c r="K1826" s="0" t="n">
        <f aca="false">J1826+$D$6*($H$5-J1826)*$H$7+(J1825+$D$6*($H$5-J1825)*$H$7-K1825)</f>
        <v>3.19659583020455</v>
      </c>
      <c r="L1826" s="0" t="n">
        <f aca="false">K1826+$D$6*($H$5-K1826)*$H$7+(K1825+$D$6*($H$5-K1825)*$H$7-L1825)</f>
        <v>3.24638560136368</v>
      </c>
      <c r="M1826" s="0" t="n">
        <f aca="false">L1826+$D$6*($H$5-L1826)*$H$7+(L1825+$D$6*($H$5-L1825)*$H$7-M1825)</f>
        <v>3.26838739881576</v>
      </c>
      <c r="N1826" s="0" t="n">
        <f aca="false">EXP(M1826)</f>
        <v>26.2689438389897</v>
      </c>
      <c r="O1826" s="0" t="n">
        <f aca="false">EXP(($H$9*LN(N1826))+(1-$H$9)*$H$5+(($D$9^2)/(4*$D$6))*(1-$H$9^2))</f>
        <v>24.3621544168623</v>
      </c>
      <c r="P1826" s="32" t="n">
        <f aca="false">(MAX(O1826-$D$5,0))*$H$8</f>
        <v>1.1054754771329</v>
      </c>
      <c r="Q1826" s="32" t="n">
        <f aca="false">AVERAGE(P1825:P1826)</f>
        <v>0.55273773856645</v>
      </c>
    </row>
    <row r="1827" customFormat="false" ht="12.75" hidden="false" customHeight="false" outlineLevel="0" collapsed="false">
      <c r="A1827" s="0" t="n">
        <v>904</v>
      </c>
      <c r="C1827" s="20" t="n">
        <f aca="false">$H$6</f>
        <v>3.29212628660779</v>
      </c>
      <c r="D1827" s="0" t="n">
        <f aca="true">C1827+$D$6*($H$5-C1827)*$H$7+$D$9*($H$7^0.5)*(NORMINV(RAND(),0,1))</f>
        <v>3.25973446909782</v>
      </c>
      <c r="E1827" s="0" t="n">
        <f aca="true">D1827+$D$6*($H$5-D1827)*$H$7+$D$9*($H$7^0.5)*(NORMINV(RAND(),0,1))</f>
        <v>3.35532123501132</v>
      </c>
      <c r="F1827" s="0" t="n">
        <f aca="true">E1827+$D$6*($H$5-E1827)*$H$7+$D$9*($H$7^0.5)*(NORMINV(RAND(),0,1))</f>
        <v>3.35189416173185</v>
      </c>
      <c r="G1827" s="0" t="n">
        <f aca="true">F1827+$D$6*($H$5-F1827)*$H$7+$D$9*($H$7^0.5)*(NORMINV(RAND(),0,1))</f>
        <v>3.48031437130109</v>
      </c>
      <c r="H1827" s="0" t="n">
        <f aca="true">G1827+$D$6*($H$5-G1827)*$H$7+$D$9*($H$7^0.5)*(NORMINV(RAND(),0,1))</f>
        <v>3.22934192390872</v>
      </c>
      <c r="I1827" s="0" t="n">
        <f aca="true">H1827+$D$6*($H$5-H1827)*$H$7+$D$9*($H$7^0.5)*(NORMINV(RAND(),0,1))</f>
        <v>3.23959650017888</v>
      </c>
      <c r="J1827" s="0" t="n">
        <f aca="true">I1827+$D$6*($H$5-I1827)*$H$7+$D$9*($H$7^0.5)*(NORMINV(RAND(),0,1))</f>
        <v>3.20612901536375</v>
      </c>
      <c r="K1827" s="0" t="n">
        <f aca="true">J1827+$D$6*($H$5-J1827)*$H$7+$D$9*($H$7^0.5)*(NORMINV(RAND(),0,1))</f>
        <v>3.19136650908028</v>
      </c>
      <c r="L1827" s="0" t="n">
        <f aca="true">K1827+$D$6*($H$5-K1827)*$H$7+$D$9*($H$7^0.5)*(NORMINV(RAND(),0,1))</f>
        <v>3.20698405931214</v>
      </c>
      <c r="M1827" s="0" t="n">
        <f aca="true">L1827+$D$6*($H$5-L1827)*$H$7+$D$9*($H$7^0.5)*(NORMINV(RAND(),0,1))</f>
        <v>3.11614634792281</v>
      </c>
      <c r="N1827" s="0" t="n">
        <f aca="false">EXP(M1827)</f>
        <v>22.5592763159764</v>
      </c>
      <c r="O1827" s="0" t="n">
        <f aca="false">EXP(($H$9*LN(N1827))+(1-$H$9)*$H$5+(($D$9^2)/(4*$D$6))*(1-$H$9^2))</f>
        <v>21.6021714539869</v>
      </c>
      <c r="P1827" s="32" t="n">
        <f aca="false">(MAX(O1827-$D$5,0))*$H$8</f>
        <v>0</v>
      </c>
    </row>
    <row r="1828" customFormat="false" ht="12.75" hidden="false" customHeight="false" outlineLevel="0" collapsed="false">
      <c r="C1828" s="20" t="n">
        <f aca="false">$H$6</f>
        <v>3.29212628660779</v>
      </c>
      <c r="D1828" s="0" t="n">
        <f aca="false">C1828+$D$6*($H$5-C1828)*$H$7+(C1827+$D$6*($H$5-C1827)*$H$7-D1827)</f>
        <v>3.30041854338988</v>
      </c>
      <c r="E1828" s="0" t="n">
        <f aca="false">D1828+$D$6*($H$5-D1828)*$H$7+(D1827+$D$6*($H$5-D1827)*$H$7-E1827)</f>
        <v>3.18130096638167</v>
      </c>
      <c r="F1828" s="0" t="n">
        <f aca="false">E1828+$D$6*($H$5-E1828)*$H$7+(E1827+$D$6*($H$5-E1827)*$H$7-F1827)</f>
        <v>3.16175255570826</v>
      </c>
      <c r="G1828" s="0" t="n">
        <f aca="false">F1828+$D$6*($H$5-F1828)*$H$7+(F1827+$D$6*($H$5-F1827)*$H$7-G1827)</f>
        <v>3.01089908360744</v>
      </c>
      <c r="H1828" s="0" t="n">
        <f aca="false">G1828+$D$6*($H$5-G1828)*$H$7+(G1827+$D$6*($H$5-G1827)*$H$7-H1827)</f>
        <v>3.23996769346396</v>
      </c>
      <c r="I1828" s="0" t="n">
        <f aca="false">H1828+$D$6*($H$5-H1828)*$H$7+(H1827+$D$6*($H$5-H1827)*$H$7-I1827)</f>
        <v>3.20832621022382</v>
      </c>
      <c r="J1828" s="0" t="n">
        <f aca="false">I1828+$D$6*($H$5-I1828)*$H$7+(I1827+$D$6*($H$5-I1827)*$H$7-J1827)</f>
        <v>3.22091151907344</v>
      </c>
      <c r="K1828" s="0" t="n">
        <f aca="false">J1828+$D$6*($H$5-J1828)*$H$7+(J1827+$D$6*($H$5-J1827)*$H$7-K1827)</f>
        <v>3.21528466874419</v>
      </c>
      <c r="L1828" s="0" t="n">
        <f aca="false">K1828+$D$6*($H$5-K1828)*$H$7+(K1827+$D$6*($H$5-K1827)*$H$7-L1827)</f>
        <v>3.17975895071568</v>
      </c>
      <c r="M1828" s="0" t="n">
        <f aca="false">L1828+$D$6*($H$5-L1828)*$H$7+(L1827+$D$6*($H$5-L1827)*$H$7-M1827)</f>
        <v>3.25115832706835</v>
      </c>
      <c r="N1828" s="0" t="n">
        <f aca="false">EXP(M1828)</f>
        <v>25.8202308744314</v>
      </c>
      <c r="O1828" s="0" t="n">
        <f aca="false">EXP(($H$9*LN(N1828))+(1-$H$9)*$H$5+(($D$9^2)/(4*$D$6))*(1-$H$9^2))</f>
        <v>24.0328992032124</v>
      </c>
      <c r="P1828" s="32" t="n">
        <f aca="false">(MAX(O1828-$D$5,0))*$H$8</f>
        <v>0.792278229738786</v>
      </c>
      <c r="Q1828" s="32" t="n">
        <f aca="false">AVERAGE(P1827:P1828)</f>
        <v>0.396139114869393</v>
      </c>
    </row>
    <row r="1829" customFormat="false" ht="12.75" hidden="false" customHeight="false" outlineLevel="0" collapsed="false">
      <c r="A1829" s="0" t="n">
        <v>905</v>
      </c>
      <c r="C1829" s="20" t="n">
        <f aca="false">$H$6</f>
        <v>3.29212628660779</v>
      </c>
      <c r="D1829" s="0" t="n">
        <f aca="true">C1829+$D$6*($H$5-C1829)*$H$7+$D$9*($H$7^0.5)*(NORMINV(RAND(),0,1))</f>
        <v>3.32484026428887</v>
      </c>
      <c r="E1829" s="0" t="n">
        <f aca="true">D1829+$D$6*($H$5-D1829)*$H$7+$D$9*($H$7^0.5)*(NORMINV(RAND(),0,1))</f>
        <v>3.31878180959315</v>
      </c>
      <c r="F1829" s="0" t="n">
        <f aca="true">E1829+$D$6*($H$5-E1829)*$H$7+$D$9*($H$7^0.5)*(NORMINV(RAND(),0,1))</f>
        <v>3.16099212372219</v>
      </c>
      <c r="G1829" s="0" t="n">
        <f aca="true">F1829+$D$6*($H$5-F1829)*$H$7+$D$9*($H$7^0.5)*(NORMINV(RAND(),0,1))</f>
        <v>3.10735370778095</v>
      </c>
      <c r="H1829" s="0" t="n">
        <f aca="true">G1829+$D$6*($H$5-G1829)*$H$7+$D$9*($H$7^0.5)*(NORMINV(RAND(),0,1))</f>
        <v>3.04647234814426</v>
      </c>
      <c r="I1829" s="0" t="n">
        <f aca="true">H1829+$D$6*($H$5-H1829)*$H$7+$D$9*($H$7^0.5)*(NORMINV(RAND(),0,1))</f>
        <v>2.95430082842547</v>
      </c>
      <c r="J1829" s="0" t="n">
        <f aca="true">I1829+$D$6*($H$5-I1829)*$H$7+$D$9*($H$7^0.5)*(NORMINV(RAND(),0,1))</f>
        <v>2.95636491290443</v>
      </c>
      <c r="K1829" s="0" t="n">
        <f aca="true">J1829+$D$6*($H$5-J1829)*$H$7+$D$9*($H$7^0.5)*(NORMINV(RAND(),0,1))</f>
        <v>2.95188672872984</v>
      </c>
      <c r="L1829" s="0" t="n">
        <f aca="true">K1829+$D$6*($H$5-K1829)*$H$7+$D$9*($H$7^0.5)*(NORMINV(RAND(),0,1))</f>
        <v>2.9300307053234</v>
      </c>
      <c r="M1829" s="0" t="n">
        <f aca="true">L1829+$D$6*($H$5-L1829)*$H$7+$D$9*($H$7^0.5)*(NORMINV(RAND(),0,1))</f>
        <v>2.84686120682273</v>
      </c>
      <c r="N1829" s="0" t="n">
        <f aca="false">EXP(M1829)</f>
        <v>17.2336041396553</v>
      </c>
      <c r="O1829" s="0" t="n">
        <f aca="false">EXP(($H$9*LN(N1829))+(1-$H$9)*$H$5+(($D$9^2)/(4*$D$6))*(1-$H$9^2))</f>
        <v>17.4635812261373</v>
      </c>
      <c r="P1829" s="32" t="n">
        <f aca="false">(MAX(O1829-$D$5,0))*$H$8</f>
        <v>0</v>
      </c>
    </row>
    <row r="1830" customFormat="false" ht="12.75" hidden="false" customHeight="false" outlineLevel="0" collapsed="false">
      <c r="C1830" s="20" t="n">
        <f aca="false">$H$6</f>
        <v>3.29212628660779</v>
      </c>
      <c r="D1830" s="0" t="n">
        <f aca="false">C1830+$D$6*($H$5-C1830)*$H$7+(C1829+$D$6*($H$5-C1829)*$H$7-D1829)</f>
        <v>3.23531274819883</v>
      </c>
      <c r="E1830" s="0" t="n">
        <f aca="false">D1830+$D$6*($H$5-D1830)*$H$7+(D1829+$D$6*($H$5-D1829)*$H$7-E1829)</f>
        <v>3.21784039179984</v>
      </c>
      <c r="F1830" s="0" t="n">
        <f aca="false">E1830+$D$6*($H$5-E1830)*$H$7+(E1829+$D$6*($H$5-E1829)*$H$7-F1829)</f>
        <v>3.35265459371792</v>
      </c>
      <c r="G1830" s="0" t="n">
        <f aca="false">F1830+$D$6*($H$5-F1830)*$H$7+(F1829+$D$6*($H$5-F1829)*$H$7-G1829)</f>
        <v>3.38385974712758</v>
      </c>
      <c r="H1830" s="0" t="n">
        <f aca="false">G1830+$D$6*($H$5-G1830)*$H$7+(G1829+$D$6*($H$5-G1829)*$H$7-H1829)</f>
        <v>3.42283726922843</v>
      </c>
      <c r="I1830" s="0" t="n">
        <f aca="false">H1830+$D$6*($H$5-H1830)*$H$7+(H1829+$D$6*($H$5-H1829)*$H$7-I1829)</f>
        <v>3.49362188197722</v>
      </c>
      <c r="J1830" s="0" t="n">
        <f aca="false">I1830+$D$6*($H$5-I1830)*$H$7+(I1829+$D$6*($H$5-I1829)*$H$7-J1829)</f>
        <v>3.47067562153276</v>
      </c>
      <c r="K1830" s="0" t="n">
        <f aca="false">J1830+$D$6*($H$5-J1830)*$H$7+(J1829+$D$6*($H$5-J1829)*$H$7-K1829)</f>
        <v>3.45476444909463</v>
      </c>
      <c r="L1830" s="0" t="n">
        <f aca="false">K1830+$D$6*($H$5-K1830)*$H$7+(K1829+$D$6*($H$5-K1829)*$H$7-L1829)</f>
        <v>3.45671230470441</v>
      </c>
      <c r="M1830" s="0" t="n">
        <f aca="false">L1830+$D$6*($H$5-L1830)*$H$7+(L1829+$D$6*($H$5-L1829)*$H$7-M1829)</f>
        <v>3.52044346816843</v>
      </c>
      <c r="N1830" s="0" t="n">
        <f aca="false">EXP(M1830)</f>
        <v>33.7994141050436</v>
      </c>
      <c r="O1830" s="0" t="n">
        <f aca="false">EXP(($H$9*LN(N1830))+(1-$H$9)*$H$5+(($D$9^2)/(4*$D$6))*(1-$H$9^2))</f>
        <v>29.7283130190479</v>
      </c>
      <c r="P1830" s="32" t="n">
        <f aca="false">(MAX(O1830-$D$5,0))*$H$8</f>
        <v>6.20992343606947</v>
      </c>
      <c r="Q1830" s="32" t="n">
        <f aca="false">AVERAGE(P1829:P1830)</f>
        <v>3.10496171803474</v>
      </c>
    </row>
    <row r="1831" customFormat="false" ht="12.75" hidden="false" customHeight="false" outlineLevel="0" collapsed="false">
      <c r="A1831" s="0" t="n">
        <v>906</v>
      </c>
      <c r="C1831" s="20" t="n">
        <f aca="false">$H$6</f>
        <v>3.29212628660779</v>
      </c>
      <c r="D1831" s="0" t="n">
        <f aca="true">C1831+$D$6*($H$5-C1831)*$H$7+$D$9*($H$7^0.5)*(NORMINV(RAND(),0,1))</f>
        <v>3.38660779545453</v>
      </c>
      <c r="E1831" s="0" t="n">
        <f aca="true">D1831+$D$6*($H$5-D1831)*$H$7+$D$9*($H$7^0.5)*(NORMINV(RAND(),0,1))</f>
        <v>3.43403845583913</v>
      </c>
      <c r="F1831" s="0" t="n">
        <f aca="true">E1831+$D$6*($H$5-E1831)*$H$7+$D$9*($H$7^0.5)*(NORMINV(RAND(),0,1))</f>
        <v>3.25531119513999</v>
      </c>
      <c r="G1831" s="0" t="n">
        <f aca="true">F1831+$D$6*($H$5-F1831)*$H$7+$D$9*($H$7^0.5)*(NORMINV(RAND(),0,1))</f>
        <v>3.15982628240497</v>
      </c>
      <c r="H1831" s="0" t="n">
        <f aca="true">G1831+$D$6*($H$5-G1831)*$H$7+$D$9*($H$7^0.5)*(NORMINV(RAND(),0,1))</f>
        <v>3.09856476216723</v>
      </c>
      <c r="I1831" s="0" t="n">
        <f aca="true">H1831+$D$6*($H$5-H1831)*$H$7+$D$9*($H$7^0.5)*(NORMINV(RAND(),0,1))</f>
        <v>3.02528801839765</v>
      </c>
      <c r="J1831" s="0" t="n">
        <f aca="true">I1831+$D$6*($H$5-I1831)*$H$7+$D$9*($H$7^0.5)*(NORMINV(RAND(),0,1))</f>
        <v>3.18876421240964</v>
      </c>
      <c r="K1831" s="0" t="n">
        <f aca="true">J1831+$D$6*($H$5-J1831)*$H$7+$D$9*($H$7^0.5)*(NORMINV(RAND(),0,1))</f>
        <v>3.14511384364525</v>
      </c>
      <c r="L1831" s="0" t="n">
        <f aca="true">K1831+$D$6*($H$5-K1831)*$H$7+$D$9*($H$7^0.5)*(NORMINV(RAND(),0,1))</f>
        <v>3.12879140625216</v>
      </c>
      <c r="M1831" s="0" t="n">
        <f aca="true">L1831+$D$6*($H$5-L1831)*$H$7+$D$9*($H$7^0.5)*(NORMINV(RAND(),0,1))</f>
        <v>3.07484533212957</v>
      </c>
      <c r="N1831" s="0" t="n">
        <f aca="false">EXP(M1831)</f>
        <v>21.6465336293243</v>
      </c>
      <c r="O1831" s="0" t="n">
        <f aca="false">EXP(($H$9*LN(N1831))+(1-$H$9)*$H$5+(($D$9^2)/(4*$D$6))*(1-$H$9^2))</f>
        <v>20.9089039764301</v>
      </c>
      <c r="P1831" s="32" t="n">
        <f aca="false">(MAX(O1831-$D$5,0))*$H$8</f>
        <v>0</v>
      </c>
    </row>
    <row r="1832" customFormat="false" ht="12.75" hidden="false" customHeight="false" outlineLevel="0" collapsed="false">
      <c r="C1832" s="20" t="n">
        <f aca="false">$H$6</f>
        <v>3.29212628660779</v>
      </c>
      <c r="D1832" s="0" t="n">
        <f aca="false">C1832+$D$6*($H$5-C1832)*$H$7+(C1831+$D$6*($H$5-C1831)*$H$7-D1831)</f>
        <v>3.17354521703317</v>
      </c>
      <c r="E1832" s="0" t="n">
        <f aca="false">D1832+$D$6*($H$5-D1832)*$H$7+(D1831+$D$6*($H$5-D1831)*$H$7-E1831)</f>
        <v>3.10258374555386</v>
      </c>
      <c r="F1832" s="0" t="n">
        <f aca="false">E1832+$D$6*($H$5-E1832)*$H$7+(E1831+$D$6*($H$5-E1831)*$H$7-F1831)</f>
        <v>3.25833552230012</v>
      </c>
      <c r="G1832" s="0" t="n">
        <f aca="false">F1832+$D$6*($H$5-F1832)*$H$7+(F1831+$D$6*($H$5-F1831)*$H$7-G1831)</f>
        <v>3.33138717250356</v>
      </c>
      <c r="H1832" s="0" t="n">
        <f aca="false">G1832+$D$6*($H$5-G1832)*$H$7+(G1831+$D$6*($H$5-G1831)*$H$7-H1831)</f>
        <v>3.37074485520546</v>
      </c>
      <c r="I1832" s="0" t="n">
        <f aca="false">H1832+$D$6*($H$5-H1832)*$H$7+(H1831+$D$6*($H$5-H1831)*$H$7-I1831)</f>
        <v>3.42263469200504</v>
      </c>
      <c r="J1832" s="0" t="n">
        <f aca="false">I1832+$D$6*($H$5-I1832)*$H$7+(I1831+$D$6*($H$5-I1831)*$H$7-J1831)</f>
        <v>3.23827632202755</v>
      </c>
      <c r="K1832" s="0" t="n">
        <f aca="false">J1832+$D$6*($H$5-J1832)*$H$7+(J1831+$D$6*($H$5-J1831)*$H$7-K1831)</f>
        <v>3.26153733417922</v>
      </c>
      <c r="L1832" s="0" t="n">
        <f aca="false">K1832+$D$6*($H$5-K1832)*$H$7+(K1831+$D$6*($H$5-K1831)*$H$7-L1831)</f>
        <v>3.25795160377565</v>
      </c>
      <c r="M1832" s="0" t="n">
        <f aca="false">L1832+$D$6*($H$5-L1832)*$H$7+(L1831+$D$6*($H$5-L1831)*$H$7-M1831)</f>
        <v>3.29245934286158</v>
      </c>
      <c r="N1832" s="0" t="n">
        <f aca="false">EXP(M1832)</f>
        <v>26.9089607053536</v>
      </c>
      <c r="O1832" s="0" t="n">
        <f aca="false">EXP(($H$9*LN(N1832))+(1-$H$9)*$H$5+(($D$9^2)/(4*$D$6))*(1-$H$9^2))</f>
        <v>24.8297476381073</v>
      </c>
      <c r="P1832" s="32" t="n">
        <f aca="false">(MAX(O1832-$D$5,0))*$H$8</f>
        <v>1.5502639078782</v>
      </c>
      <c r="Q1832" s="32" t="n">
        <f aca="false">AVERAGE(P1831:P1832)</f>
        <v>0.775131953939101</v>
      </c>
    </row>
    <row r="1833" customFormat="false" ht="12.75" hidden="false" customHeight="false" outlineLevel="0" collapsed="false">
      <c r="A1833" s="0" t="n">
        <v>907</v>
      </c>
      <c r="C1833" s="20" t="n">
        <f aca="false">$H$6</f>
        <v>3.29212628660779</v>
      </c>
      <c r="D1833" s="0" t="n">
        <f aca="true">C1833+$D$6*($H$5-C1833)*$H$7+$D$9*($H$7^0.5)*(NORMINV(RAND(),0,1))</f>
        <v>3.26876689828796</v>
      </c>
      <c r="E1833" s="0" t="n">
        <f aca="true">D1833+$D$6*($H$5-D1833)*$H$7+$D$9*($H$7^0.5)*(NORMINV(RAND(),0,1))</f>
        <v>3.33569180774582</v>
      </c>
      <c r="F1833" s="0" t="n">
        <f aca="true">E1833+$D$6*($H$5-E1833)*$H$7+$D$9*($H$7^0.5)*(NORMINV(RAND(),0,1))</f>
        <v>3.2276378870461</v>
      </c>
      <c r="G1833" s="0" t="n">
        <f aca="true">F1833+$D$6*($H$5-F1833)*$H$7+$D$9*($H$7^0.5)*(NORMINV(RAND(),0,1))</f>
        <v>3.18627305136913</v>
      </c>
      <c r="H1833" s="0" t="n">
        <f aca="true">G1833+$D$6*($H$5-G1833)*$H$7+$D$9*($H$7^0.5)*(NORMINV(RAND(),0,1))</f>
        <v>3.12918118923954</v>
      </c>
      <c r="I1833" s="0" t="n">
        <f aca="true">H1833+$D$6*($H$5-H1833)*$H$7+$D$9*($H$7^0.5)*(NORMINV(RAND(),0,1))</f>
        <v>3.14116181756847</v>
      </c>
      <c r="J1833" s="0" t="n">
        <f aca="true">I1833+$D$6*($H$5-I1833)*$H$7+$D$9*($H$7^0.5)*(NORMINV(RAND(),0,1))</f>
        <v>3.23232184232941</v>
      </c>
      <c r="K1833" s="0" t="n">
        <f aca="true">J1833+$D$6*($H$5-J1833)*$H$7+$D$9*($H$7^0.5)*(NORMINV(RAND(),0,1))</f>
        <v>3.25746371798398</v>
      </c>
      <c r="L1833" s="0" t="n">
        <f aca="true">K1833+$D$6*($H$5-K1833)*$H$7+$D$9*($H$7^0.5)*(NORMINV(RAND(),0,1))</f>
        <v>3.34059235788127</v>
      </c>
      <c r="M1833" s="0" t="n">
        <f aca="true">L1833+$D$6*($H$5-L1833)*$H$7+$D$9*($H$7^0.5)*(NORMINV(RAND(),0,1))</f>
        <v>3.25991336796515</v>
      </c>
      <c r="N1833" s="0" t="n">
        <f aca="false">EXP(M1833)</f>
        <v>26.0472805158582</v>
      </c>
      <c r="O1833" s="0" t="n">
        <f aca="false">EXP(($H$9*LN(N1833))+(1-$H$9)*$H$5+(($D$9^2)/(4*$D$6))*(1-$H$9^2))</f>
        <v>24.1996520241719</v>
      </c>
      <c r="P1833" s="32" t="n">
        <f aca="false">(MAX(O1833-$D$5,0))*$H$8</f>
        <v>0.950898419654042</v>
      </c>
    </row>
    <row r="1834" customFormat="false" ht="12.75" hidden="false" customHeight="false" outlineLevel="0" collapsed="false">
      <c r="C1834" s="20" t="n">
        <f aca="false">$H$6</f>
        <v>3.29212628660779</v>
      </c>
      <c r="D1834" s="0" t="n">
        <f aca="false">C1834+$D$6*($H$5-C1834)*$H$7+(C1833+$D$6*($H$5-C1833)*$H$7-D1833)</f>
        <v>3.29138611419974</v>
      </c>
      <c r="E1834" s="0" t="n">
        <f aca="false">D1834+$D$6*($H$5-D1834)*$H$7+(D1833+$D$6*($H$5-D1833)*$H$7-E1833)</f>
        <v>3.20093039364717</v>
      </c>
      <c r="F1834" s="0" t="n">
        <f aca="false">E1834+$D$6*($H$5-E1834)*$H$7+(E1833+$D$6*($H$5-E1833)*$H$7-F1833)</f>
        <v>3.28600883039401</v>
      </c>
      <c r="G1834" s="0" t="n">
        <f aca="false">F1834+$D$6*($H$5-F1834)*$H$7+(F1833+$D$6*($H$5-F1833)*$H$7-G1833)</f>
        <v>3.3049404035394</v>
      </c>
      <c r="H1834" s="0" t="n">
        <f aca="false">G1834+$D$6*($H$5-G1834)*$H$7+(G1833+$D$6*($H$5-G1833)*$H$7-H1833)</f>
        <v>3.34012842813314</v>
      </c>
      <c r="I1834" s="0" t="n">
        <f aca="false">H1834+$D$6*($H$5-H1834)*$H$7+(H1833+$D$6*($H$5-H1833)*$H$7-I1833)</f>
        <v>3.30676089283422</v>
      </c>
      <c r="J1834" s="0" t="n">
        <f aca="false">I1834+$D$6*($H$5-I1834)*$H$7+(I1833+$D$6*($H$5-I1833)*$H$7-J1833)</f>
        <v>3.19471869210778</v>
      </c>
      <c r="K1834" s="0" t="n">
        <f aca="false">J1834+$D$6*($H$5-J1834)*$H$7+(J1833+$D$6*($H$5-J1833)*$H$7-K1833)</f>
        <v>3.14918745984049</v>
      </c>
      <c r="L1834" s="0" t="n">
        <f aca="false">K1834+$D$6*($H$5-K1834)*$H$7+(K1833+$D$6*($H$5-K1833)*$H$7-L1833)</f>
        <v>3.04615065214654</v>
      </c>
      <c r="M1834" s="0" t="n">
        <f aca="false">L1834+$D$6*($H$5-L1834)*$H$7+(L1833+$D$6*($H$5-L1833)*$H$7-M1833)</f>
        <v>3.10739130702601</v>
      </c>
      <c r="N1834" s="0" t="n">
        <f aca="false">EXP(M1834)</f>
        <v>22.3626310041838</v>
      </c>
      <c r="O1834" s="0" t="n">
        <f aca="false">EXP(($H$9*LN(N1834))+(1-$H$9)*$H$5+(($D$9^2)/(4*$D$6))*(1-$H$9^2))</f>
        <v>21.4533171223127</v>
      </c>
      <c r="P1834" s="32" t="n">
        <f aca="false">(MAX(O1834-$D$5,0))*$H$8</f>
        <v>0</v>
      </c>
      <c r="Q1834" s="32" t="n">
        <f aca="false">AVERAGE(P1833:P1834)</f>
        <v>0.475449209827021</v>
      </c>
    </row>
    <row r="1835" customFormat="false" ht="12.75" hidden="false" customHeight="false" outlineLevel="0" collapsed="false">
      <c r="A1835" s="0" t="n">
        <v>908</v>
      </c>
      <c r="C1835" s="20" t="n">
        <f aca="false">$H$6</f>
        <v>3.29212628660779</v>
      </c>
      <c r="D1835" s="0" t="n">
        <f aca="true">C1835+$D$6*($H$5-C1835)*$H$7+$D$9*($H$7^0.5)*(NORMINV(RAND(),0,1))</f>
        <v>3.36624484628403</v>
      </c>
      <c r="E1835" s="0" t="n">
        <f aca="true">D1835+$D$6*($H$5-D1835)*$H$7+$D$9*($H$7^0.5)*(NORMINV(RAND(),0,1))</f>
        <v>3.43107966781065</v>
      </c>
      <c r="F1835" s="0" t="n">
        <f aca="true">E1835+$D$6*($H$5-E1835)*$H$7+$D$9*($H$7^0.5)*(NORMINV(RAND(),0,1))</f>
        <v>3.36494912478523</v>
      </c>
      <c r="G1835" s="0" t="n">
        <f aca="true">F1835+$D$6*($H$5-F1835)*$H$7+$D$9*($H$7^0.5)*(NORMINV(RAND(),0,1))</f>
        <v>3.29784920713648</v>
      </c>
      <c r="H1835" s="0" t="n">
        <f aca="true">G1835+$D$6*($H$5-G1835)*$H$7+$D$9*($H$7^0.5)*(NORMINV(RAND(),0,1))</f>
        <v>3.3669546701172</v>
      </c>
      <c r="I1835" s="0" t="n">
        <f aca="true">H1835+$D$6*($H$5-H1835)*$H$7+$D$9*($H$7^0.5)*(NORMINV(RAND(),0,1))</f>
        <v>3.23499016531004</v>
      </c>
      <c r="J1835" s="0" t="n">
        <f aca="true">I1835+$D$6*($H$5-I1835)*$H$7+$D$9*($H$7^0.5)*(NORMINV(RAND(),0,1))</f>
        <v>3.07033135324465</v>
      </c>
      <c r="K1835" s="0" t="n">
        <f aca="true">J1835+$D$6*($H$5-J1835)*$H$7+$D$9*($H$7^0.5)*(NORMINV(RAND(),0,1))</f>
        <v>3.05166329769104</v>
      </c>
      <c r="L1835" s="0" t="n">
        <f aca="true">K1835+$D$6*($H$5-K1835)*$H$7+$D$9*($H$7^0.5)*(NORMINV(RAND(),0,1))</f>
        <v>3.01739263034106</v>
      </c>
      <c r="M1835" s="0" t="n">
        <f aca="true">L1835+$D$6*($H$5-L1835)*$H$7+$D$9*($H$7^0.5)*(NORMINV(RAND(),0,1))</f>
        <v>2.87371130357689</v>
      </c>
      <c r="N1835" s="0" t="n">
        <f aca="false">EXP(M1835)</f>
        <v>17.7025961431245</v>
      </c>
      <c r="O1835" s="0" t="n">
        <f aca="false">EXP(($H$9*LN(N1835))+(1-$H$9)*$H$5+(($D$9^2)/(4*$D$6))*(1-$H$9^2))</f>
        <v>17.837862896981</v>
      </c>
      <c r="P1835" s="32" t="n">
        <f aca="false">(MAX(O1835-$D$5,0))*$H$8</f>
        <v>0</v>
      </c>
    </row>
    <row r="1836" customFormat="false" ht="12.75" hidden="false" customHeight="false" outlineLevel="0" collapsed="false">
      <c r="C1836" s="20" t="n">
        <f aca="false">$H$6</f>
        <v>3.29212628660779</v>
      </c>
      <c r="D1836" s="0" t="n">
        <f aca="false">C1836+$D$6*($H$5-C1836)*$H$7+(C1835+$D$6*($H$5-C1835)*$H$7-D1835)</f>
        <v>3.19390816620367</v>
      </c>
      <c r="E1836" s="0" t="n">
        <f aca="false">D1836+$D$6*($H$5-D1836)*$H$7+(D1835+$D$6*($H$5-D1835)*$H$7-E1835)</f>
        <v>3.10554253358234</v>
      </c>
      <c r="F1836" s="0" t="n">
        <f aca="false">E1836+$D$6*($H$5-E1836)*$H$7+(E1835+$D$6*($H$5-E1835)*$H$7-F1835)</f>
        <v>3.14869759265489</v>
      </c>
      <c r="G1836" s="0" t="n">
        <f aca="false">F1836+$D$6*($H$5-F1836)*$H$7+(F1835+$D$6*($H$5-F1835)*$H$7-G1835)</f>
        <v>3.19336424777205</v>
      </c>
      <c r="H1836" s="0" t="n">
        <f aca="false">G1836+$D$6*($H$5-G1836)*$H$7+(G1835+$D$6*($H$5-G1835)*$H$7-H1835)</f>
        <v>3.10235494725549</v>
      </c>
      <c r="I1836" s="0" t="n">
        <f aca="false">H1836+$D$6*($H$5-H1836)*$H$7+(H1835+$D$6*($H$5-H1835)*$H$7-I1835)</f>
        <v>3.21293254509265</v>
      </c>
      <c r="J1836" s="0" t="n">
        <f aca="false">I1836+$D$6*($H$5-I1836)*$H$7+(I1835+$D$6*($H$5-I1835)*$H$7-J1835)</f>
        <v>3.35670918119253</v>
      </c>
      <c r="K1836" s="0" t="n">
        <f aca="false">J1836+$D$6*($H$5-J1836)*$H$7+(J1835+$D$6*($H$5-J1835)*$H$7-K1835)</f>
        <v>3.35498788013342</v>
      </c>
      <c r="L1836" s="0" t="n">
        <f aca="false">K1836+$D$6*($H$5-K1836)*$H$7+(K1835+$D$6*($H$5-K1835)*$H$7-L1835)</f>
        <v>3.36935037968675</v>
      </c>
      <c r="M1836" s="0" t="n">
        <f aca="false">L1836+$D$6*($H$5-L1836)*$H$7+(L1835+$D$6*($H$5-L1835)*$H$7-M1835)</f>
        <v>3.49359337141427</v>
      </c>
      <c r="N1836" s="0" t="n">
        <f aca="false">EXP(M1836)</f>
        <v>32.9039717185682</v>
      </c>
      <c r="O1836" s="0" t="n">
        <f aca="false">EXP(($H$9*LN(N1836))+(1-$H$9)*$H$5+(($D$9^2)/(4*$D$6))*(1-$H$9^2))</f>
        <v>29.1045408366741</v>
      </c>
      <c r="P1836" s="32" t="n">
        <f aca="false">(MAX(O1836-$D$5,0))*$H$8</f>
        <v>5.6165729820105</v>
      </c>
      <c r="Q1836" s="32" t="n">
        <f aca="false">AVERAGE(P1835:P1836)</f>
        <v>2.80828649100525</v>
      </c>
    </row>
    <row r="1837" customFormat="false" ht="12.75" hidden="false" customHeight="false" outlineLevel="0" collapsed="false">
      <c r="A1837" s="0" t="n">
        <v>909</v>
      </c>
      <c r="C1837" s="20" t="n">
        <f aca="false">$H$6</f>
        <v>3.29212628660779</v>
      </c>
      <c r="D1837" s="0" t="n">
        <f aca="true">C1837+$D$6*($H$5-C1837)*$H$7+$D$9*($H$7^0.5)*(NORMINV(RAND(),0,1))</f>
        <v>3.21180089189719</v>
      </c>
      <c r="E1837" s="0" t="n">
        <f aca="true">D1837+$D$6*($H$5-D1837)*$H$7+$D$9*($H$7^0.5)*(NORMINV(RAND(),0,1))</f>
        <v>3.24455756664061</v>
      </c>
      <c r="F1837" s="0" t="n">
        <f aca="true">E1837+$D$6*($H$5-E1837)*$H$7+$D$9*($H$7^0.5)*(NORMINV(RAND(),0,1))</f>
        <v>3.34013832178538</v>
      </c>
      <c r="G1837" s="0" t="n">
        <f aca="true">F1837+$D$6*($H$5-F1837)*$H$7+$D$9*($H$7^0.5)*(NORMINV(RAND(),0,1))</f>
        <v>3.25211809962272</v>
      </c>
      <c r="H1837" s="0" t="n">
        <f aca="true">G1837+$D$6*($H$5-G1837)*$H$7+$D$9*($H$7^0.5)*(NORMINV(RAND(),0,1))</f>
        <v>3.19363067013068</v>
      </c>
      <c r="I1837" s="0" t="n">
        <f aca="true">H1837+$D$6*($H$5-H1837)*$H$7+$D$9*($H$7^0.5)*(NORMINV(RAND(),0,1))</f>
        <v>3.20591512534295</v>
      </c>
      <c r="J1837" s="0" t="n">
        <f aca="true">I1837+$D$6*($H$5-I1837)*$H$7+$D$9*($H$7^0.5)*(NORMINV(RAND(),0,1))</f>
        <v>3.24592426235975</v>
      </c>
      <c r="K1837" s="0" t="n">
        <f aca="true">J1837+$D$6*($H$5-J1837)*$H$7+$D$9*($H$7^0.5)*(NORMINV(RAND(),0,1))</f>
        <v>3.21062154304698</v>
      </c>
      <c r="L1837" s="0" t="n">
        <f aca="true">K1837+$D$6*($H$5-K1837)*$H$7+$D$9*($H$7^0.5)*(NORMINV(RAND(),0,1))</f>
        <v>3.12358768887864</v>
      </c>
      <c r="M1837" s="0" t="n">
        <f aca="true">L1837+$D$6*($H$5-L1837)*$H$7+$D$9*($H$7^0.5)*(NORMINV(RAND(),0,1))</f>
        <v>3.09925729245664</v>
      </c>
      <c r="N1837" s="0" t="n">
        <f aca="false">EXP(M1837)</f>
        <v>22.1814708164182</v>
      </c>
      <c r="O1837" s="0" t="n">
        <f aca="false">EXP(($H$9*LN(N1837))+(1-$H$9)*$H$5+(($D$9^2)/(4*$D$6))*(1-$H$9^2))</f>
        <v>21.3159408667646</v>
      </c>
      <c r="P1837" s="32" t="n">
        <f aca="false">(MAX(O1837-$D$5,0))*$H$8</f>
        <v>0</v>
      </c>
    </row>
    <row r="1838" customFormat="false" ht="12.75" hidden="false" customHeight="false" outlineLevel="0" collapsed="false">
      <c r="C1838" s="20" t="n">
        <f aca="false">$H$6</f>
        <v>3.29212628660779</v>
      </c>
      <c r="D1838" s="0" t="n">
        <f aca="false">C1838+$D$6*($H$5-C1838)*$H$7+(C1837+$D$6*($H$5-C1837)*$H$7-D1837)</f>
        <v>3.34835212059051</v>
      </c>
      <c r="E1838" s="0" t="n">
        <f aca="false">D1838+$D$6*($H$5-D1838)*$H$7+(D1837+$D$6*($H$5-D1837)*$H$7-E1837)</f>
        <v>3.29206463475238</v>
      </c>
      <c r="F1838" s="0" t="n">
        <f aca="false">E1838+$D$6*($H$5-E1838)*$H$7+(E1837+$D$6*($H$5-E1837)*$H$7-F1837)</f>
        <v>3.17350839565473</v>
      </c>
      <c r="G1838" s="0" t="n">
        <f aca="false">F1838+$D$6*($H$5-F1838)*$H$7+(F1837+$D$6*($H$5-F1837)*$H$7-G1837)</f>
        <v>3.2390953552858</v>
      </c>
      <c r="H1838" s="0" t="n">
        <f aca="false">G1838+$D$6*($H$5-G1838)*$H$7+(G1837+$D$6*($H$5-G1837)*$H$7-H1837)</f>
        <v>3.275678947242</v>
      </c>
      <c r="I1838" s="0" t="n">
        <f aca="false">H1838+$D$6*($H$5-H1838)*$H$7+(H1837+$D$6*($H$5-H1837)*$H$7-I1837)</f>
        <v>3.24200758505974</v>
      </c>
      <c r="J1838" s="0" t="n">
        <f aca="false">I1838+$D$6*($H$5-I1838)*$H$7+(I1837+$D$6*($H$5-I1837)*$H$7-J1837)</f>
        <v>3.18111627207744</v>
      </c>
      <c r="K1838" s="0" t="n">
        <f aca="false">J1838+$D$6*($H$5-J1838)*$H$7+(J1837+$D$6*($H$5-J1837)*$H$7-K1837)</f>
        <v>3.19602963477749</v>
      </c>
      <c r="L1838" s="0" t="n">
        <f aca="false">K1838+$D$6*($H$5-K1838)*$H$7+(K1837+$D$6*($H$5-K1837)*$H$7-L1837)</f>
        <v>3.26315532114917</v>
      </c>
      <c r="M1838" s="0" t="n">
        <f aca="false">L1838+$D$6*($H$5-L1838)*$H$7+(L1837+$D$6*($H$5-L1837)*$H$7-M1837)</f>
        <v>3.26804738253452</v>
      </c>
      <c r="N1838" s="0" t="n">
        <f aca="false">EXP(M1838)</f>
        <v>26.2600134887115</v>
      </c>
      <c r="O1838" s="0" t="n">
        <f aca="false">EXP(($H$9*LN(N1838))+(1-$H$9)*$H$5+(($D$9^2)/(4*$D$6))*(1-$H$9^2))</f>
        <v>24.3556131239624</v>
      </c>
      <c r="P1838" s="32" t="n">
        <f aca="false">(MAX(O1838-$D$5,0))*$H$8</f>
        <v>1.09925320685218</v>
      </c>
      <c r="Q1838" s="32" t="n">
        <f aca="false">AVERAGE(P1837:P1838)</f>
        <v>0.549626603426091</v>
      </c>
    </row>
    <row r="1839" customFormat="false" ht="12.75" hidden="false" customHeight="false" outlineLevel="0" collapsed="false">
      <c r="A1839" s="0" t="n">
        <v>910</v>
      </c>
      <c r="C1839" s="20" t="n">
        <f aca="false">$H$6</f>
        <v>3.29212628660779</v>
      </c>
      <c r="D1839" s="0" t="n">
        <f aca="true">C1839+$D$6*($H$5-C1839)*$H$7+$D$9*($H$7^0.5)*(NORMINV(RAND(),0,1))</f>
        <v>3.27375156247271</v>
      </c>
      <c r="E1839" s="0" t="n">
        <f aca="true">D1839+$D$6*($H$5-D1839)*$H$7+$D$9*($H$7^0.5)*(NORMINV(RAND(),0,1))</f>
        <v>3.32446766849224</v>
      </c>
      <c r="F1839" s="0" t="n">
        <f aca="true">E1839+$D$6*($H$5-E1839)*$H$7+$D$9*($H$7^0.5)*(NORMINV(RAND(),0,1))</f>
        <v>3.39748174743573</v>
      </c>
      <c r="G1839" s="0" t="n">
        <f aca="true">F1839+$D$6*($H$5-F1839)*$H$7+$D$9*($H$7^0.5)*(NORMINV(RAND(),0,1))</f>
        <v>3.52909583872292</v>
      </c>
      <c r="H1839" s="0" t="n">
        <f aca="true">G1839+$D$6*($H$5-G1839)*$H$7+$D$9*($H$7^0.5)*(NORMINV(RAND(),0,1))</f>
        <v>3.62908117323022</v>
      </c>
      <c r="I1839" s="0" t="n">
        <f aca="true">H1839+$D$6*($H$5-H1839)*$H$7+$D$9*($H$7^0.5)*(NORMINV(RAND(),0,1))</f>
        <v>3.62026939340499</v>
      </c>
      <c r="J1839" s="0" t="n">
        <f aca="true">I1839+$D$6*($H$5-I1839)*$H$7+$D$9*($H$7^0.5)*(NORMINV(RAND(),0,1))</f>
        <v>3.51469891098808</v>
      </c>
      <c r="K1839" s="0" t="n">
        <f aca="true">J1839+$D$6*($H$5-J1839)*$H$7+$D$9*($H$7^0.5)*(NORMINV(RAND(),0,1))</f>
        <v>3.65130738629676</v>
      </c>
      <c r="L1839" s="0" t="n">
        <f aca="true">K1839+$D$6*($H$5-K1839)*$H$7+$D$9*($H$7^0.5)*(NORMINV(RAND(),0,1))</f>
        <v>3.65135198742258</v>
      </c>
      <c r="M1839" s="0" t="n">
        <f aca="true">L1839+$D$6*($H$5-L1839)*$H$7+$D$9*($H$7^0.5)*(NORMINV(RAND(),0,1))</f>
        <v>3.67412487413713</v>
      </c>
      <c r="N1839" s="0" t="n">
        <f aca="false">EXP(M1839)</f>
        <v>39.4141494187076</v>
      </c>
      <c r="O1839" s="0" t="n">
        <f aca="false">EXP(($H$9*LN(N1839))+(1-$H$9)*$H$5+(($D$9^2)/(4*$D$6))*(1-$H$9^2))</f>
        <v>33.5646857994159</v>
      </c>
      <c r="P1839" s="32" t="n">
        <f aca="false">(MAX(O1839-$D$5,0))*$H$8</f>
        <v>9.85919410810908</v>
      </c>
    </row>
    <row r="1840" customFormat="false" ht="12.75" hidden="false" customHeight="false" outlineLevel="0" collapsed="false">
      <c r="C1840" s="20" t="n">
        <f aca="false">$H$6</f>
        <v>3.29212628660779</v>
      </c>
      <c r="D1840" s="0" t="n">
        <f aca="false">C1840+$D$6*($H$5-C1840)*$H$7+(C1839+$D$6*($H$5-C1839)*$H$7-D1839)</f>
        <v>3.28640145001499</v>
      </c>
      <c r="E1840" s="0" t="n">
        <f aca="false">D1840+$D$6*($H$5-D1840)*$H$7+(D1839+$D$6*($H$5-D1839)*$H$7-E1839)</f>
        <v>3.21215453290075</v>
      </c>
      <c r="F1840" s="0" t="n">
        <f aca="false">E1840+$D$6*($H$5-E1840)*$H$7+(E1839+$D$6*($H$5-E1839)*$H$7-F1839)</f>
        <v>3.11616497000439</v>
      </c>
      <c r="G1840" s="0" t="n">
        <f aca="false">F1840+$D$6*($H$5-F1840)*$H$7+(F1839+$D$6*($H$5-F1839)*$H$7-G1839)</f>
        <v>2.96211761618561</v>
      </c>
      <c r="H1840" s="0" t="n">
        <f aca="false">G1840+$D$6*($H$5-G1840)*$H$7+(G1839+$D$6*($H$5-G1839)*$H$7-H1839)</f>
        <v>2.84022844414247</v>
      </c>
      <c r="I1840" s="0" t="n">
        <f aca="false">H1840+$D$6*($H$5-H1840)*$H$7+(H1839+$D$6*($H$5-H1839)*$H$7-I1839)</f>
        <v>2.8276533169977</v>
      </c>
      <c r="J1840" s="0" t="n">
        <f aca="false">I1840+$D$6*($H$5-I1840)*$H$7+(I1839+$D$6*($H$5-I1839)*$H$7-J1839)</f>
        <v>2.9123416234491</v>
      </c>
      <c r="K1840" s="0" t="n">
        <f aca="false">J1840+$D$6*($H$5-J1840)*$H$7+(J1839+$D$6*($H$5-J1839)*$H$7-K1839)</f>
        <v>2.75534379152771</v>
      </c>
      <c r="L1840" s="0" t="n">
        <f aca="false">K1840+$D$6*($H$5-K1840)*$H$7+(K1839+$D$6*($H$5-K1839)*$H$7-L1839)</f>
        <v>2.73539102260523</v>
      </c>
      <c r="M1840" s="0" t="n">
        <f aca="false">L1840+$D$6*($H$5-L1840)*$H$7+(L1839+$D$6*($H$5-L1839)*$H$7-M1839)</f>
        <v>2.69317980085402</v>
      </c>
      <c r="N1840" s="0" t="n">
        <f aca="false">EXP(M1840)</f>
        <v>14.7785942720898</v>
      </c>
      <c r="O1840" s="0" t="n">
        <f aca="false">EXP(($H$9*LN(N1840))+(1-$H$9)*$H$5+(($D$9^2)/(4*$D$6))*(1-$H$9^2))</f>
        <v>15.4675307323512</v>
      </c>
      <c r="P1840" s="32" t="n">
        <f aca="false">(MAX(O1840-$D$5,0))*$H$8</f>
        <v>0</v>
      </c>
      <c r="Q1840" s="32" t="n">
        <f aca="false">AVERAGE(P1839:P1840)</f>
        <v>4.92959705405454</v>
      </c>
    </row>
    <row r="1841" customFormat="false" ht="12.75" hidden="false" customHeight="false" outlineLevel="0" collapsed="false">
      <c r="A1841" s="0" t="n">
        <v>911</v>
      </c>
      <c r="C1841" s="20" t="n">
        <f aca="false">$H$6</f>
        <v>3.29212628660779</v>
      </c>
      <c r="D1841" s="0" t="n">
        <f aca="true">C1841+$D$6*($H$5-C1841)*$H$7+$D$9*($H$7^0.5)*(NORMINV(RAND(),0,1))</f>
        <v>3.25076974643775</v>
      </c>
      <c r="E1841" s="0" t="n">
        <f aca="true">D1841+$D$6*($H$5-D1841)*$H$7+$D$9*($H$7^0.5)*(NORMINV(RAND(),0,1))</f>
        <v>3.30446904861331</v>
      </c>
      <c r="F1841" s="0" t="n">
        <f aca="true">E1841+$D$6*($H$5-E1841)*$H$7+$D$9*($H$7^0.5)*(NORMINV(RAND(),0,1))</f>
        <v>3.43170957993742</v>
      </c>
      <c r="G1841" s="0" t="n">
        <f aca="true">F1841+$D$6*($H$5-F1841)*$H$7+$D$9*($H$7^0.5)*(NORMINV(RAND(),0,1))</f>
        <v>3.32931288469907</v>
      </c>
      <c r="H1841" s="0" t="n">
        <f aca="true">G1841+$D$6*($H$5-G1841)*$H$7+$D$9*($H$7^0.5)*(NORMINV(RAND(),0,1))</f>
        <v>3.43020887763612</v>
      </c>
      <c r="I1841" s="0" t="n">
        <f aca="true">H1841+$D$6*($H$5-H1841)*$H$7+$D$9*($H$7^0.5)*(NORMINV(RAND(),0,1))</f>
        <v>3.36591164479119</v>
      </c>
      <c r="J1841" s="0" t="n">
        <f aca="true">I1841+$D$6*($H$5-I1841)*$H$7+$D$9*($H$7^0.5)*(NORMINV(RAND(),0,1))</f>
        <v>3.33629450371889</v>
      </c>
      <c r="K1841" s="0" t="n">
        <f aca="true">J1841+$D$6*($H$5-J1841)*$H$7+$D$9*($H$7^0.5)*(NORMINV(RAND(),0,1))</f>
        <v>3.35719159248568</v>
      </c>
      <c r="L1841" s="0" t="n">
        <f aca="true">K1841+$D$6*($H$5-K1841)*$H$7+$D$9*($H$7^0.5)*(NORMINV(RAND(),0,1))</f>
        <v>3.28475115447563</v>
      </c>
      <c r="M1841" s="0" t="n">
        <f aca="true">L1841+$D$6*($H$5-L1841)*$H$7+$D$9*($H$7^0.5)*(NORMINV(RAND(),0,1))</f>
        <v>3.27951805711994</v>
      </c>
      <c r="N1841" s="0" t="n">
        <f aca="false">EXP(M1841)</f>
        <v>26.5629677813067</v>
      </c>
      <c r="O1841" s="0" t="n">
        <f aca="false">EXP(($H$9*LN(N1841))+(1-$H$9)*$H$5+(($D$9^2)/(4*$D$6))*(1-$H$9^2))</f>
        <v>24.5772608189992</v>
      </c>
      <c r="P1841" s="32" t="n">
        <f aca="false">(MAX(O1841-$D$5,0))*$H$8</f>
        <v>1.31009101624399</v>
      </c>
    </row>
    <row r="1842" customFormat="false" ht="12.75" hidden="false" customHeight="false" outlineLevel="0" collapsed="false">
      <c r="C1842" s="20" t="n">
        <f aca="false">$H$6</f>
        <v>3.29212628660779</v>
      </c>
      <c r="D1842" s="0" t="n">
        <f aca="false">C1842+$D$6*($H$5-C1842)*$H$7+(C1841+$D$6*($H$5-C1841)*$H$7-D1841)</f>
        <v>3.30938326604995</v>
      </c>
      <c r="E1842" s="0" t="n">
        <f aca="false">D1842+$D$6*($H$5-D1842)*$H$7+(D1841+$D$6*($H$5-D1841)*$H$7-E1841)</f>
        <v>3.23215315277968</v>
      </c>
      <c r="F1842" s="0" t="n">
        <f aca="false">E1842+$D$6*($H$5-E1842)*$H$7+(E1841+$D$6*($H$5-E1841)*$H$7-F1841)</f>
        <v>3.08193713750269</v>
      </c>
      <c r="G1842" s="0" t="n">
        <f aca="false">F1842+$D$6*($H$5-F1842)*$H$7+(F1841+$D$6*($H$5-F1841)*$H$7-G1841)</f>
        <v>3.16190057020946</v>
      </c>
      <c r="H1842" s="0" t="n">
        <f aca="false">G1842+$D$6*($H$5-G1842)*$H$7+(G1841+$D$6*($H$5-G1841)*$H$7-H1841)</f>
        <v>3.03910073973656</v>
      </c>
      <c r="I1842" s="0" t="n">
        <f aca="false">H1842+$D$6*($H$5-H1842)*$H$7+(H1841+$D$6*($H$5-H1841)*$H$7-I1841)</f>
        <v>3.08201106561151</v>
      </c>
      <c r="J1842" s="0" t="n">
        <f aca="false">I1842+$D$6*($H$5-I1842)*$H$7+(I1841+$D$6*($H$5-I1841)*$H$7-J1841)</f>
        <v>3.09074603071829</v>
      </c>
      <c r="K1842" s="0" t="n">
        <f aca="false">J1842+$D$6*($H$5-J1842)*$H$7+(J1841+$D$6*($H$5-J1841)*$H$7-K1841)</f>
        <v>3.04945958533879</v>
      </c>
      <c r="L1842" s="0" t="n">
        <f aca="false">K1842+$D$6*($H$5-K1842)*$H$7+(K1841+$D$6*($H$5-K1841)*$H$7-L1841)</f>
        <v>3.10199185555218</v>
      </c>
      <c r="M1842" s="0" t="n">
        <f aca="false">L1842+$D$6*($H$5-L1842)*$H$7+(L1841+$D$6*($H$5-L1841)*$H$7-M1841)</f>
        <v>3.08778661787121</v>
      </c>
      <c r="N1842" s="0" t="n">
        <f aca="false">EXP(M1842)</f>
        <v>21.9284880979496</v>
      </c>
      <c r="O1842" s="0" t="n">
        <f aca="false">EXP(($H$9*LN(N1842))+(1-$H$9)*$H$5+(($D$9^2)/(4*$D$6))*(1-$H$9^2))</f>
        <v>21.1237050763136</v>
      </c>
      <c r="P1842" s="32" t="n">
        <f aca="false">(MAX(O1842-$D$5,0))*$H$8</f>
        <v>0</v>
      </c>
      <c r="Q1842" s="32" t="n">
        <f aca="false">AVERAGE(P1841:P1842)</f>
        <v>0.655045508121993</v>
      </c>
    </row>
    <row r="1843" customFormat="false" ht="12.75" hidden="false" customHeight="false" outlineLevel="0" collapsed="false">
      <c r="A1843" s="0" t="n">
        <v>912</v>
      </c>
      <c r="C1843" s="20" t="n">
        <f aca="false">$H$6</f>
        <v>3.29212628660779</v>
      </c>
      <c r="D1843" s="0" t="n">
        <f aca="true">C1843+$D$6*($H$5-C1843)*$H$7+$D$9*($H$7^0.5)*(NORMINV(RAND(),0,1))</f>
        <v>3.31015212730947</v>
      </c>
      <c r="E1843" s="0" t="n">
        <f aca="true">D1843+$D$6*($H$5-D1843)*$H$7+$D$9*($H$7^0.5)*(NORMINV(RAND(),0,1))</f>
        <v>3.21660621421716</v>
      </c>
      <c r="F1843" s="0" t="n">
        <f aca="true">E1843+$D$6*($H$5-E1843)*$H$7+$D$9*($H$7^0.5)*(NORMINV(RAND(),0,1))</f>
        <v>3.196280605267</v>
      </c>
      <c r="G1843" s="0" t="n">
        <f aca="true">F1843+$D$6*($H$5-F1843)*$H$7+$D$9*($H$7^0.5)*(NORMINV(RAND(),0,1))</f>
        <v>3.2241630440614</v>
      </c>
      <c r="H1843" s="0" t="n">
        <f aca="true">G1843+$D$6*($H$5-G1843)*$H$7+$D$9*($H$7^0.5)*(NORMINV(RAND(),0,1))</f>
        <v>3.18286966165507</v>
      </c>
      <c r="I1843" s="0" t="n">
        <f aca="true">H1843+$D$6*($H$5-H1843)*$H$7+$D$9*($H$7^0.5)*(NORMINV(RAND(),0,1))</f>
        <v>2.95032762303757</v>
      </c>
      <c r="J1843" s="0" t="n">
        <f aca="true">I1843+$D$6*($H$5-I1843)*$H$7+$D$9*($H$7^0.5)*(NORMINV(RAND(),0,1))</f>
        <v>3.05621163742527</v>
      </c>
      <c r="K1843" s="0" t="n">
        <f aca="true">J1843+$D$6*($H$5-J1843)*$H$7+$D$9*($H$7^0.5)*(NORMINV(RAND(),0,1))</f>
        <v>3.09149698181132</v>
      </c>
      <c r="L1843" s="0" t="n">
        <f aca="true">K1843+$D$6*($H$5-K1843)*$H$7+$D$9*($H$7^0.5)*(NORMINV(RAND(),0,1))</f>
        <v>3.08979369289936</v>
      </c>
      <c r="M1843" s="0" t="n">
        <f aca="true">L1843+$D$6*($H$5-L1843)*$H$7+$D$9*($H$7^0.5)*(NORMINV(RAND(),0,1))</f>
        <v>2.97286382209448</v>
      </c>
      <c r="N1843" s="0" t="n">
        <f aca="false">EXP(M1843)</f>
        <v>19.5478209936567</v>
      </c>
      <c r="O1843" s="0" t="n">
        <f aca="false">EXP(($H$9*LN(N1843))+(1-$H$9)*$H$5+(($D$9^2)/(4*$D$6))*(1-$H$9^2))</f>
        <v>19.2908727607882</v>
      </c>
      <c r="P1843" s="32" t="n">
        <f aca="false">(MAX(O1843-$D$5,0))*$H$8</f>
        <v>0</v>
      </c>
    </row>
    <row r="1844" customFormat="false" ht="12.75" hidden="false" customHeight="false" outlineLevel="0" collapsed="false">
      <c r="C1844" s="20" t="n">
        <f aca="false">$H$6</f>
        <v>3.29212628660779</v>
      </c>
      <c r="D1844" s="0" t="n">
        <f aca="false">C1844+$D$6*($H$5-C1844)*$H$7+(C1843+$D$6*($H$5-C1843)*$H$7-D1843)</f>
        <v>3.25000088517823</v>
      </c>
      <c r="E1844" s="0" t="n">
        <f aca="false">D1844+$D$6*($H$5-D1844)*$H$7+(D1843+$D$6*($H$5-D1843)*$H$7-E1843)</f>
        <v>3.32001598717583</v>
      </c>
      <c r="F1844" s="0" t="n">
        <f aca="false">E1844+$D$6*($H$5-E1844)*$H$7+(E1843+$D$6*($H$5-E1843)*$H$7-F1843)</f>
        <v>3.31736611217312</v>
      </c>
      <c r="G1844" s="0" t="n">
        <f aca="false">F1844+$D$6*($H$5-F1844)*$H$7+(F1843+$D$6*($H$5-F1843)*$H$7-G1843)</f>
        <v>3.26705041084713</v>
      </c>
      <c r="H1844" s="0" t="n">
        <f aca="false">G1844+$D$6*($H$5-G1844)*$H$7+(G1843+$D$6*($H$5-G1843)*$H$7-H1843)</f>
        <v>3.28643995571762</v>
      </c>
      <c r="I1844" s="0" t="n">
        <f aca="false">H1844+$D$6*($H$5-H1844)*$H$7+(H1843+$D$6*($H$5-H1843)*$H$7-I1843)</f>
        <v>3.49759508736512</v>
      </c>
      <c r="J1844" s="0" t="n">
        <f aca="false">I1844+$D$6*($H$5-I1844)*$H$7+(I1843+$D$6*($H$5-I1843)*$H$7-J1843)</f>
        <v>3.37082889701192</v>
      </c>
      <c r="K1844" s="0" t="n">
        <f aca="false">J1844+$D$6*($H$5-J1844)*$H$7+(J1843+$D$6*($H$5-J1843)*$H$7-K1843)</f>
        <v>3.31515419601315</v>
      </c>
      <c r="L1844" s="0" t="n">
        <f aca="false">K1844+$D$6*($H$5-K1844)*$H$7+(K1843+$D$6*($H$5-K1843)*$H$7-L1843)</f>
        <v>3.29694931712845</v>
      </c>
      <c r="M1844" s="0" t="n">
        <f aca="false">L1844+$D$6*($H$5-L1844)*$H$7+(L1843+$D$6*($H$5-L1843)*$H$7-M1843)</f>
        <v>3.39444085289668</v>
      </c>
      <c r="N1844" s="0" t="n">
        <f aca="false">EXP(M1844)</f>
        <v>29.7979873576507</v>
      </c>
      <c r="O1844" s="0" t="n">
        <f aca="false">EXP(($H$9*LN(N1844))+(1-$H$9)*$H$5+(($D$9^2)/(4*$D$6))*(1-$H$9^2))</f>
        <v>26.9123546436665</v>
      </c>
      <c r="P1844" s="32" t="n">
        <f aca="false">(MAX(O1844-$D$5,0))*$H$8</f>
        <v>3.53130097123748</v>
      </c>
      <c r="Q1844" s="32" t="n">
        <f aca="false">AVERAGE(P1843:P1844)</f>
        <v>1.76565048561874</v>
      </c>
    </row>
    <row r="1845" customFormat="false" ht="12.75" hidden="false" customHeight="false" outlineLevel="0" collapsed="false">
      <c r="A1845" s="0" t="n">
        <v>913</v>
      </c>
      <c r="C1845" s="20" t="n">
        <f aca="false">$H$6</f>
        <v>3.29212628660779</v>
      </c>
      <c r="D1845" s="0" t="n">
        <f aca="true">C1845+$D$6*($H$5-C1845)*$H$7+$D$9*($H$7^0.5)*(NORMINV(RAND(),0,1))</f>
        <v>3.34769688711428</v>
      </c>
      <c r="E1845" s="0" t="n">
        <f aca="true">D1845+$D$6*($H$5-D1845)*$H$7+$D$9*($H$7^0.5)*(NORMINV(RAND(),0,1))</f>
        <v>3.39797803055187</v>
      </c>
      <c r="F1845" s="0" t="n">
        <f aca="true">E1845+$D$6*($H$5-E1845)*$H$7+$D$9*($H$7^0.5)*(NORMINV(RAND(),0,1))</f>
        <v>3.4730694847386</v>
      </c>
      <c r="G1845" s="0" t="n">
        <f aca="true">F1845+$D$6*($H$5-F1845)*$H$7+$D$9*($H$7^0.5)*(NORMINV(RAND(),0,1))</f>
        <v>3.46033461697671</v>
      </c>
      <c r="H1845" s="0" t="n">
        <f aca="true">G1845+$D$6*($H$5-G1845)*$H$7+$D$9*($H$7^0.5)*(NORMINV(RAND(),0,1))</f>
        <v>3.39760187544204</v>
      </c>
      <c r="I1845" s="0" t="n">
        <f aca="true">H1845+$D$6*($H$5-H1845)*$H$7+$D$9*($H$7^0.5)*(NORMINV(RAND(),0,1))</f>
        <v>3.3810531291129</v>
      </c>
      <c r="J1845" s="0" t="n">
        <f aca="true">I1845+$D$6*($H$5-I1845)*$H$7+$D$9*($H$7^0.5)*(NORMINV(RAND(),0,1))</f>
        <v>3.31421364525022</v>
      </c>
      <c r="K1845" s="0" t="n">
        <f aca="true">J1845+$D$6*($H$5-J1845)*$H$7+$D$9*($H$7^0.5)*(NORMINV(RAND(),0,1))</f>
        <v>3.280792013448</v>
      </c>
      <c r="L1845" s="0" t="n">
        <f aca="true">K1845+$D$6*($H$5-K1845)*$H$7+$D$9*($H$7^0.5)*(NORMINV(RAND(),0,1))</f>
        <v>3.3789505876661</v>
      </c>
      <c r="M1845" s="0" t="n">
        <f aca="true">L1845+$D$6*($H$5-L1845)*$H$7+$D$9*($H$7^0.5)*(NORMINV(RAND(),0,1))</f>
        <v>3.26096852836897</v>
      </c>
      <c r="N1845" s="0" t="n">
        <f aca="false">EXP(M1845)</f>
        <v>26.0747790800324</v>
      </c>
      <c r="O1845" s="0" t="n">
        <f aca="false">EXP(($H$9*LN(N1845))+(1-$H$9)*$H$5+(($D$9^2)/(4*$D$6))*(1-$H$9^2))</f>
        <v>24.2198270955557</v>
      </c>
      <c r="P1845" s="32" t="n">
        <f aca="false">(MAX(O1845-$D$5,0))*$H$8</f>
        <v>0.970089541195725</v>
      </c>
    </row>
    <row r="1846" customFormat="false" ht="12.75" hidden="false" customHeight="false" outlineLevel="0" collapsed="false">
      <c r="C1846" s="20" t="n">
        <f aca="false">$H$6</f>
        <v>3.29212628660779</v>
      </c>
      <c r="D1846" s="0" t="n">
        <f aca="false">C1846+$D$6*($H$5-C1846)*$H$7+(C1845+$D$6*($H$5-C1845)*$H$7-D1845)</f>
        <v>3.21245612537342</v>
      </c>
      <c r="E1846" s="0" t="n">
        <f aca="false">D1846+$D$6*($H$5-D1846)*$H$7+(D1845+$D$6*($H$5-D1845)*$H$7-E1845)</f>
        <v>3.13864417084112</v>
      </c>
      <c r="F1846" s="0" t="n">
        <f aca="false">E1846+$D$6*($H$5-E1846)*$H$7+(E1845+$D$6*($H$5-E1845)*$H$7-F1845)</f>
        <v>3.04057723270151</v>
      </c>
      <c r="G1846" s="0" t="n">
        <f aca="false">F1846+$D$6*($H$5-F1846)*$H$7+(F1845+$D$6*($H$5-F1845)*$H$7-G1845)</f>
        <v>3.03087883793182</v>
      </c>
      <c r="H1846" s="0" t="n">
        <f aca="false">G1846+$D$6*($H$5-G1846)*$H$7+(G1845+$D$6*($H$5-G1845)*$H$7-H1845)</f>
        <v>3.07170774193065</v>
      </c>
      <c r="I1846" s="0" t="n">
        <f aca="false">H1846+$D$6*($H$5-H1846)*$H$7+(H1845+$D$6*($H$5-H1845)*$H$7-I1845)</f>
        <v>3.06686958128979</v>
      </c>
      <c r="J1846" s="0" t="n">
        <f aca="false">I1846+$D$6*($H$5-I1846)*$H$7+(I1845+$D$6*($H$5-I1845)*$H$7-J1845)</f>
        <v>3.11282688918697</v>
      </c>
      <c r="K1846" s="0" t="n">
        <f aca="false">J1846+$D$6*($H$5-J1846)*$H$7+(J1845+$D$6*($H$5-J1845)*$H$7-K1845)</f>
        <v>3.12585916437647</v>
      </c>
      <c r="L1846" s="0" t="n">
        <f aca="false">K1846+$D$6*($H$5-K1846)*$H$7+(K1845+$D$6*($H$5-K1845)*$H$7-L1845)</f>
        <v>3.00779242236171</v>
      </c>
      <c r="M1846" s="0" t="n">
        <f aca="false">L1846+$D$6*($H$5-L1846)*$H$7+(L1845+$D$6*($H$5-L1845)*$H$7-M1845)</f>
        <v>3.10633614662219</v>
      </c>
      <c r="N1846" s="0" t="n">
        <f aca="false">EXP(M1846)</f>
        <v>22.3390472859139</v>
      </c>
      <c r="O1846" s="0" t="n">
        <f aca="false">EXP(($H$9*LN(N1846))+(1-$H$9)*$H$5+(($D$9^2)/(4*$D$6))*(1-$H$9^2))</f>
        <v>21.4354465486437</v>
      </c>
      <c r="P1846" s="32" t="n">
        <f aca="false">(MAX(O1846-$D$5,0))*$H$8</f>
        <v>0</v>
      </c>
      <c r="Q1846" s="32" t="n">
        <f aca="false">AVERAGE(P1845:P1846)</f>
        <v>0.485044770597863</v>
      </c>
    </row>
    <row r="1847" customFormat="false" ht="12.75" hidden="false" customHeight="false" outlineLevel="0" collapsed="false">
      <c r="A1847" s="0" t="n">
        <v>914</v>
      </c>
      <c r="C1847" s="20" t="n">
        <f aca="false">$H$6</f>
        <v>3.29212628660779</v>
      </c>
      <c r="D1847" s="0" t="n">
        <f aca="true">C1847+$D$6*($H$5-C1847)*$H$7+$D$9*($H$7^0.5)*(NORMINV(RAND(),0,1))</f>
        <v>3.20132805676459</v>
      </c>
      <c r="E1847" s="0" t="n">
        <f aca="true">D1847+$D$6*($H$5-D1847)*$H$7+$D$9*($H$7^0.5)*(NORMINV(RAND(),0,1))</f>
        <v>3.16568840635858</v>
      </c>
      <c r="F1847" s="0" t="n">
        <f aca="true">E1847+$D$6*($H$5-E1847)*$H$7+$D$9*($H$7^0.5)*(NORMINV(RAND(),0,1))</f>
        <v>3.17400795131829</v>
      </c>
      <c r="G1847" s="0" t="n">
        <f aca="true">F1847+$D$6*($H$5-F1847)*$H$7+$D$9*($H$7^0.5)*(NORMINV(RAND(),0,1))</f>
        <v>3.09431883638775</v>
      </c>
      <c r="H1847" s="0" t="n">
        <f aca="true">G1847+$D$6*($H$5-G1847)*$H$7+$D$9*($H$7^0.5)*(NORMINV(RAND(),0,1))</f>
        <v>3.03016178486932</v>
      </c>
      <c r="I1847" s="0" t="n">
        <f aca="true">H1847+$D$6*($H$5-H1847)*$H$7+$D$9*($H$7^0.5)*(NORMINV(RAND(),0,1))</f>
        <v>3.03998866925174</v>
      </c>
      <c r="J1847" s="0" t="n">
        <f aca="true">I1847+$D$6*($H$5-I1847)*$H$7+$D$9*($H$7^0.5)*(NORMINV(RAND(),0,1))</f>
        <v>3.24982259214859</v>
      </c>
      <c r="K1847" s="0" t="n">
        <f aca="true">J1847+$D$6*($H$5-J1847)*$H$7+$D$9*($H$7^0.5)*(NORMINV(RAND(),0,1))</f>
        <v>3.20906886109382</v>
      </c>
      <c r="L1847" s="0" t="n">
        <f aca="true">K1847+$D$6*($H$5-K1847)*$H$7+$D$9*($H$7^0.5)*(NORMINV(RAND(),0,1))</f>
        <v>3.22904264602777</v>
      </c>
      <c r="M1847" s="0" t="n">
        <f aca="true">L1847+$D$6*($H$5-L1847)*$H$7+$D$9*($H$7^0.5)*(NORMINV(RAND(),0,1))</f>
        <v>3.15269743186131</v>
      </c>
      <c r="N1847" s="0" t="n">
        <f aca="false">EXP(M1847)</f>
        <v>23.3990969996688</v>
      </c>
      <c r="O1847" s="0" t="n">
        <f aca="false">EXP(($H$9*LN(N1847))+(1-$H$9)*$H$5+(($D$9^2)/(4*$D$6))*(1-$H$9^2))</f>
        <v>22.2348567105112</v>
      </c>
      <c r="P1847" s="32" t="n">
        <f aca="false">(MAX(O1847-$D$5,0))*$H$8</f>
        <v>0</v>
      </c>
    </row>
    <row r="1848" customFormat="false" ht="12.75" hidden="false" customHeight="false" outlineLevel="0" collapsed="false">
      <c r="C1848" s="20" t="n">
        <f aca="false">$H$6</f>
        <v>3.29212628660779</v>
      </c>
      <c r="D1848" s="0" t="n">
        <f aca="false">C1848+$D$6*($H$5-C1848)*$H$7+(C1847+$D$6*($H$5-C1847)*$H$7-D1847)</f>
        <v>3.35882495572311</v>
      </c>
      <c r="E1848" s="0" t="n">
        <f aca="false">D1848+$D$6*($H$5-D1848)*$H$7+(D1847+$D$6*($H$5-D1847)*$H$7-E1847)</f>
        <v>3.37093379503441</v>
      </c>
      <c r="F1848" s="0" t="n">
        <f aca="false">E1848+$D$6*($H$5-E1848)*$H$7+(E1847+$D$6*($H$5-E1847)*$H$7-F1847)</f>
        <v>3.33963876612182</v>
      </c>
      <c r="G1848" s="0" t="n">
        <f aca="false">F1848+$D$6*($H$5-F1848)*$H$7+(F1847+$D$6*($H$5-F1847)*$H$7-G1847)</f>
        <v>3.39689461852078</v>
      </c>
      <c r="H1848" s="0" t="n">
        <f aca="false">G1848+$D$6*($H$5-G1848)*$H$7+(G1847+$D$6*($H$5-G1847)*$H$7-H1847)</f>
        <v>3.43914783250337</v>
      </c>
      <c r="I1848" s="0" t="n">
        <f aca="false">H1848+$D$6*($H$5-H1848)*$H$7+(H1847+$D$6*($H$5-H1847)*$H$7-I1847)</f>
        <v>3.40793404115095</v>
      </c>
      <c r="J1848" s="0" t="n">
        <f aca="false">I1848+$D$6*($H$5-I1848)*$H$7+(I1847+$D$6*($H$5-I1847)*$H$7-J1847)</f>
        <v>3.1772179422886</v>
      </c>
      <c r="K1848" s="0" t="n">
        <f aca="false">J1848+$D$6*($H$5-J1848)*$H$7+(J1847+$D$6*($H$5-J1847)*$H$7-K1847)</f>
        <v>3.19758231673065</v>
      </c>
      <c r="L1848" s="0" t="n">
        <f aca="false">K1848+$D$6*($H$5-K1848)*$H$7+(K1847+$D$6*($H$5-K1847)*$H$7-L1847)</f>
        <v>3.15770036400004</v>
      </c>
      <c r="M1848" s="0" t="n">
        <f aca="false">L1848+$D$6*($H$5-L1848)*$H$7+(L1847+$D$6*($H$5-L1847)*$H$7-M1847)</f>
        <v>3.21460724312985</v>
      </c>
      <c r="N1848" s="0" t="n">
        <f aca="false">EXP(M1848)</f>
        <v>24.8935128926918</v>
      </c>
      <c r="O1848" s="0" t="n">
        <f aca="false">EXP(($H$9*LN(N1848))+(1-$H$9)*$H$5+(($D$9^2)/(4*$D$6))*(1-$H$9^2))</f>
        <v>23.3490512614255</v>
      </c>
      <c r="P1848" s="32" t="n">
        <f aca="false">(MAX(O1848-$D$5,0))*$H$8</f>
        <v>0.141781945626872</v>
      </c>
      <c r="Q1848" s="32" t="n">
        <f aca="false">AVERAGE(P1847:P1848)</f>
        <v>0.070890972813436</v>
      </c>
    </row>
    <row r="1849" customFormat="false" ht="12.75" hidden="false" customHeight="false" outlineLevel="0" collapsed="false">
      <c r="A1849" s="0" t="n">
        <v>915</v>
      </c>
      <c r="C1849" s="20" t="n">
        <f aca="false">$H$6</f>
        <v>3.29212628660779</v>
      </c>
      <c r="D1849" s="0" t="n">
        <f aca="true">C1849+$D$6*($H$5-C1849)*$H$7+$D$9*($H$7^0.5)*(NORMINV(RAND(),0,1))</f>
        <v>3.26042200033064</v>
      </c>
      <c r="E1849" s="0" t="n">
        <f aca="true">D1849+$D$6*($H$5-D1849)*$H$7+$D$9*($H$7^0.5)*(NORMINV(RAND(),0,1))</f>
        <v>3.33444245849084</v>
      </c>
      <c r="F1849" s="0" t="n">
        <f aca="true">E1849+$D$6*($H$5-E1849)*$H$7+$D$9*($H$7^0.5)*(NORMINV(RAND(),0,1))</f>
        <v>3.23981204158923</v>
      </c>
      <c r="G1849" s="0" t="n">
        <f aca="true">F1849+$D$6*($H$5-F1849)*$H$7+$D$9*($H$7^0.5)*(NORMINV(RAND(),0,1))</f>
        <v>3.23413975619379</v>
      </c>
      <c r="H1849" s="0" t="n">
        <f aca="true">G1849+$D$6*($H$5-G1849)*$H$7+$D$9*($H$7^0.5)*(NORMINV(RAND(),0,1))</f>
        <v>3.16076016872952</v>
      </c>
      <c r="I1849" s="0" t="n">
        <f aca="true">H1849+$D$6*($H$5-H1849)*$H$7+$D$9*($H$7^0.5)*(NORMINV(RAND(),0,1))</f>
        <v>3.03961043609459</v>
      </c>
      <c r="J1849" s="0" t="n">
        <f aca="true">I1849+$D$6*($H$5-I1849)*$H$7+$D$9*($H$7^0.5)*(NORMINV(RAND(),0,1))</f>
        <v>3.00854427146728</v>
      </c>
      <c r="K1849" s="0" t="n">
        <f aca="true">J1849+$D$6*($H$5-J1849)*$H$7+$D$9*($H$7^0.5)*(NORMINV(RAND(),0,1))</f>
        <v>2.95555589944794</v>
      </c>
      <c r="L1849" s="0" t="n">
        <f aca="true">K1849+$D$6*($H$5-K1849)*$H$7+$D$9*($H$7^0.5)*(NORMINV(RAND(),0,1))</f>
        <v>2.91032342162783</v>
      </c>
      <c r="M1849" s="0" t="n">
        <f aca="true">L1849+$D$6*($H$5-L1849)*$H$7+$D$9*($H$7^0.5)*(NORMINV(RAND(),0,1))</f>
        <v>2.92103421947932</v>
      </c>
      <c r="N1849" s="0" t="n">
        <f aca="false">EXP(M1849)</f>
        <v>18.5604731398013</v>
      </c>
      <c r="O1849" s="0" t="n">
        <f aca="false">EXP(($H$9*LN(N1849))+(1-$H$9)*$H$5+(($D$9^2)/(4*$D$6))*(1-$H$9^2))</f>
        <v>18.5171633681423</v>
      </c>
      <c r="P1849" s="32" t="n">
        <f aca="false">(MAX(O1849-$D$5,0))*$H$8</f>
        <v>0</v>
      </c>
    </row>
    <row r="1850" customFormat="false" ht="12.75" hidden="false" customHeight="false" outlineLevel="0" collapsed="false">
      <c r="C1850" s="20" t="n">
        <f aca="false">$H$6</f>
        <v>3.29212628660779</v>
      </c>
      <c r="D1850" s="0" t="n">
        <f aca="false">C1850+$D$6*($H$5-C1850)*$H$7+(C1849+$D$6*($H$5-C1849)*$H$7-D1849)</f>
        <v>3.29973101215706</v>
      </c>
      <c r="E1850" s="0" t="n">
        <f aca="false">D1850+$D$6*($H$5-D1850)*$H$7+(D1849+$D$6*($H$5-D1849)*$H$7-E1849)</f>
        <v>3.20217974290215</v>
      </c>
      <c r="F1850" s="0" t="n">
        <f aca="false">E1850+$D$6*($H$5-E1850)*$H$7+(E1849+$D$6*($H$5-E1849)*$H$7-F1849)</f>
        <v>3.27383467585089</v>
      </c>
      <c r="G1850" s="0" t="n">
        <f aca="false">F1850+$D$6*($H$5-F1850)*$H$7+(F1849+$D$6*($H$5-F1849)*$H$7-G1849)</f>
        <v>3.25707369871473</v>
      </c>
      <c r="H1850" s="0" t="n">
        <f aca="false">G1850+$D$6*($H$5-G1850)*$H$7+(G1849+$D$6*($H$5-G1849)*$H$7-H1849)</f>
        <v>3.30854944864317</v>
      </c>
      <c r="I1850" s="0" t="n">
        <f aca="false">H1850+$D$6*($H$5-H1850)*$H$7+(H1849+$D$6*($H$5-H1849)*$H$7-I1849)</f>
        <v>3.4083122743081</v>
      </c>
      <c r="J1850" s="0" t="n">
        <f aca="false">I1850+$D$6*($H$5-I1850)*$H$7+(I1849+$D$6*($H$5-I1849)*$H$7-J1849)</f>
        <v>3.41849626296991</v>
      </c>
      <c r="K1850" s="0" t="n">
        <f aca="false">J1850+$D$6*($H$5-J1850)*$H$7+(J1849+$D$6*($H$5-J1849)*$H$7-K1849)</f>
        <v>3.45109527837653</v>
      </c>
      <c r="L1850" s="0" t="n">
        <f aca="false">K1850+$D$6*($H$5-K1850)*$H$7+(K1849+$D$6*($H$5-K1849)*$H$7-L1849)</f>
        <v>3.47641958839998</v>
      </c>
      <c r="M1850" s="0" t="n">
        <f aca="false">L1850+$D$6*($H$5-L1850)*$H$7+(L1849+$D$6*($H$5-L1849)*$H$7-M1849)</f>
        <v>3.44627045551184</v>
      </c>
      <c r="N1850" s="0" t="n">
        <f aca="false">EXP(M1850)</f>
        <v>31.3831289995251</v>
      </c>
      <c r="O1850" s="0" t="n">
        <f aca="false">EXP(($H$9*LN(N1850))+(1-$H$9)*$H$5+(($D$9^2)/(4*$D$6))*(1-$H$9^2))</f>
        <v>28.0368433762035</v>
      </c>
      <c r="P1850" s="32" t="n">
        <f aca="false">(MAX(O1850-$D$5,0))*$H$8</f>
        <v>4.60094774114612</v>
      </c>
      <c r="Q1850" s="32" t="n">
        <f aca="false">AVERAGE(P1849:P1850)</f>
        <v>2.30047387057306</v>
      </c>
    </row>
    <row r="1851" customFormat="false" ht="12.75" hidden="false" customHeight="false" outlineLevel="0" collapsed="false">
      <c r="A1851" s="0" t="n">
        <v>916</v>
      </c>
      <c r="C1851" s="20" t="n">
        <f aca="false">$H$6</f>
        <v>3.29212628660779</v>
      </c>
      <c r="D1851" s="0" t="n">
        <f aca="true">C1851+$D$6*($H$5-C1851)*$H$7+$D$9*($H$7^0.5)*(NORMINV(RAND(),0,1))</f>
        <v>3.36092858820075</v>
      </c>
      <c r="E1851" s="0" t="n">
        <f aca="true">D1851+$D$6*($H$5-D1851)*$H$7+$D$9*($H$7^0.5)*(NORMINV(RAND(),0,1))</f>
        <v>3.37688104545499</v>
      </c>
      <c r="F1851" s="0" t="n">
        <f aca="true">E1851+$D$6*($H$5-E1851)*$H$7+$D$9*($H$7^0.5)*(NORMINV(RAND(),0,1))</f>
        <v>3.28621523873009</v>
      </c>
      <c r="G1851" s="0" t="n">
        <f aca="true">F1851+$D$6*($H$5-F1851)*$H$7+$D$9*($H$7^0.5)*(NORMINV(RAND(),0,1))</f>
        <v>3.23305094941671</v>
      </c>
      <c r="H1851" s="0" t="n">
        <f aca="true">G1851+$D$6*($H$5-G1851)*$H$7+$D$9*($H$7^0.5)*(NORMINV(RAND(),0,1))</f>
        <v>3.08718383034206</v>
      </c>
      <c r="I1851" s="0" t="n">
        <f aca="true">H1851+$D$6*($H$5-H1851)*$H$7+$D$9*($H$7^0.5)*(NORMINV(RAND(),0,1))</f>
        <v>3.03552086752939</v>
      </c>
      <c r="J1851" s="0" t="n">
        <f aca="true">I1851+$D$6*($H$5-I1851)*$H$7+$D$9*($H$7^0.5)*(NORMINV(RAND(),0,1))</f>
        <v>2.86066311439574</v>
      </c>
      <c r="K1851" s="0" t="n">
        <f aca="true">J1851+$D$6*($H$5-J1851)*$H$7+$D$9*($H$7^0.5)*(NORMINV(RAND(),0,1))</f>
        <v>2.8204388649679</v>
      </c>
      <c r="L1851" s="0" t="n">
        <f aca="true">K1851+$D$6*($H$5-K1851)*$H$7+$D$9*($H$7^0.5)*(NORMINV(RAND(),0,1))</f>
        <v>2.7783955907213</v>
      </c>
      <c r="M1851" s="0" t="n">
        <f aca="true">L1851+$D$6*($H$5-L1851)*$H$7+$D$9*($H$7^0.5)*(NORMINV(RAND(),0,1))</f>
        <v>2.81510912310677</v>
      </c>
      <c r="N1851" s="0" t="n">
        <f aca="false">EXP(M1851)</f>
        <v>16.6949974909278</v>
      </c>
      <c r="O1851" s="0" t="n">
        <f aca="false">EXP(($H$9*LN(N1851))+(1-$H$9)*$H$5+(($D$9^2)/(4*$D$6))*(1-$H$9^2))</f>
        <v>17.0310893238046</v>
      </c>
      <c r="P1851" s="32" t="n">
        <f aca="false">(MAX(O1851-$D$5,0))*$H$8</f>
        <v>0</v>
      </c>
    </row>
    <row r="1852" customFormat="false" ht="12.75" hidden="false" customHeight="false" outlineLevel="0" collapsed="false">
      <c r="C1852" s="20" t="n">
        <f aca="false">$H$6</f>
        <v>3.29212628660779</v>
      </c>
      <c r="D1852" s="0" t="n">
        <f aca="false">C1852+$D$6*($H$5-C1852)*$H$7+(C1851+$D$6*($H$5-C1851)*$H$7-D1851)</f>
        <v>3.19922442428695</v>
      </c>
      <c r="E1852" s="0" t="n">
        <f aca="false">D1852+$D$6*($H$5-D1852)*$H$7+(D1851+$D$6*($H$5-D1851)*$H$7-E1851)</f>
        <v>3.159741155938</v>
      </c>
      <c r="F1852" s="0" t="n">
        <f aca="false">E1852+$D$6*($H$5-E1852)*$H$7+(E1851+$D$6*($H$5-E1851)*$H$7-F1851)</f>
        <v>3.22743147871002</v>
      </c>
      <c r="G1852" s="0" t="n">
        <f aca="false">F1852+$D$6*($H$5-F1852)*$H$7+(F1851+$D$6*($H$5-F1851)*$H$7-G1851)</f>
        <v>3.25816250549182</v>
      </c>
      <c r="H1852" s="0" t="n">
        <f aca="false">G1852+$D$6*($H$5-G1852)*$H$7+(G1851+$D$6*($H$5-G1851)*$H$7-H1851)</f>
        <v>3.38212578703063</v>
      </c>
      <c r="I1852" s="0" t="n">
        <f aca="false">H1852+$D$6*($H$5-H1852)*$H$7+(H1851+$D$6*($H$5-H1851)*$H$7-I1851)</f>
        <v>3.4124018428733</v>
      </c>
      <c r="J1852" s="0" t="n">
        <f aca="false">I1852+$D$6*($H$5-I1852)*$H$7+(I1851+$D$6*($H$5-I1851)*$H$7-J1851)</f>
        <v>3.56637742004145</v>
      </c>
      <c r="K1852" s="0" t="n">
        <f aca="false">J1852+$D$6*($H$5-J1852)*$H$7+(J1851+$D$6*($H$5-J1851)*$H$7-K1851)</f>
        <v>3.58621231285658</v>
      </c>
      <c r="L1852" s="0" t="n">
        <f aca="false">K1852+$D$6*($H$5-K1852)*$H$7+(K1851+$D$6*($H$5-K1851)*$H$7-L1851)</f>
        <v>3.60834741930651</v>
      </c>
      <c r="M1852" s="0" t="n">
        <f aca="false">L1852+$D$6*($H$5-L1852)*$H$7+(L1851+$D$6*($H$5-L1851)*$H$7-M1851)</f>
        <v>3.55219555188439</v>
      </c>
      <c r="N1852" s="0" t="n">
        <f aca="false">EXP(M1852)</f>
        <v>34.8898359017502</v>
      </c>
      <c r="O1852" s="0" t="n">
        <f aca="false">EXP(($H$9*LN(N1852))+(1-$H$9)*$H$5+(($D$9^2)/(4*$D$6))*(1-$H$9^2))</f>
        <v>30.4832415151822</v>
      </c>
      <c r="P1852" s="32" t="n">
        <f aca="false">(MAX(O1852-$D$5,0))*$H$8</f>
        <v>6.92803363498647</v>
      </c>
      <c r="Q1852" s="32" t="n">
        <f aca="false">AVERAGE(P1851:P1852)</f>
        <v>3.46401681749324</v>
      </c>
    </row>
    <row r="1853" customFormat="false" ht="12.75" hidden="false" customHeight="false" outlineLevel="0" collapsed="false">
      <c r="A1853" s="0" t="n">
        <v>917</v>
      </c>
      <c r="C1853" s="20" t="n">
        <f aca="false">$H$6</f>
        <v>3.29212628660779</v>
      </c>
      <c r="D1853" s="0" t="n">
        <f aca="true">C1853+$D$6*($H$5-C1853)*$H$7+$D$9*($H$7^0.5)*(NORMINV(RAND(),0,1))</f>
        <v>3.27892239565881</v>
      </c>
      <c r="E1853" s="0" t="n">
        <f aca="true">D1853+$D$6*($H$5-D1853)*$H$7+$D$9*($H$7^0.5)*(NORMINV(RAND(),0,1))</f>
        <v>3.2948321196274</v>
      </c>
      <c r="F1853" s="0" t="n">
        <f aca="true">E1853+$D$6*($H$5-E1853)*$H$7+$D$9*($H$7^0.5)*(NORMINV(RAND(),0,1))</f>
        <v>3.33320180414967</v>
      </c>
      <c r="G1853" s="0" t="n">
        <f aca="true">F1853+$D$6*($H$5-F1853)*$H$7+$D$9*($H$7^0.5)*(NORMINV(RAND(),0,1))</f>
        <v>3.38756268169713</v>
      </c>
      <c r="H1853" s="0" t="n">
        <f aca="true">G1853+$D$6*($H$5-G1853)*$H$7+$D$9*($H$7^0.5)*(NORMINV(RAND(),0,1))</f>
        <v>3.43796108281258</v>
      </c>
      <c r="I1853" s="0" t="n">
        <f aca="true">H1853+$D$6*($H$5-H1853)*$H$7+$D$9*($H$7^0.5)*(NORMINV(RAND(),0,1))</f>
        <v>3.24775867710647</v>
      </c>
      <c r="J1853" s="0" t="n">
        <f aca="true">I1853+$D$6*($H$5-I1853)*$H$7+$D$9*($H$7^0.5)*(NORMINV(RAND(),0,1))</f>
        <v>3.14513266543677</v>
      </c>
      <c r="K1853" s="0" t="n">
        <f aca="true">J1853+$D$6*($H$5-J1853)*$H$7+$D$9*($H$7^0.5)*(NORMINV(RAND(),0,1))</f>
        <v>3.12644288543238</v>
      </c>
      <c r="L1853" s="0" t="n">
        <f aca="true">K1853+$D$6*($H$5-K1853)*$H$7+$D$9*($H$7^0.5)*(NORMINV(RAND(),0,1))</f>
        <v>3.15087620591636</v>
      </c>
      <c r="M1853" s="0" t="n">
        <f aca="true">L1853+$D$6*($H$5-L1853)*$H$7+$D$9*($H$7^0.5)*(NORMINV(RAND(),0,1))</f>
        <v>3.22755616453528</v>
      </c>
      <c r="N1853" s="0" t="n">
        <f aca="false">EXP(M1853)</f>
        <v>25.2179530765138</v>
      </c>
      <c r="O1853" s="0" t="n">
        <f aca="false">EXP(($H$9*LN(N1853))+(1-$H$9)*$H$5+(($D$9^2)/(4*$D$6))*(1-$H$9^2))</f>
        <v>23.5890627063423</v>
      </c>
      <c r="P1853" s="32" t="n">
        <f aca="false">(MAX(O1853-$D$5,0))*$H$8</f>
        <v>0.370087894248708</v>
      </c>
    </row>
    <row r="1854" customFormat="false" ht="12.75" hidden="false" customHeight="false" outlineLevel="0" collapsed="false">
      <c r="C1854" s="20" t="n">
        <f aca="false">$H$6</f>
        <v>3.29212628660779</v>
      </c>
      <c r="D1854" s="0" t="n">
        <f aca="false">C1854+$D$6*($H$5-C1854)*$H$7+(C1853+$D$6*($H$5-C1853)*$H$7-D1853)</f>
        <v>3.28123061682889</v>
      </c>
      <c r="E1854" s="0" t="n">
        <f aca="false">D1854+$D$6*($H$5-D1854)*$H$7+(D1853+$D$6*($H$5-D1853)*$H$7-E1853)</f>
        <v>3.24179008176559</v>
      </c>
      <c r="F1854" s="0" t="n">
        <f aca="false">E1854+$D$6*($H$5-E1854)*$H$7+(E1853+$D$6*($H$5-E1853)*$H$7-F1853)</f>
        <v>3.18044491329044</v>
      </c>
      <c r="G1854" s="0" t="n">
        <f aca="false">F1854+$D$6*($H$5-F1854)*$H$7+(F1853+$D$6*($H$5-F1853)*$H$7-G1853)</f>
        <v>3.1036507732114</v>
      </c>
      <c r="H1854" s="0" t="n">
        <f aca="false">G1854+$D$6*($H$5-G1854)*$H$7+(G1853+$D$6*($H$5-G1853)*$H$7-H1853)</f>
        <v>3.03134853456011</v>
      </c>
      <c r="I1854" s="0" t="n">
        <f aca="false">H1854+$D$6*($H$5-H1854)*$H$7+(H1853+$D$6*($H$5-H1853)*$H$7-I1853)</f>
        <v>3.20016403329622</v>
      </c>
      <c r="J1854" s="0" t="n">
        <f aca="false">I1854+$D$6*($H$5-I1854)*$H$7+(I1853+$D$6*($H$5-I1853)*$H$7-J1853)</f>
        <v>3.28190786900042</v>
      </c>
      <c r="K1854" s="0" t="n">
        <f aca="false">J1854+$D$6*($H$5-J1854)*$H$7+(J1853+$D$6*($H$5-J1853)*$H$7-K1853)</f>
        <v>3.28020829239209</v>
      </c>
      <c r="L1854" s="0" t="n">
        <f aca="false">K1854+$D$6*($H$5-K1854)*$H$7+(K1853+$D$6*($H$5-K1853)*$H$7-L1853)</f>
        <v>3.23586680411146</v>
      </c>
      <c r="M1854" s="0" t="n">
        <f aca="false">L1854+$D$6*($H$5-L1854)*$H$7+(L1853+$D$6*($H$5-L1853)*$H$7-M1853)</f>
        <v>3.13974851045587</v>
      </c>
      <c r="N1854" s="0" t="n">
        <f aca="false">EXP(M1854)</f>
        <v>23.0980572083421</v>
      </c>
      <c r="O1854" s="0" t="n">
        <f aca="false">EXP(($H$9*LN(N1854))+(1-$H$9)*$H$5+(($D$9^2)/(4*$D$6))*(1-$H$9^2))</f>
        <v>22.0086238943522</v>
      </c>
      <c r="P1854" s="32" t="n">
        <f aca="false">(MAX(O1854-$D$5,0))*$H$8</f>
        <v>0</v>
      </c>
      <c r="Q1854" s="32" t="n">
        <f aca="false">AVERAGE(P1853:P1854)</f>
        <v>0.185043947124354</v>
      </c>
    </row>
    <row r="1855" customFormat="false" ht="12.75" hidden="false" customHeight="false" outlineLevel="0" collapsed="false">
      <c r="A1855" s="0" t="n">
        <v>918</v>
      </c>
      <c r="C1855" s="20" t="n">
        <f aca="false">$H$6</f>
        <v>3.29212628660779</v>
      </c>
      <c r="D1855" s="0" t="n">
        <f aca="true">C1855+$D$6*($H$5-C1855)*$H$7+$D$9*($H$7^0.5)*(NORMINV(RAND(),0,1))</f>
        <v>3.15226651487145</v>
      </c>
      <c r="E1855" s="0" t="n">
        <f aca="true">D1855+$D$6*($H$5-D1855)*$H$7+$D$9*($H$7^0.5)*(NORMINV(RAND(),0,1))</f>
        <v>3.03169745391922</v>
      </c>
      <c r="F1855" s="0" t="n">
        <f aca="true">E1855+$D$6*($H$5-E1855)*$H$7+$D$9*($H$7^0.5)*(NORMINV(RAND(),0,1))</f>
        <v>2.92008327436272</v>
      </c>
      <c r="G1855" s="0" t="n">
        <f aca="true">F1855+$D$6*($H$5-F1855)*$H$7+$D$9*($H$7^0.5)*(NORMINV(RAND(),0,1))</f>
        <v>3.04064151949767</v>
      </c>
      <c r="H1855" s="0" t="n">
        <f aca="true">G1855+$D$6*($H$5-G1855)*$H$7+$D$9*($H$7^0.5)*(NORMINV(RAND(),0,1))</f>
        <v>3.15316007768412</v>
      </c>
      <c r="I1855" s="0" t="n">
        <f aca="true">H1855+$D$6*($H$5-H1855)*$H$7+$D$9*($H$7^0.5)*(NORMINV(RAND(),0,1))</f>
        <v>3.00127908584369</v>
      </c>
      <c r="J1855" s="0" t="n">
        <f aca="true">I1855+$D$6*($H$5-I1855)*$H$7+$D$9*($H$7^0.5)*(NORMINV(RAND(),0,1))</f>
        <v>3.02820312781672</v>
      </c>
      <c r="K1855" s="0" t="n">
        <f aca="true">J1855+$D$6*($H$5-J1855)*$H$7+$D$9*($H$7^0.5)*(NORMINV(RAND(),0,1))</f>
        <v>3.08958164284338</v>
      </c>
      <c r="L1855" s="0" t="n">
        <f aca="true">K1855+$D$6*($H$5-K1855)*$H$7+$D$9*($H$7^0.5)*(NORMINV(RAND(),0,1))</f>
        <v>3.09213779295537</v>
      </c>
      <c r="M1855" s="0" t="n">
        <f aca="true">L1855+$D$6*($H$5-L1855)*$H$7+$D$9*($H$7^0.5)*(NORMINV(RAND(),0,1))</f>
        <v>3.07845016330527</v>
      </c>
      <c r="N1855" s="0" t="n">
        <f aca="false">EXP(M1855)</f>
        <v>21.7247065440237</v>
      </c>
      <c r="O1855" s="0" t="n">
        <f aca="false">EXP(($H$9*LN(N1855))+(1-$H$9)*$H$5+(($D$9^2)/(4*$D$6))*(1-$H$9^2))</f>
        <v>20.9685169892176</v>
      </c>
      <c r="P1855" s="32" t="n">
        <f aca="false">(MAX(O1855-$D$5,0))*$H$8</f>
        <v>0</v>
      </c>
    </row>
    <row r="1856" customFormat="false" ht="12.75" hidden="false" customHeight="false" outlineLevel="0" collapsed="false">
      <c r="C1856" s="20" t="n">
        <f aca="false">$H$6</f>
        <v>3.29212628660779</v>
      </c>
      <c r="D1856" s="0" t="n">
        <f aca="false">C1856+$D$6*($H$5-C1856)*$H$7+(C1855+$D$6*($H$5-C1855)*$H$7-D1855)</f>
        <v>3.40788649761624</v>
      </c>
      <c r="E1856" s="0" t="n">
        <f aca="false">D1856+$D$6*($H$5-D1856)*$H$7+(D1855+$D$6*($H$5-D1855)*$H$7-E1855)</f>
        <v>3.50492474747377</v>
      </c>
      <c r="F1856" s="0" t="n">
        <f aca="false">E1856+$D$6*($H$5-E1856)*$H$7+(E1855+$D$6*($H$5-E1855)*$H$7-F1855)</f>
        <v>3.59356344307739</v>
      </c>
      <c r="G1856" s="0" t="n">
        <f aca="false">F1856+$D$6*($H$5-F1856)*$H$7+(F1855+$D$6*($H$5-F1855)*$H$7-G1855)</f>
        <v>3.45057193541085</v>
      </c>
      <c r="H1856" s="0" t="n">
        <f aca="false">G1856+$D$6*($H$5-G1856)*$H$7+(G1855+$D$6*($H$5-G1855)*$H$7-H1855)</f>
        <v>3.31614953968856</v>
      </c>
      <c r="I1856" s="0" t="n">
        <f aca="false">H1856+$D$6*($H$5-H1856)*$H$7+(H1855+$D$6*($H$5-H1855)*$H$7-I1855)</f>
        <v>3.44664362455901</v>
      </c>
      <c r="J1856" s="0" t="n">
        <f aca="false">I1856+$D$6*($H$5-I1856)*$H$7+(I1855+$D$6*($H$5-I1855)*$H$7-J1855)</f>
        <v>3.39883740662047</v>
      </c>
      <c r="K1856" s="0" t="n">
        <f aca="false">J1856+$D$6*($H$5-J1856)*$H$7+(J1855+$D$6*($H$5-J1855)*$H$7-K1855)</f>
        <v>3.31706953498109</v>
      </c>
      <c r="L1856" s="0" t="n">
        <f aca="false">K1856+$D$6*($H$5-K1856)*$H$7+(K1855+$D$6*($H$5-K1855)*$H$7-L1855)</f>
        <v>3.29460521707244</v>
      </c>
      <c r="M1856" s="0" t="n">
        <f aca="false">L1856+$D$6*($H$5-L1856)*$H$7+(L1855+$D$6*($H$5-L1855)*$H$7-M1855)</f>
        <v>3.28885451168588</v>
      </c>
      <c r="N1856" s="0" t="n">
        <f aca="false">EXP(M1856)</f>
        <v>26.8121330733851</v>
      </c>
      <c r="O1856" s="0" t="n">
        <f aca="false">EXP(($H$9*LN(N1856))+(1-$H$9)*$H$5+(($D$9^2)/(4*$D$6))*(1-$H$9^2))</f>
        <v>24.7591572351607</v>
      </c>
      <c r="P1856" s="32" t="n">
        <f aca="false">(MAX(O1856-$D$5,0))*$H$8</f>
        <v>1.48311623950803</v>
      </c>
      <c r="Q1856" s="32" t="n">
        <f aca="false">AVERAGE(P1855:P1856)</f>
        <v>0.741558119754017</v>
      </c>
    </row>
    <row r="1857" customFormat="false" ht="12.75" hidden="false" customHeight="false" outlineLevel="0" collapsed="false">
      <c r="A1857" s="0" t="n">
        <v>919</v>
      </c>
      <c r="C1857" s="20" t="n">
        <f aca="false">$H$6</f>
        <v>3.29212628660779</v>
      </c>
      <c r="D1857" s="0" t="n">
        <f aca="true">C1857+$D$6*($H$5-C1857)*$H$7+$D$9*($H$7^0.5)*(NORMINV(RAND(),0,1))</f>
        <v>3.33979824355378</v>
      </c>
      <c r="E1857" s="0" t="n">
        <f aca="true">D1857+$D$6*($H$5-D1857)*$H$7+$D$9*($H$7^0.5)*(NORMINV(RAND(),0,1))</f>
        <v>3.30396079656619</v>
      </c>
      <c r="F1857" s="0" t="n">
        <f aca="true">E1857+$D$6*($H$5-E1857)*$H$7+$D$9*($H$7^0.5)*(NORMINV(RAND(),0,1))</f>
        <v>3.1784325554831</v>
      </c>
      <c r="G1857" s="0" t="n">
        <f aca="true">F1857+$D$6*($H$5-F1857)*$H$7+$D$9*($H$7^0.5)*(NORMINV(RAND(),0,1))</f>
        <v>3.23153283583961</v>
      </c>
      <c r="H1857" s="0" t="n">
        <f aca="true">G1857+$D$6*($H$5-G1857)*$H$7+$D$9*($H$7^0.5)*(NORMINV(RAND(),0,1))</f>
        <v>3.36489999568927</v>
      </c>
      <c r="I1857" s="0" t="n">
        <f aca="true">H1857+$D$6*($H$5-H1857)*$H$7+$D$9*($H$7^0.5)*(NORMINV(RAND(),0,1))</f>
        <v>3.40323753446906</v>
      </c>
      <c r="J1857" s="0" t="n">
        <f aca="true">I1857+$D$6*($H$5-I1857)*$H$7+$D$9*($H$7^0.5)*(NORMINV(RAND(),0,1))</f>
        <v>3.34870421765304</v>
      </c>
      <c r="K1857" s="0" t="n">
        <f aca="true">J1857+$D$6*($H$5-J1857)*$H$7+$D$9*($H$7^0.5)*(NORMINV(RAND(),0,1))</f>
        <v>3.2999523884526</v>
      </c>
      <c r="L1857" s="0" t="n">
        <f aca="true">K1857+$D$6*($H$5-K1857)*$H$7+$D$9*($H$7^0.5)*(NORMINV(RAND(),0,1))</f>
        <v>3.49510072467495</v>
      </c>
      <c r="M1857" s="0" t="n">
        <f aca="true">L1857+$D$6*($H$5-L1857)*$H$7+$D$9*($H$7^0.5)*(NORMINV(RAND(),0,1))</f>
        <v>3.47604735082523</v>
      </c>
      <c r="N1857" s="0" t="n">
        <f aca="false">EXP(M1857)</f>
        <v>32.3316734146183</v>
      </c>
      <c r="O1857" s="0" t="n">
        <f aca="false">EXP(($H$9*LN(N1857))+(1-$H$9)*$H$5+(($D$9^2)/(4*$D$6))*(1-$H$9^2))</f>
        <v>28.7040060467693</v>
      </c>
      <c r="P1857" s="32" t="n">
        <f aca="false">(MAX(O1857-$D$5,0))*$H$8</f>
        <v>5.23557250431677</v>
      </c>
    </row>
    <row r="1858" customFormat="false" ht="12.75" hidden="false" customHeight="false" outlineLevel="0" collapsed="false">
      <c r="C1858" s="20" t="n">
        <f aca="false">$H$6</f>
        <v>3.29212628660779</v>
      </c>
      <c r="D1858" s="0" t="n">
        <f aca="false">C1858+$D$6*($H$5-C1858)*$H$7+(C1857+$D$6*($H$5-C1857)*$H$7-D1857)</f>
        <v>3.22035476893392</v>
      </c>
      <c r="E1858" s="0" t="n">
        <f aca="false">D1858+$D$6*($H$5-D1858)*$H$7+(D1857+$D$6*($H$5-D1857)*$H$7-E1857)</f>
        <v>3.2326614048268</v>
      </c>
      <c r="F1858" s="0" t="n">
        <f aca="false">E1858+$D$6*($H$5-E1858)*$H$7+(E1857+$D$6*($H$5-E1857)*$H$7-F1857)</f>
        <v>3.33521416195701</v>
      </c>
      <c r="G1858" s="0" t="n">
        <f aca="false">F1858+$D$6*($H$5-F1858)*$H$7+(F1857+$D$6*($H$5-F1857)*$H$7-G1857)</f>
        <v>3.25968061906891</v>
      </c>
      <c r="H1858" s="0" t="n">
        <f aca="false">G1858+$D$6*($H$5-G1858)*$H$7+(G1857+$D$6*($H$5-G1857)*$H$7-H1857)</f>
        <v>3.10440962168341</v>
      </c>
      <c r="I1858" s="0" t="n">
        <f aca="false">H1858+$D$6*($H$5-H1858)*$H$7+(H1857+$D$6*($H$5-H1857)*$H$7-I1857)</f>
        <v>3.04468517593363</v>
      </c>
      <c r="J1858" s="0" t="n">
        <f aca="false">I1858+$D$6*($H$5-I1858)*$H$7+(I1857+$D$6*($H$5-I1857)*$H$7-J1857)</f>
        <v>3.07833631678415</v>
      </c>
      <c r="K1858" s="0" t="n">
        <f aca="false">J1858+$D$6*($H$5-J1858)*$H$7+(J1857+$D$6*($H$5-J1857)*$H$7-K1857)</f>
        <v>3.10669878937187</v>
      </c>
      <c r="L1858" s="0" t="n">
        <f aca="false">K1858+$D$6*($H$5-K1858)*$H$7+(K1857+$D$6*($H$5-K1857)*$H$7-L1857)</f>
        <v>2.89164228535286</v>
      </c>
      <c r="M1858" s="0" t="n">
        <f aca="false">L1858+$D$6*($H$5-L1858)*$H$7+(L1857+$D$6*($H$5-L1857)*$H$7-M1857)</f>
        <v>2.89125732416593</v>
      </c>
      <c r="N1858" s="0" t="n">
        <f aca="false">EXP(M1858)</f>
        <v>18.0159472529882</v>
      </c>
      <c r="O1858" s="0" t="n">
        <f aca="false">EXP(($H$9*LN(N1858))+(1-$H$9)*$H$5+(($D$9^2)/(4*$D$6))*(1-$H$9^2))</f>
        <v>18.0867718700405</v>
      </c>
      <c r="P1858" s="32" t="n">
        <f aca="false">(MAX(O1858-$D$5,0))*$H$8</f>
        <v>0</v>
      </c>
      <c r="Q1858" s="32" t="n">
        <f aca="false">AVERAGE(P1857:P1858)</f>
        <v>2.61778625215839</v>
      </c>
    </row>
    <row r="1859" customFormat="false" ht="12.75" hidden="false" customHeight="false" outlineLevel="0" collapsed="false">
      <c r="A1859" s="0" t="n">
        <v>920</v>
      </c>
      <c r="C1859" s="20" t="n">
        <f aca="false">$H$6</f>
        <v>3.29212628660779</v>
      </c>
      <c r="D1859" s="0" t="n">
        <f aca="true">C1859+$D$6*($H$5-C1859)*$H$7+$D$9*($H$7^0.5)*(NORMINV(RAND(),0,1))</f>
        <v>3.24352523463058</v>
      </c>
      <c r="E1859" s="0" t="n">
        <f aca="true">D1859+$D$6*($H$5-D1859)*$H$7+$D$9*($H$7^0.5)*(NORMINV(RAND(),0,1))</f>
        <v>3.25174840537549</v>
      </c>
      <c r="F1859" s="0" t="n">
        <f aca="true">E1859+$D$6*($H$5-E1859)*$H$7+$D$9*($H$7^0.5)*(NORMINV(RAND(),0,1))</f>
        <v>3.29837849101638</v>
      </c>
      <c r="G1859" s="0" t="n">
        <f aca="true">F1859+$D$6*($H$5-F1859)*$H$7+$D$9*($H$7^0.5)*(NORMINV(RAND(),0,1))</f>
        <v>3.29059939230672</v>
      </c>
      <c r="H1859" s="0" t="n">
        <f aca="true">G1859+$D$6*($H$5-G1859)*$H$7+$D$9*($H$7^0.5)*(NORMINV(RAND(),0,1))</f>
        <v>3.23343575180921</v>
      </c>
      <c r="I1859" s="0" t="n">
        <f aca="true">H1859+$D$6*($H$5-H1859)*$H$7+$D$9*($H$7^0.5)*(NORMINV(RAND(),0,1))</f>
        <v>3.35652337217977</v>
      </c>
      <c r="J1859" s="0" t="n">
        <f aca="true">I1859+$D$6*($H$5-I1859)*$H$7+$D$9*($H$7^0.5)*(NORMINV(RAND(),0,1))</f>
        <v>3.36186057717812</v>
      </c>
      <c r="K1859" s="0" t="n">
        <f aca="true">J1859+$D$6*($H$5-J1859)*$H$7+$D$9*($H$7^0.5)*(NORMINV(RAND(),0,1))</f>
        <v>3.27080783793642</v>
      </c>
      <c r="L1859" s="0" t="n">
        <f aca="true">K1859+$D$6*($H$5-K1859)*$H$7+$D$9*($H$7^0.5)*(NORMINV(RAND(),0,1))</f>
        <v>3.22413856417429</v>
      </c>
      <c r="M1859" s="0" t="n">
        <f aca="true">L1859+$D$6*($H$5-L1859)*$H$7+$D$9*($H$7^0.5)*(NORMINV(RAND(),0,1))</f>
        <v>3.18044647800346</v>
      </c>
      <c r="N1859" s="0" t="n">
        <f aca="false">EXP(M1859)</f>
        <v>24.0574922957081</v>
      </c>
      <c r="O1859" s="0" t="n">
        <f aca="false">EXP(($H$9*LN(N1859))+(1-$H$9)*$H$5+(($D$9^2)/(4*$D$6))*(1-$H$9^2))</f>
        <v>22.7275271586889</v>
      </c>
      <c r="P1859" s="32" t="n">
        <f aca="false">(MAX(O1859-$D$5,0))*$H$8</f>
        <v>0</v>
      </c>
    </row>
    <row r="1860" customFormat="false" ht="12.75" hidden="false" customHeight="false" outlineLevel="0" collapsed="false">
      <c r="C1860" s="20" t="n">
        <f aca="false">$H$6</f>
        <v>3.29212628660779</v>
      </c>
      <c r="D1860" s="0" t="n">
        <f aca="false">C1860+$D$6*($H$5-C1860)*$H$7+(C1859+$D$6*($H$5-C1859)*$H$7-D1859)</f>
        <v>3.31662777785712</v>
      </c>
      <c r="E1860" s="0" t="n">
        <f aca="false">D1860+$D$6*($H$5-D1860)*$H$7+(D1859+$D$6*($H$5-D1859)*$H$7-E1859)</f>
        <v>3.2848737960175</v>
      </c>
      <c r="F1860" s="0" t="n">
        <f aca="false">E1860+$D$6*($H$5-E1860)*$H$7+(E1859+$D$6*($H$5-E1859)*$H$7-F1859)</f>
        <v>3.21526822642373</v>
      </c>
      <c r="G1860" s="0" t="n">
        <f aca="false">F1860+$D$6*($H$5-F1860)*$H$7+(F1859+$D$6*($H$5-F1859)*$H$7-G1859)</f>
        <v>3.2006140626018</v>
      </c>
      <c r="H1860" s="0" t="n">
        <f aca="false">G1860+$D$6*($H$5-G1860)*$H$7+(G1859+$D$6*($H$5-G1859)*$H$7-H1859)</f>
        <v>3.23587386556347</v>
      </c>
      <c r="I1860" s="0" t="n">
        <f aca="false">H1860+$D$6*($H$5-H1860)*$H$7+(H1859+$D$6*($H$5-H1859)*$H$7-I1859)</f>
        <v>3.09139933822293</v>
      </c>
      <c r="J1860" s="0" t="n">
        <f aca="false">I1860+$D$6*($H$5-I1860)*$H$7+(I1859+$D$6*($H$5-I1859)*$H$7-J1859)</f>
        <v>3.06517995725907</v>
      </c>
      <c r="K1860" s="0" t="n">
        <f aca="false">J1860+$D$6*($H$5-J1860)*$H$7+(J1859+$D$6*($H$5-J1859)*$H$7-K1859)</f>
        <v>3.13584333988805</v>
      </c>
      <c r="L1860" s="0" t="n">
        <f aca="false">K1860+$D$6*($H$5-K1860)*$H$7+(K1859+$D$6*($H$5-K1859)*$H$7-L1859)</f>
        <v>3.16260444585353</v>
      </c>
      <c r="M1860" s="0" t="n">
        <f aca="false">L1860+$D$6*($H$5-L1860)*$H$7+(L1859+$D$6*($H$5-L1859)*$H$7-M1859)</f>
        <v>3.1868581969877</v>
      </c>
      <c r="N1860" s="0" t="n">
        <f aca="false">EXP(M1860)</f>
        <v>24.2122377377845</v>
      </c>
      <c r="O1860" s="0" t="n">
        <f aca="false">EXP(($H$9*LN(N1860))+(1-$H$9)*$H$5+(($D$9^2)/(4*$D$6))*(1-$H$9^2))</f>
        <v>22.8429078755142</v>
      </c>
      <c r="P1860" s="32" t="n">
        <f aca="false">(MAX(O1860-$D$5,0))*$H$8</f>
        <v>0</v>
      </c>
      <c r="Q1860" s="32" t="n">
        <f aca="false">AVERAGE(P1859:P1860)</f>
        <v>0</v>
      </c>
    </row>
    <row r="1861" customFormat="false" ht="12.75" hidden="false" customHeight="false" outlineLevel="0" collapsed="false">
      <c r="A1861" s="0" t="n">
        <v>921</v>
      </c>
      <c r="C1861" s="20" t="n">
        <f aca="false">$H$6</f>
        <v>3.29212628660779</v>
      </c>
      <c r="D1861" s="0" t="n">
        <f aca="true">C1861+$D$6*($H$5-C1861)*$H$7+$D$9*($H$7^0.5)*(NORMINV(RAND(),0,1))</f>
        <v>3.29760810777713</v>
      </c>
      <c r="E1861" s="0" t="n">
        <f aca="true">D1861+$D$6*($H$5-D1861)*$H$7+$D$9*($H$7^0.5)*(NORMINV(RAND(),0,1))</f>
        <v>3.15606642119688</v>
      </c>
      <c r="F1861" s="0" t="n">
        <f aca="true">E1861+$D$6*($H$5-E1861)*$H$7+$D$9*($H$7^0.5)*(NORMINV(RAND(),0,1))</f>
        <v>2.93862164934829</v>
      </c>
      <c r="G1861" s="0" t="n">
        <f aca="true">F1861+$D$6*($H$5-F1861)*$H$7+$D$9*($H$7^0.5)*(NORMINV(RAND(),0,1))</f>
        <v>2.79162012000418</v>
      </c>
      <c r="H1861" s="0" t="n">
        <f aca="true">G1861+$D$6*($H$5-G1861)*$H$7+$D$9*($H$7^0.5)*(NORMINV(RAND(),0,1))</f>
        <v>2.70821061094039</v>
      </c>
      <c r="I1861" s="0" t="n">
        <f aca="true">H1861+$D$6*($H$5-H1861)*$H$7+$D$9*($H$7^0.5)*(NORMINV(RAND(),0,1))</f>
        <v>2.64131819554271</v>
      </c>
      <c r="J1861" s="0" t="n">
        <f aca="true">I1861+$D$6*($H$5-I1861)*$H$7+$D$9*($H$7^0.5)*(NORMINV(RAND(),0,1))</f>
        <v>2.57795075695492</v>
      </c>
      <c r="K1861" s="0" t="n">
        <f aca="true">J1861+$D$6*($H$5-J1861)*$H$7+$D$9*($H$7^0.5)*(NORMINV(RAND(),0,1))</f>
        <v>2.66489861745752</v>
      </c>
      <c r="L1861" s="0" t="n">
        <f aca="true">K1861+$D$6*($H$5-K1861)*$H$7+$D$9*($H$7^0.5)*(NORMINV(RAND(),0,1))</f>
        <v>2.59727310046799</v>
      </c>
      <c r="M1861" s="0" t="n">
        <f aca="true">L1861+$D$6*($H$5-L1861)*$H$7+$D$9*($H$7^0.5)*(NORMINV(RAND(),0,1))</f>
        <v>2.57640546450249</v>
      </c>
      <c r="N1861" s="0" t="n">
        <f aca="false">EXP(M1861)</f>
        <v>13.1497857340508</v>
      </c>
      <c r="O1861" s="0" t="n">
        <f aca="false">EXP(($H$9*LN(N1861))+(1-$H$9)*$H$5+(($D$9^2)/(4*$D$6))*(1-$H$9^2))</f>
        <v>14.1048247719049</v>
      </c>
      <c r="P1861" s="32" t="n">
        <f aca="false">(MAX(O1861-$D$5,0))*$H$8</f>
        <v>0</v>
      </c>
    </row>
    <row r="1862" customFormat="false" ht="12.75" hidden="false" customHeight="false" outlineLevel="0" collapsed="false">
      <c r="C1862" s="20" t="n">
        <f aca="false">$H$6</f>
        <v>3.29212628660779</v>
      </c>
      <c r="D1862" s="0" t="n">
        <f aca="false">C1862+$D$6*($H$5-C1862)*$H$7+(C1861+$D$6*($H$5-C1861)*$H$7-D1861)</f>
        <v>3.26254490471057</v>
      </c>
      <c r="E1862" s="0" t="n">
        <f aca="false">D1862+$D$6*($H$5-D1862)*$H$7+(D1861+$D$6*($H$5-D1861)*$H$7-E1861)</f>
        <v>3.38055578019611</v>
      </c>
      <c r="F1862" s="0" t="n">
        <f aca="false">E1862+$D$6*($H$5-E1862)*$H$7+(E1861+$D$6*($H$5-E1861)*$H$7-F1861)</f>
        <v>3.57502506809182</v>
      </c>
      <c r="G1862" s="0" t="n">
        <f aca="false">F1862+$D$6*($H$5-F1862)*$H$7+(F1861+$D$6*($H$5-F1861)*$H$7-G1861)</f>
        <v>3.69959333490434</v>
      </c>
      <c r="H1862" s="0" t="n">
        <f aca="false">G1862+$D$6*($H$5-G1862)*$H$7+(G1861+$D$6*($H$5-G1861)*$H$7-H1861)</f>
        <v>3.7610990064323</v>
      </c>
      <c r="I1862" s="0" t="n">
        <f aca="false">H1862+$D$6*($H$5-H1862)*$H$7+(H1861+$D$6*($H$5-H1861)*$H$7-I1861)</f>
        <v>3.80660451485998</v>
      </c>
      <c r="J1862" s="0" t="n">
        <f aca="false">I1862+$D$6*($H$5-I1862)*$H$7+(I1861+$D$6*($H$5-I1861)*$H$7-J1861)</f>
        <v>3.84908977748227</v>
      </c>
      <c r="K1862" s="0" t="n">
        <f aca="false">J1862+$D$6*($H$5-J1862)*$H$7+(J1861+$D$6*($H$5-J1861)*$H$7-K1861)</f>
        <v>3.74175256036695</v>
      </c>
      <c r="L1862" s="0" t="n">
        <f aca="false">K1862+$D$6*($H$5-K1862)*$H$7+(K1861+$D$6*($H$5-K1861)*$H$7-L1861)</f>
        <v>3.78946990955982</v>
      </c>
      <c r="M1862" s="0" t="n">
        <f aca="false">L1862+$D$6*($H$5-L1862)*$H$7+(L1861+$D$6*($H$5-L1861)*$H$7-M1861)</f>
        <v>3.79089921048866</v>
      </c>
      <c r="N1862" s="0" t="n">
        <f aca="false">EXP(M1862)</f>
        <v>44.2962139930753</v>
      </c>
      <c r="O1862" s="0" t="n">
        <f aca="false">EXP(($H$9*LN(N1862))+(1-$H$9)*$H$5+(($D$9^2)/(4*$D$6))*(1-$H$9^2))</f>
        <v>36.8074625186615</v>
      </c>
      <c r="P1862" s="32" t="n">
        <f aca="false">(MAX(O1862-$D$5,0))*$H$8</f>
        <v>12.9438187405414</v>
      </c>
      <c r="Q1862" s="32" t="n">
        <f aca="false">AVERAGE(P1861:P1862)</f>
        <v>6.4719093702707</v>
      </c>
    </row>
    <row r="1863" customFormat="false" ht="12.75" hidden="false" customHeight="false" outlineLevel="0" collapsed="false">
      <c r="A1863" s="0" t="n">
        <v>922</v>
      </c>
      <c r="C1863" s="20" t="n">
        <f aca="false">$H$6</f>
        <v>3.29212628660779</v>
      </c>
      <c r="D1863" s="0" t="n">
        <f aca="true">C1863+$D$6*($H$5-C1863)*$H$7+$D$9*($H$7^0.5)*(NORMINV(RAND(),0,1))</f>
        <v>3.26185560243148</v>
      </c>
      <c r="E1863" s="0" t="n">
        <f aca="true">D1863+$D$6*($H$5-D1863)*$H$7+$D$9*($H$7^0.5)*(NORMINV(RAND(),0,1))</f>
        <v>3.29576371733142</v>
      </c>
      <c r="F1863" s="0" t="n">
        <f aca="true">E1863+$D$6*($H$5-E1863)*$H$7+$D$9*($H$7^0.5)*(NORMINV(RAND(),0,1))</f>
        <v>3.28930104797223</v>
      </c>
      <c r="G1863" s="0" t="n">
        <f aca="true">F1863+$D$6*($H$5-F1863)*$H$7+$D$9*($H$7^0.5)*(NORMINV(RAND(),0,1))</f>
        <v>3.23781885005952</v>
      </c>
      <c r="H1863" s="0" t="n">
        <f aca="true">G1863+$D$6*($H$5-G1863)*$H$7+$D$9*($H$7^0.5)*(NORMINV(RAND(),0,1))</f>
        <v>3.24129351865889</v>
      </c>
      <c r="I1863" s="0" t="n">
        <f aca="true">H1863+$D$6*($H$5-H1863)*$H$7+$D$9*($H$7^0.5)*(NORMINV(RAND(),0,1))</f>
        <v>3.21127035406164</v>
      </c>
      <c r="J1863" s="0" t="n">
        <f aca="true">I1863+$D$6*($H$5-I1863)*$H$7+$D$9*($H$7^0.5)*(NORMINV(RAND(),0,1))</f>
        <v>3.1246833232733</v>
      </c>
      <c r="K1863" s="0" t="n">
        <f aca="true">J1863+$D$6*($H$5-J1863)*$H$7+$D$9*($H$7^0.5)*(NORMINV(RAND(),0,1))</f>
        <v>3.26400499420773</v>
      </c>
      <c r="L1863" s="0" t="n">
        <f aca="true">K1863+$D$6*($H$5-K1863)*$H$7+$D$9*($H$7^0.5)*(NORMINV(RAND(),0,1))</f>
        <v>3.16238836613902</v>
      </c>
      <c r="M1863" s="0" t="n">
        <f aca="true">L1863+$D$6*($H$5-L1863)*$H$7+$D$9*($H$7^0.5)*(NORMINV(RAND(),0,1))</f>
        <v>3.21588719784104</v>
      </c>
      <c r="N1863" s="0" t="n">
        <f aca="false">EXP(M1863)</f>
        <v>24.9253958618224</v>
      </c>
      <c r="O1863" s="0" t="n">
        <f aca="false">EXP(($H$9*LN(N1863))+(1-$H$9)*$H$5+(($D$9^2)/(4*$D$6))*(1-$H$9^2))</f>
        <v>23.3726663660045</v>
      </c>
      <c r="P1863" s="32" t="n">
        <f aca="false">(MAX(O1863-$D$5,0))*$H$8</f>
        <v>0.164245327965069</v>
      </c>
    </row>
    <row r="1864" customFormat="false" ht="12.75" hidden="false" customHeight="false" outlineLevel="0" collapsed="false">
      <c r="C1864" s="20" t="n">
        <f aca="false">$H$6</f>
        <v>3.29212628660779</v>
      </c>
      <c r="D1864" s="0" t="n">
        <f aca="false">C1864+$D$6*($H$5-C1864)*$H$7+(C1863+$D$6*($H$5-C1863)*$H$7-D1863)</f>
        <v>3.29829741005622</v>
      </c>
      <c r="E1864" s="0" t="n">
        <f aca="false">D1864+$D$6*($H$5-D1864)*$H$7+(D1863+$D$6*($H$5-D1863)*$H$7-E1863)</f>
        <v>3.24085848406157</v>
      </c>
      <c r="F1864" s="0" t="n">
        <f aca="false">E1864+$D$6*($H$5-E1864)*$H$7+(E1863+$D$6*($H$5-E1863)*$H$7-F1863)</f>
        <v>3.22434566946788</v>
      </c>
      <c r="G1864" s="0" t="n">
        <f aca="false">F1864+$D$6*($H$5-F1864)*$H$7+(F1863+$D$6*($H$5-F1863)*$H$7-G1863)</f>
        <v>3.25339460484901</v>
      </c>
      <c r="H1864" s="0" t="n">
        <f aca="false">G1864+$D$6*($H$5-G1864)*$H$7+(G1863+$D$6*($H$5-G1863)*$H$7-H1863)</f>
        <v>3.22801609871379</v>
      </c>
      <c r="I1864" s="0" t="n">
        <f aca="false">H1864+$D$6*($H$5-H1864)*$H$7+(H1863+$D$6*($H$5-H1863)*$H$7-I1863)</f>
        <v>3.23665235634105</v>
      </c>
      <c r="J1864" s="0" t="n">
        <f aca="false">I1864+$D$6*($H$5-I1864)*$H$7+(I1863+$D$6*($H$5-I1863)*$H$7-J1863)</f>
        <v>3.30235721116389</v>
      </c>
      <c r="K1864" s="0" t="n">
        <f aca="false">J1864+$D$6*($H$5-J1864)*$H$7+(J1863+$D$6*($H$5-J1863)*$H$7-K1863)</f>
        <v>3.14264618361674</v>
      </c>
      <c r="L1864" s="0" t="n">
        <f aca="false">K1864+$D$6*($H$5-K1864)*$H$7+(K1863+$D$6*($H$5-K1863)*$H$7-L1863)</f>
        <v>3.22435464388879</v>
      </c>
      <c r="M1864" s="0" t="n">
        <f aca="false">L1864+$D$6*($H$5-L1864)*$H$7+(L1863+$D$6*($H$5-L1863)*$H$7-M1863)</f>
        <v>3.15141747715012</v>
      </c>
      <c r="N1864" s="0" t="n">
        <f aca="false">EXP(M1864)</f>
        <v>23.3691663742353</v>
      </c>
      <c r="O1864" s="0" t="n">
        <f aca="false">EXP(($H$9*LN(N1864))+(1-$H$9)*$H$5+(($D$9^2)/(4*$D$6))*(1-$H$9^2))</f>
        <v>22.2123912177731</v>
      </c>
      <c r="P1864" s="32" t="n">
        <f aca="false">(MAX(O1864-$D$5,0))*$H$8</f>
        <v>0</v>
      </c>
      <c r="Q1864" s="32" t="n">
        <f aca="false">AVERAGE(P1863:P1864)</f>
        <v>0.0821226639825345</v>
      </c>
    </row>
    <row r="1865" customFormat="false" ht="12.75" hidden="false" customHeight="false" outlineLevel="0" collapsed="false">
      <c r="A1865" s="0" t="n">
        <v>923</v>
      </c>
      <c r="C1865" s="20" t="n">
        <f aca="false">$H$6</f>
        <v>3.29212628660779</v>
      </c>
      <c r="D1865" s="0" t="n">
        <f aca="true">C1865+$D$6*($H$5-C1865)*$H$7+$D$9*($H$7^0.5)*(NORMINV(RAND(),0,1))</f>
        <v>3.30844554272012</v>
      </c>
      <c r="E1865" s="0" t="n">
        <f aca="true">D1865+$D$6*($H$5-D1865)*$H$7+$D$9*($H$7^0.5)*(NORMINV(RAND(),0,1))</f>
        <v>3.31328512873119</v>
      </c>
      <c r="F1865" s="0" t="n">
        <f aca="true">E1865+$D$6*($H$5-E1865)*$H$7+$D$9*($H$7^0.5)*(NORMINV(RAND(),0,1))</f>
        <v>3.2835582110201</v>
      </c>
      <c r="G1865" s="0" t="n">
        <f aca="true">F1865+$D$6*($H$5-F1865)*$H$7+$D$9*($H$7^0.5)*(NORMINV(RAND(),0,1))</f>
        <v>3.17459785805998</v>
      </c>
      <c r="H1865" s="0" t="n">
        <f aca="true">G1865+$D$6*($H$5-G1865)*$H$7+$D$9*($H$7^0.5)*(NORMINV(RAND(),0,1))</f>
        <v>3.08154356657291</v>
      </c>
      <c r="I1865" s="0" t="n">
        <f aca="true">H1865+$D$6*($H$5-H1865)*$H$7+$D$9*($H$7^0.5)*(NORMINV(RAND(),0,1))</f>
        <v>3.06482595533472</v>
      </c>
      <c r="J1865" s="0" t="n">
        <f aca="true">I1865+$D$6*($H$5-I1865)*$H$7+$D$9*($H$7^0.5)*(NORMINV(RAND(),0,1))</f>
        <v>3.09468878064505</v>
      </c>
      <c r="K1865" s="0" t="n">
        <f aca="true">J1865+$D$6*($H$5-J1865)*$H$7+$D$9*($H$7^0.5)*(NORMINV(RAND(),0,1))</f>
        <v>3.06473836231433</v>
      </c>
      <c r="L1865" s="0" t="n">
        <f aca="true">K1865+$D$6*($H$5-K1865)*$H$7+$D$9*($H$7^0.5)*(NORMINV(RAND(),0,1))</f>
        <v>3.06208790831906</v>
      </c>
      <c r="M1865" s="0" t="n">
        <f aca="true">L1865+$D$6*($H$5-L1865)*$H$7+$D$9*($H$7^0.5)*(NORMINV(RAND(),0,1))</f>
        <v>3.03462083897959</v>
      </c>
      <c r="N1865" s="0" t="n">
        <f aca="false">EXP(M1865)</f>
        <v>20.7930924744871</v>
      </c>
      <c r="O1865" s="0" t="n">
        <f aca="false">EXP(($H$9*LN(N1865))+(1-$H$9)*$H$5+(($D$9^2)/(4*$D$6))*(1-$H$9^2))</f>
        <v>20.2550990849459</v>
      </c>
      <c r="P1865" s="32" t="n">
        <f aca="false">(MAX(O1865-$D$5,0))*$H$8</f>
        <v>0</v>
      </c>
    </row>
    <row r="1866" customFormat="false" ht="12.75" hidden="false" customHeight="false" outlineLevel="0" collapsed="false">
      <c r="C1866" s="20" t="n">
        <f aca="false">$H$6</f>
        <v>3.29212628660779</v>
      </c>
      <c r="D1866" s="0" t="n">
        <f aca="false">C1866+$D$6*($H$5-C1866)*$H$7+(C1865+$D$6*($H$5-C1865)*$H$7-D1865)</f>
        <v>3.25170746976758</v>
      </c>
      <c r="E1866" s="0" t="n">
        <f aca="false">D1866+$D$6*($H$5-D1866)*$H$7+(D1865+$D$6*($H$5-D1865)*$H$7-E1865)</f>
        <v>3.2233370726618</v>
      </c>
      <c r="F1866" s="0" t="n">
        <f aca="false">E1866+$D$6*($H$5-E1866)*$H$7+(E1865+$D$6*($H$5-E1865)*$H$7-F1865)</f>
        <v>3.23008850642002</v>
      </c>
      <c r="G1866" s="0" t="n">
        <f aca="false">F1866+$D$6*($H$5-F1866)*$H$7+(F1865+$D$6*($H$5-F1865)*$H$7-G1865)</f>
        <v>3.31661559684855</v>
      </c>
      <c r="H1866" s="0" t="n">
        <f aca="false">G1866+$D$6*($H$5-G1866)*$H$7+(G1865+$D$6*($H$5-G1865)*$H$7-H1865)</f>
        <v>3.38776605079978</v>
      </c>
      <c r="I1866" s="0" t="n">
        <f aca="false">H1866+$D$6*($H$5-H1866)*$H$7+(H1865+$D$6*($H$5-H1865)*$H$7-I1865)</f>
        <v>3.38309675506797</v>
      </c>
      <c r="J1866" s="0" t="n">
        <f aca="false">I1866+$D$6*($H$5-I1866)*$H$7+(I1865+$D$6*($H$5-I1865)*$H$7-J1865)</f>
        <v>3.33235175379214</v>
      </c>
      <c r="K1866" s="0" t="n">
        <f aca="false">J1866+$D$6*($H$5-J1866)*$H$7+(J1865+$D$6*($H$5-J1865)*$H$7-K1865)</f>
        <v>3.34191281551014</v>
      </c>
      <c r="L1866" s="0" t="n">
        <f aca="false">K1866+$D$6*($H$5-K1866)*$H$7+(K1865+$D$6*($H$5-K1865)*$H$7-L1865)</f>
        <v>3.32465510170875</v>
      </c>
      <c r="M1866" s="0" t="n">
        <f aca="false">L1866+$D$6*($H$5-L1866)*$H$7+(L1865+$D$6*($H$5-L1865)*$H$7-M1865)</f>
        <v>3.33268383601157</v>
      </c>
      <c r="N1866" s="0" t="n">
        <f aca="false">EXP(M1866)</f>
        <v>28.0134243404778</v>
      </c>
      <c r="O1866" s="0" t="n">
        <f aca="false">EXP(($H$9*LN(N1866))+(1-$H$9)*$H$5+(($D$9^2)/(4*$D$6))*(1-$H$9^2))</f>
        <v>25.6312154755161</v>
      </c>
      <c r="P1866" s="32" t="n">
        <f aca="false">(MAX(O1866-$D$5,0))*$H$8</f>
        <v>2.31264369761238</v>
      </c>
      <c r="Q1866" s="32" t="n">
        <f aca="false">AVERAGE(P1865:P1866)</f>
        <v>1.15632184880619</v>
      </c>
    </row>
    <row r="1867" customFormat="false" ht="12.75" hidden="false" customHeight="false" outlineLevel="0" collapsed="false">
      <c r="A1867" s="0" t="n">
        <v>924</v>
      </c>
      <c r="C1867" s="20" t="n">
        <f aca="false">$H$6</f>
        <v>3.29212628660779</v>
      </c>
      <c r="D1867" s="0" t="n">
        <f aca="true">C1867+$D$6*($H$5-C1867)*$H$7+$D$9*($H$7^0.5)*(NORMINV(RAND(),0,1))</f>
        <v>3.24475265784911</v>
      </c>
      <c r="E1867" s="0" t="n">
        <f aca="true">D1867+$D$6*($H$5-D1867)*$H$7+$D$9*($H$7^0.5)*(NORMINV(RAND(),0,1))</f>
        <v>3.23728552581568</v>
      </c>
      <c r="F1867" s="0" t="n">
        <f aca="true">E1867+$D$6*($H$5-E1867)*$H$7+$D$9*($H$7^0.5)*(NORMINV(RAND(),0,1))</f>
        <v>3.30363448179577</v>
      </c>
      <c r="G1867" s="0" t="n">
        <f aca="true">F1867+$D$6*($H$5-F1867)*$H$7+$D$9*($H$7^0.5)*(NORMINV(RAND(),0,1))</f>
        <v>3.29664637551747</v>
      </c>
      <c r="H1867" s="0" t="n">
        <f aca="true">G1867+$D$6*($H$5-G1867)*$H$7+$D$9*($H$7^0.5)*(NORMINV(RAND(),0,1))</f>
        <v>3.41170723219037</v>
      </c>
      <c r="I1867" s="0" t="n">
        <f aca="true">H1867+$D$6*($H$5-H1867)*$H$7+$D$9*($H$7^0.5)*(NORMINV(RAND(),0,1))</f>
        <v>3.52442435617308</v>
      </c>
      <c r="J1867" s="0" t="n">
        <f aca="true">I1867+$D$6*($H$5-I1867)*$H$7+$D$9*($H$7^0.5)*(NORMINV(RAND(),0,1))</f>
        <v>3.47235714569618</v>
      </c>
      <c r="K1867" s="0" t="n">
        <f aca="true">J1867+$D$6*($H$5-J1867)*$H$7+$D$9*($H$7^0.5)*(NORMINV(RAND(),0,1))</f>
        <v>3.31341602634195</v>
      </c>
      <c r="L1867" s="0" t="n">
        <f aca="true">K1867+$D$6*($H$5-K1867)*$H$7+$D$9*($H$7^0.5)*(NORMINV(RAND(),0,1))</f>
        <v>3.21899735323735</v>
      </c>
      <c r="M1867" s="0" t="n">
        <f aca="true">L1867+$D$6*($H$5-L1867)*$H$7+$D$9*($H$7^0.5)*(NORMINV(RAND(),0,1))</f>
        <v>3.2850309189118</v>
      </c>
      <c r="N1867" s="0" t="n">
        <f aca="false">EXP(M1867)</f>
        <v>26.7098101403839</v>
      </c>
      <c r="O1867" s="0" t="n">
        <f aca="false">EXP(($H$9*LN(N1867))+(1-$H$9)*$H$5+(($D$9^2)/(4*$D$6))*(1-$H$9^2))</f>
        <v>24.6845023182951</v>
      </c>
      <c r="P1867" s="32" t="n">
        <f aca="false">(MAX(O1867-$D$5,0))*$H$8</f>
        <v>1.41210228590184</v>
      </c>
    </row>
    <row r="1868" customFormat="false" ht="12.75" hidden="false" customHeight="false" outlineLevel="0" collapsed="false">
      <c r="C1868" s="20" t="n">
        <f aca="false">$H$6</f>
        <v>3.29212628660779</v>
      </c>
      <c r="D1868" s="0" t="n">
        <f aca="false">C1868+$D$6*($H$5-C1868)*$H$7+(C1867+$D$6*($H$5-C1867)*$H$7-D1867)</f>
        <v>3.31540035463859</v>
      </c>
      <c r="E1868" s="0" t="n">
        <f aca="false">D1868+$D$6*($H$5-D1868)*$H$7+(D1867+$D$6*($H$5-D1867)*$H$7-E1867)</f>
        <v>3.29933667557731</v>
      </c>
      <c r="F1868" s="0" t="n">
        <f aca="false">E1868+$D$6*($H$5-E1868)*$H$7+(E1867+$D$6*($H$5-E1867)*$H$7-F1867)</f>
        <v>3.21001223564434</v>
      </c>
      <c r="G1868" s="0" t="n">
        <f aca="false">F1868+$D$6*($H$5-F1868)*$H$7+(F1867+$D$6*($H$5-F1867)*$H$7-G1867)</f>
        <v>3.19456707939106</v>
      </c>
      <c r="H1868" s="0" t="n">
        <f aca="false">G1868+$D$6*($H$5-G1868)*$H$7+(G1867+$D$6*($H$5-G1867)*$H$7-H1867)</f>
        <v>3.05760238518232</v>
      </c>
      <c r="I1868" s="0" t="n">
        <f aca="false">H1868+$D$6*($H$5-H1868)*$H$7+(H1867+$D$6*($H$5-H1867)*$H$7-I1867)</f>
        <v>2.92349835422961</v>
      </c>
      <c r="J1868" s="0" t="n">
        <f aca="false">I1868+$D$6*($H$5-I1868)*$H$7+(I1867+$D$6*($H$5-I1867)*$H$7-J1867)</f>
        <v>2.95468338874101</v>
      </c>
      <c r="K1868" s="0" t="n">
        <f aca="false">J1868+$D$6*($H$5-J1868)*$H$7+(J1867+$D$6*($H$5-J1867)*$H$7-K1867)</f>
        <v>3.09323515148252</v>
      </c>
      <c r="L1868" s="0" t="n">
        <f aca="false">K1868+$D$6*($H$5-K1868)*$H$7+(K1867+$D$6*($H$5-K1867)*$H$7-L1867)</f>
        <v>3.16774565679047</v>
      </c>
      <c r="M1868" s="0" t="n">
        <f aca="false">L1868+$D$6*($H$5-L1868)*$H$7+(L1867+$D$6*($H$5-L1867)*$H$7-M1867)</f>
        <v>3.08227375607935</v>
      </c>
      <c r="N1868" s="0" t="n">
        <f aca="false">EXP(M1868)</f>
        <v>21.8079319836839</v>
      </c>
      <c r="O1868" s="0" t="n">
        <f aca="false">EXP(($H$9*LN(N1868))+(1-$H$9)*$H$5+(($D$9^2)/(4*$D$6))*(1-$H$9^2))</f>
        <v>21.0319334143268</v>
      </c>
      <c r="P1868" s="32" t="n">
        <f aca="false">(MAX(O1868-$D$5,0))*$H$8</f>
        <v>0</v>
      </c>
      <c r="Q1868" s="32" t="n">
        <f aca="false">AVERAGE(P1867:P1868)</f>
        <v>0.70605114295092</v>
      </c>
    </row>
    <row r="1869" customFormat="false" ht="12.75" hidden="false" customHeight="false" outlineLevel="0" collapsed="false">
      <c r="A1869" s="0" t="n">
        <v>925</v>
      </c>
      <c r="C1869" s="20" t="n">
        <f aca="false">$H$6</f>
        <v>3.29212628660779</v>
      </c>
      <c r="D1869" s="0" t="n">
        <f aca="true">C1869+$D$6*($H$5-C1869)*$H$7+$D$9*($H$7^0.5)*(NORMINV(RAND(),0,1))</f>
        <v>3.13996157971887</v>
      </c>
      <c r="E1869" s="0" t="n">
        <f aca="true">D1869+$D$6*($H$5-D1869)*$H$7+$D$9*($H$7^0.5)*(NORMINV(RAND(),0,1))</f>
        <v>3.14907701743222</v>
      </c>
      <c r="F1869" s="0" t="n">
        <f aca="true">E1869+$D$6*($H$5-E1869)*$H$7+$D$9*($H$7^0.5)*(NORMINV(RAND(),0,1))</f>
        <v>2.89969208491432</v>
      </c>
      <c r="G1869" s="0" t="n">
        <f aca="true">F1869+$D$6*($H$5-F1869)*$H$7+$D$9*($H$7^0.5)*(NORMINV(RAND(),0,1))</f>
        <v>2.96842911039087</v>
      </c>
      <c r="H1869" s="0" t="n">
        <f aca="true">G1869+$D$6*($H$5-G1869)*$H$7+$D$9*($H$7^0.5)*(NORMINV(RAND(),0,1))</f>
        <v>2.82760267509237</v>
      </c>
      <c r="I1869" s="0" t="n">
        <f aca="true">H1869+$D$6*($H$5-H1869)*$H$7+$D$9*($H$7^0.5)*(NORMINV(RAND(),0,1))</f>
        <v>2.76355203367692</v>
      </c>
      <c r="J1869" s="0" t="n">
        <f aca="true">I1869+$D$6*($H$5-I1869)*$H$7+$D$9*($H$7^0.5)*(NORMINV(RAND(),0,1))</f>
        <v>2.72606063559058</v>
      </c>
      <c r="K1869" s="0" t="n">
        <f aca="true">J1869+$D$6*($H$5-J1869)*$H$7+$D$9*($H$7^0.5)*(NORMINV(RAND(),0,1))</f>
        <v>2.71663732811644</v>
      </c>
      <c r="L1869" s="0" t="n">
        <f aca="true">K1869+$D$6*($H$5-K1869)*$H$7+$D$9*($H$7^0.5)*(NORMINV(RAND(),0,1))</f>
        <v>2.64589518531649</v>
      </c>
      <c r="M1869" s="0" t="n">
        <f aca="true">L1869+$D$6*($H$5-L1869)*$H$7+$D$9*($H$7^0.5)*(NORMINV(RAND(),0,1))</f>
        <v>2.74988720314775</v>
      </c>
      <c r="N1869" s="0" t="n">
        <f aca="false">EXP(M1869)</f>
        <v>15.6408675440586</v>
      </c>
      <c r="O1869" s="0" t="n">
        <f aca="false">EXP(($H$9*LN(N1869))+(1-$H$9)*$H$5+(($D$9^2)/(4*$D$6))*(1-$H$9^2))</f>
        <v>16.1760126729603</v>
      </c>
      <c r="P1869" s="32" t="n">
        <f aca="false">(MAX(O1869-$D$5,0))*$H$8</f>
        <v>0</v>
      </c>
    </row>
    <row r="1870" customFormat="false" ht="12.75" hidden="false" customHeight="false" outlineLevel="0" collapsed="false">
      <c r="C1870" s="20" t="n">
        <f aca="false">$H$6</f>
        <v>3.29212628660779</v>
      </c>
      <c r="D1870" s="0" t="n">
        <f aca="false">C1870+$D$6*($H$5-C1870)*$H$7+(C1869+$D$6*($H$5-C1869)*$H$7-D1869)</f>
        <v>3.42019143276883</v>
      </c>
      <c r="E1870" s="0" t="n">
        <f aca="false">D1870+$D$6*($H$5-D1870)*$H$7+(D1869+$D$6*($H$5-D1869)*$H$7-E1869)</f>
        <v>3.38754518396077</v>
      </c>
      <c r="F1870" s="0" t="n">
        <f aca="false">E1870+$D$6*($H$5-E1870)*$H$7+(E1869+$D$6*($H$5-E1869)*$H$7-F1869)</f>
        <v>3.6139546325258</v>
      </c>
      <c r="G1870" s="0" t="n">
        <f aca="false">F1870+$D$6*($H$5-F1870)*$H$7+(F1869+$D$6*($H$5-F1869)*$H$7-G1869)</f>
        <v>3.52278434451766</v>
      </c>
      <c r="H1870" s="0" t="n">
        <f aca="false">G1870+$D$6*($H$5-G1870)*$H$7+(G1869+$D$6*($H$5-G1869)*$H$7-H1869)</f>
        <v>3.64170694228031</v>
      </c>
      <c r="I1870" s="0" t="n">
        <f aca="false">H1870+$D$6*($H$5-H1870)*$H$7+(H1869+$D$6*($H$5-H1869)*$H$7-I1869)</f>
        <v>3.68437067672577</v>
      </c>
      <c r="J1870" s="0" t="n">
        <f aca="false">I1870+$D$6*($H$5-I1870)*$H$7+(I1869+$D$6*($H$5-I1869)*$H$7-J1869)</f>
        <v>3.70097989884661</v>
      </c>
      <c r="K1870" s="0" t="n">
        <f aca="false">J1870+$D$6*($H$5-J1870)*$H$7+(J1869+$D$6*($H$5-J1869)*$H$7-K1869)</f>
        <v>3.69001384970803</v>
      </c>
      <c r="L1870" s="0" t="n">
        <f aca="false">K1870+$D$6*($H$5-K1870)*$H$7+(K1869+$D$6*($H$5-K1869)*$H$7-L1869)</f>
        <v>3.74084782471132</v>
      </c>
      <c r="M1870" s="0" t="n">
        <f aca="false">L1870+$D$6*($H$5-L1870)*$H$7+(L1869+$D$6*($H$5-L1869)*$H$7-M1869)</f>
        <v>3.61741747184341</v>
      </c>
      <c r="N1870" s="0" t="n">
        <f aca="false">EXP(M1870)</f>
        <v>37.2412669052919</v>
      </c>
      <c r="O1870" s="0" t="n">
        <f aca="false">EXP(($H$9*LN(N1870))+(1-$H$9)*$H$5+(($D$9^2)/(4*$D$6))*(1-$H$9^2))</f>
        <v>32.0946094455036</v>
      </c>
      <c r="P1870" s="32" t="n">
        <f aca="false">(MAX(O1870-$D$5,0))*$H$8</f>
        <v>8.46081422400501</v>
      </c>
      <c r="Q1870" s="32" t="n">
        <f aca="false">AVERAGE(P1869:P1870)</f>
        <v>4.2304071120025</v>
      </c>
    </row>
    <row r="1871" customFormat="false" ht="12.75" hidden="false" customHeight="false" outlineLevel="0" collapsed="false">
      <c r="A1871" s="0" t="n">
        <v>926</v>
      </c>
      <c r="C1871" s="20" t="n">
        <f aca="false">$H$6</f>
        <v>3.29212628660779</v>
      </c>
      <c r="D1871" s="0" t="n">
        <f aca="true">C1871+$D$6*($H$5-C1871)*$H$7+$D$9*($H$7^0.5)*(NORMINV(RAND(),0,1))</f>
        <v>3.25227627032509</v>
      </c>
      <c r="E1871" s="0" t="n">
        <f aca="true">D1871+$D$6*($H$5-D1871)*$H$7+$D$9*($H$7^0.5)*(NORMINV(RAND(),0,1))</f>
        <v>3.25352828800588</v>
      </c>
      <c r="F1871" s="0" t="n">
        <f aca="true">E1871+$D$6*($H$5-E1871)*$H$7+$D$9*($H$7^0.5)*(NORMINV(RAND(),0,1))</f>
        <v>3.23090110012559</v>
      </c>
      <c r="G1871" s="0" t="n">
        <f aca="true">F1871+$D$6*($H$5-F1871)*$H$7+$D$9*($H$7^0.5)*(NORMINV(RAND(),0,1))</f>
        <v>3.14814409345137</v>
      </c>
      <c r="H1871" s="0" t="n">
        <f aca="true">G1871+$D$6*($H$5-G1871)*$H$7+$D$9*($H$7^0.5)*(NORMINV(RAND(),0,1))</f>
        <v>3.04694792393674</v>
      </c>
      <c r="I1871" s="0" t="n">
        <f aca="true">H1871+$D$6*($H$5-H1871)*$H$7+$D$9*($H$7^0.5)*(NORMINV(RAND(),0,1))</f>
        <v>2.9444780652134</v>
      </c>
      <c r="J1871" s="0" t="n">
        <f aca="true">I1871+$D$6*($H$5-I1871)*$H$7+$D$9*($H$7^0.5)*(NORMINV(RAND(),0,1))</f>
        <v>2.94132466615926</v>
      </c>
      <c r="K1871" s="0" t="n">
        <f aca="true">J1871+$D$6*($H$5-J1871)*$H$7+$D$9*($H$7^0.5)*(NORMINV(RAND(),0,1))</f>
        <v>2.93114895217329</v>
      </c>
      <c r="L1871" s="0" t="n">
        <f aca="true">K1871+$D$6*($H$5-K1871)*$H$7+$D$9*($H$7^0.5)*(NORMINV(RAND(),0,1))</f>
        <v>2.8457789956598</v>
      </c>
      <c r="M1871" s="0" t="n">
        <f aca="true">L1871+$D$6*($H$5-L1871)*$H$7+$D$9*($H$7^0.5)*(NORMINV(RAND(),0,1))</f>
        <v>2.85314603962702</v>
      </c>
      <c r="N1871" s="0" t="n">
        <f aca="false">EXP(M1871)</f>
        <v>17.3422555305654</v>
      </c>
      <c r="O1871" s="0" t="n">
        <f aca="false">EXP(($H$9*LN(N1871))+(1-$H$9)*$H$5+(($D$9^2)/(4*$D$6))*(1-$H$9^2))</f>
        <v>17.5504796352812</v>
      </c>
      <c r="P1871" s="32" t="n">
        <f aca="false">(MAX(O1871-$D$5,0))*$H$8</f>
        <v>0</v>
      </c>
    </row>
    <row r="1872" customFormat="false" ht="12.75" hidden="false" customHeight="false" outlineLevel="0" collapsed="false">
      <c r="C1872" s="20" t="n">
        <f aca="false">$H$6</f>
        <v>3.29212628660779</v>
      </c>
      <c r="D1872" s="0" t="n">
        <f aca="false">C1872+$D$6*($H$5-C1872)*$H$7+(C1871+$D$6*($H$5-C1871)*$H$7-D1871)</f>
        <v>3.30787674216261</v>
      </c>
      <c r="E1872" s="0" t="n">
        <f aca="false">D1872+$D$6*($H$5-D1872)*$H$7+(D1871+$D$6*($H$5-D1871)*$H$7-E1871)</f>
        <v>3.28309391338711</v>
      </c>
      <c r="F1872" s="0" t="n">
        <f aca="false">E1872+$D$6*($H$5-E1872)*$H$7+(E1871+$D$6*($H$5-E1871)*$H$7-F1871)</f>
        <v>3.28274561731452</v>
      </c>
      <c r="G1872" s="0" t="n">
        <f aca="false">F1872+$D$6*($H$5-F1872)*$H$7+(F1871+$D$6*($H$5-F1871)*$H$7-G1871)</f>
        <v>3.34306936145716</v>
      </c>
      <c r="H1872" s="0" t="n">
        <f aca="false">G1872+$D$6*($H$5-G1872)*$H$7+(G1871+$D$6*($H$5-G1871)*$H$7-H1871)</f>
        <v>3.42236169343594</v>
      </c>
      <c r="I1872" s="0" t="n">
        <f aca="false">H1872+$D$6*($H$5-H1872)*$H$7+(H1871+$D$6*($H$5-H1871)*$H$7-I1871)</f>
        <v>3.50344464518929</v>
      </c>
      <c r="J1872" s="0" t="n">
        <f aca="false">I1872+$D$6*($H$5-I1872)*$H$7+(I1871+$D$6*($H$5-I1871)*$H$7-J1871)</f>
        <v>3.48571586827793</v>
      </c>
      <c r="K1872" s="0" t="n">
        <f aca="false">J1872+$D$6*($H$5-J1872)*$H$7+(J1871+$D$6*($H$5-J1871)*$H$7-K1871)</f>
        <v>3.47550222565118</v>
      </c>
      <c r="L1872" s="0" t="n">
        <f aca="false">K1872+$D$6*($H$5-K1872)*$H$7+(K1871+$D$6*($H$5-K1871)*$H$7-L1871)</f>
        <v>3.54096401436801</v>
      </c>
      <c r="M1872" s="0" t="n">
        <f aca="false">L1872+$D$6*($H$5-L1872)*$H$7+(L1871+$D$6*($H$5-L1871)*$H$7-M1871)</f>
        <v>3.51415863536413</v>
      </c>
      <c r="N1872" s="0" t="n">
        <f aca="false">EXP(M1872)</f>
        <v>33.5876565658939</v>
      </c>
      <c r="O1872" s="0" t="n">
        <f aca="false">EXP(($H$9*LN(N1872))+(1-$H$9)*$H$5+(($D$9^2)/(4*$D$6))*(1-$H$9^2))</f>
        <v>29.5811180043489</v>
      </c>
      <c r="P1872" s="32" t="n">
        <f aca="false">(MAX(O1872-$D$5,0))*$H$8</f>
        <v>6.06990720694799</v>
      </c>
      <c r="Q1872" s="32" t="n">
        <f aca="false">AVERAGE(P1871:P1872)</f>
        <v>3.034953603474</v>
      </c>
    </row>
    <row r="1873" customFormat="false" ht="12.75" hidden="false" customHeight="false" outlineLevel="0" collapsed="false">
      <c r="A1873" s="0" t="n">
        <v>927</v>
      </c>
      <c r="C1873" s="20" t="n">
        <f aca="false">$H$6</f>
        <v>3.29212628660779</v>
      </c>
      <c r="D1873" s="0" t="n">
        <f aca="true">C1873+$D$6*($H$5-C1873)*$H$7+$D$9*($H$7^0.5)*(NORMINV(RAND(),0,1))</f>
        <v>3.25687200483915</v>
      </c>
      <c r="E1873" s="0" t="n">
        <f aca="true">D1873+$D$6*($H$5-D1873)*$H$7+$D$9*($H$7^0.5)*(NORMINV(RAND(),0,1))</f>
        <v>3.23420359641762</v>
      </c>
      <c r="F1873" s="0" t="n">
        <f aca="true">E1873+$D$6*($H$5-E1873)*$H$7+$D$9*($H$7^0.5)*(NORMINV(RAND(),0,1))</f>
        <v>3.32464782532106</v>
      </c>
      <c r="G1873" s="0" t="n">
        <f aca="true">F1873+$D$6*($H$5-F1873)*$H$7+$D$9*($H$7^0.5)*(NORMINV(RAND(),0,1))</f>
        <v>3.45648464798364</v>
      </c>
      <c r="H1873" s="0" t="n">
        <f aca="true">G1873+$D$6*($H$5-G1873)*$H$7+$D$9*($H$7^0.5)*(NORMINV(RAND(),0,1))</f>
        <v>3.38953648432095</v>
      </c>
      <c r="I1873" s="0" t="n">
        <f aca="true">H1873+$D$6*($H$5-H1873)*$H$7+$D$9*($H$7^0.5)*(NORMINV(RAND(),0,1))</f>
        <v>3.37511031127526</v>
      </c>
      <c r="J1873" s="0" t="n">
        <f aca="true">I1873+$D$6*($H$5-I1873)*$H$7+$D$9*($H$7^0.5)*(NORMINV(RAND(),0,1))</f>
        <v>3.40889407549642</v>
      </c>
      <c r="K1873" s="0" t="n">
        <f aca="true">J1873+$D$6*($H$5-J1873)*$H$7+$D$9*($H$7^0.5)*(NORMINV(RAND(),0,1))</f>
        <v>3.29730912883779</v>
      </c>
      <c r="L1873" s="0" t="n">
        <f aca="true">K1873+$D$6*($H$5-K1873)*$H$7+$D$9*($H$7^0.5)*(NORMINV(RAND(),0,1))</f>
        <v>3.22588311091529</v>
      </c>
      <c r="M1873" s="0" t="n">
        <f aca="true">L1873+$D$6*($H$5-L1873)*$H$7+$D$9*($H$7^0.5)*(NORMINV(RAND(),0,1))</f>
        <v>3.31642633486429</v>
      </c>
      <c r="N1873" s="0" t="n">
        <f aca="false">EXP(M1873)</f>
        <v>27.5616781441804</v>
      </c>
      <c r="O1873" s="0" t="n">
        <f aca="false">EXP(($H$9*LN(N1873))+(1-$H$9)*$H$5+(($D$9^2)/(4*$D$6))*(1-$H$9^2))</f>
        <v>25.3042180448244</v>
      </c>
      <c r="P1873" s="32" t="n">
        <f aca="false">(MAX(O1873-$D$5,0))*$H$8</f>
        <v>2.00159411980236</v>
      </c>
    </row>
    <row r="1874" customFormat="false" ht="12.75" hidden="false" customHeight="false" outlineLevel="0" collapsed="false">
      <c r="C1874" s="20" t="n">
        <f aca="false">$H$6</f>
        <v>3.29212628660779</v>
      </c>
      <c r="D1874" s="0" t="n">
        <f aca="false">C1874+$D$6*($H$5-C1874)*$H$7+(C1873+$D$6*($H$5-C1873)*$H$7-D1873)</f>
        <v>3.30328100764855</v>
      </c>
      <c r="E1874" s="0" t="n">
        <f aca="false">D1874+$D$6*($H$5-D1874)*$H$7+(D1873+$D$6*($H$5-D1873)*$H$7-E1873)</f>
        <v>3.30241860497537</v>
      </c>
      <c r="F1874" s="0" t="n">
        <f aca="false">E1874+$D$6*($H$5-E1874)*$H$7+(E1873+$D$6*($H$5-E1873)*$H$7-F1873)</f>
        <v>3.18899889211906</v>
      </c>
      <c r="G1874" s="0" t="n">
        <f aca="false">F1874+$D$6*($H$5-F1874)*$H$7+(F1873+$D$6*($H$5-F1873)*$H$7-G1873)</f>
        <v>3.03472880692488</v>
      </c>
      <c r="H1874" s="0" t="n">
        <f aca="false">G1874+$D$6*($H$5-G1874)*$H$7+(G1873+$D$6*($H$5-G1873)*$H$7-H1873)</f>
        <v>3.07977313305174</v>
      </c>
      <c r="I1874" s="0" t="n">
        <f aca="false">H1874+$D$6*($H$5-H1874)*$H$7+(H1873+$D$6*($H$5-H1873)*$H$7-I1873)</f>
        <v>3.07281239912743</v>
      </c>
      <c r="J1874" s="0" t="n">
        <f aca="false">I1874+$D$6*($H$5-I1874)*$H$7+(I1873+$D$6*($H$5-I1873)*$H$7-J1873)</f>
        <v>3.01814645894076</v>
      </c>
      <c r="K1874" s="0" t="n">
        <f aca="false">J1874+$D$6*($H$5-J1874)*$H$7+(J1873+$D$6*($H$5-J1873)*$H$7-K1873)</f>
        <v>3.10934204898668</v>
      </c>
      <c r="L1874" s="0" t="n">
        <f aca="false">K1874+$D$6*($H$5-K1874)*$H$7+(K1873+$D$6*($H$5-K1873)*$H$7-L1873)</f>
        <v>3.16085989911252</v>
      </c>
      <c r="M1874" s="0" t="n">
        <f aca="false">L1874+$D$6*($H$5-L1874)*$H$7+(L1873+$D$6*($H$5-L1873)*$H$7-M1873)</f>
        <v>3.05087834012687</v>
      </c>
      <c r="N1874" s="0" t="n">
        <f aca="false">EXP(M1874)</f>
        <v>21.1338990242723</v>
      </c>
      <c r="O1874" s="0" t="n">
        <f aca="false">EXP(($H$9*LN(N1874))+(1-$H$9)*$H$5+(($D$9^2)/(4*$D$6))*(1-$H$9^2))</f>
        <v>20.5168485429789</v>
      </c>
      <c r="P1874" s="32" t="n">
        <f aca="false">(MAX(O1874-$D$5,0))*$H$8</f>
        <v>0</v>
      </c>
      <c r="Q1874" s="32" t="n">
        <f aca="false">AVERAGE(P1873:P1874)</f>
        <v>1.00079705990118</v>
      </c>
    </row>
    <row r="1875" customFormat="false" ht="12.75" hidden="false" customHeight="false" outlineLevel="0" collapsed="false">
      <c r="A1875" s="0" t="n">
        <v>928</v>
      </c>
      <c r="C1875" s="20" t="n">
        <f aca="false">$H$6</f>
        <v>3.29212628660779</v>
      </c>
      <c r="D1875" s="0" t="n">
        <f aca="true">C1875+$D$6*($H$5-C1875)*$H$7+$D$9*($H$7^0.5)*(NORMINV(RAND(),0,1))</f>
        <v>3.29200584292789</v>
      </c>
      <c r="E1875" s="0" t="n">
        <f aca="true">D1875+$D$6*($H$5-D1875)*$H$7+$D$9*($H$7^0.5)*(NORMINV(RAND(),0,1))</f>
        <v>3.11543454992805</v>
      </c>
      <c r="F1875" s="0" t="n">
        <f aca="true">E1875+$D$6*($H$5-E1875)*$H$7+$D$9*($H$7^0.5)*(NORMINV(RAND(),0,1))</f>
        <v>3.20981628154933</v>
      </c>
      <c r="G1875" s="0" t="n">
        <f aca="true">F1875+$D$6*($H$5-F1875)*$H$7+$D$9*($H$7^0.5)*(NORMINV(RAND(),0,1))</f>
        <v>3.22490552391705</v>
      </c>
      <c r="H1875" s="0" t="n">
        <f aca="true">G1875+$D$6*($H$5-G1875)*$H$7+$D$9*($H$7^0.5)*(NORMINV(RAND(),0,1))</f>
        <v>3.03319999040468</v>
      </c>
      <c r="I1875" s="0" t="n">
        <f aca="true">H1875+$D$6*($H$5-H1875)*$H$7+$D$9*($H$7^0.5)*(NORMINV(RAND(),0,1))</f>
        <v>3.04547583467655</v>
      </c>
      <c r="J1875" s="0" t="n">
        <f aca="true">I1875+$D$6*($H$5-I1875)*$H$7+$D$9*($H$7^0.5)*(NORMINV(RAND(),0,1))</f>
        <v>3.15204023780421</v>
      </c>
      <c r="K1875" s="0" t="n">
        <f aca="true">J1875+$D$6*($H$5-J1875)*$H$7+$D$9*($H$7^0.5)*(NORMINV(RAND(),0,1))</f>
        <v>3.09842052140213</v>
      </c>
      <c r="L1875" s="0" t="n">
        <f aca="true">K1875+$D$6*($H$5-K1875)*$H$7+$D$9*($H$7^0.5)*(NORMINV(RAND(),0,1))</f>
        <v>3.16052531221481</v>
      </c>
      <c r="M1875" s="0" t="n">
        <f aca="true">L1875+$D$6*($H$5-L1875)*$H$7+$D$9*($H$7^0.5)*(NORMINV(RAND(),0,1))</f>
        <v>3.23051293649624</v>
      </c>
      <c r="N1875" s="0" t="n">
        <f aca="false">EXP(M1875)</f>
        <v>25.292627155792</v>
      </c>
      <c r="O1875" s="0" t="n">
        <f aca="false">EXP(($H$9*LN(N1875))+(1-$H$9)*$H$5+(($D$9^2)/(4*$D$6))*(1-$H$9^2))</f>
        <v>23.6442122850902</v>
      </c>
      <c r="P1875" s="32" t="n">
        <f aca="false">(MAX(O1875-$D$5,0))*$H$8</f>
        <v>0.422547796302517</v>
      </c>
    </row>
    <row r="1876" customFormat="false" ht="12.75" hidden="false" customHeight="false" outlineLevel="0" collapsed="false">
      <c r="C1876" s="20" t="n">
        <f aca="false">$H$6</f>
        <v>3.29212628660779</v>
      </c>
      <c r="D1876" s="0" t="n">
        <f aca="false">C1876+$D$6*($H$5-C1876)*$H$7+(C1875+$D$6*($H$5-C1875)*$H$7-D1875)</f>
        <v>3.26814716955981</v>
      </c>
      <c r="E1876" s="0" t="n">
        <f aca="false">D1876+$D$6*($H$5-D1876)*$H$7+(D1875+$D$6*($H$5-D1875)*$H$7-E1875)</f>
        <v>3.42118765146494</v>
      </c>
      <c r="F1876" s="0" t="n">
        <f aca="false">E1876+$D$6*($H$5-E1876)*$H$7+(E1875+$D$6*($H$5-E1875)*$H$7-F1875)</f>
        <v>3.30383043589078</v>
      </c>
      <c r="G1876" s="0" t="n">
        <f aca="false">F1876+$D$6*($H$5-F1876)*$H$7+(F1875+$D$6*($H$5-F1875)*$H$7-G1875)</f>
        <v>3.26630793099148</v>
      </c>
      <c r="H1876" s="0" t="n">
        <f aca="false">G1876+$D$6*($H$5-G1876)*$H$7+(G1875+$D$6*($H$5-G1875)*$H$7-H1875)</f>
        <v>3.43610962696801</v>
      </c>
      <c r="I1876" s="0" t="n">
        <f aca="false">H1876+$D$6*($H$5-H1876)*$H$7+(H1875+$D$6*($H$5-H1875)*$H$7-I1875)</f>
        <v>3.40244687572615</v>
      </c>
      <c r="J1876" s="0" t="n">
        <f aca="false">I1876+$D$6*($H$5-I1876)*$H$7+(I1875+$D$6*($H$5-I1875)*$H$7-J1875)</f>
        <v>3.27500029663298</v>
      </c>
      <c r="K1876" s="0" t="n">
        <f aca="false">J1876+$D$6*($H$5-J1876)*$H$7+(J1875+$D$6*($H$5-J1875)*$H$7-K1875)</f>
        <v>3.30823065642234</v>
      </c>
      <c r="L1876" s="0" t="n">
        <f aca="false">K1876+$D$6*($H$5-K1876)*$H$7+(K1875+$D$6*($H$5-K1875)*$H$7-L1875)</f>
        <v>3.22621769781301</v>
      </c>
      <c r="M1876" s="0" t="n">
        <f aca="false">L1876+$D$6*($H$5-L1876)*$H$7+(L1875+$D$6*($H$5-L1875)*$H$7-M1875)</f>
        <v>3.13679173849491</v>
      </c>
      <c r="N1876" s="0" t="n">
        <f aca="false">EXP(M1876)</f>
        <v>23.0298623883843</v>
      </c>
      <c r="O1876" s="0" t="n">
        <f aca="false">EXP(($H$9*LN(N1876))+(1-$H$9)*$H$5+(($D$9^2)/(4*$D$6))*(1-$H$9^2))</f>
        <v>21.957289287728</v>
      </c>
      <c r="P1876" s="32" t="n">
        <f aca="false">(MAX(O1876-$D$5,0))*$H$8</f>
        <v>0</v>
      </c>
      <c r="Q1876" s="32" t="n">
        <f aca="false">AVERAGE(P1875:P1876)</f>
        <v>0.211273898151259</v>
      </c>
    </row>
    <row r="1877" customFormat="false" ht="12.75" hidden="false" customHeight="false" outlineLevel="0" collapsed="false">
      <c r="A1877" s="0" t="n">
        <v>929</v>
      </c>
      <c r="C1877" s="20" t="n">
        <f aca="false">$H$6</f>
        <v>3.29212628660779</v>
      </c>
      <c r="D1877" s="0" t="n">
        <f aca="true">C1877+$D$6*($H$5-C1877)*$H$7+$D$9*($H$7^0.5)*(NORMINV(RAND(),0,1))</f>
        <v>3.36946843661535</v>
      </c>
      <c r="E1877" s="0" t="n">
        <f aca="true">D1877+$D$6*($H$5-D1877)*$H$7+$D$9*($H$7^0.5)*(NORMINV(RAND(),0,1))</f>
        <v>3.30360060510638</v>
      </c>
      <c r="F1877" s="0" t="n">
        <f aca="true">E1877+$D$6*($H$5-E1877)*$H$7+$D$9*($H$7^0.5)*(NORMINV(RAND(),0,1))</f>
        <v>3.37834824670595</v>
      </c>
      <c r="G1877" s="0" t="n">
        <f aca="true">F1877+$D$6*($H$5-F1877)*$H$7+$D$9*($H$7^0.5)*(NORMINV(RAND(),0,1))</f>
        <v>3.31224809731526</v>
      </c>
      <c r="H1877" s="0" t="n">
        <f aca="true">G1877+$D$6*($H$5-G1877)*$H$7+$D$9*($H$7^0.5)*(NORMINV(RAND(),0,1))</f>
        <v>3.25010497342825</v>
      </c>
      <c r="I1877" s="0" t="n">
        <f aca="true">H1877+$D$6*($H$5-H1877)*$H$7+$D$9*($H$7^0.5)*(NORMINV(RAND(),0,1))</f>
        <v>3.12575999768589</v>
      </c>
      <c r="J1877" s="0" t="n">
        <f aca="true">I1877+$D$6*($H$5-I1877)*$H$7+$D$9*($H$7^0.5)*(NORMINV(RAND(),0,1))</f>
        <v>3.13008502636935</v>
      </c>
      <c r="K1877" s="0" t="n">
        <f aca="true">J1877+$D$6*($H$5-J1877)*$H$7+$D$9*($H$7^0.5)*(NORMINV(RAND(),0,1))</f>
        <v>2.94054473342047</v>
      </c>
      <c r="L1877" s="0" t="n">
        <f aca="true">K1877+$D$6*($H$5-K1877)*$H$7+$D$9*($H$7^0.5)*(NORMINV(RAND(),0,1))</f>
        <v>2.94757510083664</v>
      </c>
      <c r="M1877" s="0" t="n">
        <f aca="true">L1877+$D$6*($H$5-L1877)*$H$7+$D$9*($H$7^0.5)*(NORMINV(RAND(),0,1))</f>
        <v>2.84602386266138</v>
      </c>
      <c r="N1877" s="0" t="n">
        <f aca="false">EXP(M1877)</f>
        <v>17.2191797217938</v>
      </c>
      <c r="O1877" s="0" t="n">
        <f aca="false">EXP(($H$9*LN(N1877))+(1-$H$9)*$H$5+(($D$9^2)/(4*$D$6))*(1-$H$9^2))</f>
        <v>17.4520360593409</v>
      </c>
      <c r="P1877" s="32" t="n">
        <f aca="false">(MAX(O1877-$D$5,0))*$H$8</f>
        <v>0</v>
      </c>
    </row>
    <row r="1878" customFormat="false" ht="12.75" hidden="false" customHeight="false" outlineLevel="0" collapsed="false">
      <c r="C1878" s="20" t="n">
        <f aca="false">$H$6</f>
        <v>3.29212628660779</v>
      </c>
      <c r="D1878" s="0" t="n">
        <f aca="false">C1878+$D$6*($H$5-C1878)*$H$7+(C1877+$D$6*($H$5-C1877)*$H$7-D1877)</f>
        <v>3.19068457587235</v>
      </c>
      <c r="E1878" s="0" t="n">
        <f aca="false">D1878+$D$6*($H$5-D1878)*$H$7+(D1877+$D$6*($H$5-D1877)*$H$7-E1877)</f>
        <v>3.23302159628661</v>
      </c>
      <c r="F1878" s="0" t="n">
        <f aca="false">E1878+$D$6*($H$5-E1878)*$H$7+(E1877+$D$6*($H$5-E1877)*$H$7-F1877)</f>
        <v>3.13529847073417</v>
      </c>
      <c r="G1878" s="0" t="n">
        <f aca="false">F1878+$D$6*($H$5-F1878)*$H$7+(F1877+$D$6*($H$5-F1877)*$H$7-G1877)</f>
        <v>3.17896535759327</v>
      </c>
      <c r="H1878" s="0" t="n">
        <f aca="false">G1878+$D$6*($H$5-G1878)*$H$7+(G1877+$D$6*($H$5-G1877)*$H$7-H1877)</f>
        <v>3.21920464394443</v>
      </c>
      <c r="I1878" s="0" t="n">
        <f aca="false">H1878+$D$6*($H$5-H1878)*$H$7+(H1877+$D$6*($H$5-H1877)*$H$7-I1877)</f>
        <v>3.3221627127168</v>
      </c>
      <c r="J1878" s="0" t="n">
        <f aca="false">I1878+$D$6*($H$5-I1878)*$H$7+(I1877+$D$6*($H$5-I1877)*$H$7-J1877)</f>
        <v>3.29695550806784</v>
      </c>
      <c r="K1878" s="0" t="n">
        <f aca="false">J1878+$D$6*($H$5-J1878)*$H$7+(J1877+$D$6*($H$5-J1877)*$H$7-K1877)</f>
        <v>3.466106444404</v>
      </c>
      <c r="L1878" s="0" t="n">
        <f aca="false">K1878+$D$6*($H$5-K1878)*$H$7+(K1877+$D$6*($H$5-K1877)*$H$7-L1877)</f>
        <v>3.43916790919117</v>
      </c>
      <c r="M1878" s="0" t="n">
        <f aca="false">L1878+$D$6*($H$5-L1878)*$H$7+(L1877+$D$6*($H$5-L1877)*$H$7-M1877)</f>
        <v>3.52128081232977</v>
      </c>
      <c r="N1878" s="0" t="n">
        <f aca="false">EXP(M1878)</f>
        <v>33.8277276995586</v>
      </c>
      <c r="O1878" s="0" t="n">
        <f aca="false">EXP(($H$9*LN(N1878))+(1-$H$9)*$H$5+(($D$9^2)/(4*$D$6))*(1-$H$9^2))</f>
        <v>29.7479793967251</v>
      </c>
      <c r="P1878" s="32" t="n">
        <f aca="false">(MAX(O1878-$D$5,0))*$H$8</f>
        <v>6.22863067318936</v>
      </c>
      <c r="Q1878" s="32" t="n">
        <f aca="false">AVERAGE(P1877:P1878)</f>
        <v>3.11431533659468</v>
      </c>
    </row>
    <row r="1879" customFormat="false" ht="12.75" hidden="false" customHeight="false" outlineLevel="0" collapsed="false">
      <c r="A1879" s="0" t="n">
        <v>930</v>
      </c>
      <c r="C1879" s="20" t="n">
        <f aca="false">$H$6</f>
        <v>3.29212628660779</v>
      </c>
      <c r="D1879" s="0" t="n">
        <f aca="true">C1879+$D$6*($H$5-C1879)*$H$7+$D$9*($H$7^0.5)*(NORMINV(RAND(),0,1))</f>
        <v>3.12022565837351</v>
      </c>
      <c r="E1879" s="0" t="n">
        <f aca="true">D1879+$D$6*($H$5-D1879)*$H$7+$D$9*($H$7^0.5)*(NORMINV(RAND(),0,1))</f>
        <v>3.15747567791472</v>
      </c>
      <c r="F1879" s="0" t="n">
        <f aca="true">E1879+$D$6*($H$5-E1879)*$H$7+$D$9*($H$7^0.5)*(NORMINV(RAND(),0,1))</f>
        <v>3.02724797280007</v>
      </c>
      <c r="G1879" s="0" t="n">
        <f aca="true">F1879+$D$6*($H$5-F1879)*$H$7+$D$9*($H$7^0.5)*(NORMINV(RAND(),0,1))</f>
        <v>3.14146714242407</v>
      </c>
      <c r="H1879" s="0" t="n">
        <f aca="true">G1879+$D$6*($H$5-G1879)*$H$7+$D$9*($H$7^0.5)*(NORMINV(RAND(),0,1))</f>
        <v>3.25062252879662</v>
      </c>
      <c r="I1879" s="0" t="n">
        <f aca="true">H1879+$D$6*($H$5-H1879)*$H$7+$D$9*($H$7^0.5)*(NORMINV(RAND(),0,1))</f>
        <v>3.46120669193967</v>
      </c>
      <c r="J1879" s="0" t="n">
        <f aca="true">I1879+$D$6*($H$5-I1879)*$H$7+$D$9*($H$7^0.5)*(NORMINV(RAND(),0,1))</f>
        <v>3.42830445377655</v>
      </c>
      <c r="K1879" s="0" t="n">
        <f aca="true">J1879+$D$6*($H$5-J1879)*$H$7+$D$9*($H$7^0.5)*(NORMINV(RAND(),0,1))</f>
        <v>3.42379142731906</v>
      </c>
      <c r="L1879" s="0" t="n">
        <f aca="true">K1879+$D$6*($H$5-K1879)*$H$7+$D$9*($H$7^0.5)*(NORMINV(RAND(),0,1))</f>
        <v>3.41266258057998</v>
      </c>
      <c r="M1879" s="0" t="n">
        <f aca="true">L1879+$D$6*($H$5-L1879)*$H$7+$D$9*($H$7^0.5)*(NORMINV(RAND(),0,1))</f>
        <v>3.32487662839922</v>
      </c>
      <c r="N1879" s="0" t="n">
        <f aca="false">EXP(M1879)</f>
        <v>27.7955692472563</v>
      </c>
      <c r="O1879" s="0" t="n">
        <f aca="false">EXP(($H$9*LN(N1879))+(1-$H$9)*$H$5+(($D$9^2)/(4*$D$6))*(1-$H$9^2))</f>
        <v>25.4736601111361</v>
      </c>
      <c r="P1879" s="32" t="n">
        <f aca="false">(MAX(O1879-$D$5,0))*$H$8</f>
        <v>2.16277239902622</v>
      </c>
    </row>
    <row r="1880" customFormat="false" ht="12.75" hidden="false" customHeight="false" outlineLevel="0" collapsed="false">
      <c r="C1880" s="20" t="n">
        <f aca="false">$H$6</f>
        <v>3.29212628660779</v>
      </c>
      <c r="D1880" s="0" t="n">
        <f aca="false">C1880+$D$6*($H$5-C1880)*$H$7+(C1879+$D$6*($H$5-C1879)*$H$7-D1879)</f>
        <v>3.43992735411419</v>
      </c>
      <c r="E1880" s="0" t="n">
        <f aca="false">D1880+$D$6*($H$5-D1880)*$H$7+(D1879+$D$6*($H$5-D1879)*$H$7-E1879)</f>
        <v>3.37914652347827</v>
      </c>
      <c r="F1880" s="0" t="n">
        <f aca="false">E1880+$D$6*($H$5-E1880)*$H$7+(E1879+$D$6*($H$5-E1879)*$H$7-F1879)</f>
        <v>3.48639874464005</v>
      </c>
      <c r="G1880" s="0" t="n">
        <f aca="false">F1880+$D$6*($H$5-F1880)*$H$7+(F1879+$D$6*($H$5-F1879)*$H$7-G1879)</f>
        <v>3.34974631248446</v>
      </c>
      <c r="H1880" s="0" t="n">
        <f aca="false">G1880+$D$6*($H$5-G1880)*$H$7+(G1879+$D$6*($H$5-G1879)*$H$7-H1879)</f>
        <v>3.21868708857607</v>
      </c>
      <c r="I1880" s="0" t="n">
        <f aca="false">H1880+$D$6*($H$5-H1880)*$H$7+(H1879+$D$6*($H$5-H1879)*$H$7-I1879)</f>
        <v>2.98671601846302</v>
      </c>
      <c r="J1880" s="0" t="n">
        <f aca="false">I1880+$D$6*($H$5-I1880)*$H$7+(I1879+$D$6*($H$5-I1879)*$H$7-J1879)</f>
        <v>2.99873608066063</v>
      </c>
      <c r="K1880" s="0" t="n">
        <f aca="false">J1880+$D$6*($H$5-J1880)*$H$7+(J1879+$D$6*($H$5-J1879)*$H$7-K1879)</f>
        <v>2.98285975050541</v>
      </c>
      <c r="L1880" s="0" t="n">
        <f aca="false">K1880+$D$6*($H$5-K1880)*$H$7+(K1879+$D$6*($H$5-K1879)*$H$7-L1879)</f>
        <v>2.97408042944784</v>
      </c>
      <c r="M1880" s="0" t="n">
        <f aca="false">L1880+$D$6*($H$5-L1880)*$H$7+(L1879+$D$6*($H$5-L1879)*$H$7-M1879)</f>
        <v>3.04242804659194</v>
      </c>
      <c r="N1880" s="0" t="n">
        <f aca="false">EXP(M1880)</f>
        <v>20.9560638120804</v>
      </c>
      <c r="O1880" s="0" t="n">
        <f aca="false">EXP(($H$9*LN(N1880))+(1-$H$9)*$H$5+(($D$9^2)/(4*$D$6))*(1-$H$9^2))</f>
        <v>20.3803774902853</v>
      </c>
      <c r="P1880" s="32" t="n">
        <f aca="false">(MAX(O1880-$D$5,0))*$H$8</f>
        <v>0</v>
      </c>
      <c r="Q1880" s="32" t="n">
        <f aca="false">AVERAGE(P1879:P1880)</f>
        <v>1.08138619951311</v>
      </c>
    </row>
    <row r="1881" customFormat="false" ht="12.75" hidden="false" customHeight="false" outlineLevel="0" collapsed="false">
      <c r="A1881" s="0" t="n">
        <v>931</v>
      </c>
      <c r="C1881" s="20" t="n">
        <f aca="false">$H$6</f>
        <v>3.29212628660779</v>
      </c>
      <c r="D1881" s="0" t="n">
        <f aca="true">C1881+$D$6*($H$5-C1881)*$H$7+$D$9*($H$7^0.5)*(NORMINV(RAND(),0,1))</f>
        <v>3.30376798318746</v>
      </c>
      <c r="E1881" s="0" t="n">
        <f aca="true">D1881+$D$6*($H$5-D1881)*$H$7+$D$9*($H$7^0.5)*(NORMINV(RAND(),0,1))</f>
        <v>3.17277458365104</v>
      </c>
      <c r="F1881" s="0" t="n">
        <f aca="true">E1881+$D$6*($H$5-E1881)*$H$7+$D$9*($H$7^0.5)*(NORMINV(RAND(),0,1))</f>
        <v>3.18143902006649</v>
      </c>
      <c r="G1881" s="0" t="n">
        <f aca="true">F1881+$D$6*($H$5-F1881)*$H$7+$D$9*($H$7^0.5)*(NORMINV(RAND(),0,1))</f>
        <v>3.2043725440303</v>
      </c>
      <c r="H1881" s="0" t="n">
        <f aca="true">G1881+$D$6*($H$5-G1881)*$H$7+$D$9*($H$7^0.5)*(NORMINV(RAND(),0,1))</f>
        <v>3.13406019611953</v>
      </c>
      <c r="I1881" s="0" t="n">
        <f aca="true">H1881+$D$6*($H$5-H1881)*$H$7+$D$9*($H$7^0.5)*(NORMINV(RAND(),0,1))</f>
        <v>3.10842360556911</v>
      </c>
      <c r="J1881" s="0" t="n">
        <f aca="true">I1881+$D$6*($H$5-I1881)*$H$7+$D$9*($H$7^0.5)*(NORMINV(RAND(),0,1))</f>
        <v>3.1320883127915</v>
      </c>
      <c r="K1881" s="0" t="n">
        <f aca="true">J1881+$D$6*($H$5-J1881)*$H$7+$D$9*($H$7^0.5)*(NORMINV(RAND(),0,1))</f>
        <v>3.08200527037209</v>
      </c>
      <c r="L1881" s="0" t="n">
        <f aca="true">K1881+$D$6*($H$5-K1881)*$H$7+$D$9*($H$7^0.5)*(NORMINV(RAND(),0,1))</f>
        <v>2.99311955502132</v>
      </c>
      <c r="M1881" s="0" t="n">
        <f aca="true">L1881+$D$6*($H$5-L1881)*$H$7+$D$9*($H$7^0.5)*(NORMINV(RAND(),0,1))</f>
        <v>2.94891676191214</v>
      </c>
      <c r="N1881" s="0" t="n">
        <f aca="false">EXP(M1881)</f>
        <v>19.0852686369103</v>
      </c>
      <c r="O1881" s="0" t="n">
        <f aca="false">EXP(($H$9*LN(N1881))+(1-$H$9)*$H$5+(($D$9^2)/(4*$D$6))*(1-$H$9^2))</f>
        <v>18.9294544367852</v>
      </c>
      <c r="P1881" s="32" t="n">
        <f aca="false">(MAX(O1881-$D$5,0))*$H$8</f>
        <v>0</v>
      </c>
    </row>
    <row r="1882" customFormat="false" ht="12.75" hidden="false" customHeight="false" outlineLevel="0" collapsed="false">
      <c r="C1882" s="20" t="n">
        <f aca="false">$H$6</f>
        <v>3.29212628660779</v>
      </c>
      <c r="D1882" s="0" t="n">
        <f aca="false">C1882+$D$6*($H$5-C1882)*$H$7+(C1881+$D$6*($H$5-C1881)*$H$7-D1881)</f>
        <v>3.25638502930024</v>
      </c>
      <c r="E1882" s="0" t="n">
        <f aca="false">D1882+$D$6*($H$5-D1882)*$H$7+(D1881+$D$6*($H$5-D1881)*$H$7-E1881)</f>
        <v>3.36384761774195</v>
      </c>
      <c r="F1882" s="0" t="n">
        <f aca="false">E1882+$D$6*($H$5-E1882)*$H$7+(E1881+$D$6*($H$5-E1881)*$H$7-F1881)</f>
        <v>3.33220769737362</v>
      </c>
      <c r="G1882" s="0" t="n">
        <f aca="false">F1882+$D$6*($H$5-F1882)*$H$7+(F1881+$D$6*($H$5-F1881)*$H$7-G1881)</f>
        <v>3.28684091087822</v>
      </c>
      <c r="H1882" s="0" t="n">
        <f aca="false">G1882+$D$6*($H$5-G1882)*$H$7+(G1881+$D$6*($H$5-G1881)*$H$7-H1881)</f>
        <v>3.33524942125316</v>
      </c>
      <c r="I1882" s="0" t="n">
        <f aca="false">H1882+$D$6*($H$5-H1882)*$H$7+(H1881+$D$6*($H$5-H1881)*$H$7-I1881)</f>
        <v>3.33949910483358</v>
      </c>
      <c r="J1882" s="0" t="n">
        <f aca="false">I1882+$D$6*($H$5-I1882)*$H$7+(I1881+$D$6*($H$5-I1881)*$H$7-J1881)</f>
        <v>3.29495222164569</v>
      </c>
      <c r="K1882" s="0" t="n">
        <f aca="false">J1882+$D$6*($H$5-J1882)*$H$7+(J1881+$D$6*($H$5-J1881)*$H$7-K1881)</f>
        <v>3.32464590745238</v>
      </c>
      <c r="L1882" s="0" t="n">
        <f aca="false">K1882+$D$6*($H$5-K1882)*$H$7+(K1881+$D$6*($H$5-K1881)*$H$7-L1881)</f>
        <v>3.3936234550065</v>
      </c>
      <c r="M1882" s="0" t="n">
        <f aca="false">L1882+$D$6*($H$5-L1882)*$H$7+(L1881+$D$6*($H$5-L1881)*$H$7-M1881)</f>
        <v>3.41838791307902</v>
      </c>
      <c r="N1882" s="0" t="n">
        <f aca="false">EXP(M1882)</f>
        <v>30.5201741678445</v>
      </c>
      <c r="O1882" s="0" t="n">
        <f aca="false">EXP(($H$9*LN(N1882))+(1-$H$9)*$H$5+(($D$9^2)/(4*$D$6))*(1-$H$9^2))</f>
        <v>27.4261897434984</v>
      </c>
      <c r="P1882" s="32" t="n">
        <f aca="false">(MAX(O1882-$D$5,0))*$H$8</f>
        <v>4.02007603753876</v>
      </c>
      <c r="Q1882" s="32" t="n">
        <f aca="false">AVERAGE(P1881:P1882)</f>
        <v>2.01003801876938</v>
      </c>
    </row>
    <row r="1883" customFormat="false" ht="12.75" hidden="false" customHeight="false" outlineLevel="0" collapsed="false">
      <c r="A1883" s="0" t="n">
        <v>932</v>
      </c>
      <c r="C1883" s="20" t="n">
        <f aca="false">$H$6</f>
        <v>3.29212628660779</v>
      </c>
      <c r="D1883" s="0" t="n">
        <f aca="true">C1883+$D$6*($H$5-C1883)*$H$7+$D$9*($H$7^0.5)*(NORMINV(RAND(),0,1))</f>
        <v>3.34127776819398</v>
      </c>
      <c r="E1883" s="0" t="n">
        <f aca="true">D1883+$D$6*($H$5-D1883)*$H$7+$D$9*($H$7^0.5)*(NORMINV(RAND(),0,1))</f>
        <v>3.41766048301489</v>
      </c>
      <c r="F1883" s="0" t="n">
        <f aca="true">E1883+$D$6*($H$5-E1883)*$H$7+$D$9*($H$7^0.5)*(NORMINV(RAND(),0,1))</f>
        <v>3.29120425587838</v>
      </c>
      <c r="G1883" s="0" t="n">
        <f aca="true">F1883+$D$6*($H$5-F1883)*$H$7+$D$9*($H$7^0.5)*(NORMINV(RAND(),0,1))</f>
        <v>3.31613706832625</v>
      </c>
      <c r="H1883" s="0" t="n">
        <f aca="true">G1883+$D$6*($H$5-G1883)*$H$7+$D$9*($H$7^0.5)*(NORMINV(RAND(),0,1))</f>
        <v>3.24806475463852</v>
      </c>
      <c r="I1883" s="0" t="n">
        <f aca="true">H1883+$D$6*($H$5-H1883)*$H$7+$D$9*($H$7^0.5)*(NORMINV(RAND(),0,1))</f>
        <v>3.27965922329689</v>
      </c>
      <c r="J1883" s="0" t="n">
        <f aca="true">I1883+$D$6*($H$5-I1883)*$H$7+$D$9*($H$7^0.5)*(NORMINV(RAND(),0,1))</f>
        <v>3.35873997036799</v>
      </c>
      <c r="K1883" s="0" t="n">
        <f aca="true">J1883+$D$6*($H$5-J1883)*$H$7+$D$9*($H$7^0.5)*(NORMINV(RAND(),0,1))</f>
        <v>3.34150433396066</v>
      </c>
      <c r="L1883" s="0" t="n">
        <f aca="true">K1883+$D$6*($H$5-K1883)*$H$7+$D$9*($H$7^0.5)*(NORMINV(RAND(),0,1))</f>
        <v>3.27178427555517</v>
      </c>
      <c r="M1883" s="0" t="n">
        <f aca="true">L1883+$D$6*($H$5-L1883)*$H$7+$D$9*($H$7^0.5)*(NORMINV(RAND(),0,1))</f>
        <v>3.16073240727358</v>
      </c>
      <c r="N1883" s="0" t="n">
        <f aca="false">EXP(M1883)</f>
        <v>23.5878655283874</v>
      </c>
      <c r="O1883" s="0" t="n">
        <f aca="false">EXP(($H$9*LN(N1883))+(1-$H$9)*$H$5+(($D$9^2)/(4*$D$6))*(1-$H$9^2))</f>
        <v>22.3764048306315</v>
      </c>
      <c r="P1883" s="32" t="n">
        <f aca="false">(MAX(O1883-$D$5,0))*$H$8</f>
        <v>0</v>
      </c>
    </row>
    <row r="1884" customFormat="false" ht="12.75" hidden="false" customHeight="false" outlineLevel="0" collapsed="false">
      <c r="C1884" s="20" t="n">
        <f aca="false">$H$6</f>
        <v>3.29212628660779</v>
      </c>
      <c r="D1884" s="0" t="n">
        <f aca="false">C1884+$D$6*($H$5-C1884)*$H$7+(C1883+$D$6*($H$5-C1883)*$H$7-D1883)</f>
        <v>3.21887524429372</v>
      </c>
      <c r="E1884" s="0" t="n">
        <f aca="false">D1884+$D$6*($H$5-D1884)*$H$7+(D1883+$D$6*($H$5-D1883)*$H$7-E1883)</f>
        <v>3.1189617183781</v>
      </c>
      <c r="F1884" s="0" t="n">
        <f aca="false">E1884+$D$6*($H$5-E1884)*$H$7+(E1883+$D$6*($H$5-E1883)*$H$7-F1883)</f>
        <v>3.22244246156173</v>
      </c>
      <c r="G1884" s="0" t="n">
        <f aca="false">F1884+$D$6*($H$5-F1884)*$H$7+(F1883+$D$6*($H$5-F1883)*$H$7-G1883)</f>
        <v>3.17507638658228</v>
      </c>
      <c r="H1884" s="0" t="n">
        <f aca="false">G1884+$D$6*($H$5-G1884)*$H$7+(G1883+$D$6*($H$5-G1883)*$H$7-H1883)</f>
        <v>3.22124486273416</v>
      </c>
      <c r="I1884" s="0" t="n">
        <f aca="false">H1884+$D$6*($H$5-H1884)*$H$7+(H1883+$D$6*($H$5-H1883)*$H$7-I1883)</f>
        <v>3.1682634871058</v>
      </c>
      <c r="J1884" s="0" t="n">
        <f aca="false">I1884+$D$6*($H$5-I1884)*$H$7+(I1883+$D$6*($H$5-I1883)*$H$7-J1883)</f>
        <v>3.0683005640692</v>
      </c>
      <c r="K1884" s="0" t="n">
        <f aca="false">J1884+$D$6*($H$5-J1884)*$H$7+(J1883+$D$6*($H$5-J1883)*$H$7-K1883)</f>
        <v>3.06514684386381</v>
      </c>
      <c r="L1884" s="0" t="n">
        <f aca="false">K1884+$D$6*($H$5-K1884)*$H$7+(K1883+$D$6*($H$5-K1883)*$H$7-L1883)</f>
        <v>3.11495873447264</v>
      </c>
      <c r="M1884" s="0" t="n">
        <f aca="false">L1884+$D$6*($H$5-L1884)*$H$7+(L1883+$D$6*($H$5-L1883)*$H$7-M1883)</f>
        <v>3.20657226771757</v>
      </c>
      <c r="N1884" s="0" t="n">
        <f aca="false">EXP(M1884)</f>
        <v>24.6942955536862</v>
      </c>
      <c r="O1884" s="0" t="n">
        <f aca="false">EXP(($H$9*LN(N1884))+(1-$H$9)*$H$5+(($D$9^2)/(4*$D$6))*(1-$H$9^2))</f>
        <v>23.2013503980535</v>
      </c>
      <c r="P1884" s="32" t="n">
        <f aca="false">(MAX(O1884-$D$5,0))*$H$8</f>
        <v>0.0012845383632776</v>
      </c>
      <c r="Q1884" s="32" t="n">
        <f aca="false">AVERAGE(P1883:P1884)</f>
        <v>0.000642269181638798</v>
      </c>
    </row>
    <row r="1885" customFormat="false" ht="12.75" hidden="false" customHeight="false" outlineLevel="0" collapsed="false">
      <c r="A1885" s="0" t="n">
        <v>933</v>
      </c>
      <c r="C1885" s="20" t="n">
        <f aca="false">$H$6</f>
        <v>3.29212628660779</v>
      </c>
      <c r="D1885" s="0" t="n">
        <f aca="true">C1885+$D$6*($H$5-C1885)*$H$7+$D$9*($H$7^0.5)*(NORMINV(RAND(),0,1))</f>
        <v>3.1755605728695</v>
      </c>
      <c r="E1885" s="0" t="n">
        <f aca="true">D1885+$D$6*($H$5-D1885)*$H$7+$D$9*($H$7^0.5)*(NORMINV(RAND(),0,1))</f>
        <v>3.02060735635912</v>
      </c>
      <c r="F1885" s="0" t="n">
        <f aca="true">E1885+$D$6*($H$5-E1885)*$H$7+$D$9*($H$7^0.5)*(NORMINV(RAND(),0,1))</f>
        <v>3.15460631100693</v>
      </c>
      <c r="G1885" s="0" t="n">
        <f aca="true">F1885+$D$6*($H$5-F1885)*$H$7+$D$9*($H$7^0.5)*(NORMINV(RAND(),0,1))</f>
        <v>3.18646393193164</v>
      </c>
      <c r="H1885" s="0" t="n">
        <f aca="true">G1885+$D$6*($H$5-G1885)*$H$7+$D$9*($H$7^0.5)*(NORMINV(RAND(),0,1))</f>
        <v>3.23713079396224</v>
      </c>
      <c r="I1885" s="0" t="n">
        <f aca="true">H1885+$D$6*($H$5-H1885)*$H$7+$D$9*($H$7^0.5)*(NORMINV(RAND(),0,1))</f>
        <v>3.27245393197304</v>
      </c>
      <c r="J1885" s="0" t="n">
        <f aca="true">I1885+$D$6*($H$5-I1885)*$H$7+$D$9*($H$7^0.5)*(NORMINV(RAND(),0,1))</f>
        <v>3.14252633033616</v>
      </c>
      <c r="K1885" s="0" t="n">
        <f aca="true">J1885+$D$6*($H$5-J1885)*$H$7+$D$9*($H$7^0.5)*(NORMINV(RAND(),0,1))</f>
        <v>3.09408199879012</v>
      </c>
      <c r="L1885" s="0" t="n">
        <f aca="true">K1885+$D$6*($H$5-K1885)*$H$7+$D$9*($H$7^0.5)*(NORMINV(RAND(),0,1))</f>
        <v>3.10376321983375</v>
      </c>
      <c r="M1885" s="0" t="n">
        <f aca="true">L1885+$D$6*($H$5-L1885)*$H$7+$D$9*($H$7^0.5)*(NORMINV(RAND(),0,1))</f>
        <v>3.05020687998694</v>
      </c>
      <c r="N1885" s="0" t="n">
        <f aca="false">EXP(M1885)</f>
        <v>21.1197132166113</v>
      </c>
      <c r="O1885" s="0" t="n">
        <f aca="false">EXP(($H$9*LN(N1885))+(1-$H$9)*$H$5+(($D$9^2)/(4*$D$6))*(1-$H$9^2))</f>
        <v>20.5059712145463</v>
      </c>
      <c r="P1885" s="32" t="n">
        <f aca="false">(MAX(O1885-$D$5,0))*$H$8</f>
        <v>0</v>
      </c>
    </row>
    <row r="1886" customFormat="false" ht="12.75" hidden="false" customHeight="false" outlineLevel="0" collapsed="false">
      <c r="C1886" s="20" t="n">
        <f aca="false">$H$6</f>
        <v>3.29212628660779</v>
      </c>
      <c r="D1886" s="0" t="n">
        <f aca="false">C1886+$D$6*($H$5-C1886)*$H$7+(C1885+$D$6*($H$5-C1885)*$H$7-D1885)</f>
        <v>3.3845924396182</v>
      </c>
      <c r="E1886" s="0" t="n">
        <f aca="false">D1886+$D$6*($H$5-D1886)*$H$7+(D1885+$D$6*($H$5-D1885)*$H$7-E1885)</f>
        <v>3.51601484503387</v>
      </c>
      <c r="F1886" s="0" t="n">
        <f aca="false">E1886+$D$6*($H$5-E1886)*$H$7+(E1885+$D$6*($H$5-E1885)*$H$7-F1885)</f>
        <v>3.35904040643319</v>
      </c>
      <c r="G1886" s="0" t="n">
        <f aca="false">F1886+$D$6*($H$5-F1886)*$H$7+(F1885+$D$6*($H$5-F1885)*$H$7-G1885)</f>
        <v>3.30474952297689</v>
      </c>
      <c r="H1886" s="0" t="n">
        <f aca="false">G1886+$D$6*($H$5-G1886)*$H$7+(G1885+$D$6*($H$5-G1885)*$H$7-H1885)</f>
        <v>3.23217882341044</v>
      </c>
      <c r="I1886" s="0" t="n">
        <f aca="false">H1886+$D$6*($H$5-H1886)*$H$7+(H1885+$D$6*($H$5-H1885)*$H$7-I1885)</f>
        <v>3.17546877842966</v>
      </c>
      <c r="J1886" s="0" t="n">
        <f aca="false">I1886+$D$6*($H$5-I1886)*$H$7+(I1885+$D$6*($H$5-I1885)*$H$7-J1885)</f>
        <v>3.28451420410103</v>
      </c>
      <c r="K1886" s="0" t="n">
        <f aca="false">J1886+$D$6*($H$5-J1886)*$H$7+(J1885+$D$6*($H$5-J1885)*$H$7-K1885)</f>
        <v>3.31256917903435</v>
      </c>
      <c r="L1886" s="0" t="n">
        <f aca="false">K1886+$D$6*($H$5-K1886)*$H$7+(K1885+$D$6*($H$5-K1885)*$H$7-L1885)</f>
        <v>3.28297979019406</v>
      </c>
      <c r="M1886" s="0" t="n">
        <f aca="false">L1886+$D$6*($H$5-L1886)*$H$7+(L1885+$D$6*($H$5-L1885)*$H$7-M1885)</f>
        <v>3.31709779500422</v>
      </c>
      <c r="N1886" s="0" t="n">
        <f aca="false">EXP(M1886)</f>
        <v>27.5801909270463</v>
      </c>
      <c r="O1886" s="0" t="n">
        <f aca="false">EXP(($H$9*LN(N1886))+(1-$H$9)*$H$5+(($D$9^2)/(4*$D$6))*(1-$H$9^2))</f>
        <v>25.3176405883131</v>
      </c>
      <c r="P1886" s="32" t="n">
        <f aca="false">(MAX(O1886-$D$5,0))*$H$8</f>
        <v>2.01436203812041</v>
      </c>
      <c r="Q1886" s="32" t="n">
        <f aca="false">AVERAGE(P1885:P1886)</f>
        <v>1.0071810190602</v>
      </c>
    </row>
    <row r="1887" customFormat="false" ht="12.75" hidden="false" customHeight="false" outlineLevel="0" collapsed="false">
      <c r="A1887" s="0" t="n">
        <v>934</v>
      </c>
      <c r="C1887" s="20" t="n">
        <f aca="false">$H$6</f>
        <v>3.29212628660779</v>
      </c>
      <c r="D1887" s="0" t="n">
        <f aca="true">C1887+$D$6*($H$5-C1887)*$H$7+$D$9*($H$7^0.5)*(NORMINV(RAND(),0,1))</f>
        <v>3.21090659961851</v>
      </c>
      <c r="E1887" s="0" t="n">
        <f aca="true">D1887+$D$6*($H$5-D1887)*$H$7+$D$9*($H$7^0.5)*(NORMINV(RAND(),0,1))</f>
        <v>3.25094834675385</v>
      </c>
      <c r="F1887" s="0" t="n">
        <f aca="true">E1887+$D$6*($H$5-E1887)*$H$7+$D$9*($H$7^0.5)*(NORMINV(RAND(),0,1))</f>
        <v>3.22380981439068</v>
      </c>
      <c r="G1887" s="0" t="n">
        <f aca="true">F1887+$D$6*($H$5-F1887)*$H$7+$D$9*($H$7^0.5)*(NORMINV(RAND(),0,1))</f>
        <v>3.11510001155753</v>
      </c>
      <c r="H1887" s="0" t="n">
        <f aca="true">G1887+$D$6*($H$5-G1887)*$H$7+$D$9*($H$7^0.5)*(NORMINV(RAND(),0,1))</f>
        <v>3.19739232909401</v>
      </c>
      <c r="I1887" s="0" t="n">
        <f aca="true">H1887+$D$6*($H$5-H1887)*$H$7+$D$9*($H$7^0.5)*(NORMINV(RAND(),0,1))</f>
        <v>3.27753696707615</v>
      </c>
      <c r="J1887" s="0" t="n">
        <f aca="true">I1887+$D$6*($H$5-I1887)*$H$7+$D$9*($H$7^0.5)*(NORMINV(RAND(),0,1))</f>
        <v>3.3383982034059</v>
      </c>
      <c r="K1887" s="0" t="n">
        <f aca="true">J1887+$D$6*($H$5-J1887)*$H$7+$D$9*($H$7^0.5)*(NORMINV(RAND(),0,1))</f>
        <v>3.32002309247509</v>
      </c>
      <c r="L1887" s="0" t="n">
        <f aca="true">K1887+$D$6*($H$5-K1887)*$H$7+$D$9*($H$7^0.5)*(NORMINV(RAND(),0,1))</f>
        <v>3.29454540044886</v>
      </c>
      <c r="M1887" s="0" t="n">
        <f aca="true">L1887+$D$6*($H$5-L1887)*$H$7+$D$9*($H$7^0.5)*(NORMINV(RAND(),0,1))</f>
        <v>3.28795966498563</v>
      </c>
      <c r="N1887" s="0" t="n">
        <f aca="false">EXP(M1887)</f>
        <v>26.7881510562925</v>
      </c>
      <c r="O1887" s="0" t="n">
        <f aca="false">EXP(($H$9*LN(N1887))+(1-$H$9)*$H$5+(($D$9^2)/(4*$D$6))*(1-$H$9^2))</f>
        <v>24.7416653126359</v>
      </c>
      <c r="P1887" s="32" t="n">
        <f aca="false">(MAX(O1887-$D$5,0))*$H$8</f>
        <v>1.46647740811131</v>
      </c>
    </row>
    <row r="1888" customFormat="false" ht="12.75" hidden="false" customHeight="false" outlineLevel="0" collapsed="false">
      <c r="C1888" s="20" t="n">
        <f aca="false">$H$6</f>
        <v>3.29212628660779</v>
      </c>
      <c r="D1888" s="0" t="n">
        <f aca="false">C1888+$D$6*($H$5-C1888)*$H$7+(C1887+$D$6*($H$5-C1887)*$H$7-D1887)</f>
        <v>3.34924641286919</v>
      </c>
      <c r="E1888" s="0" t="n">
        <f aca="false">D1888+$D$6*($H$5-D1888)*$H$7+(D1887+$D$6*($H$5-D1887)*$H$7-E1887)</f>
        <v>3.28567385463914</v>
      </c>
      <c r="F1888" s="0" t="n">
        <f aca="false">E1888+$D$6*($H$5-E1888)*$H$7+(E1887+$D$6*($H$5-E1887)*$H$7-F1887)</f>
        <v>3.28983690304943</v>
      </c>
      <c r="G1888" s="0" t="n">
        <f aca="false">F1888+$D$6*($H$5-F1888)*$H$7+(F1887+$D$6*($H$5-F1887)*$H$7-G1887)</f>
        <v>3.376113443351</v>
      </c>
      <c r="H1888" s="0" t="n">
        <f aca="false">G1888+$D$6*($H$5-G1888)*$H$7+(G1887+$D$6*($H$5-G1887)*$H$7-H1887)</f>
        <v>3.27191728827868</v>
      </c>
      <c r="I1888" s="0" t="n">
        <f aca="false">H1888+$D$6*($H$5-H1888)*$H$7+(H1887+$D$6*($H$5-H1887)*$H$7-I1887)</f>
        <v>3.17038574332654</v>
      </c>
      <c r="J1888" s="0" t="n">
        <f aca="false">I1888+$D$6*($H$5-I1888)*$H$7+(I1887+$D$6*($H$5-I1887)*$H$7-J1887)</f>
        <v>3.08864233103128</v>
      </c>
      <c r="K1888" s="0" t="n">
        <f aca="false">J1888+$D$6*($H$5-J1888)*$H$7+(J1887+$D$6*($H$5-J1887)*$H$7-K1887)</f>
        <v>3.08662808534938</v>
      </c>
      <c r="L1888" s="0" t="n">
        <f aca="false">K1888+$D$6*($H$5-K1888)*$H$7+(K1887+$D$6*($H$5-K1887)*$H$7-L1887)</f>
        <v>3.09219760957896</v>
      </c>
      <c r="M1888" s="0" t="n">
        <f aca="false">L1888+$D$6*($H$5-L1888)*$H$7+(L1887+$D$6*($H$5-L1887)*$H$7-M1887)</f>
        <v>3.07934501000552</v>
      </c>
      <c r="N1888" s="0" t="n">
        <f aca="false">EXP(M1888)</f>
        <v>21.7441555266196</v>
      </c>
      <c r="O1888" s="0" t="n">
        <f aca="false">EXP(($H$9*LN(N1888))+(1-$H$9)*$H$5+(($D$9^2)/(4*$D$6))*(1-$H$9^2))</f>
        <v>20.9833413621934</v>
      </c>
      <c r="P1888" s="32" t="n">
        <f aca="false">(MAX(O1888-$D$5,0))*$H$8</f>
        <v>0</v>
      </c>
      <c r="Q1888" s="32" t="n">
        <f aca="false">AVERAGE(P1887:P1888)</f>
        <v>0.733238704055656</v>
      </c>
    </row>
    <row r="1889" customFormat="false" ht="12.75" hidden="false" customHeight="false" outlineLevel="0" collapsed="false">
      <c r="A1889" s="0" t="n">
        <v>935</v>
      </c>
      <c r="C1889" s="20" t="n">
        <f aca="false">$H$6</f>
        <v>3.29212628660779</v>
      </c>
      <c r="D1889" s="0" t="n">
        <f aca="true">C1889+$D$6*($H$5-C1889)*$H$7+$D$9*($H$7^0.5)*(NORMINV(RAND(),0,1))</f>
        <v>3.15718479369527</v>
      </c>
      <c r="E1889" s="0" t="n">
        <f aca="true">D1889+$D$6*($H$5-D1889)*$H$7+$D$9*($H$7^0.5)*(NORMINV(RAND(),0,1))</f>
        <v>3.12821040818295</v>
      </c>
      <c r="F1889" s="0" t="n">
        <f aca="true">E1889+$D$6*($H$5-E1889)*$H$7+$D$9*($H$7^0.5)*(NORMINV(RAND(),0,1))</f>
        <v>2.86964101945323</v>
      </c>
      <c r="G1889" s="0" t="n">
        <f aca="true">F1889+$D$6*($H$5-F1889)*$H$7+$D$9*($H$7^0.5)*(NORMINV(RAND(),0,1))</f>
        <v>2.89963276903852</v>
      </c>
      <c r="H1889" s="0" t="n">
        <f aca="true">G1889+$D$6*($H$5-G1889)*$H$7+$D$9*($H$7^0.5)*(NORMINV(RAND(),0,1))</f>
        <v>2.92851972233628</v>
      </c>
      <c r="I1889" s="0" t="n">
        <f aca="true">H1889+$D$6*($H$5-H1889)*$H$7+$D$9*($H$7^0.5)*(NORMINV(RAND(),0,1))</f>
        <v>2.91516722907975</v>
      </c>
      <c r="J1889" s="0" t="n">
        <f aca="true">I1889+$D$6*($H$5-I1889)*$H$7+$D$9*($H$7^0.5)*(NORMINV(RAND(),0,1))</f>
        <v>3.08909587302099</v>
      </c>
      <c r="K1889" s="0" t="n">
        <f aca="true">J1889+$D$6*($H$5-J1889)*$H$7+$D$9*($H$7^0.5)*(NORMINV(RAND(),0,1))</f>
        <v>3.0166192583263</v>
      </c>
      <c r="L1889" s="0" t="n">
        <f aca="true">K1889+$D$6*($H$5-K1889)*$H$7+$D$9*($H$7^0.5)*(NORMINV(RAND(),0,1))</f>
        <v>2.97970681873305</v>
      </c>
      <c r="M1889" s="0" t="n">
        <f aca="true">L1889+$D$6*($H$5-L1889)*$H$7+$D$9*($H$7^0.5)*(NORMINV(RAND(),0,1))</f>
        <v>3.00367919371166</v>
      </c>
      <c r="N1889" s="0" t="n">
        <f aca="false">EXP(M1889)</f>
        <v>20.1595716148027</v>
      </c>
      <c r="O1889" s="0" t="n">
        <f aca="false">EXP(($H$9*LN(N1889))+(1-$H$9)*$H$5+(($D$9^2)/(4*$D$6))*(1-$H$9^2))</f>
        <v>19.7661218599851</v>
      </c>
      <c r="P1889" s="32" t="n">
        <f aca="false">(MAX(O1889-$D$5,0))*$H$8</f>
        <v>0</v>
      </c>
    </row>
    <row r="1890" customFormat="false" ht="12.75" hidden="false" customHeight="false" outlineLevel="0" collapsed="false">
      <c r="C1890" s="20" t="n">
        <f aca="false">$H$6</f>
        <v>3.29212628660779</v>
      </c>
      <c r="D1890" s="0" t="n">
        <f aca="false">C1890+$D$6*($H$5-C1890)*$H$7+(C1889+$D$6*($H$5-C1889)*$H$7-D1889)</f>
        <v>3.40296821879243</v>
      </c>
      <c r="E1890" s="0" t="n">
        <f aca="false">D1890+$D$6*($H$5-D1890)*$H$7+(D1889+$D$6*($H$5-D1889)*$H$7-E1889)</f>
        <v>3.40841179321004</v>
      </c>
      <c r="F1890" s="0" t="n">
        <f aca="false">E1890+$D$6*($H$5-E1890)*$H$7+(E1889+$D$6*($H$5-E1889)*$H$7-F1889)</f>
        <v>3.64400569798689</v>
      </c>
      <c r="G1890" s="0" t="n">
        <f aca="false">F1890+$D$6*($H$5-F1890)*$H$7+(F1889+$D$6*($H$5-F1889)*$H$7-G1889)</f>
        <v>3.59158068587001</v>
      </c>
      <c r="H1890" s="0" t="n">
        <f aca="false">G1890+$D$6*($H$5-G1890)*$H$7+(G1889+$D$6*($H$5-G1889)*$H$7-H1889)</f>
        <v>3.54078989503641</v>
      </c>
      <c r="I1890" s="0" t="n">
        <f aca="false">H1890+$D$6*($H$5-H1890)*$H$7+(H1889+$D$6*($H$5-H1889)*$H$7-I1889)</f>
        <v>3.53275548132294</v>
      </c>
      <c r="J1890" s="0" t="n">
        <f aca="false">I1890+$D$6*($H$5-I1890)*$H$7+(I1889+$D$6*($H$5-I1889)*$H$7-J1889)</f>
        <v>3.3379446614162</v>
      </c>
      <c r="K1890" s="0" t="n">
        <f aca="false">J1890+$D$6*($H$5-J1890)*$H$7+(J1889+$D$6*($H$5-J1889)*$H$7-K1889)</f>
        <v>3.39003191949817</v>
      </c>
      <c r="L1890" s="0" t="n">
        <f aca="false">K1890+$D$6*($H$5-K1890)*$H$7+(K1889+$D$6*($H$5-K1889)*$H$7-L1889)</f>
        <v>3.40703619129476</v>
      </c>
      <c r="M1890" s="0" t="n">
        <f aca="false">L1890+$D$6*($H$5-L1890)*$H$7+(L1889+$D$6*($H$5-L1889)*$H$7-M1889)</f>
        <v>3.3636254812795</v>
      </c>
      <c r="N1890" s="0" t="n">
        <f aca="false">EXP(M1890)</f>
        <v>28.8937549848974</v>
      </c>
      <c r="O1890" s="0" t="n">
        <f aca="false">EXP(($H$9*LN(N1890))+(1-$H$9)*$H$5+(($D$9^2)/(4*$D$6))*(1-$H$9^2))</f>
        <v>26.2652842475479</v>
      </c>
      <c r="P1890" s="32" t="n">
        <f aca="false">(MAX(O1890-$D$5,0))*$H$8</f>
        <v>2.91578857072608</v>
      </c>
      <c r="Q1890" s="32" t="n">
        <f aca="false">AVERAGE(P1889:P1890)</f>
        <v>1.45789428536304</v>
      </c>
    </row>
    <row r="1891" customFormat="false" ht="12.75" hidden="false" customHeight="false" outlineLevel="0" collapsed="false">
      <c r="A1891" s="0" t="n">
        <v>936</v>
      </c>
      <c r="C1891" s="20" t="n">
        <f aca="false">$H$6</f>
        <v>3.29212628660779</v>
      </c>
      <c r="D1891" s="0" t="n">
        <f aca="true">C1891+$D$6*($H$5-C1891)*$H$7+$D$9*($H$7^0.5)*(NORMINV(RAND(),0,1))</f>
        <v>3.38192015666514</v>
      </c>
      <c r="E1891" s="0" t="n">
        <f aca="true">D1891+$D$6*($H$5-D1891)*$H$7+$D$9*($H$7^0.5)*(NORMINV(RAND(),0,1))</f>
        <v>3.38935867888321</v>
      </c>
      <c r="F1891" s="0" t="n">
        <f aca="true">E1891+$D$6*($H$5-E1891)*$H$7+$D$9*($H$7^0.5)*(NORMINV(RAND(),0,1))</f>
        <v>3.50317675408267</v>
      </c>
      <c r="G1891" s="0" t="n">
        <f aca="true">F1891+$D$6*($H$5-F1891)*$H$7+$D$9*($H$7^0.5)*(NORMINV(RAND(),0,1))</f>
        <v>3.5996724140163</v>
      </c>
      <c r="H1891" s="0" t="n">
        <f aca="true">G1891+$D$6*($H$5-G1891)*$H$7+$D$9*($H$7^0.5)*(NORMINV(RAND(),0,1))</f>
        <v>3.62152627560883</v>
      </c>
      <c r="I1891" s="0" t="n">
        <f aca="true">H1891+$D$6*($H$5-H1891)*$H$7+$D$9*($H$7^0.5)*(NORMINV(RAND(),0,1))</f>
        <v>3.48853593555847</v>
      </c>
      <c r="J1891" s="0" t="n">
        <f aca="true">I1891+$D$6*($H$5-I1891)*$H$7+$D$9*($H$7^0.5)*(NORMINV(RAND(),0,1))</f>
        <v>3.26940279955316</v>
      </c>
      <c r="K1891" s="0" t="n">
        <f aca="true">J1891+$D$6*($H$5-J1891)*$H$7+$D$9*($H$7^0.5)*(NORMINV(RAND(),0,1))</f>
        <v>3.10203386890942</v>
      </c>
      <c r="L1891" s="0" t="n">
        <f aca="true">K1891+$D$6*($H$5-K1891)*$H$7+$D$9*($H$7^0.5)*(NORMINV(RAND(),0,1))</f>
        <v>3.14858476347706</v>
      </c>
      <c r="M1891" s="0" t="n">
        <f aca="true">L1891+$D$6*($H$5-L1891)*$H$7+$D$9*($H$7^0.5)*(NORMINV(RAND(),0,1))</f>
        <v>3.0471936774287</v>
      </c>
      <c r="N1891" s="0" t="n">
        <f aca="false">EXP(M1891)</f>
        <v>21.0561710235441</v>
      </c>
      <c r="O1891" s="0" t="n">
        <f aca="false">EXP(($H$9*LN(N1891))+(1-$H$9)*$H$5+(($D$9^2)/(4*$D$6))*(1-$H$9^2))</f>
        <v>20.4572297566297</v>
      </c>
      <c r="P1891" s="32" t="n">
        <f aca="false">(MAX(O1891-$D$5,0))*$H$8</f>
        <v>0</v>
      </c>
    </row>
    <row r="1892" customFormat="false" ht="12.75" hidden="false" customHeight="false" outlineLevel="0" collapsed="false">
      <c r="C1892" s="20" t="n">
        <f aca="false">$H$6</f>
        <v>3.29212628660779</v>
      </c>
      <c r="D1892" s="0" t="n">
        <f aca="false">C1892+$D$6*($H$5-C1892)*$H$7+(C1891+$D$6*($H$5-C1891)*$H$7-D1891)</f>
        <v>3.17823285582256</v>
      </c>
      <c r="E1892" s="0" t="n">
        <f aca="false">D1892+$D$6*($H$5-D1892)*$H$7+(D1891+$D$6*($H$5-D1891)*$H$7-E1891)</f>
        <v>3.14726352250978</v>
      </c>
      <c r="F1892" s="0" t="n">
        <f aca="false">E1892+$D$6*($H$5-E1892)*$H$7+(E1891+$D$6*($H$5-E1891)*$H$7-F1891)</f>
        <v>3.01046996335745</v>
      </c>
      <c r="G1892" s="0" t="n">
        <f aca="false">F1892+$D$6*($H$5-F1892)*$H$7+(F1891+$D$6*($H$5-F1891)*$H$7-G1891)</f>
        <v>2.89154104089223</v>
      </c>
      <c r="H1892" s="0" t="n">
        <f aca="false">G1892+$D$6*($H$5-G1892)*$H$7+(G1891+$D$6*($H$5-G1891)*$H$7-H1891)</f>
        <v>2.84778334176385</v>
      </c>
      <c r="I1892" s="0" t="n">
        <f aca="false">H1892+$D$6*($H$5-H1892)*$H$7+(H1891+$D$6*($H$5-H1891)*$H$7-I1891)</f>
        <v>2.95938677484422</v>
      </c>
      <c r="J1892" s="0" t="n">
        <f aca="false">I1892+$D$6*($H$5-I1892)*$H$7+(I1891+$D$6*($H$5-I1891)*$H$7-J1891)</f>
        <v>3.15763773488402</v>
      </c>
      <c r="K1892" s="0" t="n">
        <f aca="false">J1892+$D$6*($H$5-J1892)*$H$7+(J1891+$D$6*($H$5-J1891)*$H$7-K1891)</f>
        <v>3.30461730891505</v>
      </c>
      <c r="L1892" s="0" t="n">
        <f aca="false">K1892+$D$6*($H$5-K1892)*$H$7+(K1891+$D$6*($H$5-K1891)*$H$7-L1891)</f>
        <v>3.23815824655075</v>
      </c>
      <c r="M1892" s="0" t="n">
        <f aca="false">L1892+$D$6*($H$5-L1892)*$H$7+(L1891+$D$6*($H$5-L1891)*$H$7-M1891)</f>
        <v>3.32011099756246</v>
      </c>
      <c r="N1892" s="0" t="n">
        <f aca="false">EXP(M1892)</f>
        <v>27.663420960406</v>
      </c>
      <c r="O1892" s="0" t="n">
        <f aca="false">EXP(($H$9*LN(N1892))+(1-$H$9)*$H$5+(($D$9^2)/(4*$D$6))*(1-$H$9^2))</f>
        <v>25.3779624758787</v>
      </c>
      <c r="P1892" s="32" t="n">
        <f aca="false">(MAX(O1892-$D$5,0))*$H$8</f>
        <v>2.07174199251422</v>
      </c>
      <c r="Q1892" s="32" t="n">
        <f aca="false">AVERAGE(P1891:P1892)</f>
        <v>1.03587099625711</v>
      </c>
    </row>
    <row r="1893" customFormat="false" ht="12.75" hidden="false" customHeight="false" outlineLevel="0" collapsed="false">
      <c r="A1893" s="0" t="n">
        <v>937</v>
      </c>
      <c r="C1893" s="20" t="n">
        <f aca="false">$H$6</f>
        <v>3.29212628660779</v>
      </c>
      <c r="D1893" s="0" t="n">
        <f aca="true">C1893+$D$6*($H$5-C1893)*$H$7+$D$9*($H$7^0.5)*(NORMINV(RAND(),0,1))</f>
        <v>3.31820322095429</v>
      </c>
      <c r="E1893" s="0" t="n">
        <f aca="true">D1893+$D$6*($H$5-D1893)*$H$7+$D$9*($H$7^0.5)*(NORMINV(RAND(),0,1))</f>
        <v>3.3516335273164</v>
      </c>
      <c r="F1893" s="0" t="n">
        <f aca="true">E1893+$D$6*($H$5-E1893)*$H$7+$D$9*($H$7^0.5)*(NORMINV(RAND(),0,1))</f>
        <v>3.28012191443988</v>
      </c>
      <c r="G1893" s="0" t="n">
        <f aca="true">F1893+$D$6*($H$5-F1893)*$H$7+$D$9*($H$7^0.5)*(NORMINV(RAND(),0,1))</f>
        <v>3.298684757313</v>
      </c>
      <c r="H1893" s="0" t="n">
        <f aca="true">G1893+$D$6*($H$5-G1893)*$H$7+$D$9*($H$7^0.5)*(NORMINV(RAND(),0,1))</f>
        <v>3.36165445361959</v>
      </c>
      <c r="I1893" s="0" t="n">
        <f aca="true">H1893+$D$6*($H$5-H1893)*$H$7+$D$9*($H$7^0.5)*(NORMINV(RAND(),0,1))</f>
        <v>3.42430374866037</v>
      </c>
      <c r="J1893" s="0" t="n">
        <f aca="true">I1893+$D$6*($H$5-I1893)*$H$7+$D$9*($H$7^0.5)*(NORMINV(RAND(),0,1))</f>
        <v>3.41923928138444</v>
      </c>
      <c r="K1893" s="0" t="n">
        <f aca="true">J1893+$D$6*($H$5-J1893)*$H$7+$D$9*($H$7^0.5)*(NORMINV(RAND(),0,1))</f>
        <v>3.29975164918944</v>
      </c>
      <c r="L1893" s="0" t="n">
        <f aca="true">K1893+$D$6*($H$5-K1893)*$H$7+$D$9*($H$7^0.5)*(NORMINV(RAND(),0,1))</f>
        <v>3.25394544779851</v>
      </c>
      <c r="M1893" s="0" t="n">
        <f aca="true">L1893+$D$6*($H$5-L1893)*$H$7+$D$9*($H$7^0.5)*(NORMINV(RAND(),0,1))</f>
        <v>3.27529512305691</v>
      </c>
      <c r="N1893" s="0" t="n">
        <f aca="false">EXP(M1893)</f>
        <v>26.4510306377854</v>
      </c>
      <c r="O1893" s="0" t="n">
        <f aca="false">EXP(($H$9*LN(N1893))+(1-$H$9)*$H$5+(($D$9^2)/(4*$D$6))*(1-$H$9^2))</f>
        <v>24.495427483242</v>
      </c>
      <c r="P1893" s="32" t="n">
        <f aca="false">(MAX(O1893-$D$5,0))*$H$8</f>
        <v>1.23224873936668</v>
      </c>
    </row>
    <row r="1894" customFormat="false" ht="12.75" hidden="false" customHeight="false" outlineLevel="0" collapsed="false">
      <c r="C1894" s="20" t="n">
        <f aca="false">$H$6</f>
        <v>3.29212628660779</v>
      </c>
      <c r="D1894" s="0" t="n">
        <f aca="false">C1894+$D$6*($H$5-C1894)*$H$7+(C1893+$D$6*($H$5-C1893)*$H$7-D1893)</f>
        <v>3.24194979153341</v>
      </c>
      <c r="E1894" s="0" t="n">
        <f aca="false">D1894+$D$6*($H$5-D1894)*$H$7+(D1893+$D$6*($H$5-D1893)*$H$7-E1893)</f>
        <v>3.18498867407659</v>
      </c>
      <c r="F1894" s="0" t="n">
        <f aca="false">E1894+$D$6*($H$5-E1894)*$H$7+(E1893+$D$6*($H$5-E1893)*$H$7-F1893)</f>
        <v>3.23352480300023</v>
      </c>
      <c r="G1894" s="0" t="n">
        <f aca="false">F1894+$D$6*($H$5-F1894)*$H$7+(F1893+$D$6*($H$5-F1893)*$H$7-G1893)</f>
        <v>3.19252869759553</v>
      </c>
      <c r="H1894" s="0" t="n">
        <f aca="false">G1894+$D$6*($H$5-G1894)*$H$7+(G1893+$D$6*($H$5-G1893)*$H$7-H1893)</f>
        <v>3.10765516375309</v>
      </c>
      <c r="I1894" s="0" t="n">
        <f aca="false">H1894+$D$6*($H$5-H1894)*$H$7+(H1893+$D$6*($H$5-H1893)*$H$7-I1893)</f>
        <v>3.02361896174232</v>
      </c>
      <c r="J1894" s="0" t="n">
        <f aca="false">I1894+$D$6*($H$5-I1894)*$H$7+(I1893+$D$6*($H$5-I1893)*$H$7-J1893)</f>
        <v>3.00780125305275</v>
      </c>
      <c r="K1894" s="0" t="n">
        <f aca="false">J1894+$D$6*($H$5-J1894)*$H$7+(J1893+$D$6*($H$5-J1893)*$H$7-K1893)</f>
        <v>3.10689952863503</v>
      </c>
      <c r="L1894" s="0" t="n">
        <f aca="false">K1894+$D$6*($H$5-K1894)*$H$7+(K1893+$D$6*($H$5-K1893)*$H$7-L1893)</f>
        <v>3.1327975622293</v>
      </c>
      <c r="M1894" s="0" t="n">
        <f aca="false">L1894+$D$6*($H$5-L1894)*$H$7+(L1893+$D$6*($H$5-L1893)*$H$7-M1893)</f>
        <v>3.09200955193425</v>
      </c>
      <c r="N1894" s="0" t="n">
        <f aca="false">EXP(M1894)</f>
        <v>22.0212864600641</v>
      </c>
      <c r="O1894" s="0" t="n">
        <f aca="false">EXP(($H$9*LN(N1894))+(1-$H$9)*$H$5+(($D$9^2)/(4*$D$6))*(1-$H$9^2))</f>
        <v>21.1942742979012</v>
      </c>
      <c r="P1894" s="32" t="n">
        <f aca="false">(MAX(O1894-$D$5,0))*$H$8</f>
        <v>0</v>
      </c>
      <c r="Q1894" s="32" t="n">
        <f aca="false">AVERAGE(P1893:P1894)</f>
        <v>0.616124369683338</v>
      </c>
    </row>
    <row r="1895" customFormat="false" ht="12.75" hidden="false" customHeight="false" outlineLevel="0" collapsed="false">
      <c r="A1895" s="0" t="n">
        <v>938</v>
      </c>
      <c r="C1895" s="20" t="n">
        <f aca="false">$H$6</f>
        <v>3.29212628660779</v>
      </c>
      <c r="D1895" s="0" t="n">
        <f aca="true">C1895+$D$6*($H$5-C1895)*$H$7+$D$9*($H$7^0.5)*(NORMINV(RAND(),0,1))</f>
        <v>3.31005136919057</v>
      </c>
      <c r="E1895" s="0" t="n">
        <f aca="true">D1895+$D$6*($H$5-D1895)*$H$7+$D$9*($H$7^0.5)*(NORMINV(RAND(),0,1))</f>
        <v>3.14495385533943</v>
      </c>
      <c r="F1895" s="0" t="n">
        <f aca="true">E1895+$D$6*($H$5-E1895)*$H$7+$D$9*($H$7^0.5)*(NORMINV(RAND(),0,1))</f>
        <v>3.12882551483403</v>
      </c>
      <c r="G1895" s="0" t="n">
        <f aca="true">F1895+$D$6*($H$5-F1895)*$H$7+$D$9*($H$7^0.5)*(NORMINV(RAND(),0,1))</f>
        <v>3.00015942364752</v>
      </c>
      <c r="H1895" s="0" t="n">
        <f aca="true">G1895+$D$6*($H$5-G1895)*$H$7+$D$9*($H$7^0.5)*(NORMINV(RAND(),0,1))</f>
        <v>3.02590715520847</v>
      </c>
      <c r="I1895" s="0" t="n">
        <f aca="true">H1895+$D$6*($H$5-H1895)*$H$7+$D$9*($H$7^0.5)*(NORMINV(RAND(),0,1))</f>
        <v>3.04177909510058</v>
      </c>
      <c r="J1895" s="0" t="n">
        <f aca="true">I1895+$D$6*($H$5-I1895)*$H$7+$D$9*($H$7^0.5)*(NORMINV(RAND(),0,1))</f>
        <v>3.0163053658411</v>
      </c>
      <c r="K1895" s="0" t="n">
        <f aca="true">J1895+$D$6*($H$5-J1895)*$H$7+$D$9*($H$7^0.5)*(NORMINV(RAND(),0,1))</f>
        <v>2.94327455115354</v>
      </c>
      <c r="L1895" s="0" t="n">
        <f aca="true">K1895+$D$6*($H$5-K1895)*$H$7+$D$9*($H$7^0.5)*(NORMINV(RAND(),0,1))</f>
        <v>2.95747987207335</v>
      </c>
      <c r="M1895" s="0" t="n">
        <f aca="true">L1895+$D$6*($H$5-L1895)*$H$7+$D$9*($H$7^0.5)*(NORMINV(RAND(),0,1))</f>
        <v>3.06284041709205</v>
      </c>
      <c r="N1895" s="0" t="n">
        <f aca="false">EXP(M1895)</f>
        <v>21.3882224364757</v>
      </c>
      <c r="O1895" s="0" t="n">
        <f aca="false">EXP(($H$9*LN(N1895))+(1-$H$9)*$H$5+(($D$9^2)/(4*$D$6))*(1-$H$9^2))</f>
        <v>20.7115982633622</v>
      </c>
      <c r="P1895" s="32" t="n">
        <f aca="false">(MAX(O1895-$D$5,0))*$H$8</f>
        <v>0</v>
      </c>
    </row>
    <row r="1896" customFormat="false" ht="12.75" hidden="false" customHeight="false" outlineLevel="0" collapsed="false">
      <c r="C1896" s="20" t="n">
        <f aca="false">$H$6</f>
        <v>3.29212628660779</v>
      </c>
      <c r="D1896" s="0" t="n">
        <f aca="false">C1896+$D$6*($H$5-C1896)*$H$7+(C1895+$D$6*($H$5-C1895)*$H$7-D1895)</f>
        <v>3.25010164329713</v>
      </c>
      <c r="E1896" s="0" t="n">
        <f aca="false">D1896+$D$6*($H$5-D1896)*$H$7+(D1895+$D$6*($H$5-D1895)*$H$7-E1895)</f>
        <v>3.39166834605356</v>
      </c>
      <c r="F1896" s="0" t="n">
        <f aca="false">E1896+$D$6*($H$5-E1896)*$H$7+(E1895+$D$6*($H$5-E1895)*$H$7-F1895)</f>
        <v>3.38482120260609</v>
      </c>
      <c r="G1896" s="0" t="n">
        <f aca="false">F1896+$D$6*($H$5-F1896)*$H$7+(F1895+$D$6*($H$5-F1895)*$H$7-G1895)</f>
        <v>3.49105403126101</v>
      </c>
      <c r="H1896" s="0" t="n">
        <f aca="false">G1896+$D$6*($H$5-G1896)*$H$7+(G1895+$D$6*($H$5-G1895)*$H$7-H1895)</f>
        <v>3.44340246216422</v>
      </c>
      <c r="I1896" s="0" t="n">
        <f aca="false">H1896+$D$6*($H$5-H1896)*$H$7+(H1895+$D$6*($H$5-H1895)*$H$7-I1895)</f>
        <v>3.40614361530211</v>
      </c>
      <c r="J1896" s="0" t="n">
        <f aca="false">I1896+$D$6*($H$5-I1896)*$H$7+(I1895+$D$6*($H$5-I1895)*$H$7-J1895)</f>
        <v>3.41073516859609</v>
      </c>
      <c r="K1896" s="0" t="n">
        <f aca="false">J1896+$D$6*($H$5-J1896)*$H$7+(J1895+$D$6*($H$5-J1895)*$H$7-K1895)</f>
        <v>3.46337662667093</v>
      </c>
      <c r="L1896" s="0" t="n">
        <f aca="false">K1896+$D$6*($H$5-K1896)*$H$7+(K1895+$D$6*($H$5-K1895)*$H$7-L1895)</f>
        <v>3.42926313795447</v>
      </c>
      <c r="M1896" s="0" t="n">
        <f aca="false">L1896+$D$6*($H$5-L1896)*$H$7+(L1895+$D$6*($H$5-L1895)*$H$7-M1895)</f>
        <v>3.30446425789911</v>
      </c>
      <c r="N1896" s="0" t="n">
        <f aca="false">EXP(M1896)</f>
        <v>27.2339473076185</v>
      </c>
      <c r="O1896" s="0" t="n">
        <f aca="false">EXP(($H$9*LN(N1896))+(1-$H$9)*$H$5+(($D$9^2)/(4*$D$6))*(1-$H$9^2))</f>
        <v>25.0662842395196</v>
      </c>
      <c r="P1896" s="32" t="n">
        <f aca="false">(MAX(O1896-$D$5,0))*$H$8</f>
        <v>1.77526448311294</v>
      </c>
      <c r="Q1896" s="32" t="n">
        <f aca="false">AVERAGE(P1895:P1896)</f>
        <v>0.887632241556468</v>
      </c>
    </row>
    <row r="1897" customFormat="false" ht="12.75" hidden="false" customHeight="false" outlineLevel="0" collapsed="false">
      <c r="A1897" s="0" t="n">
        <v>939</v>
      </c>
      <c r="C1897" s="20" t="n">
        <f aca="false">$H$6</f>
        <v>3.29212628660779</v>
      </c>
      <c r="D1897" s="0" t="n">
        <f aca="true">C1897+$D$6*($H$5-C1897)*$H$7+$D$9*($H$7^0.5)*(NORMINV(RAND(),0,1))</f>
        <v>3.18695130296103</v>
      </c>
      <c r="E1897" s="0" t="n">
        <f aca="true">D1897+$D$6*($H$5-D1897)*$H$7+$D$9*($H$7^0.5)*(NORMINV(RAND(),0,1))</f>
        <v>3.23218006222002</v>
      </c>
      <c r="F1897" s="0" t="n">
        <f aca="true">E1897+$D$6*($H$5-E1897)*$H$7+$D$9*($H$7^0.5)*(NORMINV(RAND(),0,1))</f>
        <v>3.2715067708091</v>
      </c>
      <c r="G1897" s="0" t="n">
        <f aca="true">F1897+$D$6*($H$5-F1897)*$H$7+$D$9*($H$7^0.5)*(NORMINV(RAND(),0,1))</f>
        <v>3.43477004623272</v>
      </c>
      <c r="H1897" s="0" t="n">
        <f aca="true">G1897+$D$6*($H$5-G1897)*$H$7+$D$9*($H$7^0.5)*(NORMINV(RAND(),0,1))</f>
        <v>3.52892390095252</v>
      </c>
      <c r="I1897" s="0" t="n">
        <f aca="true">H1897+$D$6*($H$5-H1897)*$H$7+$D$9*($H$7^0.5)*(NORMINV(RAND(),0,1))</f>
        <v>3.5420903185192</v>
      </c>
      <c r="J1897" s="0" t="n">
        <f aca="true">I1897+$D$6*($H$5-I1897)*$H$7+$D$9*($H$7^0.5)*(NORMINV(RAND(),0,1))</f>
        <v>3.57508734424216</v>
      </c>
      <c r="K1897" s="0" t="n">
        <f aca="true">J1897+$D$6*($H$5-J1897)*$H$7+$D$9*($H$7^0.5)*(NORMINV(RAND(),0,1))</f>
        <v>3.47393441709081</v>
      </c>
      <c r="L1897" s="0" t="n">
        <f aca="true">K1897+$D$6*($H$5-K1897)*$H$7+$D$9*($H$7^0.5)*(NORMINV(RAND(),0,1))</f>
        <v>3.44828119028117</v>
      </c>
      <c r="M1897" s="0" t="n">
        <f aca="true">L1897+$D$6*($H$5-L1897)*$H$7+$D$9*($H$7^0.5)*(NORMINV(RAND(),0,1))</f>
        <v>3.38813189759304</v>
      </c>
      <c r="N1897" s="0" t="n">
        <f aca="false">EXP(M1897)</f>
        <v>29.6105849655272</v>
      </c>
      <c r="O1897" s="0" t="n">
        <f aca="false">EXP(($H$9*LN(N1897))+(1-$H$9)*$H$5+(($D$9^2)/(4*$D$6))*(1-$H$9^2))</f>
        <v>26.7785922223114</v>
      </c>
      <c r="P1897" s="32" t="n">
        <f aca="false">(MAX(O1897-$D$5,0))*$H$8</f>
        <v>3.40406222015196</v>
      </c>
    </row>
    <row r="1898" customFormat="false" ht="12.75" hidden="false" customHeight="false" outlineLevel="0" collapsed="false">
      <c r="C1898" s="20" t="n">
        <f aca="false">$H$6</f>
        <v>3.29212628660779</v>
      </c>
      <c r="D1898" s="0" t="n">
        <f aca="false">C1898+$D$6*($H$5-C1898)*$H$7+(C1897+$D$6*($H$5-C1897)*$H$7-D1897)</f>
        <v>3.37320170952667</v>
      </c>
      <c r="E1898" s="0" t="n">
        <f aca="false">D1898+$D$6*($H$5-D1898)*$H$7+(D1897+$D$6*($H$5-D1897)*$H$7-E1897)</f>
        <v>3.30444213917297</v>
      </c>
      <c r="F1898" s="0" t="n">
        <f aca="false">E1898+$D$6*($H$5-E1898)*$H$7+(E1897+$D$6*($H$5-E1897)*$H$7-F1897)</f>
        <v>3.24213994663101</v>
      </c>
      <c r="G1898" s="0" t="n">
        <f aca="false">F1898+$D$6*($H$5-F1898)*$H$7+(F1897+$D$6*($H$5-F1897)*$H$7-G1897)</f>
        <v>3.05644340867581</v>
      </c>
      <c r="H1898" s="0" t="n">
        <f aca="false">G1898+$D$6*($H$5-G1898)*$H$7+(G1897+$D$6*($H$5-G1897)*$H$7-H1897)</f>
        <v>2.94038571642017</v>
      </c>
      <c r="I1898" s="0" t="n">
        <f aca="false">H1898+$D$6*($H$5-H1898)*$H$7+(H1897+$D$6*($H$5-H1897)*$H$7-I1897)</f>
        <v>2.90583239188349</v>
      </c>
      <c r="J1898" s="0" t="n">
        <f aca="false">I1898+$D$6*($H$5-I1898)*$H$7+(I1897+$D$6*($H$5-I1897)*$H$7-J1897)</f>
        <v>2.85195319019503</v>
      </c>
      <c r="K1898" s="0" t="n">
        <f aca="false">J1898+$D$6*($H$5-J1898)*$H$7+(J1897+$D$6*($H$5-J1897)*$H$7-K1897)</f>
        <v>2.93271676073366</v>
      </c>
      <c r="L1898" s="0" t="n">
        <f aca="false">K1898+$D$6*($H$5-K1898)*$H$7+(K1897+$D$6*($H$5-K1897)*$H$7-L1897)</f>
        <v>2.93846181974665</v>
      </c>
      <c r="M1898" s="0" t="n">
        <f aca="false">L1898+$D$6*($H$5-L1898)*$H$7+(L1897+$D$6*($H$5-L1897)*$H$7-M1897)</f>
        <v>2.97917277739812</v>
      </c>
      <c r="N1898" s="0" t="n">
        <f aca="false">EXP(M1898)</f>
        <v>19.6715371721543</v>
      </c>
      <c r="O1898" s="0" t="n">
        <f aca="false">EXP(($H$9*LN(N1898))+(1-$H$9)*$H$5+(($D$9^2)/(4*$D$6))*(1-$H$9^2))</f>
        <v>19.3872330858237</v>
      </c>
      <c r="P1898" s="32" t="n">
        <f aca="false">(MAX(O1898-$D$5,0))*$H$8</f>
        <v>0</v>
      </c>
      <c r="Q1898" s="32" t="n">
        <f aca="false">AVERAGE(P1897:P1898)</f>
        <v>1.70203111007598</v>
      </c>
    </row>
    <row r="1899" customFormat="false" ht="12.75" hidden="false" customHeight="false" outlineLevel="0" collapsed="false">
      <c r="A1899" s="0" t="n">
        <v>940</v>
      </c>
      <c r="C1899" s="20" t="n">
        <f aca="false">$H$6</f>
        <v>3.29212628660779</v>
      </c>
      <c r="D1899" s="0" t="n">
        <f aca="true">C1899+$D$6*($H$5-C1899)*$H$7+$D$9*($H$7^0.5)*(NORMINV(RAND(),0,1))</f>
        <v>3.49255460171892</v>
      </c>
      <c r="E1899" s="0" t="n">
        <f aca="true">D1899+$D$6*($H$5-D1899)*$H$7+$D$9*($H$7^0.5)*(NORMINV(RAND(),0,1))</f>
        <v>3.58166826296178</v>
      </c>
      <c r="F1899" s="0" t="n">
        <f aca="true">E1899+$D$6*($H$5-E1899)*$H$7+$D$9*($H$7^0.5)*(NORMINV(RAND(),0,1))</f>
        <v>3.46698133464524</v>
      </c>
      <c r="G1899" s="0" t="n">
        <f aca="true">F1899+$D$6*($H$5-F1899)*$H$7+$D$9*($H$7^0.5)*(NORMINV(RAND(),0,1))</f>
        <v>3.45670204574445</v>
      </c>
      <c r="H1899" s="0" t="n">
        <f aca="true">G1899+$D$6*($H$5-G1899)*$H$7+$D$9*($H$7^0.5)*(NORMINV(RAND(),0,1))</f>
        <v>3.54469735372953</v>
      </c>
      <c r="I1899" s="0" t="n">
        <f aca="true">H1899+$D$6*($H$5-H1899)*$H$7+$D$9*($H$7^0.5)*(NORMINV(RAND(),0,1))</f>
        <v>3.65820809492787</v>
      </c>
      <c r="J1899" s="0" t="n">
        <f aca="true">I1899+$D$6*($H$5-I1899)*$H$7+$D$9*($H$7^0.5)*(NORMINV(RAND(),0,1))</f>
        <v>3.69422644343233</v>
      </c>
      <c r="K1899" s="0" t="n">
        <f aca="true">J1899+$D$6*($H$5-J1899)*$H$7+$D$9*($H$7^0.5)*(NORMINV(RAND(),0,1))</f>
        <v>3.67480924402102</v>
      </c>
      <c r="L1899" s="0" t="n">
        <f aca="true">K1899+$D$6*($H$5-K1899)*$H$7+$D$9*($H$7^0.5)*(NORMINV(RAND(),0,1))</f>
        <v>3.58140404405385</v>
      </c>
      <c r="M1899" s="0" t="n">
        <f aca="true">L1899+$D$6*($H$5-L1899)*$H$7+$D$9*($H$7^0.5)*(NORMINV(RAND(),0,1))</f>
        <v>3.67321656500027</v>
      </c>
      <c r="N1899" s="0" t="n">
        <f aca="false">EXP(M1899)</f>
        <v>39.3783654405865</v>
      </c>
      <c r="O1899" s="0" t="n">
        <f aca="false">EXP(($H$9*LN(N1899))+(1-$H$9)*$H$5+(($D$9^2)/(4*$D$6))*(1-$H$9^2))</f>
        <v>33.5406163028514</v>
      </c>
      <c r="P1899" s="32" t="n">
        <f aca="false">(MAX(O1899-$D$5,0))*$H$8</f>
        <v>9.83629849474405</v>
      </c>
    </row>
    <row r="1900" customFormat="false" ht="12.75" hidden="false" customHeight="false" outlineLevel="0" collapsed="false">
      <c r="C1900" s="20" t="n">
        <f aca="false">$H$6</f>
        <v>3.29212628660779</v>
      </c>
      <c r="D1900" s="0" t="n">
        <f aca="false">C1900+$D$6*($H$5-C1900)*$H$7+(C1899+$D$6*($H$5-C1899)*$H$7-D1899)</f>
        <v>3.06759841076877</v>
      </c>
      <c r="E1900" s="0" t="n">
        <f aca="false">D1900+$D$6*($H$5-D1900)*$H$7+(D1899+$D$6*($H$5-D1899)*$H$7-E1899)</f>
        <v>2.95495393843121</v>
      </c>
      <c r="F1900" s="0" t="n">
        <f aca="false">E1900+$D$6*($H$5-E1900)*$H$7+(E1899+$D$6*($H$5-E1899)*$H$7-F1899)</f>
        <v>3.04666538279487</v>
      </c>
      <c r="G1900" s="0" t="n">
        <f aca="false">F1900+$D$6*($H$5-F1900)*$H$7+(F1899+$D$6*($H$5-F1899)*$H$7-G1899)</f>
        <v>3.03451140916408</v>
      </c>
      <c r="H1900" s="0" t="n">
        <f aca="false">G1900+$D$6*($H$5-G1900)*$H$7+(G1899+$D$6*($H$5-G1899)*$H$7-H1899)</f>
        <v>2.92461226364316</v>
      </c>
      <c r="I1900" s="0" t="n">
        <f aca="false">H1900+$D$6*($H$5-H1900)*$H$7+(H1899+$D$6*($H$5-H1899)*$H$7-I1899)</f>
        <v>2.78971461547482</v>
      </c>
      <c r="J1900" s="0" t="n">
        <f aca="false">I1900+$D$6*($H$5-I1900)*$H$7+(I1899+$D$6*($H$5-I1899)*$H$7-J1899)</f>
        <v>2.73281409100486</v>
      </c>
      <c r="K1900" s="0" t="n">
        <f aca="false">J1900+$D$6*($H$5-J1900)*$H$7+(J1899+$D$6*($H$5-J1899)*$H$7-K1899)</f>
        <v>2.73184193380345</v>
      </c>
      <c r="L1900" s="0" t="n">
        <f aca="false">K1900+$D$6*($H$5-K1900)*$H$7+(K1899+$D$6*($H$5-K1899)*$H$7-L1899)</f>
        <v>2.80533896597396</v>
      </c>
      <c r="M1900" s="0" t="n">
        <f aca="false">L1900+$D$6*($H$5-L1900)*$H$7+(L1899+$D$6*($H$5-L1899)*$H$7-M1899)</f>
        <v>2.69408810999088</v>
      </c>
      <c r="N1900" s="0" t="n">
        <f aca="false">EXP(M1900)</f>
        <v>14.7920239025017</v>
      </c>
      <c r="O1900" s="0" t="n">
        <f aca="false">EXP(($H$9*LN(N1900))+(1-$H$9)*$H$5+(($D$9^2)/(4*$D$6))*(1-$H$9^2))</f>
        <v>15.4786305784143</v>
      </c>
      <c r="P1900" s="32" t="n">
        <f aca="false">(MAX(O1900-$D$5,0))*$H$8</f>
        <v>0</v>
      </c>
      <c r="Q1900" s="32" t="n">
        <f aca="false">AVERAGE(P1899:P1900)</f>
        <v>4.91814924737203</v>
      </c>
    </row>
    <row r="1901" customFormat="false" ht="12.75" hidden="false" customHeight="false" outlineLevel="0" collapsed="false">
      <c r="A1901" s="0" t="n">
        <v>941</v>
      </c>
      <c r="C1901" s="20" t="n">
        <f aca="false">$H$6</f>
        <v>3.29212628660779</v>
      </c>
      <c r="D1901" s="0" t="n">
        <f aca="true">C1901+$D$6*($H$5-C1901)*$H$7+$D$9*($H$7^0.5)*(NORMINV(RAND(),0,1))</f>
        <v>3.31901896205097</v>
      </c>
      <c r="E1901" s="0" t="n">
        <f aca="true">D1901+$D$6*($H$5-D1901)*$H$7+$D$9*($H$7^0.5)*(NORMINV(RAND(),0,1))</f>
        <v>3.26135549182994</v>
      </c>
      <c r="F1901" s="0" t="n">
        <f aca="true">E1901+$D$6*($H$5-E1901)*$H$7+$D$9*($H$7^0.5)*(NORMINV(RAND(),0,1))</f>
        <v>3.41603518440422</v>
      </c>
      <c r="G1901" s="0" t="n">
        <f aca="true">F1901+$D$6*($H$5-F1901)*$H$7+$D$9*($H$7^0.5)*(NORMINV(RAND(),0,1))</f>
        <v>3.4593630271799</v>
      </c>
      <c r="H1901" s="0" t="n">
        <f aca="true">G1901+$D$6*($H$5-G1901)*$H$7+$D$9*($H$7^0.5)*(NORMINV(RAND(),0,1))</f>
        <v>3.46600988012265</v>
      </c>
      <c r="I1901" s="0" t="n">
        <f aca="true">H1901+$D$6*($H$5-H1901)*$H$7+$D$9*($H$7^0.5)*(NORMINV(RAND(),0,1))</f>
        <v>3.42193528994112</v>
      </c>
      <c r="J1901" s="0" t="n">
        <f aca="true">I1901+$D$6*($H$5-I1901)*$H$7+$D$9*($H$7^0.5)*(NORMINV(RAND(),0,1))</f>
        <v>3.5143610805196</v>
      </c>
      <c r="K1901" s="0" t="n">
        <f aca="true">J1901+$D$6*($H$5-J1901)*$H$7+$D$9*($H$7^0.5)*(NORMINV(RAND(),0,1))</f>
        <v>3.61211753736623</v>
      </c>
      <c r="L1901" s="0" t="n">
        <f aca="true">K1901+$D$6*($H$5-K1901)*$H$7+$D$9*($H$7^0.5)*(NORMINV(RAND(),0,1))</f>
        <v>3.50621089976662</v>
      </c>
      <c r="M1901" s="0" t="n">
        <f aca="true">L1901+$D$6*($H$5-L1901)*$H$7+$D$9*($H$7^0.5)*(NORMINV(RAND(),0,1))</f>
        <v>3.39636033232557</v>
      </c>
      <c r="N1901" s="0" t="n">
        <f aca="false">EXP(M1901)</f>
        <v>29.8552389104171</v>
      </c>
      <c r="O1901" s="0" t="n">
        <f aca="false">EXP(($H$9*LN(N1901))+(1-$H$9)*$H$5+(($D$9^2)/(4*$D$6))*(1-$H$9^2))</f>
        <v>26.9531838456276</v>
      </c>
      <c r="P1901" s="32" t="n">
        <f aca="false">(MAX(O1901-$D$5,0))*$H$8</f>
        <v>3.57013890952175</v>
      </c>
    </row>
    <row r="1902" customFormat="false" ht="12.75" hidden="false" customHeight="false" outlineLevel="0" collapsed="false">
      <c r="C1902" s="20" t="n">
        <f aca="false">$H$6</f>
        <v>3.29212628660779</v>
      </c>
      <c r="D1902" s="0" t="n">
        <f aca="false">C1902+$D$6*($H$5-C1902)*$H$7+(C1901+$D$6*($H$5-C1901)*$H$7-D1901)</f>
        <v>3.24113405043672</v>
      </c>
      <c r="E1902" s="0" t="n">
        <f aca="false">D1902+$D$6*($H$5-D1902)*$H$7+(D1901+$D$6*($H$5-D1901)*$H$7-E1901)</f>
        <v>3.27526670956305</v>
      </c>
      <c r="F1902" s="0" t="n">
        <f aca="false">E1902+$D$6*($H$5-E1902)*$H$7+(E1901+$D$6*($H$5-E1901)*$H$7-F1901)</f>
        <v>3.09761153303589</v>
      </c>
      <c r="G1902" s="0" t="n">
        <f aca="false">F1902+$D$6*($H$5-F1902)*$H$7+(F1901+$D$6*($H$5-F1901)*$H$7-G1901)</f>
        <v>3.03185042772863</v>
      </c>
      <c r="H1902" s="0" t="n">
        <f aca="false">G1902+$D$6*($H$5-G1902)*$H$7+(G1901+$D$6*($H$5-G1901)*$H$7-H1901)</f>
        <v>3.00329973725003</v>
      </c>
      <c r="I1902" s="0" t="n">
        <f aca="false">H1902+$D$6*($H$5-H1902)*$H$7+(H1901+$D$6*($H$5-H1901)*$H$7-I1901)</f>
        <v>3.02598742046157</v>
      </c>
      <c r="J1902" s="0" t="n">
        <f aca="false">I1902+$D$6*($H$5-I1902)*$H$7+(I1901+$D$6*($H$5-I1901)*$H$7-J1901)</f>
        <v>2.91267945391759</v>
      </c>
      <c r="K1902" s="0" t="n">
        <f aca="false">J1902+$D$6*($H$5-J1902)*$H$7+(J1901+$D$6*($H$5-J1901)*$H$7-K1901)</f>
        <v>2.79453364045824</v>
      </c>
      <c r="L1902" s="0" t="n">
        <f aca="false">K1902+$D$6*($H$5-K1902)*$H$7+(K1901+$D$6*($H$5-K1901)*$H$7-L1901)</f>
        <v>2.8805321102612</v>
      </c>
      <c r="M1902" s="0" t="n">
        <f aca="false">L1902+$D$6*($H$5-L1902)*$H$7+(L1901+$D$6*($H$5-L1901)*$H$7-M1901)</f>
        <v>2.97094434266558</v>
      </c>
      <c r="N1902" s="0" t="n">
        <f aca="false">EXP(M1902)</f>
        <v>19.5103353413582</v>
      </c>
      <c r="O1902" s="0" t="n">
        <f aca="false">EXP(($H$9*LN(N1902))+(1-$H$9)*$H$5+(($D$9^2)/(4*$D$6))*(1-$H$9^2))</f>
        <v>19.2616505752212</v>
      </c>
      <c r="P1902" s="32" t="n">
        <f aca="false">(MAX(O1902-$D$5,0))*$H$8</f>
        <v>0</v>
      </c>
      <c r="Q1902" s="32" t="n">
        <f aca="false">AVERAGE(P1901:P1902)</f>
        <v>1.78506945476087</v>
      </c>
    </row>
    <row r="1903" customFormat="false" ht="12.75" hidden="false" customHeight="false" outlineLevel="0" collapsed="false">
      <c r="A1903" s="0" t="n">
        <v>942</v>
      </c>
      <c r="C1903" s="20" t="n">
        <f aca="false">$H$6</f>
        <v>3.29212628660779</v>
      </c>
      <c r="D1903" s="0" t="n">
        <f aca="true">C1903+$D$6*($H$5-C1903)*$H$7+$D$9*($H$7^0.5)*(NORMINV(RAND(),0,1))</f>
        <v>3.33403371039369</v>
      </c>
      <c r="E1903" s="0" t="n">
        <f aca="true">D1903+$D$6*($H$5-D1903)*$H$7+$D$9*($H$7^0.5)*(NORMINV(RAND(),0,1))</f>
        <v>3.19820270351538</v>
      </c>
      <c r="F1903" s="0" t="n">
        <f aca="true">E1903+$D$6*($H$5-E1903)*$H$7+$D$9*($H$7^0.5)*(NORMINV(RAND(),0,1))</f>
        <v>3.32070778220927</v>
      </c>
      <c r="G1903" s="0" t="n">
        <f aca="true">F1903+$D$6*($H$5-F1903)*$H$7+$D$9*($H$7^0.5)*(NORMINV(RAND(),0,1))</f>
        <v>3.31691726655065</v>
      </c>
      <c r="H1903" s="0" t="n">
        <f aca="true">G1903+$D$6*($H$5-G1903)*$H$7+$D$9*($H$7^0.5)*(NORMINV(RAND(),0,1))</f>
        <v>3.25956805591126</v>
      </c>
      <c r="I1903" s="0" t="n">
        <f aca="true">H1903+$D$6*($H$5-H1903)*$H$7+$D$9*($H$7^0.5)*(NORMINV(RAND(),0,1))</f>
        <v>3.22503673846514</v>
      </c>
      <c r="J1903" s="0" t="n">
        <f aca="true">I1903+$D$6*($H$5-I1903)*$H$7+$D$9*($H$7^0.5)*(NORMINV(RAND(),0,1))</f>
        <v>3.23819795955919</v>
      </c>
      <c r="K1903" s="0" t="n">
        <f aca="true">J1903+$D$6*($H$5-J1903)*$H$7+$D$9*($H$7^0.5)*(NORMINV(RAND(),0,1))</f>
        <v>3.39280610691165</v>
      </c>
      <c r="L1903" s="0" t="n">
        <f aca="true">K1903+$D$6*($H$5-K1903)*$H$7+$D$9*($H$7^0.5)*(NORMINV(RAND(),0,1))</f>
        <v>3.37887523960638</v>
      </c>
      <c r="M1903" s="0" t="n">
        <f aca="true">L1903+$D$6*($H$5-L1903)*$H$7+$D$9*($H$7^0.5)*(NORMINV(RAND(),0,1))</f>
        <v>3.37882174953358</v>
      </c>
      <c r="N1903" s="0" t="n">
        <f aca="false">EXP(M1903)</f>
        <v>29.3361853678625</v>
      </c>
      <c r="O1903" s="0" t="n">
        <f aca="false">EXP(($H$9*LN(N1903))+(1-$H$9)*$H$5+(($D$9^2)/(4*$D$6))*(1-$H$9^2))</f>
        <v>26.5824120408083</v>
      </c>
      <c r="P1903" s="32" t="n">
        <f aca="false">(MAX(O1903-$D$5,0))*$H$8</f>
        <v>3.21744985900238</v>
      </c>
    </row>
    <row r="1904" customFormat="false" ht="12.75" hidden="false" customHeight="false" outlineLevel="0" collapsed="false">
      <c r="C1904" s="20" t="n">
        <f aca="false">$H$6</f>
        <v>3.29212628660779</v>
      </c>
      <c r="D1904" s="0" t="n">
        <f aca="false">C1904+$D$6*($H$5-C1904)*$H$7+(C1903+$D$6*($H$5-C1903)*$H$7-D1903)</f>
        <v>3.22611930209401</v>
      </c>
      <c r="E1904" s="0" t="n">
        <f aca="false">D1904+$D$6*($H$5-D1904)*$H$7+(D1903+$D$6*($H$5-D1903)*$H$7-E1903)</f>
        <v>3.33841949787761</v>
      </c>
      <c r="F1904" s="0" t="n">
        <f aca="false">E1904+$D$6*($H$5-E1904)*$H$7+(E1903+$D$6*($H$5-E1903)*$H$7-F1903)</f>
        <v>3.19293893523084</v>
      </c>
      <c r="G1904" s="0" t="n">
        <f aca="false">F1904+$D$6*($H$5-F1904)*$H$7+(F1903+$D$6*($H$5-F1903)*$H$7-G1903)</f>
        <v>3.17429618835788</v>
      </c>
      <c r="H1904" s="0" t="n">
        <f aca="false">G1904+$D$6*($H$5-G1904)*$H$7+(G1903+$D$6*($H$5-G1903)*$H$7-H1903)</f>
        <v>3.20974156146143</v>
      </c>
      <c r="I1904" s="0" t="n">
        <f aca="false">H1904+$D$6*($H$5-H1904)*$H$7+(H1903+$D$6*($H$5-H1903)*$H$7-I1903)</f>
        <v>3.22288597193755</v>
      </c>
      <c r="J1904" s="0" t="n">
        <f aca="false">I1904+$D$6*($H$5-I1904)*$H$7+(I1903+$D$6*($H$5-I1903)*$H$7-J1903)</f>
        <v>3.188842574878</v>
      </c>
      <c r="K1904" s="0" t="n">
        <f aca="false">J1904+$D$6*($H$5-J1904)*$H$7+(J1903+$D$6*($H$5-J1903)*$H$7-K1903)</f>
        <v>3.01384507091282</v>
      </c>
      <c r="L1904" s="0" t="n">
        <f aca="false">K1904+$D$6*($H$5-K1904)*$H$7+(K1903+$D$6*($H$5-K1903)*$H$7-L1903)</f>
        <v>3.00786777042143</v>
      </c>
      <c r="M1904" s="0" t="n">
        <f aca="false">L1904+$D$6*($H$5-L1904)*$H$7+(L1903+$D$6*($H$5-L1903)*$H$7-M1903)</f>
        <v>2.98848292545758</v>
      </c>
      <c r="N1904" s="0" t="n">
        <f aca="false">EXP(M1904)</f>
        <v>19.8555373009304</v>
      </c>
      <c r="O1904" s="0" t="n">
        <f aca="false">EXP(($H$9*LN(N1904))+(1-$H$9)*$H$5+(($D$9^2)/(4*$D$6))*(1-$H$9^2))</f>
        <v>19.5303123105299</v>
      </c>
      <c r="P1904" s="32" t="n">
        <f aca="false">(MAX(O1904-$D$5,0))*$H$8</f>
        <v>0</v>
      </c>
      <c r="Q1904" s="32" t="n">
        <f aca="false">AVERAGE(P1903:P1904)</f>
        <v>1.60872492950119</v>
      </c>
    </row>
    <row r="1905" customFormat="false" ht="12.75" hidden="false" customHeight="false" outlineLevel="0" collapsed="false">
      <c r="A1905" s="0" t="n">
        <v>943</v>
      </c>
      <c r="C1905" s="20" t="n">
        <f aca="false">$H$6</f>
        <v>3.29212628660779</v>
      </c>
      <c r="D1905" s="0" t="n">
        <f aca="true">C1905+$D$6*($H$5-C1905)*$H$7+$D$9*($H$7^0.5)*(NORMINV(RAND(),0,1))</f>
        <v>3.37428481650491</v>
      </c>
      <c r="E1905" s="0" t="n">
        <f aca="true">D1905+$D$6*($H$5-D1905)*$H$7+$D$9*($H$7^0.5)*(NORMINV(RAND(),0,1))</f>
        <v>3.26093701774943</v>
      </c>
      <c r="F1905" s="0" t="n">
        <f aca="true">E1905+$D$6*($H$5-E1905)*$H$7+$D$9*($H$7^0.5)*(NORMINV(RAND(),0,1))</f>
        <v>3.2953800434175</v>
      </c>
      <c r="G1905" s="0" t="n">
        <f aca="true">F1905+$D$6*($H$5-F1905)*$H$7+$D$9*($H$7^0.5)*(NORMINV(RAND(),0,1))</f>
        <v>3.37254925008192</v>
      </c>
      <c r="H1905" s="0" t="n">
        <f aca="true">G1905+$D$6*($H$5-G1905)*$H$7+$D$9*($H$7^0.5)*(NORMINV(RAND(),0,1))</f>
        <v>3.29351434806625</v>
      </c>
      <c r="I1905" s="0" t="n">
        <f aca="true">H1905+$D$6*($H$5-H1905)*$H$7+$D$9*($H$7^0.5)*(NORMINV(RAND(),0,1))</f>
        <v>3.35548369281546</v>
      </c>
      <c r="J1905" s="0" t="n">
        <f aca="true">I1905+$D$6*($H$5-I1905)*$H$7+$D$9*($H$7^0.5)*(NORMINV(RAND(),0,1))</f>
        <v>3.37448267372503</v>
      </c>
      <c r="K1905" s="0" t="n">
        <f aca="true">J1905+$D$6*($H$5-J1905)*$H$7+$D$9*($H$7^0.5)*(NORMINV(RAND(),0,1))</f>
        <v>3.2487550445558</v>
      </c>
      <c r="L1905" s="0" t="n">
        <f aca="true">K1905+$D$6*($H$5-K1905)*$H$7+$D$9*($H$7^0.5)*(NORMINV(RAND(),0,1))</f>
        <v>3.26257425759398</v>
      </c>
      <c r="M1905" s="0" t="n">
        <f aca="true">L1905+$D$6*($H$5-L1905)*$H$7+$D$9*($H$7^0.5)*(NORMINV(RAND(),0,1))</f>
        <v>3.3258317506271</v>
      </c>
      <c r="N1905" s="0" t="n">
        <f aca="false">EXP(M1905)</f>
        <v>27.8221300956903</v>
      </c>
      <c r="O1905" s="0" t="n">
        <f aca="false">EXP(($H$9*LN(N1905))+(1-$H$9)*$H$5+(($D$9^2)/(4*$D$6))*(1-$H$9^2))</f>
        <v>25.4928830868306</v>
      </c>
      <c r="P1905" s="32" t="n">
        <f aca="false">(MAX(O1905-$D$5,0))*$H$8</f>
        <v>2.18105785913329</v>
      </c>
    </row>
    <row r="1906" customFormat="false" ht="12.75" hidden="false" customHeight="false" outlineLevel="0" collapsed="false">
      <c r="C1906" s="20" t="n">
        <f aca="false">$H$6</f>
        <v>3.29212628660779</v>
      </c>
      <c r="D1906" s="0" t="n">
        <f aca="false">C1906+$D$6*($H$5-C1906)*$H$7+(C1905+$D$6*($H$5-C1905)*$H$7-D1905)</f>
        <v>3.18586819598279</v>
      </c>
      <c r="E1906" s="0" t="n">
        <f aca="false">D1906+$D$6*($H$5-D1906)*$H$7+(D1905+$D$6*($H$5-D1905)*$H$7-E1905)</f>
        <v>3.27568518364356</v>
      </c>
      <c r="F1906" s="0" t="n">
        <f aca="false">E1906+$D$6*($H$5-E1906)*$H$7+(E1905+$D$6*($H$5-E1905)*$H$7-F1905)</f>
        <v>3.21826667402262</v>
      </c>
      <c r="G1906" s="0" t="n">
        <f aca="false">F1906+$D$6*($H$5-F1906)*$H$7+(F1905+$D$6*($H$5-F1905)*$H$7-G1905)</f>
        <v>3.1186642048266</v>
      </c>
      <c r="H1906" s="0" t="n">
        <f aca="false">G1906+$D$6*($H$5-G1906)*$H$7+(G1905+$D$6*($H$5-G1905)*$H$7-H1905)</f>
        <v>3.17579526930644</v>
      </c>
      <c r="I1906" s="0" t="n">
        <f aca="false">H1906+$D$6*($H$5-H1906)*$H$7+(H1905+$D$6*($H$5-H1905)*$H$7-I1905)</f>
        <v>3.09243901758723</v>
      </c>
      <c r="J1906" s="0" t="n">
        <f aca="false">I1906+$D$6*($H$5-I1906)*$H$7+(I1905+$D$6*($H$5-I1905)*$H$7-J1905)</f>
        <v>3.05255786071216</v>
      </c>
      <c r="K1906" s="0" t="n">
        <f aca="false">J1906+$D$6*($H$5-J1906)*$H$7+(J1905+$D$6*($H$5-J1905)*$H$7-K1905)</f>
        <v>3.15789613326867</v>
      </c>
      <c r="L1906" s="0" t="n">
        <f aca="false">K1906+$D$6*($H$5-K1906)*$H$7+(K1905+$D$6*($H$5-K1905)*$H$7-L1905)</f>
        <v>3.12416875243383</v>
      </c>
      <c r="M1906" s="0" t="n">
        <f aca="false">L1906+$D$6*($H$5-L1906)*$H$7+(L1905+$D$6*($H$5-L1905)*$H$7-M1905)</f>
        <v>3.04147292436405</v>
      </c>
      <c r="N1906" s="0" t="n">
        <f aca="false">EXP(M1906)</f>
        <v>20.9360577653553</v>
      </c>
      <c r="O1906" s="0" t="n">
        <f aca="false">EXP(($H$9*LN(N1906))+(1-$H$9)*$H$5+(($D$9^2)/(4*$D$6))*(1-$H$9^2))</f>
        <v>20.3650096129132</v>
      </c>
      <c r="P1906" s="32" t="n">
        <f aca="false">(MAX(O1906-$D$5,0))*$H$8</f>
        <v>0</v>
      </c>
      <c r="Q1906" s="32" t="n">
        <f aca="false">AVERAGE(P1905:P1906)</f>
        <v>1.09052892956664</v>
      </c>
    </row>
    <row r="1907" customFormat="false" ht="12.75" hidden="false" customHeight="false" outlineLevel="0" collapsed="false">
      <c r="A1907" s="0" t="n">
        <v>944</v>
      </c>
      <c r="C1907" s="20" t="n">
        <f aca="false">$H$6</f>
        <v>3.29212628660779</v>
      </c>
      <c r="D1907" s="0" t="n">
        <f aca="true">C1907+$D$6*($H$5-C1907)*$H$7+$D$9*($H$7^0.5)*(NORMINV(RAND(),0,1))</f>
        <v>3.25626026906144</v>
      </c>
      <c r="E1907" s="0" t="n">
        <f aca="true">D1907+$D$6*($H$5-D1907)*$H$7+$D$9*($H$7^0.5)*(NORMINV(RAND(),0,1))</f>
        <v>3.22515309398312</v>
      </c>
      <c r="F1907" s="0" t="n">
        <f aca="true">E1907+$D$6*($H$5-E1907)*$H$7+$D$9*($H$7^0.5)*(NORMINV(RAND(),0,1))</f>
        <v>3.12608127877873</v>
      </c>
      <c r="G1907" s="0" t="n">
        <f aca="true">F1907+$D$6*($H$5-F1907)*$H$7+$D$9*($H$7^0.5)*(NORMINV(RAND(),0,1))</f>
        <v>3.12300296082208</v>
      </c>
      <c r="H1907" s="0" t="n">
        <f aca="true">G1907+$D$6*($H$5-G1907)*$H$7+$D$9*($H$7^0.5)*(NORMINV(RAND(),0,1))</f>
        <v>3.14308812568735</v>
      </c>
      <c r="I1907" s="0" t="n">
        <f aca="true">H1907+$D$6*($H$5-H1907)*$H$7+$D$9*($H$7^0.5)*(NORMINV(RAND(),0,1))</f>
        <v>3.2450951236176</v>
      </c>
      <c r="J1907" s="0" t="n">
        <f aca="true">I1907+$D$6*($H$5-I1907)*$H$7+$D$9*($H$7^0.5)*(NORMINV(RAND(),0,1))</f>
        <v>3.21575858401821</v>
      </c>
      <c r="K1907" s="0" t="n">
        <f aca="true">J1907+$D$6*($H$5-J1907)*$H$7+$D$9*($H$7^0.5)*(NORMINV(RAND(),0,1))</f>
        <v>3.09915418063925</v>
      </c>
      <c r="L1907" s="0" t="n">
        <f aca="true">K1907+$D$6*($H$5-K1907)*$H$7+$D$9*($H$7^0.5)*(NORMINV(RAND(),0,1))</f>
        <v>3.08707131661208</v>
      </c>
      <c r="M1907" s="0" t="n">
        <f aca="true">L1907+$D$6*($H$5-L1907)*$H$7+$D$9*($H$7^0.5)*(NORMINV(RAND(),0,1))</f>
        <v>3.04777736175006</v>
      </c>
      <c r="N1907" s="0" t="n">
        <f aca="false">EXP(M1907)</f>
        <v>21.0684647679225</v>
      </c>
      <c r="O1907" s="0" t="n">
        <f aca="false">EXP(($H$9*LN(N1907))+(1-$H$9)*$H$5+(($D$9^2)/(4*$D$6))*(1-$H$9^2))</f>
        <v>20.4666623574895</v>
      </c>
      <c r="P1907" s="32" t="n">
        <f aca="false">(MAX(O1907-$D$5,0))*$H$8</f>
        <v>0</v>
      </c>
    </row>
    <row r="1908" customFormat="false" ht="12.75" hidden="false" customHeight="false" outlineLevel="0" collapsed="false">
      <c r="C1908" s="20" t="n">
        <f aca="false">$H$6</f>
        <v>3.29212628660779</v>
      </c>
      <c r="D1908" s="0" t="n">
        <f aca="false">C1908+$D$6*($H$5-C1908)*$H$7+(C1907+$D$6*($H$5-C1907)*$H$7-D1907)</f>
        <v>3.30389274342626</v>
      </c>
      <c r="E1908" s="0" t="n">
        <f aca="false">D1908+$D$6*($H$5-D1908)*$H$7+(D1907+$D$6*($H$5-D1907)*$H$7-E1907)</f>
        <v>3.31146910740987</v>
      </c>
      <c r="F1908" s="0" t="n">
        <f aca="false">E1908+$D$6*($H$5-E1908)*$H$7+(E1907+$D$6*($H$5-E1907)*$H$7-F1907)</f>
        <v>3.38756543866138</v>
      </c>
      <c r="G1908" s="0" t="n">
        <f aca="false">F1908+$D$6*($H$5-F1908)*$H$7+(F1907+$D$6*($H$5-F1907)*$H$7-G1907)</f>
        <v>3.36821049408645</v>
      </c>
      <c r="H1908" s="0" t="n">
        <f aca="false">G1908+$D$6*($H$5-G1908)*$H$7+(G1907+$D$6*($H$5-G1907)*$H$7-H1907)</f>
        <v>3.32622149168534</v>
      </c>
      <c r="I1908" s="0" t="n">
        <f aca="false">H1908+$D$6*($H$5-H1908)*$H$7+(H1907+$D$6*($H$5-H1907)*$H$7-I1907)</f>
        <v>3.20282758678509</v>
      </c>
      <c r="J1908" s="0" t="n">
        <f aca="false">I1908+$D$6*($H$5-I1908)*$H$7+(I1907+$D$6*($H$5-I1907)*$H$7-J1907)</f>
        <v>3.21128195041897</v>
      </c>
      <c r="K1908" s="0" t="n">
        <f aca="false">J1908+$D$6*($H$5-J1908)*$H$7+(J1907+$D$6*($H$5-J1907)*$H$7-K1907)</f>
        <v>3.30749699718522</v>
      </c>
      <c r="L1908" s="0" t="n">
        <f aca="false">K1908+$D$6*($H$5-K1908)*$H$7+(K1907+$D$6*($H$5-K1907)*$H$7-L1907)</f>
        <v>3.29967169341573</v>
      </c>
      <c r="M1908" s="0" t="n">
        <f aca="false">L1908+$D$6*($H$5-L1908)*$H$7+(L1907+$D$6*($H$5-L1907)*$H$7-M1907)</f>
        <v>3.31952731324109</v>
      </c>
      <c r="N1908" s="0" t="n">
        <f aca="false">EXP(M1908)</f>
        <v>27.6472789666886</v>
      </c>
      <c r="O1908" s="0" t="n">
        <f aca="false">EXP(($H$9*LN(N1908))+(1-$H$9)*$H$5+(($D$9^2)/(4*$D$6))*(1-$H$9^2))</f>
        <v>25.3662663728948</v>
      </c>
      <c r="P1908" s="32" t="n">
        <f aca="false">(MAX(O1908-$D$5,0))*$H$8</f>
        <v>2.06061631520399</v>
      </c>
      <c r="Q1908" s="32" t="n">
        <f aca="false">AVERAGE(P1907:P1908)</f>
        <v>1.03030815760199</v>
      </c>
    </row>
    <row r="1909" customFormat="false" ht="12.75" hidden="false" customHeight="false" outlineLevel="0" collapsed="false">
      <c r="A1909" s="0" t="n">
        <v>945</v>
      </c>
      <c r="C1909" s="20" t="n">
        <f aca="false">$H$6</f>
        <v>3.29212628660779</v>
      </c>
      <c r="D1909" s="0" t="n">
        <f aca="true">C1909+$D$6*($H$5-C1909)*$H$7+$D$9*($H$7^0.5)*(NORMINV(RAND(),0,1))</f>
        <v>3.38903715144475</v>
      </c>
      <c r="E1909" s="0" t="n">
        <f aca="true">D1909+$D$6*($H$5-D1909)*$H$7+$D$9*($H$7^0.5)*(NORMINV(RAND(),0,1))</f>
        <v>3.41948429582174</v>
      </c>
      <c r="F1909" s="0" t="n">
        <f aca="true">E1909+$D$6*($H$5-E1909)*$H$7+$D$9*($H$7^0.5)*(NORMINV(RAND(),0,1))</f>
        <v>3.43146110834204</v>
      </c>
      <c r="G1909" s="0" t="n">
        <f aca="true">F1909+$D$6*($H$5-F1909)*$H$7+$D$9*($H$7^0.5)*(NORMINV(RAND(),0,1))</f>
        <v>3.2974002922106</v>
      </c>
      <c r="H1909" s="0" t="n">
        <f aca="true">G1909+$D$6*($H$5-G1909)*$H$7+$D$9*($H$7^0.5)*(NORMINV(RAND(),0,1))</f>
        <v>3.29865782829395</v>
      </c>
      <c r="I1909" s="0" t="n">
        <f aca="true">H1909+$D$6*($H$5-H1909)*$H$7+$D$9*($H$7^0.5)*(NORMINV(RAND(),0,1))</f>
        <v>3.34630884504901</v>
      </c>
      <c r="J1909" s="0" t="n">
        <f aca="true">I1909+$D$6*($H$5-I1909)*$H$7+$D$9*($H$7^0.5)*(NORMINV(RAND(),0,1))</f>
        <v>3.26500973986263</v>
      </c>
      <c r="K1909" s="0" t="n">
        <f aca="true">J1909+$D$6*($H$5-J1909)*$H$7+$D$9*($H$7^0.5)*(NORMINV(RAND(),0,1))</f>
        <v>3.28320605707331</v>
      </c>
      <c r="L1909" s="0" t="n">
        <f aca="true">K1909+$D$6*($H$5-K1909)*$H$7+$D$9*($H$7^0.5)*(NORMINV(RAND(),0,1))</f>
        <v>3.31107871849464</v>
      </c>
      <c r="M1909" s="0" t="n">
        <f aca="true">L1909+$D$6*($H$5-L1909)*$H$7+$D$9*($H$7^0.5)*(NORMINV(RAND(),0,1))</f>
        <v>3.23653771403927</v>
      </c>
      <c r="N1909" s="0" t="n">
        <f aca="false">EXP(M1909)</f>
        <v>25.4454695663237</v>
      </c>
      <c r="O1909" s="0" t="n">
        <f aca="false">EXP(($H$9*LN(N1909))+(1-$H$9)*$H$5+(($D$9^2)/(4*$D$6))*(1-$H$9^2))</f>
        <v>23.7569855150105</v>
      </c>
      <c r="P1909" s="32" t="n">
        <f aca="false">(MAX(O1909-$D$5,0))*$H$8</f>
        <v>0.52982101089863</v>
      </c>
    </row>
    <row r="1910" customFormat="false" ht="12.75" hidden="false" customHeight="false" outlineLevel="0" collapsed="false">
      <c r="C1910" s="20" t="n">
        <f aca="false">$H$6</f>
        <v>3.29212628660779</v>
      </c>
      <c r="D1910" s="0" t="n">
        <f aca="false">C1910+$D$6*($H$5-C1910)*$H$7+(C1909+$D$6*($H$5-C1909)*$H$7-D1909)</f>
        <v>3.17111586104295</v>
      </c>
      <c r="E1910" s="0" t="n">
        <f aca="false">D1910+$D$6*($H$5-D1910)*$H$7+(D1909+$D$6*($H$5-D1909)*$H$7-E1909)</f>
        <v>3.11713790557125</v>
      </c>
      <c r="F1910" s="0" t="n">
        <f aca="false">E1910+$D$6*($H$5-E1910)*$H$7+(E1909+$D$6*($H$5-E1909)*$H$7-F1909)</f>
        <v>3.08218560909808</v>
      </c>
      <c r="G1910" s="0" t="n">
        <f aca="false">F1910+$D$6*($H$5-F1910)*$H$7+(F1909+$D$6*($H$5-F1909)*$H$7-G1909)</f>
        <v>3.19381316269793</v>
      </c>
      <c r="H1910" s="0" t="n">
        <f aca="false">G1910+$D$6*($H$5-G1910)*$H$7+(G1909+$D$6*($H$5-G1909)*$H$7-H1909)</f>
        <v>3.17065178907873</v>
      </c>
      <c r="I1910" s="0" t="n">
        <f aca="false">H1910+$D$6*($H$5-H1910)*$H$7+(H1909+$D$6*($H$5-H1909)*$H$7-I1909)</f>
        <v>3.10161386535369</v>
      </c>
      <c r="J1910" s="0" t="n">
        <f aca="false">I1910+$D$6*($H$5-I1910)*$H$7+(I1909+$D$6*($H$5-I1909)*$H$7-J1909)</f>
        <v>3.16203079457456</v>
      </c>
      <c r="K1910" s="0" t="n">
        <f aca="false">J1910+$D$6*($H$5-J1910)*$H$7+(J1909+$D$6*($H$5-J1909)*$H$7-K1909)</f>
        <v>3.12344512075116</v>
      </c>
      <c r="L1910" s="0" t="n">
        <f aca="false">K1910+$D$6*($H$5-K1910)*$H$7+(K1909+$D$6*($H$5-K1909)*$H$7-L1909)</f>
        <v>3.07566429153318</v>
      </c>
      <c r="M1910" s="0" t="n">
        <f aca="false">L1910+$D$6*($H$5-L1910)*$H$7+(L1909+$D$6*($H$5-L1909)*$H$7-M1909)</f>
        <v>3.13076696095189</v>
      </c>
      <c r="N1910" s="0" t="n">
        <f aca="false">EXP(M1910)</f>
        <v>22.8915297208547</v>
      </c>
      <c r="O1910" s="0" t="n">
        <f aca="false">EXP(($H$9*LN(N1910))+(1-$H$9)*$H$5+(($D$9^2)/(4*$D$6))*(1-$H$9^2))</f>
        <v>21.8530591263842</v>
      </c>
      <c r="P1910" s="32" t="n">
        <f aca="false">(MAX(O1910-$D$5,0))*$H$8</f>
        <v>0</v>
      </c>
      <c r="Q1910" s="32" t="n">
        <f aca="false">AVERAGE(P1909:P1910)</f>
        <v>0.264910505449315</v>
      </c>
    </row>
    <row r="1911" customFormat="false" ht="12.75" hidden="false" customHeight="false" outlineLevel="0" collapsed="false">
      <c r="A1911" s="0" t="n">
        <v>946</v>
      </c>
      <c r="C1911" s="20" t="n">
        <f aca="false">$H$6</f>
        <v>3.29212628660779</v>
      </c>
      <c r="D1911" s="0" t="n">
        <f aca="true">C1911+$D$6*($H$5-C1911)*$H$7+$D$9*($H$7^0.5)*(NORMINV(RAND(),0,1))</f>
        <v>3.2513337016889</v>
      </c>
      <c r="E1911" s="0" t="n">
        <f aca="true">D1911+$D$6*($H$5-D1911)*$H$7+$D$9*($H$7^0.5)*(NORMINV(RAND(),0,1))</f>
        <v>3.0566631462924</v>
      </c>
      <c r="F1911" s="0" t="n">
        <f aca="true">E1911+$D$6*($H$5-E1911)*$H$7+$D$9*($H$7^0.5)*(NORMINV(RAND(),0,1))</f>
        <v>2.94918832523385</v>
      </c>
      <c r="G1911" s="0" t="n">
        <f aca="true">F1911+$D$6*($H$5-F1911)*$H$7+$D$9*($H$7^0.5)*(NORMINV(RAND(),0,1))</f>
        <v>2.92513190751674</v>
      </c>
      <c r="H1911" s="0" t="n">
        <f aca="true">G1911+$D$6*($H$5-G1911)*$H$7+$D$9*($H$7^0.5)*(NORMINV(RAND(),0,1))</f>
        <v>2.93504326145577</v>
      </c>
      <c r="I1911" s="0" t="n">
        <f aca="true">H1911+$D$6*($H$5-H1911)*$H$7+$D$9*($H$7^0.5)*(NORMINV(RAND(),0,1))</f>
        <v>2.87843834116177</v>
      </c>
      <c r="J1911" s="0" t="n">
        <f aca="true">I1911+$D$6*($H$5-I1911)*$H$7+$D$9*($H$7^0.5)*(NORMINV(RAND(),0,1))</f>
        <v>2.82335896254417</v>
      </c>
      <c r="K1911" s="0" t="n">
        <f aca="true">J1911+$D$6*($H$5-J1911)*$H$7+$D$9*($H$7^0.5)*(NORMINV(RAND(),0,1))</f>
        <v>2.84964059379044</v>
      </c>
      <c r="L1911" s="0" t="n">
        <f aca="true">K1911+$D$6*($H$5-K1911)*$H$7+$D$9*($H$7^0.5)*(NORMINV(RAND(),0,1))</f>
        <v>2.83946160049024</v>
      </c>
      <c r="M1911" s="0" t="n">
        <f aca="true">L1911+$D$6*($H$5-L1911)*$H$7+$D$9*($H$7^0.5)*(NORMINV(RAND(),0,1))</f>
        <v>2.76154466208593</v>
      </c>
      <c r="N1911" s="0" t="n">
        <f aca="false">EXP(M1911)</f>
        <v>15.8242672253974</v>
      </c>
      <c r="O1911" s="0" t="n">
        <f aca="false">EXP(($H$9*LN(N1911))+(1-$H$9)*$H$5+(($D$9^2)/(4*$D$6))*(1-$H$9^2))</f>
        <v>16.3256302605687</v>
      </c>
      <c r="P1911" s="32" t="n">
        <f aca="false">(MAX(O1911-$D$5,0))*$H$8</f>
        <v>0</v>
      </c>
    </row>
    <row r="1912" customFormat="false" ht="12.75" hidden="false" customHeight="false" outlineLevel="0" collapsed="false">
      <c r="C1912" s="20" t="n">
        <f aca="false">$H$6</f>
        <v>3.29212628660779</v>
      </c>
      <c r="D1912" s="0" t="n">
        <f aca="false">C1912+$D$6*($H$5-C1912)*$H$7+(C1911+$D$6*($H$5-C1911)*$H$7-D1911)</f>
        <v>3.3088193107988</v>
      </c>
      <c r="E1912" s="0" t="n">
        <f aca="false">D1912+$D$6*($H$5-D1912)*$H$7+(D1911+$D$6*($H$5-D1911)*$H$7-E1911)</f>
        <v>3.47995905510059</v>
      </c>
      <c r="F1912" s="0" t="n">
        <f aca="false">E1912+$D$6*($H$5-E1912)*$H$7+(E1911+$D$6*($H$5-E1911)*$H$7-F1911)</f>
        <v>3.56445839220627</v>
      </c>
      <c r="G1912" s="0" t="n">
        <f aca="false">F1912+$D$6*($H$5-F1912)*$H$7+(F1911+$D$6*($H$5-F1911)*$H$7-G1911)</f>
        <v>3.56608154739179</v>
      </c>
      <c r="H1912" s="0" t="n">
        <f aca="false">G1912+$D$6*($H$5-G1912)*$H$7+(G1911+$D$6*($H$5-G1911)*$H$7-H1911)</f>
        <v>3.53426635591691</v>
      </c>
      <c r="I1912" s="0" t="n">
        <f aca="false">H1912+$D$6*($H$5-H1912)*$H$7+(H1911+$D$6*($H$5-H1911)*$H$7-I1911)</f>
        <v>3.56948436924092</v>
      </c>
      <c r="J1912" s="0" t="n">
        <f aca="false">I1912+$D$6*($H$5-I1912)*$H$7+(I1911+$D$6*($H$5-I1911)*$H$7-J1911)</f>
        <v>3.60368157189302</v>
      </c>
      <c r="K1912" s="0" t="n">
        <f aca="false">J1912+$D$6*($H$5-J1912)*$H$7+(J1911+$D$6*($H$5-J1911)*$H$7-K1911)</f>
        <v>3.55701058403403</v>
      </c>
      <c r="L1912" s="0" t="n">
        <f aca="false">K1912+$D$6*($H$5-K1912)*$H$7+(K1911+$D$6*($H$5-K1911)*$H$7-L1911)</f>
        <v>3.54728140953757</v>
      </c>
      <c r="M1912" s="0" t="n">
        <f aca="false">L1912+$D$6*($H$5-L1912)*$H$7+(L1911+$D$6*($H$5-L1911)*$H$7-M1911)</f>
        <v>3.60576001290522</v>
      </c>
      <c r="N1912" s="0" t="n">
        <f aca="false">EXP(M1912)</f>
        <v>36.8096490372543</v>
      </c>
      <c r="O1912" s="0" t="n">
        <f aca="false">EXP(($H$9*LN(N1912))+(1-$H$9)*$H$5+(($D$9^2)/(4*$D$6))*(1-$H$9^2))</f>
        <v>31.8004757450689</v>
      </c>
      <c r="P1912" s="32" t="n">
        <f aca="false">(MAX(O1912-$D$5,0))*$H$8</f>
        <v>8.18102559341427</v>
      </c>
      <c r="Q1912" s="32" t="n">
        <f aca="false">AVERAGE(P1911:P1912)</f>
        <v>4.09051279670714</v>
      </c>
    </row>
    <row r="1913" customFormat="false" ht="12.75" hidden="false" customHeight="false" outlineLevel="0" collapsed="false">
      <c r="A1913" s="0" t="n">
        <v>947</v>
      </c>
      <c r="C1913" s="20" t="n">
        <f aca="false">$H$6</f>
        <v>3.29212628660779</v>
      </c>
      <c r="D1913" s="0" t="n">
        <f aca="true">C1913+$D$6*($H$5-C1913)*$H$7+$D$9*($H$7^0.5)*(NORMINV(RAND(),0,1))</f>
        <v>3.35793229986828</v>
      </c>
      <c r="E1913" s="0" t="n">
        <f aca="true">D1913+$D$6*($H$5-D1913)*$H$7+$D$9*($H$7^0.5)*(NORMINV(RAND(),0,1))</f>
        <v>3.28357277018483</v>
      </c>
      <c r="F1913" s="0" t="n">
        <f aca="true">E1913+$D$6*($H$5-E1913)*$H$7+$D$9*($H$7^0.5)*(NORMINV(RAND(),0,1))</f>
        <v>3.19415083082608</v>
      </c>
      <c r="G1913" s="0" t="n">
        <f aca="true">F1913+$D$6*($H$5-F1913)*$H$7+$D$9*($H$7^0.5)*(NORMINV(RAND(),0,1))</f>
        <v>3.17484552499825</v>
      </c>
      <c r="H1913" s="0" t="n">
        <f aca="true">G1913+$D$6*($H$5-G1913)*$H$7+$D$9*($H$7^0.5)*(NORMINV(RAND(),0,1))</f>
        <v>3.21319084388958</v>
      </c>
      <c r="I1913" s="0" t="n">
        <f aca="true">H1913+$D$6*($H$5-H1913)*$H$7+$D$9*($H$7^0.5)*(NORMINV(RAND(),0,1))</f>
        <v>3.23300027433035</v>
      </c>
      <c r="J1913" s="0" t="n">
        <f aca="true">I1913+$D$6*($H$5-I1913)*$H$7+$D$9*($H$7^0.5)*(NORMINV(RAND(),0,1))</f>
        <v>3.27917404629188</v>
      </c>
      <c r="K1913" s="0" t="n">
        <f aca="true">J1913+$D$6*($H$5-J1913)*$H$7+$D$9*($H$7^0.5)*(NORMINV(RAND(),0,1))</f>
        <v>3.22027431702063</v>
      </c>
      <c r="L1913" s="0" t="n">
        <f aca="true">K1913+$D$6*($H$5-K1913)*$H$7+$D$9*($H$7^0.5)*(NORMINV(RAND(),0,1))</f>
        <v>3.22068752105229</v>
      </c>
      <c r="M1913" s="0" t="n">
        <f aca="true">L1913+$D$6*($H$5-L1913)*$H$7+$D$9*($H$7^0.5)*(NORMINV(RAND(),0,1))</f>
        <v>3.15858404960473</v>
      </c>
      <c r="N1913" s="0" t="n">
        <f aca="false">EXP(M1913)</f>
        <v>23.5372447518241</v>
      </c>
      <c r="O1913" s="0" t="n">
        <f aca="false">EXP(($H$9*LN(N1913))+(1-$H$9)*$H$5+(($D$9^2)/(4*$D$6))*(1-$H$9^2))</f>
        <v>22.338470274139</v>
      </c>
      <c r="P1913" s="32" t="n">
        <f aca="false">(MAX(O1913-$D$5,0))*$H$8</f>
        <v>0</v>
      </c>
    </row>
    <row r="1914" customFormat="false" ht="12.75" hidden="false" customHeight="false" outlineLevel="0" collapsed="false">
      <c r="C1914" s="20" t="n">
        <f aca="false">$H$6</f>
        <v>3.29212628660779</v>
      </c>
      <c r="D1914" s="0" t="n">
        <f aca="false">C1914+$D$6*($H$5-C1914)*$H$7+(C1913+$D$6*($H$5-C1913)*$H$7-D1913)</f>
        <v>3.20222071261942</v>
      </c>
      <c r="E1914" s="0" t="n">
        <f aca="false">D1914+$D$6*($H$5-D1914)*$H$7+(D1913+$D$6*($H$5-D1913)*$H$7-E1913)</f>
        <v>3.25304943120816</v>
      </c>
      <c r="F1914" s="0" t="n">
        <f aca="false">E1914+$D$6*($H$5-E1914)*$H$7+(E1913+$D$6*($H$5-E1913)*$H$7-F1913)</f>
        <v>3.31949588661403</v>
      </c>
      <c r="G1914" s="0" t="n">
        <f aca="false">F1914+$D$6*($H$5-F1914)*$H$7+(F1913+$D$6*($H$5-F1913)*$H$7-G1913)</f>
        <v>3.31636792991027</v>
      </c>
      <c r="H1914" s="0" t="n">
        <f aca="false">G1914+$D$6*($H$5-G1914)*$H$7+(G1913+$D$6*($H$5-G1913)*$H$7-H1913)</f>
        <v>3.25611877348311</v>
      </c>
      <c r="I1914" s="0" t="n">
        <f aca="false">H1914+$D$6*($H$5-H1914)*$H$7+(H1913+$D$6*($H$5-H1913)*$H$7-I1913)</f>
        <v>3.21492243607234</v>
      </c>
      <c r="J1914" s="0" t="n">
        <f aca="false">I1914+$D$6*($H$5-I1914)*$H$7+(I1913+$D$6*($H$5-I1913)*$H$7-J1913)</f>
        <v>3.14786648814531</v>
      </c>
      <c r="K1914" s="0" t="n">
        <f aca="false">J1914+$D$6*($H$5-J1914)*$H$7+(J1913+$D$6*($H$5-J1913)*$H$7-K1913)</f>
        <v>3.18637686080384</v>
      </c>
      <c r="L1914" s="0" t="n">
        <f aca="false">K1914+$D$6*($H$5-K1914)*$H$7+(K1913+$D$6*($H$5-K1913)*$H$7-L1913)</f>
        <v>3.16605548897552</v>
      </c>
      <c r="M1914" s="0" t="n">
        <f aca="false">L1914+$D$6*($H$5-L1914)*$H$7+(L1913+$D$6*($H$5-L1913)*$H$7-M1913)</f>
        <v>3.20872062538643</v>
      </c>
      <c r="N1914" s="0" t="n">
        <f aca="false">EXP(M1914)</f>
        <v>24.7474047612757</v>
      </c>
      <c r="O1914" s="0" t="n">
        <f aca="false">EXP(($H$9*LN(N1914))+(1-$H$9)*$H$5+(($D$9^2)/(4*$D$6))*(1-$H$9^2))</f>
        <v>23.2407502730931</v>
      </c>
      <c r="P1914" s="32" t="n">
        <f aca="false">(MAX(O1914-$D$5,0))*$H$8</f>
        <v>0.0387628588225654</v>
      </c>
      <c r="Q1914" s="32" t="n">
        <f aca="false">AVERAGE(P1913:P1914)</f>
        <v>0.0193814294112827</v>
      </c>
    </row>
    <row r="1915" customFormat="false" ht="12.75" hidden="false" customHeight="false" outlineLevel="0" collapsed="false">
      <c r="A1915" s="0" t="n">
        <v>948</v>
      </c>
      <c r="C1915" s="20" t="n">
        <f aca="false">$H$6</f>
        <v>3.29212628660779</v>
      </c>
      <c r="D1915" s="0" t="n">
        <f aca="true">C1915+$D$6*($H$5-C1915)*$H$7+$D$9*($H$7^0.5)*(NORMINV(RAND(),0,1))</f>
        <v>3.2213827214338</v>
      </c>
      <c r="E1915" s="0" t="n">
        <f aca="true">D1915+$D$6*($H$5-D1915)*$H$7+$D$9*($H$7^0.5)*(NORMINV(RAND(),0,1))</f>
        <v>3.10769898808787</v>
      </c>
      <c r="F1915" s="0" t="n">
        <f aca="true">E1915+$D$6*($H$5-E1915)*$H$7+$D$9*($H$7^0.5)*(NORMINV(RAND(),0,1))</f>
        <v>3.24622271616756</v>
      </c>
      <c r="G1915" s="0" t="n">
        <f aca="true">F1915+$D$6*($H$5-F1915)*$H$7+$D$9*($H$7^0.5)*(NORMINV(RAND(),0,1))</f>
        <v>3.28760048497643</v>
      </c>
      <c r="H1915" s="0" t="n">
        <f aca="true">G1915+$D$6*($H$5-G1915)*$H$7+$D$9*($H$7^0.5)*(NORMINV(RAND(),0,1))</f>
        <v>3.30590993069875</v>
      </c>
      <c r="I1915" s="0" t="n">
        <f aca="true">H1915+$D$6*($H$5-H1915)*$H$7+$D$9*($H$7^0.5)*(NORMINV(RAND(),0,1))</f>
        <v>3.28012293671834</v>
      </c>
      <c r="J1915" s="0" t="n">
        <f aca="true">I1915+$D$6*($H$5-I1915)*$H$7+$D$9*($H$7^0.5)*(NORMINV(RAND(),0,1))</f>
        <v>3.36284137666066</v>
      </c>
      <c r="K1915" s="0" t="n">
        <f aca="true">J1915+$D$6*($H$5-J1915)*$H$7+$D$9*($H$7^0.5)*(NORMINV(RAND(),0,1))</f>
        <v>3.4259623290952</v>
      </c>
      <c r="L1915" s="0" t="n">
        <f aca="true">K1915+$D$6*($H$5-K1915)*$H$7+$D$9*($H$7^0.5)*(NORMINV(RAND(),0,1))</f>
        <v>3.3850607574159</v>
      </c>
      <c r="M1915" s="0" t="n">
        <f aca="true">L1915+$D$6*($H$5-L1915)*$H$7+$D$9*($H$7^0.5)*(NORMINV(RAND(),0,1))</f>
        <v>3.36788370114105</v>
      </c>
      <c r="N1915" s="0" t="n">
        <f aca="false">EXP(M1915)</f>
        <v>29.017053275556</v>
      </c>
      <c r="O1915" s="0" t="n">
        <f aca="false">EXP(($H$9*LN(N1915))+(1-$H$9)*$H$5+(($D$9^2)/(4*$D$6))*(1-$H$9^2))</f>
        <v>26.3537646669506</v>
      </c>
      <c r="P1915" s="32" t="n">
        <f aca="false">(MAX(O1915-$D$5,0))*$H$8</f>
        <v>2.99995374915414</v>
      </c>
    </row>
    <row r="1916" customFormat="false" ht="12.75" hidden="false" customHeight="false" outlineLevel="0" collapsed="false">
      <c r="C1916" s="20" t="n">
        <f aca="false">$H$6</f>
        <v>3.29212628660779</v>
      </c>
      <c r="D1916" s="0" t="n">
        <f aca="false">C1916+$D$6*($H$5-C1916)*$H$7+(C1915+$D$6*($H$5-C1915)*$H$7-D1915)</f>
        <v>3.33877029105389</v>
      </c>
      <c r="E1916" s="0" t="n">
        <f aca="false">D1916+$D$6*($H$5-D1916)*$H$7+(D1915+$D$6*($H$5-D1915)*$H$7-E1915)</f>
        <v>3.42892321330512</v>
      </c>
      <c r="F1916" s="0" t="n">
        <f aca="false">E1916+$D$6*($H$5-E1916)*$H$7+(E1915+$D$6*($H$5-E1915)*$H$7-F1915)</f>
        <v>3.26742400127255</v>
      </c>
      <c r="G1916" s="0" t="n">
        <f aca="false">F1916+$D$6*($H$5-F1916)*$H$7+(F1915+$D$6*($H$5-F1915)*$H$7-G1915)</f>
        <v>3.2036129699321</v>
      </c>
      <c r="H1916" s="0" t="n">
        <f aca="false">G1916+$D$6*($H$5-G1916)*$H$7+(G1915+$D$6*($H$5-G1915)*$H$7-H1915)</f>
        <v>3.16339968667393</v>
      </c>
      <c r="I1916" s="0" t="n">
        <f aca="false">H1916+$D$6*($H$5-H1916)*$H$7+(H1915+$D$6*($H$5-H1915)*$H$7-I1915)</f>
        <v>3.16779977368435</v>
      </c>
      <c r="J1916" s="0" t="n">
        <f aca="false">I1916+$D$6*($H$5-I1916)*$H$7+(I1915+$D$6*($H$5-I1915)*$H$7-J1915)</f>
        <v>3.06419915777653</v>
      </c>
      <c r="K1916" s="0" t="n">
        <f aca="false">J1916+$D$6*($H$5-J1916)*$H$7+(J1915+$D$6*($H$5-J1915)*$H$7-K1915)</f>
        <v>2.98068884872927</v>
      </c>
      <c r="L1916" s="0" t="n">
        <f aca="false">K1916+$D$6*($H$5-K1916)*$H$7+(K1915+$D$6*($H$5-K1915)*$H$7-L1915)</f>
        <v>3.00168225261192</v>
      </c>
      <c r="M1916" s="0" t="n">
        <f aca="false">L1916+$D$6*($H$5-L1916)*$H$7+(L1915+$D$6*($H$5-L1915)*$H$7-M1915)</f>
        <v>2.99942097385011</v>
      </c>
      <c r="N1916" s="0" t="n">
        <f aca="false">EXP(M1916)</f>
        <v>20.0739102384766</v>
      </c>
      <c r="O1916" s="0" t="n">
        <f aca="false">EXP(($H$9*LN(N1916))+(1-$H$9)*$H$5+(($D$9^2)/(4*$D$6))*(1-$H$9^2))</f>
        <v>19.6997588650111</v>
      </c>
      <c r="P1916" s="32" t="n">
        <f aca="false">(MAX(O1916-$D$5,0))*$H$8</f>
        <v>0</v>
      </c>
      <c r="Q1916" s="32" t="n">
        <f aca="false">AVERAGE(P1915:P1916)</f>
        <v>1.49997687457707</v>
      </c>
    </row>
    <row r="1917" customFormat="false" ht="12.75" hidden="false" customHeight="false" outlineLevel="0" collapsed="false">
      <c r="A1917" s="0" t="n">
        <v>949</v>
      </c>
      <c r="C1917" s="20" t="n">
        <f aca="false">$H$6</f>
        <v>3.29212628660779</v>
      </c>
      <c r="D1917" s="0" t="n">
        <f aca="true">C1917+$D$6*($H$5-C1917)*$H$7+$D$9*($H$7^0.5)*(NORMINV(RAND(),0,1))</f>
        <v>3.3099945826581</v>
      </c>
      <c r="E1917" s="0" t="n">
        <f aca="true">D1917+$D$6*($H$5-D1917)*$H$7+$D$9*($H$7^0.5)*(NORMINV(RAND(),0,1))</f>
        <v>3.32476400022704</v>
      </c>
      <c r="F1917" s="0" t="n">
        <f aca="true">E1917+$D$6*($H$5-E1917)*$H$7+$D$9*($H$7^0.5)*(NORMINV(RAND(),0,1))</f>
        <v>3.44582121502123</v>
      </c>
      <c r="G1917" s="0" t="n">
        <f aca="true">F1917+$D$6*($H$5-F1917)*$H$7+$D$9*($H$7^0.5)*(NORMINV(RAND(),0,1))</f>
        <v>3.53198585039862</v>
      </c>
      <c r="H1917" s="0" t="n">
        <f aca="true">G1917+$D$6*($H$5-G1917)*$H$7+$D$9*($H$7^0.5)*(NORMINV(RAND(),0,1))</f>
        <v>3.41972247918541</v>
      </c>
      <c r="I1917" s="0" t="n">
        <f aca="true">H1917+$D$6*($H$5-H1917)*$H$7+$D$9*($H$7^0.5)*(NORMINV(RAND(),0,1))</f>
        <v>3.34768994903494</v>
      </c>
      <c r="J1917" s="0" t="n">
        <f aca="true">I1917+$D$6*($H$5-I1917)*$H$7+$D$9*($H$7^0.5)*(NORMINV(RAND(),0,1))</f>
        <v>3.27145554124484</v>
      </c>
      <c r="K1917" s="0" t="n">
        <f aca="true">J1917+$D$6*($H$5-J1917)*$H$7+$D$9*($H$7^0.5)*(NORMINV(RAND(),0,1))</f>
        <v>3.34151781738174</v>
      </c>
      <c r="L1917" s="0" t="n">
        <f aca="true">K1917+$D$6*($H$5-K1917)*$H$7+$D$9*($H$7^0.5)*(NORMINV(RAND(),0,1))</f>
        <v>3.35582263798097</v>
      </c>
      <c r="M1917" s="0" t="n">
        <f aca="true">L1917+$D$6*($H$5-L1917)*$H$7+$D$9*($H$7^0.5)*(NORMINV(RAND(),0,1))</f>
        <v>3.43453110874293</v>
      </c>
      <c r="N1917" s="0" t="n">
        <f aca="false">EXP(M1917)</f>
        <v>31.0168656182162</v>
      </c>
      <c r="O1917" s="0" t="n">
        <f aca="false">EXP(($H$9*LN(N1917))+(1-$H$9)*$H$5+(($D$9^2)/(4*$D$6))*(1-$H$9^2))</f>
        <v>27.7781008451809</v>
      </c>
      <c r="P1917" s="32" t="n">
        <f aca="false">(MAX(O1917-$D$5,0))*$H$8</f>
        <v>4.35482423226769</v>
      </c>
    </row>
    <row r="1918" customFormat="false" ht="12.75" hidden="false" customHeight="false" outlineLevel="0" collapsed="false">
      <c r="C1918" s="20" t="n">
        <f aca="false">$H$6</f>
        <v>3.29212628660779</v>
      </c>
      <c r="D1918" s="0" t="n">
        <f aca="false">C1918+$D$6*($H$5-C1918)*$H$7+(C1917+$D$6*($H$5-C1917)*$H$7-D1917)</f>
        <v>3.2501584298296</v>
      </c>
      <c r="E1918" s="0" t="n">
        <f aca="false">D1918+$D$6*($H$5-D1918)*$H$7+(D1917+$D$6*($H$5-D1917)*$H$7-E1917)</f>
        <v>3.21185820116595</v>
      </c>
      <c r="F1918" s="0" t="n">
        <f aca="false">E1918+$D$6*($H$5-E1918)*$H$7+(E1917+$D$6*($H$5-E1917)*$H$7-F1917)</f>
        <v>3.06782550241889</v>
      </c>
      <c r="G1918" s="0" t="n">
        <f aca="false">F1918+$D$6*($H$5-F1918)*$H$7+(F1917+$D$6*($H$5-F1917)*$H$7-G1917)</f>
        <v>2.95922760450991</v>
      </c>
      <c r="H1918" s="0" t="n">
        <f aca="false">G1918+$D$6*($H$5-G1918)*$H$7+(G1917+$D$6*($H$5-G1917)*$H$7-H1917)</f>
        <v>3.04958713818728</v>
      </c>
      <c r="I1918" s="0" t="n">
        <f aca="false">H1918+$D$6*($H$5-H1918)*$H$7+(H1917+$D$6*($H$5-H1917)*$H$7-I1917)</f>
        <v>3.10023276136775</v>
      </c>
      <c r="J1918" s="0" t="n">
        <f aca="false">I1918+$D$6*($H$5-I1918)*$H$7+(I1917+$D$6*($H$5-I1917)*$H$7-J1917)</f>
        <v>3.15558499319235</v>
      </c>
      <c r="K1918" s="0" t="n">
        <f aca="false">J1918+$D$6*($H$5-J1918)*$H$7+(J1917+$D$6*($H$5-J1917)*$H$7-K1917)</f>
        <v>3.06513336044273</v>
      </c>
      <c r="L1918" s="0" t="n">
        <f aca="false">K1918+$D$6*($H$5-K1918)*$H$7+(K1917+$D$6*($H$5-K1917)*$H$7-L1917)</f>
        <v>3.03092037204684</v>
      </c>
      <c r="M1918" s="0" t="n">
        <f aca="false">L1918+$D$6*($H$5-L1918)*$H$7+(L1917+$D$6*($H$5-L1917)*$H$7-M1917)</f>
        <v>2.93277356624823</v>
      </c>
      <c r="N1918" s="0" t="n">
        <f aca="false">EXP(M1918)</f>
        <v>18.779644919908</v>
      </c>
      <c r="O1918" s="0" t="n">
        <f aca="false">EXP(($H$9*LN(N1918))+(1-$H$9)*$H$5+(($D$9^2)/(4*$D$6))*(1-$H$9^2))</f>
        <v>18.6896437599421</v>
      </c>
      <c r="P1918" s="32" t="n">
        <f aca="false">(MAX(O1918-$D$5,0))*$H$8</f>
        <v>0</v>
      </c>
      <c r="Q1918" s="32" t="n">
        <f aca="false">AVERAGE(P1917:P1918)</f>
        <v>2.17741211613385</v>
      </c>
    </row>
    <row r="1919" customFormat="false" ht="12.75" hidden="false" customHeight="false" outlineLevel="0" collapsed="false">
      <c r="A1919" s="0" t="n">
        <v>950</v>
      </c>
      <c r="C1919" s="20" t="n">
        <f aca="false">$H$6</f>
        <v>3.29212628660779</v>
      </c>
      <c r="D1919" s="0" t="n">
        <f aca="true">C1919+$D$6*($H$5-C1919)*$H$7+$D$9*($H$7^0.5)*(NORMINV(RAND(),0,1))</f>
        <v>3.13311550965004</v>
      </c>
      <c r="E1919" s="0" t="n">
        <f aca="true">D1919+$D$6*($H$5-D1919)*$H$7+$D$9*($H$7^0.5)*(NORMINV(RAND(),0,1))</f>
        <v>3.11065887025742</v>
      </c>
      <c r="F1919" s="0" t="n">
        <f aca="true">E1919+$D$6*($H$5-E1919)*$H$7+$D$9*($H$7^0.5)*(NORMINV(RAND(),0,1))</f>
        <v>3.19183111013392</v>
      </c>
      <c r="G1919" s="0" t="n">
        <f aca="true">F1919+$D$6*($H$5-F1919)*$H$7+$D$9*($H$7^0.5)*(NORMINV(RAND(),0,1))</f>
        <v>3.30954634388033</v>
      </c>
      <c r="H1919" s="0" t="n">
        <f aca="true">G1919+$D$6*($H$5-G1919)*$H$7+$D$9*($H$7^0.5)*(NORMINV(RAND(),0,1))</f>
        <v>3.2127938158796</v>
      </c>
      <c r="I1919" s="0" t="n">
        <f aca="true">H1919+$D$6*($H$5-H1919)*$H$7+$D$9*($H$7^0.5)*(NORMINV(RAND(),0,1))</f>
        <v>3.27038506816571</v>
      </c>
      <c r="J1919" s="0" t="n">
        <f aca="true">I1919+$D$6*($H$5-I1919)*$H$7+$D$9*($H$7^0.5)*(NORMINV(RAND(),0,1))</f>
        <v>3.28054500426285</v>
      </c>
      <c r="K1919" s="0" t="n">
        <f aca="true">J1919+$D$6*($H$5-J1919)*$H$7+$D$9*($H$7^0.5)*(NORMINV(RAND(),0,1))</f>
        <v>3.03943698394296</v>
      </c>
      <c r="L1919" s="0" t="n">
        <f aca="true">K1919+$D$6*($H$5-K1919)*$H$7+$D$9*($H$7^0.5)*(NORMINV(RAND(),0,1))</f>
        <v>3.03010693487098</v>
      </c>
      <c r="M1919" s="0" t="n">
        <f aca="true">L1919+$D$6*($H$5-L1919)*$H$7+$D$9*($H$7^0.5)*(NORMINV(RAND(),0,1))</f>
        <v>3.12514488959879</v>
      </c>
      <c r="N1919" s="0" t="n">
        <f aca="false">EXP(M1919)</f>
        <v>22.7631930045061</v>
      </c>
      <c r="O1919" s="0" t="n">
        <f aca="false">EXP(($H$9*LN(N1919))+(1-$H$9)*$H$5+(($D$9^2)/(4*$D$6))*(1-$H$9^2))</f>
        <v>21.7562422035648</v>
      </c>
      <c r="P1919" s="32" t="n">
        <f aca="false">(MAX(O1919-$D$5,0))*$H$8</f>
        <v>0</v>
      </c>
    </row>
    <row r="1920" customFormat="false" ht="12.75" hidden="false" customHeight="false" outlineLevel="0" collapsed="false">
      <c r="C1920" s="20" t="n">
        <f aca="false">$H$6</f>
        <v>3.29212628660779</v>
      </c>
      <c r="D1920" s="0" t="n">
        <f aca="false">C1920+$D$6*($H$5-C1920)*$H$7+(C1919+$D$6*($H$5-C1919)*$H$7-D1919)</f>
        <v>3.42703750283766</v>
      </c>
      <c r="E1920" s="0" t="n">
        <f aca="false">D1920+$D$6*($H$5-D1920)*$H$7+(D1919+$D$6*($H$5-D1919)*$H$7-E1919)</f>
        <v>3.42596333113557</v>
      </c>
      <c r="F1920" s="0" t="n">
        <f aca="false">E1920+$D$6*($H$5-E1920)*$H$7+(E1919+$D$6*($H$5-E1919)*$H$7-F1919)</f>
        <v>3.32181560730619</v>
      </c>
      <c r="G1920" s="0" t="n">
        <f aca="false">F1920+$D$6*($H$5-F1920)*$H$7+(F1919+$D$6*($H$5-F1919)*$H$7-G1919)</f>
        <v>3.1816671110282</v>
      </c>
      <c r="H1920" s="0" t="n">
        <f aca="false">G1920+$D$6*($H$5-G1920)*$H$7+(G1919+$D$6*($H$5-G1919)*$H$7-H1919)</f>
        <v>3.25651580149308</v>
      </c>
      <c r="I1920" s="0" t="n">
        <f aca="false">H1920+$D$6*($H$5-H1920)*$H$7+(H1919+$D$6*($H$5-H1919)*$H$7-I1919)</f>
        <v>3.17753764223698</v>
      </c>
      <c r="J1920" s="0" t="n">
        <f aca="false">I1920+$D$6*($H$5-I1920)*$H$7+(I1919+$D$6*($H$5-I1919)*$H$7-J1919)</f>
        <v>3.14649553017434</v>
      </c>
      <c r="K1920" s="0" t="n">
        <f aca="false">J1920+$D$6*($H$5-J1920)*$H$7+(J1919+$D$6*($H$5-J1919)*$H$7-K1919)</f>
        <v>3.36721419388151</v>
      </c>
      <c r="L1920" s="0" t="n">
        <f aca="false">K1920+$D$6*($H$5-K1920)*$H$7+(K1919+$D$6*($H$5-K1919)*$H$7-L1919)</f>
        <v>3.35663607515683</v>
      </c>
      <c r="M1920" s="0" t="n">
        <f aca="false">L1920+$D$6*($H$5-L1920)*$H$7+(L1919+$D$6*($H$5-L1919)*$H$7-M1919)</f>
        <v>3.24215978539237</v>
      </c>
      <c r="N1920" s="0" t="n">
        <f aca="false">EXP(M1920)</f>
        <v>25.5889287027219</v>
      </c>
      <c r="O1920" s="0" t="n">
        <f aca="false">EXP(($H$9*LN(N1920))+(1-$H$9)*$H$5+(($D$9^2)/(4*$D$6))*(1-$H$9^2))</f>
        <v>23.8627058968443</v>
      </c>
      <c r="P1920" s="32" t="n">
        <f aca="false">(MAX(O1920-$D$5,0))*$H$8</f>
        <v>0.630385348868417</v>
      </c>
      <c r="Q1920" s="32" t="n">
        <f aca="false">AVERAGE(P1919:P1920)</f>
        <v>0.315192674434209</v>
      </c>
    </row>
    <row r="1921" customFormat="false" ht="12.75" hidden="false" customHeight="false" outlineLevel="0" collapsed="false">
      <c r="A1921" s="0" t="n">
        <v>951</v>
      </c>
      <c r="C1921" s="20" t="n">
        <f aca="false">$H$6</f>
        <v>3.29212628660779</v>
      </c>
      <c r="D1921" s="0" t="n">
        <f aca="true">C1921+$D$6*($H$5-C1921)*$H$7+$D$9*($H$7^0.5)*(NORMINV(RAND(),0,1))</f>
        <v>3.16913841465403</v>
      </c>
      <c r="E1921" s="0" t="n">
        <f aca="true">D1921+$D$6*($H$5-D1921)*$H$7+$D$9*($H$7^0.5)*(NORMINV(RAND(),0,1))</f>
        <v>3.24258984811603</v>
      </c>
      <c r="F1921" s="0" t="n">
        <f aca="true">E1921+$D$6*($H$5-E1921)*$H$7+$D$9*($H$7^0.5)*(NORMINV(RAND(),0,1))</f>
        <v>3.29025131209736</v>
      </c>
      <c r="G1921" s="0" t="n">
        <f aca="true">F1921+$D$6*($H$5-F1921)*$H$7+$D$9*($H$7^0.5)*(NORMINV(RAND(),0,1))</f>
        <v>3.24578529570176</v>
      </c>
      <c r="H1921" s="0" t="n">
        <f aca="true">G1921+$D$6*($H$5-G1921)*$H$7+$D$9*($H$7^0.5)*(NORMINV(RAND(),0,1))</f>
        <v>3.30902312013716</v>
      </c>
      <c r="I1921" s="0" t="n">
        <f aca="true">H1921+$D$6*($H$5-H1921)*$H$7+$D$9*($H$7^0.5)*(NORMINV(RAND(),0,1))</f>
        <v>3.16256911762262</v>
      </c>
      <c r="J1921" s="0" t="n">
        <f aca="true">I1921+$D$6*($H$5-I1921)*$H$7+$D$9*($H$7^0.5)*(NORMINV(RAND(),0,1))</f>
        <v>3.05793202931128</v>
      </c>
      <c r="K1921" s="0" t="n">
        <f aca="true">J1921+$D$6*($H$5-J1921)*$H$7+$D$9*($H$7^0.5)*(NORMINV(RAND(),0,1))</f>
        <v>2.88123784990564</v>
      </c>
      <c r="L1921" s="0" t="n">
        <f aca="true">K1921+$D$6*($H$5-K1921)*$H$7+$D$9*($H$7^0.5)*(NORMINV(RAND(),0,1))</f>
        <v>2.91636335830567</v>
      </c>
      <c r="M1921" s="0" t="n">
        <f aca="true">L1921+$D$6*($H$5-L1921)*$H$7+$D$9*($H$7^0.5)*(NORMINV(RAND(),0,1))</f>
        <v>2.76401255410418</v>
      </c>
      <c r="N1921" s="0" t="n">
        <f aca="false">EXP(M1921)</f>
        <v>15.8633680366223</v>
      </c>
      <c r="O1921" s="0" t="n">
        <f aca="false">EXP(($H$9*LN(N1921))+(1-$H$9)*$H$5+(($D$9^2)/(4*$D$6))*(1-$H$9^2))</f>
        <v>16.3574814695167</v>
      </c>
      <c r="P1921" s="32" t="n">
        <f aca="false">(MAX(O1921-$D$5,0))*$H$8</f>
        <v>0</v>
      </c>
    </row>
    <row r="1922" customFormat="false" ht="12.75" hidden="false" customHeight="false" outlineLevel="0" collapsed="false">
      <c r="C1922" s="20" t="n">
        <f aca="false">$H$6</f>
        <v>3.29212628660779</v>
      </c>
      <c r="D1922" s="0" t="n">
        <f aca="false">C1922+$D$6*($H$5-C1922)*$H$7+(C1921+$D$6*($H$5-C1921)*$H$7-D1921)</f>
        <v>3.39101459783367</v>
      </c>
      <c r="E1922" s="0" t="n">
        <f aca="false">D1922+$D$6*($H$5-D1922)*$H$7+(D1921+$D$6*($H$5-D1921)*$H$7-E1921)</f>
        <v>3.29403235327696</v>
      </c>
      <c r="F1922" s="0" t="n">
        <f aca="false">E1922+$D$6*($H$5-E1922)*$H$7+(E1921+$D$6*($H$5-E1921)*$H$7-F1921)</f>
        <v>3.22339540534275</v>
      </c>
      <c r="G1922" s="0" t="n">
        <f aca="false">F1922+$D$6*($H$5-F1922)*$H$7+(F1921+$D$6*($H$5-F1921)*$H$7-G1921)</f>
        <v>3.24542815920677</v>
      </c>
      <c r="H1922" s="0" t="n">
        <f aca="false">G1922+$D$6*($H$5-G1922)*$H$7+(G1921+$D$6*($H$5-G1921)*$H$7-H1921)</f>
        <v>3.16028649723553</v>
      </c>
      <c r="I1922" s="0" t="n">
        <f aca="false">H1922+$D$6*($H$5-H1922)*$H$7+(H1921+$D$6*($H$5-H1921)*$H$7-I1921)</f>
        <v>3.28535359278007</v>
      </c>
      <c r="J1922" s="0" t="n">
        <f aca="false">I1922+$D$6*($H$5-I1922)*$H$7+(I1921+$D$6*($H$5-I1921)*$H$7-J1921)</f>
        <v>3.36910850512591</v>
      </c>
      <c r="K1922" s="0" t="n">
        <f aca="false">J1922+$D$6*($H$5-J1922)*$H$7+(J1921+$D$6*($H$5-J1921)*$H$7-K1921)</f>
        <v>3.52541332791883</v>
      </c>
      <c r="L1922" s="0" t="n">
        <f aca="false">K1922+$D$6*($H$5-K1922)*$H$7+(K1921+$D$6*($H$5-K1921)*$H$7-L1921)</f>
        <v>3.47037965172214</v>
      </c>
      <c r="M1922" s="0" t="n">
        <f aca="false">L1922+$D$6*($H$5-L1922)*$H$7+(L1921+$D$6*($H$5-L1921)*$H$7-M1921)</f>
        <v>3.60329212088697</v>
      </c>
      <c r="N1922" s="0" t="n">
        <f aca="false">EXP(M1922)</f>
        <v>36.7189188004635</v>
      </c>
      <c r="O1922" s="0" t="n">
        <f aca="false">EXP(($H$9*LN(N1922))+(1-$H$9)*$H$5+(($D$9^2)/(4*$D$6))*(1-$H$9^2))</f>
        <v>31.7385540122221</v>
      </c>
      <c r="P1922" s="32" t="n">
        <f aca="false">(MAX(O1922-$D$5,0))*$H$8</f>
        <v>8.12212381911434</v>
      </c>
      <c r="Q1922" s="32" t="n">
        <f aca="false">AVERAGE(P1921:P1922)</f>
        <v>4.06106190955717</v>
      </c>
    </row>
    <row r="1923" customFormat="false" ht="12.75" hidden="false" customHeight="false" outlineLevel="0" collapsed="false">
      <c r="A1923" s="0" t="n">
        <v>952</v>
      </c>
      <c r="C1923" s="20" t="n">
        <f aca="false">$H$6</f>
        <v>3.29212628660779</v>
      </c>
      <c r="D1923" s="0" t="n">
        <f aca="true">C1923+$D$6*($H$5-C1923)*$H$7+$D$9*($H$7^0.5)*(NORMINV(RAND(),0,1))</f>
        <v>3.2834338037713</v>
      </c>
      <c r="E1923" s="0" t="n">
        <f aca="true">D1923+$D$6*($H$5-D1923)*$H$7+$D$9*($H$7^0.5)*(NORMINV(RAND(),0,1))</f>
        <v>3.2446088245925</v>
      </c>
      <c r="F1923" s="0" t="n">
        <f aca="true">E1923+$D$6*($H$5-E1923)*$H$7+$D$9*($H$7^0.5)*(NORMINV(RAND(),0,1))</f>
        <v>3.13227129835353</v>
      </c>
      <c r="G1923" s="0" t="n">
        <f aca="true">F1923+$D$6*($H$5-F1923)*$H$7+$D$9*($H$7^0.5)*(NORMINV(RAND(),0,1))</f>
        <v>2.94747349771697</v>
      </c>
      <c r="H1923" s="0" t="n">
        <f aca="true">G1923+$D$6*($H$5-G1923)*$H$7+$D$9*($H$7^0.5)*(NORMINV(RAND(),0,1))</f>
        <v>3.00754873802506</v>
      </c>
      <c r="I1923" s="0" t="n">
        <f aca="true">H1923+$D$6*($H$5-H1923)*$H$7+$D$9*($H$7^0.5)*(NORMINV(RAND(),0,1))</f>
        <v>2.95623414602115</v>
      </c>
      <c r="J1923" s="0" t="n">
        <f aca="true">I1923+$D$6*($H$5-I1923)*$H$7+$D$9*($H$7^0.5)*(NORMINV(RAND(),0,1))</f>
        <v>3.097096502558</v>
      </c>
      <c r="K1923" s="0" t="n">
        <f aca="true">J1923+$D$6*($H$5-J1923)*$H$7+$D$9*($H$7^0.5)*(NORMINV(RAND(),0,1))</f>
        <v>3.16473927573682</v>
      </c>
      <c r="L1923" s="0" t="n">
        <f aca="true">K1923+$D$6*($H$5-K1923)*$H$7+$D$9*($H$7^0.5)*(NORMINV(RAND(),0,1))</f>
        <v>3.03198796807233</v>
      </c>
      <c r="M1923" s="0" t="n">
        <f aca="true">L1923+$D$6*($H$5-L1923)*$H$7+$D$9*($H$7^0.5)*(NORMINV(RAND(),0,1))</f>
        <v>3.05541563202617</v>
      </c>
      <c r="N1923" s="0" t="n">
        <f aca="false">EXP(M1923)</f>
        <v>21.230007564484</v>
      </c>
      <c r="O1923" s="0" t="n">
        <f aca="false">EXP(($H$9*LN(N1923))+(1-$H$9)*$H$5+(($D$9^2)/(4*$D$6))*(1-$H$9^2))</f>
        <v>20.5905018491815</v>
      </c>
      <c r="P1923" s="32" t="n">
        <f aca="false">(MAX(O1923-$D$5,0))*$H$8</f>
        <v>0</v>
      </c>
    </row>
    <row r="1924" customFormat="false" ht="12.75" hidden="false" customHeight="false" outlineLevel="0" collapsed="false">
      <c r="C1924" s="20" t="n">
        <f aca="false">$H$6</f>
        <v>3.29212628660779</v>
      </c>
      <c r="D1924" s="0" t="n">
        <f aca="false">C1924+$D$6*($H$5-C1924)*$H$7+(C1923+$D$6*($H$5-C1923)*$H$7-D1923)</f>
        <v>3.2767192087164</v>
      </c>
      <c r="E1924" s="0" t="n">
        <f aca="false">D1924+$D$6*($H$5-D1924)*$H$7+(D1923+$D$6*($H$5-D1923)*$H$7-E1923)</f>
        <v>3.29201337680049</v>
      </c>
      <c r="F1924" s="0" t="n">
        <f aca="false">E1924+$D$6*($H$5-E1924)*$H$7+(E1923+$D$6*($H$5-E1923)*$H$7-F1923)</f>
        <v>3.38137541908659</v>
      </c>
      <c r="G1924" s="0" t="n">
        <f aca="false">F1924+$D$6*($H$5-F1924)*$H$7+(F1923+$D$6*($H$5-F1923)*$H$7-G1923)</f>
        <v>3.54373995719156</v>
      </c>
      <c r="H1924" s="0" t="n">
        <f aca="false">G1924+$D$6*($H$5-G1924)*$H$7+(G1923+$D$6*($H$5-G1923)*$H$7-H1923)</f>
        <v>3.46176087934763</v>
      </c>
      <c r="I1924" s="0" t="n">
        <f aca="false">H1924+$D$6*($H$5-H1924)*$H$7+(H1923+$D$6*($H$5-H1923)*$H$7-I1923)</f>
        <v>3.49168856438154</v>
      </c>
      <c r="J1924" s="0" t="n">
        <f aca="false">I1924+$D$6*($H$5-I1924)*$H$7+(I1923+$D$6*($H$5-I1923)*$H$7-J1923)</f>
        <v>3.32994403187919</v>
      </c>
      <c r="K1924" s="0" t="n">
        <f aca="false">J1924+$D$6*($H$5-J1924)*$H$7+(J1923+$D$6*($H$5-J1923)*$H$7-K1923)</f>
        <v>3.24191190208765</v>
      </c>
      <c r="L1924" s="0" t="n">
        <f aca="false">K1924+$D$6*($H$5-K1924)*$H$7+(K1923+$D$6*($H$5-K1923)*$H$7-L1923)</f>
        <v>3.35475504195548</v>
      </c>
      <c r="M1924" s="0" t="n">
        <f aca="false">L1924+$D$6*($H$5-L1924)*$H$7+(L1923+$D$6*($H$5-L1923)*$H$7-M1923)</f>
        <v>3.31188904296499</v>
      </c>
      <c r="N1924" s="0" t="n">
        <f aca="false">EXP(M1924)</f>
        <v>27.4369060429848</v>
      </c>
      <c r="O1924" s="0" t="n">
        <f aca="false">EXP(($H$9*LN(N1924))+(1-$H$9)*$H$5+(($D$9^2)/(4*$D$6))*(1-$H$9^2))</f>
        <v>25.2137035283001</v>
      </c>
      <c r="P1924" s="32" t="n">
        <f aca="false">(MAX(O1924-$D$5,0))*$H$8</f>
        <v>1.91549404833996</v>
      </c>
      <c r="Q1924" s="32" t="n">
        <f aca="false">AVERAGE(P1923:P1924)</f>
        <v>0.957747024169978</v>
      </c>
    </row>
    <row r="1925" customFormat="false" ht="12.75" hidden="false" customHeight="false" outlineLevel="0" collapsed="false">
      <c r="A1925" s="0" t="n">
        <v>953</v>
      </c>
      <c r="C1925" s="20" t="n">
        <f aca="false">$H$6</f>
        <v>3.29212628660779</v>
      </c>
      <c r="D1925" s="0" t="n">
        <f aca="true">C1925+$D$6*($H$5-C1925)*$H$7+$D$9*($H$7^0.5)*(NORMINV(RAND(),0,1))</f>
        <v>3.06446732933781</v>
      </c>
      <c r="E1925" s="0" t="n">
        <f aca="true">D1925+$D$6*($H$5-D1925)*$H$7+$D$9*($H$7^0.5)*(NORMINV(RAND(),0,1))</f>
        <v>2.92260336352804</v>
      </c>
      <c r="F1925" s="0" t="n">
        <f aca="true">E1925+$D$6*($H$5-E1925)*$H$7+$D$9*($H$7^0.5)*(NORMINV(RAND(),0,1))</f>
        <v>2.91973182830905</v>
      </c>
      <c r="G1925" s="0" t="n">
        <f aca="true">F1925+$D$6*($H$5-F1925)*$H$7+$D$9*($H$7^0.5)*(NORMINV(RAND(),0,1))</f>
        <v>2.7810489853365</v>
      </c>
      <c r="H1925" s="0" t="n">
        <f aca="true">G1925+$D$6*($H$5-G1925)*$H$7+$D$9*($H$7^0.5)*(NORMINV(RAND(),0,1))</f>
        <v>2.71807369778665</v>
      </c>
      <c r="I1925" s="0" t="n">
        <f aca="true">H1925+$D$6*($H$5-H1925)*$H$7+$D$9*($H$7^0.5)*(NORMINV(RAND(),0,1))</f>
        <v>2.79757216008398</v>
      </c>
      <c r="J1925" s="0" t="n">
        <f aca="true">I1925+$D$6*($H$5-I1925)*$H$7+$D$9*($H$7^0.5)*(NORMINV(RAND(),0,1))</f>
        <v>2.69783173399775</v>
      </c>
      <c r="K1925" s="0" t="n">
        <f aca="true">J1925+$D$6*($H$5-J1925)*$H$7+$D$9*($H$7^0.5)*(NORMINV(RAND(),0,1))</f>
        <v>2.68209350365876</v>
      </c>
      <c r="L1925" s="0" t="n">
        <f aca="true">K1925+$D$6*($H$5-K1925)*$H$7+$D$9*($H$7^0.5)*(NORMINV(RAND(),0,1))</f>
        <v>2.65223149148807</v>
      </c>
      <c r="M1925" s="0" t="n">
        <f aca="true">L1925+$D$6*($H$5-L1925)*$H$7+$D$9*($H$7^0.5)*(NORMINV(RAND(),0,1))</f>
        <v>2.48797810238787</v>
      </c>
      <c r="N1925" s="0" t="n">
        <f aca="false">EXP(M1925)</f>
        <v>12.0369140921205</v>
      </c>
      <c r="O1925" s="0" t="n">
        <f aca="false">EXP(($H$9*LN(N1925))+(1-$H$9)*$H$5+(($D$9^2)/(4*$D$6))*(1-$H$9^2))</f>
        <v>13.1533792081142</v>
      </c>
      <c r="P1925" s="32" t="n">
        <f aca="false">(MAX(O1925-$D$5,0))*$H$8</f>
        <v>0</v>
      </c>
    </row>
    <row r="1926" customFormat="false" ht="12.75" hidden="false" customHeight="false" outlineLevel="0" collapsed="false">
      <c r="C1926" s="20" t="n">
        <f aca="false">$H$6</f>
        <v>3.29212628660779</v>
      </c>
      <c r="D1926" s="0" t="n">
        <f aca="false">C1926+$D$6*($H$5-C1926)*$H$7+(C1925+$D$6*($H$5-C1925)*$H$7-D1925)</f>
        <v>3.49568568314989</v>
      </c>
      <c r="E1926" s="0" t="n">
        <f aca="false">D1926+$D$6*($H$5-D1926)*$H$7+(D1925+$D$6*($H$5-D1925)*$H$7-E1925)</f>
        <v>3.61401883786495</v>
      </c>
      <c r="F1926" s="0" t="n">
        <f aca="false">E1926+$D$6*($H$5-E1926)*$H$7+(E1925+$D$6*($H$5-E1925)*$H$7-F1925)</f>
        <v>3.59391488913106</v>
      </c>
      <c r="G1926" s="0" t="n">
        <f aca="false">F1926+$D$6*($H$5-F1926)*$H$7+(F1925+$D$6*($H$5-F1925)*$H$7-G1925)</f>
        <v>3.71016446957203</v>
      </c>
      <c r="H1926" s="0" t="n">
        <f aca="false">G1926+$D$6*($H$5-G1926)*$H$7+(G1925+$D$6*($H$5-G1925)*$H$7-H1925)</f>
        <v>3.75123591958604</v>
      </c>
      <c r="I1926" s="0" t="n">
        <f aca="false">H1926+$D$6*($H$5-H1926)*$H$7+(H1925+$D$6*($H$5-H1925)*$H$7-I1925)</f>
        <v>3.65035055031871</v>
      </c>
      <c r="J1926" s="0" t="n">
        <f aca="false">I1926+$D$6*($H$5-I1926)*$H$7+(I1925+$D$6*($H$5-I1925)*$H$7-J1925)</f>
        <v>3.72920880043943</v>
      </c>
      <c r="K1926" s="0" t="n">
        <f aca="false">J1926+$D$6*($H$5-J1926)*$H$7+(J1925+$D$6*($H$5-J1925)*$H$7-K1925)</f>
        <v>3.72455767416571</v>
      </c>
      <c r="L1926" s="0" t="n">
        <f aca="false">K1926+$D$6*($H$5-K1926)*$H$7+(K1925+$D$6*($H$5-K1925)*$H$7-L1925)</f>
        <v>3.73451151853974</v>
      </c>
      <c r="M1926" s="0" t="n">
        <f aca="false">L1926+$D$6*($H$5-L1926)*$H$7+(L1925+$D$6*($H$5-L1925)*$H$7-M1925)</f>
        <v>3.87932657260329</v>
      </c>
      <c r="N1926" s="0" t="n">
        <f aca="false">EXP(M1926)</f>
        <v>48.3916158560862</v>
      </c>
      <c r="O1926" s="0" t="n">
        <f aca="false">EXP(($H$9*LN(N1926))+(1-$H$9)*$H$5+(($D$9^2)/(4*$D$6))*(1-$H$9^2))</f>
        <v>39.4699187874026</v>
      </c>
      <c r="P1926" s="32" t="n">
        <f aca="false">(MAX(O1926-$D$5,0))*$H$8</f>
        <v>15.4764254848143</v>
      </c>
      <c r="Q1926" s="32" t="n">
        <f aca="false">AVERAGE(P1925:P1926)</f>
        <v>7.73821274240716</v>
      </c>
    </row>
    <row r="1927" customFormat="false" ht="12.75" hidden="false" customHeight="false" outlineLevel="0" collapsed="false">
      <c r="A1927" s="0" t="n">
        <v>954</v>
      </c>
      <c r="C1927" s="20" t="n">
        <f aca="false">$H$6</f>
        <v>3.29212628660779</v>
      </c>
      <c r="D1927" s="0" t="n">
        <f aca="true">C1927+$D$6*($H$5-C1927)*$H$7+$D$9*($H$7^0.5)*(NORMINV(RAND(),0,1))</f>
        <v>3.35462672355706</v>
      </c>
      <c r="E1927" s="0" t="n">
        <f aca="true">D1927+$D$6*($H$5-D1927)*$H$7+$D$9*($H$7^0.5)*(NORMINV(RAND(),0,1))</f>
        <v>3.4101013422474</v>
      </c>
      <c r="F1927" s="0" t="n">
        <f aca="true">E1927+$D$6*($H$5-E1927)*$H$7+$D$9*($H$7^0.5)*(NORMINV(RAND(),0,1))</f>
        <v>3.47243300130114</v>
      </c>
      <c r="G1927" s="0" t="n">
        <f aca="true">F1927+$D$6*($H$5-F1927)*$H$7+$D$9*($H$7^0.5)*(NORMINV(RAND(),0,1))</f>
        <v>3.36648296816796</v>
      </c>
      <c r="H1927" s="0" t="n">
        <f aca="true">G1927+$D$6*($H$5-G1927)*$H$7+$D$9*($H$7^0.5)*(NORMINV(RAND(),0,1))</f>
        <v>3.32920758803214</v>
      </c>
      <c r="I1927" s="0" t="n">
        <f aca="true">H1927+$D$6*($H$5-H1927)*$H$7+$D$9*($H$7^0.5)*(NORMINV(RAND(),0,1))</f>
        <v>3.43012363254681</v>
      </c>
      <c r="J1927" s="0" t="n">
        <f aca="true">I1927+$D$6*($H$5-I1927)*$H$7+$D$9*($H$7^0.5)*(NORMINV(RAND(),0,1))</f>
        <v>3.38983749808764</v>
      </c>
      <c r="K1927" s="0" t="n">
        <f aca="true">J1927+$D$6*($H$5-J1927)*$H$7+$D$9*($H$7^0.5)*(NORMINV(RAND(),0,1))</f>
        <v>3.41098467943418</v>
      </c>
      <c r="L1927" s="0" t="n">
        <f aca="true">K1927+$D$6*($H$5-K1927)*$H$7+$D$9*($H$7^0.5)*(NORMINV(RAND(),0,1))</f>
        <v>3.43980065334754</v>
      </c>
      <c r="M1927" s="0" t="n">
        <f aca="true">L1927+$D$6*($H$5-L1927)*$H$7+$D$9*($H$7^0.5)*(NORMINV(RAND(),0,1))</f>
        <v>3.42544678688326</v>
      </c>
      <c r="N1927" s="0" t="n">
        <f aca="false">EXP(M1927)</f>
        <v>30.7363743931027</v>
      </c>
      <c r="O1927" s="0" t="n">
        <f aca="false">EXP(($H$9*LN(N1927))+(1-$H$9)*$H$5+(($D$9^2)/(4*$D$6))*(1-$H$9^2))</f>
        <v>27.5795167110468</v>
      </c>
      <c r="P1927" s="32" t="n">
        <f aca="false">(MAX(O1927-$D$5,0))*$H$8</f>
        <v>4.16592516064029</v>
      </c>
    </row>
    <row r="1928" customFormat="false" ht="12.75" hidden="false" customHeight="false" outlineLevel="0" collapsed="false">
      <c r="C1928" s="20" t="n">
        <f aca="false">$H$6</f>
        <v>3.29212628660779</v>
      </c>
      <c r="D1928" s="0" t="n">
        <f aca="false">C1928+$D$6*($H$5-C1928)*$H$7+(C1927+$D$6*($H$5-C1927)*$H$7-D1927)</f>
        <v>3.20552628893064</v>
      </c>
      <c r="E1928" s="0" t="n">
        <f aca="false">D1928+$D$6*($H$5-D1928)*$H$7+(D1927+$D$6*($H$5-D1927)*$H$7-E1927)</f>
        <v>3.12652085914559</v>
      </c>
      <c r="F1928" s="0" t="n">
        <f aca="false">E1928+$D$6*($H$5-E1928)*$H$7+(E1927+$D$6*($H$5-E1927)*$H$7-F1927)</f>
        <v>3.04121371613897</v>
      </c>
      <c r="G1928" s="0" t="n">
        <f aca="false">F1928+$D$6*($H$5-F1928)*$H$7+(F1927+$D$6*($H$5-F1927)*$H$7-G1927)</f>
        <v>3.12473048674057</v>
      </c>
      <c r="H1928" s="0" t="n">
        <f aca="false">G1928+$D$6*($H$5-G1928)*$H$7+(G1927+$D$6*($H$5-G1927)*$H$7-H1927)</f>
        <v>3.14010202934055</v>
      </c>
      <c r="I1928" s="0" t="n">
        <f aca="false">H1928+$D$6*($H$5-H1928)*$H$7+(H1927+$D$6*($H$5-H1927)*$H$7-I1927)</f>
        <v>3.01779907785588</v>
      </c>
      <c r="J1928" s="0" t="n">
        <f aca="false">I1928+$D$6*($H$5-I1928)*$H$7+(I1927+$D$6*($H$5-I1927)*$H$7-J1927)</f>
        <v>3.03720303634955</v>
      </c>
      <c r="K1928" s="0" t="n">
        <f aca="false">J1928+$D$6*($H$5-J1928)*$H$7+(J1927+$D$6*($H$5-J1927)*$H$7-K1927)</f>
        <v>2.99566649839029</v>
      </c>
      <c r="L1928" s="0" t="n">
        <f aca="false">K1928+$D$6*($H$5-K1928)*$H$7+(K1927+$D$6*($H$5-K1927)*$H$7-L1927)</f>
        <v>2.94694235668027</v>
      </c>
      <c r="M1928" s="0" t="n">
        <f aca="false">L1928+$D$6*($H$5-L1928)*$H$7+(L1927+$D$6*($H$5-L1927)*$H$7-M1927)</f>
        <v>2.9418578881079</v>
      </c>
      <c r="N1928" s="0" t="n">
        <f aca="false">EXP(M1928)</f>
        <v>18.951022504766</v>
      </c>
      <c r="O1928" s="0" t="n">
        <f aca="false">EXP(($H$9*LN(N1928))+(1-$H$9)*$H$5+(($D$9^2)/(4*$D$6))*(1-$H$9^2))</f>
        <v>18.8242170652769</v>
      </c>
      <c r="P1928" s="32" t="n">
        <f aca="false">(MAX(O1928-$D$5,0))*$H$8</f>
        <v>0</v>
      </c>
      <c r="Q1928" s="32" t="n">
        <f aca="false">AVERAGE(P1927:P1928)</f>
        <v>2.08296258032014</v>
      </c>
    </row>
    <row r="1929" customFormat="false" ht="12.75" hidden="false" customHeight="false" outlineLevel="0" collapsed="false">
      <c r="A1929" s="0" t="n">
        <v>955</v>
      </c>
      <c r="C1929" s="20" t="n">
        <f aca="false">$H$6</f>
        <v>3.29212628660779</v>
      </c>
      <c r="D1929" s="0" t="n">
        <f aca="true">C1929+$D$6*($H$5-C1929)*$H$7+$D$9*($H$7^0.5)*(NORMINV(RAND(),0,1))</f>
        <v>3.39455194857529</v>
      </c>
      <c r="E1929" s="0" t="n">
        <f aca="true">D1929+$D$6*($H$5-D1929)*$H$7+$D$9*($H$7^0.5)*(NORMINV(RAND(),0,1))</f>
        <v>3.35957762659983</v>
      </c>
      <c r="F1929" s="0" t="n">
        <f aca="true">E1929+$D$6*($H$5-E1929)*$H$7+$D$9*($H$7^0.5)*(NORMINV(RAND(),0,1))</f>
        <v>3.50277560896205</v>
      </c>
      <c r="G1929" s="0" t="n">
        <f aca="true">F1929+$D$6*($H$5-F1929)*$H$7+$D$9*($H$7^0.5)*(NORMINV(RAND(),0,1))</f>
        <v>3.40873152358574</v>
      </c>
      <c r="H1929" s="0" t="n">
        <f aca="true">G1929+$D$6*($H$5-G1929)*$H$7+$D$9*($H$7^0.5)*(NORMINV(RAND(),0,1))</f>
        <v>3.365527274934</v>
      </c>
      <c r="I1929" s="0" t="n">
        <f aca="true">H1929+$D$6*($H$5-H1929)*$H$7+$D$9*($H$7^0.5)*(NORMINV(RAND(),0,1))</f>
        <v>3.34280473440424</v>
      </c>
      <c r="J1929" s="0" t="n">
        <f aca="true">I1929+$D$6*($H$5-I1929)*$H$7+$D$9*($H$7^0.5)*(NORMINV(RAND(),0,1))</f>
        <v>3.24225122287273</v>
      </c>
      <c r="K1929" s="0" t="n">
        <f aca="true">J1929+$D$6*($H$5-J1929)*$H$7+$D$9*($H$7^0.5)*(NORMINV(RAND(),0,1))</f>
        <v>3.25293378918737</v>
      </c>
      <c r="L1929" s="0" t="n">
        <f aca="true">K1929+$D$6*($H$5-K1929)*$H$7+$D$9*($H$7^0.5)*(NORMINV(RAND(),0,1))</f>
        <v>3.24466166173075</v>
      </c>
      <c r="M1929" s="0" t="n">
        <f aca="true">L1929+$D$6*($H$5-L1929)*$H$7+$D$9*($H$7^0.5)*(NORMINV(RAND(),0,1))</f>
        <v>3.3159535007777</v>
      </c>
      <c r="N1929" s="0" t="n">
        <f aca="false">EXP(M1929)</f>
        <v>27.5486491237956</v>
      </c>
      <c r="O1929" s="0" t="n">
        <f aca="false">EXP(($H$9*LN(N1929))+(1-$H$9)*$H$5+(($D$9^2)/(4*$D$6))*(1-$H$9^2))</f>
        <v>25.2947703226677</v>
      </c>
      <c r="P1929" s="32" t="n">
        <f aca="false">(MAX(O1929-$D$5,0))*$H$8</f>
        <v>1.99260716849236</v>
      </c>
    </row>
    <row r="1930" customFormat="false" ht="12.75" hidden="false" customHeight="false" outlineLevel="0" collapsed="false">
      <c r="C1930" s="20" t="n">
        <f aca="false">$H$6</f>
        <v>3.29212628660779</v>
      </c>
      <c r="D1930" s="0" t="n">
        <f aca="false">C1930+$D$6*($H$5-C1930)*$H$7+(C1929+$D$6*($H$5-C1929)*$H$7-D1929)</f>
        <v>3.16560106391241</v>
      </c>
      <c r="E1930" s="0" t="n">
        <f aca="false">D1930+$D$6*($H$5-D1930)*$H$7+(D1929+$D$6*($H$5-D1929)*$H$7-E1929)</f>
        <v>3.17704457479316</v>
      </c>
      <c r="F1930" s="0" t="n">
        <f aca="false">E1930+$D$6*($H$5-E1930)*$H$7+(E1929+$D$6*($H$5-E1929)*$H$7-F1929)</f>
        <v>3.01087110847806</v>
      </c>
      <c r="G1930" s="0" t="n">
        <f aca="false">F1930+$D$6*($H$5-F1930)*$H$7+(F1929+$D$6*($H$5-F1929)*$H$7-G1929)</f>
        <v>3.08248193132279</v>
      </c>
      <c r="H1930" s="0" t="n">
        <f aca="false">G1930+$D$6*($H$5-G1930)*$H$7+(G1929+$D$6*($H$5-G1929)*$H$7-H1929)</f>
        <v>3.10378234243869</v>
      </c>
      <c r="I1930" s="0" t="n">
        <f aca="false">H1930+$D$6*($H$5-H1930)*$H$7+(H1929+$D$6*($H$5-H1929)*$H$7-I1929)</f>
        <v>3.10511797599846</v>
      </c>
      <c r="J1930" s="0" t="n">
        <f aca="false">I1930+$D$6*($H$5-I1930)*$H$7+(I1929+$D$6*($H$5-I1929)*$H$7-J1929)</f>
        <v>3.18478931156446</v>
      </c>
      <c r="K1930" s="0" t="n">
        <f aca="false">J1930+$D$6*($H$5-J1930)*$H$7+(J1929+$D$6*($H$5-J1929)*$H$7-K1929)</f>
        <v>3.1537173886371</v>
      </c>
      <c r="L1930" s="0" t="n">
        <f aca="false">K1930+$D$6*($H$5-K1930)*$H$7+(K1929+$D$6*($H$5-K1929)*$H$7-L1929)</f>
        <v>3.14208134829707</v>
      </c>
      <c r="M1930" s="0" t="n">
        <f aca="false">L1930+$D$6*($H$5-L1930)*$H$7+(L1929+$D$6*($H$5-L1929)*$H$7-M1929)</f>
        <v>3.05135117421346</v>
      </c>
      <c r="N1930" s="0" t="n">
        <f aca="false">EXP(M1930)</f>
        <v>21.1438942149607</v>
      </c>
      <c r="O1930" s="0" t="n">
        <f aca="false">EXP(($H$9*LN(N1930))+(1-$H$9)*$H$5+(($D$9^2)/(4*$D$6))*(1-$H$9^2))</f>
        <v>20.5245116876564</v>
      </c>
      <c r="P1930" s="32" t="n">
        <f aca="false">(MAX(O1930-$D$5,0))*$H$8</f>
        <v>0</v>
      </c>
      <c r="Q1930" s="32" t="n">
        <f aca="false">AVERAGE(P1929:P1930)</f>
        <v>0.99630358424618</v>
      </c>
    </row>
    <row r="1931" customFormat="false" ht="12.75" hidden="false" customHeight="false" outlineLevel="0" collapsed="false">
      <c r="A1931" s="0" t="n">
        <v>956</v>
      </c>
      <c r="C1931" s="20" t="n">
        <f aca="false">$H$6</f>
        <v>3.29212628660779</v>
      </c>
      <c r="D1931" s="0" t="n">
        <f aca="true">C1931+$D$6*($H$5-C1931)*$H$7+$D$9*($H$7^0.5)*(NORMINV(RAND(),0,1))</f>
        <v>3.45092042665237</v>
      </c>
      <c r="E1931" s="0" t="n">
        <f aca="true">D1931+$D$6*($H$5-D1931)*$H$7+$D$9*($H$7^0.5)*(NORMINV(RAND(),0,1))</f>
        <v>3.53715425871541</v>
      </c>
      <c r="F1931" s="0" t="n">
        <f aca="true">E1931+$D$6*($H$5-E1931)*$H$7+$D$9*($H$7^0.5)*(NORMINV(RAND(),0,1))</f>
        <v>3.5164754000731</v>
      </c>
      <c r="G1931" s="0" t="n">
        <f aca="true">F1931+$D$6*($H$5-F1931)*$H$7+$D$9*($H$7^0.5)*(NORMINV(RAND(),0,1))</f>
        <v>3.52819900874839</v>
      </c>
      <c r="H1931" s="0" t="n">
        <f aca="true">G1931+$D$6*($H$5-G1931)*$H$7+$D$9*($H$7^0.5)*(NORMINV(RAND(),0,1))</f>
        <v>3.61046983973004</v>
      </c>
      <c r="I1931" s="0" t="n">
        <f aca="true">H1931+$D$6*($H$5-H1931)*$H$7+$D$9*($H$7^0.5)*(NORMINV(RAND(),0,1))</f>
        <v>3.50698846813174</v>
      </c>
      <c r="J1931" s="0" t="n">
        <f aca="true">I1931+$D$6*($H$5-I1931)*$H$7+$D$9*($H$7^0.5)*(NORMINV(RAND(),0,1))</f>
        <v>3.48416133336085</v>
      </c>
      <c r="K1931" s="0" t="n">
        <f aca="true">J1931+$D$6*($H$5-J1931)*$H$7+$D$9*($H$7^0.5)*(NORMINV(RAND(),0,1))</f>
        <v>3.25918900725109</v>
      </c>
      <c r="L1931" s="0" t="n">
        <f aca="true">K1931+$D$6*($H$5-K1931)*$H$7+$D$9*($H$7^0.5)*(NORMINV(RAND(),0,1))</f>
        <v>3.26345561505583</v>
      </c>
      <c r="M1931" s="0" t="n">
        <f aca="true">L1931+$D$6*($H$5-L1931)*$H$7+$D$9*($H$7^0.5)*(NORMINV(RAND(),0,1))</f>
        <v>3.2711974099771</v>
      </c>
      <c r="N1931" s="0" t="n">
        <f aca="false">EXP(M1931)</f>
        <v>26.3428636735135</v>
      </c>
      <c r="O1931" s="0" t="n">
        <f aca="false">EXP(($H$9*LN(N1931))+(1-$H$9)*$H$5+(($D$9^2)/(4*$D$6))*(1-$H$9^2))</f>
        <v>24.4162812030267</v>
      </c>
      <c r="P1931" s="32" t="n">
        <f aca="false">(MAX(O1931-$D$5,0))*$H$8</f>
        <v>1.15696246878609</v>
      </c>
    </row>
    <row r="1932" customFormat="false" ht="12.75" hidden="false" customHeight="false" outlineLevel="0" collapsed="false">
      <c r="C1932" s="20" t="n">
        <f aca="false">$H$6</f>
        <v>3.29212628660779</v>
      </c>
      <c r="D1932" s="0" t="n">
        <f aca="false">C1932+$D$6*($H$5-C1932)*$H$7+(C1931+$D$6*($H$5-C1931)*$H$7-D1931)</f>
        <v>3.10923258583533</v>
      </c>
      <c r="E1932" s="0" t="n">
        <f aca="false">D1932+$D$6*($H$5-D1932)*$H$7+(D1931+$D$6*($H$5-D1931)*$H$7-E1931)</f>
        <v>2.99946794267758</v>
      </c>
      <c r="F1932" s="0" t="n">
        <f aca="false">E1932+$D$6*($H$5-E1932)*$H$7+(E1931+$D$6*($H$5-E1931)*$H$7-F1931)</f>
        <v>2.99717131736701</v>
      </c>
      <c r="G1932" s="0" t="n">
        <f aca="false">F1932+$D$6*($H$5-F1932)*$H$7+(F1931+$D$6*($H$5-F1931)*$H$7-G1931)</f>
        <v>2.96301444616014</v>
      </c>
      <c r="H1932" s="0" t="n">
        <f aca="false">G1932+$D$6*($H$5-G1932)*$H$7+(G1931+$D$6*($H$5-G1931)*$H$7-H1931)</f>
        <v>2.85883977764265</v>
      </c>
      <c r="I1932" s="0" t="n">
        <f aca="false">H1932+$D$6*($H$5-H1932)*$H$7+(H1931+$D$6*($H$5-H1931)*$H$7-I1931)</f>
        <v>2.94093424227096</v>
      </c>
      <c r="J1932" s="0" t="n">
        <f aca="false">I1932+$D$6*($H$5-I1932)*$H$7+(I1931+$D$6*($H$5-I1931)*$H$7-J1931)</f>
        <v>2.94287920107634</v>
      </c>
      <c r="K1932" s="0" t="n">
        <f aca="false">J1932+$D$6*($H$5-J1932)*$H$7+(J1931+$D$6*($H$5-J1931)*$H$7-K1931)</f>
        <v>3.14746217057338</v>
      </c>
      <c r="L1932" s="0" t="n">
        <f aca="false">K1932+$D$6*($H$5-K1932)*$H$7+(K1931+$D$6*($H$5-K1931)*$H$7-L1931)</f>
        <v>3.12328739497199</v>
      </c>
      <c r="M1932" s="0" t="n">
        <f aca="false">L1932+$D$6*($H$5-L1932)*$H$7+(L1931+$D$6*($H$5-L1931)*$H$7-M1931)</f>
        <v>3.09610726501406</v>
      </c>
      <c r="N1932" s="0" t="n">
        <f aca="false">EXP(M1932)</f>
        <v>22.1117085089069</v>
      </c>
      <c r="O1932" s="0" t="n">
        <f aca="false">EXP(($H$9*LN(N1932))+(1-$H$9)*$H$5+(($D$9^2)/(4*$D$6))*(1-$H$9^2))</f>
        <v>21.2629763233486</v>
      </c>
      <c r="P1932" s="32" t="n">
        <f aca="false">(MAX(O1932-$D$5,0))*$H$8</f>
        <v>0</v>
      </c>
      <c r="Q1932" s="32" t="n">
        <f aca="false">AVERAGE(P1931:P1932)</f>
        <v>0.578481234393043</v>
      </c>
    </row>
    <row r="1933" customFormat="false" ht="12.75" hidden="false" customHeight="false" outlineLevel="0" collapsed="false">
      <c r="A1933" s="0" t="n">
        <v>957</v>
      </c>
      <c r="C1933" s="20" t="n">
        <f aca="false">$H$6</f>
        <v>3.29212628660779</v>
      </c>
      <c r="D1933" s="0" t="n">
        <f aca="true">C1933+$D$6*($H$5-C1933)*$H$7+$D$9*($H$7^0.5)*(NORMINV(RAND(),0,1))</f>
        <v>3.42991597212664</v>
      </c>
      <c r="E1933" s="0" t="n">
        <f aca="true">D1933+$D$6*($H$5-D1933)*$H$7+$D$9*($H$7^0.5)*(NORMINV(RAND(),0,1))</f>
        <v>3.39259564443347</v>
      </c>
      <c r="F1933" s="0" t="n">
        <f aca="true">E1933+$D$6*($H$5-E1933)*$H$7+$D$9*($H$7^0.5)*(NORMINV(RAND(),0,1))</f>
        <v>3.34974007388362</v>
      </c>
      <c r="G1933" s="0" t="n">
        <f aca="true">F1933+$D$6*($H$5-F1933)*$H$7+$D$9*($H$7^0.5)*(NORMINV(RAND(),0,1))</f>
        <v>3.39213106113848</v>
      </c>
      <c r="H1933" s="0" t="n">
        <f aca="true">G1933+$D$6*($H$5-G1933)*$H$7+$D$9*($H$7^0.5)*(NORMINV(RAND(),0,1))</f>
        <v>3.4593090236824</v>
      </c>
      <c r="I1933" s="0" t="n">
        <f aca="true">H1933+$D$6*($H$5-H1933)*$H$7+$D$9*($H$7^0.5)*(NORMINV(RAND(),0,1))</f>
        <v>3.52049813678862</v>
      </c>
      <c r="J1933" s="0" t="n">
        <f aca="true">I1933+$D$6*($H$5-I1933)*$H$7+$D$9*($H$7^0.5)*(NORMINV(RAND(),0,1))</f>
        <v>3.4723212714545</v>
      </c>
      <c r="K1933" s="0" t="n">
        <f aca="true">J1933+$D$6*($H$5-J1933)*$H$7+$D$9*($H$7^0.5)*(NORMINV(RAND(),0,1))</f>
        <v>3.45081991206696</v>
      </c>
      <c r="L1933" s="0" t="n">
        <f aca="true">K1933+$D$6*($H$5-K1933)*$H$7+$D$9*($H$7^0.5)*(NORMINV(RAND(),0,1))</f>
        <v>3.4687949247726</v>
      </c>
      <c r="M1933" s="0" t="n">
        <f aca="true">L1933+$D$6*($H$5-L1933)*$H$7+$D$9*($H$7^0.5)*(NORMINV(RAND(),0,1))</f>
        <v>3.53484849947635</v>
      </c>
      <c r="N1933" s="0" t="n">
        <f aca="false">EXP(M1933)</f>
        <v>34.2898193950977</v>
      </c>
      <c r="O1933" s="0" t="n">
        <f aca="false">EXP(($H$9*LN(N1933))+(1-$H$9)*$H$5+(($D$9^2)/(4*$D$6))*(1-$H$9^2))</f>
        <v>30.0684577596277</v>
      </c>
      <c r="P1933" s="32" t="n">
        <f aca="false">(MAX(O1933-$D$5,0))*$H$8</f>
        <v>6.53347912189816</v>
      </c>
    </row>
    <row r="1934" customFormat="false" ht="12.75" hidden="false" customHeight="false" outlineLevel="0" collapsed="false">
      <c r="C1934" s="20" t="n">
        <f aca="false">$H$6</f>
        <v>3.29212628660779</v>
      </c>
      <c r="D1934" s="0" t="n">
        <f aca="false">C1934+$D$6*($H$5-C1934)*$H$7+(C1933+$D$6*($H$5-C1933)*$H$7-D1933)</f>
        <v>3.13023704036106</v>
      </c>
      <c r="E1934" s="0" t="n">
        <f aca="false">D1934+$D$6*($H$5-D1934)*$H$7+(D1933+$D$6*($H$5-D1933)*$H$7-E1933)</f>
        <v>3.14402655695951</v>
      </c>
      <c r="F1934" s="0" t="n">
        <f aca="false">E1934+$D$6*($H$5-E1934)*$H$7+(E1933+$D$6*($H$5-E1933)*$H$7-F1933)</f>
        <v>3.16390664355649</v>
      </c>
      <c r="G1934" s="0" t="n">
        <f aca="false">F1934+$D$6*($H$5-F1934)*$H$7+(F1933+$D$6*($H$5-F1933)*$H$7-G1933)</f>
        <v>3.09908239377005</v>
      </c>
      <c r="H1934" s="0" t="n">
        <f aca="false">G1934+$D$6*($H$5-G1934)*$H$7+(G1933+$D$6*($H$5-G1933)*$H$7-H1933)</f>
        <v>3.01000059369028</v>
      </c>
      <c r="I1934" s="0" t="n">
        <f aca="false">H1934+$D$6*($H$5-H1934)*$H$7+(H1933+$D$6*($H$5-H1933)*$H$7-I1933)</f>
        <v>2.92742457361407</v>
      </c>
      <c r="J1934" s="0" t="n">
        <f aca="false">I1934+$D$6*($H$5-I1934)*$H$7+(I1933+$D$6*($H$5-I1933)*$H$7-J1933)</f>
        <v>2.95471926298268</v>
      </c>
      <c r="K1934" s="0" t="n">
        <f aca="false">J1934+$D$6*($H$5-J1934)*$H$7+(J1933+$D$6*($H$5-J1933)*$H$7-K1933)</f>
        <v>2.95583126575751</v>
      </c>
      <c r="L1934" s="0" t="n">
        <f aca="false">K1934+$D$6*($H$5-K1934)*$H$7+(K1933+$D$6*($H$5-K1933)*$H$7-L1933)</f>
        <v>2.91794808525521</v>
      </c>
      <c r="M1934" s="0" t="n">
        <f aca="false">L1934+$D$6*($H$5-L1934)*$H$7+(L1933+$D$6*($H$5-L1933)*$H$7-M1933)</f>
        <v>2.83245617551481</v>
      </c>
      <c r="N1934" s="0" t="n">
        <f aca="false">EXP(M1934)</f>
        <v>16.9871330066521</v>
      </c>
      <c r="O1934" s="0" t="n">
        <f aca="false">EXP(($H$9*LN(N1934))+(1-$H$9)*$H$5+(($D$9^2)/(4*$D$6))*(1-$H$9^2))</f>
        <v>17.266027186178</v>
      </c>
      <c r="P1934" s="32" t="n">
        <f aca="false">(MAX(O1934-$D$5,0))*$H$8</f>
        <v>0</v>
      </c>
      <c r="Q1934" s="32" t="n">
        <f aca="false">AVERAGE(P1933:P1934)</f>
        <v>3.26673956094908</v>
      </c>
    </row>
    <row r="1935" customFormat="false" ht="12.75" hidden="false" customHeight="false" outlineLevel="0" collapsed="false">
      <c r="A1935" s="0" t="n">
        <v>958</v>
      </c>
      <c r="C1935" s="20" t="n">
        <f aca="false">$H$6</f>
        <v>3.29212628660779</v>
      </c>
      <c r="D1935" s="0" t="n">
        <f aca="true">C1935+$D$6*($H$5-C1935)*$H$7+$D$9*($H$7^0.5)*(NORMINV(RAND(),0,1))</f>
        <v>3.20009836821537</v>
      </c>
      <c r="E1935" s="0" t="n">
        <f aca="true">D1935+$D$6*($H$5-D1935)*$H$7+$D$9*($H$7^0.5)*(NORMINV(RAND(),0,1))</f>
        <v>3.16282043973096</v>
      </c>
      <c r="F1935" s="0" t="n">
        <f aca="true">E1935+$D$6*($H$5-E1935)*$H$7+$D$9*($H$7^0.5)*(NORMINV(RAND(),0,1))</f>
        <v>3.15429763745529</v>
      </c>
      <c r="G1935" s="0" t="n">
        <f aca="true">F1935+$D$6*($H$5-F1935)*$H$7+$D$9*($H$7^0.5)*(NORMINV(RAND(),0,1))</f>
        <v>3.03754800948121</v>
      </c>
      <c r="H1935" s="0" t="n">
        <f aca="true">G1935+$D$6*($H$5-G1935)*$H$7+$D$9*($H$7^0.5)*(NORMINV(RAND(),0,1))</f>
        <v>2.98060171161659</v>
      </c>
      <c r="I1935" s="0" t="n">
        <f aca="true">H1935+$D$6*($H$5-H1935)*$H$7+$D$9*($H$7^0.5)*(NORMINV(RAND(),0,1))</f>
        <v>2.81564125203379</v>
      </c>
      <c r="J1935" s="0" t="n">
        <f aca="true">I1935+$D$6*($H$5-I1935)*$H$7+$D$9*($H$7^0.5)*(NORMINV(RAND(),0,1))</f>
        <v>2.84951132939535</v>
      </c>
      <c r="K1935" s="0" t="n">
        <f aca="true">J1935+$D$6*($H$5-J1935)*$H$7+$D$9*($H$7^0.5)*(NORMINV(RAND(),0,1))</f>
        <v>2.99321288275945</v>
      </c>
      <c r="L1935" s="0" t="n">
        <f aca="true">K1935+$D$6*($H$5-K1935)*$H$7+$D$9*($H$7^0.5)*(NORMINV(RAND(),0,1))</f>
        <v>3.04387047418204</v>
      </c>
      <c r="M1935" s="0" t="n">
        <f aca="true">L1935+$D$6*($H$5-L1935)*$H$7+$D$9*($H$7^0.5)*(NORMINV(RAND(),0,1))</f>
        <v>3.07562803459618</v>
      </c>
      <c r="N1935" s="0" t="n">
        <f aca="false">EXP(M1935)</f>
        <v>21.6634830569036</v>
      </c>
      <c r="O1935" s="0" t="n">
        <f aca="false">EXP(($H$9*LN(N1935))+(1-$H$9)*$H$5+(($D$9^2)/(4*$D$6))*(1-$H$9^2))</f>
        <v>20.9218330888657</v>
      </c>
      <c r="P1935" s="32" t="n">
        <f aca="false">(MAX(O1935-$D$5,0))*$H$8</f>
        <v>0</v>
      </c>
    </row>
    <row r="1936" customFormat="false" ht="12.75" hidden="false" customHeight="false" outlineLevel="0" collapsed="false">
      <c r="C1936" s="20" t="n">
        <f aca="false">$H$6</f>
        <v>3.29212628660779</v>
      </c>
      <c r="D1936" s="0" t="n">
        <f aca="false">C1936+$D$6*($H$5-C1936)*$H$7+(C1935+$D$6*($H$5-C1935)*$H$7-D1935)</f>
        <v>3.36005464427233</v>
      </c>
      <c r="E1936" s="0" t="n">
        <f aca="false">D1936+$D$6*($H$5-D1936)*$H$7+(D1935+$D$6*($H$5-D1935)*$H$7-E1935)</f>
        <v>3.37380176166203</v>
      </c>
      <c r="F1936" s="0" t="n">
        <f aca="false">E1936+$D$6*($H$5-E1936)*$H$7+(E1935+$D$6*($H$5-E1935)*$H$7-F1935)</f>
        <v>3.35934907998483</v>
      </c>
      <c r="G1936" s="0" t="n">
        <f aca="false">F1936+$D$6*($H$5-F1936)*$H$7+(F1935+$D$6*($H$5-F1935)*$H$7-G1935)</f>
        <v>3.45366544542732</v>
      </c>
      <c r="H1936" s="0" t="n">
        <f aca="false">G1936+$D$6*($H$5-G1936)*$H$7+(G1935+$D$6*($H$5-G1935)*$H$7-H1935)</f>
        <v>3.4887079057561</v>
      </c>
      <c r="I1936" s="0" t="n">
        <f aca="false">H1936+$D$6*($H$5-H1936)*$H$7+(H1935+$D$6*($H$5-H1935)*$H$7-I1935)</f>
        <v>3.6322814583689</v>
      </c>
      <c r="J1936" s="0" t="n">
        <f aca="false">I1936+$D$6*($H$5-I1936)*$H$7+(I1935+$D$6*($H$5-I1935)*$H$7-J1935)</f>
        <v>3.57752920504184</v>
      </c>
      <c r="K1936" s="0" t="n">
        <f aca="false">J1936+$D$6*($H$5-J1936)*$H$7+(J1935+$D$6*($H$5-J1935)*$H$7-K1935)</f>
        <v>3.41343829506502</v>
      </c>
      <c r="L1936" s="0" t="n">
        <f aca="false">K1936+$D$6*($H$5-K1936)*$H$7+(K1935+$D$6*($H$5-K1935)*$H$7-L1935)</f>
        <v>3.34287253584577</v>
      </c>
      <c r="M1936" s="0" t="n">
        <f aca="false">L1936+$D$6*($H$5-L1936)*$H$7+(L1935+$D$6*($H$5-L1935)*$H$7-M1935)</f>
        <v>3.29167664039497</v>
      </c>
      <c r="N1936" s="0" t="n">
        <f aca="false">EXP(M1936)</f>
        <v>26.8879072358117</v>
      </c>
      <c r="O1936" s="0" t="n">
        <f aca="false">EXP(($H$9*LN(N1936))+(1-$H$9)*$H$5+(($D$9^2)/(4*$D$6))*(1-$H$9^2))</f>
        <v>24.8144035428936</v>
      </c>
      <c r="P1936" s="32" t="n">
        <f aca="false">(MAX(O1936-$D$5,0))*$H$8</f>
        <v>1.53566815301855</v>
      </c>
      <c r="Q1936" s="32" t="n">
        <f aca="false">AVERAGE(P1935:P1936)</f>
        <v>0.767834076509277</v>
      </c>
    </row>
    <row r="1937" customFormat="false" ht="12.75" hidden="false" customHeight="false" outlineLevel="0" collapsed="false">
      <c r="A1937" s="0" t="n">
        <v>959</v>
      </c>
      <c r="C1937" s="20" t="n">
        <f aca="false">$H$6</f>
        <v>3.29212628660779</v>
      </c>
      <c r="D1937" s="0" t="n">
        <f aca="true">C1937+$D$6*($H$5-C1937)*$H$7+$D$9*($H$7^0.5)*(NORMINV(RAND(),0,1))</f>
        <v>3.2077014967343</v>
      </c>
      <c r="E1937" s="0" t="n">
        <f aca="true">D1937+$D$6*($H$5-D1937)*$H$7+$D$9*($H$7^0.5)*(NORMINV(RAND(),0,1))</f>
        <v>3.09480329426473</v>
      </c>
      <c r="F1937" s="0" t="n">
        <f aca="true">E1937+$D$6*($H$5-E1937)*$H$7+$D$9*($H$7^0.5)*(NORMINV(RAND(),0,1))</f>
        <v>3.09921146718407</v>
      </c>
      <c r="G1937" s="0" t="n">
        <f aca="true">F1937+$D$6*($H$5-F1937)*$H$7+$D$9*($H$7^0.5)*(NORMINV(RAND(),0,1))</f>
        <v>3.08776567138638</v>
      </c>
      <c r="H1937" s="0" t="n">
        <f aca="true">G1937+$D$6*($H$5-G1937)*$H$7+$D$9*($H$7^0.5)*(NORMINV(RAND(),0,1))</f>
        <v>2.94949191420078</v>
      </c>
      <c r="I1937" s="0" t="n">
        <f aca="true">H1937+$D$6*($H$5-H1937)*$H$7+$D$9*($H$7^0.5)*(NORMINV(RAND(),0,1))</f>
        <v>2.89097051131623</v>
      </c>
      <c r="J1937" s="0" t="n">
        <f aca="true">I1937+$D$6*($H$5-I1937)*$H$7+$D$9*($H$7^0.5)*(NORMINV(RAND(),0,1))</f>
        <v>2.98825187867447</v>
      </c>
      <c r="K1937" s="0" t="n">
        <f aca="true">J1937+$D$6*($H$5-J1937)*$H$7+$D$9*($H$7^0.5)*(NORMINV(RAND(),0,1))</f>
        <v>3.02874725971347</v>
      </c>
      <c r="L1937" s="0" t="n">
        <f aca="true">K1937+$D$6*($H$5-K1937)*$H$7+$D$9*($H$7^0.5)*(NORMINV(RAND(),0,1))</f>
        <v>3.07738987331631</v>
      </c>
      <c r="M1937" s="0" t="n">
        <f aca="true">L1937+$D$6*($H$5-L1937)*$H$7+$D$9*($H$7^0.5)*(NORMINV(RAND(),0,1))</f>
        <v>2.93938108779391</v>
      </c>
      <c r="N1937" s="0" t="n">
        <f aca="false">EXP(M1937)</f>
        <v>18.9041426862159</v>
      </c>
      <c r="O1937" s="0" t="n">
        <f aca="false">EXP(($H$9*LN(N1937))+(1-$H$9)*$H$5+(($D$9^2)/(4*$D$6))*(1-$H$9^2))</f>
        <v>18.7874304593784</v>
      </c>
      <c r="P1937" s="32" t="n">
        <f aca="false">(MAX(O1937-$D$5,0))*$H$8</f>
        <v>0</v>
      </c>
    </row>
    <row r="1938" customFormat="false" ht="12.75" hidden="false" customHeight="false" outlineLevel="0" collapsed="false">
      <c r="C1938" s="20" t="n">
        <f aca="false">$H$6</f>
        <v>3.29212628660779</v>
      </c>
      <c r="D1938" s="0" t="n">
        <f aca="false">C1938+$D$6*($H$5-C1938)*$H$7+(C1937+$D$6*($H$5-C1937)*$H$7-D1937)</f>
        <v>3.3524515157534</v>
      </c>
      <c r="E1938" s="0" t="n">
        <f aca="false">D1938+$D$6*($H$5-D1938)*$H$7+(D1937+$D$6*($H$5-D1937)*$H$7-E1937)</f>
        <v>3.44181890712826</v>
      </c>
      <c r="F1938" s="0" t="n">
        <f aca="false">E1938+$D$6*($H$5-E1938)*$H$7+(E1937+$D$6*($H$5-E1937)*$H$7-F1937)</f>
        <v>3.41443525025605</v>
      </c>
      <c r="G1938" s="0" t="n">
        <f aca="false">F1938+$D$6*($H$5-F1938)*$H$7+(F1937+$D$6*($H$5-F1937)*$H$7-G1937)</f>
        <v>3.40344778352215</v>
      </c>
      <c r="H1938" s="0" t="n">
        <f aca="false">G1938+$D$6*($H$5-G1938)*$H$7+(G1937+$D$6*($H$5-G1937)*$H$7-H1937)</f>
        <v>3.51981770317191</v>
      </c>
      <c r="I1938" s="0" t="n">
        <f aca="false">H1938+$D$6*($H$5-H1938)*$H$7+(H1937+$D$6*($H$5-H1937)*$H$7-I1937)</f>
        <v>3.55695219908646</v>
      </c>
      <c r="J1938" s="0" t="n">
        <f aca="false">I1938+$D$6*($H$5-I1938)*$H$7+(I1937+$D$6*($H$5-I1937)*$H$7-J1937)</f>
        <v>3.43878865576272</v>
      </c>
      <c r="K1938" s="0" t="n">
        <f aca="false">J1938+$D$6*($H$5-J1938)*$H$7+(J1937+$D$6*($H$5-J1937)*$H$7-K1937)</f>
        <v>3.377903918111</v>
      </c>
      <c r="L1938" s="0" t="n">
        <f aca="false">K1938+$D$6*($H$5-K1938)*$H$7+(K1937+$D$6*($H$5-K1937)*$H$7-L1937)</f>
        <v>3.3093531367115</v>
      </c>
      <c r="M1938" s="0" t="n">
        <f aca="false">L1938+$D$6*($H$5-L1938)*$H$7+(L1937+$D$6*($H$5-L1937)*$H$7-M1937)</f>
        <v>3.42792358719725</v>
      </c>
      <c r="N1938" s="0" t="n">
        <f aca="false">EXP(M1938)</f>
        <v>30.8125966094895</v>
      </c>
      <c r="O1938" s="0" t="n">
        <f aca="false">EXP(($H$9*LN(N1938))+(1-$H$9)*$H$5+(($D$9^2)/(4*$D$6))*(1-$H$9^2))</f>
        <v>27.633518604191</v>
      </c>
      <c r="P1938" s="32" t="n">
        <f aca="false">(MAX(O1938-$D$5,0))*$H$8</f>
        <v>4.2172933503778</v>
      </c>
      <c r="Q1938" s="32" t="n">
        <f aca="false">AVERAGE(P1937:P1938)</f>
        <v>2.1086466751889</v>
      </c>
    </row>
    <row r="1939" customFormat="false" ht="12.75" hidden="false" customHeight="false" outlineLevel="0" collapsed="false">
      <c r="A1939" s="0" t="n">
        <v>960</v>
      </c>
      <c r="C1939" s="20" t="n">
        <f aca="false">$H$6</f>
        <v>3.29212628660779</v>
      </c>
      <c r="D1939" s="0" t="n">
        <f aca="true">C1939+$D$6*($H$5-C1939)*$H$7+$D$9*($H$7^0.5)*(NORMINV(RAND(),0,1))</f>
        <v>3.33422970983591</v>
      </c>
      <c r="E1939" s="0" t="n">
        <f aca="true">D1939+$D$6*($H$5-D1939)*$H$7+$D$9*($H$7^0.5)*(NORMINV(RAND(),0,1))</f>
        <v>3.41847619525032</v>
      </c>
      <c r="F1939" s="0" t="n">
        <f aca="true">E1939+$D$6*($H$5-E1939)*$H$7+$D$9*($H$7^0.5)*(NORMINV(RAND(),0,1))</f>
        <v>3.47356741827237</v>
      </c>
      <c r="G1939" s="0" t="n">
        <f aca="true">F1939+$D$6*($H$5-F1939)*$H$7+$D$9*($H$7^0.5)*(NORMINV(RAND(),0,1))</f>
        <v>3.40857611001263</v>
      </c>
      <c r="H1939" s="0" t="n">
        <f aca="true">G1939+$D$6*($H$5-G1939)*$H$7+$D$9*($H$7^0.5)*(NORMINV(RAND(),0,1))</f>
        <v>3.43311331098967</v>
      </c>
      <c r="I1939" s="0" t="n">
        <f aca="true">H1939+$D$6*($H$5-H1939)*$H$7+$D$9*($H$7^0.5)*(NORMINV(RAND(),0,1))</f>
        <v>3.52199233148525</v>
      </c>
      <c r="J1939" s="0" t="n">
        <f aca="true">I1939+$D$6*($H$5-I1939)*$H$7+$D$9*($H$7^0.5)*(NORMINV(RAND(),0,1))</f>
        <v>3.57744195169851</v>
      </c>
      <c r="K1939" s="0" t="n">
        <f aca="true">J1939+$D$6*($H$5-J1939)*$H$7+$D$9*($H$7^0.5)*(NORMINV(RAND(),0,1))</f>
        <v>3.61184589580764</v>
      </c>
      <c r="L1939" s="0" t="n">
        <f aca="true">K1939+$D$6*($H$5-K1939)*$H$7+$D$9*($H$7^0.5)*(NORMINV(RAND(),0,1))</f>
        <v>3.5149412206791</v>
      </c>
      <c r="M1939" s="0" t="n">
        <f aca="true">L1939+$D$6*($H$5-L1939)*$H$7+$D$9*($H$7^0.5)*(NORMINV(RAND(),0,1))</f>
        <v>3.50961920424142</v>
      </c>
      <c r="N1939" s="0" t="n">
        <f aca="false">EXP(M1939)</f>
        <v>33.4355332502229</v>
      </c>
      <c r="O1939" s="0" t="n">
        <f aca="false">EXP(($H$9*LN(N1939))+(1-$H$9)*$H$5+(($D$9^2)/(4*$D$6))*(1-$H$9^2))</f>
        <v>29.4752549931185</v>
      </c>
      <c r="P1939" s="32" t="n">
        <f aca="false">(MAX(O1939-$D$5,0))*$H$8</f>
        <v>5.96920719569935</v>
      </c>
    </row>
    <row r="1940" customFormat="false" ht="12.75" hidden="false" customHeight="false" outlineLevel="0" collapsed="false">
      <c r="C1940" s="20" t="n">
        <f aca="false">$H$6</f>
        <v>3.29212628660779</v>
      </c>
      <c r="D1940" s="0" t="n">
        <f aca="false">C1940+$D$6*($H$5-C1940)*$H$7+(C1939+$D$6*($H$5-C1939)*$H$7-D1939)</f>
        <v>3.22592330265179</v>
      </c>
      <c r="E1940" s="0" t="n">
        <f aca="false">D1940+$D$6*($H$5-D1940)*$H$7+(D1939+$D$6*($H$5-D1939)*$H$7-E1939)</f>
        <v>3.11814600614267</v>
      </c>
      <c r="F1940" s="0" t="n">
        <f aca="false">E1940+$D$6*($H$5-E1940)*$H$7+(E1939+$D$6*($H$5-E1939)*$H$7-F1939)</f>
        <v>3.04007929916774</v>
      </c>
      <c r="G1940" s="0" t="n">
        <f aca="false">F1940+$D$6*($H$5-F1940)*$H$7+(F1939+$D$6*($H$5-F1939)*$H$7-G1939)</f>
        <v>3.0826373448959</v>
      </c>
      <c r="H1940" s="0" t="n">
        <f aca="false">G1940+$D$6*($H$5-G1940)*$H$7+(G1939+$D$6*($H$5-G1939)*$H$7-H1939)</f>
        <v>3.03619630638302</v>
      </c>
      <c r="I1940" s="0" t="n">
        <f aca="false">H1940+$D$6*($H$5-H1940)*$H$7+(H1939+$D$6*($H$5-H1939)*$H$7-I1939)</f>
        <v>2.92593037891744</v>
      </c>
      <c r="J1940" s="0" t="n">
        <f aca="false">I1940+$D$6*($H$5-I1940)*$H$7+(I1939+$D$6*($H$5-I1939)*$H$7-J1939)</f>
        <v>2.84959858273867</v>
      </c>
      <c r="K1940" s="0" t="n">
        <f aca="false">J1940+$D$6*($H$5-J1940)*$H$7+(J1939+$D$6*($H$5-J1939)*$H$7-K1939)</f>
        <v>2.79480528201683</v>
      </c>
      <c r="L1940" s="0" t="n">
        <f aca="false">K1940+$D$6*($H$5-K1940)*$H$7+(K1939+$D$6*($H$5-K1939)*$H$7-L1939)</f>
        <v>2.87180178934871</v>
      </c>
      <c r="M1940" s="0" t="n">
        <f aca="false">L1940+$D$6*($H$5-L1940)*$H$7+(L1939+$D$6*($H$5-L1939)*$H$7-M1939)</f>
        <v>2.85768547074974</v>
      </c>
      <c r="N1940" s="0" t="n">
        <f aca="false">EXP(M1940)</f>
        <v>17.4211584567661</v>
      </c>
      <c r="O1940" s="0" t="n">
        <f aca="false">EXP(($H$9*LN(N1940))+(1-$H$9)*$H$5+(($D$9^2)/(4*$D$6))*(1-$H$9^2))</f>
        <v>17.6135137506151</v>
      </c>
      <c r="P1940" s="32" t="n">
        <f aca="false">(MAX(O1940-$D$5,0))*$H$8</f>
        <v>0</v>
      </c>
      <c r="Q1940" s="32" t="n">
        <f aca="false">AVERAGE(P1939:P1940)</f>
        <v>2.98460359784968</v>
      </c>
    </row>
    <row r="1941" customFormat="false" ht="12.75" hidden="false" customHeight="false" outlineLevel="0" collapsed="false">
      <c r="A1941" s="0" t="n">
        <v>961</v>
      </c>
      <c r="C1941" s="20" t="n">
        <f aca="false">$H$6</f>
        <v>3.29212628660779</v>
      </c>
      <c r="D1941" s="0" t="n">
        <f aca="true">C1941+$D$6*($H$5-C1941)*$H$7+$D$9*($H$7^0.5)*(NORMINV(RAND(),0,1))</f>
        <v>3.31126867328559</v>
      </c>
      <c r="E1941" s="0" t="n">
        <f aca="true">D1941+$D$6*($H$5-D1941)*$H$7+$D$9*($H$7^0.5)*(NORMINV(RAND(),0,1))</f>
        <v>3.29125854975332</v>
      </c>
      <c r="F1941" s="0" t="n">
        <f aca="true">E1941+$D$6*($H$5-E1941)*$H$7+$D$9*($H$7^0.5)*(NORMINV(RAND(),0,1))</f>
        <v>3.32434399240268</v>
      </c>
      <c r="G1941" s="0" t="n">
        <f aca="true">F1941+$D$6*($H$5-F1941)*$H$7+$D$9*($H$7^0.5)*(NORMINV(RAND(),0,1))</f>
        <v>3.2762465088166</v>
      </c>
      <c r="H1941" s="0" t="n">
        <f aca="true">G1941+$D$6*($H$5-G1941)*$H$7+$D$9*($H$7^0.5)*(NORMINV(RAND(),0,1))</f>
        <v>3.30249585385487</v>
      </c>
      <c r="I1941" s="0" t="n">
        <f aca="true">H1941+$D$6*($H$5-H1941)*$H$7+$D$9*($H$7^0.5)*(NORMINV(RAND(),0,1))</f>
        <v>3.1965418452255</v>
      </c>
      <c r="J1941" s="0" t="n">
        <f aca="true">I1941+$D$6*($H$5-I1941)*$H$7+$D$9*($H$7^0.5)*(NORMINV(RAND(),0,1))</f>
        <v>3.13946475678331</v>
      </c>
      <c r="K1941" s="0" t="n">
        <f aca="true">J1941+$D$6*($H$5-J1941)*$H$7+$D$9*($H$7^0.5)*(NORMINV(RAND(),0,1))</f>
        <v>3.10155740121573</v>
      </c>
      <c r="L1941" s="0" t="n">
        <f aca="true">K1941+$D$6*($H$5-K1941)*$H$7+$D$9*($H$7^0.5)*(NORMINV(RAND(),0,1))</f>
        <v>3.19824506260961</v>
      </c>
      <c r="M1941" s="0" t="n">
        <f aca="true">L1941+$D$6*($H$5-L1941)*$H$7+$D$9*($H$7^0.5)*(NORMINV(RAND(),0,1))</f>
        <v>3.24670584766503</v>
      </c>
      <c r="N1941" s="0" t="n">
        <f aca="false">EXP(M1941)</f>
        <v>25.7055223863682</v>
      </c>
      <c r="O1941" s="0" t="n">
        <f aca="false">EXP(($H$9*LN(N1941))+(1-$H$9)*$H$5+(($D$9^2)/(4*$D$6))*(1-$H$9^2))</f>
        <v>23.9485363584922</v>
      </c>
      <c r="P1941" s="32" t="n">
        <f aca="false">(MAX(O1941-$D$5,0))*$H$8</f>
        <v>0.712029809506422</v>
      </c>
    </row>
    <row r="1942" customFormat="false" ht="12.75" hidden="false" customHeight="false" outlineLevel="0" collapsed="false">
      <c r="C1942" s="20" t="n">
        <f aca="false">$H$6</f>
        <v>3.29212628660779</v>
      </c>
      <c r="D1942" s="0" t="n">
        <f aca="false">C1942+$D$6*($H$5-C1942)*$H$7+(C1941+$D$6*($H$5-C1941)*$H$7-D1941)</f>
        <v>3.24888433920211</v>
      </c>
      <c r="E1942" s="0" t="n">
        <f aca="false">D1942+$D$6*($H$5-D1942)*$H$7+(D1941+$D$6*($H$5-D1941)*$H$7-E1941)</f>
        <v>3.24536365163967</v>
      </c>
      <c r="F1942" s="0" t="n">
        <f aca="false">E1942+$D$6*($H$5-E1942)*$H$7+(E1941+$D$6*($H$5-E1941)*$H$7-F1941)</f>
        <v>3.18930272503744</v>
      </c>
      <c r="G1942" s="0" t="n">
        <f aca="false">F1942+$D$6*($H$5-F1942)*$H$7+(F1941+$D$6*($H$5-F1941)*$H$7-G1941)</f>
        <v>3.21496694609193</v>
      </c>
      <c r="H1942" s="0" t="n">
        <f aca="false">G1942+$D$6*($H$5-G1942)*$H$7+(G1941+$D$6*($H$5-G1941)*$H$7-H1941)</f>
        <v>3.16681376351782</v>
      </c>
      <c r="I1942" s="0" t="n">
        <f aca="false">H1942+$D$6*($H$5-H1942)*$H$7+(H1941+$D$6*($H$5-H1941)*$H$7-I1941)</f>
        <v>3.25138086517719</v>
      </c>
      <c r="J1942" s="0" t="n">
        <f aca="false">I1942+$D$6*($H$5-I1942)*$H$7+(I1941+$D$6*($H$5-I1941)*$H$7-J1941)</f>
        <v>3.28757577765388</v>
      </c>
      <c r="K1942" s="0" t="n">
        <f aca="false">J1942+$D$6*($H$5-J1942)*$H$7+(J1941+$D$6*($H$5-J1941)*$H$7-K1941)</f>
        <v>3.30509377660874</v>
      </c>
      <c r="L1942" s="0" t="n">
        <f aca="false">K1942+$D$6*($H$5-K1942)*$H$7+(K1941+$D$6*($H$5-K1941)*$H$7-L1941)</f>
        <v>3.1884979474182</v>
      </c>
      <c r="M1942" s="0" t="n">
        <f aca="false">L1942+$D$6*($H$5-L1942)*$H$7+(L1941+$D$6*($H$5-L1941)*$H$7-M1941)</f>
        <v>3.12059882732613</v>
      </c>
      <c r="N1942" s="0" t="n">
        <f aca="false">EXP(M1942)</f>
        <v>22.659944975384</v>
      </c>
      <c r="O1942" s="0" t="n">
        <f aca="false">EXP(($H$9*LN(N1942))+(1-$H$9)*$H$5+(($D$9^2)/(4*$D$6))*(1-$H$9^2))</f>
        <v>21.6782688241439</v>
      </c>
      <c r="P1942" s="32" t="n">
        <f aca="false">(MAX(O1942-$D$5,0))*$H$8</f>
        <v>0</v>
      </c>
      <c r="Q1942" s="32" t="n">
        <f aca="false">AVERAGE(P1941:P1942)</f>
        <v>0.356014904753211</v>
      </c>
    </row>
    <row r="1943" customFormat="false" ht="12.75" hidden="false" customHeight="false" outlineLevel="0" collapsed="false">
      <c r="A1943" s="0" t="n">
        <v>962</v>
      </c>
      <c r="C1943" s="20" t="n">
        <f aca="false">$H$6</f>
        <v>3.29212628660779</v>
      </c>
      <c r="D1943" s="0" t="n">
        <f aca="true">C1943+$D$6*($H$5-C1943)*$H$7+$D$9*($H$7^0.5)*(NORMINV(RAND(),0,1))</f>
        <v>3.35507235215582</v>
      </c>
      <c r="E1943" s="0" t="n">
        <f aca="true">D1943+$D$6*($H$5-D1943)*$H$7+$D$9*($H$7^0.5)*(NORMINV(RAND(),0,1))</f>
        <v>3.37152918803424</v>
      </c>
      <c r="F1943" s="0" t="n">
        <f aca="true">E1943+$D$6*($H$5-E1943)*$H$7+$D$9*($H$7^0.5)*(NORMINV(RAND(),0,1))</f>
        <v>3.40978939867635</v>
      </c>
      <c r="G1943" s="0" t="n">
        <f aca="true">F1943+$D$6*($H$5-F1943)*$H$7+$D$9*($H$7^0.5)*(NORMINV(RAND(),0,1))</f>
        <v>3.44851825082409</v>
      </c>
      <c r="H1943" s="0" t="n">
        <f aca="true">G1943+$D$6*($H$5-G1943)*$H$7+$D$9*($H$7^0.5)*(NORMINV(RAND(),0,1))</f>
        <v>3.60036402250226</v>
      </c>
      <c r="I1943" s="0" t="n">
        <f aca="true">H1943+$D$6*($H$5-H1943)*$H$7+$D$9*($H$7^0.5)*(NORMINV(RAND(),0,1))</f>
        <v>3.58049730984178</v>
      </c>
      <c r="J1943" s="0" t="n">
        <f aca="true">I1943+$D$6*($H$5-I1943)*$H$7+$D$9*($H$7^0.5)*(NORMINV(RAND(),0,1))</f>
        <v>3.50963987761094</v>
      </c>
      <c r="K1943" s="0" t="n">
        <f aca="true">J1943+$D$6*($H$5-J1943)*$H$7+$D$9*($H$7^0.5)*(NORMINV(RAND(),0,1))</f>
        <v>3.62352770310708</v>
      </c>
      <c r="L1943" s="0" t="n">
        <f aca="true">K1943+$D$6*($H$5-K1943)*$H$7+$D$9*($H$7^0.5)*(NORMINV(RAND(),0,1))</f>
        <v>3.54464590908577</v>
      </c>
      <c r="M1943" s="0" t="n">
        <f aca="true">L1943+$D$6*($H$5-L1943)*$H$7+$D$9*($H$7^0.5)*(NORMINV(RAND(),0,1))</f>
        <v>3.52269357707995</v>
      </c>
      <c r="N1943" s="0" t="n">
        <f aca="false">EXP(M1943)</f>
        <v>33.875552095187</v>
      </c>
      <c r="O1943" s="0" t="n">
        <f aca="false">EXP(($H$9*LN(N1943))+(1-$H$9)*$H$5+(($D$9^2)/(4*$D$6))*(1-$H$9^2))</f>
        <v>29.7811899518054</v>
      </c>
      <c r="P1943" s="32" t="n">
        <f aca="false">(MAX(O1943-$D$5,0))*$H$8</f>
        <v>6.26022153038572</v>
      </c>
    </row>
    <row r="1944" customFormat="false" ht="12.75" hidden="false" customHeight="false" outlineLevel="0" collapsed="false">
      <c r="C1944" s="20" t="n">
        <f aca="false">$H$6</f>
        <v>3.29212628660779</v>
      </c>
      <c r="D1944" s="0" t="n">
        <f aca="false">C1944+$D$6*($H$5-C1944)*$H$7+(C1943+$D$6*($H$5-C1943)*$H$7-D1943)</f>
        <v>3.20508066033188</v>
      </c>
      <c r="E1944" s="0" t="n">
        <f aca="false">D1944+$D$6*($H$5-D1944)*$H$7+(D1943+$D$6*($H$5-D1943)*$H$7-E1943)</f>
        <v>3.16509301335875</v>
      </c>
      <c r="F1944" s="0" t="n">
        <f aca="false">E1944+$D$6*($H$5-E1944)*$H$7+(E1943+$D$6*($H$5-E1943)*$H$7-F1943)</f>
        <v>3.10385731876377</v>
      </c>
      <c r="G1944" s="0" t="n">
        <f aca="false">F1944+$D$6*($H$5-F1944)*$H$7+(F1943+$D$6*($H$5-F1943)*$H$7-G1943)</f>
        <v>3.04269520408444</v>
      </c>
      <c r="H1944" s="0" t="n">
        <f aca="false">G1944+$D$6*($H$5-G1944)*$H$7+(G1943+$D$6*($H$5-G1943)*$H$7-H1943)</f>
        <v>2.86894559487043</v>
      </c>
      <c r="I1944" s="0" t="n">
        <f aca="false">H1944+$D$6*($H$5-H1944)*$H$7+(H1943+$D$6*($H$5-H1943)*$H$7-I1943)</f>
        <v>2.86742540056091</v>
      </c>
      <c r="J1944" s="0" t="n">
        <f aca="false">I1944+$D$6*($H$5-I1944)*$H$7+(I1943+$D$6*($H$5-I1943)*$H$7-J1943)</f>
        <v>2.91740065682625</v>
      </c>
      <c r="K1944" s="0" t="n">
        <f aca="false">J1944+$D$6*($H$5-J1944)*$H$7+(J1943+$D$6*($H$5-J1943)*$H$7-K1943)</f>
        <v>2.78312347471739</v>
      </c>
      <c r="L1944" s="0" t="n">
        <f aca="false">K1944+$D$6*($H$5-K1944)*$H$7+(K1943+$D$6*($H$5-K1943)*$H$7-L1943)</f>
        <v>2.84209710094204</v>
      </c>
      <c r="M1944" s="0" t="n">
        <f aca="false">L1944+$D$6*($H$5-L1944)*$H$7+(L1943+$D$6*($H$5-L1943)*$H$7-M1943)</f>
        <v>2.8446110979112</v>
      </c>
      <c r="N1944" s="0" t="n">
        <f aca="false">EXP(M1944)</f>
        <v>17.1948702474834</v>
      </c>
      <c r="O1944" s="0" t="n">
        <f aca="false">EXP(($H$9*LN(N1944))+(1-$H$9)*$H$5+(($D$9^2)/(4*$D$6))*(1-$H$9^2))</f>
        <v>17.432574385521</v>
      </c>
      <c r="P1944" s="32" t="n">
        <f aca="false">(MAX(O1944-$D$5,0))*$H$8</f>
        <v>0</v>
      </c>
      <c r="Q1944" s="32" t="n">
        <f aca="false">AVERAGE(P1943:P1944)</f>
        <v>3.13011076519286</v>
      </c>
    </row>
    <row r="1945" customFormat="false" ht="12.75" hidden="false" customHeight="false" outlineLevel="0" collapsed="false">
      <c r="A1945" s="0" t="n">
        <v>963</v>
      </c>
      <c r="C1945" s="20" t="n">
        <f aca="false">$H$6</f>
        <v>3.29212628660779</v>
      </c>
      <c r="D1945" s="0" t="n">
        <f aca="true">C1945+$D$6*($H$5-C1945)*$H$7+$D$9*($H$7^0.5)*(NORMINV(RAND(),0,1))</f>
        <v>3.39401691780716</v>
      </c>
      <c r="E1945" s="0" t="n">
        <f aca="true">D1945+$D$6*($H$5-D1945)*$H$7+$D$9*($H$7^0.5)*(NORMINV(RAND(),0,1))</f>
        <v>3.51488267507325</v>
      </c>
      <c r="F1945" s="0" t="n">
        <f aca="true">E1945+$D$6*($H$5-E1945)*$H$7+$D$9*($H$7^0.5)*(NORMINV(RAND(),0,1))</f>
        <v>3.39421410023942</v>
      </c>
      <c r="G1945" s="0" t="n">
        <f aca="true">F1945+$D$6*($H$5-F1945)*$H$7+$D$9*($H$7^0.5)*(NORMINV(RAND(),0,1))</f>
        <v>3.34401315018174</v>
      </c>
      <c r="H1945" s="0" t="n">
        <f aca="true">G1945+$D$6*($H$5-G1945)*$H$7+$D$9*($H$7^0.5)*(NORMINV(RAND(),0,1))</f>
        <v>3.28087217789274</v>
      </c>
      <c r="I1945" s="0" t="n">
        <f aca="true">H1945+$D$6*($H$5-H1945)*$H$7+$D$9*($H$7^0.5)*(NORMINV(RAND(),0,1))</f>
        <v>3.25919810043762</v>
      </c>
      <c r="J1945" s="0" t="n">
        <f aca="true">I1945+$D$6*($H$5-I1945)*$H$7+$D$9*($H$7^0.5)*(NORMINV(RAND(),0,1))</f>
        <v>3.23950493462471</v>
      </c>
      <c r="K1945" s="0" t="n">
        <f aca="true">J1945+$D$6*($H$5-J1945)*$H$7+$D$9*($H$7^0.5)*(NORMINV(RAND(),0,1))</f>
        <v>3.15629054673177</v>
      </c>
      <c r="L1945" s="0" t="n">
        <f aca="true">K1945+$D$6*($H$5-K1945)*$H$7+$D$9*($H$7^0.5)*(NORMINV(RAND(),0,1))</f>
        <v>3.09505397489031</v>
      </c>
      <c r="M1945" s="0" t="n">
        <f aca="true">L1945+$D$6*($H$5-L1945)*$H$7+$D$9*($H$7^0.5)*(NORMINV(RAND(),0,1))</f>
        <v>3.11151107915647</v>
      </c>
      <c r="N1945" s="0" t="n">
        <f aca="false">EXP(M1945)</f>
        <v>22.4549499841653</v>
      </c>
      <c r="O1945" s="0" t="n">
        <f aca="false">EXP(($H$9*LN(N1945))+(1-$H$9)*$H$5+(($D$9^2)/(4*$D$6))*(1-$H$9^2))</f>
        <v>21.5232338151383</v>
      </c>
      <c r="P1945" s="32" t="n">
        <f aca="false">(MAX(O1945-$D$5,0))*$H$8</f>
        <v>0</v>
      </c>
    </row>
    <row r="1946" customFormat="false" ht="12.75" hidden="false" customHeight="false" outlineLevel="0" collapsed="false">
      <c r="C1946" s="20" t="n">
        <f aca="false">$H$6</f>
        <v>3.29212628660779</v>
      </c>
      <c r="D1946" s="0" t="n">
        <f aca="false">C1946+$D$6*($H$5-C1946)*$H$7+(C1945+$D$6*($H$5-C1945)*$H$7-D1945)</f>
        <v>3.16613609468054</v>
      </c>
      <c r="E1946" s="0" t="n">
        <f aca="false">D1946+$D$6*($H$5-D1946)*$H$7+(D1945+$D$6*($H$5-D1945)*$H$7-E1945)</f>
        <v>3.02173952631974</v>
      </c>
      <c r="F1946" s="0" t="n">
        <f aca="false">E1946+$D$6*($H$5-E1946)*$H$7+(E1945+$D$6*($H$5-E1945)*$H$7-F1945)</f>
        <v>3.1194326172007</v>
      </c>
      <c r="G1946" s="0" t="n">
        <f aca="false">F1946+$D$6*($H$5-F1946)*$H$7+(F1945+$D$6*($H$5-F1945)*$H$7-G1945)</f>
        <v>3.14720030472679</v>
      </c>
      <c r="H1946" s="0" t="n">
        <f aca="false">G1946+$D$6*($H$5-G1946)*$H$7+(G1945+$D$6*($H$5-G1945)*$H$7-H1945)</f>
        <v>3.18843743947995</v>
      </c>
      <c r="I1946" s="0" t="n">
        <f aca="false">H1946+$D$6*($H$5-H1946)*$H$7+(H1945+$D$6*($H$5-H1945)*$H$7-I1945)</f>
        <v>3.18872460996507</v>
      </c>
      <c r="J1946" s="0" t="n">
        <f aca="false">I1946+$D$6*($H$5-I1946)*$H$7+(I1945+$D$6*($H$5-I1945)*$H$7-J1945)</f>
        <v>3.18753559981248</v>
      </c>
      <c r="K1946" s="0" t="n">
        <f aca="false">J1946+$D$6*($H$5-J1946)*$H$7+(J1945+$D$6*($H$5-J1945)*$H$7-K1945)</f>
        <v>3.2503606310927</v>
      </c>
      <c r="L1946" s="0" t="n">
        <f aca="false">K1946+$D$6*($H$5-K1946)*$H$7+(K1945+$D$6*($H$5-K1945)*$H$7-L1945)</f>
        <v>3.2916890351375</v>
      </c>
      <c r="M1946" s="0" t="n">
        <f aca="false">L1946+$D$6*($H$5-L1946)*$H$7+(L1945+$D$6*($H$5-L1945)*$H$7-M1945)</f>
        <v>3.25579359583468</v>
      </c>
      <c r="N1946" s="0" t="n">
        <f aca="false">EXP(M1946)</f>
        <v>25.9401923963027</v>
      </c>
      <c r="O1946" s="0" t="n">
        <f aca="false">EXP(($H$9*LN(N1946))+(1-$H$9)*$H$5+(($D$9^2)/(4*$D$6))*(1-$H$9^2))</f>
        <v>24.1210411773265</v>
      </c>
      <c r="P1946" s="32" t="n">
        <f aca="false">(MAX(O1946-$D$5,0))*$H$8</f>
        <v>0.876121469049785</v>
      </c>
      <c r="Q1946" s="32" t="n">
        <f aca="false">AVERAGE(P1945:P1946)</f>
        <v>0.438060734524892</v>
      </c>
    </row>
    <row r="1947" customFormat="false" ht="12.75" hidden="false" customHeight="false" outlineLevel="0" collapsed="false">
      <c r="A1947" s="0" t="n">
        <v>964</v>
      </c>
      <c r="C1947" s="20" t="n">
        <f aca="false">$H$6</f>
        <v>3.29212628660779</v>
      </c>
      <c r="D1947" s="0" t="n">
        <f aca="true">C1947+$D$6*($H$5-C1947)*$H$7+$D$9*($H$7^0.5)*(NORMINV(RAND(),0,1))</f>
        <v>3.46546158230812</v>
      </c>
      <c r="E1947" s="0" t="n">
        <f aca="true">D1947+$D$6*($H$5-D1947)*$H$7+$D$9*($H$7^0.5)*(NORMINV(RAND(),0,1))</f>
        <v>3.47118388144247</v>
      </c>
      <c r="F1947" s="0" t="n">
        <f aca="true">E1947+$D$6*($H$5-E1947)*$H$7+$D$9*($H$7^0.5)*(NORMINV(RAND(),0,1))</f>
        <v>3.24918657147489</v>
      </c>
      <c r="G1947" s="0" t="n">
        <f aca="true">F1947+$D$6*($H$5-F1947)*$H$7+$D$9*($H$7^0.5)*(NORMINV(RAND(),0,1))</f>
        <v>3.31699671388526</v>
      </c>
      <c r="H1947" s="0" t="n">
        <f aca="true">G1947+$D$6*($H$5-G1947)*$H$7+$D$9*($H$7^0.5)*(NORMINV(RAND(),0,1))</f>
        <v>3.39963574182587</v>
      </c>
      <c r="I1947" s="0" t="n">
        <f aca="true">H1947+$D$6*($H$5-H1947)*$H$7+$D$9*($H$7^0.5)*(NORMINV(RAND(),0,1))</f>
        <v>3.38706778161341</v>
      </c>
      <c r="J1947" s="0" t="n">
        <f aca="true">I1947+$D$6*($H$5-I1947)*$H$7+$D$9*($H$7^0.5)*(NORMINV(RAND(),0,1))</f>
        <v>3.39306706356996</v>
      </c>
      <c r="K1947" s="0" t="n">
        <f aca="true">J1947+$D$6*($H$5-J1947)*$H$7+$D$9*($H$7^0.5)*(NORMINV(RAND(),0,1))</f>
        <v>3.1994409424805</v>
      </c>
      <c r="L1947" s="0" t="n">
        <f aca="true">K1947+$D$6*($H$5-K1947)*$H$7+$D$9*($H$7^0.5)*(NORMINV(RAND(),0,1))</f>
        <v>3.12497160814533</v>
      </c>
      <c r="M1947" s="0" t="n">
        <f aca="true">L1947+$D$6*($H$5-L1947)*$H$7+$D$9*($H$7^0.5)*(NORMINV(RAND(),0,1))</f>
        <v>3.14182667660154</v>
      </c>
      <c r="N1947" s="0" t="n">
        <f aca="false">EXP(M1947)</f>
        <v>23.146108721083</v>
      </c>
      <c r="O1947" s="0" t="n">
        <f aca="false">EXP(($H$9*LN(N1947))+(1-$H$9)*$H$5+(($D$9^2)/(4*$D$6))*(1-$H$9^2))</f>
        <v>22.0447762090095</v>
      </c>
      <c r="P1947" s="32" t="n">
        <f aca="false">(MAX(O1947-$D$5,0))*$H$8</f>
        <v>0</v>
      </c>
    </row>
    <row r="1948" customFormat="false" ht="12.75" hidden="false" customHeight="false" outlineLevel="0" collapsed="false">
      <c r="C1948" s="20" t="n">
        <f aca="false">$H$6</f>
        <v>3.29212628660779</v>
      </c>
      <c r="D1948" s="0" t="n">
        <f aca="false">C1948+$D$6*($H$5-C1948)*$H$7+(C1947+$D$6*($H$5-C1947)*$H$7-D1947)</f>
        <v>3.09469143017958</v>
      </c>
      <c r="E1948" s="0" t="n">
        <f aca="false">D1948+$D$6*($H$5-D1948)*$H$7+(D1947+$D$6*($H$5-D1947)*$H$7-E1947)</f>
        <v>3.06543831995052</v>
      </c>
      <c r="F1948" s="0" t="n">
        <f aca="false">E1948+$D$6*($H$5-E1948)*$H$7+(E1947+$D$6*($H$5-E1947)*$H$7-F1947)</f>
        <v>3.26446014596522</v>
      </c>
      <c r="G1948" s="0" t="n">
        <f aca="false">F1948+$D$6*($H$5-F1948)*$H$7+(F1947+$D$6*($H$5-F1947)*$H$7-G1947)</f>
        <v>3.17421674102327</v>
      </c>
      <c r="H1948" s="0" t="n">
        <f aca="false">G1948+$D$6*($H$5-G1948)*$H$7+(G1947+$D$6*($H$5-G1947)*$H$7-H1947)</f>
        <v>3.06967387554682</v>
      </c>
      <c r="I1948" s="0" t="n">
        <f aca="false">H1948+$D$6*($H$5-H1948)*$H$7+(H1947+$D$6*($H$5-H1947)*$H$7-I1947)</f>
        <v>3.06085492878928</v>
      </c>
      <c r="J1948" s="0" t="n">
        <f aca="false">I1948+$D$6*($H$5-I1948)*$H$7+(I1947+$D$6*($H$5-I1947)*$H$7-J1947)</f>
        <v>3.03397347086722</v>
      </c>
      <c r="K1948" s="0" t="n">
        <f aca="false">J1948+$D$6*($H$5-J1948)*$H$7+(J1947+$D$6*($H$5-J1947)*$H$7-K1947)</f>
        <v>3.20721023534397</v>
      </c>
      <c r="L1948" s="0" t="n">
        <f aca="false">K1948+$D$6*($H$5-K1948)*$H$7+(K1947+$D$6*($H$5-K1947)*$H$7-L1947)</f>
        <v>3.26177140188248</v>
      </c>
      <c r="M1948" s="0" t="n">
        <f aca="false">L1948+$D$6*($H$5-L1948)*$H$7+(L1947+$D$6*($H$5-L1947)*$H$7-M1947)</f>
        <v>3.22547799838962</v>
      </c>
      <c r="N1948" s="0" t="n">
        <f aca="false">EXP(M1948)</f>
        <v>25.1656003977911</v>
      </c>
      <c r="O1948" s="0" t="n">
        <f aca="false">EXP(($H$9*LN(N1948))+(1-$H$9)*$H$5+(($D$9^2)/(4*$D$6))*(1-$H$9^2))</f>
        <v>23.5503778401706</v>
      </c>
      <c r="P1948" s="32" t="n">
        <f aca="false">(MAX(O1948-$D$5,0))*$H$8</f>
        <v>0.333289711263264</v>
      </c>
      <c r="Q1948" s="32" t="n">
        <f aca="false">AVERAGE(P1947:P1948)</f>
        <v>0.166644855631632</v>
      </c>
    </row>
    <row r="1949" customFormat="false" ht="12.75" hidden="false" customHeight="false" outlineLevel="0" collapsed="false">
      <c r="A1949" s="0" t="n">
        <v>965</v>
      </c>
      <c r="C1949" s="20" t="n">
        <f aca="false">$H$6</f>
        <v>3.29212628660779</v>
      </c>
      <c r="D1949" s="0" t="n">
        <f aca="true">C1949+$D$6*($H$5-C1949)*$H$7+$D$9*($H$7^0.5)*(NORMINV(RAND(),0,1))</f>
        <v>3.23513255759734</v>
      </c>
      <c r="E1949" s="0" t="n">
        <f aca="true">D1949+$D$6*($H$5-D1949)*$H$7+$D$9*($H$7^0.5)*(NORMINV(RAND(),0,1))</f>
        <v>3.20658421586908</v>
      </c>
      <c r="F1949" s="0" t="n">
        <f aca="true">E1949+$D$6*($H$5-E1949)*$H$7+$D$9*($H$7^0.5)*(NORMINV(RAND(),0,1))</f>
        <v>3.11123564070863</v>
      </c>
      <c r="G1949" s="0" t="n">
        <f aca="true">F1949+$D$6*($H$5-F1949)*$H$7+$D$9*($H$7^0.5)*(NORMINV(RAND(),0,1))</f>
        <v>3.17500501538348</v>
      </c>
      <c r="H1949" s="0" t="n">
        <f aca="true">G1949+$D$6*($H$5-G1949)*$H$7+$D$9*($H$7^0.5)*(NORMINV(RAND(),0,1))</f>
        <v>3.11165800906992</v>
      </c>
      <c r="I1949" s="0" t="n">
        <f aca="true">H1949+$D$6*($H$5-H1949)*$H$7+$D$9*($H$7^0.5)*(NORMINV(RAND(),0,1))</f>
        <v>3.12062493222059</v>
      </c>
      <c r="J1949" s="0" t="n">
        <f aca="true">I1949+$D$6*($H$5-I1949)*$H$7+$D$9*($H$7^0.5)*(NORMINV(RAND(),0,1))</f>
        <v>3.06300032702778</v>
      </c>
      <c r="K1949" s="0" t="n">
        <f aca="true">J1949+$D$6*($H$5-J1949)*$H$7+$D$9*($H$7^0.5)*(NORMINV(RAND(),0,1))</f>
        <v>3.25724507081913</v>
      </c>
      <c r="L1949" s="0" t="n">
        <f aca="true">K1949+$D$6*($H$5-K1949)*$H$7+$D$9*($H$7^0.5)*(NORMINV(RAND(),0,1))</f>
        <v>3.23099725000325</v>
      </c>
      <c r="M1949" s="0" t="n">
        <f aca="true">L1949+$D$6*($H$5-L1949)*$H$7+$D$9*($H$7^0.5)*(NORMINV(RAND(),0,1))</f>
        <v>3.20267714102163</v>
      </c>
      <c r="N1949" s="0" t="n">
        <f aca="false">EXP(M1949)</f>
        <v>24.5982952319221</v>
      </c>
      <c r="O1949" s="0" t="n">
        <f aca="false">EXP(($H$9*LN(N1949))+(1-$H$9)*$H$5+(($D$9^2)/(4*$D$6))*(1-$H$9^2))</f>
        <v>23.130085853183</v>
      </c>
      <c r="P1949" s="32" t="n">
        <f aca="false">(MAX(O1949-$D$5,0))*$H$8</f>
        <v>0</v>
      </c>
    </row>
    <row r="1950" customFormat="false" ht="12.75" hidden="false" customHeight="false" outlineLevel="0" collapsed="false">
      <c r="C1950" s="20" t="n">
        <f aca="false">$H$6</f>
        <v>3.29212628660779</v>
      </c>
      <c r="D1950" s="0" t="n">
        <f aca="false">C1950+$D$6*($H$5-C1950)*$H$7+(C1949+$D$6*($H$5-C1949)*$H$7-D1949)</f>
        <v>3.32502045489036</v>
      </c>
      <c r="E1950" s="0" t="n">
        <f aca="false">D1950+$D$6*($H$5-D1950)*$H$7+(D1949+$D$6*($H$5-D1949)*$H$7-E1949)</f>
        <v>3.33003798552391</v>
      </c>
      <c r="F1950" s="0" t="n">
        <f aca="false">E1950+$D$6*($H$5-E1950)*$H$7+(E1949+$D$6*($H$5-E1949)*$H$7-F1949)</f>
        <v>3.40241107673148</v>
      </c>
      <c r="G1950" s="0" t="n">
        <f aca="false">F1950+$D$6*($H$5-F1950)*$H$7+(F1949+$D$6*($H$5-F1949)*$H$7-G1949)</f>
        <v>3.31620843952505</v>
      </c>
      <c r="H1950" s="0" t="n">
        <f aca="false">G1950+$D$6*($H$5-G1950)*$H$7+(G1949+$D$6*($H$5-G1949)*$H$7-H1949)</f>
        <v>3.35765160830277</v>
      </c>
      <c r="I1950" s="0" t="n">
        <f aca="false">H1950+$D$6*($H$5-H1950)*$H$7+(H1949+$D$6*($H$5-H1949)*$H$7-I1949)</f>
        <v>3.3272977781821</v>
      </c>
      <c r="J1950" s="0" t="n">
        <f aca="false">I1950+$D$6*($H$5-I1950)*$H$7+(I1949+$D$6*($H$5-I1949)*$H$7-J1949)</f>
        <v>3.36404020740941</v>
      </c>
      <c r="K1950" s="0" t="n">
        <f aca="false">J1950+$D$6*($H$5-J1950)*$H$7+(J1949+$D$6*($H$5-J1949)*$H$7-K1949)</f>
        <v>3.14940610700534</v>
      </c>
      <c r="L1950" s="0" t="n">
        <f aca="false">K1950+$D$6*($H$5-K1950)*$H$7+(K1949+$D$6*($H$5-K1949)*$H$7-L1949)</f>
        <v>3.15574576002456</v>
      </c>
      <c r="M1950" s="0" t="n">
        <f aca="false">L1950+$D$6*($H$5-L1950)*$H$7+(L1949+$D$6*($H$5-L1949)*$H$7-M1949)</f>
        <v>3.16462753396953</v>
      </c>
      <c r="N1950" s="0" t="n">
        <f aca="false">EXP(M1950)</f>
        <v>23.6799224233512</v>
      </c>
      <c r="O1950" s="0" t="n">
        <f aca="false">EXP(($H$9*LN(N1950))+(1-$H$9)*$H$5+(($D$9^2)/(4*$D$6))*(1-$H$9^2))</f>
        <v>22.4453472598216</v>
      </c>
      <c r="P1950" s="32" t="n">
        <f aca="false">(MAX(O1950-$D$5,0))*$H$8</f>
        <v>0</v>
      </c>
      <c r="Q1950" s="32" t="n">
        <f aca="false">AVERAGE(P1949:P1950)</f>
        <v>0</v>
      </c>
    </row>
    <row r="1951" customFormat="false" ht="12.75" hidden="false" customHeight="false" outlineLevel="0" collapsed="false">
      <c r="A1951" s="0" t="n">
        <v>966</v>
      </c>
      <c r="C1951" s="20" t="n">
        <f aca="false">$H$6</f>
        <v>3.29212628660779</v>
      </c>
      <c r="D1951" s="0" t="n">
        <f aca="true">C1951+$D$6*($H$5-C1951)*$H$7+$D$9*($H$7^0.5)*(NORMINV(RAND(),0,1))</f>
        <v>3.08689743976459</v>
      </c>
      <c r="E1951" s="0" t="n">
        <f aca="true">D1951+$D$6*($H$5-D1951)*$H$7+$D$9*($H$7^0.5)*(NORMINV(RAND(),0,1))</f>
        <v>3.0982674205461</v>
      </c>
      <c r="F1951" s="0" t="n">
        <f aca="true">E1951+$D$6*($H$5-E1951)*$H$7+$D$9*($H$7^0.5)*(NORMINV(RAND(),0,1))</f>
        <v>3.17158962732028</v>
      </c>
      <c r="G1951" s="0" t="n">
        <f aca="true">F1951+$D$6*($H$5-F1951)*$H$7+$D$9*($H$7^0.5)*(NORMINV(RAND(),0,1))</f>
        <v>3.17095695642356</v>
      </c>
      <c r="H1951" s="0" t="n">
        <f aca="true">G1951+$D$6*($H$5-G1951)*$H$7+$D$9*($H$7^0.5)*(NORMINV(RAND(),0,1))</f>
        <v>3.13702142577222</v>
      </c>
      <c r="I1951" s="0" t="n">
        <f aca="true">H1951+$D$6*($H$5-H1951)*$H$7+$D$9*($H$7^0.5)*(NORMINV(RAND(),0,1))</f>
        <v>3.03762353206409</v>
      </c>
      <c r="J1951" s="0" t="n">
        <f aca="true">I1951+$D$6*($H$5-I1951)*$H$7+$D$9*($H$7^0.5)*(NORMINV(RAND(),0,1))</f>
        <v>3.02588725727888</v>
      </c>
      <c r="K1951" s="0" t="n">
        <f aca="true">J1951+$D$6*($H$5-J1951)*$H$7+$D$9*($H$7^0.5)*(NORMINV(RAND(),0,1))</f>
        <v>3.01977284850006</v>
      </c>
      <c r="L1951" s="0" t="n">
        <f aca="true">K1951+$D$6*($H$5-K1951)*$H$7+$D$9*($H$7^0.5)*(NORMINV(RAND(),0,1))</f>
        <v>3.04414377070222</v>
      </c>
      <c r="M1951" s="0" t="n">
        <f aca="true">L1951+$D$6*($H$5-L1951)*$H$7+$D$9*($H$7^0.5)*(NORMINV(RAND(),0,1))</f>
        <v>2.98631106775862</v>
      </c>
      <c r="N1951" s="0" t="n">
        <f aca="false">EXP(M1951)</f>
        <v>19.8124606944388</v>
      </c>
      <c r="O1951" s="0" t="n">
        <f aca="false">EXP(($H$9*LN(N1951))+(1-$H$9)*$H$5+(($D$9^2)/(4*$D$6))*(1-$H$9^2))</f>
        <v>19.4968408518212</v>
      </c>
      <c r="P1951" s="32" t="n">
        <f aca="false">(MAX(O1951-$D$5,0))*$H$8</f>
        <v>0</v>
      </c>
    </row>
    <row r="1952" customFormat="false" ht="12.75" hidden="false" customHeight="false" outlineLevel="0" collapsed="false">
      <c r="C1952" s="20" t="n">
        <f aca="false">$H$6</f>
        <v>3.29212628660779</v>
      </c>
      <c r="D1952" s="0" t="n">
        <f aca="false">C1952+$D$6*($H$5-C1952)*$H$7+(C1951+$D$6*($H$5-C1951)*$H$7-D1951)</f>
        <v>3.4732555727231</v>
      </c>
      <c r="E1952" s="0" t="n">
        <f aca="false">D1952+$D$6*($H$5-D1952)*$H$7+(D1951+$D$6*($H$5-D1951)*$H$7-E1951)</f>
        <v>3.43835478084689</v>
      </c>
      <c r="F1952" s="0" t="n">
        <f aca="false">E1952+$D$6*($H$5-E1952)*$H$7+(E1951+$D$6*($H$5-E1951)*$H$7-F1951)</f>
        <v>3.34205709011984</v>
      </c>
      <c r="G1952" s="0" t="n">
        <f aca="false">F1952+$D$6*($H$5-F1952)*$H$7+(F1951+$D$6*($H$5-F1951)*$H$7-G1951)</f>
        <v>3.32025649848497</v>
      </c>
      <c r="H1952" s="0" t="n">
        <f aca="false">G1952+$D$6*($H$5-G1952)*$H$7+(G1951+$D$6*($H$5-G1951)*$H$7-H1951)</f>
        <v>3.33228819160047</v>
      </c>
      <c r="I1952" s="0" t="n">
        <f aca="false">H1952+$D$6*($H$5-H1952)*$H$7+(H1951+$D$6*($H$5-H1951)*$H$7-I1951)</f>
        <v>3.4102991783386</v>
      </c>
      <c r="J1952" s="0" t="n">
        <f aca="false">I1952+$D$6*($H$5-I1952)*$H$7+(I1951+$D$6*($H$5-I1951)*$H$7-J1951)</f>
        <v>3.40115327715831</v>
      </c>
      <c r="K1952" s="0" t="n">
        <f aca="false">J1952+$D$6*($H$5-J1952)*$H$7+(J1951+$D$6*($H$5-J1951)*$H$7-K1951)</f>
        <v>3.38687832932441</v>
      </c>
      <c r="L1952" s="0" t="n">
        <f aca="false">K1952+$D$6*($H$5-K1952)*$H$7+(K1951+$D$6*($H$5-K1951)*$H$7-L1951)</f>
        <v>3.34259923932559</v>
      </c>
      <c r="M1952" s="0" t="n">
        <f aca="false">L1952+$D$6*($H$5-L1952)*$H$7+(L1951+$D$6*($H$5-L1951)*$H$7-M1951)</f>
        <v>3.38099360723253</v>
      </c>
      <c r="N1952" s="0" t="n">
        <f aca="false">EXP(M1952)</f>
        <v>29.3999686269209</v>
      </c>
      <c r="O1952" s="0" t="n">
        <f aca="false">EXP(($H$9*LN(N1952))+(1-$H$9)*$H$5+(($D$9^2)/(4*$D$6))*(1-$H$9^2))</f>
        <v>26.6280477473192</v>
      </c>
      <c r="P1952" s="32" t="n">
        <f aca="false">(MAX(O1952-$D$5,0))*$H$8</f>
        <v>3.26085988584344</v>
      </c>
      <c r="Q1952" s="32" t="n">
        <f aca="false">AVERAGE(P1951:P1952)</f>
        <v>1.63042994292172</v>
      </c>
    </row>
    <row r="1953" customFormat="false" ht="12.75" hidden="false" customHeight="false" outlineLevel="0" collapsed="false">
      <c r="A1953" s="0" t="n">
        <v>967</v>
      </c>
      <c r="C1953" s="20" t="n">
        <f aca="false">$H$6</f>
        <v>3.29212628660779</v>
      </c>
      <c r="D1953" s="0" t="n">
        <f aca="true">C1953+$D$6*($H$5-C1953)*$H$7+$D$9*($H$7^0.5)*(NORMINV(RAND(),0,1))</f>
        <v>3.27330204835211</v>
      </c>
      <c r="E1953" s="0" t="n">
        <f aca="true">D1953+$D$6*($H$5-D1953)*$H$7+$D$9*($H$7^0.5)*(NORMINV(RAND(),0,1))</f>
        <v>3.26487266174693</v>
      </c>
      <c r="F1953" s="0" t="n">
        <f aca="true">E1953+$D$6*($H$5-E1953)*$H$7+$D$9*($H$7^0.5)*(NORMINV(RAND(),0,1))</f>
        <v>3.1751420188303</v>
      </c>
      <c r="G1953" s="0" t="n">
        <f aca="true">F1953+$D$6*($H$5-F1953)*$H$7+$D$9*($H$7^0.5)*(NORMINV(RAND(),0,1))</f>
        <v>3.22527174393606</v>
      </c>
      <c r="H1953" s="0" t="n">
        <f aca="true">G1953+$D$6*($H$5-G1953)*$H$7+$D$9*($H$7^0.5)*(NORMINV(RAND(),0,1))</f>
        <v>3.27820348646222</v>
      </c>
      <c r="I1953" s="0" t="n">
        <f aca="true">H1953+$D$6*($H$5-H1953)*$H$7+$D$9*($H$7^0.5)*(NORMINV(RAND(),0,1))</f>
        <v>3.27256352132259</v>
      </c>
      <c r="J1953" s="0" t="n">
        <f aca="true">I1953+$D$6*($H$5-I1953)*$H$7+$D$9*($H$7^0.5)*(NORMINV(RAND(),0,1))</f>
        <v>3.27743016425088</v>
      </c>
      <c r="K1953" s="0" t="n">
        <f aca="true">J1953+$D$6*($H$5-J1953)*$H$7+$D$9*($H$7^0.5)*(NORMINV(RAND(),0,1))</f>
        <v>3.14969799770197</v>
      </c>
      <c r="L1953" s="0" t="n">
        <f aca="true">K1953+$D$6*($H$5-K1953)*$H$7+$D$9*($H$7^0.5)*(NORMINV(RAND(),0,1))</f>
        <v>3.30183479808785</v>
      </c>
      <c r="M1953" s="0" t="n">
        <f aca="true">L1953+$D$6*($H$5-L1953)*$H$7+$D$9*($H$7^0.5)*(NORMINV(RAND(),0,1))</f>
        <v>3.31338293641307</v>
      </c>
      <c r="N1953" s="0" t="n">
        <f aca="false">EXP(M1953)</f>
        <v>27.4779244881228</v>
      </c>
      <c r="O1953" s="0" t="n">
        <f aca="false">EXP(($H$9*LN(N1953))+(1-$H$9)*$H$5+(($D$9^2)/(4*$D$6))*(1-$H$9^2))</f>
        <v>25.2434694265404</v>
      </c>
      <c r="P1953" s="32" t="n">
        <f aca="false">(MAX(O1953-$D$5,0))*$H$8</f>
        <v>1.94380824659287</v>
      </c>
    </row>
    <row r="1954" customFormat="false" ht="12.75" hidden="false" customHeight="false" outlineLevel="0" collapsed="false">
      <c r="C1954" s="20" t="n">
        <f aca="false">$H$6</f>
        <v>3.29212628660779</v>
      </c>
      <c r="D1954" s="0" t="n">
        <f aca="false">C1954+$D$6*($H$5-C1954)*$H$7+(C1953+$D$6*($H$5-C1953)*$H$7-D1953)</f>
        <v>3.28685096413559</v>
      </c>
      <c r="E1954" s="0" t="n">
        <f aca="false">D1954+$D$6*($H$5-D1954)*$H$7+(D1953+$D$6*($H$5-D1953)*$H$7-E1953)</f>
        <v>3.27174953964606</v>
      </c>
      <c r="F1954" s="0" t="n">
        <f aca="false">E1954+$D$6*($H$5-E1954)*$H$7+(E1953+$D$6*($H$5-E1953)*$H$7-F1953)</f>
        <v>3.33850469860981</v>
      </c>
      <c r="G1954" s="0" t="n">
        <f aca="false">F1954+$D$6*($H$5-F1954)*$H$7+(F1953+$D$6*($H$5-F1953)*$H$7-G1953)</f>
        <v>3.26594171097246</v>
      </c>
      <c r="H1954" s="0" t="n">
        <f aca="false">G1954+$D$6*($H$5-G1954)*$H$7+(G1953+$D$6*($H$5-G1953)*$H$7-H1953)</f>
        <v>3.19110613091047</v>
      </c>
      <c r="I1954" s="0" t="n">
        <f aca="false">H1954+$D$6*($H$5-H1954)*$H$7+(H1953+$D$6*($H$5-H1953)*$H$7-I1953)</f>
        <v>3.17535918908011</v>
      </c>
      <c r="J1954" s="0" t="n">
        <f aca="false">I1954+$D$6*($H$5-I1954)*$H$7+(I1953+$D$6*($H$5-I1953)*$H$7-J1953)</f>
        <v>3.14961037018631</v>
      </c>
      <c r="K1954" s="0" t="n">
        <f aca="false">J1954+$D$6*($H$5-J1954)*$H$7+(J1953+$D$6*($H$5-J1953)*$H$7-K1953)</f>
        <v>3.2569531801225</v>
      </c>
      <c r="L1954" s="0" t="n">
        <f aca="false">K1954+$D$6*($H$5-K1954)*$H$7+(K1953+$D$6*($H$5-K1953)*$H$7-L1953)</f>
        <v>3.08490821193996</v>
      </c>
      <c r="M1954" s="0" t="n">
        <f aca="false">L1954+$D$6*($H$5-L1954)*$H$7+(L1953+$D$6*($H$5-L1953)*$H$7-M1953)</f>
        <v>3.05392173857809</v>
      </c>
      <c r="N1954" s="0" t="n">
        <f aca="false">EXP(M1954)</f>
        <v>21.1983158731796</v>
      </c>
      <c r="O1954" s="0" t="n">
        <f aca="false">EXP(($H$9*LN(N1954))+(1-$H$9)*$H$5+(($D$9^2)/(4*$D$6))*(1-$H$9^2))</f>
        <v>20.5662225089528</v>
      </c>
      <c r="P1954" s="32" t="n">
        <f aca="false">(MAX(O1954-$D$5,0))*$H$8</f>
        <v>0</v>
      </c>
      <c r="Q1954" s="32" t="n">
        <f aca="false">AVERAGE(P1953:P1954)</f>
        <v>0.971904123296434</v>
      </c>
    </row>
    <row r="1955" customFormat="false" ht="12.75" hidden="false" customHeight="false" outlineLevel="0" collapsed="false">
      <c r="A1955" s="0" t="n">
        <v>968</v>
      </c>
      <c r="C1955" s="20" t="n">
        <f aca="false">$H$6</f>
        <v>3.29212628660779</v>
      </c>
      <c r="D1955" s="0" t="n">
        <f aca="true">C1955+$D$6*($H$5-C1955)*$H$7+$D$9*($H$7^0.5)*(NORMINV(RAND(),0,1))</f>
        <v>3.26778729024887</v>
      </c>
      <c r="E1955" s="0" t="n">
        <f aca="true">D1955+$D$6*($H$5-D1955)*$H$7+$D$9*($H$7^0.5)*(NORMINV(RAND(),0,1))</f>
        <v>3.17211537774824</v>
      </c>
      <c r="F1955" s="0" t="n">
        <f aca="true">E1955+$D$6*($H$5-E1955)*$H$7+$D$9*($H$7^0.5)*(NORMINV(RAND(),0,1))</f>
        <v>3.21197599083619</v>
      </c>
      <c r="G1955" s="0" t="n">
        <f aca="true">F1955+$D$6*($H$5-F1955)*$H$7+$D$9*($H$7^0.5)*(NORMINV(RAND(),0,1))</f>
        <v>3.06842575094595</v>
      </c>
      <c r="H1955" s="0" t="n">
        <f aca="true">G1955+$D$6*($H$5-G1955)*$H$7+$D$9*($H$7^0.5)*(NORMINV(RAND(),0,1))</f>
        <v>3.23627735207653</v>
      </c>
      <c r="I1955" s="0" t="n">
        <f aca="true">H1955+$D$6*($H$5-H1955)*$H$7+$D$9*($H$7^0.5)*(NORMINV(RAND(),0,1))</f>
        <v>3.30910238361784</v>
      </c>
      <c r="J1955" s="0" t="n">
        <f aca="true">I1955+$D$6*($H$5-I1955)*$H$7+$D$9*($H$7^0.5)*(NORMINV(RAND(),0,1))</f>
        <v>3.28822732882818</v>
      </c>
      <c r="K1955" s="0" t="n">
        <f aca="true">J1955+$D$6*($H$5-J1955)*$H$7+$D$9*($H$7^0.5)*(NORMINV(RAND(),0,1))</f>
        <v>3.40303791635946</v>
      </c>
      <c r="L1955" s="0" t="n">
        <f aca="true">K1955+$D$6*($H$5-K1955)*$H$7+$D$9*($H$7^0.5)*(NORMINV(RAND(),0,1))</f>
        <v>3.49850008662648</v>
      </c>
      <c r="M1955" s="0" t="n">
        <f aca="true">L1955+$D$6*($H$5-L1955)*$H$7+$D$9*($H$7^0.5)*(NORMINV(RAND(),0,1))</f>
        <v>3.59069035051173</v>
      </c>
      <c r="N1955" s="0" t="n">
        <f aca="false">EXP(M1955)</f>
        <v>36.2590987756088</v>
      </c>
      <c r="O1955" s="0" t="n">
        <f aca="false">EXP(($H$9*LN(N1955))+(1-$H$9)*$H$5+(($D$9^2)/(4*$D$6))*(1-$H$9^2))</f>
        <v>31.4242385064837</v>
      </c>
      <c r="P1955" s="32" t="n">
        <f aca="false">(MAX(O1955-$D$5,0))*$H$8</f>
        <v>7.82313766147907</v>
      </c>
    </row>
    <row r="1956" customFormat="false" ht="12.75" hidden="false" customHeight="false" outlineLevel="0" collapsed="false">
      <c r="C1956" s="20" t="n">
        <f aca="false">$H$6</f>
        <v>3.29212628660779</v>
      </c>
      <c r="D1956" s="0" t="n">
        <f aca="false">C1956+$D$6*($H$5-C1956)*$H$7+(C1955+$D$6*($H$5-C1955)*$H$7-D1955)</f>
        <v>3.29236572223883</v>
      </c>
      <c r="E1956" s="0" t="n">
        <f aca="false">D1956+$D$6*($H$5-D1956)*$H$7+(D1955+$D$6*($H$5-D1955)*$H$7-E1955)</f>
        <v>3.36450682364475</v>
      </c>
      <c r="F1956" s="0" t="n">
        <f aca="false">E1956+$D$6*($H$5-E1956)*$H$7+(E1955+$D$6*($H$5-E1955)*$H$7-F1955)</f>
        <v>3.30167072660392</v>
      </c>
      <c r="G1956" s="0" t="n">
        <f aca="false">F1956+$D$6*($H$5-F1956)*$H$7+(F1955+$D$6*($H$5-F1955)*$H$7-G1955)</f>
        <v>3.42278770396258</v>
      </c>
      <c r="H1956" s="0" t="n">
        <f aca="false">G1956+$D$6*($H$5-G1956)*$H$7+(G1955+$D$6*($H$5-G1955)*$H$7-H1955)</f>
        <v>3.23303226529616</v>
      </c>
      <c r="I1956" s="0" t="n">
        <f aca="false">H1956+$D$6*($H$5-H1956)*$H$7+(H1955+$D$6*($H$5-H1955)*$H$7-I1955)</f>
        <v>3.13882032678485</v>
      </c>
      <c r="J1956" s="0" t="n">
        <f aca="false">I1956+$D$6*($H$5-I1956)*$H$7+(I1955+$D$6*($H$5-I1955)*$H$7-J1955)</f>
        <v>3.13881320560901</v>
      </c>
      <c r="K1956" s="0" t="n">
        <f aca="false">J1956+$D$6*($H$5-J1956)*$H$7+(J1955+$D$6*($H$5-J1955)*$H$7-K1955)</f>
        <v>3.00361326146501</v>
      </c>
      <c r="L1956" s="0" t="n">
        <f aca="false">K1956+$D$6*($H$5-K1956)*$H$7+(K1955+$D$6*($H$5-K1955)*$H$7-L1955)</f>
        <v>2.88824292340134</v>
      </c>
      <c r="M1956" s="0" t="n">
        <f aca="false">L1956+$D$6*($H$5-L1956)*$H$7+(L1955+$D$6*($H$5-L1955)*$H$7-M1955)</f>
        <v>2.77661432447943</v>
      </c>
      <c r="N1956" s="0" t="n">
        <f aca="false">EXP(M1956)</f>
        <v>16.0645394537615</v>
      </c>
      <c r="O1956" s="0" t="n">
        <f aca="false">EXP(($H$9*LN(N1956))+(1-$H$9)*$H$5+(($D$9^2)/(4*$D$6))*(1-$H$9^2))</f>
        <v>16.521094346234</v>
      </c>
      <c r="P1956" s="32" t="n">
        <f aca="false">(MAX(O1956-$D$5,0))*$H$8</f>
        <v>0</v>
      </c>
      <c r="Q1956" s="32" t="n">
        <f aca="false">AVERAGE(P1955:P1956)</f>
        <v>3.91156883073953</v>
      </c>
    </row>
    <row r="1957" customFormat="false" ht="12.75" hidden="false" customHeight="false" outlineLevel="0" collapsed="false">
      <c r="A1957" s="0" t="n">
        <v>969</v>
      </c>
      <c r="C1957" s="20" t="n">
        <f aca="false">$H$6</f>
        <v>3.29212628660779</v>
      </c>
      <c r="D1957" s="0" t="n">
        <f aca="true">C1957+$D$6*($H$5-C1957)*$H$7+$D$9*($H$7^0.5)*(NORMINV(RAND(),0,1))</f>
        <v>3.53157343973201</v>
      </c>
      <c r="E1957" s="0" t="n">
        <f aca="true">D1957+$D$6*($H$5-D1957)*$H$7+$D$9*($H$7^0.5)*(NORMINV(RAND(),0,1))</f>
        <v>3.46275006664087</v>
      </c>
      <c r="F1957" s="0" t="n">
        <f aca="true">E1957+$D$6*($H$5-E1957)*$H$7+$D$9*($H$7^0.5)*(NORMINV(RAND(),0,1))</f>
        <v>3.47484320293056</v>
      </c>
      <c r="G1957" s="0" t="n">
        <f aca="true">F1957+$D$6*($H$5-F1957)*$H$7+$D$9*($H$7^0.5)*(NORMINV(RAND(),0,1))</f>
        <v>3.50226848566012</v>
      </c>
      <c r="H1957" s="0" t="n">
        <f aca="true">G1957+$D$6*($H$5-G1957)*$H$7+$D$9*($H$7^0.5)*(NORMINV(RAND(),0,1))</f>
        <v>3.53665326429225</v>
      </c>
      <c r="I1957" s="0" t="n">
        <f aca="true">H1957+$D$6*($H$5-H1957)*$H$7+$D$9*($H$7^0.5)*(NORMINV(RAND(),0,1))</f>
        <v>3.46985739713216</v>
      </c>
      <c r="J1957" s="0" t="n">
        <f aca="true">I1957+$D$6*($H$5-I1957)*$H$7+$D$9*($H$7^0.5)*(NORMINV(RAND(),0,1))</f>
        <v>3.41345845431213</v>
      </c>
      <c r="K1957" s="0" t="n">
        <f aca="true">J1957+$D$6*($H$5-J1957)*$H$7+$D$9*($H$7^0.5)*(NORMINV(RAND(),0,1))</f>
        <v>3.36746109690525</v>
      </c>
      <c r="L1957" s="0" t="n">
        <f aca="true">K1957+$D$6*($H$5-K1957)*$H$7+$D$9*($H$7^0.5)*(NORMINV(RAND(),0,1))</f>
        <v>3.23408397717104</v>
      </c>
      <c r="M1957" s="0" t="n">
        <f aca="true">L1957+$D$6*($H$5-L1957)*$H$7+$D$9*($H$7^0.5)*(NORMINV(RAND(),0,1))</f>
        <v>3.24883043263648</v>
      </c>
      <c r="N1957" s="0" t="n">
        <f aca="false">EXP(M1957)</f>
        <v>25.7601940096029</v>
      </c>
      <c r="O1957" s="0" t="n">
        <f aca="false">EXP(($H$9*LN(N1957))+(1-$H$9)*$H$5+(($D$9^2)/(4*$D$6))*(1-$H$9^2))</f>
        <v>23.9887546852303</v>
      </c>
      <c r="P1957" s="32" t="n">
        <f aca="false">(MAX(O1957-$D$5,0))*$H$8</f>
        <v>0.750286665303815</v>
      </c>
    </row>
    <row r="1958" customFormat="false" ht="12.75" hidden="false" customHeight="false" outlineLevel="0" collapsed="false">
      <c r="C1958" s="20" t="n">
        <f aca="false">$H$6</f>
        <v>3.29212628660779</v>
      </c>
      <c r="D1958" s="0" t="n">
        <f aca="false">C1958+$D$6*($H$5-C1958)*$H$7+(C1957+$D$6*($H$5-C1957)*$H$7-D1957)</f>
        <v>3.02857957275569</v>
      </c>
      <c r="E1958" s="0" t="n">
        <f aca="false">D1958+$D$6*($H$5-D1958)*$H$7+(D1957+$D$6*($H$5-D1957)*$H$7-E1957)</f>
        <v>3.07387213475212</v>
      </c>
      <c r="F1958" s="0" t="n">
        <f aca="false">E1958+$D$6*($H$5-E1958)*$H$7+(E1957+$D$6*($H$5-E1957)*$H$7-F1957)</f>
        <v>3.03880351450956</v>
      </c>
      <c r="G1958" s="0" t="n">
        <f aca="false">F1958+$D$6*($H$5-F1958)*$H$7+(F1957+$D$6*($H$5-F1957)*$H$7-G1957)</f>
        <v>2.98894496924841</v>
      </c>
      <c r="H1958" s="0" t="n">
        <f aca="false">G1958+$D$6*($H$5-G1958)*$H$7+(G1957+$D$6*($H$5-G1957)*$H$7-H1957)</f>
        <v>2.93265635308044</v>
      </c>
      <c r="I1958" s="0" t="n">
        <f aca="false">H1958+$D$6*($H$5-H1958)*$H$7+(H1957+$D$6*($H$5-H1957)*$H$7-I1957)</f>
        <v>2.97806531327054</v>
      </c>
      <c r="J1958" s="0" t="n">
        <f aca="false">I1958+$D$6*($H$5-I1958)*$H$7+(I1957+$D$6*($H$5-I1957)*$H$7-J1957)</f>
        <v>3.01358208012505</v>
      </c>
      <c r="K1958" s="0" t="n">
        <f aca="false">J1958+$D$6*($H$5-J1958)*$H$7+(J1957+$D$6*($H$5-J1957)*$H$7-K1957)</f>
        <v>3.03919008091922</v>
      </c>
      <c r="L1958" s="0" t="n">
        <f aca="false">K1958+$D$6*($H$5-K1958)*$H$7+(K1957+$D$6*($H$5-K1957)*$H$7-L1957)</f>
        <v>3.15265903285677</v>
      </c>
      <c r="M1958" s="0" t="n">
        <f aca="false">L1958+$D$6*($H$5-L1958)*$H$7+(L1957+$D$6*($H$5-L1957)*$H$7-M1957)</f>
        <v>3.11847424235468</v>
      </c>
      <c r="N1958" s="0" t="n">
        <f aca="false">EXP(M1958)</f>
        <v>22.6118531025606</v>
      </c>
      <c r="O1958" s="0" t="n">
        <f aca="false">EXP(($H$9*LN(N1958))+(1-$H$9)*$H$5+(($D$9^2)/(4*$D$6))*(1-$H$9^2))</f>
        <v>21.6419241405567</v>
      </c>
      <c r="P1958" s="32" t="n">
        <f aca="false">(MAX(O1958-$D$5,0))*$H$8</f>
        <v>0</v>
      </c>
      <c r="Q1958" s="32" t="n">
        <f aca="false">AVERAGE(P1957:P1958)</f>
        <v>0.375143332651907</v>
      </c>
    </row>
    <row r="1959" customFormat="false" ht="12.75" hidden="false" customHeight="false" outlineLevel="0" collapsed="false">
      <c r="A1959" s="0" t="n">
        <v>970</v>
      </c>
      <c r="C1959" s="20" t="n">
        <f aca="false">$H$6</f>
        <v>3.29212628660779</v>
      </c>
      <c r="D1959" s="0" t="n">
        <f aca="true">C1959+$D$6*($H$5-C1959)*$H$7+$D$9*($H$7^0.5)*(NORMINV(RAND(),0,1))</f>
        <v>3.30676505305156</v>
      </c>
      <c r="E1959" s="0" t="n">
        <f aca="true">D1959+$D$6*($H$5-D1959)*$H$7+$D$9*($H$7^0.5)*(NORMINV(RAND(),0,1))</f>
        <v>3.38755423313458</v>
      </c>
      <c r="F1959" s="0" t="n">
        <f aca="true">E1959+$D$6*($H$5-E1959)*$H$7+$D$9*($H$7^0.5)*(NORMINV(RAND(),0,1))</f>
        <v>3.37579202875478</v>
      </c>
      <c r="G1959" s="0" t="n">
        <f aca="true">F1959+$D$6*($H$5-F1959)*$H$7+$D$9*($H$7^0.5)*(NORMINV(RAND(),0,1))</f>
        <v>3.38958620612657</v>
      </c>
      <c r="H1959" s="0" t="n">
        <f aca="true">G1959+$D$6*($H$5-G1959)*$H$7+$D$9*($H$7^0.5)*(NORMINV(RAND(),0,1))</f>
        <v>3.39030015074579</v>
      </c>
      <c r="I1959" s="0" t="n">
        <f aca="true">H1959+$D$6*($H$5-H1959)*$H$7+$D$9*($H$7^0.5)*(NORMINV(RAND(),0,1))</f>
        <v>3.43668189599353</v>
      </c>
      <c r="J1959" s="0" t="n">
        <f aca="true">I1959+$D$6*($H$5-I1959)*$H$7+$D$9*($H$7^0.5)*(NORMINV(RAND(),0,1))</f>
        <v>3.53736603439316</v>
      </c>
      <c r="K1959" s="0" t="n">
        <f aca="true">J1959+$D$6*($H$5-J1959)*$H$7+$D$9*($H$7^0.5)*(NORMINV(RAND(),0,1))</f>
        <v>3.4418706412822</v>
      </c>
      <c r="L1959" s="0" t="n">
        <f aca="true">K1959+$D$6*($H$5-K1959)*$H$7+$D$9*($H$7^0.5)*(NORMINV(RAND(),0,1))</f>
        <v>3.50579784355316</v>
      </c>
      <c r="M1959" s="0" t="n">
        <f aca="true">L1959+$D$6*($H$5-L1959)*$H$7+$D$9*($H$7^0.5)*(NORMINV(RAND(),0,1))</f>
        <v>3.51118226242334</v>
      </c>
      <c r="N1959" s="0" t="n">
        <f aca="false">EXP(M1959)</f>
        <v>33.4878357993518</v>
      </c>
      <c r="O1959" s="0" t="n">
        <f aca="false">EXP(($H$9*LN(N1959))+(1-$H$9)*$H$5+(($D$9^2)/(4*$D$6))*(1-$H$9^2))</f>
        <v>29.5116638720974</v>
      </c>
      <c r="P1959" s="32" t="n">
        <f aca="false">(MAX(O1959-$D$5,0))*$H$8</f>
        <v>6.00384039269718</v>
      </c>
    </row>
    <row r="1960" customFormat="false" ht="12.75" hidden="false" customHeight="false" outlineLevel="0" collapsed="false">
      <c r="C1960" s="20" t="n">
        <f aca="false">$H$6</f>
        <v>3.29212628660779</v>
      </c>
      <c r="D1960" s="0" t="n">
        <f aca="false">C1960+$D$6*($H$5-C1960)*$H$7+(C1959+$D$6*($H$5-C1959)*$H$7-D1959)</f>
        <v>3.25338795943613</v>
      </c>
      <c r="E1960" s="0" t="n">
        <f aca="false">D1960+$D$6*($H$5-D1960)*$H$7+(D1959+$D$6*($H$5-D1959)*$H$7-E1959)</f>
        <v>3.14906796825841</v>
      </c>
      <c r="F1960" s="0" t="n">
        <f aca="false">E1960+$D$6*($H$5-E1960)*$H$7+(E1959+$D$6*($H$5-E1959)*$H$7-F1959)</f>
        <v>3.13785468868534</v>
      </c>
      <c r="G1960" s="0" t="n">
        <f aca="false">F1960+$D$6*($H$5-F1960)*$H$7+(F1959+$D$6*($H$5-F1959)*$H$7-G1959)</f>
        <v>3.10162724878196</v>
      </c>
      <c r="H1960" s="0" t="n">
        <f aca="false">G1960+$D$6*($H$5-G1960)*$H$7+(G1959+$D$6*($H$5-G1959)*$H$7-H1959)</f>
        <v>3.07900946662689</v>
      </c>
      <c r="I1960" s="0" t="n">
        <f aca="false">H1960+$D$6*($H$5-H1960)*$H$7+(H1959+$D$6*($H$5-H1959)*$H$7-I1959)</f>
        <v>3.01124081440917</v>
      </c>
      <c r="J1960" s="0" t="n">
        <f aca="false">I1960+$D$6*($H$5-I1960)*$H$7+(I1959+$D$6*($H$5-I1959)*$H$7-J1959)</f>
        <v>2.88967450004403</v>
      </c>
      <c r="K1960" s="0" t="n">
        <f aca="false">J1960+$D$6*($H$5-J1960)*$H$7+(J1959+$D$6*($H$5-J1959)*$H$7-K1959)</f>
        <v>2.96478053654228</v>
      </c>
      <c r="L1960" s="0" t="n">
        <f aca="false">K1960+$D$6*($H$5-K1960)*$H$7+(K1959+$D$6*($H$5-K1959)*$H$7-L1959)</f>
        <v>2.88094516647465</v>
      </c>
      <c r="M1960" s="0" t="n">
        <f aca="false">L1960+$D$6*($H$5-L1960)*$H$7+(L1959+$D$6*($H$5-L1959)*$H$7-M1959)</f>
        <v>2.85612241256781</v>
      </c>
      <c r="N1960" s="0" t="n">
        <f aca="false">EXP(M1960)</f>
        <v>17.3939494426773</v>
      </c>
      <c r="O1960" s="0" t="n">
        <f aca="false">EXP(($H$9*LN(N1960))+(1-$H$9)*$H$5+(($D$9^2)/(4*$D$6))*(1-$H$9^2))</f>
        <v>17.5917837562197</v>
      </c>
      <c r="P1960" s="32" t="n">
        <f aca="false">(MAX(O1960-$D$5,0))*$H$8</f>
        <v>0</v>
      </c>
      <c r="Q1960" s="32" t="n">
        <f aca="false">AVERAGE(P1959:P1960)</f>
        <v>3.00192019634859</v>
      </c>
    </row>
    <row r="1961" customFormat="false" ht="12.75" hidden="false" customHeight="false" outlineLevel="0" collapsed="false">
      <c r="A1961" s="0" t="n">
        <v>971</v>
      </c>
      <c r="C1961" s="20" t="n">
        <f aca="false">$H$6</f>
        <v>3.29212628660779</v>
      </c>
      <c r="D1961" s="0" t="n">
        <f aca="true">C1961+$D$6*($H$5-C1961)*$H$7+$D$9*($H$7^0.5)*(NORMINV(RAND(),0,1))</f>
        <v>3.29630752601328</v>
      </c>
      <c r="E1961" s="0" t="n">
        <f aca="true">D1961+$D$6*($H$5-D1961)*$H$7+$D$9*($H$7^0.5)*(NORMINV(RAND(),0,1))</f>
        <v>3.35649158541508</v>
      </c>
      <c r="F1961" s="0" t="n">
        <f aca="true">E1961+$D$6*($H$5-E1961)*$H$7+$D$9*($H$7^0.5)*(NORMINV(RAND(),0,1))</f>
        <v>3.43005280550271</v>
      </c>
      <c r="G1961" s="0" t="n">
        <f aca="true">F1961+$D$6*($H$5-F1961)*$H$7+$D$9*($H$7^0.5)*(NORMINV(RAND(),0,1))</f>
        <v>3.56002396960072</v>
      </c>
      <c r="H1961" s="0" t="n">
        <f aca="true">G1961+$D$6*($H$5-G1961)*$H$7+$D$9*($H$7^0.5)*(NORMINV(RAND(),0,1))</f>
        <v>3.64972131431351</v>
      </c>
      <c r="I1961" s="0" t="n">
        <f aca="true">H1961+$D$6*($H$5-H1961)*$H$7+$D$9*($H$7^0.5)*(NORMINV(RAND(),0,1))</f>
        <v>3.52476924350904</v>
      </c>
      <c r="J1961" s="0" t="n">
        <f aca="true">I1961+$D$6*($H$5-I1961)*$H$7+$D$9*($H$7^0.5)*(NORMINV(RAND(),0,1))</f>
        <v>3.56056728940996</v>
      </c>
      <c r="K1961" s="0" t="n">
        <f aca="true">J1961+$D$6*($H$5-J1961)*$H$7+$D$9*($H$7^0.5)*(NORMINV(RAND(),0,1))</f>
        <v>3.59364527839356</v>
      </c>
      <c r="L1961" s="0" t="n">
        <f aca="true">K1961+$D$6*($H$5-K1961)*$H$7+$D$9*($H$7^0.5)*(NORMINV(RAND(),0,1))</f>
        <v>3.64351036023551</v>
      </c>
      <c r="M1961" s="0" t="n">
        <f aca="true">L1961+$D$6*($H$5-L1961)*$H$7+$D$9*($H$7^0.5)*(NORMINV(RAND(),0,1))</f>
        <v>3.5489572195871</v>
      </c>
      <c r="N1961" s="0" t="n">
        <f aca="false">EXP(M1961)</f>
        <v>34.7770337632841</v>
      </c>
      <c r="O1961" s="0" t="n">
        <f aca="false">EXP(($H$9*LN(N1961))+(1-$H$9)*$H$5+(($D$9^2)/(4*$D$6))*(1-$H$9^2))</f>
        <v>30.4053780353423</v>
      </c>
      <c r="P1961" s="32" t="n">
        <f aca="false">(MAX(O1961-$D$5,0))*$H$8</f>
        <v>6.8539676018687</v>
      </c>
    </row>
    <row r="1962" customFormat="false" ht="12.75" hidden="false" customHeight="false" outlineLevel="0" collapsed="false">
      <c r="C1962" s="20" t="n">
        <f aca="false">$H$6</f>
        <v>3.29212628660779</v>
      </c>
      <c r="D1962" s="0" t="n">
        <f aca="false">C1962+$D$6*($H$5-C1962)*$H$7+(C1961+$D$6*($H$5-C1961)*$H$7-D1961)</f>
        <v>3.26384548647442</v>
      </c>
      <c r="E1962" s="0" t="n">
        <f aca="false">D1962+$D$6*($H$5-D1962)*$H$7+(D1961+$D$6*($H$5-D1961)*$H$7-E1961)</f>
        <v>3.18013061597791</v>
      </c>
      <c r="F1962" s="0" t="n">
        <f aca="false">E1962+$D$6*($H$5-E1962)*$H$7+(E1961+$D$6*($H$5-E1961)*$H$7-F1961)</f>
        <v>3.0835939119374</v>
      </c>
      <c r="G1962" s="0" t="n">
        <f aca="false">F1962+$D$6*($H$5-F1962)*$H$7+(F1961+$D$6*($H$5-F1961)*$H$7-G1961)</f>
        <v>2.93118948530781</v>
      </c>
      <c r="H1962" s="0" t="n">
        <f aca="false">G1962+$D$6*($H$5-G1962)*$H$7+(G1961+$D$6*($H$5-G1961)*$H$7-H1961)</f>
        <v>2.81958830305917</v>
      </c>
      <c r="I1962" s="0" t="n">
        <f aca="false">H1962+$D$6*($H$5-H1962)*$H$7+(H1961+$D$6*($H$5-H1961)*$H$7-I1961)</f>
        <v>2.92315346689365</v>
      </c>
      <c r="J1962" s="0" t="n">
        <f aca="false">I1962+$D$6*($H$5-I1962)*$H$7+(I1961+$D$6*($H$5-I1961)*$H$7-J1961)</f>
        <v>2.86647324502723</v>
      </c>
      <c r="K1962" s="0" t="n">
        <f aca="false">J1962+$D$6*($H$5-J1962)*$H$7+(J1961+$D$6*($H$5-J1961)*$H$7-K1961)</f>
        <v>2.81300589943091</v>
      </c>
      <c r="L1962" s="0" t="n">
        <f aca="false">K1962+$D$6*($H$5-K1962)*$H$7+(K1961+$D$6*($H$5-K1961)*$H$7-L1961)</f>
        <v>2.7432326497923</v>
      </c>
      <c r="M1962" s="0" t="n">
        <f aca="false">L1962+$D$6*($H$5-L1962)*$H$7+(L1961+$D$6*($H$5-L1961)*$H$7-M1961)</f>
        <v>2.81834745540406</v>
      </c>
      <c r="N1962" s="0" t="n">
        <f aca="false">EXP(M1962)</f>
        <v>16.7491490735924</v>
      </c>
      <c r="O1962" s="0" t="n">
        <f aca="false">EXP(($H$9*LN(N1962))+(1-$H$9)*$H$5+(($D$9^2)/(4*$D$6))*(1-$H$9^2))</f>
        <v>17.0747033146807</v>
      </c>
      <c r="P1962" s="32" t="n">
        <f aca="false">(MAX(O1962-$D$5,0))*$H$8</f>
        <v>0</v>
      </c>
      <c r="Q1962" s="32" t="n">
        <f aca="false">AVERAGE(P1961:P1962)</f>
        <v>3.42698380093435</v>
      </c>
    </row>
    <row r="1963" customFormat="false" ht="12.75" hidden="false" customHeight="false" outlineLevel="0" collapsed="false">
      <c r="A1963" s="0" t="n">
        <v>972</v>
      </c>
      <c r="C1963" s="20" t="n">
        <f aca="false">$H$6</f>
        <v>3.29212628660779</v>
      </c>
      <c r="D1963" s="0" t="n">
        <f aca="true">C1963+$D$6*($H$5-C1963)*$H$7+$D$9*($H$7^0.5)*(NORMINV(RAND(),0,1))</f>
        <v>3.31349829228777</v>
      </c>
      <c r="E1963" s="0" t="n">
        <f aca="true">D1963+$D$6*($H$5-D1963)*$H$7+$D$9*($H$7^0.5)*(NORMINV(RAND(),0,1))</f>
        <v>3.31185473299561</v>
      </c>
      <c r="F1963" s="0" t="n">
        <f aca="true">E1963+$D$6*($H$5-E1963)*$H$7+$D$9*($H$7^0.5)*(NORMINV(RAND(),0,1))</f>
        <v>3.31879604779337</v>
      </c>
      <c r="G1963" s="0" t="n">
        <f aca="true">F1963+$D$6*($H$5-F1963)*$H$7+$D$9*($H$7^0.5)*(NORMINV(RAND(),0,1))</f>
        <v>3.46609236924813</v>
      </c>
      <c r="H1963" s="0" t="n">
        <f aca="true">G1963+$D$6*($H$5-G1963)*$H$7+$D$9*($H$7^0.5)*(NORMINV(RAND(),0,1))</f>
        <v>3.53925973417356</v>
      </c>
      <c r="I1963" s="0" t="n">
        <f aca="true">H1963+$D$6*($H$5-H1963)*$H$7+$D$9*($H$7^0.5)*(NORMINV(RAND(),0,1))</f>
        <v>3.54016228129457</v>
      </c>
      <c r="J1963" s="0" t="n">
        <f aca="true">I1963+$D$6*($H$5-I1963)*$H$7+$D$9*($H$7^0.5)*(NORMINV(RAND(),0,1))</f>
        <v>3.62508873405437</v>
      </c>
      <c r="K1963" s="0" t="n">
        <f aca="true">J1963+$D$6*($H$5-J1963)*$H$7+$D$9*($H$7^0.5)*(NORMINV(RAND(),0,1))</f>
        <v>3.58011224962312</v>
      </c>
      <c r="L1963" s="0" t="n">
        <f aca="true">K1963+$D$6*($H$5-K1963)*$H$7+$D$9*($H$7^0.5)*(NORMINV(RAND(),0,1))</f>
        <v>3.5526267875459</v>
      </c>
      <c r="M1963" s="0" t="n">
        <f aca="true">L1963+$D$6*($H$5-L1963)*$H$7+$D$9*($H$7^0.5)*(NORMINV(RAND(),0,1))</f>
        <v>3.66744435904759</v>
      </c>
      <c r="N1963" s="0" t="n">
        <f aca="false">EXP(M1963)</f>
        <v>39.1517201561007</v>
      </c>
      <c r="O1963" s="0" t="n">
        <f aca="false">EXP(($H$9*LN(N1963))+(1-$H$9)*$H$5+(($D$9^2)/(4*$D$6))*(1-$H$9^2))</f>
        <v>33.3880601214891</v>
      </c>
      <c r="P1963" s="32" t="n">
        <f aca="false">(MAX(O1963-$D$5,0))*$H$8</f>
        <v>9.69118256614273</v>
      </c>
    </row>
    <row r="1964" customFormat="false" ht="12.75" hidden="false" customHeight="false" outlineLevel="0" collapsed="false">
      <c r="C1964" s="20" t="n">
        <f aca="false">$H$6</f>
        <v>3.29212628660779</v>
      </c>
      <c r="D1964" s="0" t="n">
        <f aca="false">C1964+$D$6*($H$5-C1964)*$H$7+(C1963+$D$6*($H$5-C1963)*$H$7-D1963)</f>
        <v>3.24665472019993</v>
      </c>
      <c r="E1964" s="0" t="n">
        <f aca="false">D1964+$D$6*($H$5-D1964)*$H$7+(D1963+$D$6*($H$5-D1963)*$H$7-E1963)</f>
        <v>3.22476746839738</v>
      </c>
      <c r="F1964" s="0" t="n">
        <f aca="false">E1964+$D$6*($H$5-E1964)*$H$7+(E1963+$D$6*($H$5-E1963)*$H$7-F1963)</f>
        <v>3.19485066964674</v>
      </c>
      <c r="G1964" s="0" t="n">
        <f aca="false">F1964+$D$6*($H$5-F1964)*$H$7+(F1963+$D$6*($H$5-F1963)*$H$7-G1963)</f>
        <v>3.0251210856604</v>
      </c>
      <c r="H1964" s="0" t="n">
        <f aca="false">G1964+$D$6*($H$5-G1964)*$H$7+(G1963+$D$6*($H$5-G1963)*$H$7-H1963)</f>
        <v>2.93004988319913</v>
      </c>
      <c r="I1964" s="0" t="n">
        <f aca="false">H1964+$D$6*($H$5-H1964)*$H$7+(H1963+$D$6*($H$5-H1963)*$H$7-I1963)</f>
        <v>2.90776042910813</v>
      </c>
      <c r="J1964" s="0" t="n">
        <f aca="false">I1964+$D$6*($H$5-I1964)*$H$7+(I1963+$D$6*($H$5-I1963)*$H$7-J1963)</f>
        <v>2.80195180038282</v>
      </c>
      <c r="K1964" s="0" t="n">
        <f aca="false">J1964+$D$6*($H$5-J1964)*$H$7+(J1963+$D$6*($H$5-J1963)*$H$7-K1963)</f>
        <v>2.82653892820135</v>
      </c>
      <c r="L1964" s="0" t="n">
        <f aca="false">K1964+$D$6*($H$5-K1964)*$H$7+(K1963+$D$6*($H$5-K1963)*$H$7-L1963)</f>
        <v>2.83411622248191</v>
      </c>
      <c r="M1964" s="0" t="n">
        <f aca="false">L1964+$D$6*($H$5-L1964)*$H$7+(L1963+$D$6*($H$5-L1963)*$H$7-M1963)</f>
        <v>2.69986031594356</v>
      </c>
      <c r="N1964" s="0" t="n">
        <f aca="false">EXP(M1964)</f>
        <v>14.877653408744</v>
      </c>
      <c r="O1964" s="0" t="n">
        <f aca="false">EXP(($H$9*LN(N1964))+(1-$H$9)*$H$5+(($D$9^2)/(4*$D$6))*(1-$H$9^2))</f>
        <v>15.5493552855452</v>
      </c>
      <c r="P1964" s="32" t="n">
        <f aca="false">(MAX(O1964-$D$5,0))*$H$8</f>
        <v>0</v>
      </c>
      <c r="Q1964" s="32" t="n">
        <f aca="false">AVERAGE(P1963:P1964)</f>
        <v>4.84559128307136</v>
      </c>
    </row>
    <row r="1965" customFormat="false" ht="12.75" hidden="false" customHeight="false" outlineLevel="0" collapsed="false">
      <c r="A1965" s="0" t="n">
        <v>973</v>
      </c>
      <c r="C1965" s="20" t="n">
        <f aca="false">$H$6</f>
        <v>3.29212628660779</v>
      </c>
      <c r="D1965" s="0" t="n">
        <f aca="true">C1965+$D$6*($H$5-C1965)*$H$7+$D$9*($H$7^0.5)*(NORMINV(RAND(),0,1))</f>
        <v>3.35695440879425</v>
      </c>
      <c r="E1965" s="0" t="n">
        <f aca="true">D1965+$D$6*($H$5-D1965)*$H$7+$D$9*($H$7^0.5)*(NORMINV(RAND(),0,1))</f>
        <v>3.19176839109113</v>
      </c>
      <c r="F1965" s="0" t="n">
        <f aca="true">E1965+$D$6*($H$5-E1965)*$H$7+$D$9*($H$7^0.5)*(NORMINV(RAND(),0,1))</f>
        <v>3.16368281154007</v>
      </c>
      <c r="G1965" s="0" t="n">
        <f aca="true">F1965+$D$6*($H$5-F1965)*$H$7+$D$9*($H$7^0.5)*(NORMINV(RAND(),0,1))</f>
        <v>3.15695100765261</v>
      </c>
      <c r="H1965" s="0" t="n">
        <f aca="true">G1965+$D$6*($H$5-G1965)*$H$7+$D$9*($H$7^0.5)*(NORMINV(RAND(),0,1))</f>
        <v>3.19334030024941</v>
      </c>
      <c r="I1965" s="0" t="n">
        <f aca="true">H1965+$D$6*($H$5-H1965)*$H$7+$D$9*($H$7^0.5)*(NORMINV(RAND(),0,1))</f>
        <v>3.16700299705424</v>
      </c>
      <c r="J1965" s="0" t="n">
        <f aca="true">I1965+$D$6*($H$5-I1965)*$H$7+$D$9*($H$7^0.5)*(NORMINV(RAND(),0,1))</f>
        <v>3.12501841047767</v>
      </c>
      <c r="K1965" s="0" t="n">
        <f aca="true">J1965+$D$6*($H$5-J1965)*$H$7+$D$9*($H$7^0.5)*(NORMINV(RAND(),0,1))</f>
        <v>3.08975769499697</v>
      </c>
      <c r="L1965" s="0" t="n">
        <f aca="true">K1965+$D$6*($H$5-K1965)*$H$7+$D$9*($H$7^0.5)*(NORMINV(RAND(),0,1))</f>
        <v>3.07880452477473</v>
      </c>
      <c r="M1965" s="0" t="n">
        <f aca="true">L1965+$D$6*($H$5-L1965)*$H$7+$D$9*($H$7^0.5)*(NORMINV(RAND(),0,1))</f>
        <v>3.11912862636936</v>
      </c>
      <c r="N1965" s="0" t="n">
        <f aca="false">EXP(M1965)</f>
        <v>22.6266547802356</v>
      </c>
      <c r="O1965" s="0" t="n">
        <f aca="false">EXP(($H$9*LN(N1965))+(1-$H$9)*$H$5+(($D$9^2)/(4*$D$6))*(1-$H$9^2))</f>
        <v>21.6531120073109</v>
      </c>
      <c r="P1965" s="32" t="n">
        <f aca="false">(MAX(O1965-$D$5,0))*$H$8</f>
        <v>0</v>
      </c>
    </row>
    <row r="1966" customFormat="false" ht="12.75" hidden="false" customHeight="false" outlineLevel="0" collapsed="false">
      <c r="C1966" s="20" t="n">
        <f aca="false">$H$6</f>
        <v>3.29212628660779</v>
      </c>
      <c r="D1966" s="0" t="n">
        <f aca="false">C1966+$D$6*($H$5-C1966)*$H$7+(C1965+$D$6*($H$5-C1965)*$H$7-D1965)</f>
        <v>3.20319860369345</v>
      </c>
      <c r="E1966" s="0" t="n">
        <f aca="false">D1966+$D$6*($H$5-D1966)*$H$7+(D1965+$D$6*($H$5-D1965)*$H$7-E1965)</f>
        <v>3.34485381030186</v>
      </c>
      <c r="F1966" s="0" t="n">
        <f aca="false">E1966+$D$6*($H$5-E1966)*$H$7+(E1965+$D$6*($H$5-E1965)*$H$7-F1965)</f>
        <v>3.34996390590005</v>
      </c>
      <c r="G1966" s="0" t="n">
        <f aca="false">F1966+$D$6*($H$5-F1966)*$H$7+(F1965+$D$6*($H$5-F1965)*$H$7-G1965)</f>
        <v>3.33426244725592</v>
      </c>
      <c r="H1966" s="0" t="n">
        <f aca="false">G1966+$D$6*($H$5-G1966)*$H$7+(G1965+$D$6*($H$5-G1965)*$H$7-H1965)</f>
        <v>3.27596931712327</v>
      </c>
      <c r="I1966" s="0" t="n">
        <f aca="false">H1966+$D$6*($H$5-H1966)*$H$7+(H1965+$D$6*($H$5-H1965)*$H$7-I1965)</f>
        <v>3.28091971334845</v>
      </c>
      <c r="J1966" s="0" t="n">
        <f aca="false">I1966+$D$6*($H$5-I1966)*$H$7+(I1965+$D$6*($H$5-I1965)*$H$7-J1965)</f>
        <v>3.30202212395951</v>
      </c>
      <c r="K1966" s="0" t="n">
        <f aca="false">J1966+$D$6*($H$5-J1966)*$H$7+(J1965+$D$6*($H$5-J1965)*$H$7-K1965)</f>
        <v>3.3168934828275</v>
      </c>
      <c r="L1966" s="0" t="n">
        <f aca="false">K1966+$D$6*($H$5-K1966)*$H$7+(K1965+$D$6*($H$5-K1965)*$H$7-L1965)</f>
        <v>3.30793848525309</v>
      </c>
      <c r="M1966" s="0" t="n">
        <f aca="false">L1966+$D$6*($H$5-L1966)*$H$7+(L1965+$D$6*($H$5-L1965)*$H$7-M1965)</f>
        <v>3.2481760486218</v>
      </c>
      <c r="N1966" s="0" t="n">
        <f aca="false">EXP(M1966)</f>
        <v>25.7433424647202</v>
      </c>
      <c r="O1966" s="0" t="n">
        <f aca="false">EXP(($H$9*LN(N1966))+(1-$H$9)*$H$5+(($D$9^2)/(4*$D$6))*(1-$H$9^2))</f>
        <v>23.9763600238566</v>
      </c>
      <c r="P1966" s="32" t="n">
        <f aca="false">(MAX(O1966-$D$5,0))*$H$8</f>
        <v>0.738496498698461</v>
      </c>
      <c r="Q1966" s="32" t="n">
        <f aca="false">AVERAGE(P1965:P1966)</f>
        <v>0.369248249349231</v>
      </c>
    </row>
    <row r="1967" customFormat="false" ht="12.75" hidden="false" customHeight="false" outlineLevel="0" collapsed="false">
      <c r="A1967" s="0" t="n">
        <v>974</v>
      </c>
      <c r="C1967" s="20" t="n">
        <f aca="false">$H$6</f>
        <v>3.29212628660779</v>
      </c>
      <c r="D1967" s="0" t="n">
        <f aca="true">C1967+$D$6*($H$5-C1967)*$H$7+$D$9*($H$7^0.5)*(NORMINV(RAND(),0,1))</f>
        <v>3.20970215441353</v>
      </c>
      <c r="E1967" s="0" t="n">
        <f aca="true">D1967+$D$6*($H$5-D1967)*$H$7+$D$9*($H$7^0.5)*(NORMINV(RAND(),0,1))</f>
        <v>3.18945823306116</v>
      </c>
      <c r="F1967" s="0" t="n">
        <f aca="true">E1967+$D$6*($H$5-E1967)*$H$7+$D$9*($H$7^0.5)*(NORMINV(RAND(),0,1))</f>
        <v>3.17243768229907</v>
      </c>
      <c r="G1967" s="0" t="n">
        <f aca="true">F1967+$D$6*($H$5-F1967)*$H$7+$D$9*($H$7^0.5)*(NORMINV(RAND(),0,1))</f>
        <v>3.18110218877579</v>
      </c>
      <c r="H1967" s="0" t="n">
        <f aca="true">G1967+$D$6*($H$5-G1967)*$H$7+$D$9*($H$7^0.5)*(NORMINV(RAND(),0,1))</f>
        <v>3.01764364370076</v>
      </c>
      <c r="I1967" s="0" t="n">
        <f aca="true">H1967+$D$6*($H$5-H1967)*$H$7+$D$9*($H$7^0.5)*(NORMINV(RAND(),0,1))</f>
        <v>3.04260729043527</v>
      </c>
      <c r="J1967" s="0" t="n">
        <f aca="true">I1967+$D$6*($H$5-I1967)*$H$7+$D$9*($H$7^0.5)*(NORMINV(RAND(),0,1))</f>
        <v>2.9899142078989</v>
      </c>
      <c r="K1967" s="0" t="n">
        <f aca="true">J1967+$D$6*($H$5-J1967)*$H$7+$D$9*($H$7^0.5)*(NORMINV(RAND(),0,1))</f>
        <v>3.09409970163006</v>
      </c>
      <c r="L1967" s="0" t="n">
        <f aca="true">K1967+$D$6*($H$5-K1967)*$H$7+$D$9*($H$7^0.5)*(NORMINV(RAND(),0,1))</f>
        <v>2.88555814212886</v>
      </c>
      <c r="M1967" s="0" t="n">
        <f aca="true">L1967+$D$6*($H$5-L1967)*$H$7+$D$9*($H$7^0.5)*(NORMINV(RAND(),0,1))</f>
        <v>2.82588364419305</v>
      </c>
      <c r="N1967" s="0" t="n">
        <f aca="false">EXP(M1967)</f>
        <v>16.8758506468957</v>
      </c>
      <c r="O1967" s="0" t="n">
        <f aca="false">EXP(($H$9*LN(N1967))+(1-$H$9)*$H$5+(($D$9^2)/(4*$D$6))*(1-$H$9^2))</f>
        <v>17.1766339017458</v>
      </c>
      <c r="P1967" s="32" t="n">
        <f aca="false">(MAX(O1967-$D$5,0))*$H$8</f>
        <v>0</v>
      </c>
    </row>
    <row r="1968" customFormat="false" ht="12.75" hidden="false" customHeight="false" outlineLevel="0" collapsed="false">
      <c r="C1968" s="20" t="n">
        <f aca="false">$H$6</f>
        <v>3.29212628660779</v>
      </c>
      <c r="D1968" s="0" t="n">
        <f aca="false">C1968+$D$6*($H$5-C1968)*$H$7+(C1967+$D$6*($H$5-C1967)*$H$7-D1967)</f>
        <v>3.35045085807417</v>
      </c>
      <c r="E1968" s="0" t="n">
        <f aca="false">D1968+$D$6*($H$5-D1968)*$H$7+(D1967+$D$6*($H$5-D1967)*$H$7-E1967)</f>
        <v>3.34716396833183</v>
      </c>
      <c r="F1968" s="0" t="n">
        <f aca="false">E1968+$D$6*($H$5-E1968)*$H$7+(E1967+$D$6*($H$5-E1967)*$H$7-F1967)</f>
        <v>3.34120903514104</v>
      </c>
      <c r="G1968" s="0" t="n">
        <f aca="false">F1968+$D$6*($H$5-F1968)*$H$7+(F1967+$D$6*($H$5-F1967)*$H$7-G1967)</f>
        <v>3.31011126613273</v>
      </c>
      <c r="H1968" s="0" t="n">
        <f aca="false">G1968+$D$6*($H$5-G1968)*$H$7+(G1967+$D$6*($H$5-G1967)*$H$7-H1967)</f>
        <v>3.45166597367193</v>
      </c>
      <c r="I1968" s="0" t="n">
        <f aca="false">H1968+$D$6*($H$5-H1968)*$H$7+(H1967+$D$6*($H$5-H1967)*$H$7-I1967)</f>
        <v>3.40531541996743</v>
      </c>
      <c r="J1968" s="0" t="n">
        <f aca="false">I1968+$D$6*($H$5-I1968)*$H$7+(I1967+$D$6*($H$5-I1967)*$H$7-J1967)</f>
        <v>3.43712632653829</v>
      </c>
      <c r="K1968" s="0" t="n">
        <f aca="false">J1968+$D$6*($H$5-J1968)*$H$7+(J1967+$D$6*($H$5-J1967)*$H$7-K1967)</f>
        <v>3.31255147619441</v>
      </c>
      <c r="L1968" s="0" t="n">
        <f aca="false">K1968+$D$6*($H$5-K1968)*$H$7+(K1967+$D$6*($H$5-K1967)*$H$7-L1967)</f>
        <v>3.50118486789895</v>
      </c>
      <c r="M1968" s="0" t="n">
        <f aca="false">L1968+$D$6*($H$5-L1968)*$H$7+(L1967+$D$6*($H$5-L1967)*$H$7-M1967)</f>
        <v>3.54142103079811</v>
      </c>
      <c r="N1968" s="0" t="n">
        <f aca="false">EXP(M1968)</f>
        <v>34.5159325610499</v>
      </c>
      <c r="O1968" s="0" t="n">
        <f aca="false">EXP(($H$9*LN(N1968))+(1-$H$9)*$H$5+(($D$9^2)/(4*$D$6))*(1-$H$9^2))</f>
        <v>30.224944659932</v>
      </c>
      <c r="P1968" s="32" t="n">
        <f aca="false">(MAX(O1968-$D$5,0))*$H$8</f>
        <v>6.68233406601647</v>
      </c>
      <c r="Q1968" s="32" t="n">
        <f aca="false">AVERAGE(P1967:P1968)</f>
        <v>3.34116703300824</v>
      </c>
    </row>
    <row r="1969" customFormat="false" ht="12.75" hidden="false" customHeight="false" outlineLevel="0" collapsed="false">
      <c r="A1969" s="0" t="n">
        <v>975</v>
      </c>
      <c r="C1969" s="20" t="n">
        <f aca="false">$H$6</f>
        <v>3.29212628660779</v>
      </c>
      <c r="D1969" s="0" t="n">
        <f aca="true">C1969+$D$6*($H$5-C1969)*$H$7+$D$9*($H$7^0.5)*(NORMINV(RAND(),0,1))</f>
        <v>3.26840034651391</v>
      </c>
      <c r="E1969" s="0" t="n">
        <f aca="true">D1969+$D$6*($H$5-D1969)*$H$7+$D$9*($H$7^0.5)*(NORMINV(RAND(),0,1))</f>
        <v>3.32373373596587</v>
      </c>
      <c r="F1969" s="0" t="n">
        <f aca="true">E1969+$D$6*($H$5-E1969)*$H$7+$D$9*($H$7^0.5)*(NORMINV(RAND(),0,1))</f>
        <v>3.3253046379374</v>
      </c>
      <c r="G1969" s="0" t="n">
        <f aca="true">F1969+$D$6*($H$5-F1969)*$H$7+$D$9*($H$7^0.5)*(NORMINV(RAND(),0,1))</f>
        <v>3.39197780447275</v>
      </c>
      <c r="H1969" s="0" t="n">
        <f aca="true">G1969+$D$6*($H$5-G1969)*$H$7+$D$9*($H$7^0.5)*(NORMINV(RAND(),0,1))</f>
        <v>3.40310507057447</v>
      </c>
      <c r="I1969" s="0" t="n">
        <f aca="true">H1969+$D$6*($H$5-H1969)*$H$7+$D$9*($H$7^0.5)*(NORMINV(RAND(),0,1))</f>
        <v>3.41033774065544</v>
      </c>
      <c r="J1969" s="0" t="n">
        <f aca="true">I1969+$D$6*($H$5-I1969)*$H$7+$D$9*($H$7^0.5)*(NORMINV(RAND(),0,1))</f>
        <v>3.36031015539937</v>
      </c>
      <c r="K1969" s="0" t="n">
        <f aca="true">J1969+$D$6*($H$5-J1969)*$H$7+$D$9*($H$7^0.5)*(NORMINV(RAND(),0,1))</f>
        <v>3.24039384508647</v>
      </c>
      <c r="L1969" s="0" t="n">
        <f aca="true">K1969+$D$6*($H$5-K1969)*$H$7+$D$9*($H$7^0.5)*(NORMINV(RAND(),0,1))</f>
        <v>3.34712442626513</v>
      </c>
      <c r="M1969" s="0" t="n">
        <f aca="true">L1969+$D$6*($H$5-L1969)*$H$7+$D$9*($H$7^0.5)*(NORMINV(RAND(),0,1))</f>
        <v>3.41177188677684</v>
      </c>
      <c r="N1969" s="0" t="n">
        <f aca="false">EXP(M1969)</f>
        <v>30.3189183836937</v>
      </c>
      <c r="O1969" s="0" t="n">
        <f aca="false">EXP(($H$9*LN(N1969))+(1-$H$9)*$H$5+(($D$9^2)/(4*$D$6))*(1-$H$9^2))</f>
        <v>27.2832559053433</v>
      </c>
      <c r="P1969" s="32" t="n">
        <f aca="false">(MAX(O1969-$D$5,0))*$H$8</f>
        <v>3.88411316492884</v>
      </c>
    </row>
    <row r="1970" customFormat="false" ht="12.75" hidden="false" customHeight="false" outlineLevel="0" collapsed="false">
      <c r="C1970" s="20" t="n">
        <f aca="false">$H$6</f>
        <v>3.29212628660779</v>
      </c>
      <c r="D1970" s="0" t="n">
        <f aca="false">C1970+$D$6*($H$5-C1970)*$H$7+(C1969+$D$6*($H$5-C1969)*$H$7-D1969)</f>
        <v>3.29175266597379</v>
      </c>
      <c r="E1970" s="0" t="n">
        <f aca="false">D1970+$D$6*($H$5-D1970)*$H$7+(D1969+$D$6*($H$5-D1969)*$H$7-E1969)</f>
        <v>3.21288846542711</v>
      </c>
      <c r="F1970" s="0" t="n">
        <f aca="false">E1970+$D$6*($H$5-E1970)*$H$7+(E1969+$D$6*($H$5-E1969)*$H$7-F1969)</f>
        <v>3.18834207950271</v>
      </c>
      <c r="G1970" s="0" t="n">
        <f aca="false">F1970+$D$6*($H$5-F1970)*$H$7+(F1969+$D$6*($H$5-F1969)*$H$7-G1969)</f>
        <v>3.09923565043577</v>
      </c>
      <c r="H1970" s="0" t="n">
        <f aca="false">G1970+$D$6*($H$5-G1970)*$H$7+(G1969+$D$6*($H$5-G1969)*$H$7-H1969)</f>
        <v>3.06620454679821</v>
      </c>
      <c r="I1970" s="0" t="n">
        <f aca="false">H1970+$D$6*($H$5-H1970)*$H$7+(H1969+$D$6*($H$5-H1969)*$H$7-I1969)</f>
        <v>3.03758496974725</v>
      </c>
      <c r="J1970" s="0" t="n">
        <f aca="false">I1970+$D$6*($H$5-I1970)*$H$7+(I1969+$D$6*($H$5-I1969)*$H$7-J1969)</f>
        <v>3.06673037903782</v>
      </c>
      <c r="K1970" s="0" t="n">
        <f aca="false">J1970+$D$6*($H$5-J1970)*$H$7+(J1969+$D$6*($H$5-J1969)*$H$7-K1969)</f>
        <v>3.166257332738</v>
      </c>
      <c r="L1970" s="0" t="n">
        <f aca="false">K1970+$D$6*($H$5-K1970)*$H$7+(K1969+$D$6*($H$5-K1969)*$H$7-L1969)</f>
        <v>3.03961858376268</v>
      </c>
      <c r="M1970" s="0" t="n">
        <f aca="false">L1970+$D$6*($H$5-L1970)*$H$7+(L1969+$D$6*($H$5-L1969)*$H$7-M1969)</f>
        <v>2.95553278821432</v>
      </c>
      <c r="N1970" s="0" t="n">
        <f aca="false">EXP(M1970)</f>
        <v>19.211955897209</v>
      </c>
      <c r="O1970" s="0" t="n">
        <f aca="false">EXP(($H$9*LN(N1970))+(1-$H$9)*$H$5+(($D$9^2)/(4*$D$6))*(1-$H$9^2))</f>
        <v>19.0286236703334</v>
      </c>
      <c r="P1970" s="32" t="n">
        <f aca="false">(MAX(O1970-$D$5,0))*$H$8</f>
        <v>0</v>
      </c>
      <c r="Q1970" s="32" t="n">
        <f aca="false">AVERAGE(P1969:P1970)</f>
        <v>1.94205658246442</v>
      </c>
    </row>
    <row r="1971" customFormat="false" ht="12.75" hidden="false" customHeight="false" outlineLevel="0" collapsed="false">
      <c r="A1971" s="0" t="n">
        <v>976</v>
      </c>
      <c r="C1971" s="20" t="n">
        <f aca="false">$H$6</f>
        <v>3.29212628660779</v>
      </c>
      <c r="D1971" s="0" t="n">
        <f aca="true">C1971+$D$6*($H$5-C1971)*$H$7+$D$9*($H$7^0.5)*(NORMINV(RAND(),0,1))</f>
        <v>3.38031660926482</v>
      </c>
      <c r="E1971" s="0" t="n">
        <f aca="true">D1971+$D$6*($H$5-D1971)*$H$7+$D$9*($H$7^0.5)*(NORMINV(RAND(),0,1))</f>
        <v>3.51774072294528</v>
      </c>
      <c r="F1971" s="0" t="n">
        <f aca="true">E1971+$D$6*($H$5-E1971)*$H$7+$D$9*($H$7^0.5)*(NORMINV(RAND(),0,1))</f>
        <v>3.40244342540243</v>
      </c>
      <c r="G1971" s="0" t="n">
        <f aca="true">F1971+$D$6*($H$5-F1971)*$H$7+$D$9*($H$7^0.5)*(NORMINV(RAND(),0,1))</f>
        <v>3.39361717255677</v>
      </c>
      <c r="H1971" s="0" t="n">
        <f aca="true">G1971+$D$6*($H$5-G1971)*$H$7+$D$9*($H$7^0.5)*(NORMINV(RAND(),0,1))</f>
        <v>3.40814130405405</v>
      </c>
      <c r="I1971" s="0" t="n">
        <f aca="true">H1971+$D$6*($H$5-H1971)*$H$7+$D$9*($H$7^0.5)*(NORMINV(RAND(),0,1))</f>
        <v>3.44322520424837</v>
      </c>
      <c r="J1971" s="0" t="n">
        <f aca="true">I1971+$D$6*($H$5-I1971)*$H$7+$D$9*($H$7^0.5)*(NORMINV(RAND(),0,1))</f>
        <v>3.44792254949091</v>
      </c>
      <c r="K1971" s="0" t="n">
        <f aca="true">J1971+$D$6*($H$5-J1971)*$H$7+$D$9*($H$7^0.5)*(NORMINV(RAND(),0,1))</f>
        <v>3.48487555773202</v>
      </c>
      <c r="L1971" s="0" t="n">
        <f aca="true">K1971+$D$6*($H$5-K1971)*$H$7+$D$9*($H$7^0.5)*(NORMINV(RAND(),0,1))</f>
        <v>3.53653390579856</v>
      </c>
      <c r="M1971" s="0" t="n">
        <f aca="true">L1971+$D$6*($H$5-L1971)*$H$7+$D$9*($H$7^0.5)*(NORMINV(RAND(),0,1))</f>
        <v>3.46516728283262</v>
      </c>
      <c r="N1971" s="0" t="n">
        <f aca="false">EXP(M1971)</f>
        <v>31.9818093333309</v>
      </c>
      <c r="O1971" s="0" t="n">
        <f aca="false">EXP(($H$9*LN(N1971))+(1-$H$9)*$H$5+(($D$9^2)/(4*$D$6))*(1-$H$9^2))</f>
        <v>28.4584130134015</v>
      </c>
      <c r="P1971" s="32" t="n">
        <f aca="false">(MAX(O1971-$D$5,0))*$H$8</f>
        <v>5.001957184525</v>
      </c>
    </row>
    <row r="1972" customFormat="false" ht="12.75" hidden="false" customHeight="false" outlineLevel="0" collapsed="false">
      <c r="C1972" s="20" t="n">
        <f aca="false">$H$6</f>
        <v>3.29212628660779</v>
      </c>
      <c r="D1972" s="0" t="n">
        <f aca="false">C1972+$D$6*($H$5-C1972)*$H$7+(C1971+$D$6*($H$5-C1971)*$H$7-D1971)</f>
        <v>3.17983640322288</v>
      </c>
      <c r="E1972" s="0" t="n">
        <f aca="false">D1972+$D$6*($H$5-D1972)*$H$7+(D1971+$D$6*($H$5-D1971)*$H$7-E1971)</f>
        <v>3.01888147844771</v>
      </c>
      <c r="F1972" s="0" t="n">
        <f aca="false">E1972+$D$6*($H$5-E1972)*$H$7+(E1971+$D$6*($H$5-E1971)*$H$7-F1971)</f>
        <v>3.11120329203768</v>
      </c>
      <c r="G1972" s="0" t="n">
        <f aca="false">F1972+$D$6*($H$5-F1972)*$H$7+(F1971+$D$6*($H$5-F1971)*$H$7-G1971)</f>
        <v>3.09759628235176</v>
      </c>
      <c r="H1972" s="0" t="n">
        <f aca="false">G1972+$D$6*($H$5-G1972)*$H$7+(G1971+$D$6*($H$5-G1971)*$H$7-H1971)</f>
        <v>3.06116831331864</v>
      </c>
      <c r="I1972" s="0" t="n">
        <f aca="false">H1972+$D$6*($H$5-H1972)*$H$7+(H1971+$D$6*($H$5-H1971)*$H$7-I1971)</f>
        <v>3.00469750615432</v>
      </c>
      <c r="J1972" s="0" t="n">
        <f aca="false">I1972+$D$6*($H$5-I1972)*$H$7+(I1971+$D$6*($H$5-I1971)*$H$7-J1971)</f>
        <v>2.97911798494628</v>
      </c>
      <c r="K1972" s="0" t="n">
        <f aca="false">J1972+$D$6*($H$5-J1972)*$H$7+(J1971+$D$6*($H$5-J1971)*$H$7-K1971)</f>
        <v>2.92177562009245</v>
      </c>
      <c r="L1972" s="0" t="n">
        <f aca="false">K1972+$D$6*($H$5-K1972)*$H$7+(K1971+$D$6*($H$5-K1971)*$H$7-L1971)</f>
        <v>2.85020910422925</v>
      </c>
      <c r="M1972" s="0" t="n">
        <f aca="false">L1972+$D$6*($H$5-L1972)*$H$7+(L1971+$D$6*($H$5-L1971)*$H$7-M1971)</f>
        <v>2.90213739215853</v>
      </c>
      <c r="N1972" s="0" t="n">
        <f aca="false">EXP(M1972)</f>
        <v>18.2130321886306</v>
      </c>
      <c r="O1972" s="0" t="n">
        <f aca="false">EXP(($H$9*LN(N1972))+(1-$H$9)*$H$5+(($D$9^2)/(4*$D$6))*(1-$H$9^2))</f>
        <v>18.2428587595413</v>
      </c>
      <c r="P1972" s="32" t="n">
        <f aca="false">(MAX(O1972-$D$5,0))*$H$8</f>
        <v>0</v>
      </c>
      <c r="Q1972" s="32" t="n">
        <f aca="false">AVERAGE(P1971:P1972)</f>
        <v>2.5009785922625</v>
      </c>
    </row>
    <row r="1973" customFormat="false" ht="12.75" hidden="false" customHeight="false" outlineLevel="0" collapsed="false">
      <c r="A1973" s="0" t="n">
        <v>977</v>
      </c>
      <c r="C1973" s="20" t="n">
        <f aca="false">$H$6</f>
        <v>3.29212628660779</v>
      </c>
      <c r="D1973" s="0" t="n">
        <f aca="true">C1973+$D$6*($H$5-C1973)*$H$7+$D$9*($H$7^0.5)*(NORMINV(RAND(),0,1))</f>
        <v>3.31328033650908</v>
      </c>
      <c r="E1973" s="0" t="n">
        <f aca="true">D1973+$D$6*($H$5-D1973)*$H$7+$D$9*($H$7^0.5)*(NORMINV(RAND(),0,1))</f>
        <v>3.2583352568223</v>
      </c>
      <c r="F1973" s="0" t="n">
        <f aca="true">E1973+$D$6*($H$5-E1973)*$H$7+$D$9*($H$7^0.5)*(NORMINV(RAND(),0,1))</f>
        <v>3.08638162453182</v>
      </c>
      <c r="G1973" s="0" t="n">
        <f aca="true">F1973+$D$6*($H$5-F1973)*$H$7+$D$9*($H$7^0.5)*(NORMINV(RAND(),0,1))</f>
        <v>2.83383100706366</v>
      </c>
      <c r="H1973" s="0" t="n">
        <f aca="true">G1973+$D$6*($H$5-G1973)*$H$7+$D$9*($H$7^0.5)*(NORMINV(RAND(),0,1))</f>
        <v>2.96129909591575</v>
      </c>
      <c r="I1973" s="0" t="n">
        <f aca="true">H1973+$D$6*($H$5-H1973)*$H$7+$D$9*($H$7^0.5)*(NORMINV(RAND(),0,1))</f>
        <v>2.94762711969308</v>
      </c>
      <c r="J1973" s="0" t="n">
        <f aca="true">I1973+$D$6*($H$5-I1973)*$H$7+$D$9*($H$7^0.5)*(NORMINV(RAND(),0,1))</f>
        <v>3.0321725414316</v>
      </c>
      <c r="K1973" s="0" t="n">
        <f aca="true">J1973+$D$6*($H$5-J1973)*$H$7+$D$9*($H$7^0.5)*(NORMINV(RAND(),0,1))</f>
        <v>2.92620180305847</v>
      </c>
      <c r="L1973" s="0" t="n">
        <f aca="true">K1973+$D$6*($H$5-K1973)*$H$7+$D$9*($H$7^0.5)*(NORMINV(RAND(),0,1))</f>
        <v>2.93753855633752</v>
      </c>
      <c r="M1973" s="0" t="n">
        <f aca="true">L1973+$D$6*($H$5-L1973)*$H$7+$D$9*($H$7^0.5)*(NORMINV(RAND(),0,1))</f>
        <v>3.01354007361845</v>
      </c>
      <c r="N1973" s="0" t="n">
        <f aca="false">EXP(M1973)</f>
        <v>20.3593460867209</v>
      </c>
      <c r="O1973" s="0" t="n">
        <f aca="false">EXP(($H$9*LN(N1973))+(1-$H$9)*$H$5+(($D$9^2)/(4*$D$6))*(1-$H$9^2))</f>
        <v>19.9206600658763</v>
      </c>
      <c r="P1973" s="32" t="n">
        <f aca="false">(MAX(O1973-$D$5,0))*$H$8</f>
        <v>0</v>
      </c>
    </row>
    <row r="1974" customFormat="false" ht="12.75" hidden="false" customHeight="false" outlineLevel="0" collapsed="false">
      <c r="C1974" s="20" t="n">
        <f aca="false">$H$6</f>
        <v>3.29212628660779</v>
      </c>
      <c r="D1974" s="0" t="n">
        <f aca="false">C1974+$D$6*($H$5-C1974)*$H$7+(C1973+$D$6*($H$5-C1973)*$H$7-D1973)</f>
        <v>3.24687267597861</v>
      </c>
      <c r="E1974" s="0" t="n">
        <f aca="false">D1974+$D$6*($H$5-D1974)*$H$7+(D1973+$D$6*($H$5-D1973)*$H$7-E1973)</f>
        <v>3.27828694457069</v>
      </c>
      <c r="F1974" s="0" t="n">
        <f aca="false">E1974+$D$6*($H$5-E1974)*$H$7+(E1973+$D$6*($H$5-E1973)*$H$7-F1973)</f>
        <v>3.4272650929083</v>
      </c>
      <c r="G1974" s="0" t="n">
        <f aca="false">F1974+$D$6*($H$5-F1974)*$H$7+(F1973+$D$6*($H$5-F1973)*$H$7-G1973)</f>
        <v>3.65738244784487</v>
      </c>
      <c r="H1974" s="0" t="n">
        <f aca="false">G1974+$D$6*($H$5-G1974)*$H$7+(G1973+$D$6*($H$5-G1973)*$H$7-H1973)</f>
        <v>3.50801052145694</v>
      </c>
      <c r="I1974" s="0" t="n">
        <f aca="false">H1974+$D$6*($H$5-H1974)*$H$7+(H1973+$D$6*($H$5-H1973)*$H$7-I1973)</f>
        <v>3.50029559070961</v>
      </c>
      <c r="J1974" s="0" t="n">
        <f aca="false">I1974+$D$6*($H$5-I1974)*$H$7+(I1973+$D$6*($H$5-I1973)*$H$7-J1973)</f>
        <v>3.39486799300559</v>
      </c>
      <c r="K1974" s="0" t="n">
        <f aca="false">J1974+$D$6*($H$5-J1974)*$H$7+(J1973+$D$6*($H$5-J1973)*$H$7-K1973)</f>
        <v>3.480449374766</v>
      </c>
      <c r="L1974" s="0" t="n">
        <f aca="false">K1974+$D$6*($H$5-K1974)*$H$7+(K1973+$D$6*($H$5-K1973)*$H$7-L1973)</f>
        <v>3.44920445369029</v>
      </c>
      <c r="M1974" s="0" t="n">
        <f aca="false">L1974+$D$6*($H$5-L1974)*$H$7+(L1973+$D$6*($H$5-L1973)*$H$7-M1973)</f>
        <v>3.3537646013727</v>
      </c>
      <c r="N1974" s="0" t="n">
        <f aca="false">EXP(M1974)</f>
        <v>28.6102373012128</v>
      </c>
      <c r="O1974" s="0" t="n">
        <f aca="false">EXP(($H$9*LN(N1974))+(1-$H$9)*$H$5+(($D$9^2)/(4*$D$6))*(1-$H$9^2))</f>
        <v>26.0615264457775</v>
      </c>
      <c r="P1974" s="32" t="n">
        <f aca="false">(MAX(O1974-$D$5,0))*$H$8</f>
        <v>2.72196815421051</v>
      </c>
      <c r="Q1974" s="32" t="n">
        <f aca="false">AVERAGE(P1973:P1974)</f>
        <v>1.36098407710525</v>
      </c>
    </row>
    <row r="1975" customFormat="false" ht="12.75" hidden="false" customHeight="false" outlineLevel="0" collapsed="false">
      <c r="A1975" s="0" t="n">
        <v>978</v>
      </c>
      <c r="C1975" s="20" t="n">
        <f aca="false">$H$6</f>
        <v>3.29212628660779</v>
      </c>
      <c r="D1975" s="0" t="n">
        <f aca="true">C1975+$D$6*($H$5-C1975)*$H$7+$D$9*($H$7^0.5)*(NORMINV(RAND(),0,1))</f>
        <v>3.17609036830541</v>
      </c>
      <c r="E1975" s="0" t="n">
        <f aca="true">D1975+$D$6*($H$5-D1975)*$H$7+$D$9*($H$7^0.5)*(NORMINV(RAND(),0,1))</f>
        <v>3.08258177095567</v>
      </c>
      <c r="F1975" s="0" t="n">
        <f aca="true">E1975+$D$6*($H$5-E1975)*$H$7+$D$9*($H$7^0.5)*(NORMINV(RAND(),0,1))</f>
        <v>3.10092832025606</v>
      </c>
      <c r="G1975" s="0" t="n">
        <f aca="true">F1975+$D$6*($H$5-F1975)*$H$7+$D$9*($H$7^0.5)*(NORMINV(RAND(),0,1))</f>
        <v>2.99919053814319</v>
      </c>
      <c r="H1975" s="0" t="n">
        <f aca="true">G1975+$D$6*($H$5-G1975)*$H$7+$D$9*($H$7^0.5)*(NORMINV(RAND(),0,1))</f>
        <v>3.02957858746503</v>
      </c>
      <c r="I1975" s="0" t="n">
        <f aca="true">H1975+$D$6*($H$5-H1975)*$H$7+$D$9*($H$7^0.5)*(NORMINV(RAND(),0,1))</f>
        <v>3.02797990420163</v>
      </c>
      <c r="J1975" s="0" t="n">
        <f aca="true">I1975+$D$6*($H$5-I1975)*$H$7+$D$9*($H$7^0.5)*(NORMINV(RAND(),0,1))</f>
        <v>2.99220734134237</v>
      </c>
      <c r="K1975" s="0" t="n">
        <f aca="true">J1975+$D$6*($H$5-J1975)*$H$7+$D$9*($H$7^0.5)*(NORMINV(RAND(),0,1))</f>
        <v>2.96317840445823</v>
      </c>
      <c r="L1975" s="0" t="n">
        <f aca="true">K1975+$D$6*($H$5-K1975)*$H$7+$D$9*($H$7^0.5)*(NORMINV(RAND(),0,1))</f>
        <v>2.87053056252411</v>
      </c>
      <c r="M1975" s="0" t="n">
        <f aca="true">L1975+$D$6*($H$5-L1975)*$H$7+$D$9*($H$7^0.5)*(NORMINV(RAND(),0,1))</f>
        <v>2.87051053571047</v>
      </c>
      <c r="N1975" s="0" t="n">
        <f aca="false">EXP(M1975)</f>
        <v>17.6460248263611</v>
      </c>
      <c r="O1975" s="0" t="n">
        <f aca="false">EXP(($H$9*LN(N1975))+(1-$H$9)*$H$5+(($D$9^2)/(4*$D$6))*(1-$H$9^2))</f>
        <v>17.7928274279296</v>
      </c>
      <c r="P1975" s="32" t="n">
        <f aca="false">(MAX(O1975-$D$5,0))*$H$8</f>
        <v>0</v>
      </c>
    </row>
    <row r="1976" customFormat="false" ht="12.75" hidden="false" customHeight="false" outlineLevel="0" collapsed="false">
      <c r="C1976" s="20" t="n">
        <f aca="false">$H$6</f>
        <v>3.29212628660779</v>
      </c>
      <c r="D1976" s="0" t="n">
        <f aca="false">C1976+$D$6*($H$5-C1976)*$H$7+(C1975+$D$6*($H$5-C1975)*$H$7-D1975)</f>
        <v>3.38406264418229</v>
      </c>
      <c r="E1976" s="0" t="n">
        <f aca="false">D1976+$D$6*($H$5-D1976)*$H$7+(D1975+$D$6*($H$5-D1975)*$H$7-E1975)</f>
        <v>3.45404043043732</v>
      </c>
      <c r="F1976" s="0" t="n">
        <f aca="false">E1976+$D$6*($H$5-E1976)*$H$7+(E1975+$D$6*($H$5-E1975)*$H$7-F1975)</f>
        <v>3.41271839718405</v>
      </c>
      <c r="G1976" s="0" t="n">
        <f aca="false">F1976+$D$6*($H$5-F1976)*$H$7+(F1975+$D$6*($H$5-F1975)*$H$7-G1975)</f>
        <v>3.49202291676533</v>
      </c>
      <c r="H1976" s="0" t="n">
        <f aca="false">G1976+$D$6*($H$5-G1976)*$H$7+(G1975+$D$6*($H$5-G1975)*$H$7-H1975)</f>
        <v>3.43973102990766</v>
      </c>
      <c r="I1976" s="0" t="n">
        <f aca="false">H1976+$D$6*($H$5-H1976)*$H$7+(H1975+$D$6*($H$5-H1975)*$H$7-I1975)</f>
        <v>3.41994280620106</v>
      </c>
      <c r="J1976" s="0" t="n">
        <f aca="false">I1976+$D$6*($H$5-I1976)*$H$7+(I1975+$D$6*($H$5-I1975)*$H$7-J1975)</f>
        <v>3.43483319309482</v>
      </c>
      <c r="K1976" s="0" t="n">
        <f aca="false">J1976+$D$6*($H$5-J1976)*$H$7+(J1975+$D$6*($H$5-J1975)*$H$7-K1975)</f>
        <v>3.44347277336624</v>
      </c>
      <c r="L1976" s="0" t="n">
        <f aca="false">K1976+$D$6*($H$5-K1976)*$H$7+(K1975+$D$6*($H$5-K1975)*$H$7-L1975)</f>
        <v>3.51621244750371</v>
      </c>
      <c r="M1976" s="0" t="n">
        <f aca="false">L1976+$D$6*($H$5-L1976)*$H$7+(L1975+$D$6*($H$5-L1975)*$H$7-M1975)</f>
        <v>3.49679413928069</v>
      </c>
      <c r="N1976" s="0" t="n">
        <f aca="false">EXP(M1976)</f>
        <v>33.0094584230912</v>
      </c>
      <c r="O1976" s="0" t="n">
        <f aca="false">EXP(($H$9*LN(N1976))+(1-$H$9)*$H$5+(($D$9^2)/(4*$D$6))*(1-$H$9^2))</f>
        <v>29.1782074112202</v>
      </c>
      <c r="P1976" s="32" t="n">
        <f aca="false">(MAX(O1976-$D$5,0))*$H$8</f>
        <v>5.68664679532086</v>
      </c>
      <c r="Q1976" s="32" t="n">
        <f aca="false">AVERAGE(P1975:P1976)</f>
        <v>2.84332339766043</v>
      </c>
    </row>
    <row r="1977" customFormat="false" ht="12.75" hidden="false" customHeight="false" outlineLevel="0" collapsed="false">
      <c r="A1977" s="0" t="n">
        <v>979</v>
      </c>
      <c r="C1977" s="20" t="n">
        <f aca="false">$H$6</f>
        <v>3.29212628660779</v>
      </c>
      <c r="D1977" s="0" t="n">
        <f aca="true">C1977+$D$6*($H$5-C1977)*$H$7+$D$9*($H$7^0.5)*(NORMINV(RAND(),0,1))</f>
        <v>3.22608769814611</v>
      </c>
      <c r="E1977" s="0" t="n">
        <f aca="true">D1977+$D$6*($H$5-D1977)*$H$7+$D$9*($H$7^0.5)*(NORMINV(RAND(),0,1))</f>
        <v>3.12467543219013</v>
      </c>
      <c r="F1977" s="0" t="n">
        <f aca="true">E1977+$D$6*($H$5-E1977)*$H$7+$D$9*($H$7^0.5)*(NORMINV(RAND(),0,1))</f>
        <v>2.9966847408008</v>
      </c>
      <c r="G1977" s="0" t="n">
        <f aca="true">F1977+$D$6*($H$5-F1977)*$H$7+$D$9*($H$7^0.5)*(NORMINV(RAND(),0,1))</f>
        <v>3.08676743879404</v>
      </c>
      <c r="H1977" s="0" t="n">
        <f aca="true">G1977+$D$6*($H$5-G1977)*$H$7+$D$9*($H$7^0.5)*(NORMINV(RAND(),0,1))</f>
        <v>3.1773598930484</v>
      </c>
      <c r="I1977" s="0" t="n">
        <f aca="true">H1977+$D$6*($H$5-H1977)*$H$7+$D$9*($H$7^0.5)*(NORMINV(RAND(),0,1))</f>
        <v>3.06601217858051</v>
      </c>
      <c r="J1977" s="0" t="n">
        <f aca="true">I1977+$D$6*($H$5-I1977)*$H$7+$D$9*($H$7^0.5)*(NORMINV(RAND(),0,1))</f>
        <v>3.00631045578322</v>
      </c>
      <c r="K1977" s="0" t="n">
        <f aca="true">J1977+$D$6*($H$5-J1977)*$H$7+$D$9*($H$7^0.5)*(NORMINV(RAND(),0,1))</f>
        <v>3.07410478192237</v>
      </c>
      <c r="L1977" s="0" t="n">
        <f aca="true">K1977+$D$6*($H$5-K1977)*$H$7+$D$9*($H$7^0.5)*(NORMINV(RAND(),0,1))</f>
        <v>3.11308957675157</v>
      </c>
      <c r="M1977" s="0" t="n">
        <f aca="true">L1977+$D$6*($H$5-L1977)*$H$7+$D$9*($H$7^0.5)*(NORMINV(RAND(),0,1))</f>
        <v>3.10985895604966</v>
      </c>
      <c r="N1977" s="0" t="n">
        <f aca="false">EXP(M1977)</f>
        <v>22.4178822710781</v>
      </c>
      <c r="O1977" s="0" t="n">
        <f aca="false">EXP(($H$9*LN(N1977))+(1-$H$9)*$H$5+(($D$9^2)/(4*$D$6))*(1-$H$9^2))</f>
        <v>21.4951682930822</v>
      </c>
      <c r="P1977" s="32" t="n">
        <f aca="false">(MAX(O1977-$D$5,0))*$H$8</f>
        <v>0</v>
      </c>
    </row>
    <row r="1978" customFormat="false" ht="12.75" hidden="false" customHeight="false" outlineLevel="0" collapsed="false">
      <c r="C1978" s="20" t="n">
        <f aca="false">$H$6</f>
        <v>3.29212628660779</v>
      </c>
      <c r="D1978" s="0" t="n">
        <f aca="false">C1978+$D$6*($H$5-C1978)*$H$7+(C1977+$D$6*($H$5-C1977)*$H$7-D1977)</f>
        <v>3.33406531434158</v>
      </c>
      <c r="E1978" s="0" t="n">
        <f aca="false">D1978+$D$6*($H$5-D1978)*$H$7+(D1977+$D$6*($H$5-D1977)*$H$7-E1977)</f>
        <v>3.41194676920286</v>
      </c>
      <c r="F1978" s="0" t="n">
        <f aca="false">E1978+$D$6*($H$5-E1978)*$H$7+(E1977+$D$6*($H$5-E1977)*$H$7-F1977)</f>
        <v>3.51696197663931</v>
      </c>
      <c r="G1978" s="0" t="n">
        <f aca="false">F1978+$D$6*($H$5-F1978)*$H$7+(F1977+$D$6*($H$5-F1977)*$H$7-G1977)</f>
        <v>3.40444601611449</v>
      </c>
      <c r="H1978" s="0" t="n">
        <f aca="false">G1978+$D$6*($H$5-G1978)*$H$7+(G1977+$D$6*($H$5-G1977)*$H$7-H1977)</f>
        <v>3.29194972432429</v>
      </c>
      <c r="I1978" s="0" t="n">
        <f aca="false">H1978+$D$6*($H$5-H1978)*$H$7+(H1977+$D$6*($H$5-H1977)*$H$7-I1977)</f>
        <v>3.38191053182218</v>
      </c>
      <c r="J1978" s="0" t="n">
        <f aca="false">I1978+$D$6*($H$5-I1978)*$H$7+(I1977+$D$6*($H$5-I1977)*$H$7-J1977)</f>
        <v>3.42073007865397</v>
      </c>
      <c r="K1978" s="0" t="n">
        <f aca="false">J1978+$D$6*($H$5-J1978)*$H$7+(J1977+$D$6*($H$5-J1977)*$H$7-K1977)</f>
        <v>3.3325463959021</v>
      </c>
      <c r="L1978" s="0" t="n">
        <f aca="false">K1978+$D$6*($H$5-K1978)*$H$7+(K1977+$D$6*($H$5-K1977)*$H$7-L1977)</f>
        <v>3.27365343327624</v>
      </c>
      <c r="M1978" s="0" t="n">
        <f aca="false">L1978+$D$6*($H$5-L1978)*$H$7+(L1977+$D$6*($H$5-L1977)*$H$7-M1977)</f>
        <v>3.2574457189415</v>
      </c>
      <c r="N1978" s="0" t="n">
        <f aca="false">EXP(M1978)</f>
        <v>25.9830842090772</v>
      </c>
      <c r="O1978" s="0" t="n">
        <f aca="false">EXP(($H$9*LN(N1978))+(1-$H$9)*$H$5+(($D$9^2)/(4*$D$6))*(1-$H$9^2))</f>
        <v>24.1525352137513</v>
      </c>
      <c r="P1978" s="32" t="n">
        <f aca="false">(MAX(O1978-$D$5,0))*$H$8</f>
        <v>0.906079523193301</v>
      </c>
      <c r="Q1978" s="32" t="n">
        <f aca="false">AVERAGE(P1977:P1978)</f>
        <v>0.45303976159665</v>
      </c>
    </row>
    <row r="1979" customFormat="false" ht="12.75" hidden="false" customHeight="false" outlineLevel="0" collapsed="false">
      <c r="A1979" s="0" t="n">
        <v>980</v>
      </c>
      <c r="C1979" s="20" t="n">
        <f aca="false">$H$6</f>
        <v>3.29212628660779</v>
      </c>
      <c r="D1979" s="0" t="n">
        <f aca="true">C1979+$D$6*($H$5-C1979)*$H$7+$D$9*($H$7^0.5)*(NORMINV(RAND(),0,1))</f>
        <v>3.439787003661</v>
      </c>
      <c r="E1979" s="0" t="n">
        <f aca="true">D1979+$D$6*($H$5-D1979)*$H$7+$D$9*($H$7^0.5)*(NORMINV(RAND(),0,1))</f>
        <v>3.2660133547401</v>
      </c>
      <c r="F1979" s="0" t="n">
        <f aca="true">E1979+$D$6*($H$5-E1979)*$H$7+$D$9*($H$7^0.5)*(NORMINV(RAND(),0,1))</f>
        <v>3.30216409076834</v>
      </c>
      <c r="G1979" s="0" t="n">
        <f aca="true">F1979+$D$6*($H$5-F1979)*$H$7+$D$9*($H$7^0.5)*(NORMINV(RAND(),0,1))</f>
        <v>3.19833905446786</v>
      </c>
      <c r="H1979" s="0" t="n">
        <f aca="true">G1979+$D$6*($H$5-G1979)*$H$7+$D$9*($H$7^0.5)*(NORMINV(RAND(),0,1))</f>
        <v>3.19784618138619</v>
      </c>
      <c r="I1979" s="0" t="n">
        <f aca="true">H1979+$D$6*($H$5-H1979)*$H$7+$D$9*($H$7^0.5)*(NORMINV(RAND(),0,1))</f>
        <v>3.2513529494042</v>
      </c>
      <c r="J1979" s="0" t="n">
        <f aca="true">I1979+$D$6*($H$5-I1979)*$H$7+$D$9*($H$7^0.5)*(NORMINV(RAND(),0,1))</f>
        <v>3.33247609150048</v>
      </c>
      <c r="K1979" s="0" t="n">
        <f aca="true">J1979+$D$6*($H$5-J1979)*$H$7+$D$9*($H$7^0.5)*(NORMINV(RAND(),0,1))</f>
        <v>3.32288737751434</v>
      </c>
      <c r="L1979" s="0" t="n">
        <f aca="true">K1979+$D$6*($H$5-K1979)*$H$7+$D$9*($H$7^0.5)*(NORMINV(RAND(),0,1))</f>
        <v>3.28162414769099</v>
      </c>
      <c r="M1979" s="0" t="n">
        <f aca="true">L1979+$D$6*($H$5-L1979)*$H$7+$D$9*($H$7^0.5)*(NORMINV(RAND(),0,1))</f>
        <v>3.28092462558385</v>
      </c>
      <c r="N1979" s="0" t="n">
        <f aca="false">EXP(M1979)</f>
        <v>26.6003567029705</v>
      </c>
      <c r="O1979" s="0" t="n">
        <f aca="false">EXP(($H$9*LN(N1979))+(1-$H$9)*$H$5+(($D$9^2)/(4*$D$6))*(1-$H$9^2))</f>
        <v>24.6045783914538</v>
      </c>
      <c r="P1979" s="32" t="n">
        <f aca="false">(MAX(O1979-$D$5,0))*$H$8</f>
        <v>1.33607629496876</v>
      </c>
    </row>
    <row r="1980" customFormat="false" ht="12.75" hidden="false" customHeight="false" outlineLevel="0" collapsed="false">
      <c r="C1980" s="20" t="n">
        <f aca="false">$H$6</f>
        <v>3.29212628660779</v>
      </c>
      <c r="D1980" s="0" t="n">
        <f aca="false">C1980+$D$6*($H$5-C1980)*$H$7+(C1979+$D$6*($H$5-C1979)*$H$7-D1979)</f>
        <v>3.1203660088267</v>
      </c>
      <c r="E1980" s="0" t="n">
        <f aca="false">D1980+$D$6*($H$5-D1980)*$H$7+(D1979+$D$6*($H$5-D1979)*$H$7-E1979)</f>
        <v>3.27060884665289</v>
      </c>
      <c r="F1980" s="0" t="n">
        <f aca="false">E1980+$D$6*($H$5-E1980)*$H$7+(E1979+$D$6*($H$5-E1979)*$H$7-F1979)</f>
        <v>3.21148262667178</v>
      </c>
      <c r="G1980" s="0" t="n">
        <f aca="false">F1980+$D$6*($H$5-F1980)*$H$7+(F1979+$D$6*($H$5-F1979)*$H$7-G1979)</f>
        <v>3.29287440044067</v>
      </c>
      <c r="H1980" s="0" t="n">
        <f aca="false">G1980+$D$6*($H$5-G1980)*$H$7+(G1979+$D$6*($H$5-G1979)*$H$7-H1979)</f>
        <v>3.2714634359865</v>
      </c>
      <c r="I1980" s="0" t="n">
        <f aca="false">H1980+$D$6*($H$5-H1980)*$H$7+(H1979+$D$6*($H$5-H1979)*$H$7-I1979)</f>
        <v>3.19656976099849</v>
      </c>
      <c r="J1980" s="0" t="n">
        <f aca="false">I1980+$D$6*($H$5-I1980)*$H$7+(I1979+$D$6*($H$5-I1979)*$H$7-J1979)</f>
        <v>3.09456444293671</v>
      </c>
      <c r="K1980" s="0" t="n">
        <f aca="false">J1980+$D$6*($H$5-J1980)*$H$7+(J1979+$D$6*($H$5-J1979)*$H$7-K1979)</f>
        <v>3.08376380031013</v>
      </c>
      <c r="L1980" s="0" t="n">
        <f aca="false">K1980+$D$6*($H$5-K1980)*$H$7+(K1979+$D$6*($H$5-K1979)*$H$7-L1979)</f>
        <v>3.10511886233682</v>
      </c>
      <c r="M1980" s="0" t="n">
        <f aca="false">L1980+$D$6*($H$5-L1980)*$H$7+(L1979+$D$6*($H$5-L1979)*$H$7-M1979)</f>
        <v>3.08638004940731</v>
      </c>
      <c r="N1980" s="0" t="n">
        <f aca="false">EXP(M1980)</f>
        <v>21.8976658600054</v>
      </c>
      <c r="O1980" s="0" t="n">
        <f aca="false">EXP(($H$9*LN(N1980))+(1-$H$9)*$H$5+(($D$9^2)/(4*$D$6))*(1-$H$9^2))</f>
        <v>21.1002521914582</v>
      </c>
      <c r="P1980" s="32" t="n">
        <f aca="false">(MAX(O1980-$D$5,0))*$H$8</f>
        <v>0</v>
      </c>
      <c r="Q1980" s="32" t="n">
        <f aca="false">AVERAGE(P1979:P1980)</f>
        <v>0.668038147484382</v>
      </c>
    </row>
    <row r="1981" customFormat="false" ht="12.75" hidden="false" customHeight="false" outlineLevel="0" collapsed="false">
      <c r="A1981" s="0" t="n">
        <v>981</v>
      </c>
      <c r="C1981" s="20" t="n">
        <f aca="false">$H$6</f>
        <v>3.29212628660779</v>
      </c>
      <c r="D1981" s="0" t="n">
        <f aca="true">C1981+$D$6*($H$5-C1981)*$H$7+$D$9*($H$7^0.5)*(NORMINV(RAND(),0,1))</f>
        <v>3.26146631481407</v>
      </c>
      <c r="E1981" s="0" t="n">
        <f aca="true">D1981+$D$6*($H$5-D1981)*$H$7+$D$9*($H$7^0.5)*(NORMINV(RAND(),0,1))</f>
        <v>3.12637364387978</v>
      </c>
      <c r="F1981" s="0" t="n">
        <f aca="true">E1981+$D$6*($H$5-E1981)*$H$7+$D$9*($H$7^0.5)*(NORMINV(RAND(),0,1))</f>
        <v>3.11607215047535</v>
      </c>
      <c r="G1981" s="0" t="n">
        <f aca="true">F1981+$D$6*($H$5-F1981)*$H$7+$D$9*($H$7^0.5)*(NORMINV(RAND(),0,1))</f>
        <v>3.15584624995114</v>
      </c>
      <c r="H1981" s="0" t="n">
        <f aca="true">G1981+$D$6*($H$5-G1981)*$H$7+$D$9*($H$7^0.5)*(NORMINV(RAND(),0,1))</f>
        <v>3.10761548272783</v>
      </c>
      <c r="I1981" s="0" t="n">
        <f aca="true">H1981+$D$6*($H$5-H1981)*$H$7+$D$9*($H$7^0.5)*(NORMINV(RAND(),0,1))</f>
        <v>3.09721598631913</v>
      </c>
      <c r="J1981" s="0" t="n">
        <f aca="true">I1981+$D$6*($H$5-I1981)*$H$7+$D$9*($H$7^0.5)*(NORMINV(RAND(),0,1))</f>
        <v>3.06810060902358</v>
      </c>
      <c r="K1981" s="0" t="n">
        <f aca="true">J1981+$D$6*($H$5-J1981)*$H$7+$D$9*($H$7^0.5)*(NORMINV(RAND(),0,1))</f>
        <v>3.13298958619233</v>
      </c>
      <c r="L1981" s="0" t="n">
        <f aca="true">K1981+$D$6*($H$5-K1981)*$H$7+$D$9*($H$7^0.5)*(NORMINV(RAND(),0,1))</f>
        <v>3.12195032110426</v>
      </c>
      <c r="M1981" s="0" t="n">
        <f aca="true">L1981+$D$6*($H$5-L1981)*$H$7+$D$9*($H$7^0.5)*(NORMINV(RAND(),0,1))</f>
        <v>3.03959970687504</v>
      </c>
      <c r="N1981" s="0" t="n">
        <f aca="false">EXP(M1981)</f>
        <v>20.8968766845982</v>
      </c>
      <c r="O1981" s="0" t="n">
        <f aca="false">EXP(($H$9*LN(N1981))+(1-$H$9)*$H$5+(($D$9^2)/(4*$D$6))*(1-$H$9^2))</f>
        <v>20.3349032625941</v>
      </c>
      <c r="P1981" s="32" t="n">
        <f aca="false">(MAX(O1981-$D$5,0))*$H$8</f>
        <v>0</v>
      </c>
    </row>
    <row r="1982" customFormat="false" ht="12.75" hidden="false" customHeight="false" outlineLevel="0" collapsed="false">
      <c r="C1982" s="20" t="n">
        <f aca="false">$H$6</f>
        <v>3.29212628660779</v>
      </c>
      <c r="D1982" s="0" t="n">
        <f aca="false">C1982+$D$6*($H$5-C1982)*$H$7+(C1981+$D$6*($H$5-C1981)*$H$7-D1981)</f>
        <v>3.29868669767363</v>
      </c>
      <c r="E1982" s="0" t="n">
        <f aca="false">D1982+$D$6*($H$5-D1982)*$H$7+(D1981+$D$6*($H$5-D1981)*$H$7-E1981)</f>
        <v>3.41024855751321</v>
      </c>
      <c r="F1982" s="0" t="n">
        <f aca="false">E1982+$D$6*($H$5-E1982)*$H$7+(E1981+$D$6*($H$5-E1981)*$H$7-F1981)</f>
        <v>3.39757456696477</v>
      </c>
      <c r="G1982" s="0" t="n">
        <f aca="false">F1982+$D$6*($H$5-F1982)*$H$7+(F1981+$D$6*($H$5-F1981)*$H$7-G1981)</f>
        <v>3.33536720495739</v>
      </c>
      <c r="H1982" s="0" t="n">
        <f aca="false">G1982+$D$6*($H$5-G1982)*$H$7+(G1981+$D$6*($H$5-G1981)*$H$7-H1981)</f>
        <v>3.36169413464486</v>
      </c>
      <c r="I1982" s="0" t="n">
        <f aca="false">H1982+$D$6*($H$5-H1982)*$H$7+(H1981+$D$6*($H$5-H1981)*$H$7-I1981)</f>
        <v>3.35070672408356</v>
      </c>
      <c r="J1982" s="0" t="n">
        <f aca="false">I1982+$D$6*($H$5-I1982)*$H$7+(I1981+$D$6*($H$5-I1981)*$H$7-J1981)</f>
        <v>3.35893992541361</v>
      </c>
      <c r="K1982" s="0" t="n">
        <f aca="false">J1982+$D$6*($H$5-J1982)*$H$7+(J1981+$D$6*($H$5-J1981)*$H$7-K1981)</f>
        <v>3.27366159163214</v>
      </c>
      <c r="L1982" s="0" t="n">
        <f aca="false">K1982+$D$6*($H$5-K1982)*$H$7+(K1981+$D$6*($H$5-K1981)*$H$7-L1981)</f>
        <v>3.26479268892356</v>
      </c>
      <c r="M1982" s="0" t="n">
        <f aca="false">L1982+$D$6*($H$5-L1982)*$H$7+(L1981+$D$6*($H$5-L1981)*$H$7-M1981)</f>
        <v>3.32770496811611</v>
      </c>
      <c r="N1982" s="0" t="n">
        <f aca="false">EXP(M1982)</f>
        <v>27.8742958400054</v>
      </c>
      <c r="O1982" s="0" t="n">
        <f aca="false">EXP(($H$9*LN(N1982))+(1-$H$9)*$H$5+(($D$9^2)/(4*$D$6))*(1-$H$9^2))</f>
        <v>25.5306259597101</v>
      </c>
      <c r="P1982" s="32" t="n">
        <f aca="false">(MAX(O1982-$D$5,0))*$H$8</f>
        <v>2.21695999038143</v>
      </c>
      <c r="Q1982" s="32" t="n">
        <f aca="false">AVERAGE(P1981:P1982)</f>
        <v>1.10847999519072</v>
      </c>
    </row>
    <row r="1983" customFormat="false" ht="12.75" hidden="false" customHeight="false" outlineLevel="0" collapsed="false">
      <c r="A1983" s="0" t="n">
        <v>982</v>
      </c>
      <c r="C1983" s="20" t="n">
        <f aca="false">$H$6</f>
        <v>3.29212628660779</v>
      </c>
      <c r="D1983" s="0" t="n">
        <f aca="true">C1983+$D$6*($H$5-C1983)*$H$7+$D$9*($H$7^0.5)*(NORMINV(RAND(),0,1))</f>
        <v>3.36338612283757</v>
      </c>
      <c r="E1983" s="0" t="n">
        <f aca="true">D1983+$D$6*($H$5-D1983)*$H$7+$D$9*($H$7^0.5)*(NORMINV(RAND(),0,1))</f>
        <v>3.34608472736826</v>
      </c>
      <c r="F1983" s="0" t="n">
        <f aca="true">E1983+$D$6*($H$5-E1983)*$H$7+$D$9*($H$7^0.5)*(NORMINV(RAND(),0,1))</f>
        <v>3.35440747446367</v>
      </c>
      <c r="G1983" s="0" t="n">
        <f aca="true">F1983+$D$6*($H$5-F1983)*$H$7+$D$9*($H$7^0.5)*(NORMINV(RAND(),0,1))</f>
        <v>3.23543449559124</v>
      </c>
      <c r="H1983" s="0" t="n">
        <f aca="true">G1983+$D$6*($H$5-G1983)*$H$7+$D$9*($H$7^0.5)*(NORMINV(RAND(),0,1))</f>
        <v>3.15960435396489</v>
      </c>
      <c r="I1983" s="0" t="n">
        <f aca="true">H1983+$D$6*($H$5-H1983)*$H$7+$D$9*($H$7^0.5)*(NORMINV(RAND(),0,1))</f>
        <v>3.0936240396968</v>
      </c>
      <c r="J1983" s="0" t="n">
        <f aca="true">I1983+$D$6*($H$5-I1983)*$H$7+$D$9*($H$7^0.5)*(NORMINV(RAND(),0,1))</f>
        <v>3.00807822055511</v>
      </c>
      <c r="K1983" s="0" t="n">
        <f aca="true">J1983+$D$6*($H$5-J1983)*$H$7+$D$9*($H$7^0.5)*(NORMINV(RAND(),0,1))</f>
        <v>3.07491486852437</v>
      </c>
      <c r="L1983" s="0" t="n">
        <f aca="true">K1983+$D$6*($H$5-K1983)*$H$7+$D$9*($H$7^0.5)*(NORMINV(RAND(),0,1))</f>
        <v>3.1891352318864</v>
      </c>
      <c r="M1983" s="0" t="n">
        <f aca="true">L1983+$D$6*($H$5-L1983)*$H$7+$D$9*($H$7^0.5)*(NORMINV(RAND(),0,1))</f>
        <v>3.12000352388136</v>
      </c>
      <c r="N1983" s="0" t="n">
        <f aca="false">EXP(M1983)</f>
        <v>22.646459446471</v>
      </c>
      <c r="O1983" s="0" t="n">
        <f aca="false">EXP(($H$9*LN(N1983))+(1-$H$9)*$H$5+(($D$9^2)/(4*$D$6))*(1-$H$9^2))</f>
        <v>21.6680789831854</v>
      </c>
      <c r="P1983" s="32" t="n">
        <f aca="false">(MAX(O1983-$D$5,0))*$H$8</f>
        <v>0</v>
      </c>
    </row>
    <row r="1984" customFormat="false" ht="12.75" hidden="false" customHeight="false" outlineLevel="0" collapsed="false">
      <c r="C1984" s="20" t="n">
        <f aca="false">$H$6</f>
        <v>3.29212628660779</v>
      </c>
      <c r="D1984" s="0" t="n">
        <f aca="false">C1984+$D$6*($H$5-C1984)*$H$7+(C1983+$D$6*($H$5-C1983)*$H$7-D1983)</f>
        <v>3.19676688965013</v>
      </c>
      <c r="E1984" s="0" t="n">
        <f aca="false">D1984+$D$6*($H$5-D1984)*$H$7+(D1983+$D$6*($H$5-D1983)*$H$7-E1983)</f>
        <v>3.19053747402472</v>
      </c>
      <c r="F1984" s="0" t="n">
        <f aca="false">E1984+$D$6*($H$5-E1984)*$H$7+(E1983+$D$6*($H$5-E1983)*$H$7-F1983)</f>
        <v>3.15923924297645</v>
      </c>
      <c r="G1984" s="0" t="n">
        <f aca="false">F1984+$D$6*($H$5-F1984)*$H$7+(F1983+$D$6*($H$5-F1983)*$H$7-G1983)</f>
        <v>3.25577895931729</v>
      </c>
      <c r="H1984" s="0" t="n">
        <f aca="false">G1984+$D$6*($H$5-G1984)*$H$7+(G1983+$D$6*($H$5-G1983)*$H$7-H1983)</f>
        <v>3.3097052634078</v>
      </c>
      <c r="I1984" s="0" t="n">
        <f aca="false">H1984+$D$6*($H$5-H1984)*$H$7+(H1983+$D$6*($H$5-H1983)*$H$7-I1983)</f>
        <v>3.35429867070589</v>
      </c>
      <c r="J1984" s="0" t="n">
        <f aca="false">I1984+$D$6*($H$5-I1984)*$H$7+(I1983+$D$6*($H$5-I1983)*$H$7-J1983)</f>
        <v>3.41896231388208</v>
      </c>
      <c r="K1984" s="0" t="n">
        <f aca="false">J1984+$D$6*($H$5-J1984)*$H$7+(J1983+$D$6*($H$5-J1983)*$H$7-K1983)</f>
        <v>3.3317363093001</v>
      </c>
      <c r="L1984" s="0" t="n">
        <f aca="false">K1984+$D$6*($H$5-K1984)*$H$7+(K1983+$D$6*($H$5-K1983)*$H$7-L1983)</f>
        <v>3.19760777814141</v>
      </c>
      <c r="M1984" s="0" t="n">
        <f aca="false">L1984+$D$6*($H$5-L1984)*$H$7+(L1983+$D$6*($H$5-L1983)*$H$7-M1983)</f>
        <v>3.2473011511098</v>
      </c>
      <c r="N1984" s="0" t="n">
        <f aca="false">EXP(M1984)</f>
        <v>25.7208295281394</v>
      </c>
      <c r="O1984" s="0" t="n">
        <f aca="false">EXP(($H$9*LN(N1984))+(1-$H$9)*$H$5+(($D$9^2)/(4*$D$6))*(1-$H$9^2))</f>
        <v>23.9597986294517</v>
      </c>
      <c r="P1984" s="32" t="n">
        <f aca="false">(MAX(O1984-$D$5,0))*$H$8</f>
        <v>0.722742813029794</v>
      </c>
      <c r="Q1984" s="32" t="n">
        <f aca="false">AVERAGE(P1983:P1984)</f>
        <v>0.361371406514897</v>
      </c>
    </row>
    <row r="1985" customFormat="false" ht="12.75" hidden="false" customHeight="false" outlineLevel="0" collapsed="false">
      <c r="A1985" s="0" t="n">
        <v>983</v>
      </c>
      <c r="C1985" s="20" t="n">
        <f aca="false">$H$6</f>
        <v>3.29212628660779</v>
      </c>
      <c r="D1985" s="0" t="n">
        <f aca="true">C1985+$D$6*($H$5-C1985)*$H$7+$D$9*($H$7^0.5)*(NORMINV(RAND(),0,1))</f>
        <v>3.11164721720626</v>
      </c>
      <c r="E1985" s="0" t="n">
        <f aca="true">D1985+$D$6*($H$5-D1985)*$H$7+$D$9*($H$7^0.5)*(NORMINV(RAND(),0,1))</f>
        <v>3.07610148931816</v>
      </c>
      <c r="F1985" s="0" t="n">
        <f aca="true">E1985+$D$6*($H$5-E1985)*$H$7+$D$9*($H$7^0.5)*(NORMINV(RAND(),0,1))</f>
        <v>3.15823726383444</v>
      </c>
      <c r="G1985" s="0" t="n">
        <f aca="true">F1985+$D$6*($H$5-F1985)*$H$7+$D$9*($H$7^0.5)*(NORMINV(RAND(),0,1))</f>
        <v>3.09621589381702</v>
      </c>
      <c r="H1985" s="0" t="n">
        <f aca="true">G1985+$D$6*($H$5-G1985)*$H$7+$D$9*($H$7^0.5)*(NORMINV(RAND(),0,1))</f>
        <v>3.14404034638985</v>
      </c>
      <c r="I1985" s="0" t="n">
        <f aca="true">H1985+$D$6*($H$5-H1985)*$H$7+$D$9*($H$7^0.5)*(NORMINV(RAND(),0,1))</f>
        <v>3.02352671704194</v>
      </c>
      <c r="J1985" s="0" t="n">
        <f aca="true">I1985+$D$6*($H$5-I1985)*$H$7+$D$9*($H$7^0.5)*(NORMINV(RAND(),0,1))</f>
        <v>2.92683672454339</v>
      </c>
      <c r="K1985" s="0" t="n">
        <f aca="true">J1985+$D$6*($H$5-J1985)*$H$7+$D$9*($H$7^0.5)*(NORMINV(RAND(),0,1))</f>
        <v>3.09306333833499</v>
      </c>
      <c r="L1985" s="0" t="n">
        <f aca="true">K1985+$D$6*($H$5-K1985)*$H$7+$D$9*($H$7^0.5)*(NORMINV(RAND(),0,1))</f>
        <v>3.15427183387602</v>
      </c>
      <c r="M1985" s="0" t="n">
        <f aca="true">L1985+$D$6*($H$5-L1985)*$H$7+$D$9*($H$7^0.5)*(NORMINV(RAND(),0,1))</f>
        <v>3.12208649934261</v>
      </c>
      <c r="N1985" s="0" t="n">
        <f aca="false">EXP(M1985)</f>
        <v>22.6936806289909</v>
      </c>
      <c r="O1985" s="0" t="n">
        <f aca="false">EXP(($H$9*LN(N1985))+(1-$H$9)*$H$5+(($D$9^2)/(4*$D$6))*(1-$H$9^2))</f>
        <v>21.7037543413981</v>
      </c>
      <c r="P1985" s="32" t="n">
        <f aca="false">(MAX(O1985-$D$5,0))*$H$8</f>
        <v>0</v>
      </c>
    </row>
    <row r="1986" customFormat="false" ht="12.75" hidden="false" customHeight="false" outlineLevel="0" collapsed="false">
      <c r="C1986" s="20" t="n">
        <f aca="false">$H$6</f>
        <v>3.29212628660779</v>
      </c>
      <c r="D1986" s="0" t="n">
        <f aca="false">C1986+$D$6*($H$5-C1986)*$H$7+(C1985+$D$6*($H$5-C1985)*$H$7-D1985)</f>
        <v>3.44850579528144</v>
      </c>
      <c r="E1986" s="0" t="n">
        <f aca="false">D1986+$D$6*($H$5-D1986)*$H$7+(D1985+$D$6*($H$5-D1985)*$H$7-E1985)</f>
        <v>3.46052071207483</v>
      </c>
      <c r="F1986" s="0" t="n">
        <f aca="false">E1986+$D$6*($H$5-E1986)*$H$7+(E1985+$D$6*($H$5-E1985)*$H$7-F1985)</f>
        <v>3.35540945360568</v>
      </c>
      <c r="G1986" s="0" t="n">
        <f aca="false">F1986+$D$6*($H$5-F1986)*$H$7+(F1985+$D$6*($H$5-F1985)*$H$7-G1985)</f>
        <v>3.39499756109151</v>
      </c>
      <c r="H1986" s="0" t="n">
        <f aca="false">G1986+$D$6*($H$5-G1986)*$H$7+(G1985+$D$6*($H$5-G1985)*$H$7-H1985)</f>
        <v>3.32526927098283</v>
      </c>
      <c r="I1986" s="0" t="n">
        <f aca="false">H1986+$D$6*($H$5-H1986)*$H$7+(H1985+$D$6*($H$5-H1985)*$H$7-I1985)</f>
        <v>3.42439599336075</v>
      </c>
      <c r="J1986" s="0" t="n">
        <f aca="false">I1986+$D$6*($H$5-I1986)*$H$7+(I1985+$D$6*($H$5-I1985)*$H$7-J1985)</f>
        <v>3.5002038098938</v>
      </c>
      <c r="K1986" s="0" t="n">
        <f aca="false">J1986+$D$6*($H$5-J1986)*$H$7+(J1985+$D$6*($H$5-J1985)*$H$7-K1985)</f>
        <v>3.31358783948948</v>
      </c>
      <c r="L1986" s="0" t="n">
        <f aca="false">K1986+$D$6*($H$5-K1986)*$H$7+(K1985+$D$6*($H$5-K1985)*$H$7-L1985)</f>
        <v>3.23247117615179</v>
      </c>
      <c r="M1986" s="0" t="n">
        <f aca="false">L1986+$D$6*($H$5-L1986)*$H$7+(L1985+$D$6*($H$5-L1985)*$H$7-M1985)</f>
        <v>3.24521817564855</v>
      </c>
      <c r="N1986" s="0" t="n">
        <f aca="false">EXP(M1986)</f>
        <v>25.6673094312646</v>
      </c>
      <c r="O1986" s="0" t="n">
        <f aca="false">EXP(($H$9*LN(N1986))+(1-$H$9)*$H$5+(($D$9^2)/(4*$D$6))*(1-$H$9^2))</f>
        <v>23.9204149179812</v>
      </c>
      <c r="P1986" s="32" t="n">
        <f aca="false">(MAX(O1986-$D$5,0))*$H$8</f>
        <v>0.685279867832944</v>
      </c>
      <c r="Q1986" s="32" t="n">
        <f aca="false">AVERAGE(P1985:P1986)</f>
        <v>0.342639933916472</v>
      </c>
    </row>
    <row r="1987" customFormat="false" ht="12.75" hidden="false" customHeight="false" outlineLevel="0" collapsed="false">
      <c r="A1987" s="0" t="n">
        <v>984</v>
      </c>
      <c r="C1987" s="20" t="n">
        <f aca="false">$H$6</f>
        <v>3.29212628660779</v>
      </c>
      <c r="D1987" s="0" t="n">
        <f aca="true">C1987+$D$6*($H$5-C1987)*$H$7+$D$9*($H$7^0.5)*(NORMINV(RAND(),0,1))</f>
        <v>3.19196210742225</v>
      </c>
      <c r="E1987" s="0" t="n">
        <f aca="true">D1987+$D$6*($H$5-D1987)*$H$7+$D$9*($H$7^0.5)*(NORMINV(RAND(),0,1))</f>
        <v>3.25952606539686</v>
      </c>
      <c r="F1987" s="0" t="n">
        <f aca="true">E1987+$D$6*($H$5-E1987)*$H$7+$D$9*($H$7^0.5)*(NORMINV(RAND(),0,1))</f>
        <v>3.32679497595621</v>
      </c>
      <c r="G1987" s="0" t="n">
        <f aca="true">F1987+$D$6*($H$5-F1987)*$H$7+$D$9*($H$7^0.5)*(NORMINV(RAND(),0,1))</f>
        <v>3.42985201210189</v>
      </c>
      <c r="H1987" s="0" t="n">
        <f aca="true">G1987+$D$6*($H$5-G1987)*$H$7+$D$9*($H$7^0.5)*(NORMINV(RAND(),0,1))</f>
        <v>3.40763735797822</v>
      </c>
      <c r="I1987" s="0" t="n">
        <f aca="true">H1987+$D$6*($H$5-H1987)*$H$7+$D$9*($H$7^0.5)*(NORMINV(RAND(),0,1))</f>
        <v>3.42244460036393</v>
      </c>
      <c r="J1987" s="0" t="n">
        <f aca="true">I1987+$D$6*($H$5-I1987)*$H$7+$D$9*($H$7^0.5)*(NORMINV(RAND(),0,1))</f>
        <v>3.32096623269661</v>
      </c>
      <c r="K1987" s="0" t="n">
        <f aca="true">J1987+$D$6*($H$5-J1987)*$H$7+$D$9*($H$7^0.5)*(NORMINV(RAND(),0,1))</f>
        <v>3.30469789325193</v>
      </c>
      <c r="L1987" s="0" t="n">
        <f aca="true">K1987+$D$6*($H$5-K1987)*$H$7+$D$9*($H$7^0.5)*(NORMINV(RAND(),0,1))</f>
        <v>3.28386575195224</v>
      </c>
      <c r="M1987" s="0" t="n">
        <f aca="true">L1987+$D$6*($H$5-L1987)*$H$7+$D$9*($H$7^0.5)*(NORMINV(RAND(),0,1))</f>
        <v>3.1955538380127</v>
      </c>
      <c r="N1987" s="0" t="n">
        <f aca="false">EXP(M1987)</f>
        <v>24.42369671882</v>
      </c>
      <c r="O1987" s="0" t="n">
        <f aca="false">EXP(($H$9*LN(N1987))+(1-$H$9)*$H$5+(($D$9^2)/(4*$D$6))*(1-$H$9^2))</f>
        <v>23.0003248778423</v>
      </c>
      <c r="P1987" s="32" t="n">
        <f aca="false">(MAX(O1987-$D$5,0))*$H$8</f>
        <v>0</v>
      </c>
    </row>
    <row r="1988" customFormat="false" ht="12.75" hidden="false" customHeight="false" outlineLevel="0" collapsed="false">
      <c r="C1988" s="20" t="n">
        <f aca="false">$H$6</f>
        <v>3.29212628660779</v>
      </c>
      <c r="D1988" s="0" t="n">
        <f aca="false">C1988+$D$6*($H$5-C1988)*$H$7+(C1987+$D$6*($H$5-C1987)*$H$7-D1987)</f>
        <v>3.36819090506544</v>
      </c>
      <c r="E1988" s="0" t="n">
        <f aca="false">D1988+$D$6*($H$5-D1988)*$H$7+(D1987+$D$6*($H$5-D1987)*$H$7-E1987)</f>
        <v>3.27709613599613</v>
      </c>
      <c r="F1988" s="0" t="n">
        <f aca="false">E1988+$D$6*($H$5-E1988)*$H$7+(E1987+$D$6*($H$5-E1987)*$H$7-F1987)</f>
        <v>3.18685174148391</v>
      </c>
      <c r="G1988" s="0" t="n">
        <f aca="false">F1988+$D$6*($H$5-F1988)*$H$7+(F1987+$D$6*($H$5-F1987)*$H$7-G1987)</f>
        <v>3.06136144280663</v>
      </c>
      <c r="H1988" s="0" t="n">
        <f aca="false">G1988+$D$6*($H$5-G1988)*$H$7+(G1987+$D$6*($H$5-G1987)*$H$7-H1987)</f>
        <v>3.06167225939447</v>
      </c>
      <c r="I1988" s="0" t="n">
        <f aca="false">H1988+$D$6*($H$5-H1988)*$H$7+(H1987+$D$6*($H$5-H1987)*$H$7-I1987)</f>
        <v>3.02547811003877</v>
      </c>
      <c r="J1988" s="0" t="n">
        <f aca="false">I1988+$D$6*($H$5-I1988)*$H$7+(I1987+$D$6*($H$5-I1987)*$H$7-J1987)</f>
        <v>3.10607430174057</v>
      </c>
      <c r="K1988" s="0" t="n">
        <f aca="false">J1988+$D$6*($H$5-J1988)*$H$7+(J1987+$D$6*($H$5-J1987)*$H$7-K1987)</f>
        <v>3.10195328457254</v>
      </c>
      <c r="L1988" s="0" t="n">
        <f aca="false">K1988+$D$6*($H$5-K1988)*$H$7+(K1987+$D$6*($H$5-K1987)*$H$7-L1987)</f>
        <v>3.10287725807557</v>
      </c>
      <c r="M1988" s="0" t="n">
        <f aca="false">L1988+$D$6*($H$5-L1988)*$H$7+(L1987+$D$6*($H$5-L1987)*$H$7-M1987)</f>
        <v>3.17175083697846</v>
      </c>
      <c r="N1988" s="0" t="n">
        <f aca="false">EXP(M1988)</f>
        <v>23.8492038917992</v>
      </c>
      <c r="O1988" s="0" t="n">
        <f aca="false">EXP(($H$9*LN(N1988))+(1-$H$9)*$H$5+(($D$9^2)/(4*$D$6))*(1-$H$9^2))</f>
        <v>22.5719772169097</v>
      </c>
      <c r="P1988" s="32" t="n">
        <f aca="false">(MAX(O1988-$D$5,0))*$H$8</f>
        <v>0</v>
      </c>
      <c r="Q1988" s="32" t="n">
        <f aca="false">AVERAGE(P1987:P1988)</f>
        <v>0</v>
      </c>
    </row>
    <row r="1989" customFormat="false" ht="12.75" hidden="false" customHeight="false" outlineLevel="0" collapsed="false">
      <c r="A1989" s="0" t="n">
        <v>985</v>
      </c>
      <c r="C1989" s="20" t="n">
        <f aca="false">$H$6</f>
        <v>3.29212628660779</v>
      </c>
      <c r="D1989" s="0" t="n">
        <f aca="true">C1989+$D$6*($H$5-C1989)*$H$7+$D$9*($H$7^0.5)*(NORMINV(RAND(),0,1))</f>
        <v>3.26205558951903</v>
      </c>
      <c r="E1989" s="0" t="n">
        <f aca="true">D1989+$D$6*($H$5-D1989)*$H$7+$D$9*($H$7^0.5)*(NORMINV(RAND(),0,1))</f>
        <v>3.26644184458626</v>
      </c>
      <c r="F1989" s="0" t="n">
        <f aca="true">E1989+$D$6*($H$5-E1989)*$H$7+$D$9*($H$7^0.5)*(NORMINV(RAND(),0,1))</f>
        <v>3.31862394018867</v>
      </c>
      <c r="G1989" s="0" t="n">
        <f aca="true">F1989+$D$6*($H$5-F1989)*$H$7+$D$9*($H$7^0.5)*(NORMINV(RAND(),0,1))</f>
        <v>3.13578060530773</v>
      </c>
      <c r="H1989" s="0" t="n">
        <f aca="true">G1989+$D$6*($H$5-G1989)*$H$7+$D$9*($H$7^0.5)*(NORMINV(RAND(),0,1))</f>
        <v>3.05192646108716</v>
      </c>
      <c r="I1989" s="0" t="n">
        <f aca="true">H1989+$D$6*($H$5-H1989)*$H$7+$D$9*($H$7^0.5)*(NORMINV(RAND(),0,1))</f>
        <v>2.80804468560072</v>
      </c>
      <c r="J1989" s="0" t="n">
        <f aca="true">I1989+$D$6*($H$5-I1989)*$H$7+$D$9*($H$7^0.5)*(NORMINV(RAND(),0,1))</f>
        <v>2.75455361493284</v>
      </c>
      <c r="K1989" s="0" t="n">
        <f aca="true">J1989+$D$6*($H$5-J1989)*$H$7+$D$9*($H$7^0.5)*(NORMINV(RAND(),0,1))</f>
        <v>2.81347473648492</v>
      </c>
      <c r="L1989" s="0" t="n">
        <f aca="true">K1989+$D$6*($H$5-K1989)*$H$7+$D$9*($H$7^0.5)*(NORMINV(RAND(),0,1))</f>
        <v>2.87596001761587</v>
      </c>
      <c r="M1989" s="0" t="n">
        <f aca="true">L1989+$D$6*($H$5-L1989)*$H$7+$D$9*($H$7^0.5)*(NORMINV(RAND(),0,1))</f>
        <v>2.82924646708556</v>
      </c>
      <c r="N1989" s="0" t="n">
        <f aca="false">EXP(M1989)</f>
        <v>16.932696671768</v>
      </c>
      <c r="O1989" s="0" t="n">
        <f aca="false">EXP(($H$9*LN(N1989))+(1-$H$9)*$H$5+(($D$9^2)/(4*$D$6))*(1-$H$9^2))</f>
        <v>17.2223138290598</v>
      </c>
      <c r="P1989" s="32" t="n">
        <f aca="false">(MAX(O1989-$D$5,0))*$H$8</f>
        <v>0</v>
      </c>
    </row>
    <row r="1990" customFormat="false" ht="12.75" hidden="false" customHeight="false" outlineLevel="0" collapsed="false">
      <c r="C1990" s="20" t="n">
        <f aca="false">$H$6</f>
        <v>3.29212628660779</v>
      </c>
      <c r="D1990" s="0" t="n">
        <f aca="false">C1990+$D$6*($H$5-C1990)*$H$7+(C1989+$D$6*($H$5-C1989)*$H$7-D1989)</f>
        <v>3.29809742296867</v>
      </c>
      <c r="E1990" s="0" t="n">
        <f aca="false">D1990+$D$6*($H$5-D1990)*$H$7+(D1989+$D$6*($H$5-D1989)*$H$7-E1989)</f>
        <v>3.27018035680673</v>
      </c>
      <c r="F1990" s="0" t="n">
        <f aca="false">E1990+$D$6*($H$5-E1990)*$H$7+(E1989+$D$6*($H$5-E1989)*$H$7-F1989)</f>
        <v>3.19502277725144</v>
      </c>
      <c r="G1990" s="0" t="n">
        <f aca="false">F1990+$D$6*($H$5-F1990)*$H$7+(F1989+$D$6*($H$5-F1989)*$H$7-G1989)</f>
        <v>3.35543284960079</v>
      </c>
      <c r="H1990" s="0" t="n">
        <f aca="false">G1990+$D$6*($H$5-G1990)*$H$7+(G1989+$D$6*($H$5-G1989)*$H$7-H1989)</f>
        <v>3.41738315628552</v>
      </c>
      <c r="I1990" s="0" t="n">
        <f aca="false">H1990+$D$6*($H$5-H1990)*$H$7+(H1989+$D$6*($H$5-H1989)*$H$7-I1989)</f>
        <v>3.63987802480197</v>
      </c>
      <c r="J1990" s="0" t="n">
        <f aca="false">I1990+$D$6*($H$5-I1990)*$H$7+(I1989+$D$6*($H$5-I1989)*$H$7-J1989)</f>
        <v>3.67248691950435</v>
      </c>
      <c r="K1990" s="0" t="n">
        <f aca="false">J1990+$D$6*($H$5-J1990)*$H$7+(J1989+$D$6*($H$5-J1989)*$H$7-K1989)</f>
        <v>3.59317644133956</v>
      </c>
      <c r="L1990" s="0" t="n">
        <f aca="false">K1990+$D$6*($H$5-K1990)*$H$7+(K1989+$D$6*($H$5-K1989)*$H$7-L1989)</f>
        <v>3.51078299241194</v>
      </c>
      <c r="M1990" s="0" t="n">
        <f aca="false">L1990+$D$6*($H$5-L1990)*$H$7+(L1989+$D$6*($H$5-L1989)*$H$7-M1989)</f>
        <v>3.53805820790559</v>
      </c>
      <c r="N1990" s="0" t="n">
        <f aca="false">EXP(M1990)</f>
        <v>34.4000565373491</v>
      </c>
      <c r="O1990" s="0" t="n">
        <f aca="false">EXP(($H$9*LN(N1990))+(1-$H$9)*$H$5+(($D$9^2)/(4*$D$6))*(1-$H$9^2))</f>
        <v>30.1447769606994</v>
      </c>
      <c r="P1990" s="32" t="n">
        <f aca="false">(MAX(O1990-$D$5,0))*$H$8</f>
        <v>6.60607619161189</v>
      </c>
      <c r="Q1990" s="32" t="n">
        <f aca="false">AVERAGE(P1989:P1990)</f>
        <v>3.30303809580595</v>
      </c>
    </row>
    <row r="1991" customFormat="false" ht="12.75" hidden="false" customHeight="false" outlineLevel="0" collapsed="false">
      <c r="A1991" s="0" t="n">
        <v>986</v>
      </c>
      <c r="C1991" s="20" t="n">
        <f aca="false">$H$6</f>
        <v>3.29212628660779</v>
      </c>
      <c r="D1991" s="0" t="n">
        <f aca="true">C1991+$D$6*($H$5-C1991)*$H$7+$D$9*($H$7^0.5)*(NORMINV(RAND(),0,1))</f>
        <v>3.2199070762446</v>
      </c>
      <c r="E1991" s="0" t="n">
        <f aca="true">D1991+$D$6*($H$5-D1991)*$H$7+$D$9*($H$7^0.5)*(NORMINV(RAND(),0,1))</f>
        <v>3.1370007396727</v>
      </c>
      <c r="F1991" s="0" t="n">
        <f aca="true">E1991+$D$6*($H$5-E1991)*$H$7+$D$9*($H$7^0.5)*(NORMINV(RAND(),0,1))</f>
        <v>3.07063008202828</v>
      </c>
      <c r="G1991" s="0" t="n">
        <f aca="true">F1991+$D$6*($H$5-F1991)*$H$7+$D$9*($H$7^0.5)*(NORMINV(RAND(),0,1))</f>
        <v>3.03130975232346</v>
      </c>
      <c r="H1991" s="0" t="n">
        <f aca="true">G1991+$D$6*($H$5-G1991)*$H$7+$D$9*($H$7^0.5)*(NORMINV(RAND(),0,1))</f>
        <v>3.04327404548566</v>
      </c>
      <c r="I1991" s="0" t="n">
        <f aca="true">H1991+$D$6*($H$5-H1991)*$H$7+$D$9*($H$7^0.5)*(NORMINV(RAND(),0,1))</f>
        <v>3.05601616488719</v>
      </c>
      <c r="J1991" s="0" t="n">
        <f aca="true">I1991+$D$6*($H$5-I1991)*$H$7+$D$9*($H$7^0.5)*(NORMINV(RAND(),0,1))</f>
        <v>3.12292467535096</v>
      </c>
      <c r="K1991" s="0" t="n">
        <f aca="true">J1991+$D$6*($H$5-J1991)*$H$7+$D$9*($H$7^0.5)*(NORMINV(RAND(),0,1))</f>
        <v>3.05023760271237</v>
      </c>
      <c r="L1991" s="0" t="n">
        <f aca="true">K1991+$D$6*($H$5-K1991)*$H$7+$D$9*($H$7^0.5)*(NORMINV(RAND(),0,1))</f>
        <v>3.02989534918693</v>
      </c>
      <c r="M1991" s="0" t="n">
        <f aca="true">L1991+$D$6*($H$5-L1991)*$H$7+$D$9*($H$7^0.5)*(NORMINV(RAND(),0,1))</f>
        <v>2.88483497430026</v>
      </c>
      <c r="N1991" s="0" t="n">
        <f aca="false">EXP(M1991)</f>
        <v>17.9006132905246</v>
      </c>
      <c r="O1991" s="0" t="n">
        <f aca="false">EXP(($H$9*LN(N1991))+(1-$H$9)*$H$5+(($D$9^2)/(4*$D$6))*(1-$H$9^2))</f>
        <v>17.9952635537403</v>
      </c>
      <c r="P1991" s="32" t="n">
        <f aca="false">(MAX(O1991-$D$5,0))*$H$8</f>
        <v>0</v>
      </c>
    </row>
    <row r="1992" customFormat="false" ht="12.75" hidden="false" customHeight="false" outlineLevel="0" collapsed="false">
      <c r="C1992" s="20" t="n">
        <f aca="false">$H$6</f>
        <v>3.29212628660779</v>
      </c>
      <c r="D1992" s="0" t="n">
        <f aca="false">C1992+$D$6*($H$5-C1992)*$H$7+(C1991+$D$6*($H$5-C1991)*$H$7-D1991)</f>
        <v>3.3402459362431</v>
      </c>
      <c r="E1992" s="0" t="n">
        <f aca="false">D1992+$D$6*($H$5-D1992)*$H$7+(D1991+$D$6*($H$5-D1991)*$H$7-E1991)</f>
        <v>3.39962146172029</v>
      </c>
      <c r="F1992" s="0" t="n">
        <f aca="false">E1992+$D$6*($H$5-E1992)*$H$7+(E1991+$D$6*($H$5-E1991)*$H$7-F1991)</f>
        <v>3.44301663541184</v>
      </c>
      <c r="G1992" s="0" t="n">
        <f aca="false">F1992+$D$6*($H$5-F1992)*$H$7+(F1991+$D$6*($H$5-F1991)*$H$7-G1991)</f>
        <v>3.45990370258507</v>
      </c>
      <c r="H1992" s="0" t="n">
        <f aca="false">G1992+$D$6*($H$5-G1992)*$H$7+(G1991+$D$6*($H$5-G1991)*$H$7-H1991)</f>
        <v>3.42603557188703</v>
      </c>
      <c r="I1992" s="0" t="n">
        <f aca="false">H1992+$D$6*($H$5-H1992)*$H$7+(H1991+$D$6*($H$5-H1991)*$H$7-I1991)</f>
        <v>3.3919065455155</v>
      </c>
      <c r="J1992" s="0" t="n">
        <f aca="false">I1992+$D$6*($H$5-I1992)*$H$7+(I1991+$D$6*($H$5-I1991)*$H$7-J1991)</f>
        <v>3.30411585908622</v>
      </c>
      <c r="K1992" s="0" t="n">
        <f aca="false">J1992+$D$6*($H$5-J1992)*$H$7+(J1991+$D$6*($H$5-J1991)*$H$7-K1991)</f>
        <v>3.3564135751121</v>
      </c>
      <c r="L1992" s="0" t="n">
        <f aca="false">K1992+$D$6*($H$5-K1992)*$H$7+(K1991+$D$6*($H$5-K1991)*$H$7-L1991)</f>
        <v>3.35684766084088</v>
      </c>
      <c r="M1992" s="0" t="n">
        <f aca="false">L1992+$D$6*($H$5-L1992)*$H$7+(L1991+$D$6*($H$5-L1991)*$H$7-M1991)</f>
        <v>3.4824697006909</v>
      </c>
      <c r="N1992" s="0" t="n">
        <f aca="false">EXP(M1992)</f>
        <v>32.5399869482087</v>
      </c>
      <c r="O1992" s="0" t="n">
        <f aca="false">EXP(($H$9*LN(N1992))+(1-$H$9)*$H$5+(($D$9^2)/(4*$D$6))*(1-$H$9^2))</f>
        <v>28.8499697475267</v>
      </c>
      <c r="P1992" s="32" t="n">
        <f aca="false">(MAX(O1992-$D$5,0))*$H$8</f>
        <v>5.37441747138624</v>
      </c>
      <c r="Q1992" s="32" t="n">
        <f aca="false">AVERAGE(P1991:P1992)</f>
        <v>2.68720873569312</v>
      </c>
    </row>
    <row r="1993" customFormat="false" ht="12.75" hidden="false" customHeight="false" outlineLevel="0" collapsed="false">
      <c r="A1993" s="0" t="n">
        <v>987</v>
      </c>
      <c r="C1993" s="20" t="n">
        <f aca="false">$H$6</f>
        <v>3.29212628660779</v>
      </c>
      <c r="D1993" s="0" t="n">
        <f aca="true">C1993+$D$6*($H$5-C1993)*$H$7+$D$9*($H$7^0.5)*(NORMINV(RAND(),0,1))</f>
        <v>3.28935901771561</v>
      </c>
      <c r="E1993" s="0" t="n">
        <f aca="true">D1993+$D$6*($H$5-D1993)*$H$7+$D$9*($H$7^0.5)*(NORMINV(RAND(),0,1))</f>
        <v>3.2078172745389</v>
      </c>
      <c r="F1993" s="0" t="n">
        <f aca="true">E1993+$D$6*($H$5-E1993)*$H$7+$D$9*($H$7^0.5)*(NORMINV(RAND(),0,1))</f>
        <v>3.32506458229656</v>
      </c>
      <c r="G1993" s="0" t="n">
        <f aca="true">F1993+$D$6*($H$5-F1993)*$H$7+$D$9*($H$7^0.5)*(NORMINV(RAND(),0,1))</f>
        <v>3.34587227156624</v>
      </c>
      <c r="H1993" s="0" t="n">
        <f aca="true">G1993+$D$6*($H$5-G1993)*$H$7+$D$9*($H$7^0.5)*(NORMINV(RAND(),0,1))</f>
        <v>3.32002245333908</v>
      </c>
      <c r="I1993" s="0" t="n">
        <f aca="true">H1993+$D$6*($H$5-H1993)*$H$7+$D$9*($H$7^0.5)*(NORMINV(RAND(),0,1))</f>
        <v>3.24076785589754</v>
      </c>
      <c r="J1993" s="0" t="n">
        <f aca="true">I1993+$D$6*($H$5-I1993)*$H$7+$D$9*($H$7^0.5)*(NORMINV(RAND(),0,1))</f>
        <v>3.36233959027094</v>
      </c>
      <c r="K1993" s="0" t="n">
        <f aca="true">J1993+$D$6*($H$5-J1993)*$H$7+$D$9*($H$7^0.5)*(NORMINV(RAND(),0,1))</f>
        <v>3.25127315285672</v>
      </c>
      <c r="L1993" s="0" t="n">
        <f aca="true">K1993+$D$6*($H$5-K1993)*$H$7+$D$9*($H$7^0.5)*(NORMINV(RAND(),0,1))</f>
        <v>3.27356871796566</v>
      </c>
      <c r="M1993" s="0" t="n">
        <f aca="true">L1993+$D$6*($H$5-L1993)*$H$7+$D$9*($H$7^0.5)*(NORMINV(RAND(),0,1))</f>
        <v>3.28744580654577</v>
      </c>
      <c r="N1993" s="0" t="n">
        <f aca="false">EXP(M1993)</f>
        <v>26.7743892748903</v>
      </c>
      <c r="O1993" s="0" t="n">
        <f aca="false">EXP(($H$9*LN(N1993))+(1-$H$9)*$H$5+(($D$9^2)/(4*$D$6))*(1-$H$9^2))</f>
        <v>24.7316263046207</v>
      </c>
      <c r="P1993" s="32" t="n">
        <f aca="false">(MAX(O1993-$D$5,0))*$H$8</f>
        <v>1.45692800829452</v>
      </c>
    </row>
    <row r="1994" customFormat="false" ht="12.75" hidden="false" customHeight="false" outlineLevel="0" collapsed="false">
      <c r="C1994" s="20" t="n">
        <f aca="false">$H$6</f>
        <v>3.29212628660779</v>
      </c>
      <c r="D1994" s="0" t="n">
        <f aca="false">C1994+$D$6*($H$5-C1994)*$H$7+(C1993+$D$6*($H$5-C1993)*$H$7-D1993)</f>
        <v>3.27079399477209</v>
      </c>
      <c r="E1994" s="0" t="n">
        <f aca="false">D1994+$D$6*($H$5-D1994)*$H$7+(D1993+$D$6*($H$5-D1993)*$H$7-E1993)</f>
        <v>3.32880492685409</v>
      </c>
      <c r="F1994" s="0" t="n">
        <f aca="false">E1994+$D$6*($H$5-E1994)*$H$7+(E1993+$D$6*($H$5-E1993)*$H$7-F1993)</f>
        <v>3.18858213514355</v>
      </c>
      <c r="G1994" s="0" t="n">
        <f aca="false">F1994+$D$6*($H$5-F1994)*$H$7+(F1993+$D$6*($H$5-F1993)*$H$7-G1993)</f>
        <v>3.14534118334229</v>
      </c>
      <c r="H1994" s="0" t="n">
        <f aca="false">G1994+$D$6*($H$5-G1994)*$H$7+(G1993+$D$6*($H$5-G1993)*$H$7-H1993)</f>
        <v>3.1492871640336</v>
      </c>
      <c r="I1994" s="0" t="n">
        <f aca="false">H1994+$D$6*($H$5-H1994)*$H$7+(H1993+$D$6*($H$5-H1993)*$H$7-I1993)</f>
        <v>3.20715485450516</v>
      </c>
      <c r="J1994" s="0" t="n">
        <f aca="false">I1994+$D$6*($H$5-I1994)*$H$7+(I1993+$D$6*($H$5-I1993)*$H$7-J1993)</f>
        <v>3.06470094416625</v>
      </c>
      <c r="K1994" s="0" t="n">
        <f aca="false">J1994+$D$6*($H$5-J1994)*$H$7+(J1993+$D$6*($H$5-J1993)*$H$7-K1993)</f>
        <v>3.15537802496775</v>
      </c>
      <c r="L1994" s="0" t="n">
        <f aca="false">K1994+$D$6*($H$5-K1994)*$H$7+(K1993+$D$6*($H$5-K1993)*$H$7-L1993)</f>
        <v>3.11317429206216</v>
      </c>
      <c r="M1994" s="0" t="n">
        <f aca="false">L1994+$D$6*($H$5-L1994)*$H$7+(L1993+$D$6*($H$5-L1993)*$H$7-M1993)</f>
        <v>3.07985886844539</v>
      </c>
      <c r="N1994" s="0" t="n">
        <f aca="false">EXP(M1994)</f>
        <v>21.7553318157241</v>
      </c>
      <c r="O1994" s="0" t="n">
        <f aca="false">EXP(($H$9*LN(N1994))+(1-$H$9)*$H$5+(($D$9^2)/(4*$D$6))*(1-$H$9^2))</f>
        <v>20.9918588745286</v>
      </c>
      <c r="P1994" s="32" t="n">
        <f aca="false">(MAX(O1994-$D$5,0))*$H$8</f>
        <v>0</v>
      </c>
      <c r="Q1994" s="32" t="n">
        <f aca="false">AVERAGE(P1993:P1994)</f>
        <v>0.728464004147258</v>
      </c>
    </row>
    <row r="1995" customFormat="false" ht="12.75" hidden="false" customHeight="false" outlineLevel="0" collapsed="false">
      <c r="A1995" s="0" t="n">
        <v>988</v>
      </c>
      <c r="C1995" s="20" t="n">
        <f aca="false">$H$6</f>
        <v>3.29212628660779</v>
      </c>
      <c r="D1995" s="0" t="n">
        <f aca="true">C1995+$D$6*($H$5-C1995)*$H$7+$D$9*($H$7^0.5)*(NORMINV(RAND(),0,1))</f>
        <v>3.36095111261188</v>
      </c>
      <c r="E1995" s="0" t="n">
        <f aca="true">D1995+$D$6*($H$5-D1995)*$H$7+$D$9*($H$7^0.5)*(NORMINV(RAND(),0,1))</f>
        <v>3.33968202757045</v>
      </c>
      <c r="F1995" s="0" t="n">
        <f aca="true">E1995+$D$6*($H$5-E1995)*$H$7+$D$9*($H$7^0.5)*(NORMINV(RAND(),0,1))</f>
        <v>3.18655854241641</v>
      </c>
      <c r="G1995" s="0" t="n">
        <f aca="true">F1995+$D$6*($H$5-F1995)*$H$7+$D$9*($H$7^0.5)*(NORMINV(RAND(),0,1))</f>
        <v>3.18476458078831</v>
      </c>
      <c r="H1995" s="0" t="n">
        <f aca="true">G1995+$D$6*($H$5-G1995)*$H$7+$D$9*($H$7^0.5)*(NORMINV(RAND(),0,1))</f>
        <v>3.08613486600253</v>
      </c>
      <c r="I1995" s="0" t="n">
        <f aca="true">H1995+$D$6*($H$5-H1995)*$H$7+$D$9*($H$7^0.5)*(NORMINV(RAND(),0,1))</f>
        <v>3.00238297780714</v>
      </c>
      <c r="J1995" s="0" t="n">
        <f aca="true">I1995+$D$6*($H$5-I1995)*$H$7+$D$9*($H$7^0.5)*(NORMINV(RAND(),0,1))</f>
        <v>3.17849938084896</v>
      </c>
      <c r="K1995" s="0" t="n">
        <f aca="true">J1995+$D$6*($H$5-J1995)*$H$7+$D$9*($H$7^0.5)*(NORMINV(RAND(),0,1))</f>
        <v>3.23832377117634</v>
      </c>
      <c r="L1995" s="0" t="n">
        <f aca="true">K1995+$D$6*($H$5-K1995)*$H$7+$D$9*($H$7^0.5)*(NORMINV(RAND(),0,1))</f>
        <v>3.35000752559948</v>
      </c>
      <c r="M1995" s="0" t="n">
        <f aca="true">L1995+$D$6*($H$5-L1995)*$H$7+$D$9*($H$7^0.5)*(NORMINV(RAND(),0,1))</f>
        <v>3.23982029511773</v>
      </c>
      <c r="N1995" s="0" t="n">
        <f aca="false">EXP(M1995)</f>
        <v>25.5291336251573</v>
      </c>
      <c r="O1995" s="0" t="n">
        <f aca="false">EXP(($H$9*LN(N1995))+(1-$H$9)*$H$5+(($D$9^2)/(4*$D$6))*(1-$H$9^2))</f>
        <v>23.8186558598627</v>
      </c>
      <c r="P1995" s="32" t="n">
        <f aca="false">(MAX(O1995-$D$5,0))*$H$8</f>
        <v>0.58848365754123</v>
      </c>
    </row>
    <row r="1996" customFormat="false" ht="12.75" hidden="false" customHeight="false" outlineLevel="0" collapsed="false">
      <c r="C1996" s="20" t="n">
        <f aca="false">$H$6</f>
        <v>3.29212628660779</v>
      </c>
      <c r="D1996" s="0" t="n">
        <f aca="false">C1996+$D$6*($H$5-C1996)*$H$7+(C1995+$D$6*($H$5-C1995)*$H$7-D1995)</f>
        <v>3.19920189987582</v>
      </c>
      <c r="E1996" s="0" t="n">
        <f aca="false">D1996+$D$6*($H$5-D1996)*$H$7+(D1995+$D$6*($H$5-D1995)*$H$7-E1995)</f>
        <v>3.19694017382254</v>
      </c>
      <c r="F1996" s="0" t="n">
        <f aca="false">E1996+$D$6*($H$5-E1996)*$H$7+(E1995+$D$6*($H$5-E1995)*$H$7-F1995)</f>
        <v>3.32708817502371</v>
      </c>
      <c r="G1996" s="0" t="n">
        <f aca="false">F1996+$D$6*($H$5-F1996)*$H$7+(F1995+$D$6*($H$5-F1995)*$H$7-G1995)</f>
        <v>3.30644887412022</v>
      </c>
      <c r="H1996" s="0" t="n">
        <f aca="false">G1996+$D$6*($H$5-G1996)*$H$7+(G1995+$D$6*($H$5-G1995)*$H$7-H1995)</f>
        <v>3.38317475137016</v>
      </c>
      <c r="I1996" s="0" t="n">
        <f aca="false">H1996+$D$6*($H$5-H1996)*$H$7+(H1995+$D$6*($H$5-H1995)*$H$7-I1995)</f>
        <v>3.44553973259555</v>
      </c>
      <c r="J1996" s="0" t="n">
        <f aca="false">I1996+$D$6*($H$5-I1996)*$H$7+(I1995+$D$6*($H$5-I1995)*$H$7-J1995)</f>
        <v>3.24854115358823</v>
      </c>
      <c r="K1996" s="0" t="n">
        <f aca="false">J1996+$D$6*($H$5-J1996)*$H$7+(J1995+$D$6*($H$5-J1995)*$H$7-K1995)</f>
        <v>3.16832740664813</v>
      </c>
      <c r="L1996" s="0" t="n">
        <f aca="false">K1996+$D$6*($H$5-K1996)*$H$7+(K1995+$D$6*($H$5-K1995)*$H$7-L1995)</f>
        <v>3.03673548442834</v>
      </c>
      <c r="M1996" s="0" t="n">
        <f aca="false">L1996+$D$6*($H$5-L1996)*$H$7+(L1995+$D$6*($H$5-L1995)*$H$7-M1995)</f>
        <v>3.12748437987343</v>
      </c>
      <c r="N1996" s="0" t="n">
        <f aca="false">EXP(M1996)</f>
        <v>22.8165096156887</v>
      </c>
      <c r="O1996" s="0" t="n">
        <f aca="false">EXP(($H$9*LN(N1996))+(1-$H$9)*$H$5+(($D$9^2)/(4*$D$6))*(1-$H$9^2))</f>
        <v>21.7964780287635</v>
      </c>
      <c r="P1996" s="32" t="n">
        <f aca="false">(MAX(O1996-$D$5,0))*$H$8</f>
        <v>0</v>
      </c>
      <c r="Q1996" s="32" t="n">
        <f aca="false">AVERAGE(P1995:P1996)</f>
        <v>0.294241828770615</v>
      </c>
    </row>
    <row r="1997" customFormat="false" ht="12.75" hidden="false" customHeight="false" outlineLevel="0" collapsed="false">
      <c r="A1997" s="0" t="n">
        <v>989</v>
      </c>
      <c r="C1997" s="20" t="n">
        <f aca="false">$H$6</f>
        <v>3.29212628660779</v>
      </c>
      <c r="D1997" s="0" t="n">
        <f aca="true">C1997+$D$6*($H$5-C1997)*$H$7+$D$9*($H$7^0.5)*(NORMINV(RAND(),0,1))</f>
        <v>3.25170092802922</v>
      </c>
      <c r="E1997" s="0" t="n">
        <f aca="true">D1997+$D$6*($H$5-D1997)*$H$7+$D$9*($H$7^0.5)*(NORMINV(RAND(),0,1))</f>
        <v>3.24542981171214</v>
      </c>
      <c r="F1997" s="0" t="n">
        <f aca="true">E1997+$D$6*($H$5-E1997)*$H$7+$D$9*($H$7^0.5)*(NORMINV(RAND(),0,1))</f>
        <v>3.23409696953649</v>
      </c>
      <c r="G1997" s="0" t="n">
        <f aca="true">F1997+$D$6*($H$5-F1997)*$H$7+$D$9*($H$7^0.5)*(NORMINV(RAND(),0,1))</f>
        <v>3.25171424744131</v>
      </c>
      <c r="H1997" s="0" t="n">
        <f aca="true">G1997+$D$6*($H$5-G1997)*$H$7+$D$9*($H$7^0.5)*(NORMINV(RAND(),0,1))</f>
        <v>3.26196706569535</v>
      </c>
      <c r="I1997" s="0" t="n">
        <f aca="true">H1997+$D$6*($H$5-H1997)*$H$7+$D$9*($H$7^0.5)*(NORMINV(RAND(),0,1))</f>
        <v>3.22096153753101</v>
      </c>
      <c r="J1997" s="0" t="n">
        <f aca="true">I1997+$D$6*($H$5-I1997)*$H$7+$D$9*($H$7^0.5)*(NORMINV(RAND(),0,1))</f>
        <v>3.27180540551725</v>
      </c>
      <c r="K1997" s="0" t="n">
        <f aca="true">J1997+$D$6*($H$5-J1997)*$H$7+$D$9*($H$7^0.5)*(NORMINV(RAND(),0,1))</f>
        <v>3.3142886540697</v>
      </c>
      <c r="L1997" s="0" t="n">
        <f aca="true">K1997+$D$6*($H$5-K1997)*$H$7+$D$9*($H$7^0.5)*(NORMINV(RAND(),0,1))</f>
        <v>3.35095456352052</v>
      </c>
      <c r="M1997" s="0" t="n">
        <f aca="true">L1997+$D$6*($H$5-L1997)*$H$7+$D$9*($H$7^0.5)*(NORMINV(RAND(),0,1))</f>
        <v>3.33959057865196</v>
      </c>
      <c r="N1997" s="0" t="n">
        <f aca="false">EXP(M1997)</f>
        <v>28.2075755573171</v>
      </c>
      <c r="O1997" s="0" t="n">
        <f aca="false">EXP(($H$9*LN(N1997))+(1-$H$9)*$H$5+(($D$9^2)/(4*$D$6))*(1-$H$9^2))</f>
        <v>25.7714109559653</v>
      </c>
      <c r="P1997" s="32" t="n">
        <f aca="false">(MAX(O1997-$D$5,0))*$H$8</f>
        <v>2.44600176379766</v>
      </c>
    </row>
    <row r="1998" customFormat="false" ht="12.75" hidden="false" customHeight="false" outlineLevel="0" collapsed="false">
      <c r="C1998" s="20" t="n">
        <f aca="false">$H$6</f>
        <v>3.29212628660779</v>
      </c>
      <c r="D1998" s="0" t="n">
        <f aca="false">C1998+$D$6*($H$5-C1998)*$H$7+(C1997+$D$6*($H$5-C1997)*$H$7-D1997)</f>
        <v>3.30845208445848</v>
      </c>
      <c r="E1998" s="0" t="n">
        <f aca="false">D1998+$D$6*($H$5-D1998)*$H$7+(D1997+$D$6*($H$5-D1997)*$H$7-E1997)</f>
        <v>3.29119238968085</v>
      </c>
      <c r="F1998" s="0" t="n">
        <f aca="false">E1998+$D$6*($H$5-E1998)*$H$7+(E1997+$D$6*($H$5-E1997)*$H$7-F1997)</f>
        <v>3.27954974790363</v>
      </c>
      <c r="G1998" s="0" t="n">
        <f aca="false">F1998+$D$6*($H$5-F1998)*$H$7+(F1997+$D$6*($H$5-F1997)*$H$7-G1997)</f>
        <v>3.23949920746721</v>
      </c>
      <c r="H1998" s="0" t="n">
        <f aca="false">G1998+$D$6*($H$5-G1998)*$H$7+(G1997+$D$6*($H$5-G1997)*$H$7-H1997)</f>
        <v>3.20734255167734</v>
      </c>
      <c r="I1998" s="0" t="n">
        <f aca="false">H1998+$D$6*($H$5-H1998)*$H$7+(H1997+$D$6*($H$5-H1997)*$H$7-I1997)</f>
        <v>3.22696117287169</v>
      </c>
      <c r="J1998" s="0" t="n">
        <f aca="false">I1998+$D$6*($H$5-I1998)*$H$7+(I1997+$D$6*($H$5-I1997)*$H$7-J1997)</f>
        <v>3.15523512891994</v>
      </c>
      <c r="K1998" s="0" t="n">
        <f aca="false">J1998+$D$6*($H$5-J1998)*$H$7+(J1997+$D$6*($H$5-J1997)*$H$7-K1997)</f>
        <v>3.09236252375477</v>
      </c>
      <c r="L1998" s="0" t="n">
        <f aca="false">K1998+$D$6*($H$5-K1998)*$H$7+(K1997+$D$6*($H$5-K1997)*$H$7-L1997)</f>
        <v>3.0357884465073</v>
      </c>
      <c r="M1998" s="0" t="n">
        <f aca="false">L1998+$D$6*($H$5-L1998)*$H$7+(L1997+$D$6*($H$5-L1997)*$H$7-M1997)</f>
        <v>3.02771409633919</v>
      </c>
      <c r="N1998" s="0" t="n">
        <f aca="false">EXP(M1998)</f>
        <v>20.6499747436644</v>
      </c>
      <c r="O1998" s="0" t="n">
        <f aca="false">EXP(($H$9*LN(N1998))+(1-$H$9)*$H$5+(($D$9^2)/(4*$D$6))*(1-$H$9^2))</f>
        <v>20.1449121280652</v>
      </c>
      <c r="P1998" s="32" t="n">
        <f aca="false">(MAX(O1998-$D$5,0))*$H$8</f>
        <v>0</v>
      </c>
      <c r="Q1998" s="32" t="n">
        <f aca="false">AVERAGE(P1997:P1998)</f>
        <v>1.22300088189883</v>
      </c>
    </row>
    <row r="1999" customFormat="false" ht="12.75" hidden="false" customHeight="false" outlineLevel="0" collapsed="false">
      <c r="A1999" s="0" t="n">
        <v>990</v>
      </c>
      <c r="C1999" s="20" t="n">
        <f aca="false">$H$6</f>
        <v>3.29212628660779</v>
      </c>
      <c r="D1999" s="0" t="n">
        <f aca="true">C1999+$D$6*($H$5-C1999)*$H$7+$D$9*($H$7^0.5)*(NORMINV(RAND(),0,1))</f>
        <v>3.27388190487885</v>
      </c>
      <c r="E1999" s="0" t="n">
        <f aca="true">D1999+$D$6*($H$5-D1999)*$H$7+$D$9*($H$7^0.5)*(NORMINV(RAND(),0,1))</f>
        <v>3.22312594160961</v>
      </c>
      <c r="F1999" s="0" t="n">
        <f aca="true">E1999+$D$6*($H$5-E1999)*$H$7+$D$9*($H$7^0.5)*(NORMINV(RAND(),0,1))</f>
        <v>3.17490893139349</v>
      </c>
      <c r="G1999" s="0" t="n">
        <f aca="true">F1999+$D$6*($H$5-F1999)*$H$7+$D$9*($H$7^0.5)*(NORMINV(RAND(),0,1))</f>
        <v>3.16672293510972</v>
      </c>
      <c r="H1999" s="0" t="n">
        <f aca="true">G1999+$D$6*($H$5-G1999)*$H$7+$D$9*($H$7^0.5)*(NORMINV(RAND(),0,1))</f>
        <v>3.17990430921085</v>
      </c>
      <c r="I1999" s="0" t="n">
        <f aca="true">H1999+$D$6*($H$5-H1999)*$H$7+$D$9*($H$7^0.5)*(NORMINV(RAND(),0,1))</f>
        <v>3.16732062565995</v>
      </c>
      <c r="J1999" s="0" t="n">
        <f aca="true">I1999+$D$6*($H$5-I1999)*$H$7+$D$9*($H$7^0.5)*(NORMINV(RAND(),0,1))</f>
        <v>3.14189381665028</v>
      </c>
      <c r="K1999" s="0" t="n">
        <f aca="true">J1999+$D$6*($H$5-J1999)*$H$7+$D$9*($H$7^0.5)*(NORMINV(RAND(),0,1))</f>
        <v>3.22149441717712</v>
      </c>
      <c r="L1999" s="0" t="n">
        <f aca="true">K1999+$D$6*($H$5-K1999)*$H$7+$D$9*($H$7^0.5)*(NORMINV(RAND(),0,1))</f>
        <v>3.15231400430938</v>
      </c>
      <c r="M1999" s="0" t="n">
        <f aca="true">L1999+$D$6*($H$5-L1999)*$H$7+$D$9*($H$7^0.5)*(NORMINV(RAND(),0,1))</f>
        <v>3.16649306227091</v>
      </c>
      <c r="N1999" s="0" t="n">
        <f aca="false">EXP(M1999)</f>
        <v>23.7241392198256</v>
      </c>
      <c r="O1999" s="0" t="n">
        <f aca="false">EXP(($H$9*LN(N1999))+(1-$H$9)*$H$5+(($D$9^2)/(4*$D$6))*(1-$H$9^2))</f>
        <v>22.4784416702124</v>
      </c>
      <c r="P1999" s="32" t="n">
        <f aca="false">(MAX(O1999-$D$5,0))*$H$8</f>
        <v>0</v>
      </c>
    </row>
    <row r="2000" customFormat="false" ht="12.75" hidden="false" customHeight="false" outlineLevel="0" collapsed="false">
      <c r="C2000" s="20" t="n">
        <f aca="false">$H$6</f>
        <v>3.29212628660779</v>
      </c>
      <c r="D2000" s="0" t="n">
        <f aca="false">C2000+$D$6*($H$5-C2000)*$H$7+(C1999+$D$6*($H$5-C1999)*$H$7-D1999)</f>
        <v>3.28627110760884</v>
      </c>
      <c r="E2000" s="0" t="n">
        <f aca="false">D2000+$D$6*($H$5-D2000)*$H$7+(D1999+$D$6*($H$5-D1999)*$H$7-E1999)</f>
        <v>3.31349625978338</v>
      </c>
      <c r="F2000" s="0" t="n">
        <f aca="false">E2000+$D$6*($H$5-E2000)*$H$7+(E1999+$D$6*($H$5-E1999)*$H$7-F1999)</f>
        <v>3.33873778604663</v>
      </c>
      <c r="G2000" s="0" t="n">
        <f aca="false">F2000+$D$6*($H$5-F2000)*$H$7+(F1999+$D$6*($H$5-F1999)*$H$7-G1999)</f>
        <v>3.32449051979881</v>
      </c>
      <c r="H2000" s="0" t="n">
        <f aca="false">G2000+$D$6*($H$5-G2000)*$H$7+(G1999+$D$6*($H$5-G1999)*$H$7-H1999)</f>
        <v>3.28940530816184</v>
      </c>
      <c r="I2000" s="0" t="n">
        <f aca="false">H2000+$D$6*($H$5-H2000)*$H$7+(H1999+$D$6*($H$5-H1999)*$H$7-I1999)</f>
        <v>3.28060208474274</v>
      </c>
      <c r="J2000" s="0" t="n">
        <f aca="false">I2000+$D$6*($H$5-I2000)*$H$7+(I1999+$D$6*($H$5-I1999)*$H$7-J1999)</f>
        <v>3.28514671778691</v>
      </c>
      <c r="K2000" s="0" t="n">
        <f aca="false">J2000+$D$6*($H$5-J2000)*$H$7+(J1999+$D$6*($H$5-J1999)*$H$7-K1999)</f>
        <v>3.18515676064735</v>
      </c>
      <c r="L2000" s="0" t="n">
        <f aca="false">K2000+$D$6*($H$5-K2000)*$H$7+(K1999+$D$6*($H$5-K1999)*$H$7-L1999)</f>
        <v>3.23442900571843</v>
      </c>
      <c r="M2000" s="0" t="n">
        <f aca="false">L2000+$D$6*($H$5-L2000)*$H$7+(L1999+$D$6*($H$5-L1999)*$H$7-M1999)</f>
        <v>3.20081161272025</v>
      </c>
      <c r="N2000" s="0" t="n">
        <f aca="false">EXP(M2000)</f>
        <v>24.5524491928389</v>
      </c>
      <c r="O2000" s="0" t="n">
        <f aca="false">EXP(($H$9*LN(N2000))+(1-$H$9)*$H$5+(($D$9^2)/(4*$D$6))*(1-$H$9^2))</f>
        <v>23.0960320444345</v>
      </c>
      <c r="P2000" s="32" t="n">
        <f aca="false">(MAX(O2000-$D$5,0))*$H$8</f>
        <v>0</v>
      </c>
      <c r="Q2000" s="32" t="n">
        <f aca="false">AVERAGE(P1999:P2000)</f>
        <v>0</v>
      </c>
    </row>
    <row r="2001" customFormat="false" ht="12.75" hidden="false" customHeight="false" outlineLevel="0" collapsed="false">
      <c r="A2001" s="0" t="n">
        <v>991</v>
      </c>
      <c r="C2001" s="20" t="n">
        <f aca="false">$H$6</f>
        <v>3.29212628660779</v>
      </c>
      <c r="D2001" s="0" t="n">
        <f aca="true">C2001+$D$6*($H$5-C2001)*$H$7+$D$9*($H$7^0.5)*(NORMINV(RAND(),0,1))</f>
        <v>3.1276416371004</v>
      </c>
      <c r="E2001" s="0" t="n">
        <f aca="true">D2001+$D$6*($H$5-D2001)*$H$7+$D$9*($H$7^0.5)*(NORMINV(RAND(),0,1))</f>
        <v>3.27831853873462</v>
      </c>
      <c r="F2001" s="0" t="n">
        <f aca="true">E2001+$D$6*($H$5-E2001)*$H$7+$D$9*($H$7^0.5)*(NORMINV(RAND(),0,1))</f>
        <v>3.28972845135564</v>
      </c>
      <c r="G2001" s="0" t="n">
        <f aca="true">F2001+$D$6*($H$5-F2001)*$H$7+$D$9*($H$7^0.5)*(NORMINV(RAND(),0,1))</f>
        <v>3.25459388813364</v>
      </c>
      <c r="H2001" s="0" t="n">
        <f aca="true">G2001+$D$6*($H$5-G2001)*$H$7+$D$9*($H$7^0.5)*(NORMINV(RAND(),0,1))</f>
        <v>3.40337596218196</v>
      </c>
      <c r="I2001" s="0" t="n">
        <f aca="true">H2001+$D$6*($H$5-H2001)*$H$7+$D$9*($H$7^0.5)*(NORMINV(RAND(),0,1))</f>
        <v>3.50951920264074</v>
      </c>
      <c r="J2001" s="0" t="n">
        <f aca="true">I2001+$D$6*($H$5-I2001)*$H$7+$D$9*($H$7^0.5)*(NORMINV(RAND(),0,1))</f>
        <v>3.51543326522374</v>
      </c>
      <c r="K2001" s="0" t="n">
        <f aca="true">J2001+$D$6*($H$5-J2001)*$H$7+$D$9*($H$7^0.5)*(NORMINV(RAND(),0,1))</f>
        <v>3.4896655650802</v>
      </c>
      <c r="L2001" s="0" t="n">
        <f aca="true">K2001+$D$6*($H$5-K2001)*$H$7+$D$9*($H$7^0.5)*(NORMINV(RAND(),0,1))</f>
        <v>3.39912272469016</v>
      </c>
      <c r="M2001" s="0" t="n">
        <f aca="true">L2001+$D$6*($H$5-L2001)*$H$7+$D$9*($H$7^0.5)*(NORMINV(RAND(),0,1))</f>
        <v>3.42416317832402</v>
      </c>
      <c r="N2001" s="0" t="n">
        <f aca="false">EXP(M2001)</f>
        <v>30.6969462304291</v>
      </c>
      <c r="O2001" s="0" t="n">
        <f aca="false">EXP(($H$9*LN(N2001))+(1-$H$9)*$H$5+(($D$9^2)/(4*$D$6))*(1-$H$9^2))</f>
        <v>27.5515716128784</v>
      </c>
      <c r="P2001" s="32" t="n">
        <f aca="false">(MAX(O2001-$D$5,0))*$H$8</f>
        <v>4.13934296099197</v>
      </c>
    </row>
    <row r="2002" customFormat="false" ht="12.75" hidden="false" customHeight="false" outlineLevel="0" collapsed="false">
      <c r="C2002" s="20" t="n">
        <f aca="false">$H$6</f>
        <v>3.29212628660779</v>
      </c>
      <c r="D2002" s="0" t="n">
        <f aca="false">C2002+$D$6*($H$5-C2002)*$H$7+(C2001+$D$6*($H$5-C2001)*$H$7-D2001)</f>
        <v>3.4325113753873</v>
      </c>
      <c r="E2002" s="0" t="n">
        <f aca="false">D2002+$D$6*($H$5-D2002)*$H$7+(D2001+$D$6*($H$5-D2001)*$H$7-E2001)</f>
        <v>3.25830366265837</v>
      </c>
      <c r="F2002" s="0" t="n">
        <f aca="false">E2002+$D$6*($H$5-E2002)*$H$7+(E2001+$D$6*($H$5-E2001)*$H$7-F2001)</f>
        <v>3.22391826608448</v>
      </c>
      <c r="G2002" s="0" t="n">
        <f aca="false">F2002+$D$6*($H$5-F2002)*$H$7+(F2001+$D$6*($H$5-F2001)*$H$7-G2001)</f>
        <v>3.23661956677488</v>
      </c>
      <c r="H2002" s="0" t="n">
        <f aca="false">G2002+$D$6*($H$5-G2002)*$H$7+(G2001+$D$6*($H$5-G2001)*$H$7-H2001)</f>
        <v>3.06593365519073</v>
      </c>
      <c r="I2002" s="0" t="n">
        <f aca="false">H2002+$D$6*($H$5-H2002)*$H$7+(H2001+$D$6*($H$5-H2001)*$H$7-I2001)</f>
        <v>2.93840350776195</v>
      </c>
      <c r="J2002" s="0" t="n">
        <f aca="false">I2002+$D$6*($H$5-I2002)*$H$7+(I2001+$D$6*($H$5-I2001)*$H$7-J2001)</f>
        <v>2.91160726921345</v>
      </c>
      <c r="K2002" s="0" t="n">
        <f aca="false">J2002+$D$6*($H$5-J2002)*$H$7+(J2001+$D$6*($H$5-J2001)*$H$7-K2001)</f>
        <v>2.91698561274427</v>
      </c>
      <c r="L2002" s="0" t="n">
        <f aca="false">K2002+$D$6*($H$5-K2002)*$H$7+(K2001+$D$6*($H$5-K2001)*$H$7-L2001)</f>
        <v>2.98762028533765</v>
      </c>
      <c r="M2002" s="0" t="n">
        <f aca="false">L2002+$D$6*($H$5-L2002)*$H$7+(L2001+$D$6*($H$5-L2001)*$H$7-M2001)</f>
        <v>2.94314149666713</v>
      </c>
      <c r="N2002" s="0" t="n">
        <f aca="false">EXP(M2002)</f>
        <v>18.9753638184765</v>
      </c>
      <c r="O2002" s="0" t="n">
        <f aca="false">EXP(($H$9*LN(N2002))+(1-$H$9)*$H$5+(($D$9^2)/(4*$D$6))*(1-$H$9^2))</f>
        <v>18.8433101537303</v>
      </c>
      <c r="P2002" s="32" t="n">
        <f aca="false">(MAX(O2002-$D$5,0))*$H$8</f>
        <v>0</v>
      </c>
      <c r="Q2002" s="32" t="n">
        <f aca="false">AVERAGE(P2001:P2002)</f>
        <v>2.06967148049599</v>
      </c>
    </row>
    <row r="2003" customFormat="false" ht="12.75" hidden="false" customHeight="false" outlineLevel="0" collapsed="false">
      <c r="A2003" s="0" t="n">
        <v>992</v>
      </c>
      <c r="C2003" s="20" t="n">
        <f aca="false">$H$6</f>
        <v>3.29212628660779</v>
      </c>
      <c r="D2003" s="0" t="n">
        <f aca="true">C2003+$D$6*($H$5-C2003)*$H$7+$D$9*($H$7^0.5)*(NORMINV(RAND(),0,1))</f>
        <v>3.12425194573726</v>
      </c>
      <c r="E2003" s="0" t="n">
        <f aca="true">D2003+$D$6*($H$5-D2003)*$H$7+$D$9*($H$7^0.5)*(NORMINV(RAND(),0,1))</f>
        <v>2.99263077917636</v>
      </c>
      <c r="F2003" s="0" t="n">
        <f aca="true">E2003+$D$6*($H$5-E2003)*$H$7+$D$9*($H$7^0.5)*(NORMINV(RAND(),0,1))</f>
        <v>3.02644158643146</v>
      </c>
      <c r="G2003" s="0" t="n">
        <f aca="true">F2003+$D$6*($H$5-F2003)*$H$7+$D$9*($H$7^0.5)*(NORMINV(RAND(),0,1))</f>
        <v>3.02041743587862</v>
      </c>
      <c r="H2003" s="0" t="n">
        <f aca="true">G2003+$D$6*($H$5-G2003)*$H$7+$D$9*($H$7^0.5)*(NORMINV(RAND(),0,1))</f>
        <v>3.08777071666255</v>
      </c>
      <c r="I2003" s="0" t="n">
        <f aca="true">H2003+$D$6*($H$5-H2003)*$H$7+$D$9*($H$7^0.5)*(NORMINV(RAND(),0,1))</f>
        <v>2.97352171842897</v>
      </c>
      <c r="J2003" s="0" t="n">
        <f aca="true">I2003+$D$6*($H$5-I2003)*$H$7+$D$9*($H$7^0.5)*(NORMINV(RAND(),0,1))</f>
        <v>2.99542754954734</v>
      </c>
      <c r="K2003" s="0" t="n">
        <f aca="true">J2003+$D$6*($H$5-J2003)*$H$7+$D$9*($H$7^0.5)*(NORMINV(RAND(),0,1))</f>
        <v>2.9999922831372</v>
      </c>
      <c r="L2003" s="0" t="n">
        <f aca="true">K2003+$D$6*($H$5-K2003)*$H$7+$D$9*($H$7^0.5)*(NORMINV(RAND(),0,1))</f>
        <v>2.98187597465001</v>
      </c>
      <c r="M2003" s="0" t="n">
        <f aca="true">L2003+$D$6*($H$5-L2003)*$H$7+$D$9*($H$7^0.5)*(NORMINV(RAND(),0,1))</f>
        <v>3.01274163195717</v>
      </c>
      <c r="N2003" s="0" t="n">
        <f aca="false">EXP(M2003)</f>
        <v>20.343096824516</v>
      </c>
      <c r="O2003" s="0" t="n">
        <f aca="false">EXP(($H$9*LN(N2003))+(1-$H$9)*$H$5+(($D$9^2)/(4*$D$6))*(1-$H$9^2))</f>
        <v>19.9081021811576</v>
      </c>
      <c r="P2003" s="32" t="n">
        <f aca="false">(MAX(O2003-$D$5,0))*$H$8</f>
        <v>0</v>
      </c>
    </row>
    <row r="2004" customFormat="false" ht="12.75" hidden="false" customHeight="false" outlineLevel="0" collapsed="false">
      <c r="C2004" s="20" t="n">
        <f aca="false">$H$6</f>
        <v>3.29212628660779</v>
      </c>
      <c r="D2004" s="0" t="n">
        <f aca="false">C2004+$D$6*($H$5-C2004)*$H$7+(C2003+$D$6*($H$5-C2003)*$H$7-D2003)</f>
        <v>3.43590106675044</v>
      </c>
      <c r="E2004" s="0" t="n">
        <f aca="false">D2004+$D$6*($H$5-D2004)*$H$7+(D2003+$D$6*($H$5-D2003)*$H$7-E2003)</f>
        <v>3.54399142221663</v>
      </c>
      <c r="F2004" s="0" t="n">
        <f aca="false">E2004+$D$6*($H$5-E2004)*$H$7+(E2003+$D$6*($H$5-E2003)*$H$7-F2003)</f>
        <v>3.48720513100865</v>
      </c>
      <c r="G2004" s="0" t="n">
        <f aca="false">F2004+$D$6*($H$5-F2004)*$H$7+(F2003+$D$6*($H$5-F2003)*$H$7-G2003)</f>
        <v>3.47079601902991</v>
      </c>
      <c r="H2004" s="0" t="n">
        <f aca="false">G2004+$D$6*($H$5-G2004)*$H$7+(G2003+$D$6*($H$5-G2003)*$H$7-H2003)</f>
        <v>3.38153890071013</v>
      </c>
      <c r="I2004" s="0" t="n">
        <f aca="false">H2004+$D$6*($H$5-H2004)*$H$7+(H2003+$D$6*($H$5-H2003)*$H$7-I2003)</f>
        <v>3.47440099197373</v>
      </c>
      <c r="J2004" s="0" t="n">
        <f aca="false">I2004+$D$6*($H$5-I2004)*$H$7+(I2003+$D$6*($H$5-I2003)*$H$7-J2003)</f>
        <v>3.43161298488985</v>
      </c>
      <c r="K2004" s="0" t="n">
        <f aca="false">J2004+$D$6*($H$5-J2004)*$H$7+(J2003+$D$6*($H$5-J2003)*$H$7-K2003)</f>
        <v>3.40665889468727</v>
      </c>
      <c r="L2004" s="0" t="n">
        <f aca="false">K2004+$D$6*($H$5-K2004)*$H$7+(K2003+$D$6*($H$5-K2003)*$H$7-L2003)</f>
        <v>3.4048670353778</v>
      </c>
      <c r="M2004" s="0" t="n">
        <f aca="false">L2004+$D$6*($H$5-L2004)*$H$7+(L2003+$D$6*($H$5-L2003)*$H$7-M2003)</f>
        <v>3.35456304303399</v>
      </c>
      <c r="N2004" s="0" t="n">
        <f aca="false">EXP(M2004)</f>
        <v>28.6330900286841</v>
      </c>
      <c r="O2004" s="0" t="n">
        <f aca="false">EXP(($H$9*LN(N2004))+(1-$H$9)*$H$5+(($D$9^2)/(4*$D$6))*(1-$H$9^2))</f>
        <v>26.0779658653525</v>
      </c>
      <c r="P2004" s="32" t="n">
        <f aca="false">(MAX(O2004-$D$5,0))*$H$8</f>
        <v>2.73760581383199</v>
      </c>
      <c r="Q2004" s="32" t="n">
        <f aca="false">AVERAGE(P2003:P2004)</f>
        <v>1.36880290691599</v>
      </c>
    </row>
    <row r="2005" customFormat="false" ht="12.75" hidden="false" customHeight="false" outlineLevel="0" collapsed="false">
      <c r="A2005" s="0" t="n">
        <v>993</v>
      </c>
      <c r="C2005" s="20" t="n">
        <f aca="false">$H$6</f>
        <v>3.29212628660779</v>
      </c>
      <c r="D2005" s="0" t="n">
        <f aca="true">C2005+$D$6*($H$5-C2005)*$H$7+$D$9*($H$7^0.5)*(NORMINV(RAND(),0,1))</f>
        <v>3.40623126745677</v>
      </c>
      <c r="E2005" s="0" t="n">
        <f aca="true">D2005+$D$6*($H$5-D2005)*$H$7+$D$9*($H$7^0.5)*(NORMINV(RAND(),0,1))</f>
        <v>3.42416759698907</v>
      </c>
      <c r="F2005" s="0" t="n">
        <f aca="true">E2005+$D$6*($H$5-E2005)*$H$7+$D$9*($H$7^0.5)*(NORMINV(RAND(),0,1))</f>
        <v>3.42654659949539</v>
      </c>
      <c r="G2005" s="0" t="n">
        <f aca="true">F2005+$D$6*($H$5-F2005)*$H$7+$D$9*($H$7^0.5)*(NORMINV(RAND(),0,1))</f>
        <v>3.26718002422781</v>
      </c>
      <c r="H2005" s="0" t="n">
        <f aca="true">G2005+$D$6*($H$5-G2005)*$H$7+$D$9*($H$7^0.5)*(NORMINV(RAND(),0,1))</f>
        <v>3.27194027475419</v>
      </c>
      <c r="I2005" s="0" t="n">
        <f aca="true">H2005+$D$6*($H$5-H2005)*$H$7+$D$9*($H$7^0.5)*(NORMINV(RAND(),0,1))</f>
        <v>3.36996562954429</v>
      </c>
      <c r="J2005" s="0" t="n">
        <f aca="true">I2005+$D$6*($H$5-I2005)*$H$7+$D$9*($H$7^0.5)*(NORMINV(RAND(),0,1))</f>
        <v>3.10703306433939</v>
      </c>
      <c r="K2005" s="0" t="n">
        <f aca="true">J2005+$D$6*($H$5-J2005)*$H$7+$D$9*($H$7^0.5)*(NORMINV(RAND(),0,1))</f>
        <v>3.00645489984709</v>
      </c>
      <c r="L2005" s="0" t="n">
        <f aca="true">K2005+$D$6*($H$5-K2005)*$H$7+$D$9*($H$7^0.5)*(NORMINV(RAND(),0,1))</f>
        <v>3.00374733216821</v>
      </c>
      <c r="M2005" s="0" t="n">
        <f aca="true">L2005+$D$6*($H$5-L2005)*$H$7+$D$9*($H$7^0.5)*(NORMINV(RAND(),0,1))</f>
        <v>2.92766499569418</v>
      </c>
      <c r="N2005" s="0" t="n">
        <f aca="false">EXP(M2005)</f>
        <v>18.6839524129274</v>
      </c>
      <c r="O2005" s="0" t="n">
        <f aca="false">EXP(($H$9*LN(N2005))+(1-$H$9)*$H$5+(($D$9^2)/(4*$D$6))*(1-$H$9^2))</f>
        <v>18.6143894976331</v>
      </c>
      <c r="P2005" s="32" t="n">
        <f aca="false">(MAX(O2005-$D$5,0))*$H$8</f>
        <v>0</v>
      </c>
    </row>
    <row r="2006" customFormat="false" ht="12.75" hidden="false" customHeight="false" outlineLevel="0" collapsed="false">
      <c r="C2006" s="20" t="n">
        <f aca="false">$H$6</f>
        <v>3.29212628660779</v>
      </c>
      <c r="D2006" s="0" t="n">
        <f aca="false">C2006+$D$6*($H$5-C2006)*$H$7+(C2005+$D$6*($H$5-C2005)*$H$7-D2005)</f>
        <v>3.15392174503093</v>
      </c>
      <c r="E2006" s="0" t="n">
        <f aca="false">D2006+$D$6*($H$5-D2006)*$H$7+(D2005+$D$6*($H$5-D2005)*$H$7-E2005)</f>
        <v>3.11245460440392</v>
      </c>
      <c r="F2006" s="0" t="n">
        <f aca="false">E2006+$D$6*($H$5-E2006)*$H$7+(E2005+$D$6*($H$5-E2005)*$H$7-F2005)</f>
        <v>3.08710011794472</v>
      </c>
      <c r="G2006" s="0" t="n">
        <f aca="false">F2006+$D$6*($H$5-F2006)*$H$7+(F2005+$D$6*($H$5-F2005)*$H$7-G2005)</f>
        <v>3.22403343068072</v>
      </c>
      <c r="H2006" s="0" t="n">
        <f aca="false">G2006+$D$6*($H$5-G2006)*$H$7+(G2005+$D$6*($H$5-G2005)*$H$7-H2005)</f>
        <v>3.1973693426185</v>
      </c>
      <c r="I2006" s="0" t="n">
        <f aca="false">H2006+$D$6*($H$5-H2006)*$H$7+(H2005+$D$6*($H$5-H2005)*$H$7-I2005)</f>
        <v>3.0779570808584</v>
      </c>
      <c r="J2006" s="0" t="n">
        <f aca="false">I2006+$D$6*($H$5-I2006)*$H$7+(I2005+$D$6*($H$5-I2005)*$H$7-J2005)</f>
        <v>3.3200074700978</v>
      </c>
      <c r="K2006" s="0" t="n">
        <f aca="false">J2006+$D$6*($H$5-J2006)*$H$7+(J2005+$D$6*($H$5-J2005)*$H$7-K2005)</f>
        <v>3.40019627797738</v>
      </c>
      <c r="L2006" s="0" t="n">
        <f aca="false">K2006+$D$6*($H$5-K2006)*$H$7+(K2005+$D$6*($H$5-K2005)*$H$7-L2005)</f>
        <v>3.3829956778596</v>
      </c>
      <c r="M2006" s="0" t="n">
        <f aca="false">L2006+$D$6*($H$5-L2006)*$H$7+(L2005+$D$6*($H$5-L2005)*$H$7-M2005)</f>
        <v>3.43963967929698</v>
      </c>
      <c r="N2006" s="0" t="n">
        <f aca="false">EXP(M2006)</f>
        <v>31.1757228858911</v>
      </c>
      <c r="O2006" s="0" t="n">
        <f aca="false">EXP(($H$9*LN(N2006))+(1-$H$9)*$H$5+(($D$9^2)/(4*$D$6))*(1-$H$9^2))</f>
        <v>27.8904021638847</v>
      </c>
      <c r="P2006" s="32" t="n">
        <f aca="false">(MAX(O2006-$D$5,0))*$H$8</f>
        <v>4.46164855102895</v>
      </c>
      <c r="Q2006" s="32" t="n">
        <f aca="false">AVERAGE(P2005:P2006)</f>
        <v>2.23082427551447</v>
      </c>
    </row>
    <row r="2007" customFormat="false" ht="12.75" hidden="false" customHeight="false" outlineLevel="0" collapsed="false">
      <c r="A2007" s="0" t="n">
        <v>994</v>
      </c>
      <c r="C2007" s="20" t="n">
        <f aca="false">$H$6</f>
        <v>3.29212628660779</v>
      </c>
      <c r="D2007" s="0" t="n">
        <f aca="true">C2007+$D$6*($H$5-C2007)*$H$7+$D$9*($H$7^0.5)*(NORMINV(RAND(),0,1))</f>
        <v>3.40892977751758</v>
      </c>
      <c r="E2007" s="0" t="n">
        <f aca="true">D2007+$D$6*($H$5-D2007)*$H$7+$D$9*($H$7^0.5)*(NORMINV(RAND(),0,1))</f>
        <v>3.3793804374196</v>
      </c>
      <c r="F2007" s="0" t="n">
        <f aca="true">E2007+$D$6*($H$5-E2007)*$H$7+$D$9*($H$7^0.5)*(NORMINV(RAND(),0,1))</f>
        <v>3.38409409698973</v>
      </c>
      <c r="G2007" s="0" t="n">
        <f aca="true">F2007+$D$6*($H$5-F2007)*$H$7+$D$9*($H$7^0.5)*(NORMINV(RAND(),0,1))</f>
        <v>3.38415561516605</v>
      </c>
      <c r="H2007" s="0" t="n">
        <f aca="true">G2007+$D$6*($H$5-G2007)*$H$7+$D$9*($H$7^0.5)*(NORMINV(RAND(),0,1))</f>
        <v>3.47095792714504</v>
      </c>
      <c r="I2007" s="0" t="n">
        <f aca="true">H2007+$D$6*($H$5-H2007)*$H$7+$D$9*($H$7^0.5)*(NORMINV(RAND(),0,1))</f>
        <v>3.57433765390942</v>
      </c>
      <c r="J2007" s="0" t="n">
        <f aca="true">I2007+$D$6*($H$5-I2007)*$H$7+$D$9*($H$7^0.5)*(NORMINV(RAND(),0,1))</f>
        <v>3.53131648009939</v>
      </c>
      <c r="K2007" s="0" t="n">
        <f aca="true">J2007+$D$6*($H$5-J2007)*$H$7+$D$9*($H$7^0.5)*(NORMINV(RAND(),0,1))</f>
        <v>3.50745232886224</v>
      </c>
      <c r="L2007" s="0" t="n">
        <f aca="true">K2007+$D$6*($H$5-K2007)*$H$7+$D$9*($H$7^0.5)*(NORMINV(RAND(),0,1))</f>
        <v>3.48962964833985</v>
      </c>
      <c r="M2007" s="0" t="n">
        <f aca="true">L2007+$D$6*($H$5-L2007)*$H$7+$D$9*($H$7^0.5)*(NORMINV(RAND(),0,1))</f>
        <v>3.43955431386821</v>
      </c>
      <c r="N2007" s="0" t="n">
        <f aca="false">EXP(M2007)</f>
        <v>31.1730616705292</v>
      </c>
      <c r="O2007" s="0" t="n">
        <f aca="false">EXP(($H$9*LN(N2007))+(1-$H$9)*$H$5+(($D$9^2)/(4*$D$6))*(1-$H$9^2))</f>
        <v>27.8885218573086</v>
      </c>
      <c r="P2007" s="32" t="n">
        <f aca="false">(MAX(O2007-$D$5,0))*$H$8</f>
        <v>4.45985994808671</v>
      </c>
    </row>
    <row r="2008" customFormat="false" ht="12.75" hidden="false" customHeight="false" outlineLevel="0" collapsed="false">
      <c r="C2008" s="20" t="n">
        <f aca="false">$H$6</f>
        <v>3.29212628660779</v>
      </c>
      <c r="D2008" s="0" t="n">
        <f aca="false">C2008+$D$6*($H$5-C2008)*$H$7+(C2007+$D$6*($H$5-C2007)*$H$7-D2007)</f>
        <v>3.15122323497012</v>
      </c>
      <c r="E2008" s="0" t="n">
        <f aca="false">D2008+$D$6*($H$5-D2008)*$H$7+(D2007+$D$6*($H$5-D2007)*$H$7-E2007)</f>
        <v>3.15724176397338</v>
      </c>
      <c r="F2008" s="0" t="n">
        <f aca="false">E2008+$D$6*($H$5-E2008)*$H$7+(E2007+$D$6*($H$5-E2007)*$H$7-F2007)</f>
        <v>3.12955262045038</v>
      </c>
      <c r="G2008" s="0" t="n">
        <f aca="false">F2008+$D$6*($H$5-F2008)*$H$7+(F2007+$D$6*($H$5-F2007)*$H$7-G2007)</f>
        <v>3.10705783974248</v>
      </c>
      <c r="H2008" s="0" t="n">
        <f aca="false">G2008+$D$6*($H$5-G2008)*$H$7+(G2007+$D$6*($H$5-G2007)*$H$7-H2007)</f>
        <v>2.99835169022765</v>
      </c>
      <c r="I2008" s="0" t="n">
        <f aca="false">H2008+$D$6*($H$5-H2008)*$H$7+(H2007+$D$6*($H$5-H2007)*$H$7-I2007)</f>
        <v>2.87358505649328</v>
      </c>
      <c r="J2008" s="0" t="n">
        <f aca="false">I2008+$D$6*($H$5-I2008)*$H$7+(I2007+$D$6*($H$5-I2007)*$H$7-J2007)</f>
        <v>2.8957240543378</v>
      </c>
      <c r="K2008" s="0" t="n">
        <f aca="false">J2008+$D$6*($H$5-J2008)*$H$7+(J2007+$D$6*($H$5-J2007)*$H$7-K2007)</f>
        <v>2.89919884896223</v>
      </c>
      <c r="L2008" s="0" t="n">
        <f aca="false">K2008+$D$6*($H$5-K2008)*$H$7+(K2007+$D$6*($H$5-K2007)*$H$7-L2007)</f>
        <v>2.89711336168796</v>
      </c>
      <c r="M2008" s="0" t="n">
        <f aca="false">L2008+$D$6*($H$5-L2008)*$H$7+(L2007+$D$6*($H$5-L2007)*$H$7-M2007)</f>
        <v>2.92775036112295</v>
      </c>
      <c r="N2008" s="0" t="n">
        <f aca="false">EXP(M2008)</f>
        <v>18.6855474446156</v>
      </c>
      <c r="O2008" s="0" t="n">
        <f aca="false">EXP(($H$9*LN(N2008))+(1-$H$9)*$H$5+(($D$9^2)/(4*$D$6))*(1-$H$9^2))</f>
        <v>18.615644521444</v>
      </c>
      <c r="P2008" s="32" t="n">
        <f aca="false">(MAX(O2008-$D$5,0))*$H$8</f>
        <v>0</v>
      </c>
      <c r="Q2008" s="32" t="n">
        <f aca="false">AVERAGE(P2007:P2008)</f>
        <v>2.22992997404336</v>
      </c>
    </row>
    <row r="2009" customFormat="false" ht="12.75" hidden="false" customHeight="false" outlineLevel="0" collapsed="false">
      <c r="A2009" s="0" t="n">
        <v>995</v>
      </c>
      <c r="C2009" s="20" t="n">
        <f aca="false">$H$6</f>
        <v>3.29212628660779</v>
      </c>
      <c r="D2009" s="0" t="n">
        <f aca="true">C2009+$D$6*($H$5-C2009)*$H$7+$D$9*($H$7^0.5)*(NORMINV(RAND(),0,1))</f>
        <v>3.27403155298862</v>
      </c>
      <c r="E2009" s="0" t="n">
        <f aca="true">D2009+$D$6*($H$5-D2009)*$H$7+$D$9*($H$7^0.5)*(NORMINV(RAND(),0,1))</f>
        <v>3.25929965199691</v>
      </c>
      <c r="F2009" s="0" t="n">
        <f aca="true">E2009+$D$6*($H$5-E2009)*$H$7+$D$9*($H$7^0.5)*(NORMINV(RAND(),0,1))</f>
        <v>3.32359752432799</v>
      </c>
      <c r="G2009" s="0" t="n">
        <f aca="true">F2009+$D$6*($H$5-F2009)*$H$7+$D$9*($H$7^0.5)*(NORMINV(RAND(),0,1))</f>
        <v>3.36686631418101</v>
      </c>
      <c r="H2009" s="0" t="n">
        <f aca="true">G2009+$D$6*($H$5-G2009)*$H$7+$D$9*($H$7^0.5)*(NORMINV(RAND(),0,1))</f>
        <v>3.37495868374478</v>
      </c>
      <c r="I2009" s="0" t="n">
        <f aca="true">H2009+$D$6*($H$5-H2009)*$H$7+$D$9*($H$7^0.5)*(NORMINV(RAND(),0,1))</f>
        <v>3.41888859625513</v>
      </c>
      <c r="J2009" s="0" t="n">
        <f aca="true">I2009+$D$6*($H$5-I2009)*$H$7+$D$9*($H$7^0.5)*(NORMINV(RAND(),0,1))</f>
        <v>3.3995611427399</v>
      </c>
      <c r="K2009" s="0" t="n">
        <f aca="true">J2009+$D$6*($H$5-J2009)*$H$7+$D$9*($H$7^0.5)*(NORMINV(RAND(),0,1))</f>
        <v>3.44291663602528</v>
      </c>
      <c r="L2009" s="0" t="n">
        <f aca="true">K2009+$D$6*($H$5-K2009)*$H$7+$D$9*($H$7^0.5)*(NORMINV(RAND(),0,1))</f>
        <v>3.33918332855008</v>
      </c>
      <c r="M2009" s="0" t="n">
        <f aca="true">L2009+$D$6*($H$5-L2009)*$H$7+$D$9*($H$7^0.5)*(NORMINV(RAND(),0,1))</f>
        <v>3.13121554610348</v>
      </c>
      <c r="N2009" s="0" t="n">
        <f aca="false">EXP(M2009)</f>
        <v>22.9018008247448</v>
      </c>
      <c r="O2009" s="0" t="n">
        <f aca="false">EXP(($H$9*LN(N2009))+(1-$H$9)*$H$5+(($D$9^2)/(4*$D$6))*(1-$H$9^2))</f>
        <v>21.8608026846624</v>
      </c>
      <c r="P2009" s="32" t="n">
        <f aca="false">(MAX(O2009-$D$5,0))*$H$8</f>
        <v>0</v>
      </c>
    </row>
    <row r="2010" customFormat="false" ht="12.75" hidden="false" customHeight="false" outlineLevel="0" collapsed="false">
      <c r="C2010" s="20" t="n">
        <f aca="false">$H$6</f>
        <v>3.29212628660779</v>
      </c>
      <c r="D2010" s="0" t="n">
        <f aca="false">C2010+$D$6*($H$5-C2010)*$H$7+(C2009+$D$6*($H$5-C2009)*$H$7-D2009)</f>
        <v>3.28612145949908</v>
      </c>
      <c r="E2010" s="0" t="n">
        <f aca="false">D2010+$D$6*($H$5-D2010)*$H$7+(D2009+$D$6*($H$5-D2009)*$H$7-E2009)</f>
        <v>3.27732254939608</v>
      </c>
      <c r="F2010" s="0" t="n">
        <f aca="false">E2010+$D$6*($H$5-E2010)*$H$7+(E2009+$D$6*($H$5-E2009)*$H$7-F2009)</f>
        <v>3.19004919311212</v>
      </c>
      <c r="G2010" s="0" t="n">
        <f aca="false">F2010+$D$6*($H$5-F2010)*$H$7+(F2009+$D$6*($H$5-F2009)*$H$7-G2009)</f>
        <v>3.12434714072752</v>
      </c>
      <c r="H2010" s="0" t="n">
        <f aca="false">G2010+$D$6*($H$5-G2010)*$H$7+(G2009+$D$6*($H$5-G2009)*$H$7-H2009)</f>
        <v>3.09435093362791</v>
      </c>
      <c r="I2010" s="0" t="n">
        <f aca="false">H2010+$D$6*($H$5-H2010)*$H$7+(H2009+$D$6*($H$5-H2009)*$H$7-I2009)</f>
        <v>3.02903411414757</v>
      </c>
      <c r="J2010" s="0" t="n">
        <f aca="false">I2010+$D$6*($H$5-I2010)*$H$7+(I2009+$D$6*($H$5-I2009)*$H$7-J2009)</f>
        <v>3.02747939169729</v>
      </c>
      <c r="K2010" s="0" t="n">
        <f aca="false">J2010+$D$6*($H$5-J2010)*$H$7+(J2009+$D$6*($H$5-J2009)*$H$7-K2009)</f>
        <v>2.96373454179919</v>
      </c>
      <c r="L2010" s="0" t="n">
        <f aca="false">K2010+$D$6*($H$5-K2010)*$H$7+(K2009+$D$6*($H$5-K2009)*$H$7-L2009)</f>
        <v>3.04755968147774</v>
      </c>
      <c r="M2010" s="0" t="n">
        <f aca="false">L2010+$D$6*($H$5-L2010)*$H$7+(L2009+$D$6*($H$5-L2009)*$H$7-M2009)</f>
        <v>3.23608912888767</v>
      </c>
      <c r="N2010" s="0" t="n">
        <f aca="false">EXP(M2010)</f>
        <v>25.4340576662968</v>
      </c>
      <c r="O2010" s="0" t="n">
        <f aca="false">EXP(($H$9*LN(N2010))+(1-$H$9)*$H$5+(($D$9^2)/(4*$D$6))*(1-$H$9^2))</f>
        <v>23.7485702887033</v>
      </c>
      <c r="P2010" s="32" t="n">
        <f aca="false">(MAX(O2010-$D$5,0))*$H$8</f>
        <v>0.521816200021413</v>
      </c>
      <c r="Q2010" s="32" t="n">
        <f aca="false">AVERAGE(P2009:P2010)</f>
        <v>0.260908100010707</v>
      </c>
    </row>
    <row r="2011" customFormat="false" ht="12.75" hidden="false" customHeight="false" outlineLevel="0" collapsed="false">
      <c r="A2011" s="0" t="n">
        <v>996</v>
      </c>
      <c r="C2011" s="20" t="n">
        <f aca="false">$H$6</f>
        <v>3.29212628660779</v>
      </c>
      <c r="D2011" s="0" t="n">
        <f aca="true">C2011+$D$6*($H$5-C2011)*$H$7+$D$9*($H$7^0.5)*(NORMINV(RAND(),0,1))</f>
        <v>3.1010982100147</v>
      </c>
      <c r="E2011" s="0" t="n">
        <f aca="true">D2011+$D$6*($H$5-D2011)*$H$7+$D$9*($H$7^0.5)*(NORMINV(RAND(),0,1))</f>
        <v>3.10290793673443</v>
      </c>
      <c r="F2011" s="0" t="n">
        <f aca="true">E2011+$D$6*($H$5-E2011)*$H$7+$D$9*($H$7^0.5)*(NORMINV(RAND(),0,1))</f>
        <v>3.15760505047982</v>
      </c>
      <c r="G2011" s="0" t="n">
        <f aca="true">F2011+$D$6*($H$5-F2011)*$H$7+$D$9*($H$7^0.5)*(NORMINV(RAND(),0,1))</f>
        <v>3.18960265379635</v>
      </c>
      <c r="H2011" s="0" t="n">
        <f aca="true">G2011+$D$6*($H$5-G2011)*$H$7+$D$9*($H$7^0.5)*(NORMINV(RAND(),0,1))</f>
        <v>3.23304186677857</v>
      </c>
      <c r="I2011" s="0" t="n">
        <f aca="true">H2011+$D$6*($H$5-H2011)*$H$7+$D$9*($H$7^0.5)*(NORMINV(RAND(),0,1))</f>
        <v>3.25333601476183</v>
      </c>
      <c r="J2011" s="0" t="n">
        <f aca="true">I2011+$D$6*($H$5-I2011)*$H$7+$D$9*($H$7^0.5)*(NORMINV(RAND(),0,1))</f>
        <v>3.28758806229061</v>
      </c>
      <c r="K2011" s="0" t="n">
        <f aca="true">J2011+$D$6*($H$5-J2011)*$H$7+$D$9*($H$7^0.5)*(NORMINV(RAND(),0,1))</f>
        <v>3.27238276612361</v>
      </c>
      <c r="L2011" s="0" t="n">
        <f aca="true">K2011+$D$6*($H$5-K2011)*$H$7+$D$9*($H$7^0.5)*(NORMINV(RAND(),0,1))</f>
        <v>3.28250600156737</v>
      </c>
      <c r="M2011" s="0" t="n">
        <f aca="true">L2011+$D$6*($H$5-L2011)*$H$7+$D$9*($H$7^0.5)*(NORMINV(RAND(),0,1))</f>
        <v>3.26716555012639</v>
      </c>
      <c r="N2011" s="0" t="n">
        <f aca="false">EXP(M2011)</f>
        <v>26.2368667650448</v>
      </c>
      <c r="O2011" s="0" t="n">
        <f aca="false">EXP(($H$9*LN(N2011))+(1-$H$9)*$H$5+(($D$9^2)/(4*$D$6))*(1-$H$9^2))</f>
        <v>24.3386564605199</v>
      </c>
      <c r="P2011" s="32" t="n">
        <f aca="false">(MAX(O2011-$D$5,0))*$H$8</f>
        <v>1.08312352964438</v>
      </c>
    </row>
    <row r="2012" customFormat="false" ht="12.75" hidden="false" customHeight="false" outlineLevel="0" collapsed="false">
      <c r="C2012" s="20" t="n">
        <f aca="false">$H$6</f>
        <v>3.29212628660779</v>
      </c>
      <c r="D2012" s="0" t="n">
        <f aca="false">C2012+$D$6*($H$5-C2012)*$H$7+(C2011+$D$6*($H$5-C2011)*$H$7-D2011)</f>
        <v>3.45905480247299</v>
      </c>
      <c r="E2012" s="0" t="n">
        <f aca="false">D2012+$D$6*($H$5-D2012)*$H$7+(D2011+$D$6*($H$5-D2011)*$H$7-E2011)</f>
        <v>3.43371426465856</v>
      </c>
      <c r="F2012" s="0" t="n">
        <f aca="false">E2012+$D$6*($H$5-E2012)*$H$7+(E2011+$D$6*($H$5-E2011)*$H$7-F2011)</f>
        <v>3.35604166696029</v>
      </c>
      <c r="G2012" s="0" t="n">
        <f aca="false">F2012+$D$6*($H$5-F2012)*$H$7+(F2011+$D$6*($H$5-F2011)*$H$7-G2011)</f>
        <v>3.30161080111217</v>
      </c>
      <c r="H2012" s="0" t="n">
        <f aca="false">G2012+$D$6*($H$5-G2012)*$H$7+(G2011+$D$6*($H$5-G2011)*$H$7-H2011)</f>
        <v>3.23626775059411</v>
      </c>
      <c r="I2012" s="0" t="n">
        <f aca="false">H2012+$D$6*($H$5-H2012)*$H$7+(H2011+$D$6*($H$5-H2011)*$H$7-I2011)</f>
        <v>3.19458669564086</v>
      </c>
      <c r="J2012" s="0" t="n">
        <f aca="false">I2012+$D$6*($H$5-I2012)*$H$7+(I2011+$D$6*($H$5-I2011)*$H$7-J2011)</f>
        <v>3.13945247214658</v>
      </c>
      <c r="K2012" s="0" t="n">
        <f aca="false">J2012+$D$6*($H$5-J2012)*$H$7+(J2011+$D$6*($H$5-J2011)*$H$7-K2011)</f>
        <v>3.13426841170086</v>
      </c>
      <c r="L2012" s="0" t="n">
        <f aca="false">K2012+$D$6*($H$5-K2012)*$H$7+(K2011+$D$6*($H$5-K2011)*$H$7-L2011)</f>
        <v>3.10423700846044</v>
      </c>
      <c r="M2012" s="0" t="n">
        <f aca="false">L2012+$D$6*($H$5-L2012)*$H$7+(L2011+$D$6*($H$5-L2011)*$H$7-M2011)</f>
        <v>3.10013912486477</v>
      </c>
      <c r="N2012" s="0" t="n">
        <f aca="false">EXP(M2012)</f>
        <v>22.2010397832505</v>
      </c>
      <c r="O2012" s="0" t="n">
        <f aca="false">EXP(($H$9*LN(N2012))+(1-$H$9)*$H$5+(($D$9^2)/(4*$D$6))*(1-$H$9^2))</f>
        <v>21.3307916140038</v>
      </c>
      <c r="P2012" s="32" t="n">
        <f aca="false">(MAX(O2012-$D$5,0))*$H$8</f>
        <v>0</v>
      </c>
      <c r="Q2012" s="32" t="n">
        <f aca="false">AVERAGE(P2011:P2012)</f>
        <v>0.541561764822188</v>
      </c>
    </row>
    <row r="2013" customFormat="false" ht="12.75" hidden="false" customHeight="false" outlineLevel="0" collapsed="false">
      <c r="A2013" s="0" t="n">
        <v>997</v>
      </c>
      <c r="C2013" s="20" t="n">
        <f aca="false">$H$6</f>
        <v>3.29212628660779</v>
      </c>
      <c r="D2013" s="0" t="n">
        <f aca="true">C2013+$D$6*($H$5-C2013)*$H$7+$D$9*($H$7^0.5)*(NORMINV(RAND(),0,1))</f>
        <v>3.33664204984332</v>
      </c>
      <c r="E2013" s="0" t="n">
        <f aca="true">D2013+$D$6*($H$5-D2013)*$H$7+$D$9*($H$7^0.5)*(NORMINV(RAND(),0,1))</f>
        <v>3.32025234506019</v>
      </c>
      <c r="F2013" s="0" t="n">
        <f aca="true">E2013+$D$6*($H$5-E2013)*$H$7+$D$9*($H$7^0.5)*(NORMINV(RAND(),0,1))</f>
        <v>3.24958938610018</v>
      </c>
      <c r="G2013" s="0" t="n">
        <f aca="true">F2013+$D$6*($H$5-F2013)*$H$7+$D$9*($H$7^0.5)*(NORMINV(RAND(),0,1))</f>
        <v>3.16770204714659</v>
      </c>
      <c r="H2013" s="0" t="n">
        <f aca="true">G2013+$D$6*($H$5-G2013)*$H$7+$D$9*($H$7^0.5)*(NORMINV(RAND(),0,1))</f>
        <v>3.10386068176667</v>
      </c>
      <c r="I2013" s="0" t="n">
        <f aca="true">H2013+$D$6*($H$5-H2013)*$H$7+$D$9*($H$7^0.5)*(NORMINV(RAND(),0,1))</f>
        <v>3.05718521597261</v>
      </c>
      <c r="J2013" s="0" t="n">
        <f aca="true">I2013+$D$6*($H$5-I2013)*$H$7+$D$9*($H$7^0.5)*(NORMINV(RAND(),0,1))</f>
        <v>3.01618327359674</v>
      </c>
      <c r="K2013" s="0" t="n">
        <f aca="true">J2013+$D$6*($H$5-J2013)*$H$7+$D$9*($H$7^0.5)*(NORMINV(RAND(),0,1))</f>
        <v>2.8866987800478</v>
      </c>
      <c r="L2013" s="0" t="n">
        <f aca="true">K2013+$D$6*($H$5-K2013)*$H$7+$D$9*($H$7^0.5)*(NORMINV(RAND(),0,1))</f>
        <v>2.95064556166601</v>
      </c>
      <c r="M2013" s="0" t="n">
        <f aca="true">L2013+$D$6*($H$5-L2013)*$H$7+$D$9*($H$7^0.5)*(NORMINV(RAND(),0,1))</f>
        <v>2.91684911023246</v>
      </c>
      <c r="N2013" s="0" t="n">
        <f aca="false">EXP(M2013)</f>
        <v>18.4829578501564</v>
      </c>
      <c r="O2013" s="0" t="n">
        <f aca="false">EXP(($H$9*LN(N2013))+(1-$H$9)*$H$5+(($D$9^2)/(4*$D$6))*(1-$H$9^2))</f>
        <v>18.456059287171</v>
      </c>
      <c r="P2013" s="32" t="n">
        <f aca="false">(MAX(O2013-$D$5,0))*$H$8</f>
        <v>0</v>
      </c>
    </row>
    <row r="2014" customFormat="false" ht="12.75" hidden="false" customHeight="false" outlineLevel="0" collapsed="false">
      <c r="C2014" s="20" t="n">
        <f aca="false">$H$6</f>
        <v>3.29212628660779</v>
      </c>
      <c r="D2014" s="0" t="n">
        <f aca="false">C2014+$D$6*($H$5-C2014)*$H$7+(C2013+$D$6*($H$5-C2013)*$H$7-D2013)</f>
        <v>3.22351096264438</v>
      </c>
      <c r="E2014" s="0" t="n">
        <f aca="false">D2014+$D$6*($H$5-D2014)*$H$7+(D2013+$D$6*($H$5-D2013)*$H$7-E2013)</f>
        <v>3.2163698563328</v>
      </c>
      <c r="F2014" s="0" t="n">
        <f aca="false">E2014+$D$6*($H$5-E2014)*$H$7+(E2013+$D$6*($H$5-E2013)*$H$7-F2013)</f>
        <v>3.26405733133993</v>
      </c>
      <c r="G2014" s="0" t="n">
        <f aca="false">F2014+$D$6*($H$5-F2014)*$H$7+(F2013+$D$6*($H$5-F2013)*$H$7-G2013)</f>
        <v>3.32351140776194</v>
      </c>
      <c r="H2014" s="0" t="n">
        <f aca="false">G2014+$D$6*($H$5-G2014)*$H$7+(G2013+$D$6*($H$5-G2013)*$H$7-H2013)</f>
        <v>3.36544893560602</v>
      </c>
      <c r="I2014" s="0" t="n">
        <f aca="false">H2014+$D$6*($H$5-H2014)*$H$7+(H2013+$D$6*($H$5-H2013)*$H$7-I2013)</f>
        <v>3.39073749443008</v>
      </c>
      <c r="J2014" s="0" t="n">
        <f aca="false">I2014+$D$6*($H$5-I2014)*$H$7+(I2013+$D$6*($H$5-I2013)*$H$7-J2013)</f>
        <v>3.41085726084044</v>
      </c>
      <c r="K2014" s="0" t="n">
        <f aca="false">J2014+$D$6*($H$5-J2014)*$H$7+(J2013+$D$6*($H$5-J2013)*$H$7-K2013)</f>
        <v>3.51995239777667</v>
      </c>
      <c r="L2014" s="0" t="n">
        <f aca="false">K2014+$D$6*($H$5-K2014)*$H$7+(K2013+$D$6*($H$5-K2013)*$H$7-L2013)</f>
        <v>3.4360974483618</v>
      </c>
      <c r="M2014" s="0" t="n">
        <f aca="false">L2014+$D$6*($H$5-L2014)*$H$7+(L2013+$D$6*($H$5-L2013)*$H$7-M2013)</f>
        <v>3.4504555647587</v>
      </c>
      <c r="N2014" s="0" t="n">
        <f aca="false">EXP(M2014)</f>
        <v>31.5147460466493</v>
      </c>
      <c r="O2014" s="0" t="n">
        <f aca="false">EXP(($H$9*LN(N2014))+(1-$H$9)*$H$5+(($D$9^2)/(4*$D$6))*(1-$H$9^2))</f>
        <v>28.129667392489</v>
      </c>
      <c r="P2014" s="32" t="n">
        <f aca="false">(MAX(O2014-$D$5,0))*$H$8</f>
        <v>4.68924467673721</v>
      </c>
      <c r="Q2014" s="32" t="n">
        <f aca="false">AVERAGE(P2013:P2014)</f>
        <v>2.3446223383686</v>
      </c>
    </row>
    <row r="2015" customFormat="false" ht="12.75" hidden="false" customHeight="false" outlineLevel="0" collapsed="false">
      <c r="A2015" s="0" t="n">
        <v>998</v>
      </c>
      <c r="C2015" s="20" t="n">
        <f aca="false">$H$6</f>
        <v>3.29212628660779</v>
      </c>
      <c r="D2015" s="0" t="n">
        <f aca="true">C2015+$D$6*($H$5-C2015)*$H$7+$D$9*($H$7^0.5)*(NORMINV(RAND(),0,1))</f>
        <v>3.3414634976231</v>
      </c>
      <c r="E2015" s="0" t="n">
        <f aca="true">D2015+$D$6*($H$5-D2015)*$H$7+$D$9*($H$7^0.5)*(NORMINV(RAND(),0,1))</f>
        <v>3.29078709081131</v>
      </c>
      <c r="F2015" s="0" t="n">
        <f aca="true">E2015+$D$6*($H$5-E2015)*$H$7+$D$9*($H$7^0.5)*(NORMINV(RAND(),0,1))</f>
        <v>3.26624031420675</v>
      </c>
      <c r="G2015" s="0" t="n">
        <f aca="true">F2015+$D$6*($H$5-F2015)*$H$7+$D$9*($H$7^0.5)*(NORMINV(RAND(),0,1))</f>
        <v>3.41373778479866</v>
      </c>
      <c r="H2015" s="0" t="n">
        <f aca="true">G2015+$D$6*($H$5-G2015)*$H$7+$D$9*($H$7^0.5)*(NORMINV(RAND(),0,1))</f>
        <v>3.47177991901111</v>
      </c>
      <c r="I2015" s="0" t="n">
        <f aca="true">H2015+$D$6*($H$5-H2015)*$H$7+$D$9*($H$7^0.5)*(NORMINV(RAND(),0,1))</f>
        <v>3.55963635409564</v>
      </c>
      <c r="J2015" s="0" t="n">
        <f aca="true">I2015+$D$6*($H$5-I2015)*$H$7+$D$9*($H$7^0.5)*(NORMINV(RAND(),0,1))</f>
        <v>3.59789862517471</v>
      </c>
      <c r="K2015" s="0" t="n">
        <f aca="true">J2015+$D$6*($H$5-J2015)*$H$7+$D$9*($H$7^0.5)*(NORMINV(RAND(),0,1))</f>
        <v>3.53053752826873</v>
      </c>
      <c r="L2015" s="0" t="n">
        <f aca="true">K2015+$D$6*($H$5-K2015)*$H$7+$D$9*($H$7^0.5)*(NORMINV(RAND(),0,1))</f>
        <v>3.59313801266742</v>
      </c>
      <c r="M2015" s="0" t="n">
        <f aca="true">L2015+$D$6*($H$5-L2015)*$H$7+$D$9*($H$7^0.5)*(NORMINV(RAND(),0,1))</f>
        <v>3.51193114032509</v>
      </c>
      <c r="N2015" s="0" t="n">
        <f aca="false">EXP(M2015)</f>
        <v>33.5129234921962</v>
      </c>
      <c r="O2015" s="0" t="n">
        <f aca="false">EXP(($H$9*LN(N2015))+(1-$H$9)*$H$5+(($D$9^2)/(4*$D$6))*(1-$H$9^2))</f>
        <v>29.5291236876462</v>
      </c>
      <c r="P2015" s="32" t="n">
        <f aca="false">(MAX(O2015-$D$5,0))*$H$8</f>
        <v>6.02044868299355</v>
      </c>
    </row>
    <row r="2016" customFormat="false" ht="12.75" hidden="false" customHeight="false" outlineLevel="0" collapsed="false">
      <c r="C2016" s="20" t="n">
        <f aca="false">$H$6</f>
        <v>3.29212628660779</v>
      </c>
      <c r="D2016" s="0" t="n">
        <f aca="false">C2016+$D$6*($H$5-C2016)*$H$7+(C2015+$D$6*($H$5-C2015)*$H$7-D2015)</f>
        <v>3.2186895148646</v>
      </c>
      <c r="E2016" s="0" t="n">
        <f aca="false">D2016+$D$6*($H$5-D2016)*$H$7+(D2015+$D$6*($H$5-D2015)*$H$7-E2015)</f>
        <v>3.24583511058168</v>
      </c>
      <c r="F2016" s="0" t="n">
        <f aca="false">E2016+$D$6*($H$5-E2016)*$H$7+(E2015+$D$6*($H$5-E2015)*$H$7-F2015)</f>
        <v>3.24740640323337</v>
      </c>
      <c r="G2016" s="0" t="n">
        <f aca="false">F2016+$D$6*($H$5-F2016)*$H$7+(F2015+$D$6*($H$5-F2015)*$H$7-G2015)</f>
        <v>3.07747567010987</v>
      </c>
      <c r="H2016" s="0" t="n">
        <f aca="false">G2016+$D$6*($H$5-G2016)*$H$7+(G2015+$D$6*($H$5-G2015)*$H$7-H2015)</f>
        <v>2.99752969836157</v>
      </c>
      <c r="I2016" s="0" t="n">
        <f aca="false">H2016+$D$6*($H$5-H2016)*$H$7+(H2015+$D$6*($H$5-H2015)*$H$7-I2015)</f>
        <v>2.88828635630705</v>
      </c>
      <c r="J2016" s="0" t="n">
        <f aca="false">I2016+$D$6*($H$5-I2016)*$H$7+(I2015+$D$6*($H$5-I2015)*$H$7-J2015)</f>
        <v>2.82914190926248</v>
      </c>
      <c r="K2016" s="0" t="n">
        <f aca="false">J2016+$D$6*($H$5-J2016)*$H$7+(J2015+$D$6*($H$5-J2015)*$H$7-K2015)</f>
        <v>2.87611364955574</v>
      </c>
      <c r="L2016" s="0" t="n">
        <f aca="false">K2016+$D$6*($H$5-K2016)*$H$7+(K2015+$D$6*($H$5-K2015)*$H$7-L2015)</f>
        <v>2.79360499736039</v>
      </c>
      <c r="M2016" s="0" t="n">
        <f aca="false">L2016+$D$6*($H$5-L2016)*$H$7+(L2015+$D$6*($H$5-L2015)*$H$7-M2015)</f>
        <v>2.85537353466607</v>
      </c>
      <c r="N2016" s="0" t="n">
        <f aca="false">EXP(M2016)</f>
        <v>17.3809283745192</v>
      </c>
      <c r="O2016" s="0" t="n">
        <f aca="false">EXP(($H$9*LN(N2016))+(1-$H$9)*$H$5+(($D$9^2)/(4*$D$6))*(1-$H$9^2))</f>
        <v>17.5813821844423</v>
      </c>
      <c r="P2016" s="32" t="n">
        <f aca="false">(MAX(O2016-$D$5,0))*$H$8</f>
        <v>0</v>
      </c>
      <c r="Q2016" s="32" t="n">
        <f aca="false">AVERAGE(P2015:P2016)</f>
        <v>3.01022434149678</v>
      </c>
    </row>
    <row r="2017" customFormat="false" ht="12.75" hidden="false" customHeight="false" outlineLevel="0" collapsed="false">
      <c r="A2017" s="0" t="n">
        <v>999</v>
      </c>
      <c r="C2017" s="20" t="n">
        <f aca="false">$H$6</f>
        <v>3.29212628660779</v>
      </c>
      <c r="D2017" s="0" t="n">
        <f aca="true">C2017+$D$6*($H$5-C2017)*$H$7+$D$9*($H$7^0.5)*(NORMINV(RAND(),0,1))</f>
        <v>3.34263805511378</v>
      </c>
      <c r="E2017" s="0" t="n">
        <f aca="true">D2017+$D$6*($H$5-D2017)*$H$7+$D$9*($H$7^0.5)*(NORMINV(RAND(),0,1))</f>
        <v>3.40151425535224</v>
      </c>
      <c r="F2017" s="0" t="n">
        <f aca="true">E2017+$D$6*($H$5-E2017)*$H$7+$D$9*($H$7^0.5)*(NORMINV(RAND(),0,1))</f>
        <v>3.25947392757241</v>
      </c>
      <c r="G2017" s="0" t="n">
        <f aca="true">F2017+$D$6*($H$5-F2017)*$H$7+$D$9*($H$7^0.5)*(NORMINV(RAND(),0,1))</f>
        <v>3.41833722140838</v>
      </c>
      <c r="H2017" s="0" t="n">
        <f aca="true">G2017+$D$6*($H$5-G2017)*$H$7+$D$9*($H$7^0.5)*(NORMINV(RAND(),0,1))</f>
        <v>3.46098962438497</v>
      </c>
      <c r="I2017" s="0" t="n">
        <f aca="true">H2017+$D$6*($H$5-H2017)*$H$7+$D$9*($H$7^0.5)*(NORMINV(RAND(),0,1))</f>
        <v>3.61239103883663</v>
      </c>
      <c r="J2017" s="0" t="n">
        <f aca="true">I2017+$D$6*($H$5-I2017)*$H$7+$D$9*($H$7^0.5)*(NORMINV(RAND(),0,1))</f>
        <v>3.59799410743612</v>
      </c>
      <c r="K2017" s="0" t="n">
        <f aca="true">J2017+$D$6*($H$5-J2017)*$H$7+$D$9*($H$7^0.5)*(NORMINV(RAND(),0,1))</f>
        <v>3.61876280037419</v>
      </c>
      <c r="L2017" s="0" t="n">
        <f aca="true">K2017+$D$6*($H$5-K2017)*$H$7+$D$9*($H$7^0.5)*(NORMINV(RAND(),0,1))</f>
        <v>3.55933738457428</v>
      </c>
      <c r="M2017" s="0" t="n">
        <f aca="true">L2017+$D$6*($H$5-L2017)*$H$7+$D$9*($H$7^0.5)*(NORMINV(RAND(),0,1))</f>
        <v>3.46616447152267</v>
      </c>
      <c r="N2017" s="0" t="n">
        <f aca="false">EXP(M2017)</f>
        <v>32.0137171382923</v>
      </c>
      <c r="O2017" s="0" t="n">
        <f aca="false">EXP(($H$9*LN(N2017))+(1-$H$9)*$H$5+(($D$9^2)/(4*$D$6))*(1-$H$9^2))</f>
        <v>28.4808345592773</v>
      </c>
      <c r="P2017" s="32" t="n">
        <f aca="false">(MAX(O2017-$D$5,0))*$H$8</f>
        <v>5.02328521870485</v>
      </c>
    </row>
    <row r="2018" customFormat="false" ht="12.75" hidden="false" customHeight="false" outlineLevel="0" collapsed="false">
      <c r="C2018" s="20" t="n">
        <f aca="false">$H$6</f>
        <v>3.29212628660779</v>
      </c>
      <c r="D2018" s="0" t="n">
        <f aca="false">C2018+$D$6*($H$5-C2018)*$H$7+(C2017+$D$6*($H$5-C2017)*$H$7-D2017)</f>
        <v>3.21751495737392</v>
      </c>
      <c r="E2018" s="0" t="n">
        <f aca="false">D2018+$D$6*($H$5-D2018)*$H$7+(D2017+$D$6*($H$5-D2017)*$H$7-E2017)</f>
        <v>3.13510794604075</v>
      </c>
      <c r="F2018" s="0" t="n">
        <f aca="false">E2018+$D$6*($H$5-E2018)*$H$7+(E2017+$D$6*($H$5-E2017)*$H$7-F2017)</f>
        <v>3.2541727898677</v>
      </c>
      <c r="G2018" s="0" t="n">
        <f aca="false">F2018+$D$6*($H$5-F2018)*$H$7+(F2017+$D$6*($H$5-F2017)*$H$7-G2017)</f>
        <v>3.07287623350015</v>
      </c>
      <c r="H2018" s="0" t="n">
        <f aca="false">G2018+$D$6*($H$5-G2018)*$H$7+(G2017+$D$6*($H$5-G2017)*$H$7-H2017)</f>
        <v>3.00831999298772</v>
      </c>
      <c r="I2018" s="0" t="n">
        <f aca="false">H2018+$D$6*($H$5-H2018)*$H$7+(H2017+$D$6*($H$5-H2017)*$H$7-I2017)</f>
        <v>2.83553167156606</v>
      </c>
      <c r="J2018" s="0" t="n">
        <f aca="false">I2018+$D$6*($H$5-I2018)*$H$7+(I2017+$D$6*($H$5-I2017)*$H$7-J2017)</f>
        <v>2.82904642700107</v>
      </c>
      <c r="K2018" s="0" t="n">
        <f aca="false">J2018+$D$6*($H$5-J2018)*$H$7+(J2017+$D$6*($H$5-J2017)*$H$7-K2017)</f>
        <v>2.78788837745028</v>
      </c>
      <c r="L2018" s="0" t="n">
        <f aca="false">K2018+$D$6*($H$5-K2018)*$H$7+(K2017+$D$6*($H$5-K2017)*$H$7-L2017)</f>
        <v>2.82740562545353</v>
      </c>
      <c r="M2018" s="0" t="n">
        <f aca="false">L2018+$D$6*($H$5-L2018)*$H$7+(L2017+$D$6*($H$5-L2017)*$H$7-M2017)</f>
        <v>2.90114020346849</v>
      </c>
      <c r="N2018" s="0" t="n">
        <f aca="false">EXP(M2018)</f>
        <v>18.1948794112971</v>
      </c>
      <c r="O2018" s="0" t="n">
        <f aca="false">EXP(($H$9*LN(N2018))+(1-$H$9)*$H$5+(($D$9^2)/(4*$D$6))*(1-$H$9^2))</f>
        <v>18.228497063302</v>
      </c>
      <c r="P2018" s="32" t="n">
        <f aca="false">(MAX(O2018-$D$5,0))*$H$8</f>
        <v>0</v>
      </c>
      <c r="Q2018" s="32" t="n">
        <f aca="false">AVERAGE(P2017:P2018)</f>
        <v>2.51164260935243</v>
      </c>
    </row>
    <row r="2019" customFormat="false" ht="12.75" hidden="false" customHeight="false" outlineLevel="0" collapsed="false">
      <c r="A2019" s="0" t="n">
        <v>1000</v>
      </c>
      <c r="C2019" s="20" t="n">
        <f aca="false">$H$6</f>
        <v>3.29212628660779</v>
      </c>
      <c r="D2019" s="0" t="n">
        <f aca="true">C2019+$D$6*($H$5-C2019)*$H$7+$D$9*($H$7^0.5)*(NORMINV(RAND(),0,1))</f>
        <v>3.26686463294087</v>
      </c>
      <c r="E2019" s="0" t="n">
        <f aca="true">D2019+$D$6*($H$5-D2019)*$H$7+$D$9*($H$7^0.5)*(NORMINV(RAND(),0,1))</f>
        <v>3.24672592445844</v>
      </c>
      <c r="F2019" s="0" t="n">
        <f aca="true">E2019+$D$6*($H$5-E2019)*$H$7+$D$9*($H$7^0.5)*(NORMINV(RAND(),0,1))</f>
        <v>3.24326075914052</v>
      </c>
      <c r="G2019" s="0" t="n">
        <f aca="true">F2019+$D$6*($H$5-F2019)*$H$7+$D$9*($H$7^0.5)*(NORMINV(RAND(),0,1))</f>
        <v>3.27186543741047</v>
      </c>
      <c r="H2019" s="0" t="n">
        <f aca="true">G2019+$D$6*($H$5-G2019)*$H$7+$D$9*($H$7^0.5)*(NORMINV(RAND(),0,1))</f>
        <v>3.19379645603472</v>
      </c>
      <c r="I2019" s="0" t="n">
        <f aca="true">H2019+$D$6*($H$5-H2019)*$H$7+$D$9*($H$7^0.5)*(NORMINV(RAND(),0,1))</f>
        <v>3.21610904153504</v>
      </c>
      <c r="J2019" s="0" t="n">
        <f aca="true">I2019+$D$6*($H$5-I2019)*$H$7+$D$9*($H$7^0.5)*(NORMINV(RAND(),0,1))</f>
        <v>3.34480928577322</v>
      </c>
      <c r="K2019" s="0" t="n">
        <f aca="true">J2019+$D$6*($H$5-J2019)*$H$7+$D$9*($H$7^0.5)*(NORMINV(RAND(),0,1))</f>
        <v>3.18748385397921</v>
      </c>
      <c r="L2019" s="0" t="n">
        <f aca="true">K2019+$D$6*($H$5-K2019)*$H$7+$D$9*($H$7^0.5)*(NORMINV(RAND(),0,1))</f>
        <v>3.25233480203096</v>
      </c>
      <c r="M2019" s="0" t="n">
        <f aca="true">L2019+$D$6*($H$5-L2019)*$H$7+$D$9*($H$7^0.5)*(NORMINV(RAND(),0,1))</f>
        <v>3.24261468084891</v>
      </c>
      <c r="N2019" s="0" t="n">
        <f aca="false">EXP(M2019)</f>
        <v>25.600571638085</v>
      </c>
      <c r="O2019" s="0" t="n">
        <f aca="false">EXP(($H$9*LN(N2019))+(1-$H$9)*$H$5+(($D$9^2)/(4*$D$6))*(1-$H$9^2))</f>
        <v>23.8712805350843</v>
      </c>
      <c r="P2019" s="32" t="n">
        <f aca="false">(MAX(O2019-$D$5,0))*$H$8</f>
        <v>0.638541797066787</v>
      </c>
    </row>
    <row r="2020" customFormat="false" ht="12.75" hidden="false" customHeight="false" outlineLevel="0" collapsed="false">
      <c r="C2020" s="20" t="n">
        <f aca="false">$H$6</f>
        <v>3.29212628660779</v>
      </c>
      <c r="D2020" s="0" t="n">
        <f aca="false">C2020+$D$6*($H$5-C2020)*$H$7+(C2019+$D$6*($H$5-C2019)*$H$7-D2019)</f>
        <v>3.29328837954682</v>
      </c>
      <c r="E2020" s="0" t="n">
        <f aca="false">D2020+$D$6*($H$5-D2020)*$H$7+(D2019+$D$6*($H$5-D2019)*$H$7-E2019)</f>
        <v>3.28989627693455</v>
      </c>
      <c r="F2020" s="0" t="n">
        <f aca="false">E2020+$D$6*($H$5-E2020)*$H$7+(E2019+$D$6*($H$5-E2019)*$H$7-F2019)</f>
        <v>3.27038595829959</v>
      </c>
      <c r="G2020" s="0" t="n">
        <f aca="false">F2020+$D$6*($H$5-F2020)*$H$7+(F2019+$D$6*($H$5-F2019)*$H$7-G2019)</f>
        <v>3.21934801749805</v>
      </c>
      <c r="H2020" s="0" t="n">
        <f aca="false">G2020+$D$6*($H$5-G2020)*$H$7+(G2019+$D$6*($H$5-G2019)*$H$7-H2019)</f>
        <v>3.27551316133797</v>
      </c>
      <c r="I2020" s="0" t="n">
        <f aca="false">H2020+$D$6*($H$5-H2020)*$H$7+(H2019+$D$6*($H$5-H2019)*$H$7-I2019)</f>
        <v>3.23181366886765</v>
      </c>
      <c r="J2020" s="0" t="n">
        <f aca="false">I2020+$D$6*($H$5-I2020)*$H$7+(I2019+$D$6*($H$5-I2019)*$H$7-J2019)</f>
        <v>3.08223124866397</v>
      </c>
      <c r="K2020" s="0" t="n">
        <f aca="false">J2020+$D$6*($H$5-J2020)*$H$7+(J2019+$D$6*($H$5-J2019)*$H$7-K2019)</f>
        <v>3.21916732384526</v>
      </c>
      <c r="L2020" s="0" t="n">
        <f aca="false">K2020+$D$6*($H$5-K2020)*$H$7+(K2019+$D$6*($H$5-K2019)*$H$7-L2019)</f>
        <v>3.13440820799686</v>
      </c>
      <c r="M2020" s="0" t="n">
        <f aca="false">L2020+$D$6*($H$5-L2020)*$H$7+(L2019+$D$6*($H$5-L2019)*$H$7-M2019)</f>
        <v>3.12468999414225</v>
      </c>
      <c r="N2020" s="0" t="n">
        <f aca="false">EXP(M2020)</f>
        <v>22.7528404862672</v>
      </c>
      <c r="O2020" s="0" t="n">
        <f aca="false">EXP(($H$9*LN(N2020))+(1-$H$9)*$H$5+(($D$9^2)/(4*$D$6))*(1-$H$9^2))</f>
        <v>21.7484272936741</v>
      </c>
      <c r="P2020" s="32" t="n">
        <f aca="false">(MAX(O2020-$D$5,0))*$H$8</f>
        <v>0</v>
      </c>
      <c r="Q2020" s="32" t="n">
        <f aca="false">AVERAGE(P2019:P2020)</f>
        <v>0.319270898533393</v>
      </c>
    </row>
    <row r="2497" customFormat="false" ht="12.75" hidden="false" customHeight="false" outlineLevel="0" collapsed="false">
      <c r="C2497" s="20"/>
      <c r="P2497" s="32"/>
    </row>
    <row r="2498" customFormat="false" ht="12.75" hidden="false" customHeight="false" outlineLevel="0" collapsed="false">
      <c r="C2498" s="20"/>
      <c r="P2498" s="32"/>
    </row>
    <row r="2499" customFormat="false" ht="12.75" hidden="false" customHeight="false" outlineLevel="0" collapsed="false">
      <c r="C2499" s="20"/>
      <c r="P2499" s="32"/>
    </row>
    <row r="2500" customFormat="false" ht="12.75" hidden="false" customHeight="false" outlineLevel="0" collapsed="false">
      <c r="C2500" s="20"/>
      <c r="P2500" s="32"/>
    </row>
    <row r="2501" customFormat="false" ht="12.75" hidden="false" customHeight="false" outlineLevel="0" collapsed="false">
      <c r="C2501" s="20"/>
      <c r="P2501" s="32"/>
    </row>
    <row r="2502" customFormat="false" ht="12.75" hidden="false" customHeight="false" outlineLevel="0" collapsed="false">
      <c r="C2502" s="20"/>
      <c r="P2502" s="32"/>
    </row>
    <row r="2503" customFormat="false" ht="12.75" hidden="false" customHeight="false" outlineLevel="0" collapsed="false">
      <c r="C2503" s="20"/>
      <c r="P2503" s="32"/>
    </row>
    <row r="2504" customFormat="false" ht="12.75" hidden="false" customHeight="false" outlineLevel="0" collapsed="false">
      <c r="C2504" s="20"/>
      <c r="P2504" s="32"/>
    </row>
    <row r="2505" customFormat="false" ht="12.75" hidden="false" customHeight="false" outlineLevel="0" collapsed="false">
      <c r="C2505" s="20"/>
      <c r="P2505" s="32"/>
    </row>
    <row r="2506" customFormat="false" ht="12.75" hidden="false" customHeight="false" outlineLevel="0" collapsed="false">
      <c r="C2506" s="20"/>
      <c r="P2506" s="32"/>
    </row>
    <row r="2507" customFormat="false" ht="12.75" hidden="false" customHeight="false" outlineLevel="0" collapsed="false">
      <c r="C2507" s="20"/>
      <c r="P2507" s="32"/>
    </row>
    <row r="2508" customFormat="false" ht="12.75" hidden="false" customHeight="false" outlineLevel="0" collapsed="false">
      <c r="C2508" s="20"/>
      <c r="P2508" s="32"/>
    </row>
    <row r="2509" customFormat="false" ht="12.75" hidden="false" customHeight="false" outlineLevel="0" collapsed="false">
      <c r="C2509" s="20"/>
      <c r="P2509" s="32"/>
    </row>
    <row r="2510" customFormat="false" ht="12.75" hidden="false" customHeight="false" outlineLevel="0" collapsed="false">
      <c r="C2510" s="20"/>
      <c r="P2510" s="32"/>
    </row>
    <row r="2511" customFormat="false" ht="12.75" hidden="false" customHeight="false" outlineLevel="0" collapsed="false">
      <c r="C2511" s="20"/>
      <c r="P2511" s="32"/>
    </row>
    <row r="2512" customFormat="false" ht="12.75" hidden="false" customHeight="false" outlineLevel="0" collapsed="false">
      <c r="C2512" s="20"/>
      <c r="P2512" s="32"/>
    </row>
    <row r="2513" customFormat="false" ht="12.75" hidden="false" customHeight="false" outlineLevel="0" collapsed="false">
      <c r="C2513" s="20"/>
      <c r="P2513" s="32"/>
    </row>
    <row r="2514" customFormat="false" ht="12.75" hidden="false" customHeight="false" outlineLevel="0" collapsed="false">
      <c r="C2514" s="20"/>
      <c r="P2514" s="32"/>
    </row>
    <row r="2515" customFormat="false" ht="12.75" hidden="false" customHeight="false" outlineLevel="0" collapsed="false">
      <c r="C2515" s="20"/>
      <c r="P2515" s="32"/>
    </row>
    <row r="2516" customFormat="false" ht="12.75" hidden="false" customHeight="false" outlineLevel="0" collapsed="false">
      <c r="C2516" s="20"/>
      <c r="P2516" s="32"/>
    </row>
    <row r="2517" customFormat="false" ht="12.75" hidden="false" customHeight="false" outlineLevel="0" collapsed="false">
      <c r="C2517" s="20"/>
      <c r="P2517" s="32"/>
    </row>
    <row r="2518" customFormat="false" ht="12.75" hidden="false" customHeight="false" outlineLevel="0" collapsed="false">
      <c r="C2518" s="20"/>
      <c r="P2518" s="32"/>
    </row>
    <row r="2519" customFormat="false" ht="12.75" hidden="false" customHeight="false" outlineLevel="0" collapsed="false">
      <c r="C2519" s="20"/>
      <c r="P2519" s="32"/>
    </row>
    <row r="2520" customFormat="false" ht="12.75" hidden="false" customHeight="false" outlineLevel="0" collapsed="false">
      <c r="C2520" s="20"/>
      <c r="P2520" s="32"/>
    </row>
    <row r="2521" customFormat="false" ht="12.75" hidden="false" customHeight="false" outlineLevel="0" collapsed="false">
      <c r="C2521" s="20"/>
      <c r="P2521" s="32"/>
    </row>
    <row r="2522" customFormat="false" ht="12.75" hidden="false" customHeight="false" outlineLevel="0" collapsed="false">
      <c r="C2522" s="20"/>
      <c r="P2522" s="32"/>
    </row>
    <row r="2523" customFormat="false" ht="12.75" hidden="false" customHeight="false" outlineLevel="0" collapsed="false">
      <c r="C2523" s="20"/>
      <c r="P2523" s="32"/>
    </row>
    <row r="2524" customFormat="false" ht="12.75" hidden="false" customHeight="false" outlineLevel="0" collapsed="false">
      <c r="C2524" s="20"/>
      <c r="P2524" s="32"/>
    </row>
    <row r="2525" customFormat="false" ht="12.75" hidden="false" customHeight="false" outlineLevel="0" collapsed="false">
      <c r="C2525" s="20"/>
      <c r="P2525" s="32"/>
    </row>
    <row r="2526" customFormat="false" ht="12.75" hidden="false" customHeight="false" outlineLevel="0" collapsed="false">
      <c r="C2526" s="20"/>
      <c r="P2526" s="32"/>
    </row>
    <row r="2527" customFormat="false" ht="12.75" hidden="false" customHeight="false" outlineLevel="0" collapsed="false">
      <c r="C2527" s="20"/>
      <c r="P2527" s="32"/>
    </row>
    <row r="2528" customFormat="false" ht="12.75" hidden="false" customHeight="false" outlineLevel="0" collapsed="false">
      <c r="C2528" s="20"/>
      <c r="P2528" s="32"/>
    </row>
    <row r="2529" customFormat="false" ht="12.75" hidden="false" customHeight="false" outlineLevel="0" collapsed="false">
      <c r="C2529" s="20"/>
      <c r="P2529" s="32"/>
    </row>
    <row r="2530" customFormat="false" ht="12.75" hidden="false" customHeight="false" outlineLevel="0" collapsed="false">
      <c r="C2530" s="20"/>
      <c r="P2530" s="32"/>
    </row>
    <row r="2531" customFormat="false" ht="12.75" hidden="false" customHeight="false" outlineLevel="0" collapsed="false">
      <c r="C2531" s="20"/>
      <c r="P2531" s="32"/>
    </row>
    <row r="2532" customFormat="false" ht="12.75" hidden="false" customHeight="false" outlineLevel="0" collapsed="false">
      <c r="C2532" s="20"/>
      <c r="P2532" s="32"/>
    </row>
    <row r="2533" customFormat="false" ht="12.75" hidden="false" customHeight="false" outlineLevel="0" collapsed="false">
      <c r="C2533" s="20"/>
      <c r="P2533" s="32"/>
    </row>
    <row r="2534" customFormat="false" ht="12.75" hidden="false" customHeight="false" outlineLevel="0" collapsed="false">
      <c r="C2534" s="20"/>
      <c r="P2534" s="32"/>
    </row>
    <row r="2535" customFormat="false" ht="12.75" hidden="false" customHeight="false" outlineLevel="0" collapsed="false">
      <c r="C2535" s="20"/>
      <c r="P2535" s="32"/>
    </row>
    <row r="2536" customFormat="false" ht="12.75" hidden="false" customHeight="false" outlineLevel="0" collapsed="false">
      <c r="C2536" s="20"/>
      <c r="P2536" s="32"/>
    </row>
    <row r="2537" customFormat="false" ht="12.75" hidden="false" customHeight="false" outlineLevel="0" collapsed="false">
      <c r="C2537" s="20"/>
      <c r="P2537" s="32"/>
    </row>
    <row r="2538" customFormat="false" ht="12.75" hidden="false" customHeight="false" outlineLevel="0" collapsed="false">
      <c r="C2538" s="20"/>
      <c r="P2538" s="32"/>
    </row>
    <row r="2539" customFormat="false" ht="12.75" hidden="false" customHeight="false" outlineLevel="0" collapsed="false">
      <c r="C2539" s="20"/>
      <c r="P2539" s="32"/>
    </row>
    <row r="2540" customFormat="false" ht="12.75" hidden="false" customHeight="false" outlineLevel="0" collapsed="false">
      <c r="C2540" s="20"/>
      <c r="P2540" s="32"/>
    </row>
    <row r="2541" customFormat="false" ht="12.75" hidden="false" customHeight="false" outlineLevel="0" collapsed="false">
      <c r="C2541" s="20"/>
      <c r="P2541" s="32"/>
    </row>
    <row r="2542" customFormat="false" ht="12.75" hidden="false" customHeight="false" outlineLevel="0" collapsed="false">
      <c r="C2542" s="20"/>
      <c r="P2542" s="32"/>
    </row>
    <row r="2543" customFormat="false" ht="12.75" hidden="false" customHeight="false" outlineLevel="0" collapsed="false">
      <c r="C2543" s="20"/>
      <c r="P2543" s="32"/>
    </row>
    <row r="2544" customFormat="false" ht="12.75" hidden="false" customHeight="false" outlineLevel="0" collapsed="false">
      <c r="C2544" s="20"/>
      <c r="P2544" s="32"/>
    </row>
    <row r="2545" customFormat="false" ht="12.75" hidden="false" customHeight="false" outlineLevel="0" collapsed="false">
      <c r="C2545" s="20"/>
      <c r="P2545" s="32"/>
    </row>
    <row r="2546" customFormat="false" ht="12.75" hidden="false" customHeight="false" outlineLevel="0" collapsed="false">
      <c r="C2546" s="20"/>
      <c r="P2546" s="32"/>
    </row>
    <row r="2547" customFormat="false" ht="12.75" hidden="false" customHeight="false" outlineLevel="0" collapsed="false">
      <c r="C2547" s="20"/>
      <c r="P2547" s="32"/>
    </row>
    <row r="2548" customFormat="false" ht="12.75" hidden="false" customHeight="false" outlineLevel="0" collapsed="false">
      <c r="C2548" s="20"/>
      <c r="P2548" s="32"/>
    </row>
    <row r="2549" customFormat="false" ht="12.75" hidden="false" customHeight="false" outlineLevel="0" collapsed="false">
      <c r="C2549" s="20"/>
      <c r="P2549" s="32"/>
    </row>
    <row r="2550" customFormat="false" ht="12.75" hidden="false" customHeight="false" outlineLevel="0" collapsed="false">
      <c r="C2550" s="20"/>
      <c r="P2550" s="32"/>
    </row>
    <row r="2551" customFormat="false" ht="12.75" hidden="false" customHeight="false" outlineLevel="0" collapsed="false">
      <c r="C2551" s="20"/>
      <c r="P2551" s="32"/>
    </row>
    <row r="2552" customFormat="false" ht="12.75" hidden="false" customHeight="false" outlineLevel="0" collapsed="false">
      <c r="C2552" s="20"/>
      <c r="P2552" s="32"/>
    </row>
    <row r="2553" customFormat="false" ht="12.75" hidden="false" customHeight="false" outlineLevel="0" collapsed="false">
      <c r="C2553" s="20"/>
      <c r="P2553" s="32"/>
    </row>
    <row r="2554" customFormat="false" ht="12.75" hidden="false" customHeight="false" outlineLevel="0" collapsed="false">
      <c r="C2554" s="20"/>
      <c r="P2554" s="32"/>
    </row>
    <row r="2555" customFormat="false" ht="12.75" hidden="false" customHeight="false" outlineLevel="0" collapsed="false">
      <c r="C2555" s="20"/>
      <c r="P2555" s="32"/>
    </row>
    <row r="2556" customFormat="false" ht="12.75" hidden="false" customHeight="false" outlineLevel="0" collapsed="false">
      <c r="C2556" s="20"/>
      <c r="P2556" s="32"/>
    </row>
    <row r="2557" customFormat="false" ht="12.75" hidden="false" customHeight="false" outlineLevel="0" collapsed="false">
      <c r="C2557" s="20"/>
      <c r="P2557" s="32"/>
    </row>
    <row r="2558" customFormat="false" ht="12.75" hidden="false" customHeight="false" outlineLevel="0" collapsed="false">
      <c r="C2558" s="20"/>
      <c r="P2558" s="32"/>
    </row>
    <row r="2559" customFormat="false" ht="12.75" hidden="false" customHeight="false" outlineLevel="0" collapsed="false">
      <c r="C2559" s="20"/>
      <c r="P2559" s="32"/>
    </row>
    <row r="2560" customFormat="false" ht="12.75" hidden="false" customHeight="false" outlineLevel="0" collapsed="false">
      <c r="C2560" s="20"/>
      <c r="P2560" s="32"/>
    </row>
    <row r="2561" customFormat="false" ht="12.75" hidden="false" customHeight="false" outlineLevel="0" collapsed="false">
      <c r="C2561" s="20"/>
      <c r="P2561" s="32"/>
    </row>
    <row r="2562" customFormat="false" ht="12.75" hidden="false" customHeight="false" outlineLevel="0" collapsed="false">
      <c r="C2562" s="20"/>
      <c r="P2562" s="32"/>
    </row>
    <row r="2563" customFormat="false" ht="12.75" hidden="false" customHeight="false" outlineLevel="0" collapsed="false">
      <c r="C2563" s="20"/>
      <c r="P2563" s="32"/>
    </row>
    <row r="2564" customFormat="false" ht="12.75" hidden="false" customHeight="false" outlineLevel="0" collapsed="false">
      <c r="C2564" s="20"/>
      <c r="P2564" s="32"/>
    </row>
    <row r="2565" customFormat="false" ht="12.75" hidden="false" customHeight="false" outlineLevel="0" collapsed="false">
      <c r="C2565" s="20"/>
      <c r="P2565" s="32"/>
    </row>
    <row r="2566" customFormat="false" ht="12.75" hidden="false" customHeight="false" outlineLevel="0" collapsed="false">
      <c r="C2566" s="20"/>
      <c r="P2566" s="32"/>
    </row>
    <row r="2567" customFormat="false" ht="12.75" hidden="false" customHeight="false" outlineLevel="0" collapsed="false">
      <c r="C2567" s="20"/>
      <c r="P2567" s="32"/>
    </row>
    <row r="2568" customFormat="false" ht="12.75" hidden="false" customHeight="false" outlineLevel="0" collapsed="false">
      <c r="C2568" s="20"/>
      <c r="P2568" s="32"/>
    </row>
    <row r="2569" customFormat="false" ht="12.75" hidden="false" customHeight="false" outlineLevel="0" collapsed="false">
      <c r="C2569" s="20"/>
      <c r="P2569" s="32"/>
    </row>
    <row r="2570" customFormat="false" ht="12.75" hidden="false" customHeight="false" outlineLevel="0" collapsed="false">
      <c r="C2570" s="20"/>
      <c r="P2570" s="32"/>
    </row>
    <row r="2571" customFormat="false" ht="12.75" hidden="false" customHeight="false" outlineLevel="0" collapsed="false">
      <c r="C2571" s="20"/>
      <c r="P2571" s="32"/>
    </row>
    <row r="2572" customFormat="false" ht="12.75" hidden="false" customHeight="false" outlineLevel="0" collapsed="false">
      <c r="C2572" s="20"/>
      <c r="P2572" s="32"/>
    </row>
    <row r="2573" customFormat="false" ht="12.75" hidden="false" customHeight="false" outlineLevel="0" collapsed="false">
      <c r="C2573" s="20"/>
      <c r="P2573" s="32"/>
    </row>
    <row r="2574" customFormat="false" ht="12.75" hidden="false" customHeight="false" outlineLevel="0" collapsed="false">
      <c r="C2574" s="20"/>
      <c r="P2574" s="32"/>
    </row>
    <row r="2575" customFormat="false" ht="12.75" hidden="false" customHeight="false" outlineLevel="0" collapsed="false">
      <c r="C2575" s="20"/>
      <c r="P2575" s="32"/>
    </row>
    <row r="2576" customFormat="false" ht="12.75" hidden="false" customHeight="false" outlineLevel="0" collapsed="false">
      <c r="C2576" s="20"/>
      <c r="P2576" s="32"/>
    </row>
    <row r="2577" customFormat="false" ht="12.75" hidden="false" customHeight="false" outlineLevel="0" collapsed="false">
      <c r="C2577" s="20"/>
      <c r="P2577" s="32"/>
    </row>
    <row r="2578" customFormat="false" ht="12.75" hidden="false" customHeight="false" outlineLevel="0" collapsed="false">
      <c r="C2578" s="20"/>
      <c r="P2578" s="32"/>
    </row>
    <row r="2579" customFormat="false" ht="12.75" hidden="false" customHeight="false" outlineLevel="0" collapsed="false">
      <c r="C2579" s="20"/>
      <c r="P2579" s="32"/>
    </row>
    <row r="2580" customFormat="false" ht="12.75" hidden="false" customHeight="false" outlineLevel="0" collapsed="false">
      <c r="C2580" s="20"/>
      <c r="P2580" s="32"/>
    </row>
    <row r="2581" customFormat="false" ht="12.75" hidden="false" customHeight="false" outlineLevel="0" collapsed="false">
      <c r="C2581" s="20"/>
      <c r="P2581" s="32"/>
    </row>
    <row r="2582" customFormat="false" ht="12.75" hidden="false" customHeight="false" outlineLevel="0" collapsed="false">
      <c r="C2582" s="20"/>
      <c r="P2582" s="32"/>
    </row>
    <row r="2583" customFormat="false" ht="12.75" hidden="false" customHeight="false" outlineLevel="0" collapsed="false">
      <c r="C2583" s="20"/>
      <c r="P2583" s="32"/>
    </row>
    <row r="2584" customFormat="false" ht="12.75" hidden="false" customHeight="false" outlineLevel="0" collapsed="false">
      <c r="C2584" s="20"/>
      <c r="P2584" s="32"/>
    </row>
    <row r="2585" customFormat="false" ht="12.75" hidden="false" customHeight="false" outlineLevel="0" collapsed="false">
      <c r="C2585" s="20"/>
      <c r="P2585" s="32"/>
    </row>
    <row r="2586" customFormat="false" ht="12.75" hidden="false" customHeight="false" outlineLevel="0" collapsed="false">
      <c r="C2586" s="20"/>
      <c r="P2586" s="32"/>
    </row>
    <row r="2587" customFormat="false" ht="12.75" hidden="false" customHeight="false" outlineLevel="0" collapsed="false">
      <c r="C2587" s="20"/>
      <c r="P2587" s="32"/>
    </row>
    <row r="2588" customFormat="false" ht="12.75" hidden="false" customHeight="false" outlineLevel="0" collapsed="false">
      <c r="C2588" s="20"/>
      <c r="P2588" s="32"/>
    </row>
    <row r="2589" customFormat="false" ht="12.75" hidden="false" customHeight="false" outlineLevel="0" collapsed="false">
      <c r="C2589" s="20"/>
      <c r="P2589" s="32"/>
    </row>
    <row r="2590" customFormat="false" ht="12.75" hidden="false" customHeight="false" outlineLevel="0" collapsed="false">
      <c r="C2590" s="20"/>
      <c r="P2590" s="32"/>
    </row>
    <row r="2591" customFormat="false" ht="12.75" hidden="false" customHeight="false" outlineLevel="0" collapsed="false">
      <c r="C2591" s="20"/>
      <c r="P2591" s="32"/>
    </row>
    <row r="2592" customFormat="false" ht="12.75" hidden="false" customHeight="false" outlineLevel="0" collapsed="false">
      <c r="C2592" s="20"/>
      <c r="P2592" s="32"/>
    </row>
    <row r="2593" customFormat="false" ht="12.75" hidden="false" customHeight="false" outlineLevel="0" collapsed="false">
      <c r="C2593" s="20"/>
      <c r="P2593" s="32"/>
    </row>
    <row r="2594" customFormat="false" ht="12.75" hidden="false" customHeight="false" outlineLevel="0" collapsed="false">
      <c r="C2594" s="20"/>
      <c r="P2594" s="32"/>
    </row>
    <row r="2595" customFormat="false" ht="12.75" hidden="false" customHeight="false" outlineLevel="0" collapsed="false">
      <c r="C2595" s="20"/>
      <c r="P2595" s="32"/>
    </row>
    <row r="2596" customFormat="false" ht="12.75" hidden="false" customHeight="false" outlineLevel="0" collapsed="false">
      <c r="C2596" s="20"/>
      <c r="P2596" s="32"/>
    </row>
    <row r="2597" customFormat="false" ht="12.75" hidden="false" customHeight="false" outlineLevel="0" collapsed="false">
      <c r="C2597" s="20"/>
      <c r="P2597" s="32"/>
    </row>
    <row r="2598" customFormat="false" ht="12.75" hidden="false" customHeight="false" outlineLevel="0" collapsed="false">
      <c r="C2598" s="20"/>
      <c r="P2598" s="32"/>
    </row>
    <row r="2599" customFormat="false" ht="12.75" hidden="false" customHeight="false" outlineLevel="0" collapsed="false">
      <c r="C2599" s="20"/>
      <c r="P2599" s="32"/>
    </row>
    <row r="2600" customFormat="false" ht="12.75" hidden="false" customHeight="false" outlineLevel="0" collapsed="false">
      <c r="C2600" s="20"/>
      <c r="P2600" s="32"/>
    </row>
    <row r="2601" customFormat="false" ht="12.75" hidden="false" customHeight="false" outlineLevel="0" collapsed="false">
      <c r="C2601" s="20"/>
      <c r="P2601" s="32"/>
    </row>
    <row r="2602" customFormat="false" ht="12.75" hidden="false" customHeight="false" outlineLevel="0" collapsed="false">
      <c r="C2602" s="20"/>
      <c r="P2602" s="32"/>
    </row>
    <row r="2603" customFormat="false" ht="12.75" hidden="false" customHeight="false" outlineLevel="0" collapsed="false">
      <c r="C2603" s="20"/>
      <c r="P2603" s="32"/>
    </row>
    <row r="2604" customFormat="false" ht="12.75" hidden="false" customHeight="false" outlineLevel="0" collapsed="false">
      <c r="C2604" s="20"/>
      <c r="P2604" s="32"/>
    </row>
    <row r="2605" customFormat="false" ht="12.75" hidden="false" customHeight="false" outlineLevel="0" collapsed="false">
      <c r="C2605" s="20"/>
      <c r="P2605" s="32"/>
    </row>
    <row r="2606" customFormat="false" ht="12.75" hidden="false" customHeight="false" outlineLevel="0" collapsed="false">
      <c r="C2606" s="20"/>
      <c r="P2606" s="32"/>
    </row>
    <row r="2607" customFormat="false" ht="12.75" hidden="false" customHeight="false" outlineLevel="0" collapsed="false">
      <c r="C2607" s="20"/>
      <c r="P2607" s="32"/>
    </row>
    <row r="2608" customFormat="false" ht="12.75" hidden="false" customHeight="false" outlineLevel="0" collapsed="false">
      <c r="C2608" s="20"/>
      <c r="P2608" s="32"/>
    </row>
    <row r="2609" customFormat="false" ht="12.75" hidden="false" customHeight="false" outlineLevel="0" collapsed="false">
      <c r="C2609" s="20"/>
      <c r="P2609" s="32"/>
    </row>
    <row r="2610" customFormat="false" ht="12.75" hidden="false" customHeight="false" outlineLevel="0" collapsed="false">
      <c r="C2610" s="20"/>
      <c r="P2610" s="32"/>
    </row>
    <row r="2611" customFormat="false" ht="12.75" hidden="false" customHeight="false" outlineLevel="0" collapsed="false">
      <c r="C2611" s="20"/>
      <c r="P2611" s="32"/>
    </row>
    <row r="2612" customFormat="false" ht="12.75" hidden="false" customHeight="false" outlineLevel="0" collapsed="false">
      <c r="C2612" s="20"/>
      <c r="P2612" s="32"/>
    </row>
    <row r="2613" customFormat="false" ht="12.75" hidden="false" customHeight="false" outlineLevel="0" collapsed="false">
      <c r="C2613" s="20"/>
      <c r="P2613" s="32"/>
    </row>
    <row r="2614" customFormat="false" ht="12.75" hidden="false" customHeight="false" outlineLevel="0" collapsed="false">
      <c r="C2614" s="20"/>
      <c r="P2614" s="32"/>
    </row>
    <row r="2615" customFormat="false" ht="12.75" hidden="false" customHeight="false" outlineLevel="0" collapsed="false">
      <c r="C2615" s="20"/>
      <c r="P2615" s="32"/>
    </row>
    <row r="2616" customFormat="false" ht="12.75" hidden="false" customHeight="false" outlineLevel="0" collapsed="false">
      <c r="C2616" s="20"/>
      <c r="P2616" s="32"/>
    </row>
    <row r="2617" customFormat="false" ht="12.75" hidden="false" customHeight="false" outlineLevel="0" collapsed="false">
      <c r="C2617" s="20"/>
      <c r="P2617" s="32"/>
    </row>
    <row r="2618" customFormat="false" ht="12.75" hidden="false" customHeight="false" outlineLevel="0" collapsed="false">
      <c r="C2618" s="20"/>
      <c r="P2618" s="32"/>
    </row>
    <row r="2619" customFormat="false" ht="12.75" hidden="false" customHeight="false" outlineLevel="0" collapsed="false">
      <c r="C2619" s="20"/>
      <c r="P2619" s="32"/>
    </row>
    <row r="2620" customFormat="false" ht="12.75" hidden="false" customHeight="false" outlineLevel="0" collapsed="false">
      <c r="C2620" s="20"/>
      <c r="P2620" s="32"/>
    </row>
    <row r="2621" customFormat="false" ht="12.75" hidden="false" customHeight="false" outlineLevel="0" collapsed="false">
      <c r="C2621" s="20"/>
      <c r="P2621" s="32"/>
    </row>
    <row r="2622" customFormat="false" ht="12.75" hidden="false" customHeight="false" outlineLevel="0" collapsed="false">
      <c r="C2622" s="20"/>
      <c r="P2622" s="32"/>
    </row>
    <row r="2623" customFormat="false" ht="12.75" hidden="false" customHeight="false" outlineLevel="0" collapsed="false">
      <c r="C2623" s="20"/>
      <c r="P2623" s="32"/>
    </row>
    <row r="2624" customFormat="false" ht="12.75" hidden="false" customHeight="false" outlineLevel="0" collapsed="false">
      <c r="C2624" s="20"/>
      <c r="P2624" s="32"/>
    </row>
    <row r="2625" customFormat="false" ht="12.75" hidden="false" customHeight="false" outlineLevel="0" collapsed="false">
      <c r="C2625" s="20"/>
      <c r="P2625" s="32"/>
    </row>
    <row r="2626" customFormat="false" ht="12.75" hidden="false" customHeight="false" outlineLevel="0" collapsed="false">
      <c r="C2626" s="20"/>
      <c r="P2626" s="32"/>
    </row>
    <row r="2627" customFormat="false" ht="12.75" hidden="false" customHeight="false" outlineLevel="0" collapsed="false">
      <c r="C2627" s="20"/>
      <c r="P2627" s="32"/>
    </row>
    <row r="2628" customFormat="false" ht="12.75" hidden="false" customHeight="false" outlineLevel="0" collapsed="false">
      <c r="C2628" s="20"/>
      <c r="P2628" s="32"/>
    </row>
    <row r="2629" customFormat="false" ht="12.75" hidden="false" customHeight="false" outlineLevel="0" collapsed="false">
      <c r="C2629" s="20"/>
      <c r="P2629" s="32"/>
    </row>
    <row r="2630" customFormat="false" ht="12.75" hidden="false" customHeight="false" outlineLevel="0" collapsed="false">
      <c r="C2630" s="20"/>
      <c r="P2630" s="32"/>
    </row>
    <row r="2631" customFormat="false" ht="12.75" hidden="false" customHeight="false" outlineLevel="0" collapsed="false">
      <c r="C2631" s="20"/>
      <c r="P2631" s="32"/>
    </row>
    <row r="2632" customFormat="false" ht="12.75" hidden="false" customHeight="false" outlineLevel="0" collapsed="false">
      <c r="C2632" s="20"/>
      <c r="P2632" s="32"/>
    </row>
    <row r="2633" customFormat="false" ht="12.75" hidden="false" customHeight="false" outlineLevel="0" collapsed="false">
      <c r="C2633" s="20"/>
      <c r="P2633" s="32"/>
    </row>
    <row r="2634" customFormat="false" ht="12.75" hidden="false" customHeight="false" outlineLevel="0" collapsed="false">
      <c r="C2634" s="20"/>
      <c r="P2634" s="32"/>
    </row>
    <row r="2635" customFormat="false" ht="12.75" hidden="false" customHeight="false" outlineLevel="0" collapsed="false">
      <c r="C2635" s="20"/>
      <c r="P2635" s="32"/>
    </row>
    <row r="2636" customFormat="false" ht="12.75" hidden="false" customHeight="false" outlineLevel="0" collapsed="false">
      <c r="C2636" s="20"/>
      <c r="P2636" s="32"/>
    </row>
    <row r="2637" customFormat="false" ht="12.75" hidden="false" customHeight="false" outlineLevel="0" collapsed="false">
      <c r="C2637" s="20"/>
      <c r="P2637" s="32"/>
    </row>
    <row r="2638" customFormat="false" ht="12.75" hidden="false" customHeight="false" outlineLevel="0" collapsed="false">
      <c r="C2638" s="20"/>
      <c r="P2638" s="32"/>
    </row>
    <row r="2639" customFormat="false" ht="12.75" hidden="false" customHeight="false" outlineLevel="0" collapsed="false">
      <c r="C2639" s="20"/>
      <c r="P2639" s="32"/>
    </row>
    <row r="2640" customFormat="false" ht="12.75" hidden="false" customHeight="false" outlineLevel="0" collapsed="false">
      <c r="C2640" s="20"/>
      <c r="P2640" s="32"/>
    </row>
    <row r="2641" customFormat="false" ht="12.75" hidden="false" customHeight="false" outlineLevel="0" collapsed="false">
      <c r="C2641" s="20"/>
      <c r="P2641" s="32"/>
    </row>
    <row r="2642" customFormat="false" ht="12.75" hidden="false" customHeight="false" outlineLevel="0" collapsed="false">
      <c r="C2642" s="20"/>
      <c r="P2642" s="32"/>
    </row>
    <row r="2643" customFormat="false" ht="12.75" hidden="false" customHeight="false" outlineLevel="0" collapsed="false">
      <c r="C2643" s="20"/>
      <c r="P2643" s="32"/>
    </row>
    <row r="2644" customFormat="false" ht="12.75" hidden="false" customHeight="false" outlineLevel="0" collapsed="false">
      <c r="C2644" s="20"/>
      <c r="P2644" s="32"/>
    </row>
    <row r="2645" customFormat="false" ht="12.75" hidden="false" customHeight="false" outlineLevel="0" collapsed="false">
      <c r="C2645" s="20"/>
      <c r="P2645" s="32"/>
    </row>
    <row r="2646" customFormat="false" ht="12.75" hidden="false" customHeight="false" outlineLevel="0" collapsed="false">
      <c r="C2646" s="20"/>
      <c r="P2646" s="32"/>
    </row>
    <row r="2647" customFormat="false" ht="12.75" hidden="false" customHeight="false" outlineLevel="0" collapsed="false">
      <c r="C2647" s="20"/>
      <c r="P2647" s="32"/>
    </row>
    <row r="2648" customFormat="false" ht="12.75" hidden="false" customHeight="false" outlineLevel="0" collapsed="false">
      <c r="C2648" s="20"/>
      <c r="P2648" s="32"/>
    </row>
    <row r="2649" customFormat="false" ht="12.75" hidden="false" customHeight="false" outlineLevel="0" collapsed="false">
      <c r="C2649" s="20"/>
      <c r="P2649" s="32"/>
    </row>
    <row r="2650" customFormat="false" ht="12.75" hidden="false" customHeight="false" outlineLevel="0" collapsed="false">
      <c r="C2650" s="20"/>
      <c r="P2650" s="32"/>
    </row>
    <row r="2651" customFormat="false" ht="12.75" hidden="false" customHeight="false" outlineLevel="0" collapsed="false">
      <c r="C2651" s="20"/>
      <c r="P2651" s="32"/>
    </row>
    <row r="2652" customFormat="false" ht="12.75" hidden="false" customHeight="false" outlineLevel="0" collapsed="false">
      <c r="C2652" s="20"/>
      <c r="P2652" s="32"/>
    </row>
    <row r="2653" customFormat="false" ht="12.75" hidden="false" customHeight="false" outlineLevel="0" collapsed="false">
      <c r="C2653" s="20"/>
      <c r="P2653" s="32"/>
    </row>
    <row r="2654" customFormat="false" ht="12.75" hidden="false" customHeight="false" outlineLevel="0" collapsed="false">
      <c r="C2654" s="20"/>
      <c r="P2654" s="32"/>
    </row>
    <row r="2655" customFormat="false" ht="12.75" hidden="false" customHeight="false" outlineLevel="0" collapsed="false">
      <c r="C2655" s="20"/>
      <c r="P2655" s="32"/>
    </row>
    <row r="2656" customFormat="false" ht="12.75" hidden="false" customHeight="false" outlineLevel="0" collapsed="false">
      <c r="C2656" s="20"/>
      <c r="P2656" s="32"/>
    </row>
    <row r="2657" customFormat="false" ht="12.75" hidden="false" customHeight="false" outlineLevel="0" collapsed="false">
      <c r="C2657" s="20"/>
      <c r="P2657" s="32"/>
    </row>
    <row r="2658" customFormat="false" ht="12.75" hidden="false" customHeight="false" outlineLevel="0" collapsed="false">
      <c r="C2658" s="20"/>
      <c r="P2658" s="32"/>
    </row>
    <row r="2659" customFormat="false" ht="12.75" hidden="false" customHeight="false" outlineLevel="0" collapsed="false">
      <c r="C2659" s="20"/>
      <c r="P2659" s="32"/>
    </row>
    <row r="2660" customFormat="false" ht="12.75" hidden="false" customHeight="false" outlineLevel="0" collapsed="false">
      <c r="C2660" s="20"/>
      <c r="P2660" s="32"/>
    </row>
    <row r="2661" customFormat="false" ht="12.75" hidden="false" customHeight="false" outlineLevel="0" collapsed="false">
      <c r="C2661" s="20"/>
      <c r="P2661" s="32"/>
    </row>
    <row r="2662" customFormat="false" ht="12.75" hidden="false" customHeight="false" outlineLevel="0" collapsed="false">
      <c r="C2662" s="20"/>
      <c r="P2662" s="32"/>
    </row>
    <row r="2663" customFormat="false" ht="12.75" hidden="false" customHeight="false" outlineLevel="0" collapsed="false">
      <c r="C2663" s="20"/>
      <c r="P2663" s="32"/>
    </row>
    <row r="2664" customFormat="false" ht="12.75" hidden="false" customHeight="false" outlineLevel="0" collapsed="false">
      <c r="C2664" s="20"/>
      <c r="P2664" s="32"/>
    </row>
    <row r="2665" customFormat="false" ht="12.75" hidden="false" customHeight="false" outlineLevel="0" collapsed="false">
      <c r="C2665" s="20"/>
      <c r="P2665" s="32"/>
    </row>
    <row r="2666" customFormat="false" ht="12.75" hidden="false" customHeight="false" outlineLevel="0" collapsed="false">
      <c r="C2666" s="20"/>
      <c r="P2666" s="32"/>
    </row>
    <row r="2667" customFormat="false" ht="12.75" hidden="false" customHeight="false" outlineLevel="0" collapsed="false">
      <c r="C2667" s="20"/>
      <c r="P2667" s="32"/>
    </row>
    <row r="2668" customFormat="false" ht="12.75" hidden="false" customHeight="false" outlineLevel="0" collapsed="false">
      <c r="C2668" s="20"/>
      <c r="P2668" s="32"/>
    </row>
    <row r="2669" customFormat="false" ht="12.75" hidden="false" customHeight="false" outlineLevel="0" collapsed="false">
      <c r="C2669" s="20"/>
      <c r="P2669" s="32"/>
    </row>
    <row r="2670" customFormat="false" ht="12.75" hidden="false" customHeight="false" outlineLevel="0" collapsed="false">
      <c r="C2670" s="20"/>
      <c r="P2670" s="32"/>
    </row>
    <row r="2671" customFormat="false" ht="12.75" hidden="false" customHeight="false" outlineLevel="0" collapsed="false">
      <c r="C2671" s="20"/>
      <c r="P2671" s="32"/>
    </row>
    <row r="2672" customFormat="false" ht="12.75" hidden="false" customHeight="false" outlineLevel="0" collapsed="false">
      <c r="C2672" s="20"/>
      <c r="P2672" s="32"/>
    </row>
    <row r="2673" customFormat="false" ht="12.75" hidden="false" customHeight="false" outlineLevel="0" collapsed="false">
      <c r="C2673" s="20"/>
      <c r="P2673" s="32"/>
    </row>
    <row r="2674" customFormat="false" ht="12.75" hidden="false" customHeight="false" outlineLevel="0" collapsed="false">
      <c r="C2674" s="20"/>
      <c r="P2674" s="32"/>
    </row>
    <row r="2675" customFormat="false" ht="12.75" hidden="false" customHeight="false" outlineLevel="0" collapsed="false">
      <c r="C2675" s="20"/>
      <c r="P2675" s="32"/>
    </row>
    <row r="2676" customFormat="false" ht="12.75" hidden="false" customHeight="false" outlineLevel="0" collapsed="false">
      <c r="C2676" s="20"/>
      <c r="P2676" s="32"/>
    </row>
    <row r="2677" customFormat="false" ht="12.75" hidden="false" customHeight="false" outlineLevel="0" collapsed="false">
      <c r="C2677" s="20"/>
      <c r="P2677" s="32"/>
    </row>
    <row r="2678" customFormat="false" ht="12.75" hidden="false" customHeight="false" outlineLevel="0" collapsed="false">
      <c r="C2678" s="20"/>
      <c r="P2678" s="32"/>
    </row>
    <row r="2679" customFormat="false" ht="12.75" hidden="false" customHeight="false" outlineLevel="0" collapsed="false">
      <c r="C2679" s="20"/>
      <c r="P2679" s="32"/>
    </row>
    <row r="2680" customFormat="false" ht="12.75" hidden="false" customHeight="false" outlineLevel="0" collapsed="false">
      <c r="C2680" s="20"/>
      <c r="P2680" s="32"/>
    </row>
    <row r="2681" customFormat="false" ht="12.75" hidden="false" customHeight="false" outlineLevel="0" collapsed="false">
      <c r="C2681" s="20"/>
      <c r="P2681" s="32"/>
    </row>
    <row r="2682" customFormat="false" ht="12.75" hidden="false" customHeight="false" outlineLevel="0" collapsed="false">
      <c r="C2682" s="20"/>
      <c r="P2682" s="32"/>
    </row>
    <row r="2683" customFormat="false" ht="12.75" hidden="false" customHeight="false" outlineLevel="0" collapsed="false">
      <c r="C2683" s="20"/>
      <c r="P2683" s="32"/>
    </row>
    <row r="2684" customFormat="false" ht="12.75" hidden="false" customHeight="false" outlineLevel="0" collapsed="false">
      <c r="C2684" s="20"/>
      <c r="P2684" s="32"/>
    </row>
    <row r="2685" customFormat="false" ht="12.75" hidden="false" customHeight="false" outlineLevel="0" collapsed="false">
      <c r="C2685" s="20"/>
      <c r="P2685" s="32"/>
    </row>
    <row r="2686" customFormat="false" ht="12.75" hidden="false" customHeight="false" outlineLevel="0" collapsed="false">
      <c r="C2686" s="20"/>
      <c r="P2686" s="32"/>
    </row>
    <row r="2687" customFormat="false" ht="12.75" hidden="false" customHeight="false" outlineLevel="0" collapsed="false">
      <c r="C2687" s="20"/>
      <c r="P2687" s="32"/>
    </row>
    <row r="2688" customFormat="false" ht="12.75" hidden="false" customHeight="false" outlineLevel="0" collapsed="false">
      <c r="C2688" s="20"/>
      <c r="P2688" s="32"/>
    </row>
    <row r="2689" customFormat="false" ht="12.75" hidden="false" customHeight="false" outlineLevel="0" collapsed="false">
      <c r="C2689" s="20"/>
      <c r="P2689" s="32"/>
    </row>
    <row r="2690" customFormat="false" ht="12.75" hidden="false" customHeight="false" outlineLevel="0" collapsed="false">
      <c r="C2690" s="20"/>
      <c r="P2690" s="32"/>
    </row>
    <row r="2691" customFormat="false" ht="12.75" hidden="false" customHeight="false" outlineLevel="0" collapsed="false">
      <c r="C2691" s="20"/>
      <c r="P2691" s="32"/>
    </row>
    <row r="2692" customFormat="false" ht="12.75" hidden="false" customHeight="false" outlineLevel="0" collapsed="false">
      <c r="C2692" s="20"/>
      <c r="P2692" s="32"/>
    </row>
    <row r="2693" customFormat="false" ht="12.75" hidden="false" customHeight="false" outlineLevel="0" collapsed="false">
      <c r="C2693" s="20"/>
      <c r="P2693" s="32"/>
    </row>
    <row r="2694" customFormat="false" ht="12.75" hidden="false" customHeight="false" outlineLevel="0" collapsed="false">
      <c r="C2694" s="20"/>
      <c r="P2694" s="32"/>
    </row>
    <row r="2695" customFormat="false" ht="12.75" hidden="false" customHeight="false" outlineLevel="0" collapsed="false">
      <c r="C2695" s="20"/>
      <c r="P2695" s="32"/>
    </row>
    <row r="2696" customFormat="false" ht="12.75" hidden="false" customHeight="false" outlineLevel="0" collapsed="false">
      <c r="C2696" s="20"/>
      <c r="P2696" s="32"/>
    </row>
    <row r="2697" customFormat="false" ht="12.75" hidden="false" customHeight="false" outlineLevel="0" collapsed="false">
      <c r="C2697" s="20"/>
      <c r="P2697" s="32"/>
    </row>
    <row r="2698" customFormat="false" ht="12.75" hidden="false" customHeight="false" outlineLevel="0" collapsed="false">
      <c r="C2698" s="20"/>
      <c r="P2698" s="32"/>
    </row>
    <row r="2699" customFormat="false" ht="12.75" hidden="false" customHeight="false" outlineLevel="0" collapsed="false">
      <c r="C2699" s="20"/>
      <c r="P2699" s="32"/>
    </row>
    <row r="2700" customFormat="false" ht="12.75" hidden="false" customHeight="false" outlineLevel="0" collapsed="false">
      <c r="C2700" s="20"/>
      <c r="P2700" s="32"/>
    </row>
    <row r="2701" customFormat="false" ht="12.75" hidden="false" customHeight="false" outlineLevel="0" collapsed="false">
      <c r="C2701" s="20"/>
      <c r="P2701" s="32"/>
    </row>
    <row r="2702" customFormat="false" ht="12.75" hidden="false" customHeight="false" outlineLevel="0" collapsed="false">
      <c r="C2702" s="20"/>
      <c r="P2702" s="32"/>
    </row>
    <row r="2703" customFormat="false" ht="12.75" hidden="false" customHeight="false" outlineLevel="0" collapsed="false">
      <c r="C2703" s="20"/>
      <c r="P2703" s="32"/>
    </row>
    <row r="2704" customFormat="false" ht="12.75" hidden="false" customHeight="false" outlineLevel="0" collapsed="false">
      <c r="C2704" s="20"/>
      <c r="P2704" s="32"/>
    </row>
    <row r="2705" customFormat="false" ht="12.75" hidden="false" customHeight="false" outlineLevel="0" collapsed="false">
      <c r="C2705" s="20"/>
      <c r="P2705" s="32"/>
    </row>
    <row r="2706" customFormat="false" ht="12.75" hidden="false" customHeight="false" outlineLevel="0" collapsed="false">
      <c r="C2706" s="20"/>
      <c r="P2706" s="32"/>
    </row>
    <row r="2707" customFormat="false" ht="12.75" hidden="false" customHeight="false" outlineLevel="0" collapsed="false">
      <c r="C2707" s="20"/>
      <c r="P2707" s="32"/>
    </row>
    <row r="2708" customFormat="false" ht="12.75" hidden="false" customHeight="false" outlineLevel="0" collapsed="false">
      <c r="C2708" s="20"/>
      <c r="P2708" s="32"/>
    </row>
    <row r="2709" customFormat="false" ht="12.75" hidden="false" customHeight="false" outlineLevel="0" collapsed="false">
      <c r="C2709" s="20"/>
      <c r="P2709" s="32"/>
    </row>
    <row r="2710" customFormat="false" ht="12.75" hidden="false" customHeight="false" outlineLevel="0" collapsed="false">
      <c r="C2710" s="20"/>
      <c r="P2710" s="32"/>
    </row>
    <row r="2711" customFormat="false" ht="12.75" hidden="false" customHeight="false" outlineLevel="0" collapsed="false">
      <c r="C2711" s="20"/>
      <c r="P2711" s="32"/>
    </row>
    <row r="2712" customFormat="false" ht="12.75" hidden="false" customHeight="false" outlineLevel="0" collapsed="false">
      <c r="C2712" s="20"/>
      <c r="P2712" s="32"/>
    </row>
    <row r="2713" customFormat="false" ht="12.75" hidden="false" customHeight="false" outlineLevel="0" collapsed="false">
      <c r="C2713" s="20"/>
      <c r="P2713" s="32"/>
    </row>
    <row r="2714" customFormat="false" ht="12.75" hidden="false" customHeight="false" outlineLevel="0" collapsed="false">
      <c r="C2714" s="20"/>
      <c r="P2714" s="32"/>
    </row>
    <row r="2715" customFormat="false" ht="12.75" hidden="false" customHeight="false" outlineLevel="0" collapsed="false">
      <c r="C2715" s="20"/>
      <c r="P2715" s="32"/>
    </row>
    <row r="2716" customFormat="false" ht="12.75" hidden="false" customHeight="false" outlineLevel="0" collapsed="false">
      <c r="C2716" s="20"/>
      <c r="P2716" s="32"/>
    </row>
    <row r="2717" customFormat="false" ht="12.75" hidden="false" customHeight="false" outlineLevel="0" collapsed="false">
      <c r="C2717" s="20"/>
      <c r="P2717" s="32"/>
    </row>
    <row r="2718" customFormat="false" ht="12.75" hidden="false" customHeight="false" outlineLevel="0" collapsed="false">
      <c r="C2718" s="20"/>
      <c r="P2718" s="32"/>
    </row>
    <row r="2719" customFormat="false" ht="12.75" hidden="false" customHeight="false" outlineLevel="0" collapsed="false">
      <c r="C2719" s="20"/>
      <c r="P2719" s="32"/>
    </row>
    <row r="2720" customFormat="false" ht="12.75" hidden="false" customHeight="false" outlineLevel="0" collapsed="false">
      <c r="C2720" s="20"/>
      <c r="P2720" s="32"/>
    </row>
    <row r="2721" customFormat="false" ht="12.75" hidden="false" customHeight="false" outlineLevel="0" collapsed="false">
      <c r="C2721" s="20"/>
      <c r="P2721" s="32"/>
    </row>
    <row r="2722" customFormat="false" ht="12.75" hidden="false" customHeight="false" outlineLevel="0" collapsed="false">
      <c r="C2722" s="20"/>
      <c r="P2722" s="32"/>
    </row>
    <row r="2723" customFormat="false" ht="12.75" hidden="false" customHeight="false" outlineLevel="0" collapsed="false">
      <c r="C2723" s="20"/>
      <c r="P2723" s="32"/>
    </row>
    <row r="2724" customFormat="false" ht="12.75" hidden="false" customHeight="false" outlineLevel="0" collapsed="false">
      <c r="C2724" s="20"/>
      <c r="P2724" s="32"/>
    </row>
    <row r="2725" customFormat="false" ht="12.75" hidden="false" customHeight="false" outlineLevel="0" collapsed="false">
      <c r="C2725" s="20"/>
      <c r="P2725" s="32"/>
    </row>
    <row r="2726" customFormat="false" ht="12.75" hidden="false" customHeight="false" outlineLevel="0" collapsed="false">
      <c r="C2726" s="20"/>
      <c r="P2726" s="32"/>
    </row>
    <row r="2727" customFormat="false" ht="12.75" hidden="false" customHeight="false" outlineLevel="0" collapsed="false">
      <c r="C2727" s="20"/>
      <c r="P2727" s="32"/>
    </row>
    <row r="2728" customFormat="false" ht="12.75" hidden="false" customHeight="false" outlineLevel="0" collapsed="false">
      <c r="C2728" s="20"/>
      <c r="P2728" s="32"/>
    </row>
    <row r="2729" customFormat="false" ht="12.75" hidden="false" customHeight="false" outlineLevel="0" collapsed="false">
      <c r="C2729" s="20"/>
      <c r="P2729" s="32"/>
    </row>
    <row r="2730" customFormat="false" ht="12.75" hidden="false" customHeight="false" outlineLevel="0" collapsed="false">
      <c r="C2730" s="20"/>
      <c r="P2730" s="32"/>
    </row>
    <row r="2731" customFormat="false" ht="12.75" hidden="false" customHeight="false" outlineLevel="0" collapsed="false">
      <c r="C2731" s="20"/>
      <c r="P2731" s="32"/>
    </row>
    <row r="2732" customFormat="false" ht="12.75" hidden="false" customHeight="false" outlineLevel="0" collapsed="false">
      <c r="C2732" s="20"/>
      <c r="P2732" s="32"/>
    </row>
    <row r="2733" customFormat="false" ht="12.75" hidden="false" customHeight="false" outlineLevel="0" collapsed="false">
      <c r="C2733" s="20"/>
      <c r="P2733" s="32"/>
    </row>
    <row r="2734" customFormat="false" ht="12.75" hidden="false" customHeight="false" outlineLevel="0" collapsed="false">
      <c r="C2734" s="20"/>
      <c r="P2734" s="32"/>
    </row>
    <row r="2735" customFormat="false" ht="12.75" hidden="false" customHeight="false" outlineLevel="0" collapsed="false">
      <c r="C2735" s="20"/>
      <c r="P2735" s="32"/>
    </row>
    <row r="2736" customFormat="false" ht="12.75" hidden="false" customHeight="false" outlineLevel="0" collapsed="false">
      <c r="C2736" s="20"/>
      <c r="P2736" s="32"/>
    </row>
    <row r="2737" customFormat="false" ht="12.75" hidden="false" customHeight="false" outlineLevel="0" collapsed="false">
      <c r="C2737" s="20"/>
      <c r="P2737" s="32"/>
    </row>
    <row r="2738" customFormat="false" ht="12.75" hidden="false" customHeight="false" outlineLevel="0" collapsed="false">
      <c r="C2738" s="20"/>
      <c r="P2738" s="32"/>
    </row>
    <row r="2739" customFormat="false" ht="12.75" hidden="false" customHeight="false" outlineLevel="0" collapsed="false">
      <c r="C2739" s="20"/>
      <c r="P2739" s="32"/>
    </row>
    <row r="2740" customFormat="false" ht="12.75" hidden="false" customHeight="false" outlineLevel="0" collapsed="false">
      <c r="C2740" s="20"/>
      <c r="P2740" s="32"/>
    </row>
    <row r="2741" customFormat="false" ht="12.75" hidden="false" customHeight="false" outlineLevel="0" collapsed="false">
      <c r="C2741" s="20"/>
      <c r="P2741" s="32"/>
    </row>
    <row r="2742" customFormat="false" ht="12.75" hidden="false" customHeight="false" outlineLevel="0" collapsed="false">
      <c r="C2742" s="20"/>
      <c r="P2742" s="32"/>
    </row>
    <row r="2743" customFormat="false" ht="12.75" hidden="false" customHeight="false" outlineLevel="0" collapsed="false">
      <c r="C2743" s="20"/>
      <c r="P2743" s="32"/>
    </row>
    <row r="2744" customFormat="false" ht="12.75" hidden="false" customHeight="false" outlineLevel="0" collapsed="false">
      <c r="C2744" s="20"/>
      <c r="P2744" s="32"/>
    </row>
    <row r="2745" customFormat="false" ht="12.75" hidden="false" customHeight="false" outlineLevel="0" collapsed="false">
      <c r="C2745" s="20"/>
      <c r="P2745" s="32"/>
    </row>
    <row r="2746" customFormat="false" ht="12.75" hidden="false" customHeight="false" outlineLevel="0" collapsed="false">
      <c r="C2746" s="20"/>
      <c r="P2746" s="32"/>
    </row>
    <row r="2747" customFormat="false" ht="12.75" hidden="false" customHeight="false" outlineLevel="0" collapsed="false">
      <c r="C2747" s="20"/>
      <c r="P2747" s="32"/>
    </row>
    <row r="2748" customFormat="false" ht="12.75" hidden="false" customHeight="false" outlineLevel="0" collapsed="false">
      <c r="C2748" s="20"/>
      <c r="P2748" s="32"/>
    </row>
    <row r="2749" customFormat="false" ht="12.75" hidden="false" customHeight="false" outlineLevel="0" collapsed="false">
      <c r="C2749" s="20"/>
      <c r="P2749" s="32"/>
    </row>
    <row r="2750" customFormat="false" ht="12.75" hidden="false" customHeight="false" outlineLevel="0" collapsed="false">
      <c r="C2750" s="20"/>
      <c r="P2750" s="32"/>
    </row>
    <row r="2751" customFormat="false" ht="12.75" hidden="false" customHeight="false" outlineLevel="0" collapsed="false">
      <c r="C2751" s="20"/>
      <c r="P2751" s="32"/>
    </row>
    <row r="2752" customFormat="false" ht="12.75" hidden="false" customHeight="false" outlineLevel="0" collapsed="false">
      <c r="C2752" s="20"/>
      <c r="P2752" s="32"/>
    </row>
    <row r="2753" customFormat="false" ht="12.75" hidden="false" customHeight="false" outlineLevel="0" collapsed="false">
      <c r="C2753" s="20"/>
      <c r="P2753" s="32"/>
    </row>
    <row r="2754" customFormat="false" ht="12.75" hidden="false" customHeight="false" outlineLevel="0" collapsed="false">
      <c r="C2754" s="20"/>
      <c r="P2754" s="32"/>
    </row>
    <row r="2755" customFormat="false" ht="12.75" hidden="false" customHeight="false" outlineLevel="0" collapsed="false">
      <c r="C2755" s="20"/>
      <c r="P2755" s="32"/>
    </row>
    <row r="2756" customFormat="false" ht="12.75" hidden="false" customHeight="false" outlineLevel="0" collapsed="false">
      <c r="C2756" s="20"/>
      <c r="P2756" s="32"/>
    </row>
    <row r="2757" customFormat="false" ht="12.75" hidden="false" customHeight="false" outlineLevel="0" collapsed="false">
      <c r="C2757" s="20"/>
      <c r="P2757" s="32"/>
    </row>
    <row r="2758" customFormat="false" ht="12.75" hidden="false" customHeight="false" outlineLevel="0" collapsed="false">
      <c r="C2758" s="20"/>
      <c r="P2758" s="32"/>
    </row>
    <row r="2759" customFormat="false" ht="12.75" hidden="false" customHeight="false" outlineLevel="0" collapsed="false">
      <c r="C2759" s="20"/>
      <c r="P2759" s="32"/>
    </row>
    <row r="2760" customFormat="false" ht="12.75" hidden="false" customHeight="false" outlineLevel="0" collapsed="false">
      <c r="C2760" s="20"/>
      <c r="P2760" s="32"/>
    </row>
    <row r="2761" customFormat="false" ht="12.75" hidden="false" customHeight="false" outlineLevel="0" collapsed="false">
      <c r="C2761" s="20"/>
      <c r="P2761" s="32"/>
    </row>
    <row r="2762" customFormat="false" ht="12.75" hidden="false" customHeight="false" outlineLevel="0" collapsed="false">
      <c r="C2762" s="20"/>
      <c r="P2762" s="32"/>
    </row>
    <row r="2763" customFormat="false" ht="12.75" hidden="false" customHeight="false" outlineLevel="0" collapsed="false">
      <c r="C2763" s="20"/>
      <c r="P2763" s="32"/>
    </row>
    <row r="2764" customFormat="false" ht="12.75" hidden="false" customHeight="false" outlineLevel="0" collapsed="false">
      <c r="C2764" s="20"/>
      <c r="P2764" s="32"/>
    </row>
    <row r="2765" customFormat="false" ht="12.75" hidden="false" customHeight="false" outlineLevel="0" collapsed="false">
      <c r="C2765" s="20"/>
      <c r="P2765" s="32"/>
    </row>
    <row r="2766" customFormat="false" ht="12.75" hidden="false" customHeight="false" outlineLevel="0" collapsed="false">
      <c r="C2766" s="20"/>
      <c r="P2766" s="32"/>
    </row>
    <row r="2767" customFormat="false" ht="12.75" hidden="false" customHeight="false" outlineLevel="0" collapsed="false">
      <c r="C2767" s="20"/>
      <c r="P2767" s="32"/>
    </row>
    <row r="2768" customFormat="false" ht="12.75" hidden="false" customHeight="false" outlineLevel="0" collapsed="false">
      <c r="C2768" s="20"/>
      <c r="P2768" s="32"/>
    </row>
    <row r="2769" customFormat="false" ht="12.75" hidden="false" customHeight="false" outlineLevel="0" collapsed="false">
      <c r="C2769" s="20"/>
      <c r="P2769" s="32"/>
    </row>
    <row r="2770" customFormat="false" ht="12.75" hidden="false" customHeight="false" outlineLevel="0" collapsed="false">
      <c r="C2770" s="20"/>
      <c r="P2770" s="32"/>
    </row>
    <row r="2771" customFormat="false" ht="12.75" hidden="false" customHeight="false" outlineLevel="0" collapsed="false">
      <c r="C2771" s="20"/>
      <c r="P2771" s="32"/>
    </row>
    <row r="2772" customFormat="false" ht="12.75" hidden="false" customHeight="false" outlineLevel="0" collapsed="false">
      <c r="C2772" s="20"/>
      <c r="P2772" s="32"/>
    </row>
    <row r="2773" customFormat="false" ht="12.75" hidden="false" customHeight="false" outlineLevel="0" collapsed="false">
      <c r="C2773" s="20"/>
      <c r="P2773" s="32"/>
    </row>
    <row r="2774" customFormat="false" ht="12.75" hidden="false" customHeight="false" outlineLevel="0" collapsed="false">
      <c r="C2774" s="20"/>
      <c r="P2774" s="32"/>
    </row>
    <row r="2775" customFormat="false" ht="12.75" hidden="false" customHeight="false" outlineLevel="0" collapsed="false">
      <c r="C2775" s="20"/>
      <c r="P2775" s="32"/>
    </row>
    <row r="2776" customFormat="false" ht="12.75" hidden="false" customHeight="false" outlineLevel="0" collapsed="false">
      <c r="C2776" s="20"/>
      <c r="P2776" s="32"/>
    </row>
    <row r="2777" customFormat="false" ht="12.75" hidden="false" customHeight="false" outlineLevel="0" collapsed="false">
      <c r="C2777" s="20"/>
      <c r="P2777" s="32"/>
    </row>
    <row r="2778" customFormat="false" ht="12.75" hidden="false" customHeight="false" outlineLevel="0" collapsed="false">
      <c r="C2778" s="20"/>
      <c r="P2778" s="32"/>
    </row>
    <row r="2779" customFormat="false" ht="12.75" hidden="false" customHeight="false" outlineLevel="0" collapsed="false">
      <c r="C2779" s="20"/>
      <c r="P2779" s="32"/>
    </row>
    <row r="2780" customFormat="false" ht="12.75" hidden="false" customHeight="false" outlineLevel="0" collapsed="false">
      <c r="C2780" s="20"/>
      <c r="P2780" s="32"/>
    </row>
    <row r="2781" customFormat="false" ht="12.75" hidden="false" customHeight="false" outlineLevel="0" collapsed="false">
      <c r="C2781" s="20"/>
      <c r="P2781" s="32"/>
    </row>
    <row r="2782" customFormat="false" ht="12.75" hidden="false" customHeight="false" outlineLevel="0" collapsed="false">
      <c r="C2782" s="20"/>
      <c r="P2782" s="32"/>
    </row>
    <row r="2783" customFormat="false" ht="12.75" hidden="false" customHeight="false" outlineLevel="0" collapsed="false">
      <c r="C2783" s="20"/>
      <c r="P2783" s="32"/>
    </row>
    <row r="2784" customFormat="false" ht="12.75" hidden="false" customHeight="false" outlineLevel="0" collapsed="false">
      <c r="C2784" s="20"/>
      <c r="P2784" s="32"/>
    </row>
    <row r="2785" customFormat="false" ht="12.75" hidden="false" customHeight="false" outlineLevel="0" collapsed="false">
      <c r="C2785" s="20"/>
      <c r="P2785" s="32"/>
    </row>
    <row r="2786" customFormat="false" ht="12.75" hidden="false" customHeight="false" outlineLevel="0" collapsed="false">
      <c r="C2786" s="20"/>
      <c r="P2786" s="32"/>
    </row>
    <row r="2787" customFormat="false" ht="12.75" hidden="false" customHeight="false" outlineLevel="0" collapsed="false">
      <c r="C2787" s="20"/>
      <c r="P2787" s="32"/>
    </row>
    <row r="2788" customFormat="false" ht="12.75" hidden="false" customHeight="false" outlineLevel="0" collapsed="false">
      <c r="C2788" s="20"/>
      <c r="P2788" s="32"/>
    </row>
    <row r="2789" customFormat="false" ht="12.75" hidden="false" customHeight="false" outlineLevel="0" collapsed="false">
      <c r="C2789" s="20"/>
      <c r="P2789" s="32"/>
    </row>
    <row r="2790" customFormat="false" ht="12.75" hidden="false" customHeight="false" outlineLevel="0" collapsed="false">
      <c r="C2790" s="20"/>
      <c r="P2790" s="32"/>
    </row>
    <row r="2791" customFormat="false" ht="12.75" hidden="false" customHeight="false" outlineLevel="0" collapsed="false">
      <c r="C2791" s="20"/>
      <c r="P2791" s="32"/>
    </row>
    <row r="2792" customFormat="false" ht="12.75" hidden="false" customHeight="false" outlineLevel="0" collapsed="false">
      <c r="C2792" s="20"/>
      <c r="P2792" s="32"/>
    </row>
    <row r="2793" customFormat="false" ht="12.75" hidden="false" customHeight="false" outlineLevel="0" collapsed="false">
      <c r="C2793" s="20"/>
      <c r="P2793" s="32"/>
    </row>
    <row r="2794" customFormat="false" ht="12.75" hidden="false" customHeight="false" outlineLevel="0" collapsed="false">
      <c r="C2794" s="20"/>
      <c r="P2794" s="32"/>
    </row>
    <row r="2795" customFormat="false" ht="12.75" hidden="false" customHeight="false" outlineLevel="0" collapsed="false">
      <c r="C2795" s="20"/>
      <c r="P2795" s="32"/>
    </row>
    <row r="2796" customFormat="false" ht="12.75" hidden="false" customHeight="false" outlineLevel="0" collapsed="false">
      <c r="C2796" s="20"/>
      <c r="P2796" s="32"/>
    </row>
    <row r="2797" customFormat="false" ht="12.75" hidden="false" customHeight="false" outlineLevel="0" collapsed="false">
      <c r="C2797" s="20"/>
      <c r="P2797" s="32"/>
    </row>
    <row r="2798" customFormat="false" ht="12.75" hidden="false" customHeight="false" outlineLevel="0" collapsed="false">
      <c r="C2798" s="20"/>
      <c r="P2798" s="32"/>
    </row>
    <row r="2799" customFormat="false" ht="12.75" hidden="false" customHeight="false" outlineLevel="0" collapsed="false">
      <c r="C2799" s="20"/>
      <c r="P2799" s="32"/>
    </row>
    <row r="2800" customFormat="false" ht="12.75" hidden="false" customHeight="false" outlineLevel="0" collapsed="false">
      <c r="C2800" s="20"/>
      <c r="P2800" s="32"/>
    </row>
    <row r="2801" customFormat="false" ht="12.75" hidden="false" customHeight="false" outlineLevel="0" collapsed="false">
      <c r="C2801" s="20"/>
      <c r="P2801" s="32"/>
    </row>
    <row r="2802" customFormat="false" ht="12.75" hidden="false" customHeight="false" outlineLevel="0" collapsed="false">
      <c r="C2802" s="20"/>
      <c r="P2802" s="32"/>
    </row>
    <row r="2803" customFormat="false" ht="12.75" hidden="false" customHeight="false" outlineLevel="0" collapsed="false">
      <c r="C2803" s="20"/>
      <c r="P2803" s="32"/>
    </row>
    <row r="2804" customFormat="false" ht="12.75" hidden="false" customHeight="false" outlineLevel="0" collapsed="false">
      <c r="C2804" s="20"/>
      <c r="P2804" s="32"/>
    </row>
    <row r="2805" customFormat="false" ht="12.75" hidden="false" customHeight="false" outlineLevel="0" collapsed="false">
      <c r="C2805" s="20"/>
      <c r="P2805" s="32"/>
    </row>
    <row r="2806" customFormat="false" ht="12.75" hidden="false" customHeight="false" outlineLevel="0" collapsed="false">
      <c r="C2806" s="20"/>
      <c r="P2806" s="32"/>
    </row>
    <row r="2807" customFormat="false" ht="12.75" hidden="false" customHeight="false" outlineLevel="0" collapsed="false">
      <c r="C2807" s="20"/>
      <c r="P2807" s="32"/>
    </row>
    <row r="2808" customFormat="false" ht="12.75" hidden="false" customHeight="false" outlineLevel="0" collapsed="false">
      <c r="C2808" s="20"/>
      <c r="P2808" s="32"/>
    </row>
    <row r="2809" customFormat="false" ht="12.75" hidden="false" customHeight="false" outlineLevel="0" collapsed="false">
      <c r="C2809" s="20"/>
      <c r="P2809" s="32"/>
    </row>
    <row r="2810" customFormat="false" ht="12.75" hidden="false" customHeight="false" outlineLevel="0" collapsed="false">
      <c r="C2810" s="20"/>
      <c r="P2810" s="32"/>
    </row>
    <row r="2811" customFormat="false" ht="12.75" hidden="false" customHeight="false" outlineLevel="0" collapsed="false">
      <c r="C2811" s="20"/>
      <c r="P2811" s="32"/>
    </row>
    <row r="2812" customFormat="false" ht="12.75" hidden="false" customHeight="false" outlineLevel="0" collapsed="false">
      <c r="C2812" s="20"/>
      <c r="P2812" s="32"/>
    </row>
    <row r="2813" customFormat="false" ht="12.75" hidden="false" customHeight="false" outlineLevel="0" collapsed="false">
      <c r="C2813" s="20"/>
      <c r="P2813" s="32"/>
    </row>
    <row r="2814" customFormat="false" ht="12.75" hidden="false" customHeight="false" outlineLevel="0" collapsed="false">
      <c r="C2814" s="20"/>
      <c r="P2814" s="32"/>
    </row>
    <row r="2815" customFormat="false" ht="12.75" hidden="false" customHeight="false" outlineLevel="0" collapsed="false">
      <c r="C2815" s="20"/>
      <c r="P2815" s="32"/>
    </row>
    <row r="2816" customFormat="false" ht="12.75" hidden="false" customHeight="false" outlineLevel="0" collapsed="false">
      <c r="C2816" s="20"/>
      <c r="P2816" s="32"/>
    </row>
    <row r="2817" customFormat="false" ht="12.75" hidden="false" customHeight="false" outlineLevel="0" collapsed="false">
      <c r="C2817" s="20"/>
      <c r="P2817" s="32"/>
    </row>
    <row r="2818" customFormat="false" ht="12.75" hidden="false" customHeight="false" outlineLevel="0" collapsed="false">
      <c r="C2818" s="20"/>
      <c r="P2818" s="32"/>
    </row>
    <row r="2819" customFormat="false" ht="12.75" hidden="false" customHeight="false" outlineLevel="0" collapsed="false">
      <c r="C2819" s="20"/>
      <c r="P2819" s="32"/>
    </row>
    <row r="2820" customFormat="false" ht="12.75" hidden="false" customHeight="false" outlineLevel="0" collapsed="false">
      <c r="C2820" s="20"/>
      <c r="P2820" s="32"/>
    </row>
    <row r="2821" customFormat="false" ht="12.75" hidden="false" customHeight="false" outlineLevel="0" collapsed="false">
      <c r="C2821" s="20"/>
      <c r="P2821" s="32"/>
    </row>
    <row r="2822" customFormat="false" ht="12.75" hidden="false" customHeight="false" outlineLevel="0" collapsed="false">
      <c r="C2822" s="20"/>
      <c r="P2822" s="32"/>
    </row>
    <row r="2823" customFormat="false" ht="12.75" hidden="false" customHeight="false" outlineLevel="0" collapsed="false">
      <c r="C2823" s="20"/>
      <c r="P2823" s="32"/>
    </row>
    <row r="2824" customFormat="false" ht="12.75" hidden="false" customHeight="false" outlineLevel="0" collapsed="false">
      <c r="C2824" s="20"/>
      <c r="P2824" s="32"/>
    </row>
    <row r="2825" customFormat="false" ht="12.75" hidden="false" customHeight="false" outlineLevel="0" collapsed="false">
      <c r="C2825" s="20"/>
      <c r="P2825" s="32"/>
    </row>
    <row r="2826" customFormat="false" ht="12.75" hidden="false" customHeight="false" outlineLevel="0" collapsed="false">
      <c r="C2826" s="20"/>
      <c r="P2826" s="32"/>
    </row>
    <row r="2827" customFormat="false" ht="12.75" hidden="false" customHeight="false" outlineLevel="0" collapsed="false">
      <c r="C2827" s="20"/>
      <c r="P2827" s="32"/>
    </row>
    <row r="2828" customFormat="false" ht="12.75" hidden="false" customHeight="false" outlineLevel="0" collapsed="false">
      <c r="C2828" s="20"/>
      <c r="P2828" s="32"/>
    </row>
    <row r="2829" customFormat="false" ht="12.75" hidden="false" customHeight="false" outlineLevel="0" collapsed="false">
      <c r="C2829" s="20"/>
      <c r="P2829" s="32"/>
    </row>
    <row r="2830" customFormat="false" ht="12.75" hidden="false" customHeight="false" outlineLevel="0" collapsed="false">
      <c r="C2830" s="20"/>
      <c r="P2830" s="32"/>
    </row>
    <row r="2831" customFormat="false" ht="12.75" hidden="false" customHeight="false" outlineLevel="0" collapsed="false">
      <c r="C2831" s="20"/>
      <c r="P2831" s="32"/>
    </row>
    <row r="2832" customFormat="false" ht="12.75" hidden="false" customHeight="false" outlineLevel="0" collapsed="false">
      <c r="C2832" s="20"/>
      <c r="P2832" s="32"/>
    </row>
    <row r="2833" customFormat="false" ht="12.75" hidden="false" customHeight="false" outlineLevel="0" collapsed="false">
      <c r="C2833" s="20"/>
      <c r="P2833" s="32"/>
    </row>
    <row r="2834" customFormat="false" ht="12.75" hidden="false" customHeight="false" outlineLevel="0" collapsed="false">
      <c r="C2834" s="20"/>
      <c r="P2834" s="32"/>
    </row>
    <row r="2835" customFormat="false" ht="12.75" hidden="false" customHeight="false" outlineLevel="0" collapsed="false">
      <c r="C2835" s="20"/>
      <c r="P2835" s="32"/>
    </row>
    <row r="2836" customFormat="false" ht="12.75" hidden="false" customHeight="false" outlineLevel="0" collapsed="false">
      <c r="C2836" s="20"/>
      <c r="P2836" s="32"/>
    </row>
    <row r="2837" customFormat="false" ht="12.75" hidden="false" customHeight="false" outlineLevel="0" collapsed="false">
      <c r="C2837" s="20"/>
      <c r="P2837" s="32"/>
    </row>
    <row r="2838" customFormat="false" ht="12.75" hidden="false" customHeight="false" outlineLevel="0" collapsed="false">
      <c r="C2838" s="20"/>
      <c r="P2838" s="32"/>
    </row>
    <row r="2839" customFormat="false" ht="12.75" hidden="false" customHeight="false" outlineLevel="0" collapsed="false">
      <c r="C2839" s="20"/>
      <c r="P2839" s="32"/>
    </row>
    <row r="2840" customFormat="false" ht="12.75" hidden="false" customHeight="false" outlineLevel="0" collapsed="false">
      <c r="C2840" s="20"/>
      <c r="P2840" s="32"/>
    </row>
    <row r="2841" customFormat="false" ht="12.75" hidden="false" customHeight="false" outlineLevel="0" collapsed="false">
      <c r="C2841" s="20"/>
      <c r="P2841" s="32"/>
    </row>
    <row r="2842" customFormat="false" ht="12.75" hidden="false" customHeight="false" outlineLevel="0" collapsed="false">
      <c r="C2842" s="20"/>
      <c r="P2842" s="32"/>
    </row>
    <row r="2843" customFormat="false" ht="12.75" hidden="false" customHeight="false" outlineLevel="0" collapsed="false">
      <c r="C2843" s="20"/>
      <c r="P2843" s="32"/>
    </row>
    <row r="2844" customFormat="false" ht="12.75" hidden="false" customHeight="false" outlineLevel="0" collapsed="false">
      <c r="C2844" s="20"/>
      <c r="P2844" s="32"/>
    </row>
    <row r="2845" customFormat="false" ht="12.75" hidden="false" customHeight="false" outlineLevel="0" collapsed="false">
      <c r="C2845" s="20"/>
      <c r="P2845" s="32"/>
    </row>
    <row r="2846" customFormat="false" ht="12.75" hidden="false" customHeight="false" outlineLevel="0" collapsed="false">
      <c r="C2846" s="20"/>
      <c r="P2846" s="32"/>
    </row>
    <row r="2847" customFormat="false" ht="12.75" hidden="false" customHeight="false" outlineLevel="0" collapsed="false">
      <c r="C2847" s="20"/>
      <c r="P2847" s="32"/>
    </row>
    <row r="2848" customFormat="false" ht="12.75" hidden="false" customHeight="false" outlineLevel="0" collapsed="false">
      <c r="C2848" s="20"/>
      <c r="P2848" s="32"/>
    </row>
    <row r="2849" customFormat="false" ht="12.75" hidden="false" customHeight="false" outlineLevel="0" collapsed="false">
      <c r="C2849" s="20"/>
      <c r="P2849" s="32"/>
    </row>
    <row r="2850" customFormat="false" ht="12.75" hidden="false" customHeight="false" outlineLevel="0" collapsed="false">
      <c r="C2850" s="20"/>
      <c r="P2850" s="32"/>
    </row>
    <row r="2851" customFormat="false" ht="12.75" hidden="false" customHeight="false" outlineLevel="0" collapsed="false">
      <c r="C2851" s="20"/>
      <c r="P2851" s="32"/>
    </row>
    <row r="2852" customFormat="false" ht="12.75" hidden="false" customHeight="false" outlineLevel="0" collapsed="false">
      <c r="C2852" s="20"/>
      <c r="P2852" s="32"/>
    </row>
    <row r="2853" customFormat="false" ht="12.75" hidden="false" customHeight="false" outlineLevel="0" collapsed="false">
      <c r="C2853" s="20"/>
      <c r="P2853" s="32"/>
    </row>
    <row r="2854" customFormat="false" ht="12.75" hidden="false" customHeight="false" outlineLevel="0" collapsed="false">
      <c r="C2854" s="20"/>
      <c r="P2854" s="32"/>
    </row>
    <row r="2855" customFormat="false" ht="12.75" hidden="false" customHeight="false" outlineLevel="0" collapsed="false">
      <c r="C2855" s="20"/>
      <c r="P2855" s="32"/>
    </row>
    <row r="2856" customFormat="false" ht="12.75" hidden="false" customHeight="false" outlineLevel="0" collapsed="false">
      <c r="C2856" s="20"/>
      <c r="P2856" s="32"/>
    </row>
    <row r="2857" customFormat="false" ht="12.75" hidden="false" customHeight="false" outlineLevel="0" collapsed="false">
      <c r="C2857" s="20"/>
      <c r="P2857" s="32"/>
    </row>
    <row r="2858" customFormat="false" ht="12.75" hidden="false" customHeight="false" outlineLevel="0" collapsed="false">
      <c r="C2858" s="20"/>
      <c r="P2858" s="32"/>
    </row>
    <row r="2859" customFormat="false" ht="12.75" hidden="false" customHeight="false" outlineLevel="0" collapsed="false">
      <c r="C2859" s="20"/>
      <c r="P2859" s="32"/>
    </row>
    <row r="2860" customFormat="false" ht="12.75" hidden="false" customHeight="false" outlineLevel="0" collapsed="false">
      <c r="C2860" s="20"/>
      <c r="P2860" s="32"/>
    </row>
    <row r="2861" customFormat="false" ht="12.75" hidden="false" customHeight="false" outlineLevel="0" collapsed="false">
      <c r="C2861" s="20"/>
      <c r="P2861" s="32"/>
    </row>
    <row r="2862" customFormat="false" ht="12.75" hidden="false" customHeight="false" outlineLevel="0" collapsed="false">
      <c r="C2862" s="20"/>
      <c r="P2862" s="32"/>
    </row>
    <row r="2863" customFormat="false" ht="12.75" hidden="false" customHeight="false" outlineLevel="0" collapsed="false">
      <c r="C2863" s="20"/>
      <c r="P2863" s="32"/>
    </row>
    <row r="2864" customFormat="false" ht="12.75" hidden="false" customHeight="false" outlineLevel="0" collapsed="false">
      <c r="C2864" s="20"/>
      <c r="P2864" s="32"/>
    </row>
    <row r="2865" customFormat="false" ht="12.75" hidden="false" customHeight="false" outlineLevel="0" collapsed="false">
      <c r="C2865" s="20"/>
      <c r="P2865" s="32"/>
    </row>
    <row r="2866" customFormat="false" ht="12.75" hidden="false" customHeight="false" outlineLevel="0" collapsed="false">
      <c r="C2866" s="20"/>
      <c r="P2866" s="32"/>
    </row>
    <row r="2867" customFormat="false" ht="12.75" hidden="false" customHeight="false" outlineLevel="0" collapsed="false">
      <c r="C2867" s="20"/>
      <c r="P2867" s="32"/>
    </row>
    <row r="2868" customFormat="false" ht="12.75" hidden="false" customHeight="false" outlineLevel="0" collapsed="false">
      <c r="C2868" s="20"/>
      <c r="P2868" s="32"/>
    </row>
    <row r="2869" customFormat="false" ht="12.75" hidden="false" customHeight="false" outlineLevel="0" collapsed="false">
      <c r="C2869" s="20"/>
      <c r="P2869" s="32"/>
    </row>
    <row r="2870" customFormat="false" ht="12.75" hidden="false" customHeight="false" outlineLevel="0" collapsed="false">
      <c r="C2870" s="20"/>
      <c r="P2870" s="32"/>
    </row>
    <row r="2871" customFormat="false" ht="12.75" hidden="false" customHeight="false" outlineLevel="0" collapsed="false">
      <c r="C2871" s="20"/>
      <c r="P2871" s="32"/>
    </row>
    <row r="2872" customFormat="false" ht="12.75" hidden="false" customHeight="false" outlineLevel="0" collapsed="false">
      <c r="C2872" s="20"/>
      <c r="P2872" s="32"/>
    </row>
    <row r="2873" customFormat="false" ht="12.75" hidden="false" customHeight="false" outlineLevel="0" collapsed="false">
      <c r="C2873" s="20"/>
      <c r="P2873" s="32"/>
    </row>
    <row r="2874" customFormat="false" ht="12.75" hidden="false" customHeight="false" outlineLevel="0" collapsed="false">
      <c r="C2874" s="20"/>
      <c r="P2874" s="32"/>
    </row>
    <row r="2875" customFormat="false" ht="12.75" hidden="false" customHeight="false" outlineLevel="0" collapsed="false">
      <c r="C2875" s="20"/>
      <c r="P2875" s="32"/>
    </row>
    <row r="2876" customFormat="false" ht="12.75" hidden="false" customHeight="false" outlineLevel="0" collapsed="false">
      <c r="C2876" s="20"/>
      <c r="P2876" s="32"/>
    </row>
    <row r="2877" customFormat="false" ht="12.75" hidden="false" customHeight="false" outlineLevel="0" collapsed="false">
      <c r="C2877" s="20"/>
      <c r="P2877" s="32"/>
    </row>
    <row r="2878" customFormat="false" ht="12.75" hidden="false" customHeight="false" outlineLevel="0" collapsed="false">
      <c r="C2878" s="20"/>
      <c r="P2878" s="32"/>
    </row>
    <row r="2879" customFormat="false" ht="12.75" hidden="false" customHeight="false" outlineLevel="0" collapsed="false">
      <c r="C2879" s="20"/>
      <c r="P2879" s="32"/>
    </row>
    <row r="2880" customFormat="false" ht="12.75" hidden="false" customHeight="false" outlineLevel="0" collapsed="false">
      <c r="C2880" s="20"/>
      <c r="P2880" s="32"/>
    </row>
    <row r="2881" customFormat="false" ht="12.75" hidden="false" customHeight="false" outlineLevel="0" collapsed="false">
      <c r="C2881" s="20"/>
      <c r="P2881" s="32"/>
    </row>
    <row r="2882" customFormat="false" ht="12.75" hidden="false" customHeight="false" outlineLevel="0" collapsed="false">
      <c r="C2882" s="20"/>
      <c r="P2882" s="32"/>
    </row>
    <row r="2883" customFormat="false" ht="12.75" hidden="false" customHeight="false" outlineLevel="0" collapsed="false">
      <c r="C2883" s="20"/>
      <c r="P2883" s="32"/>
    </row>
    <row r="2884" customFormat="false" ht="12.75" hidden="false" customHeight="false" outlineLevel="0" collapsed="false">
      <c r="C2884" s="20"/>
      <c r="P2884" s="32"/>
    </row>
    <row r="2885" customFormat="false" ht="12.75" hidden="false" customHeight="false" outlineLevel="0" collapsed="false">
      <c r="C2885" s="20"/>
      <c r="P2885" s="32"/>
    </row>
    <row r="2886" customFormat="false" ht="12.75" hidden="false" customHeight="false" outlineLevel="0" collapsed="false">
      <c r="C2886" s="20"/>
      <c r="P2886" s="32"/>
    </row>
    <row r="2887" customFormat="false" ht="12.75" hidden="false" customHeight="false" outlineLevel="0" collapsed="false">
      <c r="C2887" s="20"/>
      <c r="P2887" s="32"/>
    </row>
    <row r="2888" customFormat="false" ht="12.75" hidden="false" customHeight="false" outlineLevel="0" collapsed="false">
      <c r="C2888" s="20"/>
      <c r="P2888" s="32"/>
    </row>
    <row r="2889" customFormat="false" ht="12.75" hidden="false" customHeight="false" outlineLevel="0" collapsed="false">
      <c r="C2889" s="20"/>
      <c r="P2889" s="32"/>
    </row>
    <row r="2890" customFormat="false" ht="12.75" hidden="false" customHeight="false" outlineLevel="0" collapsed="false">
      <c r="C2890" s="20"/>
      <c r="P2890" s="32"/>
    </row>
    <row r="2891" customFormat="false" ht="12.75" hidden="false" customHeight="false" outlineLevel="0" collapsed="false">
      <c r="C2891" s="20"/>
      <c r="P2891" s="32"/>
    </row>
    <row r="2892" customFormat="false" ht="12.75" hidden="false" customHeight="false" outlineLevel="0" collapsed="false">
      <c r="C2892" s="20"/>
      <c r="P2892" s="32"/>
    </row>
    <row r="2893" customFormat="false" ht="12.75" hidden="false" customHeight="false" outlineLevel="0" collapsed="false">
      <c r="C2893" s="20"/>
      <c r="P2893" s="32"/>
    </row>
    <row r="2894" customFormat="false" ht="12.75" hidden="false" customHeight="false" outlineLevel="0" collapsed="false">
      <c r="C2894" s="20"/>
      <c r="P2894" s="32"/>
    </row>
    <row r="2895" customFormat="false" ht="12.75" hidden="false" customHeight="false" outlineLevel="0" collapsed="false">
      <c r="C2895" s="20"/>
      <c r="P2895" s="32"/>
    </row>
    <row r="2896" customFormat="false" ht="12.75" hidden="false" customHeight="false" outlineLevel="0" collapsed="false">
      <c r="C2896" s="20"/>
      <c r="P2896" s="32"/>
    </row>
    <row r="2897" customFormat="false" ht="12.75" hidden="false" customHeight="false" outlineLevel="0" collapsed="false">
      <c r="C2897" s="20"/>
      <c r="P2897" s="32"/>
    </row>
    <row r="2898" customFormat="false" ht="12.75" hidden="false" customHeight="false" outlineLevel="0" collapsed="false">
      <c r="C2898" s="20"/>
      <c r="P2898" s="32"/>
    </row>
    <row r="2899" customFormat="false" ht="12.75" hidden="false" customHeight="false" outlineLevel="0" collapsed="false">
      <c r="C2899" s="20"/>
      <c r="P2899" s="32"/>
    </row>
    <row r="2900" customFormat="false" ht="12.75" hidden="false" customHeight="false" outlineLevel="0" collapsed="false">
      <c r="C2900" s="20"/>
      <c r="P2900" s="32"/>
    </row>
    <row r="2901" customFormat="false" ht="12.75" hidden="false" customHeight="false" outlineLevel="0" collapsed="false">
      <c r="C2901" s="20"/>
      <c r="P2901" s="32"/>
    </row>
    <row r="2902" customFormat="false" ht="12.75" hidden="false" customHeight="false" outlineLevel="0" collapsed="false">
      <c r="C2902" s="20"/>
      <c r="P2902" s="32"/>
    </row>
    <row r="2903" customFormat="false" ht="12.75" hidden="false" customHeight="false" outlineLevel="0" collapsed="false">
      <c r="C2903" s="20"/>
      <c r="P2903" s="32"/>
    </row>
    <row r="2904" customFormat="false" ht="12.75" hidden="false" customHeight="false" outlineLevel="0" collapsed="false">
      <c r="C2904" s="20"/>
      <c r="P2904" s="32"/>
    </row>
    <row r="2905" customFormat="false" ht="12.75" hidden="false" customHeight="false" outlineLevel="0" collapsed="false">
      <c r="C2905" s="20"/>
      <c r="P2905" s="32"/>
    </row>
    <row r="2906" customFormat="false" ht="12.75" hidden="false" customHeight="false" outlineLevel="0" collapsed="false">
      <c r="C2906" s="20"/>
      <c r="P2906" s="32"/>
    </row>
    <row r="2907" customFormat="false" ht="12.75" hidden="false" customHeight="false" outlineLevel="0" collapsed="false">
      <c r="C2907" s="20"/>
      <c r="P2907" s="32"/>
    </row>
    <row r="2908" customFormat="false" ht="12.75" hidden="false" customHeight="false" outlineLevel="0" collapsed="false">
      <c r="C2908" s="20"/>
      <c r="P2908" s="32"/>
    </row>
    <row r="2909" customFormat="false" ht="12.75" hidden="false" customHeight="false" outlineLevel="0" collapsed="false">
      <c r="C2909" s="20"/>
      <c r="P2909" s="32"/>
    </row>
    <row r="2910" customFormat="false" ht="12.75" hidden="false" customHeight="false" outlineLevel="0" collapsed="false">
      <c r="C2910" s="20"/>
      <c r="P2910" s="32"/>
    </row>
    <row r="2911" customFormat="false" ht="12.75" hidden="false" customHeight="false" outlineLevel="0" collapsed="false">
      <c r="C2911" s="20"/>
      <c r="P2911" s="32"/>
    </row>
    <row r="2912" customFormat="false" ht="12.75" hidden="false" customHeight="false" outlineLevel="0" collapsed="false">
      <c r="C2912" s="20"/>
      <c r="P2912" s="32"/>
    </row>
    <row r="2913" customFormat="false" ht="12.75" hidden="false" customHeight="false" outlineLevel="0" collapsed="false">
      <c r="C2913" s="20"/>
      <c r="P2913" s="32"/>
    </row>
    <row r="2914" customFormat="false" ht="12.75" hidden="false" customHeight="false" outlineLevel="0" collapsed="false">
      <c r="C2914" s="20"/>
      <c r="P2914" s="32"/>
    </row>
    <row r="2915" customFormat="false" ht="12.75" hidden="false" customHeight="false" outlineLevel="0" collapsed="false">
      <c r="C2915" s="20"/>
      <c r="P2915" s="32"/>
    </row>
    <row r="2916" customFormat="false" ht="12.75" hidden="false" customHeight="false" outlineLevel="0" collapsed="false">
      <c r="C2916" s="20"/>
      <c r="P2916" s="32"/>
    </row>
    <row r="2917" customFormat="false" ht="12.75" hidden="false" customHeight="false" outlineLevel="0" collapsed="false">
      <c r="C2917" s="20"/>
      <c r="P2917" s="32"/>
    </row>
    <row r="2918" customFormat="false" ht="12.75" hidden="false" customHeight="false" outlineLevel="0" collapsed="false">
      <c r="C2918" s="20"/>
      <c r="P2918" s="32"/>
    </row>
    <row r="2919" customFormat="false" ht="12.75" hidden="false" customHeight="false" outlineLevel="0" collapsed="false">
      <c r="C2919" s="20"/>
      <c r="P2919" s="32"/>
    </row>
    <row r="2920" customFormat="false" ht="12.75" hidden="false" customHeight="false" outlineLevel="0" collapsed="false">
      <c r="C2920" s="20"/>
      <c r="P2920" s="32"/>
    </row>
    <row r="2921" customFormat="false" ht="12.75" hidden="false" customHeight="false" outlineLevel="0" collapsed="false">
      <c r="C2921" s="20"/>
      <c r="P2921" s="32"/>
    </row>
    <row r="2922" customFormat="false" ht="12.75" hidden="false" customHeight="false" outlineLevel="0" collapsed="false">
      <c r="C2922" s="20"/>
      <c r="P2922" s="32"/>
    </row>
    <row r="2923" customFormat="false" ht="12.75" hidden="false" customHeight="false" outlineLevel="0" collapsed="false">
      <c r="C2923" s="20"/>
      <c r="P2923" s="32"/>
    </row>
    <row r="2924" customFormat="false" ht="12.75" hidden="false" customHeight="false" outlineLevel="0" collapsed="false">
      <c r="C2924" s="20"/>
      <c r="P2924" s="32"/>
    </row>
    <row r="2925" customFormat="false" ht="12.75" hidden="false" customHeight="false" outlineLevel="0" collapsed="false">
      <c r="C2925" s="20"/>
      <c r="P2925" s="32"/>
    </row>
    <row r="2926" customFormat="false" ht="12.75" hidden="false" customHeight="false" outlineLevel="0" collapsed="false">
      <c r="C2926" s="20"/>
      <c r="P2926" s="32"/>
    </row>
    <row r="2927" customFormat="false" ht="12.75" hidden="false" customHeight="false" outlineLevel="0" collapsed="false">
      <c r="C2927" s="20"/>
      <c r="P2927" s="32"/>
    </row>
    <row r="2928" customFormat="false" ht="12.75" hidden="false" customHeight="false" outlineLevel="0" collapsed="false">
      <c r="C2928" s="20"/>
      <c r="P2928" s="32"/>
    </row>
    <row r="2929" customFormat="false" ht="12.75" hidden="false" customHeight="false" outlineLevel="0" collapsed="false">
      <c r="C2929" s="20"/>
      <c r="P2929" s="32"/>
    </row>
    <row r="2930" customFormat="false" ht="12.75" hidden="false" customHeight="false" outlineLevel="0" collapsed="false">
      <c r="C2930" s="20"/>
      <c r="P2930" s="32"/>
    </row>
    <row r="2931" customFormat="false" ht="12.75" hidden="false" customHeight="false" outlineLevel="0" collapsed="false">
      <c r="C2931" s="20"/>
      <c r="P2931" s="32"/>
    </row>
    <row r="2932" customFormat="false" ht="12.75" hidden="false" customHeight="false" outlineLevel="0" collapsed="false">
      <c r="C2932" s="20"/>
      <c r="P2932" s="32"/>
    </row>
    <row r="2933" customFormat="false" ht="12.75" hidden="false" customHeight="false" outlineLevel="0" collapsed="false">
      <c r="C2933" s="20"/>
      <c r="P2933" s="32"/>
    </row>
    <row r="2934" customFormat="false" ht="12.75" hidden="false" customHeight="false" outlineLevel="0" collapsed="false">
      <c r="C2934" s="20"/>
      <c r="P2934" s="32"/>
    </row>
    <row r="2935" customFormat="false" ht="12.75" hidden="false" customHeight="false" outlineLevel="0" collapsed="false">
      <c r="C2935" s="20"/>
      <c r="P2935" s="32"/>
    </row>
    <row r="2936" customFormat="false" ht="12.75" hidden="false" customHeight="false" outlineLevel="0" collapsed="false">
      <c r="C2936" s="20"/>
      <c r="P2936" s="32"/>
    </row>
    <row r="2937" customFormat="false" ht="12.75" hidden="false" customHeight="false" outlineLevel="0" collapsed="false">
      <c r="C2937" s="20"/>
      <c r="P2937" s="32"/>
    </row>
    <row r="2938" customFormat="false" ht="12.75" hidden="false" customHeight="false" outlineLevel="0" collapsed="false">
      <c r="C2938" s="20"/>
      <c r="P2938" s="32"/>
    </row>
    <row r="2939" customFormat="false" ht="12.75" hidden="false" customHeight="false" outlineLevel="0" collapsed="false">
      <c r="C2939" s="20"/>
      <c r="P2939" s="32"/>
    </row>
    <row r="2940" customFormat="false" ht="12.75" hidden="false" customHeight="false" outlineLevel="0" collapsed="false">
      <c r="C2940" s="20"/>
      <c r="P2940" s="32"/>
    </row>
    <row r="2941" customFormat="false" ht="12.75" hidden="false" customHeight="false" outlineLevel="0" collapsed="false">
      <c r="C2941" s="20"/>
      <c r="P2941" s="32"/>
    </row>
    <row r="2942" customFormat="false" ht="12.75" hidden="false" customHeight="false" outlineLevel="0" collapsed="false">
      <c r="C2942" s="20"/>
      <c r="P2942" s="32"/>
    </row>
    <row r="2943" customFormat="false" ht="12.75" hidden="false" customHeight="false" outlineLevel="0" collapsed="false">
      <c r="C2943" s="20"/>
      <c r="P2943" s="32"/>
    </row>
    <row r="2944" customFormat="false" ht="12.75" hidden="false" customHeight="false" outlineLevel="0" collapsed="false">
      <c r="C2944" s="20"/>
      <c r="P2944" s="32"/>
    </row>
    <row r="2945" customFormat="false" ht="12.75" hidden="false" customHeight="false" outlineLevel="0" collapsed="false">
      <c r="C2945" s="20"/>
      <c r="P2945" s="32"/>
    </row>
    <row r="2946" customFormat="false" ht="12.75" hidden="false" customHeight="false" outlineLevel="0" collapsed="false">
      <c r="C2946" s="20"/>
      <c r="P2946" s="32"/>
    </row>
    <row r="2947" customFormat="false" ht="12.75" hidden="false" customHeight="false" outlineLevel="0" collapsed="false">
      <c r="C2947" s="20"/>
      <c r="P2947" s="32"/>
    </row>
    <row r="2948" customFormat="false" ht="12.75" hidden="false" customHeight="false" outlineLevel="0" collapsed="false">
      <c r="C2948" s="20"/>
      <c r="P2948" s="32"/>
    </row>
    <row r="2949" customFormat="false" ht="12.75" hidden="false" customHeight="false" outlineLevel="0" collapsed="false">
      <c r="C2949" s="20"/>
      <c r="P2949" s="32"/>
    </row>
    <row r="2950" customFormat="false" ht="12.75" hidden="false" customHeight="false" outlineLevel="0" collapsed="false">
      <c r="C2950" s="20"/>
      <c r="P2950" s="32"/>
    </row>
    <row r="2951" customFormat="false" ht="12.75" hidden="false" customHeight="false" outlineLevel="0" collapsed="false">
      <c r="C2951" s="20"/>
      <c r="P2951" s="32"/>
    </row>
    <row r="2952" customFormat="false" ht="12.75" hidden="false" customHeight="false" outlineLevel="0" collapsed="false">
      <c r="C2952" s="20"/>
      <c r="P2952" s="32"/>
    </row>
    <row r="2953" customFormat="false" ht="12.75" hidden="false" customHeight="false" outlineLevel="0" collapsed="false">
      <c r="C2953" s="20"/>
      <c r="P2953" s="32"/>
    </row>
    <row r="2954" customFormat="false" ht="12.75" hidden="false" customHeight="false" outlineLevel="0" collapsed="false">
      <c r="C2954" s="20"/>
      <c r="P2954" s="32"/>
    </row>
    <row r="2955" customFormat="false" ht="12.75" hidden="false" customHeight="false" outlineLevel="0" collapsed="false">
      <c r="C2955" s="20"/>
      <c r="P2955" s="32"/>
    </row>
    <row r="2956" customFormat="false" ht="12.75" hidden="false" customHeight="false" outlineLevel="0" collapsed="false">
      <c r="C2956" s="20"/>
      <c r="P2956" s="32"/>
    </row>
    <row r="2957" customFormat="false" ht="12.75" hidden="false" customHeight="false" outlineLevel="0" collapsed="false">
      <c r="C2957" s="20"/>
      <c r="P2957" s="32"/>
    </row>
    <row r="2958" customFormat="false" ht="12.75" hidden="false" customHeight="false" outlineLevel="0" collapsed="false">
      <c r="C2958" s="20"/>
      <c r="P2958" s="32"/>
    </row>
    <row r="2959" customFormat="false" ht="12.75" hidden="false" customHeight="false" outlineLevel="0" collapsed="false">
      <c r="C2959" s="20"/>
      <c r="P2959" s="32"/>
    </row>
    <row r="2960" customFormat="false" ht="12.75" hidden="false" customHeight="false" outlineLevel="0" collapsed="false">
      <c r="C2960" s="20"/>
      <c r="P2960" s="32"/>
    </row>
    <row r="2961" customFormat="false" ht="12.75" hidden="false" customHeight="false" outlineLevel="0" collapsed="false">
      <c r="C2961" s="20"/>
      <c r="P2961" s="32"/>
    </row>
    <row r="2962" customFormat="false" ht="12.75" hidden="false" customHeight="false" outlineLevel="0" collapsed="false">
      <c r="C2962" s="20"/>
      <c r="P2962" s="32"/>
    </row>
    <row r="2963" customFormat="false" ht="12.75" hidden="false" customHeight="false" outlineLevel="0" collapsed="false">
      <c r="C2963" s="20"/>
      <c r="P2963" s="32"/>
    </row>
    <row r="2964" customFormat="false" ht="12.75" hidden="false" customHeight="false" outlineLevel="0" collapsed="false">
      <c r="C2964" s="20"/>
      <c r="P2964" s="32"/>
    </row>
    <row r="2965" customFormat="false" ht="12.75" hidden="false" customHeight="false" outlineLevel="0" collapsed="false">
      <c r="C2965" s="20"/>
      <c r="P2965" s="32"/>
    </row>
    <row r="2966" customFormat="false" ht="12.75" hidden="false" customHeight="false" outlineLevel="0" collapsed="false">
      <c r="C2966" s="20"/>
      <c r="P2966" s="32"/>
    </row>
    <row r="2967" customFormat="false" ht="12.75" hidden="false" customHeight="false" outlineLevel="0" collapsed="false">
      <c r="C2967" s="20"/>
      <c r="P2967" s="32"/>
    </row>
    <row r="2968" customFormat="false" ht="12.75" hidden="false" customHeight="false" outlineLevel="0" collapsed="false">
      <c r="C2968" s="20"/>
      <c r="P2968" s="32"/>
    </row>
    <row r="2969" customFormat="false" ht="12.75" hidden="false" customHeight="false" outlineLevel="0" collapsed="false">
      <c r="C2969" s="20"/>
      <c r="P2969" s="32"/>
    </row>
    <row r="2970" customFormat="false" ht="12.75" hidden="false" customHeight="false" outlineLevel="0" collapsed="false">
      <c r="C2970" s="20"/>
      <c r="P2970" s="32"/>
    </row>
    <row r="2971" customFormat="false" ht="12.75" hidden="false" customHeight="false" outlineLevel="0" collapsed="false">
      <c r="C2971" s="20"/>
      <c r="P2971" s="32"/>
    </row>
    <row r="2972" customFormat="false" ht="12.75" hidden="false" customHeight="false" outlineLevel="0" collapsed="false">
      <c r="C2972" s="20"/>
      <c r="P2972" s="32"/>
    </row>
    <row r="2973" customFormat="false" ht="12.75" hidden="false" customHeight="false" outlineLevel="0" collapsed="false">
      <c r="C2973" s="20"/>
      <c r="P2973" s="32"/>
    </row>
    <row r="2974" customFormat="false" ht="12.75" hidden="false" customHeight="false" outlineLevel="0" collapsed="false">
      <c r="C2974" s="20"/>
      <c r="P2974" s="32"/>
    </row>
    <row r="2975" customFormat="false" ht="12.75" hidden="false" customHeight="false" outlineLevel="0" collapsed="false">
      <c r="C2975" s="20"/>
      <c r="P2975" s="32"/>
    </row>
    <row r="2976" customFormat="false" ht="12.75" hidden="false" customHeight="false" outlineLevel="0" collapsed="false">
      <c r="C2976" s="20"/>
      <c r="P2976" s="32"/>
    </row>
    <row r="2977" customFormat="false" ht="12.75" hidden="false" customHeight="false" outlineLevel="0" collapsed="false">
      <c r="C2977" s="20"/>
      <c r="P2977" s="32"/>
    </row>
    <row r="2978" customFormat="false" ht="12.75" hidden="false" customHeight="false" outlineLevel="0" collapsed="false">
      <c r="C2978" s="20"/>
      <c r="P2978" s="32"/>
    </row>
    <row r="2979" customFormat="false" ht="12.75" hidden="false" customHeight="false" outlineLevel="0" collapsed="false">
      <c r="C2979" s="20"/>
      <c r="P2979" s="32"/>
    </row>
    <row r="2980" customFormat="false" ht="12.75" hidden="false" customHeight="false" outlineLevel="0" collapsed="false">
      <c r="C2980" s="20"/>
      <c r="P2980" s="32"/>
    </row>
    <row r="2981" customFormat="false" ht="12.75" hidden="false" customHeight="false" outlineLevel="0" collapsed="false">
      <c r="C2981" s="20"/>
      <c r="P2981" s="32"/>
    </row>
    <row r="2982" customFormat="false" ht="12.75" hidden="false" customHeight="false" outlineLevel="0" collapsed="false">
      <c r="C2982" s="20"/>
      <c r="P2982" s="32"/>
    </row>
    <row r="2983" customFormat="false" ht="12.75" hidden="false" customHeight="false" outlineLevel="0" collapsed="false">
      <c r="C2983" s="20"/>
      <c r="P2983" s="32"/>
    </row>
    <row r="2984" customFormat="false" ht="12.75" hidden="false" customHeight="false" outlineLevel="0" collapsed="false">
      <c r="C2984" s="20"/>
      <c r="P2984" s="32"/>
    </row>
    <row r="2985" customFormat="false" ht="12.75" hidden="false" customHeight="false" outlineLevel="0" collapsed="false">
      <c r="C2985" s="20"/>
      <c r="P2985" s="32"/>
    </row>
    <row r="2986" customFormat="false" ht="12.75" hidden="false" customHeight="false" outlineLevel="0" collapsed="false">
      <c r="C2986" s="20"/>
      <c r="P2986" s="32"/>
    </row>
    <row r="2987" customFormat="false" ht="12.75" hidden="false" customHeight="false" outlineLevel="0" collapsed="false">
      <c r="C2987" s="20"/>
      <c r="P2987" s="32"/>
    </row>
    <row r="2988" customFormat="false" ht="12.75" hidden="false" customHeight="false" outlineLevel="0" collapsed="false">
      <c r="C2988" s="20"/>
      <c r="P2988" s="32"/>
    </row>
    <row r="2989" customFormat="false" ht="12.75" hidden="false" customHeight="false" outlineLevel="0" collapsed="false">
      <c r="C2989" s="20"/>
      <c r="P2989" s="32"/>
    </row>
    <row r="2990" customFormat="false" ht="12.75" hidden="false" customHeight="false" outlineLevel="0" collapsed="false">
      <c r="C2990" s="20"/>
      <c r="P2990" s="32"/>
    </row>
    <row r="2991" customFormat="false" ht="12.75" hidden="false" customHeight="false" outlineLevel="0" collapsed="false">
      <c r="C2991" s="20"/>
      <c r="P2991" s="32"/>
    </row>
    <row r="2992" customFormat="false" ht="12.75" hidden="false" customHeight="false" outlineLevel="0" collapsed="false">
      <c r="C2992" s="20"/>
      <c r="P2992" s="32"/>
    </row>
    <row r="2993" customFormat="false" ht="12.75" hidden="false" customHeight="false" outlineLevel="0" collapsed="false">
      <c r="C2993" s="20"/>
      <c r="P2993" s="32"/>
    </row>
    <row r="2994" customFormat="false" ht="12.75" hidden="false" customHeight="false" outlineLevel="0" collapsed="false">
      <c r="C2994" s="20"/>
      <c r="P2994" s="32"/>
    </row>
    <row r="2995" customFormat="false" ht="12.75" hidden="false" customHeight="false" outlineLevel="0" collapsed="false">
      <c r="C2995" s="20"/>
      <c r="P2995" s="32"/>
    </row>
    <row r="2996" customFormat="false" ht="12.75" hidden="false" customHeight="false" outlineLevel="0" collapsed="false">
      <c r="C2996" s="20"/>
      <c r="P2996" s="32"/>
    </row>
    <row r="2997" customFormat="false" ht="12.75" hidden="false" customHeight="false" outlineLevel="0" collapsed="false">
      <c r="C2997" s="20"/>
      <c r="P2997" s="32"/>
    </row>
    <row r="2998" customFormat="false" ht="12.75" hidden="false" customHeight="false" outlineLevel="0" collapsed="false">
      <c r="C2998" s="20"/>
      <c r="P2998" s="32"/>
    </row>
    <row r="2999" customFormat="false" ht="12.75" hidden="false" customHeight="false" outlineLevel="0" collapsed="false">
      <c r="C2999" s="20"/>
      <c r="P2999" s="32"/>
    </row>
    <row r="3000" customFormat="false" ht="12.75" hidden="false" customHeight="false" outlineLevel="0" collapsed="false">
      <c r="C3000" s="20"/>
      <c r="P3000" s="32"/>
    </row>
    <row r="3001" customFormat="false" ht="12.75" hidden="false" customHeight="false" outlineLevel="0" collapsed="false">
      <c r="C3001" s="20"/>
      <c r="P3001" s="32"/>
    </row>
    <row r="3002" customFormat="false" ht="12.75" hidden="false" customHeight="false" outlineLevel="0" collapsed="false">
      <c r="C3002" s="20"/>
      <c r="P3002" s="32"/>
    </row>
    <row r="3003" customFormat="false" ht="12.75" hidden="false" customHeight="false" outlineLevel="0" collapsed="false">
      <c r="C3003" s="20"/>
      <c r="P3003" s="32"/>
    </row>
    <row r="3004" customFormat="false" ht="12.75" hidden="false" customHeight="false" outlineLevel="0" collapsed="false">
      <c r="C3004" s="20"/>
      <c r="P3004" s="32"/>
    </row>
    <row r="3005" customFormat="false" ht="12.75" hidden="false" customHeight="false" outlineLevel="0" collapsed="false">
      <c r="C3005" s="20"/>
      <c r="P3005" s="32"/>
    </row>
    <row r="3006" customFormat="false" ht="12.75" hidden="false" customHeight="false" outlineLevel="0" collapsed="false">
      <c r="C3006" s="20"/>
      <c r="P3006" s="32"/>
    </row>
    <row r="3007" customFormat="false" ht="12.75" hidden="false" customHeight="false" outlineLevel="0" collapsed="false">
      <c r="C3007" s="20"/>
      <c r="P3007" s="32"/>
    </row>
    <row r="3008" customFormat="false" ht="12.75" hidden="false" customHeight="false" outlineLevel="0" collapsed="false">
      <c r="C3008" s="20"/>
      <c r="P3008" s="32"/>
    </row>
    <row r="3009" customFormat="false" ht="12.75" hidden="false" customHeight="false" outlineLevel="0" collapsed="false">
      <c r="C3009" s="20"/>
      <c r="P3009" s="32"/>
    </row>
    <row r="3010" customFormat="false" ht="12.75" hidden="false" customHeight="false" outlineLevel="0" collapsed="false">
      <c r="C3010" s="20"/>
      <c r="P3010" s="32"/>
    </row>
    <row r="3011" customFormat="false" ht="12.75" hidden="false" customHeight="false" outlineLevel="0" collapsed="false">
      <c r="C3011" s="20"/>
      <c r="P3011" s="32"/>
    </row>
    <row r="3012" customFormat="false" ht="12.75" hidden="false" customHeight="false" outlineLevel="0" collapsed="false">
      <c r="C3012" s="20"/>
      <c r="P3012" s="32"/>
    </row>
    <row r="3013" customFormat="false" ht="12.75" hidden="false" customHeight="false" outlineLevel="0" collapsed="false">
      <c r="C3013" s="20"/>
      <c r="P3013" s="32"/>
    </row>
    <row r="3014" customFormat="false" ht="12.75" hidden="false" customHeight="false" outlineLevel="0" collapsed="false">
      <c r="C3014" s="20"/>
      <c r="P3014" s="32"/>
    </row>
    <row r="3015" customFormat="false" ht="12.75" hidden="false" customHeight="false" outlineLevel="0" collapsed="false">
      <c r="C3015" s="20"/>
      <c r="P3015" s="32"/>
    </row>
    <row r="3016" customFormat="false" ht="12.75" hidden="false" customHeight="false" outlineLevel="0" collapsed="false">
      <c r="C3016" s="20"/>
      <c r="P3016" s="32"/>
    </row>
    <row r="3017" customFormat="false" ht="12.75" hidden="false" customHeight="false" outlineLevel="0" collapsed="false">
      <c r="C3017" s="20"/>
      <c r="P3017" s="32"/>
    </row>
    <row r="3018" customFormat="false" ht="12.75" hidden="false" customHeight="false" outlineLevel="0" collapsed="false">
      <c r="C3018" s="20"/>
      <c r="P3018" s="32"/>
    </row>
    <row r="3019" customFormat="false" ht="12.75" hidden="false" customHeight="false" outlineLevel="0" collapsed="false">
      <c r="C3019" s="20"/>
      <c r="P3019" s="32"/>
    </row>
    <row r="3020" customFormat="false" ht="12.75" hidden="false" customHeight="false" outlineLevel="0" collapsed="false">
      <c r="C3020" s="20"/>
      <c r="P3020" s="32"/>
    </row>
  </sheetData>
  <mergeCells count="3">
    <mergeCell ref="B3:D3"/>
    <mergeCell ref="F3:H3"/>
    <mergeCell ref="S20:T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  <col collapsed="false" customWidth="true" hidden="false" outlineLevel="0" max="18" min="17" style="0" width="16.56"/>
  </cols>
  <sheetData>
    <row r="1" customFormat="false" ht="15.75" hidden="false" customHeight="false" outlineLevel="0" collapsed="false">
      <c r="A1" s="6" t="s">
        <v>64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</row>
    <row r="4" customFormat="false" ht="12.75" hidden="false" customHeight="false" outlineLevel="0" collapsed="false">
      <c r="B4" s="9" t="s">
        <v>14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15</v>
      </c>
      <c r="C5" s="10"/>
      <c r="D5" s="11" t="n">
        <v>23.2</v>
      </c>
      <c r="F5" s="13" t="s">
        <v>16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17</v>
      </c>
      <c r="C6" s="10"/>
      <c r="D6" s="15" t="n">
        <v>0.472</v>
      </c>
      <c r="F6" s="9" t="s">
        <v>18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19</v>
      </c>
      <c r="C7" s="10"/>
      <c r="D7" s="15" t="n">
        <v>2.925</v>
      </c>
      <c r="F7" s="9" t="s">
        <v>20</v>
      </c>
      <c r="G7" s="10"/>
      <c r="H7" s="12" t="n">
        <f aca="false">D12/D13</f>
        <v>0.05</v>
      </c>
    </row>
    <row r="8" customFormat="false" ht="12.75" hidden="false" customHeight="false" outlineLevel="0" collapsed="false">
      <c r="B8" s="13" t="s">
        <v>21</v>
      </c>
      <c r="C8" s="10"/>
      <c r="D8" s="15" t="n">
        <v>0</v>
      </c>
      <c r="F8" s="9" t="s">
        <v>22</v>
      </c>
      <c r="G8" s="10"/>
      <c r="H8" s="14" t="n">
        <f aca="false">EXP(-D10*D12)</f>
        <v>0.951229424500714</v>
      </c>
    </row>
    <row r="9" customFormat="false" ht="15" hidden="false" customHeight="false" outlineLevel="0" collapsed="false">
      <c r="B9" s="13" t="s">
        <v>23</v>
      </c>
      <c r="C9" s="10"/>
      <c r="D9" s="16" t="n">
        <v>0.368</v>
      </c>
      <c r="F9" s="17" t="s">
        <v>24</v>
      </c>
      <c r="G9" s="18"/>
      <c r="H9" s="19" t="n">
        <f aca="false">EXP(-D6*(D11-D12))</f>
        <v>0.789780673932803</v>
      </c>
      <c r="O9" s="20"/>
    </row>
    <row r="10" customFormat="false" ht="13.5" hidden="false" customHeight="false" outlineLevel="0" collapsed="false">
      <c r="B10" s="9" t="s">
        <v>25</v>
      </c>
      <c r="C10" s="10"/>
      <c r="D10" s="15" t="n">
        <v>0.1</v>
      </c>
    </row>
    <row r="11" customFormat="false" ht="12.75" hidden="false" customHeight="false" outlineLevel="0" collapsed="false">
      <c r="B11" s="9" t="s">
        <v>23</v>
      </c>
      <c r="C11" s="10"/>
      <c r="D11" s="21" t="n">
        <v>1</v>
      </c>
      <c r="F11" s="22" t="s">
        <v>26</v>
      </c>
      <c r="G11" s="23"/>
      <c r="H11" s="24" t="n">
        <f aca="false">R24</f>
        <v>1.80384176432262</v>
      </c>
    </row>
    <row r="12" customFormat="false" ht="12.75" hidden="false" customHeight="false" outlineLevel="0" collapsed="false">
      <c r="B12" s="13" t="s">
        <v>27</v>
      </c>
      <c r="C12" s="10"/>
      <c r="D12" s="21" t="n">
        <v>0.5</v>
      </c>
      <c r="F12" s="25" t="s">
        <v>28</v>
      </c>
      <c r="G12" s="10"/>
      <c r="H12" s="14" t="n">
        <f aca="false">R25</f>
        <v>0.0529757144342651</v>
      </c>
    </row>
    <row r="13" customFormat="false" ht="13.5" hidden="false" customHeight="false" outlineLevel="0" collapsed="false">
      <c r="B13" s="26" t="s">
        <v>29</v>
      </c>
      <c r="C13" s="18"/>
      <c r="D13" s="27" t="n">
        <v>10</v>
      </c>
      <c r="F13" s="28" t="s">
        <v>30</v>
      </c>
      <c r="G13" s="18"/>
      <c r="H13" s="29" t="n">
        <v>1000</v>
      </c>
    </row>
    <row r="14" customFormat="false" ht="12.75" hidden="false" customHeight="false" outlineLevel="0" collapsed="false">
      <c r="N14" s="30" t="s">
        <v>31</v>
      </c>
      <c r="O14" s="30" t="s">
        <v>32</v>
      </c>
      <c r="P14" s="30" t="s">
        <v>33</v>
      </c>
    </row>
    <row r="15" customFormat="false" ht="12.75" hidden="false" customHeight="false" outlineLevel="0" collapsed="false">
      <c r="B15" s="0" t="s">
        <v>34</v>
      </c>
      <c r="C15" s="0" t="n">
        <v>0</v>
      </c>
      <c r="D15" s="0" t="n">
        <f aca="false">C15+$H$7</f>
        <v>0.05</v>
      </c>
      <c r="E15" s="0" t="n">
        <f aca="false">D15+$H$7</f>
        <v>0.1</v>
      </c>
      <c r="F15" s="0" t="n">
        <f aca="false">E15+$H$7</f>
        <v>0.15</v>
      </c>
      <c r="G15" s="0" t="n">
        <f aca="false">F15+$H$7</f>
        <v>0.2</v>
      </c>
      <c r="H15" s="0" t="n">
        <f aca="false">G15+$H$7</f>
        <v>0.25</v>
      </c>
      <c r="I15" s="0" t="n">
        <f aca="false">H15+$H$7</f>
        <v>0.3</v>
      </c>
      <c r="J15" s="0" t="n">
        <f aca="false">I15+$H$7</f>
        <v>0.35</v>
      </c>
      <c r="K15" s="0" t="n">
        <f aca="false">J15+$H$7</f>
        <v>0.4</v>
      </c>
      <c r="L15" s="0" t="n">
        <f aca="false">K15+$H$7</f>
        <v>0.45</v>
      </c>
      <c r="M15" s="0" t="n">
        <f aca="false">L15+$H$7</f>
        <v>0.5</v>
      </c>
    </row>
    <row r="16" customFormat="false" ht="12.75" hidden="false" customHeight="false" outlineLevel="0" collapsed="false">
      <c r="B16" s="31" t="s">
        <v>35</v>
      </c>
      <c r="D16" s="0" t="n">
        <v>0.0865134097693954</v>
      </c>
      <c r="E16" s="0" t="n">
        <v>0.240318058786215</v>
      </c>
      <c r="F16" s="0" t="n">
        <v>-0.381652398573351</v>
      </c>
      <c r="G16" s="0" t="n">
        <v>0.366801486961776</v>
      </c>
      <c r="H16" s="0" t="n">
        <v>-0.0968839231063612</v>
      </c>
      <c r="I16" s="0" t="n">
        <v>-0.534265609530849</v>
      </c>
      <c r="J16" s="0" t="n">
        <v>-0.498687313665869</v>
      </c>
      <c r="K16" s="0" t="n">
        <v>-1.61436219059397</v>
      </c>
      <c r="L16" s="0" t="n">
        <v>1.87945261131972</v>
      </c>
      <c r="M16" s="0" t="n">
        <v>0.965123945206869</v>
      </c>
    </row>
    <row r="17" customFormat="false" ht="12.75" hidden="false" customHeight="false" outlineLevel="0" collapsed="false">
      <c r="B17" s="0" t="s">
        <v>36</v>
      </c>
      <c r="C17" s="20" t="n">
        <f aca="false">$H$6</f>
        <v>3.29212628660779</v>
      </c>
      <c r="D17" s="20" t="n">
        <f aca="false">C17+$D$6*($H$5-C17)*$H$7+$D$9*($H$7^0.5)*D16</f>
        <v>3.28719546128356</v>
      </c>
      <c r="E17" s="20" t="n">
        <f aca="false">D17+$D$6*($H$5-D17)*$H$7+$D$9*($H$7^0.5)*E16</f>
        <v>3.29503717297381</v>
      </c>
      <c r="F17" s="20" t="n">
        <f aca="false">E17+$D$6*($H$5-E17)*$H$7+$D$9*($H$7^0.5)*F16</f>
        <v>3.25151354967455</v>
      </c>
      <c r="G17" s="20" t="n">
        <f aca="false">F17+$D$6*($H$5-F17)*$H$7+$D$9*($H$7^0.5)*G16</f>
        <v>3.27060533447691</v>
      </c>
      <c r="H17" s="20" t="n">
        <f aca="false">G17+$D$6*($H$5-G17)*$H$7+$D$9*($H$7^0.5)*H16</f>
        <v>3.25109113198512</v>
      </c>
      <c r="I17" s="20" t="n">
        <f aca="false">H17+$D$6*($H$5-H17)*$H$7+$D$9*($H$7^0.5)*I16</f>
        <v>3.19604650593926</v>
      </c>
      <c r="J17" s="20" t="n">
        <f aca="false">I17+$D$6*($H$5-I17)*$H$7+$D$9*($H$7^0.5)*J16</f>
        <v>3.14522857502935</v>
      </c>
      <c r="K17" s="20" t="n">
        <f aca="false">J17+$D$6*($H$5-J17)*$H$7+$D$9*($H$7^0.5)*K16</f>
        <v>3.00380407223483</v>
      </c>
      <c r="L17" s="20" t="n">
        <f aca="false">K17+$D$6*($H$5-K17)*$H$7+$D$9*($H$7^0.5)*L16</f>
        <v>3.15321377994802</v>
      </c>
      <c r="M17" s="20" t="n">
        <f aca="false">L17+$D$6*($H$5-L17)*$H$7+$D$9*($H$7^0.5)*M16</f>
        <v>3.22385977987483</v>
      </c>
      <c r="N17" s="20" t="n">
        <f aca="false">EXP(M17)</f>
        <v>25.1249098892384</v>
      </c>
      <c r="O17" s="20" t="n">
        <f aca="false">EXP(($H$9*LN(N17))+(1-$H$9)*$H$5+(($D$9^2)/(4*$D$6))*(1-$H$9^2))</f>
        <v>23.5202987943971</v>
      </c>
      <c r="P17" s="32" t="n">
        <f aca="false">(MAX(O17-$D$5,0))*$H$8</f>
        <v>0.304677637862626</v>
      </c>
    </row>
    <row r="18" customFormat="false" ht="12.75" hidden="false" customHeight="false" outlineLevel="0" collapsed="false">
      <c r="B18" s="0" t="s">
        <v>37</v>
      </c>
      <c r="C18" s="20" t="n">
        <f aca="false">$H$6</f>
        <v>3.29212628660779</v>
      </c>
      <c r="D18" s="20" t="n">
        <f aca="false">C18+$D$6*($H$5-C18)*$H$7+$D$9*($H$7^0.5)*(-D16)</f>
        <v>3.27295755120413</v>
      </c>
      <c r="E18" s="20" t="n">
        <f aca="false">D18+$D$6*($H$5-D18)*$H$7+$D$9*($H$7^0.5)*(-E16)</f>
        <v>3.24158502841918</v>
      </c>
      <c r="F18" s="20" t="n">
        <f aca="false">E18+$D$6*($H$5-E18)*$H$7+$D$9*($H$7^0.5)*(-F16)</f>
        <v>3.26213316776557</v>
      </c>
      <c r="G18" s="20" t="n">
        <f aca="false">F18+$D$6*($H$5-F18)*$H$7+$D$9*($H$7^0.5)*(-G16)</f>
        <v>3.22060812043162</v>
      </c>
      <c r="H18" s="20" t="n">
        <f aca="false">G18+$D$6*($H$5-G18)*$H$7+$D$9*($H$7^0.5)*(-H16)</f>
        <v>3.21821848538756</v>
      </c>
      <c r="I18" s="20" t="n">
        <f aca="false">H18+$D$6*($H$5-H18)*$H$7+$D$9*($H$7^0.5)*(-I16)</f>
        <v>3.25187620446343</v>
      </c>
      <c r="J18" s="20" t="n">
        <f aca="false">I18+$D$6*($H$5-I18)*$H$7+$D$9*($H$7^0.5)*(-J16)</f>
        <v>3.28181195940784</v>
      </c>
      <c r="K18" s="20" t="n">
        <f aca="false">J18+$D$6*($H$5-J18)*$H$7+$D$9*($H$7^0.5)*(-K16)</f>
        <v>3.40284710558964</v>
      </c>
      <c r="L18" s="20" t="n">
        <f aca="false">K18+$D$6*($H$5-K18)*$H$7+$D$9*($H$7^0.5)*(-L16)</f>
        <v>3.23352923007979</v>
      </c>
      <c r="M18" s="20" t="n">
        <f aca="false">L18+$D$6*($H$5-L18)*$H$7+$D$9*($H$7^0.5)*(-M16)</f>
        <v>3.14344489511632</v>
      </c>
      <c r="N18" s="20" t="n">
        <f aca="false">EXP(M18)</f>
        <v>23.183594504675</v>
      </c>
      <c r="O18" s="20" t="n">
        <f aca="false">EXP(($H$9*LN(N18))+(1-$H$9)*$H$5+(($D$9^2)/(4*$D$6))*(1-$H$9^2))</f>
        <v>22.0729682757198</v>
      </c>
      <c r="P18" s="32" t="n">
        <f aca="false">(MAX(O18-$D$5,0))*$H$8</f>
        <v>0</v>
      </c>
    </row>
    <row r="19" customFormat="false" ht="12.75" hidden="false" customHeight="false" outlineLevel="0" collapsed="false">
      <c r="P19" s="32"/>
    </row>
    <row r="20" customFormat="false" ht="12.75" hidden="false" customHeight="false" outlineLevel="0" collapsed="false">
      <c r="N20" s="30"/>
      <c r="O20" s="30"/>
      <c r="P20" s="30"/>
    </row>
    <row r="21" customFormat="false" ht="13.5" hidden="false" customHeight="false" outlineLevel="0" collapsed="false">
      <c r="C21" s="31" t="s">
        <v>35</v>
      </c>
      <c r="D21" s="0" t="s">
        <v>65</v>
      </c>
      <c r="E21" s="36" t="s">
        <v>31</v>
      </c>
      <c r="F21" s="36" t="s">
        <v>32</v>
      </c>
      <c r="G21" s="36" t="s">
        <v>33</v>
      </c>
      <c r="H21" s="37" t="s">
        <v>66</v>
      </c>
      <c r="I21" s="0" t="s">
        <v>67</v>
      </c>
      <c r="J21" s="36" t="s">
        <v>68</v>
      </c>
      <c r="K21" s="36" t="s">
        <v>69</v>
      </c>
      <c r="L21" s="36" t="s">
        <v>70</v>
      </c>
      <c r="M21" s="36" t="s">
        <v>71</v>
      </c>
      <c r="P21" s="32"/>
    </row>
    <row r="22" customFormat="false" ht="12.75" hidden="false" customHeight="false" outlineLevel="0" collapsed="false">
      <c r="B22" s="0" t="n">
        <v>1</v>
      </c>
      <c r="C22" s="0" t="n">
        <v>0.0338570771418745</v>
      </c>
      <c r="D22" s="20" t="n">
        <f aca="false">$C$17+$D$6*($H$5-$C$17)*$D$12+$D$9*($D$12^0.5)*C22</f>
        <v>3.1804386123008</v>
      </c>
      <c r="E22" s="0" t="n">
        <f aca="false">EXP(D22)</f>
        <v>24.0573030673713</v>
      </c>
      <c r="F22" s="20" t="n">
        <f aca="false">EXP(($H$9*LN(E22))+(1-$H$9)*$H$5+(($D$9^2)/(4*$D$6))*(1-$H$9^2))</f>
        <v>22.727385971639</v>
      </c>
      <c r="G22" s="32" t="n">
        <f aca="false">(MAX(F22-$D$5,0))*$H$8</f>
        <v>0</v>
      </c>
      <c r="H22" s="0" t="n">
        <f aca="false">-C22</f>
        <v>-0.0338570771418745</v>
      </c>
      <c r="I22" s="20" t="n">
        <f aca="false">$C$17+$D$6*($H$5-$C$17)*$D$12+$D$9*($D$12^0.5)*H22</f>
        <v>3.16281835363591</v>
      </c>
      <c r="J22" s="0" t="n">
        <f aca="false">EXP(I22)</f>
        <v>23.6371199038143</v>
      </c>
      <c r="K22" s="20" t="n">
        <f aca="false">EXP(($H$9*LN(J22))+(1-$H$9)*$H$5+(($D$9^2)/(4*$D$6))*(1-$H$9^2))</f>
        <v>22.4132989998993</v>
      </c>
      <c r="L22" s="32" t="n">
        <f aca="false">(MAX(K22-$D$5,0))*$H$8</f>
        <v>0</v>
      </c>
      <c r="M22" s="32" t="n">
        <f aca="false">AVERAGE(L22,G22)</f>
        <v>0</v>
      </c>
      <c r="P22" s="32"/>
      <c r="Q22" s="33" t="s">
        <v>50</v>
      </c>
      <c r="R22" s="33"/>
    </row>
    <row r="23" customFormat="false" ht="12.75" hidden="false" customHeight="false" outlineLevel="0" collapsed="false">
      <c r="B23" s="0" t="n">
        <v>2</v>
      </c>
      <c r="C23" s="0" t="n">
        <v>-1.22902747534681</v>
      </c>
      <c r="D23" s="20" t="n">
        <f aca="false">$C$17+$D$6*($H$5-$C$17)*$D$12+$D$9*($D$12^0.5)*C23</f>
        <v>2.85181673532206</v>
      </c>
      <c r="E23" s="0" t="n">
        <f aca="false">EXP(D23)</f>
        <v>17.3192177111595</v>
      </c>
      <c r="F23" s="20" t="n">
        <f aca="false">EXP(($H$9*LN(E23))+(1-$H$9)*$H$5+(($D$9^2)/(4*$D$6))*(1-$H$9^2))</f>
        <v>17.5320637776344</v>
      </c>
      <c r="G23" s="32" t="n">
        <f aca="false">(MAX(F23-$D$5,0))*$H$8</f>
        <v>0</v>
      </c>
      <c r="H23" s="0" t="n">
        <f aca="false">-C23</f>
        <v>1.22902747534681</v>
      </c>
      <c r="I23" s="20" t="n">
        <f aca="false">$C$17+$D$6*($H$5-$C$17)*$D$12+$D$9*($D$12^0.5)*H23</f>
        <v>3.49144023061465</v>
      </c>
      <c r="J23" s="0" t="n">
        <f aca="false">EXP(I23)</f>
        <v>32.8332010515378</v>
      </c>
      <c r="K23" s="20" t="n">
        <f aca="false">EXP(($H$9*LN(J23))+(1-$H$9)*$H$5+(($D$9^2)/(4*$D$6))*(1-$H$9^2))</f>
        <v>29.0550903606852</v>
      </c>
      <c r="L23" s="32" t="n">
        <f aca="false">(MAX(K23-$D$5,0))*$H$8</f>
        <v>5.56953423419428</v>
      </c>
      <c r="M23" s="32" t="n">
        <f aca="false">AVERAGE(L23,G23)</f>
        <v>2.78476711709714</v>
      </c>
      <c r="P23" s="32"/>
      <c r="Q23" s="34"/>
      <c r="R23" s="34"/>
    </row>
    <row r="24" customFormat="false" ht="12.75" hidden="false" customHeight="false" outlineLevel="0" collapsed="false">
      <c r="B24" s="0" t="n">
        <v>3</v>
      </c>
      <c r="C24" s="0" t="n">
        <v>1.49228526424849</v>
      </c>
      <c r="D24" s="20" t="n">
        <f aca="false">$C$17+$D$6*($H$5-$C$17)*$D$12+$D$9*($D$12^0.5)*C24</f>
        <v>3.55994393394023</v>
      </c>
      <c r="E24" s="0" t="n">
        <f aca="false">EXP(D24)</f>
        <v>35.1612257384586</v>
      </c>
      <c r="F24" s="20" t="n">
        <f aca="false">EXP(($H$9*LN(E24))+(1-$H$9)*$H$5+(($D$9^2)/(4*$D$6))*(1-$H$9^2))</f>
        <v>30.6703563372598</v>
      </c>
      <c r="G24" s="32" t="n">
        <f aca="false">(MAX(F24-$D$5,0))*$H$8</f>
        <v>7.10602275950689</v>
      </c>
      <c r="H24" s="0" t="n">
        <f aca="false">-C24</f>
        <v>-1.49228526424849</v>
      </c>
      <c r="I24" s="20" t="n">
        <f aca="false">$C$17+$D$6*($H$5-$C$17)*$D$12+$D$9*($D$12^0.5)*H24</f>
        <v>2.78331303199648</v>
      </c>
      <c r="J24" s="0" t="n">
        <f aca="false">EXP(I24)</f>
        <v>16.1725123406003</v>
      </c>
      <c r="K24" s="20" t="n">
        <f aca="false">EXP(($H$9*LN(J24))+(1-$H$9)*$H$5+(($D$9^2)/(4*$D$6))*(1-$H$9^2))</f>
        <v>16.60873097355</v>
      </c>
      <c r="L24" s="32" t="n">
        <f aca="false">(MAX(K24-$D$5,0))*$H$8</f>
        <v>0</v>
      </c>
      <c r="M24" s="32" t="n">
        <f aca="false">AVERAGE(L24,G24)</f>
        <v>3.55301137975344</v>
      </c>
      <c r="P24" s="32"/>
      <c r="Q24" s="34" t="s">
        <v>51</v>
      </c>
      <c r="R24" s="34" t="n">
        <v>1.80384176432262</v>
      </c>
    </row>
    <row r="25" customFormat="false" ht="12.75" hidden="false" customHeight="false" outlineLevel="0" collapsed="false">
      <c r="B25" s="0" t="n">
        <v>4</v>
      </c>
      <c r="C25" s="0" t="n">
        <v>-1.3492672223947</v>
      </c>
      <c r="D25" s="20" t="n">
        <f aca="false">$C$17+$D$6*($H$5-$C$17)*$D$12+$D$9*($D$12^0.5)*C25</f>
        <v>2.82052851401596</v>
      </c>
      <c r="E25" s="0" t="n">
        <f aca="false">EXP(D25)</f>
        <v>16.7857198163908</v>
      </c>
      <c r="F25" s="20" t="n">
        <f aca="false">EXP(($H$9*LN(E25))+(1-$H$9)*$H$5+(($D$9^2)/(4*$D$6))*(1-$H$9^2))</f>
        <v>17.1041408270867</v>
      </c>
      <c r="G25" s="32" t="n">
        <f aca="false">(MAX(F25-$D$5,0))*$H$8</f>
        <v>0</v>
      </c>
      <c r="H25" s="0" t="n">
        <f aca="false">-C25</f>
        <v>1.3492672223947</v>
      </c>
      <c r="I25" s="20" t="n">
        <f aca="false">$C$17+$D$6*($H$5-$C$17)*$D$12+$D$9*($D$12^0.5)*H25</f>
        <v>3.52272845192075</v>
      </c>
      <c r="J25" s="0" t="n">
        <f aca="false">EXP(I25)</f>
        <v>33.876733520274</v>
      </c>
      <c r="K25" s="20" t="n">
        <f aca="false">EXP(($H$9*LN(J25))+(1-$H$9)*$H$5+(($D$9^2)/(4*$D$6))*(1-$H$9^2))</f>
        <v>29.782010240571</v>
      </c>
      <c r="L25" s="32" t="n">
        <f aca="false">(MAX(K25-$D$5,0))*$H$8</f>
        <v>6.26100181319617</v>
      </c>
      <c r="M25" s="32" t="n">
        <f aca="false">AVERAGE(L25,G25)</f>
        <v>3.13050090659809</v>
      </c>
      <c r="P25" s="32"/>
      <c r="Q25" s="34" t="s">
        <v>52</v>
      </c>
      <c r="R25" s="34" t="n">
        <v>0.0529757144342651</v>
      </c>
    </row>
    <row r="26" customFormat="false" ht="12.75" hidden="false" customHeight="false" outlineLevel="0" collapsed="false">
      <c r="B26" s="0" t="n">
        <v>5</v>
      </c>
      <c r="C26" s="0" t="n">
        <v>1.15717739390675</v>
      </c>
      <c r="D26" s="20" t="n">
        <f aca="false">$C$17+$D$6*($H$5-$C$17)*$D$12+$D$9*($D$12^0.5)*C26</f>
        <v>3.4727437404427</v>
      </c>
      <c r="E26" s="0" t="n">
        <f aca="false">EXP(D26)</f>
        <v>32.2250383998951</v>
      </c>
      <c r="F26" s="20" t="n">
        <f aca="false">EXP(($H$9*LN(E26))+(1-$H$9)*$H$5+(($D$9^2)/(4*$D$6))*(1-$H$9^2))</f>
        <v>28.6292112483952</v>
      </c>
      <c r="G26" s="32" t="n">
        <f aca="false">(MAX(F26-$D$5,0))*$H$8</f>
        <v>5.16442549130372</v>
      </c>
      <c r="H26" s="0" t="n">
        <f aca="false">-C26</f>
        <v>-1.15717739390675</v>
      </c>
      <c r="I26" s="20" t="n">
        <f aca="false">$C$17+$D$6*($H$5-$C$17)*$D$12+$D$9*($D$12^0.5)*H26</f>
        <v>2.87051322549401</v>
      </c>
      <c r="J26" s="0" t="n">
        <f aca="false">EXP(I26)</f>
        <v>17.6460722904121</v>
      </c>
      <c r="K26" s="20" t="n">
        <f aca="false">EXP(($H$9*LN(J26))+(1-$H$9)*$H$5+(($D$9^2)/(4*$D$6))*(1-$H$9^2))</f>
        <v>17.792865225968</v>
      </c>
      <c r="L26" s="32" t="n">
        <f aca="false">(MAX(K26-$D$5,0))*$H$8</f>
        <v>0</v>
      </c>
      <c r="M26" s="32" t="n">
        <f aca="false">AVERAGE(L26,G26)</f>
        <v>2.58221274565186</v>
      </c>
      <c r="P26" s="32"/>
      <c r="Q26" s="34" t="s">
        <v>53</v>
      </c>
      <c r="R26" s="34" t="n">
        <v>1.40704750058528</v>
      </c>
    </row>
    <row r="27" customFormat="false" ht="12.75" hidden="false" customHeight="false" outlineLevel="0" collapsed="false">
      <c r="B27" s="0" t="n">
        <v>6</v>
      </c>
      <c r="C27" s="0" t="n">
        <v>1.03892944025574</v>
      </c>
      <c r="D27" s="20" t="n">
        <f aca="false">$C$17+$D$6*($H$5-$C$17)*$D$12+$D$9*($D$12^0.5)*C27</f>
        <v>3.44197381424389</v>
      </c>
      <c r="E27" s="0" t="n">
        <f aca="false">EXP(D27)</f>
        <v>31.2485762218566</v>
      </c>
      <c r="F27" s="20" t="n">
        <f aca="false">EXP(($H$9*LN(E27))+(1-$H$9)*$H$5+(($D$9^2)/(4*$D$6))*(1-$H$9^2))</f>
        <v>27.9418642755029</v>
      </c>
      <c r="G27" s="32" t="n">
        <f aca="false">(MAX(F27-$D$5,0))*$H$8</f>
        <v>4.51060082584709</v>
      </c>
      <c r="H27" s="0" t="n">
        <f aca="false">-C27</f>
        <v>-1.03892944025574</v>
      </c>
      <c r="I27" s="20" t="n">
        <f aca="false">$C$17+$D$6*($H$5-$C$17)*$D$12+$D$9*($D$12^0.5)*H27</f>
        <v>2.90128315169282</v>
      </c>
      <c r="J27" s="0" t="n">
        <f aca="false">EXP(I27)</f>
        <v>18.1974805229084</v>
      </c>
      <c r="K27" s="20" t="n">
        <f aca="false">EXP(($H$9*LN(J27))+(1-$H$9)*$H$5+(($D$9^2)/(4*$D$6))*(1-$H$9^2))</f>
        <v>18.2305551356879</v>
      </c>
      <c r="L27" s="32" t="n">
        <f aca="false">(MAX(K27-$D$5,0))*$H$8</f>
        <v>0</v>
      </c>
      <c r="M27" s="32" t="n">
        <f aca="false">AVERAGE(L27,G27)</f>
        <v>2.25530041292355</v>
      </c>
      <c r="P27" s="32"/>
      <c r="Q27" s="34" t="s">
        <v>54</v>
      </c>
      <c r="R27" s="34" t="n">
        <v>0</v>
      </c>
    </row>
    <row r="28" customFormat="false" ht="12.75" hidden="false" customHeight="false" outlineLevel="0" collapsed="false">
      <c r="B28" s="0" t="n">
        <v>7</v>
      </c>
      <c r="C28" s="0" t="n">
        <v>-1.34604306367692</v>
      </c>
      <c r="D28" s="20" t="n">
        <f aca="false">$C$17+$D$6*($H$5-$C$17)*$D$12+$D$9*($D$12^0.5)*C28</f>
        <v>2.82136748942937</v>
      </c>
      <c r="E28" s="0" t="n">
        <f aca="false">EXP(D28)</f>
        <v>16.7998085318297</v>
      </c>
      <c r="F28" s="20" t="n">
        <f aca="false">EXP(($H$9*LN(E28))+(1-$H$9)*$H$5+(($D$9^2)/(4*$D$6))*(1-$H$9^2))</f>
        <v>17.115477898723</v>
      </c>
      <c r="G28" s="32" t="n">
        <f aca="false">(MAX(F28-$D$5,0))*$H$8</f>
        <v>0</v>
      </c>
      <c r="H28" s="0" t="n">
        <f aca="false">-C28</f>
        <v>1.34604306367692</v>
      </c>
      <c r="I28" s="20" t="n">
        <f aca="false">$C$17+$D$6*($H$5-$C$17)*$D$12+$D$9*($D$12^0.5)*H28</f>
        <v>3.52188947650734</v>
      </c>
      <c r="J28" s="0" t="n">
        <f aca="false">EXP(I28)</f>
        <v>33.8483236930035</v>
      </c>
      <c r="K28" s="20" t="n">
        <f aca="false">EXP(($H$9*LN(J28))+(1-$H$9)*$H$5+(($D$9^2)/(4*$D$6))*(1-$H$9^2))</f>
        <v>29.762283021409</v>
      </c>
      <c r="L28" s="32" t="n">
        <f aca="false">(MAX(K28-$D$5,0))*$H$8</f>
        <v>6.24223670186565</v>
      </c>
      <c r="M28" s="32" t="n">
        <f aca="false">AVERAGE(L28,G28)</f>
        <v>3.12111835093283</v>
      </c>
      <c r="P28" s="32"/>
      <c r="Q28" s="34" t="s">
        <v>55</v>
      </c>
      <c r="R28" s="34" t="n">
        <v>1.67523918286936</v>
      </c>
    </row>
    <row r="29" customFormat="false" ht="12.75" hidden="false" customHeight="false" outlineLevel="0" collapsed="false">
      <c r="B29" s="0" t="n">
        <v>8</v>
      </c>
      <c r="C29" s="0" t="n">
        <v>1.12591806100681</v>
      </c>
      <c r="D29" s="20" t="n">
        <f aca="false">$C$17+$D$6*($H$5-$C$17)*$D$12+$D$9*($D$12^0.5)*C29</f>
        <v>3.46460958389574</v>
      </c>
      <c r="E29" s="0" t="n">
        <f aca="false">EXP(D29)</f>
        <v>31.9639780849624</v>
      </c>
      <c r="F29" s="20" t="n">
        <f aca="false">EXP(($H$9*LN(E29))+(1-$H$9)*$H$5+(($D$9^2)/(4*$D$6))*(1-$H$9^2))</f>
        <v>28.4458809854258</v>
      </c>
      <c r="G29" s="32" t="n">
        <f aca="false">(MAX(F29-$D$5,0))*$H$8</f>
        <v>4.99003635076586</v>
      </c>
      <c r="H29" s="0" t="n">
        <f aca="false">-C29</f>
        <v>-1.12591806100681</v>
      </c>
      <c r="I29" s="20" t="n">
        <f aca="false">$C$17+$D$6*($H$5-$C$17)*$D$12+$D$9*($D$12^0.5)*H29</f>
        <v>2.87864738204097</v>
      </c>
      <c r="J29" s="0" t="n">
        <f aca="false">EXP(I29)</f>
        <v>17.7901935627148</v>
      </c>
      <c r="K29" s="20" t="n">
        <f aca="false">EXP(($H$9*LN(J29))+(1-$H$9)*$H$5+(($D$9^2)/(4*$D$6))*(1-$H$9^2))</f>
        <v>17.9075380906448</v>
      </c>
      <c r="L29" s="32" t="n">
        <f aca="false">(MAX(K29-$D$5,0))*$H$8</f>
        <v>0</v>
      </c>
      <c r="M29" s="32" t="n">
        <f aca="false">AVERAGE(L29,G29)</f>
        <v>2.49501817538293</v>
      </c>
      <c r="P29" s="32"/>
      <c r="Q29" s="34" t="s">
        <v>56</v>
      </c>
      <c r="R29" s="34" t="n">
        <v>2.80642631982081</v>
      </c>
    </row>
    <row r="30" customFormat="false" ht="12.75" hidden="false" customHeight="false" outlineLevel="0" collapsed="false">
      <c r="B30" s="0" t="n">
        <v>9</v>
      </c>
      <c r="C30" s="0" t="n">
        <v>0.248594460572349</v>
      </c>
      <c r="D30" s="20" t="n">
        <f aca="false">$C$17+$D$6*($H$5-$C$17)*$D$12+$D$9*($D$12^0.5)*C30</f>
        <v>3.23631656398005</v>
      </c>
      <c r="E30" s="0" t="n">
        <f aca="false">EXP(D30)</f>
        <v>25.4398429214116</v>
      </c>
      <c r="F30" s="20" t="n">
        <f aca="false">EXP(($H$9*LN(E30))+(1-$H$9)*$H$5+(($D$9^2)/(4*$D$6))*(1-$H$9^2))</f>
        <v>23.7528364812491</v>
      </c>
      <c r="G30" s="32" t="n">
        <f aca="false">(MAX(F30-$D$5,0))*$H$8</f>
        <v>0.52587432790158</v>
      </c>
      <c r="H30" s="0" t="n">
        <f aca="false">-C30</f>
        <v>-0.248594460572349</v>
      </c>
      <c r="I30" s="20" t="n">
        <f aca="false">$C$17+$D$6*($H$5-$C$17)*$D$12+$D$9*($D$12^0.5)*H30</f>
        <v>3.10694040195666</v>
      </c>
      <c r="J30" s="0" t="n">
        <f aca="false">EXP(I30)</f>
        <v>22.3525498534919</v>
      </c>
      <c r="K30" s="20" t="n">
        <f aca="false">EXP(($H$9*LN(J30))+(1-$H$9)*$H$5+(($D$9^2)/(4*$D$6))*(1-$H$9^2))</f>
        <v>21.4456786106615</v>
      </c>
      <c r="L30" s="32" t="n">
        <f aca="false">(MAX(K30-$D$5,0))*$H$8</f>
        <v>0</v>
      </c>
      <c r="M30" s="32" t="n">
        <f aca="false">AVERAGE(L30,G30)</f>
        <v>0.26293716395079</v>
      </c>
      <c r="P30" s="32"/>
      <c r="Q30" s="34" t="s">
        <v>57</v>
      </c>
      <c r="R30" s="34" t="n">
        <v>3.42910656588709</v>
      </c>
    </row>
    <row r="31" customFormat="false" ht="12.75" hidden="false" customHeight="false" outlineLevel="0" collapsed="false">
      <c r="B31" s="0" t="n">
        <v>10</v>
      </c>
      <c r="C31" s="0" t="n">
        <v>-2.01927832677029</v>
      </c>
      <c r="D31" s="20" t="n">
        <f aca="false">$C$17+$D$6*($H$5-$C$17)*$D$12+$D$9*($D$12^0.5)*C31</f>
        <v>2.64618137651823</v>
      </c>
      <c r="E31" s="0" t="n">
        <f aca="false">EXP(D31)</f>
        <v>14.1000927660961</v>
      </c>
      <c r="F31" s="20" t="n">
        <f aca="false">EXP(($H$9*LN(E31))+(1-$H$9)*$H$5+(($D$9^2)/(4*$D$6))*(1-$H$9^2))</f>
        <v>14.9039248061482</v>
      </c>
      <c r="G31" s="32" t="n">
        <f aca="false">(MAX(F31-$D$5,0))*$H$8</f>
        <v>0</v>
      </c>
      <c r="H31" s="0" t="n">
        <f aca="false">-C31</f>
        <v>2.01927832677029</v>
      </c>
      <c r="I31" s="20" t="n">
        <f aca="false">$C$17+$D$6*($H$5-$C$17)*$D$12+$D$9*($D$12^0.5)*H31</f>
        <v>3.69707558941848</v>
      </c>
      <c r="J31" s="0" t="n">
        <f aca="false">EXP(I31)</f>
        <v>40.3291926229857</v>
      </c>
      <c r="K31" s="20" t="n">
        <f aca="false">EXP(($H$9*LN(J31))+(1-$H$9)*$H$5+(($D$9^2)/(4*$D$6))*(1-$H$9^2))</f>
        <v>34.178627703377</v>
      </c>
      <c r="L31" s="32" t="n">
        <f aca="false">(MAX(K31-$D$5,0))*$H$8</f>
        <v>10.4431937120909</v>
      </c>
      <c r="M31" s="32" t="n">
        <f aca="false">AVERAGE(L31,G31)</f>
        <v>5.22159685604545</v>
      </c>
      <c r="P31" s="32"/>
      <c r="Q31" s="34" t="s">
        <v>58</v>
      </c>
      <c r="R31" s="34" t="n">
        <v>1.51027624628497</v>
      </c>
    </row>
    <row r="32" customFormat="false" ht="12.75" hidden="false" customHeight="false" outlineLevel="0" collapsed="false">
      <c r="B32" s="0" t="n">
        <v>11</v>
      </c>
      <c r="C32" s="0" t="n">
        <v>1.83073098014575</v>
      </c>
      <c r="D32" s="20" t="n">
        <f aca="false">$C$17+$D$6*($H$5-$C$17)*$D$12+$D$9*($D$12^0.5)*C32</f>
        <v>3.64801268590524</v>
      </c>
      <c r="E32" s="0" t="n">
        <f aca="false">EXP(D32)</f>
        <v>38.398280728853</v>
      </c>
      <c r="F32" s="20" t="n">
        <f aca="false">EXP(($H$9*LN(E32))+(1-$H$9)*$H$5+(($D$9^2)/(4*$D$6))*(1-$H$9^2))</f>
        <v>32.8795733709719</v>
      </c>
      <c r="G32" s="32" t="n">
        <f aca="false">(MAX(F32-$D$5,0))*$H$8</f>
        <v>9.20749500708203</v>
      </c>
      <c r="H32" s="0" t="n">
        <f aca="false">-C32</f>
        <v>-1.83073098014575</v>
      </c>
      <c r="I32" s="20" t="n">
        <f aca="false">$C$17+$D$6*($H$5-$C$17)*$D$12+$D$9*($D$12^0.5)*H32</f>
        <v>2.69524428003147</v>
      </c>
      <c r="J32" s="0" t="n">
        <f aca="false">EXP(I32)</f>
        <v>14.8091358876536</v>
      </c>
      <c r="K32" s="20" t="n">
        <f aca="false">EXP(($H$9*LN(J32))+(1-$H$9)*$H$5+(($D$9^2)/(4*$D$6))*(1-$H$9^2))</f>
        <v>15.4927708921609</v>
      </c>
      <c r="L32" s="32" t="n">
        <f aca="false">(MAX(K32-$D$5,0))*$H$8</f>
        <v>0</v>
      </c>
      <c r="M32" s="32" t="n">
        <f aca="false">AVERAGE(L32,G32)</f>
        <v>4.60374750354101</v>
      </c>
      <c r="P32" s="32"/>
      <c r="Q32" s="34" t="s">
        <v>59</v>
      </c>
      <c r="R32" s="34" t="n">
        <v>11.7789045973321</v>
      </c>
    </row>
    <row r="33" customFormat="false" ht="12.75" hidden="false" customHeight="false" outlineLevel="0" collapsed="false">
      <c r="B33" s="0" t="n">
        <v>12</v>
      </c>
      <c r="C33" s="0" t="n">
        <v>1.10187556856545</v>
      </c>
      <c r="D33" s="20" t="n">
        <f aca="false">$C$17+$D$6*($H$5-$C$17)*$D$12+$D$9*($D$12^0.5)*C33</f>
        <v>3.45835335962111</v>
      </c>
      <c r="E33" s="0" t="n">
        <f aca="false">EXP(D33)</f>
        <v>31.7646285074039</v>
      </c>
      <c r="F33" s="20" t="n">
        <f aca="false">EXP(($H$9*LN(E33))+(1-$H$9)*$H$5+(($D$9^2)/(4*$D$6))*(1-$H$9^2))</f>
        <v>28.3056752733482</v>
      </c>
      <c r="G33" s="32" t="n">
        <f aca="false">(MAX(F33-$D$5,0))*$H$8</f>
        <v>4.85666855195455</v>
      </c>
      <c r="H33" s="0" t="n">
        <f aca="false">-C33</f>
        <v>-1.10187556856545</v>
      </c>
      <c r="I33" s="20" t="n">
        <f aca="false">$C$17+$D$6*($H$5-$C$17)*$D$12+$D$9*($D$12^0.5)*H33</f>
        <v>2.8849036063156</v>
      </c>
      <c r="J33" s="0" t="n">
        <f aca="false">EXP(I33)</f>
        <v>17.9018418878505</v>
      </c>
      <c r="K33" s="20" t="n">
        <f aca="false">EXP(($H$9*LN(J33))+(1-$H$9)*$H$5+(($D$9^2)/(4*$D$6))*(1-$H$9^2))</f>
        <v>17.9962389997491</v>
      </c>
      <c r="L33" s="32" t="n">
        <f aca="false">(MAX(K33-$D$5,0))*$H$8</f>
        <v>0</v>
      </c>
      <c r="M33" s="32" t="n">
        <f aca="false">AVERAGE(L33,G33)</f>
        <v>2.42833427597727</v>
      </c>
      <c r="P33" s="32"/>
      <c r="Q33" s="34" t="s">
        <v>60</v>
      </c>
      <c r="R33" s="34" t="n">
        <v>0</v>
      </c>
    </row>
    <row r="34" customFormat="false" ht="12.75" hidden="false" customHeight="false" outlineLevel="0" collapsed="false">
      <c r="B34" s="0" t="n">
        <v>13</v>
      </c>
      <c r="C34" s="0" t="n">
        <v>-0.419033767684596</v>
      </c>
      <c r="D34" s="20" t="n">
        <f aca="false">$C$17+$D$6*($H$5-$C$17)*$D$12+$D$9*($D$12^0.5)*C34</f>
        <v>3.06258948729561</v>
      </c>
      <c r="E34" s="0" t="n">
        <f aca="false">EXP(D34)</f>
        <v>21.3828561674801</v>
      </c>
      <c r="F34" s="20" t="n">
        <f aca="false">EXP(($H$9*LN(E34))+(1-$H$9)*$H$5+(($D$9^2)/(4*$D$6))*(1-$H$9^2))</f>
        <v>20.7074940557951</v>
      </c>
      <c r="G34" s="32" t="n">
        <f aca="false">(MAX(F34-$D$5,0))*$H$8</f>
        <v>0</v>
      </c>
      <c r="H34" s="0" t="n">
        <f aca="false">-C34</f>
        <v>0.419033767684596</v>
      </c>
      <c r="I34" s="20" t="n">
        <f aca="false">$C$17+$D$6*($H$5-$C$17)*$D$12+$D$9*($D$12^0.5)*H34</f>
        <v>3.28066747864109</v>
      </c>
      <c r="J34" s="0" t="n">
        <f aca="false">EXP(I34)</f>
        <v>26.593517381961</v>
      </c>
      <c r="K34" s="20" t="n">
        <f aca="false">EXP(($H$9*LN(J34))+(1-$H$9)*$H$5+(($D$9^2)/(4*$D$6))*(1-$H$9^2))</f>
        <v>24.599581962739</v>
      </c>
      <c r="L34" s="32" t="n">
        <f aca="false">(MAX(K34-$D$5,0))*$H$8</f>
        <v>1.33132354495783</v>
      </c>
      <c r="M34" s="32" t="n">
        <f aca="false">AVERAGE(L34,G34)</f>
        <v>0.665661772478914</v>
      </c>
      <c r="P34" s="32"/>
      <c r="Q34" s="34" t="s">
        <v>61</v>
      </c>
      <c r="R34" s="34" t="n">
        <v>11.7789045973321</v>
      </c>
    </row>
    <row r="35" customFormat="false" ht="12.75" hidden="false" customHeight="false" outlineLevel="0" collapsed="false">
      <c r="B35" s="0" t="n">
        <v>14</v>
      </c>
      <c r="C35" s="0" t="n">
        <v>0.919917511055246</v>
      </c>
      <c r="D35" s="20" t="n">
        <f aca="false">$C$17+$D$6*($H$5-$C$17)*$D$12+$D$9*($D$12^0.5)*C35</f>
        <v>3.41100508992174</v>
      </c>
      <c r="E35" s="0" t="n">
        <f aca="false">EXP(D35)</f>
        <v>30.295678843569</v>
      </c>
      <c r="F35" s="20" t="n">
        <f aca="false">EXP(($H$9*LN(E35))+(1-$H$9)*$H$5+(($D$9^2)/(4*$D$6))*(1-$H$9^2))</f>
        <v>27.2667381311875</v>
      </c>
      <c r="G35" s="32" t="n">
        <f aca="false">(MAX(F35-$D$5,0))*$H$8</f>
        <v>3.86840097212462</v>
      </c>
      <c r="H35" s="0" t="n">
        <f aca="false">-C35</f>
        <v>-0.919917511055246</v>
      </c>
      <c r="I35" s="20" t="n">
        <f aca="false">$C$17+$D$6*($H$5-$C$17)*$D$12+$D$9*($D$12^0.5)*H35</f>
        <v>2.93225187601497</v>
      </c>
      <c r="J35" s="0" t="n">
        <f aca="false">EXP(I35)</f>
        <v>18.7698503176655</v>
      </c>
      <c r="K35" s="20" t="n">
        <f aca="false">EXP(($H$9*LN(J35))+(1-$H$9)*$H$5+(($D$9^2)/(4*$D$6))*(1-$H$9^2))</f>
        <v>18.6819448229423</v>
      </c>
      <c r="L35" s="32" t="n">
        <f aca="false">(MAX(K35-$D$5,0))*$H$8</f>
        <v>0</v>
      </c>
      <c r="M35" s="32" t="n">
        <f aca="false">AVERAGE(L35,G35)</f>
        <v>1.93420048606231</v>
      </c>
      <c r="P35" s="32"/>
      <c r="Q35" s="34" t="s">
        <v>62</v>
      </c>
      <c r="R35" s="34" t="n">
        <v>1803.84176432262</v>
      </c>
    </row>
    <row r="36" customFormat="false" ht="13.5" hidden="false" customHeight="false" outlineLevel="0" collapsed="false">
      <c r="B36" s="0" t="n">
        <v>15</v>
      </c>
      <c r="C36" s="0" t="n">
        <v>1.61267507792218</v>
      </c>
      <c r="D36" s="20" t="n">
        <f aca="false">$C$17+$D$6*($H$5-$C$17)*$D$12+$D$9*($D$12^0.5)*C36</f>
        <v>3.5912712048777</v>
      </c>
      <c r="E36" s="0" t="n">
        <f aca="false">EXP(D36)</f>
        <v>36.2801661493846</v>
      </c>
      <c r="F36" s="20" t="n">
        <f aca="false">EXP(($H$9*LN(E36))+(1-$H$9)*$H$5+(($D$9^2)/(4*$D$6))*(1-$H$9^2))</f>
        <v>31.4386576061018</v>
      </c>
      <c r="G36" s="32" t="n">
        <f aca="false">(MAX(F36-$D$5,0))*$H$8</f>
        <v>7.83685353331067</v>
      </c>
      <c r="H36" s="0" t="n">
        <f aca="false">-C36</f>
        <v>-1.61267507792218</v>
      </c>
      <c r="I36" s="20" t="n">
        <f aca="false">$C$17+$D$6*($H$5-$C$17)*$D$12+$D$9*($D$12^0.5)*H36</f>
        <v>2.75198576105901</v>
      </c>
      <c r="J36" s="0" t="n">
        <f aca="false">EXP(I36)</f>
        <v>15.6737252752493</v>
      </c>
      <c r="K36" s="20" t="n">
        <f aca="false">EXP(($H$9*LN(J36))+(1-$H$9)*$H$5+(($D$9^2)/(4*$D$6))*(1-$H$9^2))</f>
        <v>16.2028450339939</v>
      </c>
      <c r="L36" s="32" t="n">
        <f aca="false">(MAX(K36-$D$5,0))*$H$8</f>
        <v>0</v>
      </c>
      <c r="M36" s="32" t="n">
        <f aca="false">AVERAGE(L36,G36)</f>
        <v>3.91842676665534</v>
      </c>
      <c r="P36" s="32"/>
      <c r="Q36" s="35" t="s">
        <v>63</v>
      </c>
      <c r="R36" s="35" t="n">
        <v>1000</v>
      </c>
    </row>
    <row r="37" customFormat="false" ht="12.75" hidden="false" customHeight="false" outlineLevel="0" collapsed="false">
      <c r="B37" s="0" t="n">
        <v>16</v>
      </c>
      <c r="C37" s="0" t="n">
        <v>-0.0152613210957497</v>
      </c>
      <c r="D37" s="20" t="n">
        <f aca="false">$C$17+$D$6*($H$5-$C$17)*$D$12+$D$9*($D$12^0.5)*C37</f>
        <v>3.16765725379006</v>
      </c>
      <c r="E37" s="0" t="n">
        <f aca="false">EXP(D37)</f>
        <v>23.7517747449051</v>
      </c>
      <c r="F37" s="20" t="n">
        <f aca="false">EXP(($H$9*LN(E37))+(1-$H$9)*$H$5+(($D$9^2)/(4*$D$6))*(1-$H$9^2))</f>
        <v>22.4991191119774</v>
      </c>
      <c r="G37" s="32" t="n">
        <f aca="false">(MAX(F37-$D$5,0))*$H$8</f>
        <v>0</v>
      </c>
      <c r="H37" s="0" t="n">
        <f aca="false">-C37</f>
        <v>0.0152613210957497</v>
      </c>
      <c r="I37" s="20" t="n">
        <f aca="false">$C$17+$D$6*($H$5-$C$17)*$D$12+$D$9*($D$12^0.5)*H37</f>
        <v>3.17559971214665</v>
      </c>
      <c r="J37" s="0" t="n">
        <f aca="false">EXP(I37)</f>
        <v>23.9411733764372</v>
      </c>
      <c r="K37" s="20" t="n">
        <f aca="false">EXP(($H$9*LN(J37))+(1-$H$9)*$H$5+(($D$9^2)/(4*$D$6))*(1-$H$9^2))</f>
        <v>22.640695163807</v>
      </c>
      <c r="L37" s="32" t="n">
        <f aca="false">(MAX(K37-$D$5,0))*$H$8</f>
        <v>0</v>
      </c>
      <c r="M37" s="32" t="n">
        <f aca="false">AVERAGE(L37,G37)</f>
        <v>0</v>
      </c>
      <c r="P37" s="32"/>
    </row>
    <row r="38" customFormat="false" ht="12.75" hidden="false" customHeight="false" outlineLevel="0" collapsed="false">
      <c r="B38" s="0" t="n">
        <v>17</v>
      </c>
      <c r="C38" s="0" t="n">
        <v>0.320702611134038</v>
      </c>
      <c r="D38" s="20" t="n">
        <f aca="false">$C$17+$D$6*($H$5-$C$17)*$D$12+$D$9*($D$12^0.5)*C38</f>
        <v>3.25508020768473</v>
      </c>
      <c r="E38" s="0" t="n">
        <f aca="false">EXP(D38)</f>
        <v>25.9216935696461</v>
      </c>
      <c r="F38" s="20" t="n">
        <f aca="false">EXP(($H$9*LN(E38))+(1-$H$9)*$H$5+(($D$9^2)/(4*$D$6))*(1-$H$9^2))</f>
        <v>24.1074547239135</v>
      </c>
      <c r="G38" s="32" t="n">
        <f aca="false">(MAX(F38-$D$5,0))*$H$8</f>
        <v>0.863197634788672</v>
      </c>
      <c r="H38" s="0" t="n">
        <f aca="false">-C38</f>
        <v>-0.320702611134038</v>
      </c>
      <c r="I38" s="20" t="n">
        <f aca="false">$C$17+$D$6*($H$5-$C$17)*$D$12+$D$9*($D$12^0.5)*H38</f>
        <v>3.08817675825198</v>
      </c>
      <c r="J38" s="0" t="n">
        <f aca="false">EXP(I38)</f>
        <v>21.937044955725</v>
      </c>
      <c r="K38" s="20" t="n">
        <f aca="false">EXP(($H$9*LN(J38))+(1-$H$9)*$H$5+(($D$9^2)/(4*$D$6))*(1-$H$9^2))</f>
        <v>21.1302148278294</v>
      </c>
      <c r="L38" s="32" t="n">
        <f aca="false">(MAX(K38-$D$5,0))*$H$8</f>
        <v>0</v>
      </c>
      <c r="M38" s="32" t="n">
        <f aca="false">AVERAGE(L38,G38)</f>
        <v>0.431598817394336</v>
      </c>
      <c r="P38" s="32"/>
    </row>
    <row r="39" customFormat="false" ht="12.75" hidden="false" customHeight="false" outlineLevel="0" collapsed="false">
      <c r="B39" s="0" t="n">
        <v>18</v>
      </c>
      <c r="C39" s="0" t="n">
        <v>0.755982227929053</v>
      </c>
      <c r="D39" s="20" t="n">
        <f aca="false">$C$17+$D$6*($H$5-$C$17)*$D$12+$D$9*($D$12^0.5)*C39</f>
        <v>3.36834662178401</v>
      </c>
      <c r="E39" s="0" t="n">
        <f aca="false">EXP(D39)</f>
        <v>29.0304889781071</v>
      </c>
      <c r="F39" s="20" t="n">
        <f aca="false">EXP(($H$9*LN(E39))+(1-$H$9)*$H$5+(($D$9^2)/(4*$D$6))*(1-$H$9^2))</f>
        <v>26.3634015171051</v>
      </c>
      <c r="G39" s="32" t="n">
        <f aca="false">(MAX(F39-$D$5,0))*$H$8</f>
        <v>3.00912060458056</v>
      </c>
      <c r="H39" s="0" t="n">
        <f aca="false">-C39</f>
        <v>-0.755982227929053</v>
      </c>
      <c r="I39" s="20" t="n">
        <f aca="false">$C$17+$D$6*($H$5-$C$17)*$D$12+$D$9*($D$12^0.5)*H39</f>
        <v>2.9749103441527</v>
      </c>
      <c r="J39" s="0" t="n">
        <f aca="false">EXP(I39)</f>
        <v>19.5878670040553</v>
      </c>
      <c r="K39" s="20" t="n">
        <f aca="false">EXP(($H$9*LN(J39))+(1-$H$9)*$H$5+(($D$9^2)/(4*$D$6))*(1-$H$9^2))</f>
        <v>19.3220778789853</v>
      </c>
      <c r="L39" s="32" t="n">
        <f aca="false">(MAX(K39-$D$5,0))*$H$8</f>
        <v>0</v>
      </c>
      <c r="M39" s="32" t="n">
        <f aca="false">AVERAGE(L39,G39)</f>
        <v>1.50456030229028</v>
      </c>
      <c r="P39" s="32"/>
    </row>
    <row r="40" customFormat="false" ht="12.75" hidden="false" customHeight="false" outlineLevel="0" collapsed="false">
      <c r="B40" s="0" t="n">
        <v>19</v>
      </c>
      <c r="C40" s="0" t="n">
        <v>0.232530510402285</v>
      </c>
      <c r="D40" s="20" t="n">
        <f aca="false">$C$17+$D$6*($H$5-$C$17)*$D$12+$D$9*($D$12^0.5)*C40</f>
        <v>3.23213647844002</v>
      </c>
      <c r="E40" s="0" t="n">
        <f aca="false">EXP(D40)</f>
        <v>25.3337241491668</v>
      </c>
      <c r="F40" s="20" t="n">
        <f aca="false">EXP(($H$9*LN(E40))+(1-$H$9)*$H$5+(($D$9^2)/(4*$D$6))*(1-$H$9^2))</f>
        <v>23.6745493338967</v>
      </c>
      <c r="G40" s="32" t="n">
        <f aca="false">(MAX(F40-$D$5,0))*$H$8</f>
        <v>0.451405289779779</v>
      </c>
      <c r="H40" s="0" t="n">
        <f aca="false">-C40</f>
        <v>-0.232530510402285</v>
      </c>
      <c r="I40" s="20" t="n">
        <f aca="false">$C$17+$D$6*($H$5-$C$17)*$D$12+$D$9*($D$12^0.5)*H40</f>
        <v>3.11112048749669</v>
      </c>
      <c r="J40" s="0" t="n">
        <f aca="false">EXP(I40)</f>
        <v>22.4461809806419</v>
      </c>
      <c r="K40" s="20" t="n">
        <f aca="false">EXP(($H$9*LN(J40))+(1-$H$9)*$H$5+(($D$9^2)/(4*$D$6))*(1-$H$9^2))</f>
        <v>21.5165953144088</v>
      </c>
      <c r="L40" s="32" t="n">
        <f aca="false">(MAX(K40-$D$5,0))*$H$8</f>
        <v>0</v>
      </c>
      <c r="M40" s="32" t="n">
        <f aca="false">AVERAGE(L40,G40)</f>
        <v>0.225702644889889</v>
      </c>
      <c r="P40" s="32"/>
    </row>
    <row r="41" customFormat="false" ht="12.75" hidden="false" customHeight="false" outlineLevel="0" collapsed="false">
      <c r="B41" s="0" t="n">
        <v>20</v>
      </c>
      <c r="C41" s="0" t="n">
        <v>-1.04802893474698</v>
      </c>
      <c r="D41" s="20" t="n">
        <f aca="false">$C$17+$D$6*($H$5-$C$17)*$D$12+$D$9*($D$12^0.5)*C41</f>
        <v>2.89891532404509</v>
      </c>
      <c r="E41" s="0" t="n">
        <f aca="false">EXP(D41)</f>
        <v>18.1544429982356</v>
      </c>
      <c r="F41" s="20" t="n">
        <f aca="false">EXP(($H$9*LN(E41))+(1-$H$9)*$H$5+(($D$9^2)/(4*$D$6))*(1-$H$9^2))</f>
        <v>18.1964946789849</v>
      </c>
      <c r="G41" s="32" t="n">
        <f aca="false">(MAX(F41-$D$5,0))*$H$8</f>
        <v>0</v>
      </c>
      <c r="H41" s="0" t="n">
        <f aca="false">-C41</f>
        <v>1.04802893474698</v>
      </c>
      <c r="I41" s="20" t="n">
        <f aca="false">$C$17+$D$6*($H$5-$C$17)*$D$12+$D$9*($D$12^0.5)*H41</f>
        <v>3.44434164189162</v>
      </c>
      <c r="J41" s="0" t="n">
        <f aca="false">EXP(I41)</f>
        <v>31.3226551330228</v>
      </c>
      <c r="K41" s="20" t="n">
        <f aca="false">EXP(($H$9*LN(J41))+(1-$H$9)*$H$5+(($D$9^2)/(4*$D$6))*(1-$H$9^2))</f>
        <v>27.994166253172</v>
      </c>
      <c r="L41" s="32" t="n">
        <f aca="false">(MAX(K41-$D$5,0))*$H$8</f>
        <v>4.5603520059655</v>
      </c>
      <c r="M41" s="32" t="n">
        <f aca="false">AVERAGE(L41,G41)</f>
        <v>2.28017600298275</v>
      </c>
      <c r="P41" s="32"/>
    </row>
    <row r="42" customFormat="false" ht="12.75" hidden="false" customHeight="false" outlineLevel="0" collapsed="false">
      <c r="B42" s="0" t="n">
        <v>21</v>
      </c>
      <c r="C42" s="0" t="n">
        <v>0.158903503688634</v>
      </c>
      <c r="D42" s="20" t="n">
        <f aca="false">$C$17+$D$6*($H$5-$C$17)*$D$12+$D$9*($D$12^0.5)*C42</f>
        <v>3.21297760513297</v>
      </c>
      <c r="E42" s="0" t="n">
        <f aca="false">EXP(D42)</f>
        <v>24.8529785153575</v>
      </c>
      <c r="F42" s="20" t="n">
        <f aca="false">EXP(($H$9*LN(E42))+(1-$H$9)*$H$5+(($D$9^2)/(4*$D$6))*(1-$H$9^2))</f>
        <v>23.3190190417311</v>
      </c>
      <c r="G42" s="32" t="n">
        <f aca="false">(MAX(F42-$D$5,0))*$H$8</f>
        <v>0.113214414570514</v>
      </c>
      <c r="H42" s="0" t="n">
        <f aca="false">-C42</f>
        <v>-0.158903503688634</v>
      </c>
      <c r="I42" s="20" t="n">
        <f aca="false">$C$17+$D$6*($H$5-$C$17)*$D$12+$D$9*($D$12^0.5)*H42</f>
        <v>3.13027936080374</v>
      </c>
      <c r="J42" s="0" t="n">
        <f aca="false">EXP(I42)</f>
        <v>22.8803705284045</v>
      </c>
      <c r="K42" s="20" t="n">
        <f aca="false">EXP(($H$9*LN(J42))+(1-$H$9)*$H$5+(($D$9^2)/(4*$D$6))*(1-$H$9^2))</f>
        <v>21.8446451952744</v>
      </c>
      <c r="L42" s="32" t="n">
        <f aca="false">(MAX(K42-$D$5,0))*$H$8</f>
        <v>0</v>
      </c>
      <c r="M42" s="32" t="n">
        <f aca="false">AVERAGE(L42,G42)</f>
        <v>0.0566072072852572</v>
      </c>
      <c r="P42" s="32"/>
    </row>
    <row r="43" customFormat="false" ht="12.75" hidden="false" customHeight="false" outlineLevel="0" collapsed="false">
      <c r="B43" s="0" t="n">
        <v>22</v>
      </c>
      <c r="C43" s="0" t="n">
        <v>-0.605546119913925</v>
      </c>
      <c r="D43" s="20" t="n">
        <f aca="false">$C$17+$D$6*($H$5-$C$17)*$D$12+$D$9*($D$12^0.5)*C43</f>
        <v>3.01405612045021</v>
      </c>
      <c r="E43" s="0" t="n">
        <f aca="false">EXP(D43)</f>
        <v>20.3698551741231</v>
      </c>
      <c r="F43" s="20" t="n">
        <f aca="false">EXP(($H$9*LN(E43))+(1-$H$9)*$H$5+(($D$9^2)/(4*$D$6))*(1-$H$9^2))</f>
        <v>19.9287806607993</v>
      </c>
      <c r="G43" s="32" t="n">
        <f aca="false">(MAX(F43-$D$5,0))*$H$8</f>
        <v>0</v>
      </c>
      <c r="H43" s="0" t="n">
        <f aca="false">-C43</f>
        <v>0.605546119913925</v>
      </c>
      <c r="I43" s="20" t="n">
        <f aca="false">$C$17+$D$6*($H$5-$C$17)*$D$12+$D$9*($D$12^0.5)*H43</f>
        <v>3.32920084548649</v>
      </c>
      <c r="J43" s="0" t="n">
        <f aca="false">EXP(I43)</f>
        <v>27.9160235703706</v>
      </c>
      <c r="K43" s="20" t="n">
        <f aca="false">EXP(($H$9*LN(J43))+(1-$H$9)*$H$5+(($D$9^2)/(4*$D$6))*(1-$H$9^2))</f>
        <v>25.5608060492363</v>
      </c>
      <c r="L43" s="32" t="n">
        <f aca="false">(MAX(K43-$D$5,0))*$H$8</f>
        <v>2.24566817957287</v>
      </c>
      <c r="M43" s="32" t="n">
        <f aca="false">AVERAGE(L43,G43)</f>
        <v>1.12283408978643</v>
      </c>
      <c r="P43" s="32"/>
    </row>
    <row r="44" customFormat="false" ht="12.75" hidden="false" customHeight="false" outlineLevel="0" collapsed="false">
      <c r="B44" s="0" t="n">
        <v>23</v>
      </c>
      <c r="C44" s="0" t="n">
        <v>-0.968418589764042</v>
      </c>
      <c r="D44" s="20" t="n">
        <f aca="false">$C$17+$D$6*($H$5-$C$17)*$D$12+$D$9*($D$12^0.5)*C44</f>
        <v>2.91963115348782</v>
      </c>
      <c r="E44" s="0" t="n">
        <f aca="false">EXP(D44)</f>
        <v>18.5344498316312</v>
      </c>
      <c r="F44" s="20" t="n">
        <f aca="false">EXP(($H$9*LN(E44))+(1-$H$9)*$H$5+(($D$9^2)/(4*$D$6))*(1-$H$9^2))</f>
        <v>18.4966555972633</v>
      </c>
      <c r="G44" s="32" t="n">
        <f aca="false">(MAX(F44-$D$5,0))*$H$8</f>
        <v>0</v>
      </c>
      <c r="H44" s="0" t="n">
        <f aca="false">-C44</f>
        <v>0.968418589764042</v>
      </c>
      <c r="I44" s="20" t="n">
        <f aca="false">$C$17+$D$6*($H$5-$C$17)*$D$12+$D$9*($D$12^0.5)*H44</f>
        <v>3.42362581244888</v>
      </c>
      <c r="J44" s="0" t="n">
        <f aca="false">EXP(I44)</f>
        <v>30.6804551703172</v>
      </c>
      <c r="K44" s="20" t="n">
        <f aca="false">EXP(($H$9*LN(J44))+(1-$H$9)*$H$5+(($D$9^2)/(4*$D$6))*(1-$H$9^2))</f>
        <v>27.5398811741854</v>
      </c>
      <c r="L44" s="32" t="n">
        <f aca="false">(MAX(K44-$D$5,0))*$H$8</f>
        <v>4.1282226717219</v>
      </c>
      <c r="M44" s="32" t="n">
        <f aca="false">AVERAGE(L44,G44)</f>
        <v>2.06411133586095</v>
      </c>
      <c r="P44" s="32"/>
    </row>
    <row r="45" customFormat="false" ht="12.75" hidden="false" customHeight="false" outlineLevel="0" collapsed="false">
      <c r="B45" s="0" t="n">
        <v>24</v>
      </c>
      <c r="C45" s="0" t="n">
        <v>-0.697891664458439</v>
      </c>
      <c r="D45" s="20" t="n">
        <f aca="false">$C$17+$D$6*($H$5-$C$17)*$D$12+$D$9*($D$12^0.5)*C45</f>
        <v>2.99002639729061</v>
      </c>
      <c r="E45" s="0" t="n">
        <f aca="false">EXP(D45)</f>
        <v>19.8862074266328</v>
      </c>
      <c r="F45" s="20" t="n">
        <f aca="false">EXP(($H$9*LN(E45))+(1-$H$9)*$H$5+(($D$9^2)/(4*$D$6))*(1-$H$9^2))</f>
        <v>19.5541343603818</v>
      </c>
      <c r="G45" s="32" t="n">
        <f aca="false">(MAX(F45-$D$5,0))*$H$8</f>
        <v>0</v>
      </c>
      <c r="H45" s="0" t="n">
        <f aca="false">-C45</f>
        <v>0.697891664458439</v>
      </c>
      <c r="I45" s="20" t="n">
        <f aca="false">$C$17+$D$6*($H$5-$C$17)*$D$12+$D$9*($D$12^0.5)*H45</f>
        <v>3.3532305686461</v>
      </c>
      <c r="J45" s="0" t="n">
        <f aca="false">EXP(I45)</f>
        <v>28.5949625771423</v>
      </c>
      <c r="K45" s="20" t="n">
        <f aca="false">EXP(($H$9*LN(J45))+(1-$H$9)*$H$5+(($D$9^2)/(4*$D$6))*(1-$H$9^2))</f>
        <v>26.0505368266538</v>
      </c>
      <c r="L45" s="32" t="n">
        <f aca="false">(MAX(K45-$D$5,0))*$H$8</f>
        <v>2.711514505136</v>
      </c>
      <c r="M45" s="32" t="n">
        <f aca="false">AVERAGE(L45,G45)</f>
        <v>1.355757252568</v>
      </c>
      <c r="P45" s="32"/>
    </row>
    <row r="46" customFormat="false" ht="12.75" hidden="false" customHeight="false" outlineLevel="0" collapsed="false">
      <c r="B46" s="0" t="n">
        <v>25</v>
      </c>
      <c r="C46" s="0" t="n">
        <v>0.732870830688626</v>
      </c>
      <c r="D46" s="20" t="n">
        <f aca="false">$C$17+$D$6*($H$5-$C$17)*$D$12+$D$9*($D$12^0.5)*C46</f>
        <v>3.36233268272221</v>
      </c>
      <c r="E46" s="0" t="n">
        <f aca="false">EXP(D46)</f>
        <v>28.8564253152092</v>
      </c>
      <c r="F46" s="20" t="n">
        <f aca="false">EXP(($H$9*LN(E46))+(1-$H$9)*$H$5+(($D$9^2)/(4*$D$6))*(1-$H$9^2))</f>
        <v>26.2384803609519</v>
      </c>
      <c r="G46" s="32" t="n">
        <f aca="false">(MAX(F46-$D$5,0))*$H$8</f>
        <v>2.89029192510497</v>
      </c>
      <c r="H46" s="0" t="n">
        <f aca="false">-C46</f>
        <v>-0.732870830688626</v>
      </c>
      <c r="I46" s="20" t="n">
        <f aca="false">$C$17+$D$6*($H$5-$C$17)*$D$12+$D$9*($D$12^0.5)*H46</f>
        <v>2.9809242832145</v>
      </c>
      <c r="J46" s="0" t="n">
        <f aca="false">EXP(I46)</f>
        <v>19.7060221754544</v>
      </c>
      <c r="K46" s="20" t="n">
        <f aca="false">EXP(($H$9*LN(J46))+(1-$H$9)*$H$5+(($D$9^2)/(4*$D$6))*(1-$H$9^2))</f>
        <v>19.4140701085169</v>
      </c>
      <c r="L46" s="32" t="n">
        <f aca="false">(MAX(K46-$D$5,0))*$H$8</f>
        <v>0</v>
      </c>
      <c r="M46" s="32" t="n">
        <f aca="false">AVERAGE(L46,G46)</f>
        <v>1.44514596255248</v>
      </c>
      <c r="P46" s="32"/>
    </row>
    <row r="47" customFormat="false" ht="12.75" hidden="false" customHeight="false" outlineLevel="0" collapsed="false">
      <c r="B47" s="0" t="n">
        <v>26</v>
      </c>
      <c r="C47" s="0" t="n">
        <v>-0.405292439609184</v>
      </c>
      <c r="D47" s="20" t="n">
        <f aca="false">$C$17+$D$6*($H$5-$C$17)*$D$12+$D$9*($D$12^0.5)*C47</f>
        <v>3.066165191041</v>
      </c>
      <c r="E47" s="0" t="n">
        <f aca="false">EXP(D47)</f>
        <v>21.4594517863754</v>
      </c>
      <c r="F47" s="20" t="n">
        <f aca="false">EXP(($H$9*LN(E47))+(1-$H$9)*$H$5+(($D$9^2)/(4*$D$6))*(1-$H$9^2))</f>
        <v>20.7660551185846</v>
      </c>
      <c r="G47" s="32" t="n">
        <f aca="false">(MAX(F47-$D$5,0))*$H$8</f>
        <v>0</v>
      </c>
      <c r="H47" s="0" t="n">
        <f aca="false">-C47</f>
        <v>0.405292439609184</v>
      </c>
      <c r="I47" s="20" t="n">
        <f aca="false">$C$17+$D$6*($H$5-$C$17)*$D$12+$D$9*($D$12^0.5)*H47</f>
        <v>3.27709177489571</v>
      </c>
      <c r="J47" s="0" t="n">
        <f aca="false">EXP(I47)</f>
        <v>26.4985966476034</v>
      </c>
      <c r="K47" s="20" t="n">
        <f aca="false">EXP(($H$9*LN(J47))+(1-$H$9)*$H$5+(($D$9^2)/(4*$D$6))*(1-$H$9^2))</f>
        <v>24.530210208899</v>
      </c>
      <c r="L47" s="32" t="n">
        <f aca="false">(MAX(K47-$D$5,0))*$H$8</f>
        <v>1.26533509147596</v>
      </c>
      <c r="M47" s="32" t="n">
        <f aca="false">AVERAGE(L47,G47)</f>
        <v>0.632667545737979</v>
      </c>
      <c r="P47" s="32"/>
    </row>
    <row r="48" customFormat="false" ht="12.75" hidden="false" customHeight="false" outlineLevel="0" collapsed="false">
      <c r="B48" s="0" t="n">
        <v>27</v>
      </c>
      <c r="C48" s="0" t="n">
        <v>-0.188338162843138</v>
      </c>
      <c r="D48" s="20" t="n">
        <f aca="false">$C$17+$D$6*($H$5-$C$17)*$D$12+$D$9*($D$12^0.5)*C48</f>
        <v>3.1226200122746</v>
      </c>
      <c r="E48" s="0" t="n">
        <f aca="false">EXP(D48)</f>
        <v>22.7057912313752</v>
      </c>
      <c r="F48" s="20" t="n">
        <f aca="false">EXP(($H$9*LN(E48))+(1-$H$9)*$H$5+(($D$9^2)/(4*$D$6))*(1-$H$9^2))</f>
        <v>21.7129013232679</v>
      </c>
      <c r="G48" s="32" t="n">
        <f aca="false">(MAX(F48-$D$5,0))*$H$8</f>
        <v>0</v>
      </c>
      <c r="H48" s="0" t="n">
        <f aca="false">-C48</f>
        <v>0.188338162843138</v>
      </c>
      <c r="I48" s="20" t="n">
        <f aca="false">$C$17+$D$6*($H$5-$C$17)*$D$12+$D$9*($D$12^0.5)*H48</f>
        <v>3.22063695366211</v>
      </c>
      <c r="J48" s="0" t="n">
        <f aca="false">EXP(I48)</f>
        <v>25.0440670123001</v>
      </c>
      <c r="K48" s="20" t="n">
        <f aca="false">EXP(($H$9*LN(J48))+(1-$H$9)*$H$5+(($D$9^2)/(4*$D$6))*(1-$H$9^2))</f>
        <v>23.4605080953685</v>
      </c>
      <c r="L48" s="32" t="n">
        <f aca="false">(MAX(K48-$D$5,0))*$H$8</f>
        <v>0.247802965635122</v>
      </c>
      <c r="M48" s="32" t="n">
        <f aca="false">AVERAGE(L48,G48)</f>
        <v>0.123901482817561</v>
      </c>
      <c r="P48" s="32"/>
    </row>
    <row r="49" customFormat="false" ht="12.75" hidden="false" customHeight="false" outlineLevel="0" collapsed="false">
      <c r="B49" s="0" t="n">
        <v>28</v>
      </c>
      <c r="C49" s="0" t="n">
        <v>-0.0468730831926223</v>
      </c>
      <c r="D49" s="20" t="n">
        <f aca="false">$C$17+$D$6*($H$5-$C$17)*$D$12+$D$9*($D$12^0.5)*C49</f>
        <v>3.15943138977548</v>
      </c>
      <c r="E49" s="0" t="n">
        <f aca="false">EXP(D49)</f>
        <v>23.5571972568969</v>
      </c>
      <c r="F49" s="20" t="n">
        <f aca="false">EXP(($H$9*LN(E49))+(1-$H$9)*$H$5+(($D$9^2)/(4*$D$6))*(1-$H$9^2))</f>
        <v>22.3534244696262</v>
      </c>
      <c r="G49" s="32" t="n">
        <f aca="false">(MAX(F49-$D$5,0))*$H$8</f>
        <v>0</v>
      </c>
      <c r="H49" s="0" t="n">
        <f aca="false">-C49</f>
        <v>0.0468730831926223</v>
      </c>
      <c r="I49" s="20" t="n">
        <f aca="false">$C$17+$D$6*($H$5-$C$17)*$D$12+$D$9*($D$12^0.5)*H49</f>
        <v>3.18382557616122</v>
      </c>
      <c r="J49" s="0" t="n">
        <f aca="false">EXP(I49)</f>
        <v>24.1389224263243</v>
      </c>
      <c r="K49" s="20" t="n">
        <f aca="false">EXP(($H$9*LN(J49))+(1-$H$9)*$H$5+(($D$9^2)/(4*$D$6))*(1-$H$9^2))</f>
        <v>22.7882621725646</v>
      </c>
      <c r="L49" s="32" t="n">
        <f aca="false">(MAX(K49-$D$5,0))*$H$8</f>
        <v>0</v>
      </c>
      <c r="M49" s="32" t="n">
        <f aca="false">AVERAGE(L49,G49)</f>
        <v>0</v>
      </c>
      <c r="P49" s="32"/>
    </row>
    <row r="50" customFormat="false" ht="12.75" hidden="false" customHeight="false" outlineLevel="0" collapsed="false">
      <c r="B50" s="0" t="n">
        <v>29</v>
      </c>
      <c r="C50" s="0" t="n">
        <v>0.626819200988393</v>
      </c>
      <c r="D50" s="20" t="n">
        <f aca="false">$C$17+$D$6*($H$5-$C$17)*$D$12+$D$9*($D$12^0.5)*C50</f>
        <v>3.33473642656399</v>
      </c>
      <c r="E50" s="0" t="n">
        <f aca="false">EXP(D50)</f>
        <v>28.0709834830874</v>
      </c>
      <c r="F50" s="20" t="n">
        <f aca="false">EXP(($H$9*LN(E50))+(1-$H$9)*$H$5+(($D$9^2)/(4*$D$6))*(1-$H$9^2))</f>
        <v>25.6727998423901</v>
      </c>
      <c r="G50" s="32" t="n">
        <f aca="false">(MAX(F50-$D$5,0))*$H$8</f>
        <v>2.35219997098218</v>
      </c>
      <c r="H50" s="0" t="n">
        <f aca="false">-C50</f>
        <v>-0.626819200988393</v>
      </c>
      <c r="I50" s="20" t="n">
        <f aca="false">$C$17+$D$6*($H$5-$C$17)*$D$12+$D$9*($D$12^0.5)*H50</f>
        <v>3.00852053937272</v>
      </c>
      <c r="J50" s="0" t="n">
        <f aca="false">EXP(I50)</f>
        <v>20.257407707445</v>
      </c>
      <c r="K50" s="20" t="n">
        <f aca="false">EXP(($H$9*LN(J50))+(1-$H$9)*$H$5+(($D$9^2)/(4*$D$6))*(1-$H$9^2))</f>
        <v>19.8418443019746</v>
      </c>
      <c r="L50" s="32" t="n">
        <f aca="false">(MAX(K50-$D$5,0))*$H$8</f>
        <v>0</v>
      </c>
      <c r="M50" s="32" t="n">
        <f aca="false">AVERAGE(L50,G50)</f>
        <v>1.17609998549109</v>
      </c>
      <c r="P50" s="32"/>
    </row>
    <row r="51" customFormat="false" ht="12.75" hidden="false" customHeight="false" outlineLevel="0" collapsed="false">
      <c r="B51" s="0" t="n">
        <v>30</v>
      </c>
      <c r="C51" s="0" t="n">
        <v>-0.805898707767483</v>
      </c>
      <c r="D51" s="20" t="n">
        <f aca="false">$C$17+$D$6*($H$5-$C$17)*$D$12+$D$9*($D$12^0.5)*C51</f>
        <v>2.96192131260239</v>
      </c>
      <c r="E51" s="0" t="n">
        <f aca="false">EXP(D51)</f>
        <v>19.3350848333325</v>
      </c>
      <c r="F51" s="20" t="n">
        <f aca="false">EXP(($H$9*LN(E51))+(1-$H$9)*$H$5+(($D$9^2)/(4*$D$6))*(1-$H$9^2))</f>
        <v>19.1248758384013</v>
      </c>
      <c r="G51" s="32" t="n">
        <f aca="false">(MAX(F51-$D$5,0))*$H$8</f>
        <v>0</v>
      </c>
      <c r="H51" s="0" t="n">
        <f aca="false">-C51</f>
        <v>0.805898707767483</v>
      </c>
      <c r="I51" s="20" t="n">
        <f aca="false">$C$17+$D$6*($H$5-$C$17)*$D$12+$D$9*($D$12^0.5)*H51</f>
        <v>3.38133565333432</v>
      </c>
      <c r="J51" s="0" t="n">
        <f aca="false">EXP(I51)</f>
        <v>29.410026491611</v>
      </c>
      <c r="K51" s="20" t="n">
        <f aca="false">EXP(($H$9*LN(J51))+(1-$H$9)*$H$5+(($D$9^2)/(4*$D$6))*(1-$H$9^2))</f>
        <v>26.6352420571346</v>
      </c>
      <c r="L51" s="32" t="n">
        <f aca="false">(MAX(K51-$D$5,0))*$H$8</f>
        <v>3.26770332502879</v>
      </c>
      <c r="M51" s="32" t="n">
        <f aca="false">AVERAGE(L51,G51)</f>
        <v>1.63385166251439</v>
      </c>
      <c r="P51" s="32"/>
    </row>
    <row r="52" customFormat="false" ht="12.75" hidden="false" customHeight="false" outlineLevel="0" collapsed="false">
      <c r="B52" s="0" t="n">
        <v>31</v>
      </c>
      <c r="C52" s="0" t="n">
        <v>-1.41402779263444</v>
      </c>
      <c r="D52" s="20" t="n">
        <f aca="false">$C$17+$D$6*($H$5-$C$17)*$D$12+$D$9*($D$12^0.5)*C52</f>
        <v>2.80367682309579</v>
      </c>
      <c r="E52" s="0" t="n">
        <f aca="false">EXP(D52)</f>
        <v>16.505222122329</v>
      </c>
      <c r="F52" s="20" t="n">
        <f aca="false">EXP(($H$9*LN(E52))+(1-$H$9)*$H$5+(($D$9^2)/(4*$D$6))*(1-$H$9^2))</f>
        <v>16.8780075829046</v>
      </c>
      <c r="G52" s="32" t="n">
        <f aca="false">(MAX(F52-$D$5,0))*$H$8</f>
        <v>0</v>
      </c>
      <c r="H52" s="0" t="n">
        <f aca="false">-C52</f>
        <v>1.41402779263444</v>
      </c>
      <c r="I52" s="20" t="n">
        <f aca="false">$C$17+$D$6*($H$5-$C$17)*$D$12+$D$9*($D$12^0.5)*H52</f>
        <v>3.53958014284092</v>
      </c>
      <c r="J52" s="0" t="n">
        <f aca="false">EXP(I52)</f>
        <v>34.4524510455734</v>
      </c>
      <c r="K52" s="20" t="n">
        <f aca="false">EXP(($H$9*LN(J52))+(1-$H$9)*$H$5+(($D$9^2)/(4*$D$6))*(1-$H$9^2))</f>
        <v>30.1810326110067</v>
      </c>
      <c r="L52" s="32" t="n">
        <f aca="false">(MAX(K52-$D$5,0))*$H$8</f>
        <v>6.6405636329886</v>
      </c>
      <c r="M52" s="32" t="n">
        <f aca="false">AVERAGE(L52,G52)</f>
        <v>3.3202818164943</v>
      </c>
      <c r="P52" s="32"/>
    </row>
    <row r="53" customFormat="false" ht="12.75" hidden="false" customHeight="false" outlineLevel="0" collapsed="false">
      <c r="B53" s="0" t="n">
        <v>32</v>
      </c>
      <c r="C53" s="0" t="n">
        <v>-1.3843055057805</v>
      </c>
      <c r="D53" s="20" t="n">
        <f aca="false">$C$17+$D$6*($H$5-$C$17)*$D$12+$D$9*($D$12^0.5)*C53</f>
        <v>2.81141101675173</v>
      </c>
      <c r="E53" s="0" t="n">
        <f aca="false">EXP(D53)</f>
        <v>16.6333716343281</v>
      </c>
      <c r="F53" s="20" t="n">
        <f aca="false">EXP(($H$9*LN(E53))+(1-$H$9)*$H$5+(($D$9^2)/(4*$D$6))*(1-$H$9^2))</f>
        <v>16.9814193123719</v>
      </c>
      <c r="G53" s="32" t="n">
        <f aca="false">(MAX(F53-$D$5,0))*$H$8</f>
        <v>0</v>
      </c>
      <c r="H53" s="0" t="n">
        <f aca="false">-C53</f>
        <v>1.3843055057805</v>
      </c>
      <c r="I53" s="20" t="n">
        <f aca="false">$C$17+$D$6*($H$5-$C$17)*$D$12+$D$9*($D$12^0.5)*H53</f>
        <v>3.53184594918498</v>
      </c>
      <c r="J53" s="0" t="n">
        <f aca="false">EXP(I53)</f>
        <v>34.1870168999459</v>
      </c>
      <c r="K53" s="20" t="n">
        <f aca="false">EXP(($H$9*LN(J53))+(1-$H$9)*$H$5+(($D$9^2)/(4*$D$6))*(1-$H$9^2))</f>
        <v>29.9972392117626</v>
      </c>
      <c r="L53" s="32" t="n">
        <f aca="false">(MAX(K53-$D$5,0))*$H$8</f>
        <v>6.46573394359859</v>
      </c>
      <c r="M53" s="32" t="n">
        <f aca="false">AVERAGE(L53,G53)</f>
        <v>3.2328669717993</v>
      </c>
      <c r="P53" s="32"/>
    </row>
    <row r="54" customFormat="false" ht="12.75" hidden="false" customHeight="false" outlineLevel="0" collapsed="false">
      <c r="B54" s="0" t="n">
        <v>33</v>
      </c>
      <c r="C54" s="0" t="n">
        <v>-0.665465904603479</v>
      </c>
      <c r="D54" s="20" t="n">
        <f aca="false">$C$17+$D$6*($H$5-$C$17)*$D$12+$D$9*($D$12^0.5)*C54</f>
        <v>2.99846407597232</v>
      </c>
      <c r="E54" s="0" t="n">
        <f aca="false">EXP(D54)</f>
        <v>20.0547107438134</v>
      </c>
      <c r="F54" s="20" t="n">
        <f aca="false">EXP(($H$9*LN(E54))+(1-$H$9)*$H$5+(($D$9^2)/(4*$D$6))*(1-$H$9^2))</f>
        <v>19.6848766043297</v>
      </c>
      <c r="G54" s="32" t="n">
        <f aca="false">(MAX(F54-$D$5,0))*$H$8</f>
        <v>0</v>
      </c>
      <c r="H54" s="0" t="n">
        <f aca="false">-C54</f>
        <v>0.665465904603479</v>
      </c>
      <c r="I54" s="20" t="n">
        <f aca="false">$C$17+$D$6*($H$5-$C$17)*$D$12+$D$9*($D$12^0.5)*H54</f>
        <v>3.34479288996438</v>
      </c>
      <c r="J54" s="0" t="n">
        <f aca="false">EXP(I54)</f>
        <v>28.3547025150325</v>
      </c>
      <c r="K54" s="20" t="n">
        <f aca="false">EXP(($H$9*LN(J54))+(1-$H$9)*$H$5+(($D$9^2)/(4*$D$6))*(1-$H$9^2))</f>
        <v>25.8775153894753</v>
      </c>
      <c r="L54" s="32" t="n">
        <f aca="false">(MAX(K54-$D$5,0))*$H$8</f>
        <v>2.54693142302237</v>
      </c>
      <c r="M54" s="32" t="n">
        <f aca="false">AVERAGE(L54,G54)</f>
        <v>1.27346571151118</v>
      </c>
      <c r="P54" s="32"/>
    </row>
    <row r="55" customFormat="false" ht="12.75" hidden="false" customHeight="false" outlineLevel="0" collapsed="false">
      <c r="B55" s="0" t="n">
        <v>34</v>
      </c>
      <c r="C55" s="0" t="n">
        <v>0.397994881495833</v>
      </c>
      <c r="D55" s="20" t="n">
        <f aca="false">$C$17+$D$6*($H$5-$C$17)*$D$12+$D$9*($D$12^0.5)*C55</f>
        <v>3.27519283865499</v>
      </c>
      <c r="E55" s="0" t="n">
        <f aca="false">EXP(D55)</f>
        <v>26.4483252482983</v>
      </c>
      <c r="F55" s="20" t="n">
        <f aca="false">EXP(($H$9*LN(E55))+(1-$H$9)*$H$5+(($D$9^2)/(4*$D$6))*(1-$H$9^2))</f>
        <v>24.4934487675686</v>
      </c>
      <c r="G55" s="32" t="n">
        <f aca="false">(MAX(F55-$D$5,0))*$H$8</f>
        <v>1.23036652679548</v>
      </c>
      <c r="H55" s="0" t="n">
        <f aca="false">-C55</f>
        <v>-0.397994881495833</v>
      </c>
      <c r="I55" s="20" t="n">
        <f aca="false">$C$17+$D$6*($H$5-$C$17)*$D$12+$D$9*($D$12^0.5)*H55</f>
        <v>3.06806412728172</v>
      </c>
      <c r="J55" s="0" t="n">
        <f aca="false">EXP(I55)</f>
        <v>21.5002406325308</v>
      </c>
      <c r="K55" s="20" t="n">
        <f aca="false">EXP(($H$9*LN(J55))+(1-$H$9)*$H$5+(($D$9^2)/(4*$D$6))*(1-$H$9^2))</f>
        <v>20.7972222328668</v>
      </c>
      <c r="L55" s="32" t="n">
        <f aca="false">(MAX(K55-$D$5,0))*$H$8</f>
        <v>0</v>
      </c>
      <c r="M55" s="32" t="n">
        <f aca="false">AVERAGE(L55,G55)</f>
        <v>0.615183263397738</v>
      </c>
      <c r="P55" s="32"/>
    </row>
    <row r="56" customFormat="false" ht="12.75" hidden="false" customHeight="false" outlineLevel="0" collapsed="false">
      <c r="B56" s="0" t="n">
        <v>35</v>
      </c>
      <c r="C56" s="0" t="n">
        <v>0.974550857790746</v>
      </c>
      <c r="D56" s="20" t="n">
        <f aca="false">$C$17+$D$6*($H$5-$C$17)*$D$12+$D$9*($D$12^0.5)*C56</f>
        <v>3.4252215223854</v>
      </c>
      <c r="E56" s="0" t="n">
        <f aca="false">EXP(D56)</f>
        <v>30.7294513589451</v>
      </c>
      <c r="F56" s="20" t="n">
        <f aca="false">EXP(($H$9*LN(E56))+(1-$H$9)*$H$5+(($D$9^2)/(4*$D$6))*(1-$H$9^2))</f>
        <v>27.5746104881689</v>
      </c>
      <c r="G56" s="32" t="n">
        <f aca="false">(MAX(F56-$D$5,0))*$H$8</f>
        <v>4.16125821707572</v>
      </c>
      <c r="H56" s="0" t="n">
        <f aca="false">-C56</f>
        <v>-0.974550857790746</v>
      </c>
      <c r="I56" s="20" t="n">
        <f aca="false">$C$17+$D$6*($H$5-$C$17)*$D$12+$D$9*($D$12^0.5)*H56</f>
        <v>2.91803544355131</v>
      </c>
      <c r="J56" s="0" t="n">
        <f aca="false">EXP(I56)</f>
        <v>18.5048978103648</v>
      </c>
      <c r="K56" s="20" t="n">
        <f aca="false">EXP(($H$9*LN(J56))+(1-$H$9)*$H$5+(($D$9^2)/(4*$D$6))*(1-$H$9^2))</f>
        <v>18.4733596685626</v>
      </c>
      <c r="L56" s="32" t="n">
        <f aca="false">(MAX(K56-$D$5,0))*$H$8</f>
        <v>0</v>
      </c>
      <c r="M56" s="32" t="n">
        <f aca="false">AVERAGE(L56,G56)</f>
        <v>2.08062910853786</v>
      </c>
      <c r="P56" s="32"/>
    </row>
    <row r="57" customFormat="false" ht="12.75" hidden="false" customHeight="false" outlineLevel="0" collapsed="false">
      <c r="B57" s="0" t="n">
        <v>36</v>
      </c>
      <c r="C57" s="0" t="n">
        <v>-0.5815513759444</v>
      </c>
      <c r="D57" s="20" t="n">
        <f aca="false">$C$17+$D$6*($H$5-$C$17)*$D$12+$D$9*($D$12^0.5)*C57</f>
        <v>3.02029991984213</v>
      </c>
      <c r="E57" s="0" t="n">
        <f aca="false">EXP(D57)</f>
        <v>20.4974383508675</v>
      </c>
      <c r="F57" s="20" t="n">
        <f aca="false">EXP(($H$9*LN(E57))+(1-$H$9)*$H$5+(($D$9^2)/(4*$D$6))*(1-$H$9^2))</f>
        <v>20.0272968068968</v>
      </c>
      <c r="G57" s="32" t="n">
        <f aca="false">(MAX(F57-$D$5,0))*$H$8</f>
        <v>0</v>
      </c>
      <c r="H57" s="0" t="n">
        <f aca="false">-C57</f>
        <v>0.5815513759444</v>
      </c>
      <c r="I57" s="20" t="n">
        <f aca="false">$C$17+$D$6*($H$5-$C$17)*$D$12+$D$9*($D$12^0.5)*H57</f>
        <v>3.32295704609458</v>
      </c>
      <c r="J57" s="0" t="n">
        <f aca="false">EXP(I57)</f>
        <v>27.7422645421343</v>
      </c>
      <c r="K57" s="20" t="n">
        <f aca="false">EXP(($H$9*LN(J57))+(1-$H$9)*$H$5+(($D$9^2)/(4*$D$6))*(1-$H$9^2))</f>
        <v>25.4350700536401</v>
      </c>
      <c r="L57" s="32" t="n">
        <f aca="false">(MAX(K57-$D$5,0))*$H$8</f>
        <v>2.12606440084287</v>
      </c>
      <c r="M57" s="32" t="n">
        <f aca="false">AVERAGE(L57,G57)</f>
        <v>1.06303220042144</v>
      </c>
      <c r="P57" s="32"/>
    </row>
    <row r="58" customFormat="false" ht="12.75" hidden="false" customHeight="false" outlineLevel="0" collapsed="false">
      <c r="B58" s="0" t="n">
        <v>37</v>
      </c>
      <c r="C58" s="0" t="n">
        <v>-1.62286596605554</v>
      </c>
      <c r="D58" s="20" t="n">
        <f aca="false">$C$17+$D$6*($H$5-$C$17)*$D$12+$D$9*($D$12^0.5)*C58</f>
        <v>2.74933393609221</v>
      </c>
      <c r="E58" s="0" t="n">
        <f aca="false">EXP(D58)</f>
        <v>15.6322163607545</v>
      </c>
      <c r="F58" s="20" t="n">
        <f aca="false">EXP(($H$9*LN(E58))+(1-$H$9)*$H$5+(($D$9^2)/(4*$D$6))*(1-$H$9^2))</f>
        <v>16.1689459525286</v>
      </c>
      <c r="G58" s="32" t="n">
        <f aca="false">(MAX(F58-$D$5,0))*$H$8</f>
        <v>0</v>
      </c>
      <c r="H58" s="0" t="n">
        <f aca="false">-C58</f>
        <v>1.62286596605554</v>
      </c>
      <c r="I58" s="20" t="n">
        <f aca="false">$C$17+$D$6*($H$5-$C$17)*$D$12+$D$9*($D$12^0.5)*H58</f>
        <v>3.5939230298445</v>
      </c>
      <c r="J58" s="0" t="n">
        <f aca="false">EXP(I58)</f>
        <v>36.3765024768637</v>
      </c>
      <c r="K58" s="20" t="n">
        <f aca="false">EXP(($H$9*LN(J58))+(1-$H$9)*$H$5+(($D$9^2)/(4*$D$6))*(1-$H$9^2))</f>
        <v>31.5045704750346</v>
      </c>
      <c r="L58" s="32" t="n">
        <f aca="false">(MAX(K58-$D$5,0))*$H$8</f>
        <v>7.8995517936928</v>
      </c>
      <c r="M58" s="32" t="n">
        <f aca="false">AVERAGE(L58,G58)</f>
        <v>3.9497758968464</v>
      </c>
      <c r="P58" s="32"/>
    </row>
    <row r="59" customFormat="false" ht="12.75" hidden="false" customHeight="false" outlineLevel="0" collapsed="false">
      <c r="B59" s="0" t="n">
        <v>38</v>
      </c>
      <c r="C59" s="0" t="n">
        <v>0.551374341739574</v>
      </c>
      <c r="D59" s="20" t="n">
        <f aca="false">$C$17+$D$6*($H$5-$C$17)*$D$12+$D$9*($D$12^0.5)*C59</f>
        <v>3.31510452022236</v>
      </c>
      <c r="E59" s="0" t="n">
        <f aca="false">EXP(D59)</f>
        <v>27.5252707816467</v>
      </c>
      <c r="F59" s="20" t="n">
        <f aca="false">EXP(($H$9*LN(E59))+(1-$H$9)*$H$5+(($D$9^2)/(4*$D$6))*(1-$H$9^2))</f>
        <v>25.2778156505616</v>
      </c>
      <c r="G59" s="32" t="n">
        <f aca="false">(MAX(F59-$D$5,0))*$H$8</f>
        <v>1.97647938550231</v>
      </c>
      <c r="H59" s="0" t="n">
        <f aca="false">-C59</f>
        <v>-0.551374341739574</v>
      </c>
      <c r="I59" s="20" t="n">
        <f aca="false">$C$17+$D$6*($H$5-$C$17)*$D$12+$D$9*($D$12^0.5)*H59</f>
        <v>3.02815244571435</v>
      </c>
      <c r="J59" s="0" t="n">
        <f aca="false">EXP(I59)</f>
        <v>20.6590286314283</v>
      </c>
      <c r="K59" s="20" t="n">
        <f aca="false">EXP(($H$9*LN(J59))+(1-$H$9)*$H$5+(($D$9^2)/(4*$D$6))*(1-$H$9^2))</f>
        <v>20.1518875012899</v>
      </c>
      <c r="L59" s="32" t="n">
        <f aca="false">(MAX(K59-$D$5,0))*$H$8</f>
        <v>0</v>
      </c>
      <c r="M59" s="32" t="n">
        <f aca="false">AVERAGE(L59,G59)</f>
        <v>0.988239692751154</v>
      </c>
      <c r="P59" s="32"/>
    </row>
    <row r="60" customFormat="false" ht="12.75" hidden="false" customHeight="false" outlineLevel="0" collapsed="false">
      <c r="B60" s="0" t="n">
        <v>39</v>
      </c>
      <c r="C60" s="0" t="n">
        <v>-0.172785803442821</v>
      </c>
      <c r="D60" s="20" t="n">
        <f aca="false">$C$17+$D$6*($H$5-$C$17)*$D$12+$D$9*($D$12^0.5)*C60</f>
        <v>3.12666697407131</v>
      </c>
      <c r="E60" s="0" t="n">
        <f aca="false">EXP(D60)</f>
        <v>22.7978668887194</v>
      </c>
      <c r="F60" s="20" t="n">
        <f aca="false">EXP(($H$9*LN(E60))+(1-$H$9)*$H$5+(($D$9^2)/(4*$D$6))*(1-$H$9^2))</f>
        <v>21.7824113889902</v>
      </c>
      <c r="G60" s="32" t="n">
        <f aca="false">(MAX(F60-$D$5,0))*$H$8</f>
        <v>0</v>
      </c>
      <c r="H60" s="0" t="n">
        <f aca="false">-C60</f>
        <v>0.172785803442821</v>
      </c>
      <c r="I60" s="20" t="n">
        <f aca="false">$C$17+$D$6*($H$5-$C$17)*$D$12+$D$9*($D$12^0.5)*H60</f>
        <v>3.2165899918654</v>
      </c>
      <c r="J60" s="0" t="n">
        <f aca="false">EXP(I60)</f>
        <v>24.9429194381</v>
      </c>
      <c r="K60" s="20" t="n">
        <f aca="false">EXP(($H$9*LN(J60))+(1-$H$9)*$H$5+(($D$9^2)/(4*$D$6))*(1-$H$9^2))</f>
        <v>23.3856430388573</v>
      </c>
      <c r="L60" s="32" t="n">
        <f aca="false">(MAX(K60-$D$5,0))*$H$8</f>
        <v>0.176589121014756</v>
      </c>
      <c r="M60" s="32" t="n">
        <f aca="false">AVERAGE(L60,G60)</f>
        <v>0.0882945605073781</v>
      </c>
      <c r="P60" s="32"/>
    </row>
    <row r="61" customFormat="false" ht="12.75" hidden="false" customHeight="false" outlineLevel="0" collapsed="false">
      <c r="B61" s="0" t="n">
        <v>40</v>
      </c>
      <c r="C61" s="0" t="n">
        <v>1.05094841273967</v>
      </c>
      <c r="D61" s="20" t="n">
        <f aca="false">$C$17+$D$6*($H$5-$C$17)*$D$12+$D$9*($D$12^0.5)*C61</f>
        <v>3.44510133472012</v>
      </c>
      <c r="E61" s="0" t="n">
        <f aca="false">EXP(D61)</f>
        <v>31.3464597704584</v>
      </c>
      <c r="F61" s="20" t="n">
        <f aca="false">EXP(($H$9*LN(E61))+(1-$H$9)*$H$5+(($D$9^2)/(4*$D$6))*(1-$H$9^2))</f>
        <v>28.0109675327741</v>
      </c>
      <c r="G61" s="32" t="n">
        <f aca="false">(MAX(F61-$D$5,0))*$H$8</f>
        <v>4.57633387749232</v>
      </c>
      <c r="H61" s="0" t="n">
        <f aca="false">-C61</f>
        <v>-1.05094841273967</v>
      </c>
      <c r="I61" s="20" t="n">
        <f aca="false">$C$17+$D$6*($H$5-$C$17)*$D$12+$D$9*($D$12^0.5)*H61</f>
        <v>2.89815563121658</v>
      </c>
      <c r="J61" s="0" t="n">
        <f aca="false">EXP(I61)</f>
        <v>18.1406564355238</v>
      </c>
      <c r="K61" s="20" t="n">
        <f aca="false">EXP(($H$9*LN(J61))+(1-$H$9)*$H$5+(($D$9^2)/(4*$D$6))*(1-$H$9^2))</f>
        <v>18.1855802257615</v>
      </c>
      <c r="L61" s="32" t="n">
        <f aca="false">(MAX(K61-$D$5,0))*$H$8</f>
        <v>0</v>
      </c>
      <c r="M61" s="32" t="n">
        <f aca="false">AVERAGE(L61,G61)</f>
        <v>2.28816693874616</v>
      </c>
      <c r="P61" s="32"/>
    </row>
    <row r="62" customFormat="false" ht="12.75" hidden="false" customHeight="false" outlineLevel="0" collapsed="false">
      <c r="B62" s="0" t="n">
        <v>41</v>
      </c>
      <c r="C62" s="0" t="n">
        <v>-0.466711753688287</v>
      </c>
      <c r="D62" s="20" t="n">
        <f aca="false">$C$17+$D$6*($H$5-$C$17)*$D$12+$D$9*($D$12^0.5)*C62</f>
        <v>3.05018294607993</v>
      </c>
      <c r="E62" s="0" t="n">
        <f aca="false">EXP(D62)</f>
        <v>21.1192077454082</v>
      </c>
      <c r="F62" s="20" t="n">
        <f aca="false">EXP(($H$9*LN(E62))+(1-$H$9)*$H$5+(($D$9^2)/(4*$D$6))*(1-$H$9^2))</f>
        <v>20.5055836033259</v>
      </c>
      <c r="G62" s="32" t="n">
        <f aca="false">(MAX(F62-$D$5,0))*$H$8</f>
        <v>0</v>
      </c>
      <c r="H62" s="0" t="n">
        <f aca="false">-C62</f>
        <v>0.466711753688287</v>
      </c>
      <c r="I62" s="20" t="n">
        <f aca="false">$C$17+$D$6*($H$5-$C$17)*$D$12+$D$9*($D$12^0.5)*H62</f>
        <v>3.29307401985678</v>
      </c>
      <c r="J62" s="0" t="n">
        <f aca="false">EXP(I62)</f>
        <v>26.9255061089823</v>
      </c>
      <c r="K62" s="20" t="n">
        <f aca="false">EXP(($H$9*LN(J62))+(1-$H$9)*$H$5+(($D$9^2)/(4*$D$6))*(1-$H$9^2))</f>
        <v>24.8418044139861</v>
      </c>
      <c r="L62" s="32" t="n">
        <f aca="false">(MAX(K62-$D$5,0))*$H$8</f>
        <v>1.56173266785872</v>
      </c>
      <c r="M62" s="32" t="n">
        <f aca="false">AVERAGE(L62,G62)</f>
        <v>0.780866333929359</v>
      </c>
      <c r="P62" s="32"/>
    </row>
    <row r="63" customFormat="false" ht="12.75" hidden="false" customHeight="false" outlineLevel="0" collapsed="false">
      <c r="B63" s="0" t="n">
        <v>42</v>
      </c>
      <c r="C63" s="0" t="n">
        <v>0.607844867772656</v>
      </c>
      <c r="D63" s="20" t="n">
        <f aca="false">$C$17+$D$6*($H$5-$C$17)*$D$12+$D$9*($D$12^0.5)*C63</f>
        <v>3.32979901483978</v>
      </c>
      <c r="E63" s="0" t="n">
        <f aca="false">EXP(D63)</f>
        <v>27.9327270754004</v>
      </c>
      <c r="F63" s="20" t="n">
        <f aca="false">EXP(($H$9*LN(E63))+(1-$H$9)*$H$5+(($D$9^2)/(4*$D$6))*(1-$H$9^2))</f>
        <v>25.5728844043788</v>
      </c>
      <c r="G63" s="32" t="n">
        <f aca="false">(MAX(F63-$D$5,0))*$H$8</f>
        <v>2.25715746638393</v>
      </c>
      <c r="H63" s="0" t="n">
        <f aca="false">-C63</f>
        <v>-0.607844867772656</v>
      </c>
      <c r="I63" s="20" t="n">
        <f aca="false">$C$17+$D$6*($H$5-$C$17)*$D$12+$D$9*($D$12^0.5)*H63</f>
        <v>3.01345795109693</v>
      </c>
      <c r="J63" s="0" t="n">
        <f aca="false">EXP(I63)</f>
        <v>20.3576741945346</v>
      </c>
      <c r="K63" s="20" t="n">
        <f aca="false">EXP(($H$9*LN(J63))+(1-$H$9)*$H$5+(($D$9^2)/(4*$D$6))*(1-$H$9^2))</f>
        <v>19.9193680780585</v>
      </c>
      <c r="L63" s="32" t="n">
        <f aca="false">(MAX(K63-$D$5,0))*$H$8</f>
        <v>0</v>
      </c>
      <c r="M63" s="32" t="n">
        <f aca="false">AVERAGE(L63,G63)</f>
        <v>1.12857873319196</v>
      </c>
      <c r="P63" s="32"/>
    </row>
    <row r="64" customFormat="false" ht="12.75" hidden="false" customHeight="false" outlineLevel="0" collapsed="false">
      <c r="B64" s="0" t="n">
        <v>43</v>
      </c>
      <c r="C64" s="0" t="n">
        <v>0.139100393425906</v>
      </c>
      <c r="D64" s="20" t="n">
        <f aca="false">$C$17+$D$6*($H$5-$C$17)*$D$12+$D$9*($D$12^0.5)*C64</f>
        <v>3.20782453294459</v>
      </c>
      <c r="E64" s="0" t="n">
        <f aca="false">EXP(D64)</f>
        <v>24.7252387318031</v>
      </c>
      <c r="F64" s="20" t="n">
        <f aca="false">EXP(($H$9*LN(E64))+(1-$H$9)*$H$5+(($D$9^2)/(4*$D$6))*(1-$H$9^2))</f>
        <v>23.224308229663</v>
      </c>
      <c r="G64" s="32" t="n">
        <f aca="false">(MAX(F64-$D$5,0))*$H$8</f>
        <v>0.0231227033129491</v>
      </c>
      <c r="H64" s="0" t="n">
        <f aca="false">-C64</f>
        <v>-0.139100393425906</v>
      </c>
      <c r="I64" s="20" t="n">
        <f aca="false">$C$17+$D$6*($H$5-$C$17)*$D$12+$D$9*($D$12^0.5)*H64</f>
        <v>3.13543243299211</v>
      </c>
      <c r="J64" s="0" t="n">
        <f aca="false">EXP(I64)</f>
        <v>22.9985790363443</v>
      </c>
      <c r="K64" s="20" t="n">
        <f aca="false">EXP(($H$9*LN(J64))+(1-$H$9)*$H$5+(($D$9^2)/(4*$D$6))*(1-$H$9^2))</f>
        <v>21.9337296177392</v>
      </c>
      <c r="L64" s="32" t="n">
        <f aca="false">(MAX(K64-$D$5,0))*$H$8</f>
        <v>0</v>
      </c>
      <c r="M64" s="32" t="n">
        <f aca="false">AVERAGE(L64,G64)</f>
        <v>0.0115613516564745</v>
      </c>
      <c r="P64" s="32"/>
    </row>
    <row r="65" customFormat="false" ht="12.75" hidden="false" customHeight="false" outlineLevel="0" collapsed="false">
      <c r="B65" s="0" t="n">
        <v>44</v>
      </c>
      <c r="C65" s="0" t="n">
        <v>2.23726601689123</v>
      </c>
      <c r="D65" s="20" t="n">
        <f aca="false">$C$17+$D$6*($H$5-$C$17)*$D$12+$D$9*($D$12^0.5)*C65</f>
        <v>3.75379932061357</v>
      </c>
      <c r="E65" s="0" t="n">
        <f aca="false">EXP(D65)</f>
        <v>42.6829405048939</v>
      </c>
      <c r="F65" s="20" t="n">
        <f aca="false">EXP(($H$9*LN(E65))+(1-$H$9)*$H$5+(($D$9^2)/(4*$D$6))*(1-$H$9^2))</f>
        <v>35.7446223633122</v>
      </c>
      <c r="G65" s="32" t="n">
        <f aca="false">(MAX(F65-$D$5,0))*$H$8</f>
        <v>11.9328139112322</v>
      </c>
      <c r="H65" s="0" t="n">
        <f aca="false">-C65</f>
        <v>-2.23726601689123</v>
      </c>
      <c r="I65" s="20" t="n">
        <f aca="false">$C$17+$D$6*($H$5-$C$17)*$D$12+$D$9*($D$12^0.5)*H65</f>
        <v>2.58945764532314</v>
      </c>
      <c r="J65" s="0" t="n">
        <f aca="false">EXP(I65)</f>
        <v>13.3225440993377</v>
      </c>
      <c r="K65" s="20" t="n">
        <f aca="false">EXP(($H$9*LN(J65))+(1-$H$9)*$H$5+(($D$9^2)/(4*$D$6))*(1-$H$9^2))</f>
        <v>14.2509743728976</v>
      </c>
      <c r="L65" s="32" t="n">
        <f aca="false">(MAX(K65-$D$5,0))*$H$8</f>
        <v>0</v>
      </c>
      <c r="M65" s="32" t="n">
        <f aca="false">AVERAGE(L65,G65)</f>
        <v>5.96640695561612</v>
      </c>
      <c r="P65" s="32"/>
    </row>
    <row r="66" customFormat="false" ht="12.75" hidden="false" customHeight="false" outlineLevel="0" collapsed="false">
      <c r="B66" s="0" t="n">
        <v>45</v>
      </c>
      <c r="C66" s="0" t="n">
        <v>-0.659463239571778</v>
      </c>
      <c r="D66" s="20" t="n">
        <f aca="false">$C$17+$D$6*($H$5-$C$17)*$D$12+$D$9*($D$12^0.5)*C66</f>
        <v>3.0000260612272</v>
      </c>
      <c r="E66" s="0" t="n">
        <f aca="false">EXP(D66)</f>
        <v>20.0860603837497</v>
      </c>
      <c r="F66" s="20" t="n">
        <f aca="false">EXP(($H$9*LN(E66))+(1-$H$9)*$H$5+(($D$9^2)/(4*$D$6))*(1-$H$9^2))</f>
        <v>19.7091753600382</v>
      </c>
      <c r="G66" s="32" t="n">
        <f aca="false">(MAX(F66-$D$5,0))*$H$8</f>
        <v>0</v>
      </c>
      <c r="H66" s="0" t="n">
        <f aca="false">-C66</f>
        <v>0.659463239571778</v>
      </c>
      <c r="I66" s="20" t="n">
        <f aca="false">$C$17+$D$6*($H$5-$C$17)*$D$12+$D$9*($D$12^0.5)*H66</f>
        <v>3.34323090470951</v>
      </c>
      <c r="J66" s="0" t="n">
        <f aca="false">EXP(I66)</f>
        <v>28.3104474596675</v>
      </c>
      <c r="K66" s="20" t="n">
        <f aca="false">EXP(($H$9*LN(J66))+(1-$H$9)*$H$5+(($D$9^2)/(4*$D$6))*(1-$H$9^2))</f>
        <v>25.845611902226</v>
      </c>
      <c r="L66" s="32" t="n">
        <f aca="false">(MAX(K66-$D$5,0))*$H$8</f>
        <v>2.51658388720665</v>
      </c>
      <c r="M66" s="32" t="n">
        <f aca="false">AVERAGE(L66,G66)</f>
        <v>1.25829194360333</v>
      </c>
      <c r="P66" s="32"/>
    </row>
    <row r="67" customFormat="false" ht="12.75" hidden="false" customHeight="false" outlineLevel="0" collapsed="false">
      <c r="B67" s="0" t="n">
        <v>46</v>
      </c>
      <c r="C67" s="0" t="n">
        <v>-0.371633177564945</v>
      </c>
      <c r="D67" s="20" t="n">
        <f aca="false">$C$17+$D$6*($H$5-$C$17)*$D$12+$D$9*($D$12^0.5)*C67</f>
        <v>3.07492384585937</v>
      </c>
      <c r="E67" s="0" t="n">
        <f aca="false">EXP(D67)</f>
        <v>21.6482332461374</v>
      </c>
      <c r="F67" s="20" t="n">
        <f aca="false">EXP(($H$9*LN(E67))+(1-$H$9)*$H$5+(($D$9^2)/(4*$D$6))*(1-$H$9^2))</f>
        <v>20.9102005490448</v>
      </c>
      <c r="G67" s="32" t="n">
        <f aca="false">(MAX(F67-$D$5,0))*$H$8</f>
        <v>0</v>
      </c>
      <c r="H67" s="0" t="n">
        <f aca="false">-C67</f>
        <v>0.371633177564945</v>
      </c>
      <c r="I67" s="20" t="n">
        <f aca="false">$C$17+$D$6*($H$5-$C$17)*$D$12+$D$9*($D$12^0.5)*H67</f>
        <v>3.26833312007734</v>
      </c>
      <c r="J67" s="0" t="n">
        <f aca="false">EXP(I67)</f>
        <v>26.2675180325543</v>
      </c>
      <c r="K67" s="20" t="n">
        <f aca="false">EXP(($H$9*LN(J67))+(1-$H$9)*$H$5+(($D$9^2)/(4*$D$6))*(1-$H$9^2))</f>
        <v>24.3611100751367</v>
      </c>
      <c r="L67" s="32" t="n">
        <f aca="false">(MAX(K67-$D$5,0))*$H$8</f>
        <v>1.10448206855428</v>
      </c>
      <c r="M67" s="32" t="n">
        <f aca="false">AVERAGE(L67,G67)</f>
        <v>0.552241034277138</v>
      </c>
      <c r="P67" s="32"/>
    </row>
    <row r="68" customFormat="false" ht="12.75" hidden="false" customHeight="false" outlineLevel="0" collapsed="false">
      <c r="B68" s="0" t="n">
        <v>47</v>
      </c>
      <c r="C68" s="0" t="n">
        <v>-1.50190317071974</v>
      </c>
      <c r="D68" s="20" t="n">
        <f aca="false">$C$17+$D$6*($H$5-$C$17)*$D$12+$D$9*($D$12^0.5)*C68</f>
        <v>2.7808103056222</v>
      </c>
      <c r="E68" s="0" t="n">
        <f aca="false">EXP(D68)</f>
        <v>16.1320875745916</v>
      </c>
      <c r="F68" s="20" t="n">
        <f aca="false">EXP(($H$9*LN(E68))+(1-$H$9)*$H$5+(($D$9^2)/(4*$D$6))*(1-$H$9^2))</f>
        <v>16.5759344976661</v>
      </c>
      <c r="G68" s="32" t="n">
        <f aca="false">(MAX(F68-$D$5,0))*$H$8</f>
        <v>0</v>
      </c>
      <c r="H68" s="0" t="n">
        <f aca="false">-C68</f>
        <v>1.50190317071974</v>
      </c>
      <c r="I68" s="20" t="n">
        <f aca="false">$C$17+$D$6*($H$5-$C$17)*$D$12+$D$9*($D$12^0.5)*H68</f>
        <v>3.56244666031451</v>
      </c>
      <c r="J68" s="0" t="n">
        <f aca="false">EXP(I68)</f>
        <v>35.2493348760073</v>
      </c>
      <c r="K68" s="20" t="n">
        <f aca="false">EXP(($H$9*LN(J68))+(1-$H$9)*$H$5+(($D$9^2)/(4*$D$6))*(1-$H$9^2))</f>
        <v>30.7310394681027</v>
      </c>
      <c r="L68" s="32" t="n">
        <f aca="false">(MAX(K68-$D$5,0))*$H$8</f>
        <v>7.16374633913552</v>
      </c>
      <c r="M68" s="32" t="n">
        <f aca="false">AVERAGE(L68,G68)</f>
        <v>3.58187316956776</v>
      </c>
      <c r="P68" s="32"/>
    </row>
    <row r="69" customFormat="false" ht="12.75" hidden="false" customHeight="false" outlineLevel="0" collapsed="false">
      <c r="B69" s="0" t="n">
        <v>48</v>
      </c>
      <c r="C69" s="0" t="n">
        <v>-0.724490973880165</v>
      </c>
      <c r="D69" s="20" t="n">
        <f aca="false">$C$17+$D$6*($H$5-$C$17)*$D$12+$D$9*($D$12^0.5)*C69</f>
        <v>2.98310485012996</v>
      </c>
      <c r="E69" s="0" t="n">
        <f aca="false">EXP(D69)</f>
        <v>19.7490393593245</v>
      </c>
      <c r="F69" s="20" t="n">
        <f aca="false">EXP(($H$9*LN(E69))+(1-$H$9)*$H$5+(($D$9^2)/(4*$D$6))*(1-$H$9^2))</f>
        <v>19.4475332363466</v>
      </c>
      <c r="G69" s="32" t="n">
        <f aca="false">(MAX(F69-$D$5,0))*$H$8</f>
        <v>0</v>
      </c>
      <c r="H69" s="0" t="n">
        <f aca="false">-C69</f>
        <v>0.724490973880165</v>
      </c>
      <c r="I69" s="20" t="n">
        <f aca="false">$C$17+$D$6*($H$5-$C$17)*$D$12+$D$9*($D$12^0.5)*H69</f>
        <v>3.36015211580675</v>
      </c>
      <c r="J69" s="0" t="n">
        <f aca="false">EXP(I69)</f>
        <v>28.7935705033354</v>
      </c>
      <c r="K69" s="20" t="n">
        <f aca="false">EXP(($H$9*LN(J69))+(1-$H$9)*$H$5+(($D$9^2)/(4*$D$6))*(1-$H$9^2))</f>
        <v>26.1933321351226</v>
      </c>
      <c r="L69" s="32" t="n">
        <f aca="false">(MAX(K69-$D$5,0))*$H$8</f>
        <v>2.84734560423216</v>
      </c>
      <c r="M69" s="32" t="n">
        <f aca="false">AVERAGE(L69,G69)</f>
        <v>1.42367280211608</v>
      </c>
      <c r="P69" s="32"/>
    </row>
    <row r="70" customFormat="false" ht="12.75" hidden="false" customHeight="false" outlineLevel="0" collapsed="false">
      <c r="B70" s="0" t="n">
        <v>49</v>
      </c>
      <c r="C70" s="0" t="n">
        <v>-0.507803861182765</v>
      </c>
      <c r="D70" s="20" t="n">
        <f aca="false">$C$17+$D$6*($H$5-$C$17)*$D$12+$D$9*($D$12^0.5)*C70</f>
        <v>3.0394901511865</v>
      </c>
      <c r="E70" s="0" t="n">
        <f aca="false">EXP(D70)</f>
        <v>20.8945874382869</v>
      </c>
      <c r="F70" s="20" t="n">
        <f aca="false">EXP(($H$9*LN(E70))+(1-$H$9)*$H$5+(($D$9^2)/(4*$D$6))*(1-$H$9^2))</f>
        <v>20.3331438619073</v>
      </c>
      <c r="G70" s="32" t="n">
        <f aca="false">(MAX(F70-$D$5,0))*$H$8</f>
        <v>0</v>
      </c>
      <c r="H70" s="0" t="n">
        <f aca="false">-C70</f>
        <v>0.507803861182765</v>
      </c>
      <c r="I70" s="20" t="n">
        <f aca="false">$C$17+$D$6*($H$5-$C$17)*$D$12+$D$9*($D$12^0.5)*H70</f>
        <v>3.30376681475021</v>
      </c>
      <c r="J70" s="0" t="n">
        <f aca="false">EXP(I70)</f>
        <v>27.2149597997747</v>
      </c>
      <c r="K70" s="20" t="n">
        <f aca="false">EXP(($H$9*LN(J70))+(1-$H$9)*$H$5+(($D$9^2)/(4*$D$6))*(1-$H$9^2))</f>
        <v>25.0524808523477</v>
      </c>
      <c r="L70" s="32" t="n">
        <f aca="false">(MAX(K70-$D$5,0))*$H$8</f>
        <v>1.76213429507727</v>
      </c>
      <c r="M70" s="32" t="n">
        <f aca="false">AVERAGE(L70,G70)</f>
        <v>0.881067147538634</v>
      </c>
      <c r="P70" s="32"/>
    </row>
    <row r="71" customFormat="false" ht="12.75" hidden="false" customHeight="false" outlineLevel="0" collapsed="false">
      <c r="B71" s="0" t="n">
        <v>50</v>
      </c>
      <c r="C71" s="0" t="n">
        <v>-0.198782572624623</v>
      </c>
      <c r="D71" s="20" t="n">
        <f aca="false">$C$17+$D$6*($H$5-$C$17)*$D$12+$D$9*($D$12^0.5)*C71</f>
        <v>3.11990221709723</v>
      </c>
      <c r="E71" s="0" t="n">
        <f aca="false">EXP(D71)</f>
        <v>22.6441653226997</v>
      </c>
      <c r="F71" s="20" t="n">
        <f aca="false">EXP(($H$9*LN(E71))+(1-$H$9)*$H$5+(($D$9^2)/(4*$D$6))*(1-$H$9^2))</f>
        <v>21.6663453865008</v>
      </c>
      <c r="G71" s="32" t="n">
        <f aca="false">(MAX(F71-$D$5,0))*$H$8</f>
        <v>0</v>
      </c>
      <c r="H71" s="0" t="n">
        <f aca="false">-C71</f>
        <v>0.198782572624623</v>
      </c>
      <c r="I71" s="20" t="n">
        <f aca="false">$C$17+$D$6*($H$5-$C$17)*$D$12+$D$9*($D$12^0.5)*H71</f>
        <v>3.22335474883948</v>
      </c>
      <c r="J71" s="0" t="n">
        <f aca="false">EXP(I71)</f>
        <v>25.1122242335784</v>
      </c>
      <c r="K71" s="20" t="n">
        <f aca="false">EXP(($H$9*LN(J71))+(1-$H$9)*$H$5+(($D$9^2)/(4*$D$6))*(1-$H$9^2))</f>
        <v>23.5109192704849</v>
      </c>
      <c r="L71" s="32" t="n">
        <f aca="false">(MAX(K71-$D$5,0))*$H$8</f>
        <v>0.295755558729532</v>
      </c>
      <c r="M71" s="32" t="n">
        <f aca="false">AVERAGE(L71,G71)</f>
        <v>0.147877779364766</v>
      </c>
      <c r="P71" s="32"/>
    </row>
    <row r="72" customFormat="false" ht="12.75" hidden="false" customHeight="false" outlineLevel="0" collapsed="false">
      <c r="B72" s="0" t="n">
        <v>51</v>
      </c>
      <c r="C72" s="0" t="n">
        <v>-0.192856077774195</v>
      </c>
      <c r="D72" s="20" t="n">
        <f aca="false">$C$17+$D$6*($H$5-$C$17)*$D$12+$D$9*($D$12^0.5)*C72</f>
        <v>3.12144438170587</v>
      </c>
      <c r="E72" s="0" t="n">
        <f aca="false">EXP(D72)</f>
        <v>22.6791132938886</v>
      </c>
      <c r="F72" s="20" t="n">
        <f aca="false">EXP(($H$9*LN(E72))+(1-$H$9)*$H$5+(($D$9^2)/(4*$D$6))*(1-$H$9^2))</f>
        <v>21.6927504613299</v>
      </c>
      <c r="G72" s="32" t="n">
        <f aca="false">(MAX(F72-$D$5,0))*$H$8</f>
        <v>0</v>
      </c>
      <c r="H72" s="0" t="n">
        <f aca="false">-C72</f>
        <v>0.192856077774195</v>
      </c>
      <c r="I72" s="20" t="n">
        <f aca="false">$C$17+$D$6*($H$5-$C$17)*$D$12+$D$9*($D$12^0.5)*H72</f>
        <v>3.22181258423083</v>
      </c>
      <c r="J72" s="0" t="n">
        <f aca="false">EXP(I72)</f>
        <v>25.0735268966221</v>
      </c>
      <c r="K72" s="20" t="n">
        <f aca="false">EXP(($H$9*LN(J72))+(1-$H$9)*$H$5+(($D$9^2)/(4*$D$6))*(1-$H$9^2))</f>
        <v>23.4823010653503</v>
      </c>
      <c r="L72" s="32" t="n">
        <f aca="false">(MAX(K72-$D$5,0))*$H$8</f>
        <v>0.26853307992906</v>
      </c>
      <c r="M72" s="32" t="n">
        <f aca="false">AVERAGE(L72,G72)</f>
        <v>0.13426653996453</v>
      </c>
      <c r="P72" s="32"/>
    </row>
    <row r="73" customFormat="false" ht="12.75" hidden="false" customHeight="false" outlineLevel="0" collapsed="false">
      <c r="B73" s="0" t="n">
        <v>52</v>
      </c>
      <c r="C73" s="0" t="n">
        <v>1.07462938103708</v>
      </c>
      <c r="D73" s="20" t="n">
        <f aca="false">$C$17+$D$6*($H$5-$C$17)*$D$12+$D$9*($D$12^0.5)*C73</f>
        <v>3.45126348488281</v>
      </c>
      <c r="E73" s="0" t="n">
        <f aca="false">EXP(D73)</f>
        <v>31.5402177323448</v>
      </c>
      <c r="F73" s="20" t="n">
        <f aca="false">EXP(($H$9*LN(E73))+(1-$H$9)*$H$5+(($D$9^2)/(4*$D$6))*(1-$H$9^2))</f>
        <v>28.1476220898775</v>
      </c>
      <c r="G73" s="32" t="n">
        <f aca="false">(MAX(F73-$D$5,0))*$H$8</f>
        <v>4.70632371320118</v>
      </c>
      <c r="H73" s="0" t="n">
        <f aca="false">-C73</f>
        <v>-1.07462938103708</v>
      </c>
      <c r="I73" s="20" t="n">
        <f aca="false">$C$17+$D$6*($H$5-$C$17)*$D$12+$D$9*($D$12^0.5)*H73</f>
        <v>2.8919934810539</v>
      </c>
      <c r="J73" s="0" t="n">
        <f aca="false">EXP(I73)</f>
        <v>18.0292146995138</v>
      </c>
      <c r="K73" s="20" t="n">
        <f aca="false">EXP(($H$9*LN(J73))+(1-$H$9)*$H$5+(($D$9^2)/(4*$D$6))*(1-$H$9^2))</f>
        <v>18.0972906216349</v>
      </c>
      <c r="L73" s="32" t="n">
        <f aca="false">(MAX(K73-$D$5,0))*$H$8</f>
        <v>0</v>
      </c>
      <c r="M73" s="32" t="n">
        <f aca="false">AVERAGE(L73,G73)</f>
        <v>2.35316185660059</v>
      </c>
      <c r="P73" s="32"/>
    </row>
    <row r="74" customFormat="false" ht="12.75" hidden="false" customHeight="false" outlineLevel="0" collapsed="false">
      <c r="B74" s="0" t="n">
        <v>53</v>
      </c>
      <c r="C74" s="0" t="n">
        <v>-0.633256149740191</v>
      </c>
      <c r="D74" s="20" t="n">
        <f aca="false">$C$17+$D$6*($H$5-$C$17)*$D$12+$D$9*($D$12^0.5)*C74</f>
        <v>3.0068455468513</v>
      </c>
      <c r="E74" s="0" t="n">
        <f aca="false">EXP(D74)</f>
        <v>20.2235051022632</v>
      </c>
      <c r="F74" s="20" t="n">
        <f aca="false">EXP(($H$9*LN(E74))+(1-$H$9)*$H$5+(($D$9^2)/(4*$D$6))*(1-$H$9^2))</f>
        <v>19.8156133420067</v>
      </c>
      <c r="G74" s="32" t="n">
        <f aca="false">(MAX(F74-$D$5,0))*$H$8</f>
        <v>0</v>
      </c>
      <c r="H74" s="0" t="n">
        <f aca="false">-C74</f>
        <v>0.633256149740191</v>
      </c>
      <c r="I74" s="20" t="n">
        <f aca="false">$C$17+$D$6*($H$5-$C$17)*$D$12+$D$9*($D$12^0.5)*H74</f>
        <v>3.3364114190854</v>
      </c>
      <c r="J74" s="0" t="n">
        <f aca="false">EXP(I74)</f>
        <v>28.1180415704605</v>
      </c>
      <c r="K74" s="20" t="n">
        <f aca="false">EXP(($H$9*LN(J74))+(1-$H$9)*$H$5+(($D$9^2)/(4*$D$6))*(1-$H$9^2))</f>
        <v>25.7067842653453</v>
      </c>
      <c r="L74" s="32" t="n">
        <f aca="false">(MAX(K74-$D$5,0))*$H$8</f>
        <v>2.38452695407186</v>
      </c>
      <c r="M74" s="32" t="n">
        <f aca="false">AVERAGE(L74,G74)</f>
        <v>1.19226347703593</v>
      </c>
      <c r="P74" s="32"/>
    </row>
    <row r="75" customFormat="false" ht="12.75" hidden="false" customHeight="false" outlineLevel="0" collapsed="false">
      <c r="B75" s="0" t="n">
        <v>54</v>
      </c>
      <c r="C75" s="0" t="n">
        <v>-0.497301471114042</v>
      </c>
      <c r="D75" s="20" t="n">
        <f aca="false">$C$17+$D$6*($H$5-$C$17)*$D$12+$D$9*($D$12^0.5)*C75</f>
        <v>3.04222303372144</v>
      </c>
      <c r="E75" s="0" t="n">
        <f aca="false">EXP(D75)</f>
        <v>20.9517679896485</v>
      </c>
      <c r="F75" s="20" t="n">
        <f aca="false">EXP(($H$9*LN(E75))+(1-$H$9)*$H$5+(($D$9^2)/(4*$D$6))*(1-$H$9^2))</f>
        <v>20.3770778644632</v>
      </c>
      <c r="G75" s="32" t="n">
        <f aca="false">(MAX(F75-$D$5,0))*$H$8</f>
        <v>0</v>
      </c>
      <c r="H75" s="0" t="n">
        <f aca="false">-C75</f>
        <v>0.497301471114042</v>
      </c>
      <c r="I75" s="20" t="n">
        <f aca="false">$C$17+$D$6*($H$5-$C$17)*$D$12+$D$9*($D$12^0.5)*H75</f>
        <v>3.30103393221527</v>
      </c>
      <c r="J75" s="0" t="n">
        <f aca="false">EXP(I75)</f>
        <v>27.1406860483947</v>
      </c>
      <c r="K75" s="20" t="n">
        <f aca="false">EXP(($H$9*LN(J75))+(1-$H$9)*$H$5+(($D$9^2)/(4*$D$6))*(1-$H$9^2))</f>
        <v>24.9984664463018</v>
      </c>
      <c r="L75" s="32" t="n">
        <f aca="false">(MAX(K75-$D$5,0))*$H$8</f>
        <v>1.71075420269951</v>
      </c>
      <c r="M75" s="32" t="n">
        <f aca="false">AVERAGE(L75,G75)</f>
        <v>0.855377101349757</v>
      </c>
      <c r="P75" s="32"/>
    </row>
    <row r="76" customFormat="false" ht="12.75" hidden="false" customHeight="false" outlineLevel="0" collapsed="false">
      <c r="B76" s="0" t="n">
        <v>55</v>
      </c>
      <c r="C76" s="0" t="n">
        <v>0.585087036597543</v>
      </c>
      <c r="D76" s="20" t="n">
        <f aca="false">$C$17+$D$6*($H$5-$C$17)*$D$12+$D$9*($D$12^0.5)*C76</f>
        <v>3.32387707907614</v>
      </c>
      <c r="E76" s="0" t="n">
        <f aca="false">EXP(D76)</f>
        <v>27.7678000854661</v>
      </c>
      <c r="F76" s="20" t="n">
        <f aca="false">EXP(($H$9*LN(E76))+(1-$H$9)*$H$5+(($D$9^2)/(4*$D$6))*(1-$H$9^2))</f>
        <v>25.4535585090717</v>
      </c>
      <c r="G76" s="32" t="n">
        <f aca="false">(MAX(F76-$D$5,0))*$H$8</f>
        <v>2.14365116366294</v>
      </c>
      <c r="H76" s="0" t="n">
        <f aca="false">-C76</f>
        <v>-0.585087036597543</v>
      </c>
      <c r="I76" s="20" t="n">
        <f aca="false">$C$17+$D$6*($H$5-$C$17)*$D$12+$D$9*($D$12^0.5)*H76</f>
        <v>3.01937988686057</v>
      </c>
      <c r="J76" s="0" t="n">
        <f aca="false">EXP(I76)</f>
        <v>20.4785887040251</v>
      </c>
      <c r="K76" s="20" t="n">
        <f aca="false">EXP(($H$9*LN(J76))+(1-$H$9)*$H$5+(($D$9^2)/(4*$D$6))*(1-$H$9^2))</f>
        <v>20.0127497727641</v>
      </c>
      <c r="L76" s="32" t="n">
        <f aca="false">(MAX(K76-$D$5,0))*$H$8</f>
        <v>0</v>
      </c>
      <c r="M76" s="32" t="n">
        <f aca="false">AVERAGE(L76,G76)</f>
        <v>1.07182558183147</v>
      </c>
      <c r="P76" s="32"/>
    </row>
    <row r="77" customFormat="false" ht="12.75" hidden="false" customHeight="false" outlineLevel="0" collapsed="false">
      <c r="B77" s="0" t="n">
        <v>56</v>
      </c>
      <c r="C77" s="0" t="n">
        <v>-0.389150045521092</v>
      </c>
      <c r="D77" s="20" t="n">
        <f aca="false">$C$17+$D$6*($H$5-$C$17)*$D$12+$D$9*($D$12^0.5)*C77</f>
        <v>3.07036568888833</v>
      </c>
      <c r="E77" s="0" t="n">
        <f aca="false">EXP(D77)</f>
        <v>21.5497817500015</v>
      </c>
      <c r="F77" s="20" t="n">
        <f aca="false">EXP(($H$9*LN(E77))+(1-$H$9)*$H$5+(($D$9^2)/(4*$D$6))*(1-$H$9^2))</f>
        <v>20.8350603235526</v>
      </c>
      <c r="G77" s="32" t="n">
        <f aca="false">(MAX(F77-$D$5,0))*$H$8</f>
        <v>0</v>
      </c>
      <c r="H77" s="0" t="n">
        <f aca="false">-C77</f>
        <v>0.389150045521092</v>
      </c>
      <c r="I77" s="20" t="n">
        <f aca="false">$C$17+$D$6*($H$5-$C$17)*$D$12+$D$9*($D$12^0.5)*H77</f>
        <v>3.27289127704838</v>
      </c>
      <c r="J77" s="0" t="n">
        <f aca="false">EXP(I77)</f>
        <v>26.3875227954834</v>
      </c>
      <c r="K77" s="20" t="n">
        <f aca="false">EXP(($H$9*LN(J77))+(1-$H$9)*$H$5+(($D$9^2)/(4*$D$6))*(1-$H$9^2))</f>
        <v>24.448966758816</v>
      </c>
      <c r="L77" s="32" t="n">
        <f aca="false">(MAX(K77-$D$5,0))*$H$8</f>
        <v>1.1880539312091</v>
      </c>
      <c r="M77" s="32" t="n">
        <f aca="false">AVERAGE(L77,G77)</f>
        <v>0.59402696560455</v>
      </c>
      <c r="P77" s="32"/>
    </row>
    <row r="78" customFormat="false" ht="12.75" hidden="false" customHeight="false" outlineLevel="0" collapsed="false">
      <c r="B78" s="0" t="n">
        <v>57</v>
      </c>
      <c r="C78" s="0" t="n">
        <v>1.02124431577977</v>
      </c>
      <c r="D78" s="20" t="n">
        <f aca="false">$C$17+$D$6*($H$5-$C$17)*$D$12+$D$9*($D$12^0.5)*C78</f>
        <v>3.43737187435283</v>
      </c>
      <c r="E78" s="0" t="n">
        <f aca="false">EXP(D78)</f>
        <v>31.1051025342509</v>
      </c>
      <c r="F78" s="20" t="n">
        <f aca="false">EXP(($H$9*LN(E78))+(1-$H$9)*$H$5+(($D$9^2)/(4*$D$6))*(1-$H$9^2))</f>
        <v>27.840493251122</v>
      </c>
      <c r="G78" s="32" t="n">
        <f aca="false">(MAX(F78-$D$5,0))*$H$8</f>
        <v>4.41417372466419</v>
      </c>
      <c r="H78" s="0" t="n">
        <f aca="false">-C78</f>
        <v>-1.02124431577977</v>
      </c>
      <c r="I78" s="20" t="n">
        <f aca="false">$C$17+$D$6*($H$5-$C$17)*$D$12+$D$9*($D$12^0.5)*H78</f>
        <v>2.90588509158387</v>
      </c>
      <c r="J78" s="0" t="n">
        <f aca="false">EXP(I78)</f>
        <v>18.2814172221326</v>
      </c>
      <c r="K78" s="20" t="n">
        <f aca="false">EXP(($H$9*LN(J78))+(1-$H$9)*$H$5+(($D$9^2)/(4*$D$6))*(1-$H$9^2))</f>
        <v>18.296935067698</v>
      </c>
      <c r="L78" s="32" t="n">
        <f aca="false">(MAX(K78-$D$5,0))*$H$8</f>
        <v>0</v>
      </c>
      <c r="M78" s="32" t="n">
        <f aca="false">AVERAGE(L78,G78)</f>
        <v>2.20708686233209</v>
      </c>
      <c r="P78" s="32"/>
    </row>
    <row r="79" customFormat="false" ht="12.75" hidden="false" customHeight="false" outlineLevel="0" collapsed="false">
      <c r="B79" s="0" t="n">
        <v>58</v>
      </c>
      <c r="C79" s="0" t="n">
        <v>0.878314949659398</v>
      </c>
      <c r="D79" s="20" t="n">
        <f aca="false">$C$17+$D$6*($H$5-$C$17)*$D$12+$D$9*($D$12^0.5)*C79</f>
        <v>3.40017946711553</v>
      </c>
      <c r="E79" s="0" t="n">
        <f aca="false">EXP(D79)</f>
        <v>29.9694781005795</v>
      </c>
      <c r="F79" s="20" t="n">
        <f aca="false">EXP(($H$9*LN(E79))+(1-$H$9)*$H$5+(($D$9^2)/(4*$D$6))*(1-$H$9^2))</f>
        <v>27.0346048965208</v>
      </c>
      <c r="G79" s="32" t="n">
        <f aca="false">(MAX(F79-$D$5,0))*$H$8</f>
        <v>3.64758900890509</v>
      </c>
      <c r="H79" s="0" t="n">
        <f aca="false">-C79</f>
        <v>-0.878314949659398</v>
      </c>
      <c r="I79" s="20" t="n">
        <f aca="false">$C$17+$D$6*($H$5-$C$17)*$D$12+$D$9*($D$12^0.5)*H79</f>
        <v>2.94307749882118</v>
      </c>
      <c r="J79" s="0" t="n">
        <f aca="false">EXP(I79)</f>
        <v>18.974149474924</v>
      </c>
      <c r="K79" s="20" t="n">
        <f aca="false">EXP(($H$9*LN(J79))+(1-$H$9)*$H$5+(($D$9^2)/(4*$D$6))*(1-$H$9^2))</f>
        <v>18.8423577565959</v>
      </c>
      <c r="L79" s="32" t="n">
        <f aca="false">(MAX(K79-$D$5,0))*$H$8</f>
        <v>0</v>
      </c>
      <c r="M79" s="32" t="n">
        <f aca="false">AVERAGE(L79,G79)</f>
        <v>1.82379450445255</v>
      </c>
      <c r="P79" s="32"/>
    </row>
    <row r="80" customFormat="false" ht="12.75" hidden="false" customHeight="false" outlineLevel="0" collapsed="false">
      <c r="B80" s="0" t="n">
        <v>59</v>
      </c>
      <c r="C80" s="0" t="n">
        <v>-0.692534740664996</v>
      </c>
      <c r="D80" s="20" t="n">
        <f aca="false">$C$17+$D$6*($H$5-$C$17)*$D$12+$D$9*($D$12^0.5)*C80</f>
        <v>2.99142035079837</v>
      </c>
      <c r="E80" s="0" t="n">
        <f aca="false">EXP(D80)</f>
        <v>19.9139472047199</v>
      </c>
      <c r="F80" s="20" t="n">
        <f aca="false">EXP(($H$9*LN(E80))+(1-$H$9)*$H$5+(($D$9^2)/(4*$D$6))*(1-$H$9^2))</f>
        <v>19.5756737042393</v>
      </c>
      <c r="G80" s="32" t="n">
        <f aca="false">(MAX(F80-$D$5,0))*$H$8</f>
        <v>0</v>
      </c>
      <c r="H80" s="0" t="n">
        <f aca="false">-C80</f>
        <v>0.692534740664996</v>
      </c>
      <c r="I80" s="20" t="n">
        <f aca="false">$C$17+$D$6*($H$5-$C$17)*$D$12+$D$9*($D$12^0.5)*H80</f>
        <v>3.35183661513834</v>
      </c>
      <c r="J80" s="0" t="n">
        <f aca="false">EXP(I80)</f>
        <v>28.5551302973766</v>
      </c>
      <c r="K80" s="20" t="n">
        <f aca="false">EXP(($H$9*LN(J80))+(1-$H$9)*$H$5+(($D$9^2)/(4*$D$6))*(1-$H$9^2))</f>
        <v>26.0218731148011</v>
      </c>
      <c r="L80" s="32" t="n">
        <f aca="false">(MAX(K80-$D$5,0))*$H$8</f>
        <v>2.68424873900627</v>
      </c>
      <c r="M80" s="32" t="n">
        <f aca="false">AVERAGE(L80,G80)</f>
        <v>1.34212436950314</v>
      </c>
      <c r="P80" s="32"/>
    </row>
    <row r="81" customFormat="false" ht="12.75" hidden="false" customHeight="false" outlineLevel="0" collapsed="false">
      <c r="B81" s="0" t="n">
        <v>60</v>
      </c>
      <c r="C81" s="0" t="n">
        <v>-0.317240846925415</v>
      </c>
      <c r="D81" s="20" t="n">
        <f aca="false">$C$17+$D$6*($H$5-$C$17)*$D$12+$D$9*($D$12^0.5)*C81</f>
        <v>3.08907756224839</v>
      </c>
      <c r="E81" s="0" t="n">
        <f aca="false">EXP(D81)</f>
        <v>21.9568148365477</v>
      </c>
      <c r="F81" s="20" t="n">
        <f aca="false">EXP(($H$9*LN(E81))+(1-$H$9)*$H$5+(($D$9^2)/(4*$D$6))*(1-$H$9^2))</f>
        <v>21.1452530056154</v>
      </c>
      <c r="G81" s="32" t="n">
        <f aca="false">(MAX(F81-$D$5,0))*$H$8</f>
        <v>0</v>
      </c>
      <c r="H81" s="0" t="n">
        <f aca="false">-C81</f>
        <v>0.317240846925415</v>
      </c>
      <c r="I81" s="20" t="n">
        <f aca="false">$C$17+$D$6*($H$5-$C$17)*$D$12+$D$9*($D$12^0.5)*H81</f>
        <v>3.25417940368831</v>
      </c>
      <c r="J81" s="0" t="n">
        <f aca="false">EXP(I81)</f>
        <v>25.8983537183786</v>
      </c>
      <c r="K81" s="20" t="n">
        <f aca="false">EXP(($H$9*LN(J81))+(1-$H$9)*$H$5+(($D$9^2)/(4*$D$6))*(1-$H$9^2))</f>
        <v>24.0903098739555</v>
      </c>
      <c r="L81" s="32" t="n">
        <f aca="false">(MAX(K81-$D$5,0))*$H$8</f>
        <v>0.846888949029992</v>
      </c>
      <c r="M81" s="32" t="n">
        <f aca="false">AVERAGE(L81,G81)</f>
        <v>0.423444474514996</v>
      </c>
      <c r="P81" s="32"/>
    </row>
    <row r="82" customFormat="false" ht="12.75" hidden="false" customHeight="false" outlineLevel="0" collapsed="false">
      <c r="B82" s="0" t="n">
        <v>61</v>
      </c>
      <c r="C82" s="0" t="n">
        <v>1.65781784744468</v>
      </c>
      <c r="D82" s="20" t="n">
        <f aca="false">$C$17+$D$6*($H$5-$C$17)*$D$12+$D$9*($D$12^0.5)*C82</f>
        <v>3.60301804398763</v>
      </c>
      <c r="E82" s="0" t="n">
        <f aca="false">EXP(D82)</f>
        <v>36.7088563720542</v>
      </c>
      <c r="F82" s="20" t="n">
        <f aca="false">EXP(($H$9*LN(E82))+(1-$H$9)*$H$5+(($D$9^2)/(4*$D$6))*(1-$H$9^2))</f>
        <v>31.7316846080675</v>
      </c>
      <c r="G82" s="32" t="n">
        <f aca="false">(MAX(F82-$D$5,0))*$H$8</f>
        <v>8.11558943975367</v>
      </c>
      <c r="H82" s="0" t="n">
        <f aca="false">-C82</f>
        <v>-1.65781784744468</v>
      </c>
      <c r="I82" s="20" t="n">
        <f aca="false">$C$17+$D$6*($H$5-$C$17)*$D$12+$D$9*($D$12^0.5)*H82</f>
        <v>2.74023892194907</v>
      </c>
      <c r="J82" s="0" t="n">
        <f aca="false">EXP(I82)</f>
        <v>15.4906857190668</v>
      </c>
      <c r="K82" s="20" t="n">
        <f aca="false">EXP(($H$9*LN(J82))+(1-$H$9)*$H$5+(($D$9^2)/(4*$D$6))*(1-$H$9^2))</f>
        <v>16.053219473225</v>
      </c>
      <c r="L82" s="32" t="n">
        <f aca="false">(MAX(K82-$D$5,0))*$H$8</f>
        <v>0</v>
      </c>
      <c r="M82" s="32" t="n">
        <f aca="false">AVERAGE(L82,G82)</f>
        <v>4.05779471987684</v>
      </c>
      <c r="P82" s="32"/>
    </row>
    <row r="83" customFormat="false" ht="12.75" hidden="false" customHeight="false" outlineLevel="0" collapsed="false">
      <c r="B83" s="0" t="n">
        <v>62</v>
      </c>
      <c r="C83" s="0" t="n">
        <v>-2.78021616395563</v>
      </c>
      <c r="D83" s="20" t="n">
        <f aca="false">$C$17+$D$6*($H$5-$C$17)*$D$12+$D$9*($D$12^0.5)*C83</f>
        <v>2.44817371237568</v>
      </c>
      <c r="E83" s="0" t="n">
        <f aca="false">EXP(D83)</f>
        <v>11.5672023787244</v>
      </c>
      <c r="F83" s="20" t="n">
        <f aca="false">EXP(($H$9*LN(E83))+(1-$H$9)*$H$5+(($D$9^2)/(4*$D$6))*(1-$H$9^2))</f>
        <v>12.7463118315342</v>
      </c>
      <c r="G83" s="32" t="n">
        <f aca="false">(MAX(F83-$D$5,0))*$H$8</f>
        <v>0</v>
      </c>
      <c r="H83" s="0" t="n">
        <f aca="false">-C83</f>
        <v>2.78021616395563</v>
      </c>
      <c r="I83" s="20" t="n">
        <f aca="false">$C$17+$D$6*($H$5-$C$17)*$D$12+$D$9*($D$12^0.5)*H83</f>
        <v>3.89508325356103</v>
      </c>
      <c r="J83" s="0" t="n">
        <f aca="false">EXP(I83)</f>
        <v>49.1601459495311</v>
      </c>
      <c r="K83" s="20" t="n">
        <f aca="false">EXP(($H$9*LN(J83))+(1-$H$9)*$H$5+(($D$9^2)/(4*$D$6))*(1-$H$9^2))</f>
        <v>39.9641640657358</v>
      </c>
      <c r="L83" s="32" t="n">
        <f aca="false">(MAX(K83-$D$5,0))*$H$8</f>
        <v>15.9465661364854</v>
      </c>
      <c r="M83" s="32" t="n">
        <f aca="false">AVERAGE(L83,G83)</f>
        <v>7.9732830682427</v>
      </c>
      <c r="P83" s="32"/>
    </row>
    <row r="84" customFormat="false" ht="12.75" hidden="false" customHeight="false" outlineLevel="0" collapsed="false">
      <c r="B84" s="0" t="n">
        <v>63</v>
      </c>
      <c r="C84" s="0" t="n">
        <v>1.65450273925671</v>
      </c>
      <c r="D84" s="20" t="n">
        <f aca="false">$C$17+$D$6*($H$5-$C$17)*$D$12+$D$9*($D$12^0.5)*C84</f>
        <v>3.60215540213097</v>
      </c>
      <c r="E84" s="0" t="n">
        <f aca="false">EXP(D84)</f>
        <v>36.6772034305762</v>
      </c>
      <c r="F84" s="20" t="n">
        <f aca="false">EXP(($H$9*LN(E84))+(1-$H$9)*$H$5+(($D$9^2)/(4*$D$6))*(1-$H$9^2))</f>
        <v>31.710073241755</v>
      </c>
      <c r="G84" s="32" t="n">
        <f aca="false">(MAX(F84-$D$5,0))*$H$8</f>
        <v>8.09503207221358</v>
      </c>
      <c r="H84" s="0" t="n">
        <f aca="false">-C84</f>
        <v>-1.65450273925671</v>
      </c>
      <c r="I84" s="20" t="n">
        <f aca="false">$C$17+$D$6*($H$5-$C$17)*$D$12+$D$9*($D$12^0.5)*H84</f>
        <v>2.74110156380574</v>
      </c>
      <c r="J84" s="0" t="n">
        <f aca="false">EXP(I84)</f>
        <v>15.5040543983187</v>
      </c>
      <c r="K84" s="20" t="n">
        <f aca="false">EXP(($H$9*LN(J84))+(1-$H$9)*$H$5+(($D$9^2)/(4*$D$6))*(1-$H$9^2))</f>
        <v>16.0641602239412</v>
      </c>
      <c r="L84" s="32" t="n">
        <f aca="false">(MAX(K84-$D$5,0))*$H$8</f>
        <v>0</v>
      </c>
      <c r="M84" s="32" t="n">
        <f aca="false">AVERAGE(L84,G84)</f>
        <v>4.04751603610679</v>
      </c>
      <c r="P84" s="32"/>
    </row>
    <row r="85" customFormat="false" ht="12.75" hidden="false" customHeight="false" outlineLevel="0" collapsed="false">
      <c r="B85" s="0" t="n">
        <v>64</v>
      </c>
      <c r="C85" s="0" t="n">
        <v>2.09403879125603</v>
      </c>
      <c r="D85" s="20" t="n">
        <f aca="false">$C$17+$D$6*($H$5-$C$17)*$D$12+$D$9*($D$12^0.5)*C85</f>
        <v>3.71652940577461</v>
      </c>
      <c r="E85" s="0" t="n">
        <f aca="false">EXP(D85)</f>
        <v>41.1214303687682</v>
      </c>
      <c r="F85" s="20" t="n">
        <f aca="false">EXP(($H$9*LN(E85))+(1-$H$9)*$H$5+(($D$9^2)/(4*$D$6))*(1-$H$9^2))</f>
        <v>34.7078114677406</v>
      </c>
      <c r="G85" s="32" t="n">
        <f aca="false">(MAX(F85-$D$5,0))*$H$8</f>
        <v>10.9465688797216</v>
      </c>
      <c r="H85" s="0" t="n">
        <f aca="false">-C85</f>
        <v>-2.09403879125603</v>
      </c>
      <c r="I85" s="20" t="n">
        <f aca="false">$C$17+$D$6*($H$5-$C$17)*$D$12+$D$9*($D$12^0.5)*H85</f>
        <v>2.6267275601621</v>
      </c>
      <c r="J85" s="0" t="n">
        <f aca="false">EXP(I85)</f>
        <v>13.8284430299813</v>
      </c>
      <c r="K85" s="20" t="n">
        <f aca="false">EXP(($H$9*LN(J85))+(1-$H$9)*$H$5+(($D$9^2)/(4*$D$6))*(1-$H$9^2))</f>
        <v>14.6766873429033</v>
      </c>
      <c r="L85" s="32" t="n">
        <f aca="false">(MAX(K85-$D$5,0))*$H$8</f>
        <v>0</v>
      </c>
      <c r="M85" s="32" t="n">
        <f aca="false">AVERAGE(L85,G85)</f>
        <v>5.47328443986081</v>
      </c>
      <c r="P85" s="32"/>
    </row>
    <row r="86" customFormat="false" ht="12.75" hidden="false" customHeight="false" outlineLevel="0" collapsed="false">
      <c r="B86" s="0" t="n">
        <v>65</v>
      </c>
      <c r="C86" s="0" t="n">
        <v>-0.795359937910689</v>
      </c>
      <c r="D86" s="20" t="n">
        <f aca="false">$C$17+$D$6*($H$5-$C$17)*$D$12+$D$9*($D$12^0.5)*C86</f>
        <v>2.96466366171463</v>
      </c>
      <c r="E86" s="0" t="n">
        <f aca="false">EXP(D86)</f>
        <v>19.3881811571128</v>
      </c>
      <c r="F86" s="20" t="n">
        <f aca="false">EXP(($H$9*LN(E86))+(1-$H$9)*$H$5+(($D$9^2)/(4*$D$6))*(1-$H$9^2))</f>
        <v>19.1663424226279</v>
      </c>
      <c r="G86" s="32" t="n">
        <f aca="false">(MAX(F86-$D$5,0))*$H$8</f>
        <v>0</v>
      </c>
      <c r="H86" s="0" t="n">
        <f aca="false">-C86</f>
        <v>0.795359937910689</v>
      </c>
      <c r="I86" s="20" t="n">
        <f aca="false">$C$17+$D$6*($H$5-$C$17)*$D$12+$D$9*($D$12^0.5)*H86</f>
        <v>3.37859330422207</v>
      </c>
      <c r="J86" s="0" t="n">
        <f aca="false">EXP(I86)</f>
        <v>29.3294844192871</v>
      </c>
      <c r="K86" s="20" t="n">
        <f aca="false">EXP(($H$9*LN(J86))+(1-$H$9)*$H$5+(($D$9^2)/(4*$D$6))*(1-$H$9^2))</f>
        <v>26.5776164296776</v>
      </c>
      <c r="L86" s="32" t="n">
        <f aca="false">(MAX(K86-$D$5,0))*$H$8</f>
        <v>3.21288813258637</v>
      </c>
      <c r="M86" s="32" t="n">
        <f aca="false">AVERAGE(L86,G86)</f>
        <v>1.60644406629319</v>
      </c>
      <c r="P86" s="32"/>
    </row>
    <row r="87" customFormat="false" ht="12.75" hidden="false" customHeight="false" outlineLevel="0" collapsed="false">
      <c r="B87" s="0" t="n">
        <v>66</v>
      </c>
      <c r="C87" s="0" t="n">
        <v>-0.859015472087776</v>
      </c>
      <c r="D87" s="20" t="n">
        <f aca="false">$C$17+$D$6*($H$5-$C$17)*$D$12+$D$9*($D$12^0.5)*C87</f>
        <v>2.94809951808002</v>
      </c>
      <c r="E87" s="0" t="n">
        <f aca="false">EXP(D87)</f>
        <v>19.0696776905027</v>
      </c>
      <c r="F87" s="20" t="n">
        <f aca="false">EXP(($H$9*LN(E87))+(1-$H$9)*$H$5+(($D$9^2)/(4*$D$6))*(1-$H$9^2))</f>
        <v>18.9172404877772</v>
      </c>
      <c r="G87" s="32" t="n">
        <f aca="false">(MAX(F87-$D$5,0))*$H$8</f>
        <v>0</v>
      </c>
      <c r="H87" s="0" t="n">
        <f aca="false">-C87</f>
        <v>0.859015472087776</v>
      </c>
      <c r="I87" s="20" t="n">
        <f aca="false">$C$17+$D$6*($H$5-$C$17)*$D$12+$D$9*($D$12^0.5)*H87</f>
        <v>3.39515744785669</v>
      </c>
      <c r="J87" s="0" t="n">
        <f aca="false">EXP(I87)</f>
        <v>29.8193480977951</v>
      </c>
      <c r="K87" s="20" t="n">
        <f aca="false">EXP(($H$9*LN(J87))+(1-$H$9)*$H$5+(($D$9^2)/(4*$D$6))*(1-$H$9^2))</f>
        <v>26.9275900783518</v>
      </c>
      <c r="L87" s="32" t="n">
        <f aca="false">(MAX(K87-$D$5,0))*$H$8</f>
        <v>3.54579336500513</v>
      </c>
      <c r="M87" s="32" t="n">
        <f aca="false">AVERAGE(L87,G87)</f>
        <v>1.77289668250256</v>
      </c>
      <c r="P87" s="32"/>
    </row>
    <row r="88" customFormat="false" ht="12.75" hidden="false" customHeight="false" outlineLevel="0" collapsed="false">
      <c r="B88" s="0" t="n">
        <v>67</v>
      </c>
      <c r="C88" s="0" t="n">
        <v>0.763332081987755</v>
      </c>
      <c r="D88" s="20" t="n">
        <f aca="false">$C$17+$D$6*($H$5-$C$17)*$D$12+$D$9*($D$12^0.5)*C88</f>
        <v>3.3702591662296</v>
      </c>
      <c r="E88" s="0" t="n">
        <f aca="false">EXP(D88)</f>
        <v>29.0860642066621</v>
      </c>
      <c r="F88" s="20" t="n">
        <f aca="false">EXP(($H$9*LN(E88))+(1-$H$9)*$H$5+(($D$9^2)/(4*$D$6))*(1-$H$9^2))</f>
        <v>26.4032532786454</v>
      </c>
      <c r="G88" s="32" t="n">
        <f aca="false">(MAX(F88-$D$5,0))*$H$8</f>
        <v>3.04702877277588</v>
      </c>
      <c r="H88" s="0" t="n">
        <f aca="false">-C88</f>
        <v>-0.763332081987755</v>
      </c>
      <c r="I88" s="20" t="n">
        <f aca="false">$C$17+$D$6*($H$5-$C$17)*$D$12+$D$9*($D$12^0.5)*H88</f>
        <v>2.9729977997071</v>
      </c>
      <c r="J88" s="0" t="n">
        <f aca="false">EXP(I88)</f>
        <v>19.550440139495</v>
      </c>
      <c r="K88" s="20" t="n">
        <f aca="false">EXP(($H$9*LN(J88))+(1-$H$9)*$H$5+(($D$9^2)/(4*$D$6))*(1-$H$9^2))</f>
        <v>19.2929140925394</v>
      </c>
      <c r="L88" s="32" t="n">
        <f aca="false">(MAX(K88-$D$5,0))*$H$8</f>
        <v>0</v>
      </c>
      <c r="M88" s="32" t="n">
        <f aca="false">AVERAGE(L88,G88)</f>
        <v>1.52351438638794</v>
      </c>
      <c r="P88" s="32"/>
    </row>
    <row r="89" customFormat="false" ht="12.75" hidden="false" customHeight="false" outlineLevel="0" collapsed="false">
      <c r="B89" s="0" t="n">
        <v>68</v>
      </c>
      <c r="C89" s="0" t="n">
        <v>-0.588449893257348</v>
      </c>
      <c r="D89" s="20" t="n">
        <f aca="false">$C$17+$D$6*($H$5-$C$17)*$D$12+$D$9*($D$12^0.5)*C89</f>
        <v>3.01850482012119</v>
      </c>
      <c r="E89" s="0" t="n">
        <f aca="false">EXP(D89)</f>
        <v>20.46067641055</v>
      </c>
      <c r="F89" s="20" t="n">
        <f aca="false">EXP(($H$9*LN(E89))+(1-$H$9)*$H$5+(($D$9^2)/(4*$D$6))*(1-$H$9^2))</f>
        <v>19.9989235235607</v>
      </c>
      <c r="G89" s="32" t="n">
        <f aca="false">(MAX(F89-$D$5,0))*$H$8</f>
        <v>0</v>
      </c>
      <c r="H89" s="0" t="n">
        <f aca="false">-C89</f>
        <v>0.588449893257348</v>
      </c>
      <c r="I89" s="20" t="n">
        <f aca="false">$C$17+$D$6*($H$5-$C$17)*$D$12+$D$9*($D$12^0.5)*H89</f>
        <v>3.32475214581552</v>
      </c>
      <c r="J89" s="0" t="n">
        <f aca="false">EXP(I89)</f>
        <v>27.7921093983309</v>
      </c>
      <c r="K89" s="20" t="n">
        <f aca="false">EXP(($H$9*LN(J89))+(1-$H$9)*$H$5+(($D$9^2)/(4*$D$6))*(1-$H$9^2))</f>
        <v>25.4711558183792</v>
      </c>
      <c r="L89" s="32" t="n">
        <f aca="false">(MAX(K89-$D$5,0))*$H$8</f>
        <v>2.1603902420683</v>
      </c>
      <c r="M89" s="32" t="n">
        <f aca="false">AVERAGE(L89,G89)</f>
        <v>1.08019512103415</v>
      </c>
      <c r="P89" s="32"/>
    </row>
    <row r="90" customFormat="false" ht="12.75" hidden="false" customHeight="false" outlineLevel="0" collapsed="false">
      <c r="B90" s="0" t="n">
        <v>69</v>
      </c>
      <c r="C90" s="0" t="n">
        <v>-1.76021330844378</v>
      </c>
      <c r="D90" s="20" t="n">
        <f aca="false">$C$17+$D$6*($H$5-$C$17)*$D$12+$D$9*($D$12^0.5)*C90</f>
        <v>2.71359405680972</v>
      </c>
      <c r="E90" s="0" t="n">
        <f aca="false">EXP(D90)</f>
        <v>15.0833887696914</v>
      </c>
      <c r="F90" s="20" t="n">
        <f aca="false">EXP(($H$9*LN(E90))+(1-$H$9)*$H$5+(($D$9^2)/(4*$D$6))*(1-$H$9^2))</f>
        <v>15.7189315973465</v>
      </c>
      <c r="G90" s="32" t="n">
        <f aca="false">(MAX(F90-$D$5,0))*$H$8</f>
        <v>0</v>
      </c>
      <c r="H90" s="0" t="n">
        <f aca="false">-C90</f>
        <v>1.76021330844378</v>
      </c>
      <c r="I90" s="20" t="n">
        <f aca="false">$C$17+$D$6*($H$5-$C$17)*$D$12+$D$9*($D$12^0.5)*H90</f>
        <v>3.62966290912698</v>
      </c>
      <c r="J90" s="0" t="n">
        <f aca="false">EXP(I90)</f>
        <v>37.7001061133221</v>
      </c>
      <c r="K90" s="20" t="n">
        <f aca="false">EXP(($H$9*LN(J90))+(1-$H$9)*$H$5+(($D$9^2)/(4*$D$6))*(1-$H$9^2))</f>
        <v>32.4065089356617</v>
      </c>
      <c r="L90" s="32" t="n">
        <f aca="false">(MAX(K90-$D$5,0))*$H$8</f>
        <v>8.75750219653014</v>
      </c>
      <c r="M90" s="32" t="n">
        <f aca="false">AVERAGE(L90,G90)</f>
        <v>4.37875109826507</v>
      </c>
      <c r="P90" s="32"/>
    </row>
    <row r="91" customFormat="false" ht="12.75" hidden="false" customHeight="false" outlineLevel="0" collapsed="false">
      <c r="B91" s="0" t="n">
        <v>70</v>
      </c>
      <c r="C91" s="0" t="n">
        <v>-0.126520944832009</v>
      </c>
      <c r="D91" s="20" t="n">
        <f aca="false">$C$17+$D$6*($H$5-$C$17)*$D$12+$D$9*($D$12^0.5)*C91</f>
        <v>3.13870579792491</v>
      </c>
      <c r="E91" s="0" t="n">
        <f aca="false">EXP(D91)</f>
        <v>23.0739851269615</v>
      </c>
      <c r="F91" s="20" t="n">
        <f aca="false">EXP(($H$9*LN(E91))+(1-$H$9)*$H$5+(($D$9^2)/(4*$D$6))*(1-$H$9^2))</f>
        <v>21.9905069407415</v>
      </c>
      <c r="G91" s="32" t="n">
        <f aca="false">(MAX(F91-$D$5,0))*$H$8</f>
        <v>0</v>
      </c>
      <c r="H91" s="0" t="n">
        <f aca="false">-C91</f>
        <v>0.126520944832009</v>
      </c>
      <c r="I91" s="20" t="n">
        <f aca="false">$C$17+$D$6*($H$5-$C$17)*$D$12+$D$9*($D$12^0.5)*H91</f>
        <v>3.2045511680118</v>
      </c>
      <c r="J91" s="0" t="n">
        <f aca="false">EXP(I91)</f>
        <v>24.6444363224194</v>
      </c>
      <c r="K91" s="20" t="n">
        <f aca="false">EXP(($H$9*LN(J91))+(1-$H$9)*$H$5+(($D$9^2)/(4*$D$6))*(1-$H$9^2))</f>
        <v>23.1643453532539</v>
      </c>
      <c r="L91" s="32" t="n">
        <f aca="false">(MAX(K91-$D$5,0))*$H$8</f>
        <v>0</v>
      </c>
      <c r="M91" s="32" t="n">
        <f aca="false">AVERAGE(L91,G91)</f>
        <v>0</v>
      </c>
      <c r="P91" s="32"/>
    </row>
    <row r="92" customFormat="false" ht="12.75" hidden="false" customHeight="false" outlineLevel="0" collapsed="false">
      <c r="B92" s="0" t="n">
        <v>71</v>
      </c>
      <c r="C92" s="0" t="n">
        <v>-0.89474724518368</v>
      </c>
      <c r="D92" s="20" t="n">
        <f aca="false">$C$17+$D$6*($H$5-$C$17)*$D$12+$D$9*($D$12^0.5)*C92</f>
        <v>2.93880156418596</v>
      </c>
      <c r="E92" s="0" t="n">
        <f aca="false">EXP(D92)</f>
        <v>18.8931904630838</v>
      </c>
      <c r="F92" s="20" t="n">
        <f aca="false">EXP(($H$9*LN(E92))+(1-$H$9)*$H$5+(($D$9^2)/(4*$D$6))*(1-$H$9^2))</f>
        <v>18.7788334849085</v>
      </c>
      <c r="G92" s="32" t="n">
        <f aca="false">(MAX(F92-$D$5,0))*$H$8</f>
        <v>0</v>
      </c>
      <c r="H92" s="0" t="n">
        <f aca="false">-C92</f>
        <v>0.89474724518368</v>
      </c>
      <c r="I92" s="20" t="n">
        <f aca="false">$C$17+$D$6*($H$5-$C$17)*$D$12+$D$9*($D$12^0.5)*H92</f>
        <v>3.40445540175074</v>
      </c>
      <c r="J92" s="0" t="n">
        <f aca="false">EXP(I92)</f>
        <v>30.0978999961365</v>
      </c>
      <c r="K92" s="20" t="n">
        <f aca="false">EXP(($H$9*LN(J92))+(1-$H$9)*$H$5+(($D$9^2)/(4*$D$6))*(1-$H$9^2))</f>
        <v>27.1260564548824</v>
      </c>
      <c r="L92" s="32" t="n">
        <f aca="false">(MAX(K92-$D$5,0))*$H$8</f>
        <v>3.73458042213507</v>
      </c>
      <c r="M92" s="32" t="n">
        <f aca="false">AVERAGE(L92,G92)</f>
        <v>1.86729021106754</v>
      </c>
      <c r="P92" s="32"/>
    </row>
    <row r="93" customFormat="false" ht="12.75" hidden="false" customHeight="false" outlineLevel="0" collapsed="false">
      <c r="B93" s="0" t="n">
        <v>72</v>
      </c>
      <c r="C93" s="0" t="n">
        <v>-0.172553882293869</v>
      </c>
      <c r="D93" s="20" t="n">
        <f aca="false">$C$17+$D$6*($H$5-$C$17)*$D$12+$D$9*($D$12^0.5)*C93</f>
        <v>3.12672732350161</v>
      </c>
      <c r="E93" s="0" t="n">
        <f aca="false">EXP(D93)</f>
        <v>22.7992427685146</v>
      </c>
      <c r="F93" s="20" t="n">
        <f aca="false">EXP(($H$9*LN(E93))+(1-$H$9)*$H$5+(($D$9^2)/(4*$D$6))*(1-$H$9^2))</f>
        <v>21.7834496247493</v>
      </c>
      <c r="G93" s="32" t="n">
        <f aca="false">(MAX(F93-$D$5,0))*$H$8</f>
        <v>0</v>
      </c>
      <c r="H93" s="0" t="n">
        <f aca="false">-C93</f>
        <v>0.172553882293869</v>
      </c>
      <c r="I93" s="20" t="n">
        <f aca="false">$C$17+$D$6*($H$5-$C$17)*$D$12+$D$9*($D$12^0.5)*H93</f>
        <v>3.2165296424351</v>
      </c>
      <c r="J93" s="0" t="n">
        <f aca="false">EXP(I93)</f>
        <v>24.9414141925427</v>
      </c>
      <c r="K93" s="20" t="n">
        <f aca="false">EXP(($H$9*LN(J93))+(1-$H$9)*$H$5+(($D$9^2)/(4*$D$6))*(1-$H$9^2))</f>
        <v>23.3845284398717</v>
      </c>
      <c r="L93" s="32" t="n">
        <f aca="false">(MAX(K93-$D$5,0))*$H$8</f>
        <v>0.175528881663174</v>
      </c>
      <c r="M93" s="32" t="n">
        <f aca="false">AVERAGE(L93,G93)</f>
        <v>0.0877644408315868</v>
      </c>
      <c r="P93" s="32"/>
    </row>
    <row r="94" customFormat="false" ht="12.75" hidden="false" customHeight="false" outlineLevel="0" collapsed="false">
      <c r="B94" s="0" t="n">
        <v>73</v>
      </c>
      <c r="C94" s="0" t="n">
        <v>0.732870830688626</v>
      </c>
      <c r="D94" s="20" t="n">
        <f aca="false">$C$17+$D$6*($H$5-$C$17)*$D$12+$D$9*($D$12^0.5)*C94</f>
        <v>3.36233268272221</v>
      </c>
      <c r="E94" s="0" t="n">
        <f aca="false">EXP(D94)</f>
        <v>28.8564253152092</v>
      </c>
      <c r="F94" s="20" t="n">
        <f aca="false">EXP(($H$9*LN(E94))+(1-$H$9)*$H$5+(($D$9^2)/(4*$D$6))*(1-$H$9^2))</f>
        <v>26.2384803609519</v>
      </c>
      <c r="G94" s="32" t="n">
        <f aca="false">(MAX(F94-$D$5,0))*$H$8</f>
        <v>2.89029192510497</v>
      </c>
      <c r="H94" s="0" t="n">
        <f aca="false">-C94</f>
        <v>-0.732870830688626</v>
      </c>
      <c r="I94" s="20" t="n">
        <f aca="false">$C$17+$D$6*($H$5-$C$17)*$D$12+$D$9*($D$12^0.5)*H94</f>
        <v>2.9809242832145</v>
      </c>
      <c r="J94" s="0" t="n">
        <f aca="false">EXP(I94)</f>
        <v>19.7060221754544</v>
      </c>
      <c r="K94" s="20" t="n">
        <f aca="false">EXP(($H$9*LN(J94))+(1-$H$9)*$H$5+(($D$9^2)/(4*$D$6))*(1-$H$9^2))</f>
        <v>19.4140701085169</v>
      </c>
      <c r="L94" s="32" t="n">
        <f aca="false">(MAX(K94-$D$5,0))*$H$8</f>
        <v>0</v>
      </c>
      <c r="M94" s="32" t="n">
        <f aca="false">AVERAGE(L94,G94)</f>
        <v>1.44514596255248</v>
      </c>
      <c r="P94" s="32"/>
    </row>
    <row r="95" customFormat="false" ht="12.75" hidden="false" customHeight="false" outlineLevel="0" collapsed="false">
      <c r="B95" s="0" t="n">
        <v>74</v>
      </c>
      <c r="C95" s="0" t="n">
        <v>0.609040853305487</v>
      </c>
      <c r="D95" s="20" t="n">
        <f aca="false">$C$17+$D$6*($H$5-$C$17)*$D$12+$D$9*($D$12^0.5)*C95</f>
        <v>3.33011022856859</v>
      </c>
      <c r="E95" s="0" t="n">
        <f aca="false">EXP(D95)</f>
        <v>27.9414214763877</v>
      </c>
      <c r="F95" s="20" t="n">
        <f aca="false">EXP(($H$9*LN(E95))+(1-$H$9)*$H$5+(($D$9^2)/(4*$D$6))*(1-$H$9^2))</f>
        <v>25.5791707512164</v>
      </c>
      <c r="G95" s="32" t="n">
        <f aca="false">(MAX(F95-$D$5,0))*$H$8</f>
        <v>2.26313722446849</v>
      </c>
      <c r="H95" s="0" t="n">
        <f aca="false">-C95</f>
        <v>-0.609040853305487</v>
      </c>
      <c r="I95" s="20" t="n">
        <f aca="false">$C$17+$D$6*($H$5-$C$17)*$D$12+$D$9*($D$12^0.5)*H95</f>
        <v>3.01314673736812</v>
      </c>
      <c r="J95" s="0" t="n">
        <f aca="false">EXP(I95)</f>
        <v>20.3513395925972</v>
      </c>
      <c r="K95" s="20" t="n">
        <f aca="false">EXP(($H$9*LN(J95))+(1-$H$9)*$H$5+(($D$9^2)/(4*$D$6))*(1-$H$9^2))</f>
        <v>19.9144726865017</v>
      </c>
      <c r="L95" s="32" t="n">
        <f aca="false">(MAX(K95-$D$5,0))*$H$8</f>
        <v>0</v>
      </c>
      <c r="M95" s="32" t="n">
        <f aca="false">AVERAGE(L95,G95)</f>
        <v>1.13156861223425</v>
      </c>
      <c r="P95" s="32"/>
    </row>
    <row r="96" customFormat="false" ht="12.75" hidden="false" customHeight="false" outlineLevel="0" collapsed="false">
      <c r="B96" s="0" t="n">
        <v>75</v>
      </c>
      <c r="C96" s="0" t="n">
        <v>1.04011178336805</v>
      </c>
      <c r="D96" s="20" t="n">
        <f aca="false">$C$17+$D$6*($H$5-$C$17)*$D$12+$D$9*($D$12^0.5)*C96</f>
        <v>3.44228147800622</v>
      </c>
      <c r="E96" s="0" t="n">
        <f aca="false">EXP(D96)</f>
        <v>31.258191755484</v>
      </c>
      <c r="F96" s="20" t="n">
        <f aca="false">EXP(($H$9*LN(E96))+(1-$H$9)*$H$5+(($D$9^2)/(4*$D$6))*(1-$H$9^2))</f>
        <v>27.9486546072506</v>
      </c>
      <c r="G96" s="32" t="n">
        <f aca="false">(MAX(F96-$D$5,0))*$H$8</f>
        <v>4.51705998920767</v>
      </c>
      <c r="H96" s="0" t="n">
        <f aca="false">-C96</f>
        <v>-1.04011178336805</v>
      </c>
      <c r="I96" s="20" t="n">
        <f aca="false">$C$17+$D$6*($H$5-$C$17)*$D$12+$D$9*($D$12^0.5)*H96</f>
        <v>2.90097548793049</v>
      </c>
      <c r="J96" s="0" t="n">
        <f aca="false">EXP(I96)</f>
        <v>18.191882678757</v>
      </c>
      <c r="K96" s="20" t="n">
        <f aca="false">EXP(($H$9*LN(J96))+(1-$H$9)*$H$5+(($D$9^2)/(4*$D$6))*(1-$H$9^2))</f>
        <v>18.2261258878741</v>
      </c>
      <c r="L96" s="32" t="n">
        <f aca="false">(MAX(K96-$D$5,0))*$H$8</f>
        <v>0</v>
      </c>
      <c r="M96" s="32" t="n">
        <f aca="false">AVERAGE(L96,G96)</f>
        <v>2.25852999460384</v>
      </c>
      <c r="P96" s="32"/>
    </row>
    <row r="97" customFormat="false" ht="12.75" hidden="false" customHeight="false" outlineLevel="0" collapsed="false">
      <c r="B97" s="0" t="n">
        <v>76</v>
      </c>
      <c r="C97" s="0" t="n">
        <v>-0.750699200580129</v>
      </c>
      <c r="D97" s="20" t="n">
        <f aca="false">$C$17+$D$6*($H$5-$C$17)*$D$12+$D$9*($D$12^0.5)*C97</f>
        <v>2.97628506867531</v>
      </c>
      <c r="E97" s="0" t="n">
        <f aca="false">EXP(D97)</f>
        <v>19.6148134428928</v>
      </c>
      <c r="F97" s="20" t="n">
        <f aca="false">EXP(($H$9*LN(E97))+(1-$H$9)*$H$5+(($D$9^2)/(4*$D$6))*(1-$H$9^2))</f>
        <v>19.3430678478832</v>
      </c>
      <c r="G97" s="32" t="n">
        <f aca="false">(MAX(F97-$D$5,0))*$H$8</f>
        <v>0</v>
      </c>
      <c r="H97" s="0" t="n">
        <f aca="false">-C97</f>
        <v>0.750699200580129</v>
      </c>
      <c r="I97" s="20" t="n">
        <f aca="false">$C$17+$D$6*($H$5-$C$17)*$D$12+$D$9*($D$12^0.5)*H97</f>
        <v>3.3669718972614</v>
      </c>
      <c r="J97" s="0" t="n">
        <f aca="false">EXP(I97)</f>
        <v>28.9906074723284</v>
      </c>
      <c r="K97" s="20" t="n">
        <f aca="false">EXP(($H$9*LN(J97))+(1-$H$9)*$H$5+(($D$9^2)/(4*$D$6))*(1-$H$9^2))</f>
        <v>26.3347934916233</v>
      </c>
      <c r="L97" s="32" t="n">
        <f aca="false">(MAX(K97-$D$5,0))*$H$8</f>
        <v>2.98190780896543</v>
      </c>
      <c r="M97" s="32" t="n">
        <f aca="false">AVERAGE(L97,G97)</f>
        <v>1.49095390448271</v>
      </c>
      <c r="P97" s="32"/>
    </row>
    <row r="98" customFormat="false" ht="12.75" hidden="false" customHeight="false" outlineLevel="0" collapsed="false">
      <c r="B98" s="0" t="n">
        <v>77</v>
      </c>
      <c r="C98" s="0" t="n">
        <v>-1.20765434985515</v>
      </c>
      <c r="D98" s="20" t="n">
        <f aca="false">$C$17+$D$6*($H$5-$C$17)*$D$12+$D$9*($D$12^0.5)*C98</f>
        <v>2.85737834948714</v>
      </c>
      <c r="E98" s="0" t="n">
        <f aca="false">EXP(D98)</f>
        <v>17.4158088701127</v>
      </c>
      <c r="F98" s="20" t="n">
        <f aca="false">EXP(($H$9*LN(E98))+(1-$H$9)*$H$5+(($D$9^2)/(4*$D$6))*(1-$H$9^2))</f>
        <v>17.6092419623363</v>
      </c>
      <c r="G98" s="32" t="n">
        <f aca="false">(MAX(F98-$D$5,0))*$H$8</f>
        <v>0</v>
      </c>
      <c r="H98" s="0" t="n">
        <f aca="false">-C98</f>
        <v>1.20765434985515</v>
      </c>
      <c r="I98" s="20" t="n">
        <f aca="false">$C$17+$D$6*($H$5-$C$17)*$D$12+$D$9*($D$12^0.5)*H98</f>
        <v>3.48587861644957</v>
      </c>
      <c r="J98" s="0" t="n">
        <f aca="false">EXP(I98)</f>
        <v>32.6511023063481</v>
      </c>
      <c r="K98" s="20" t="n">
        <f aca="false">EXP(($H$9*LN(J98))+(1-$H$9)*$H$5+(($D$9^2)/(4*$D$6))*(1-$H$9^2))</f>
        <v>28.9277470522574</v>
      </c>
      <c r="L98" s="32" t="n">
        <f aca="false">(MAX(K98-$D$5,0))*$H$8</f>
        <v>5.4484015322045</v>
      </c>
      <c r="M98" s="32" t="n">
        <f aca="false">AVERAGE(L98,G98)</f>
        <v>2.72420076610225</v>
      </c>
      <c r="P98" s="32"/>
    </row>
    <row r="99" customFormat="false" ht="12.75" hidden="false" customHeight="false" outlineLevel="0" collapsed="false">
      <c r="B99" s="0" t="n">
        <v>78</v>
      </c>
      <c r="C99" s="0" t="n">
        <v>-0.874049419508083</v>
      </c>
      <c r="D99" s="20" t="n">
        <f aca="false">$C$17+$D$6*($H$5-$C$17)*$D$12+$D$9*($D$12^0.5)*C99</f>
        <v>2.94418745500986</v>
      </c>
      <c r="E99" s="0" t="n">
        <f aca="false">EXP(D99)</f>
        <v>18.9952216419865</v>
      </c>
      <c r="F99" s="20" t="n">
        <f aca="false">EXP(($H$9*LN(E99))+(1-$H$9)*$H$5+(($D$9^2)/(4*$D$6))*(1-$H$9^2))</f>
        <v>18.8588826229056</v>
      </c>
      <c r="G99" s="32" t="n">
        <f aca="false">(MAX(F99-$D$5,0))*$H$8</f>
        <v>0</v>
      </c>
      <c r="H99" s="0" t="n">
        <f aca="false">-C99</f>
        <v>0.874049419508083</v>
      </c>
      <c r="I99" s="20" t="n">
        <f aca="false">$C$17+$D$6*($H$5-$C$17)*$D$12+$D$9*($D$12^0.5)*H99</f>
        <v>3.39906951092684</v>
      </c>
      <c r="J99" s="0" t="n">
        <f aca="false">EXP(I99)</f>
        <v>29.936231747301</v>
      </c>
      <c r="K99" s="20" t="n">
        <f aca="false">EXP(($H$9*LN(J99))+(1-$H$9)*$H$5+(($D$9^2)/(4*$D$6))*(1-$H$9^2))</f>
        <v>27.0109161531003</v>
      </c>
      <c r="L99" s="32" t="n">
        <f aca="false">(MAX(K99-$D$5,0))*$H$8</f>
        <v>3.62505557913406</v>
      </c>
      <c r="M99" s="32" t="n">
        <f aca="false">AVERAGE(L99,G99)</f>
        <v>1.81252778956703</v>
      </c>
      <c r="P99" s="32"/>
    </row>
    <row r="100" customFormat="false" ht="12.75" hidden="false" customHeight="false" outlineLevel="0" collapsed="false">
      <c r="B100" s="0" t="n">
        <v>79</v>
      </c>
      <c r="C100" s="0" t="n">
        <v>1.27872226585168</v>
      </c>
      <c r="D100" s="20" t="n">
        <f aca="false">$C$17+$D$6*($H$5-$C$17)*$D$12+$D$9*($D$12^0.5)*C100</f>
        <v>3.50437157520952</v>
      </c>
      <c r="E100" s="0" t="n">
        <f aca="false">EXP(D100)</f>
        <v>33.2605355383635</v>
      </c>
      <c r="F100" s="20" t="n">
        <f aca="false">EXP(($H$9*LN(E100))+(1-$H$9)*$H$5+(($D$9^2)/(4*$D$6))*(1-$H$9^2))</f>
        <v>29.3533483005777</v>
      </c>
      <c r="G100" s="32" t="n">
        <f aca="false">(MAX(F100-$D$5,0))*$H$8</f>
        <v>5.85324596271097</v>
      </c>
      <c r="H100" s="0" t="n">
        <f aca="false">-C100</f>
        <v>-1.27872226585168</v>
      </c>
      <c r="I100" s="20" t="n">
        <f aca="false">$C$17+$D$6*($H$5-$C$17)*$D$12+$D$9*($D$12^0.5)*H100</f>
        <v>2.83888539072719</v>
      </c>
      <c r="J100" s="0" t="n">
        <f aca="false">EXP(I100)</f>
        <v>17.0966987741363</v>
      </c>
      <c r="K100" s="20" t="n">
        <f aca="false">EXP(($H$9*LN(J100))+(1-$H$9)*$H$5+(($D$9^2)/(4*$D$6))*(1-$H$9^2))</f>
        <v>17.353921333003</v>
      </c>
      <c r="L100" s="32" t="n">
        <f aca="false">(MAX(K100-$D$5,0))*$H$8</f>
        <v>0</v>
      </c>
      <c r="M100" s="32" t="n">
        <f aca="false">AVERAGE(L100,G100)</f>
        <v>2.92662298135549</v>
      </c>
      <c r="P100" s="32"/>
    </row>
    <row r="101" customFormat="false" ht="12.75" hidden="false" customHeight="false" outlineLevel="0" collapsed="false">
      <c r="B101" s="0" t="n">
        <v>80</v>
      </c>
      <c r="C101" s="0" t="n">
        <v>2.03057425096631</v>
      </c>
      <c r="D101" s="20" t="n">
        <f aca="false">$C$17+$D$6*($H$5-$C$17)*$D$12+$D$9*($D$12^0.5)*C101</f>
        <v>3.70001496167083</v>
      </c>
      <c r="E101" s="0" t="n">
        <f aca="false">EXP(D101)</f>
        <v>40.4479095238483</v>
      </c>
      <c r="F101" s="20" t="n">
        <f aca="false">EXP(($H$9*LN(E101))+(1-$H$9)*$H$5+(($D$9^2)/(4*$D$6))*(1-$H$9^2))</f>
        <v>34.2580641684729</v>
      </c>
      <c r="G101" s="32" t="n">
        <f aca="false">(MAX(F101-$D$5,0))*$H$8</f>
        <v>10.5187560150685</v>
      </c>
      <c r="H101" s="0" t="n">
        <f aca="false">-C101</f>
        <v>-2.03057425096631</v>
      </c>
      <c r="I101" s="20" t="n">
        <f aca="false">$C$17+$D$6*($H$5-$C$17)*$D$12+$D$9*($D$12^0.5)*H101</f>
        <v>2.64324200426588</v>
      </c>
      <c r="J101" s="0" t="n">
        <f aca="false">EXP(I101)</f>
        <v>14.0587081967878</v>
      </c>
      <c r="K101" s="20" t="n">
        <f aca="false">EXP(($H$9*LN(J101))+(1-$H$9)*$H$5+(($D$9^2)/(4*$D$6))*(1-$H$9^2))</f>
        <v>14.8693660786954</v>
      </c>
      <c r="L101" s="32" t="n">
        <f aca="false">(MAX(K101-$D$5,0))*$H$8</f>
        <v>0</v>
      </c>
      <c r="M101" s="32" t="n">
        <f aca="false">AVERAGE(L101,G101)</f>
        <v>5.25937800753424</v>
      </c>
      <c r="P101" s="32"/>
    </row>
    <row r="102" customFormat="false" ht="12.75" hidden="false" customHeight="false" outlineLevel="0" collapsed="false">
      <c r="B102" s="0" t="n">
        <v>81</v>
      </c>
      <c r="C102" s="0" t="n">
        <v>0.116194769361755</v>
      </c>
      <c r="D102" s="20" t="n">
        <f aca="false">$C$17+$D$6*($H$5-$C$17)*$D$12+$D$9*($D$12^0.5)*C102</f>
        <v>3.20186413921066</v>
      </c>
      <c r="E102" s="0" t="n">
        <f aca="false">EXP(D102)</f>
        <v>24.5783049005407</v>
      </c>
      <c r="F102" s="20" t="n">
        <f aca="false">EXP(($H$9*LN(E102))+(1-$H$9)*$H$5+(($D$9^2)/(4*$D$6))*(1-$H$9^2))</f>
        <v>23.1152389512907</v>
      </c>
      <c r="G102" s="32" t="n">
        <f aca="false">(MAX(F102-$D$5,0))*$H$8</f>
        <v>0</v>
      </c>
      <c r="H102" s="0" t="n">
        <f aca="false">-C102</f>
        <v>-0.116194769361755</v>
      </c>
      <c r="I102" s="20" t="n">
        <f aca="false">$C$17+$D$6*($H$5-$C$17)*$D$12+$D$9*($D$12^0.5)*H102</f>
        <v>3.14139282672604</v>
      </c>
      <c r="J102" s="0" t="n">
        <f aca="false">EXP(I102)</f>
        <v>23.1360689627276</v>
      </c>
      <c r="K102" s="20" t="n">
        <f aca="false">EXP(($H$9*LN(J102))+(1-$H$9)*$H$5+(($D$9^2)/(4*$D$6))*(1-$H$9^2))</f>
        <v>22.037223943126</v>
      </c>
      <c r="L102" s="32" t="n">
        <f aca="false">(MAX(K102-$D$5,0))*$H$8</f>
        <v>0</v>
      </c>
      <c r="M102" s="32" t="n">
        <f aca="false">AVERAGE(L102,G102)</f>
        <v>0</v>
      </c>
      <c r="P102" s="32"/>
    </row>
    <row r="103" customFormat="false" ht="12.75" hidden="false" customHeight="false" outlineLevel="0" collapsed="false">
      <c r="B103" s="0" t="n">
        <v>82</v>
      </c>
      <c r="C103" s="0" t="n">
        <v>0.437732978753047</v>
      </c>
      <c r="D103" s="20" t="n">
        <f aca="false">$C$17+$D$6*($H$5-$C$17)*$D$12+$D$9*($D$12^0.5)*C103</f>
        <v>3.28553329937445</v>
      </c>
      <c r="E103" s="0" t="n">
        <f aca="false">EXP(D103)</f>
        <v>26.7232319983168</v>
      </c>
      <c r="F103" s="20" t="n">
        <f aca="false">EXP(($H$9*LN(E103))+(1-$H$9)*$H$5+(($D$9^2)/(4*$D$6))*(1-$H$9^2))</f>
        <v>24.6942983409263</v>
      </c>
      <c r="G103" s="32" t="n">
        <f aca="false">(MAX(F103-$D$5,0))*$H$8</f>
        <v>1.42142055087168</v>
      </c>
      <c r="H103" s="0" t="n">
        <f aca="false">-C103</f>
        <v>-0.437732978753047</v>
      </c>
      <c r="I103" s="20" t="n">
        <f aca="false">$C$17+$D$6*($H$5-$C$17)*$D$12+$D$9*($D$12^0.5)*H103</f>
        <v>3.05772366656226</v>
      </c>
      <c r="J103" s="0" t="n">
        <f aca="false">EXP(I103)</f>
        <v>21.2790637450467</v>
      </c>
      <c r="K103" s="20" t="n">
        <f aca="false">EXP(($H$9*LN(J103))+(1-$H$9)*$H$5+(($D$9^2)/(4*$D$6))*(1-$H$9^2))</f>
        <v>20.628069290968</v>
      </c>
      <c r="L103" s="32" t="n">
        <f aca="false">(MAX(K103-$D$5,0))*$H$8</f>
        <v>0</v>
      </c>
      <c r="M103" s="32" t="n">
        <f aca="false">AVERAGE(L103,G103)</f>
        <v>0.710710275435841</v>
      </c>
      <c r="P103" s="32"/>
    </row>
    <row r="104" customFormat="false" ht="12.75" hidden="false" customHeight="false" outlineLevel="0" collapsed="false">
      <c r="B104" s="0" t="n">
        <v>83</v>
      </c>
      <c r="C104" s="0" t="n">
        <v>0.252778136200504</v>
      </c>
      <c r="D104" s="20" t="n">
        <f aca="false">$C$17+$D$6*($H$5-$C$17)*$D$12+$D$9*($D$12^0.5)*C104</f>
        <v>3.23740522036981</v>
      </c>
      <c r="E104" s="0" t="n">
        <f aca="false">EXP(D104)</f>
        <v>25.4675532497387</v>
      </c>
      <c r="F104" s="20" t="n">
        <f aca="false">EXP(($H$9*LN(E104))+(1-$H$9)*$H$5+(($D$9^2)/(4*$D$6))*(1-$H$9^2))</f>
        <v>23.7732679469894</v>
      </c>
      <c r="G104" s="32" t="n">
        <f aca="false">(MAX(F104-$D$5,0))*$H$8</f>
        <v>0.545309339299396</v>
      </c>
      <c r="H104" s="0" t="n">
        <f aca="false">-C104</f>
        <v>-0.252778136200504</v>
      </c>
      <c r="I104" s="20" t="n">
        <f aca="false">$C$17+$D$6*($H$5-$C$17)*$D$12+$D$9*($D$12^0.5)*H104</f>
        <v>3.1058517455669</v>
      </c>
      <c r="J104" s="0" t="n">
        <f aca="false">EXP(I104)</f>
        <v>22.3282288482774</v>
      </c>
      <c r="K104" s="20" t="n">
        <f aca="false">EXP(($H$9*LN(J104))+(1-$H$9)*$H$5+(($D$9^2)/(4*$D$6))*(1-$H$9^2))</f>
        <v>21.4272475456187</v>
      </c>
      <c r="L104" s="32" t="n">
        <f aca="false">(MAX(K104-$D$5,0))*$H$8</f>
        <v>0</v>
      </c>
      <c r="M104" s="32" t="n">
        <f aca="false">AVERAGE(L104,G104)</f>
        <v>0.272654669649698</v>
      </c>
      <c r="P104" s="32"/>
    </row>
    <row r="105" customFormat="false" ht="12.75" hidden="false" customHeight="false" outlineLevel="0" collapsed="false">
      <c r="B105" s="0" t="n">
        <v>84</v>
      </c>
      <c r="C105" s="0" t="n">
        <v>-1.37184997583972</v>
      </c>
      <c r="D105" s="20" t="n">
        <f aca="false">$C$17+$D$6*($H$5-$C$17)*$D$12+$D$9*($D$12^0.5)*C105</f>
        <v>2.81465213615559</v>
      </c>
      <c r="E105" s="0" t="n">
        <f aca="false">EXP(D105)</f>
        <v>16.6873698379262</v>
      </c>
      <c r="F105" s="20" t="n">
        <f aca="false">EXP(($H$9*LN(E105))+(1-$H$9)*$H$5+(($D$9^2)/(4*$D$6))*(1-$H$9^2))</f>
        <v>17.0249435813296</v>
      </c>
      <c r="G105" s="32" t="n">
        <f aca="false">(MAX(F105-$D$5,0))*$H$8</f>
        <v>0</v>
      </c>
      <c r="H105" s="0" t="n">
        <f aca="false">-C105</f>
        <v>1.37184997583972</v>
      </c>
      <c r="I105" s="20" t="n">
        <f aca="false">$C$17+$D$6*($H$5-$C$17)*$D$12+$D$9*($D$12^0.5)*H105</f>
        <v>3.52860482978112</v>
      </c>
      <c r="J105" s="0" t="n">
        <f aca="false">EXP(I105)</f>
        <v>34.0763920670991</v>
      </c>
      <c r="K105" s="20" t="n">
        <f aca="false">EXP(($H$9*LN(J105))+(1-$H$9)*$H$5+(($D$9^2)/(4*$D$6))*(1-$H$9^2))</f>
        <v>29.9205512684984</v>
      </c>
      <c r="L105" s="32" t="n">
        <f aca="false">(MAX(K105-$D$5,0))*$H$8</f>
        <v>6.39278611546127</v>
      </c>
      <c r="M105" s="32" t="n">
        <f aca="false">AVERAGE(L105,G105)</f>
        <v>3.19639305773064</v>
      </c>
      <c r="P105" s="32"/>
    </row>
    <row r="106" customFormat="false" ht="12.75" hidden="false" customHeight="false" outlineLevel="0" collapsed="false">
      <c r="B106" s="0" t="n">
        <v>85</v>
      </c>
      <c r="C106" s="0" t="n">
        <v>0.745740180718713</v>
      </c>
      <c r="D106" s="20" t="n">
        <f aca="false">$C$17+$D$6*($H$5-$C$17)*$D$12+$D$9*($D$12^0.5)*C106</f>
        <v>3.36568148444288</v>
      </c>
      <c r="E106" s="0" t="n">
        <f aca="false">EXP(D106)</f>
        <v>28.9532217475267</v>
      </c>
      <c r="F106" s="20" t="n">
        <f aca="false">EXP(($H$9*LN(E106))+(1-$H$9)*$H$5+(($D$9^2)/(4*$D$6))*(1-$H$9^2))</f>
        <v>26.3079682401096</v>
      </c>
      <c r="G106" s="32" t="n">
        <f aca="false">(MAX(F106-$D$5,0))*$H$8</f>
        <v>2.95639084040596</v>
      </c>
      <c r="H106" s="0" t="n">
        <f aca="false">-C106</f>
        <v>-0.745740180718713</v>
      </c>
      <c r="I106" s="20" t="n">
        <f aca="false">$C$17+$D$6*($H$5-$C$17)*$D$12+$D$9*($D$12^0.5)*H106</f>
        <v>2.97757548149382</v>
      </c>
      <c r="J106" s="0" t="n">
        <f aca="false">EXP(I106)</f>
        <v>19.6401409875718</v>
      </c>
      <c r="K106" s="20" t="n">
        <f aca="false">EXP(($H$9*LN(J106))+(1-$H$9)*$H$5+(($D$9^2)/(4*$D$6))*(1-$H$9^2))</f>
        <v>19.3627912508967</v>
      </c>
      <c r="L106" s="32" t="n">
        <f aca="false">(MAX(K106-$D$5,0))*$H$8</f>
        <v>0</v>
      </c>
      <c r="M106" s="32" t="n">
        <f aca="false">AVERAGE(L106,G106)</f>
        <v>1.47819542020298</v>
      </c>
      <c r="P106" s="32"/>
    </row>
    <row r="107" customFormat="false" ht="12.75" hidden="false" customHeight="false" outlineLevel="0" collapsed="false">
      <c r="B107" s="0" t="n">
        <v>86</v>
      </c>
      <c r="C107" s="0" t="n">
        <v>1.0809208106366</v>
      </c>
      <c r="D107" s="20" t="n">
        <f aca="false">$C$17+$D$6*($H$5-$C$17)*$D$12+$D$9*($D$12^0.5)*C107</f>
        <v>3.45290061109502</v>
      </c>
      <c r="E107" s="0" t="n">
        <f aca="false">EXP(D107)</f>
        <v>31.5918953393736</v>
      </c>
      <c r="F107" s="20" t="n">
        <f aca="false">EXP(($H$9*LN(E107))+(1-$H$9)*$H$5+(($D$9^2)/(4*$D$6))*(1-$H$9^2))</f>
        <v>28.1840396772775</v>
      </c>
      <c r="G107" s="32" t="n">
        <f aca="false">(MAX(F107-$D$5,0))*$H$8</f>
        <v>4.74096519390544</v>
      </c>
      <c r="H107" s="0" t="n">
        <f aca="false">-C107</f>
        <v>-1.0809208106366</v>
      </c>
      <c r="I107" s="20" t="n">
        <f aca="false">$C$17+$D$6*($H$5-$C$17)*$D$12+$D$9*($D$12^0.5)*H107</f>
        <v>2.89035635484169</v>
      </c>
      <c r="J107" s="0" t="n">
        <f aca="false">EXP(I107)</f>
        <v>17.9997227471548</v>
      </c>
      <c r="K107" s="20" t="n">
        <f aca="false">EXP(($H$9*LN(J107))+(1-$H$9)*$H$5+(($D$9^2)/(4*$D$6))*(1-$H$9^2))</f>
        <v>18.0739064769039</v>
      </c>
      <c r="L107" s="32" t="n">
        <f aca="false">(MAX(K107-$D$5,0))*$H$8</f>
        <v>0</v>
      </c>
      <c r="M107" s="32" t="n">
        <f aca="false">AVERAGE(L107,G107)</f>
        <v>2.37048259695272</v>
      </c>
      <c r="P107" s="32"/>
    </row>
    <row r="108" customFormat="false" ht="12.75" hidden="false" customHeight="false" outlineLevel="0" collapsed="false">
      <c r="B108" s="0" t="n">
        <v>87</v>
      </c>
      <c r="C108" s="0" t="n">
        <v>1.3789417607768</v>
      </c>
      <c r="D108" s="20" t="n">
        <f aca="false">$C$17+$D$6*($H$5-$C$17)*$D$12+$D$9*($D$12^0.5)*C108</f>
        <v>3.53045022069398</v>
      </c>
      <c r="E108" s="0" t="n">
        <f aca="false">EXP(D108)</f>
        <v>34.1393343900958</v>
      </c>
      <c r="F108" s="20" t="n">
        <f aca="false">EXP(($H$9*LN(E108))+(1-$H$9)*$H$5+(($D$9^2)/(4*$D$6))*(1-$H$9^2))</f>
        <v>29.9641908916339</v>
      </c>
      <c r="G108" s="32" t="n">
        <f aca="false">(MAX(F108-$D$5,0))*$H$8</f>
        <v>6.43429740906192</v>
      </c>
      <c r="H108" s="0" t="n">
        <f aca="false">-C108</f>
        <v>-1.3789417607768</v>
      </c>
      <c r="I108" s="20" t="n">
        <f aca="false">$C$17+$D$6*($H$5-$C$17)*$D$12+$D$9*($D$12^0.5)*H108</f>
        <v>2.81280674524273</v>
      </c>
      <c r="J108" s="0" t="n">
        <f aca="false">EXP(I108)</f>
        <v>16.6566035139462</v>
      </c>
      <c r="K108" s="20" t="n">
        <f aca="false">EXP(($H$9*LN(J108))+(1-$H$9)*$H$5+(($D$9^2)/(4*$D$6))*(1-$H$9^2))</f>
        <v>17.0001485810414</v>
      </c>
      <c r="L108" s="32" t="n">
        <f aca="false">(MAX(K108-$D$5,0))*$H$8</f>
        <v>0</v>
      </c>
      <c r="M108" s="32" t="n">
        <f aca="false">AVERAGE(L108,G108)</f>
        <v>3.21714870453096</v>
      </c>
      <c r="P108" s="32"/>
    </row>
    <row r="109" customFormat="false" ht="12.75" hidden="false" customHeight="false" outlineLevel="0" collapsed="false">
      <c r="B109" s="0" t="n">
        <v>88</v>
      </c>
      <c r="C109" s="0" t="n">
        <v>2.22255039261654</v>
      </c>
      <c r="D109" s="20" t="n">
        <f aca="false">$C$17+$D$6*($H$5-$C$17)*$D$12+$D$9*($D$12^0.5)*C109</f>
        <v>3.74997009009481</v>
      </c>
      <c r="E109" s="0" t="n">
        <f aca="false">EXP(D109)</f>
        <v>42.5198102175511</v>
      </c>
      <c r="F109" s="20" t="n">
        <f aca="false">EXP(($H$9*LN(E109))+(1-$H$9)*$H$5+(($D$9^2)/(4*$D$6))*(1-$H$9^2))</f>
        <v>35.6366849056733</v>
      </c>
      <c r="G109" s="32" t="n">
        <f aca="false">(MAX(F109-$D$5,0))*$H$8</f>
        <v>11.8301406255203</v>
      </c>
      <c r="H109" s="0" t="n">
        <f aca="false">-C109</f>
        <v>-2.22255039261654</v>
      </c>
      <c r="I109" s="20" t="n">
        <f aca="false">$C$17+$D$6*($H$5-$C$17)*$D$12+$D$9*($D$12^0.5)*H109</f>
        <v>2.5932868758419</v>
      </c>
      <c r="J109" s="0" t="n">
        <f aca="false">EXP(I109)</f>
        <v>13.3736569908568</v>
      </c>
      <c r="K109" s="20" t="n">
        <f aca="false">EXP(($H$9*LN(J109))+(1-$H$9)*$H$5+(($D$9^2)/(4*$D$6))*(1-$H$9^2))</f>
        <v>14.2941381505261</v>
      </c>
      <c r="L109" s="32" t="n">
        <f aca="false">(MAX(K109-$D$5,0))*$H$8</f>
        <v>0</v>
      </c>
      <c r="M109" s="32" t="n">
        <f aca="false">AVERAGE(L109,G109)</f>
        <v>5.91507031276016</v>
      </c>
      <c r="P109" s="32"/>
    </row>
    <row r="110" customFormat="false" ht="12.75" hidden="false" customHeight="false" outlineLevel="0" collapsed="false">
      <c r="B110" s="0" t="n">
        <v>89</v>
      </c>
      <c r="C110" s="0" t="n">
        <v>1.77999936568085</v>
      </c>
      <c r="D110" s="20" t="n">
        <f aca="false">$C$17+$D$6*($H$5-$C$17)*$D$12+$D$9*($D$12^0.5)*C110</f>
        <v>3.63481154385725</v>
      </c>
      <c r="E110" s="0" t="n">
        <f aca="false">EXP(D110)</f>
        <v>37.8947107331554</v>
      </c>
      <c r="F110" s="20" t="n">
        <f aca="false">EXP(($H$9*LN(E110))+(1-$H$9)*$H$5+(($D$9^2)/(4*$D$6))*(1-$H$9^2))</f>
        <v>32.538551550393</v>
      </c>
      <c r="G110" s="32" t="n">
        <f aca="false">(MAX(F110-$D$5,0))*$H$8</f>
        <v>8.88310501695058</v>
      </c>
      <c r="H110" s="0" t="n">
        <f aca="false">-C110</f>
        <v>-1.77999936568085</v>
      </c>
      <c r="I110" s="20" t="n">
        <f aca="false">$C$17+$D$6*($H$5-$C$17)*$D$12+$D$9*($D$12^0.5)*H110</f>
        <v>2.70844542207946</v>
      </c>
      <c r="J110" s="0" t="n">
        <f aca="false">EXP(I110)</f>
        <v>15.0059294863103</v>
      </c>
      <c r="K110" s="20" t="n">
        <f aca="false">EXP(($H$9*LN(J110))+(1-$H$9)*$H$5+(($D$9^2)/(4*$D$6))*(1-$H$9^2))</f>
        <v>15.6551436064864</v>
      </c>
      <c r="L110" s="32" t="n">
        <f aca="false">(MAX(K110-$D$5,0))*$H$8</f>
        <v>0</v>
      </c>
      <c r="M110" s="32" t="n">
        <f aca="false">AVERAGE(L110,G110)</f>
        <v>4.44155250847529</v>
      </c>
      <c r="P110" s="32"/>
    </row>
    <row r="111" customFormat="false" ht="12.75" hidden="false" customHeight="false" outlineLevel="0" collapsed="false">
      <c r="B111" s="0" t="n">
        <v>90</v>
      </c>
      <c r="C111" s="0" t="n">
        <v>-0.643572093395051</v>
      </c>
      <c r="D111" s="20" t="n">
        <f aca="false">$C$17+$D$6*($H$5-$C$17)*$D$12+$D$9*($D$12^0.5)*C111</f>
        <v>3.00416118052504</v>
      </c>
      <c r="E111" s="0" t="n">
        <f aca="false">EXP(D111)</f>
        <v>20.1692906045086</v>
      </c>
      <c r="F111" s="20" t="n">
        <f aca="false">EXP(($H$9*LN(E111))+(1-$H$9)*$H$5+(($D$9^2)/(4*$D$6))*(1-$H$9^2))</f>
        <v>19.7736475407195</v>
      </c>
      <c r="G111" s="32" t="n">
        <f aca="false">(MAX(F111-$D$5,0))*$H$8</f>
        <v>0</v>
      </c>
      <c r="H111" s="0" t="n">
        <f aca="false">-C111</f>
        <v>0.643572093395051</v>
      </c>
      <c r="I111" s="20" t="n">
        <f aca="false">$C$17+$D$6*($H$5-$C$17)*$D$12+$D$9*($D$12^0.5)*H111</f>
        <v>3.33909578541167</v>
      </c>
      <c r="J111" s="0" t="n">
        <f aca="false">EXP(I111)</f>
        <v>28.1936220919312</v>
      </c>
      <c r="K111" s="20" t="n">
        <f aca="false">EXP(($H$9*LN(J111))+(1-$H$9)*$H$5+(($D$9^2)/(4*$D$6))*(1-$H$9^2))</f>
        <v>25.7613420194466</v>
      </c>
      <c r="L111" s="32" t="n">
        <f aca="false">(MAX(K111-$D$5,0))*$H$8</f>
        <v>2.43642389510768</v>
      </c>
      <c r="M111" s="32" t="n">
        <f aca="false">AVERAGE(L111,G111)</f>
        <v>1.21821194755384</v>
      </c>
      <c r="P111" s="32"/>
    </row>
    <row r="112" customFormat="false" ht="12.75" hidden="false" customHeight="false" outlineLevel="0" collapsed="false">
      <c r="B112" s="0" t="n">
        <v>91</v>
      </c>
      <c r="C112" s="0" t="n">
        <v>0.950960838963511</v>
      </c>
      <c r="D112" s="20" t="n">
        <f aca="false">$C$17+$D$6*($H$5-$C$17)*$D$12+$D$9*($D$12^0.5)*C112</f>
        <v>3.41908303866597</v>
      </c>
      <c r="E112" s="0" t="n">
        <f aca="false">EXP(D112)</f>
        <v>30.5413968972032</v>
      </c>
      <c r="F112" s="20" t="n">
        <f aca="false">EXP(($H$9*LN(E112))+(1-$H$9)*$H$5+(($D$9^2)/(4*$D$6))*(1-$H$9^2))</f>
        <v>27.4412507665047</v>
      </c>
      <c r="G112" s="32" t="n">
        <f aca="false">(MAX(F112-$D$5,0))*$H$8</f>
        <v>4.03440252578543</v>
      </c>
      <c r="H112" s="0" t="n">
        <f aca="false">-C112</f>
        <v>-0.950960838963511</v>
      </c>
      <c r="I112" s="20" t="n">
        <f aca="false">$C$17+$D$6*($H$5-$C$17)*$D$12+$D$9*($D$12^0.5)*H112</f>
        <v>2.92417392727074</v>
      </c>
      <c r="J112" s="0" t="n">
        <f aca="false">EXP(I112)</f>
        <v>18.6188391801401</v>
      </c>
      <c r="K112" s="20" t="n">
        <f aca="false">EXP(($H$9*LN(J112))+(1-$H$9)*$H$5+(($D$9^2)/(4*$D$6))*(1-$H$9^2))</f>
        <v>18.5631369941141</v>
      </c>
      <c r="L112" s="32" t="n">
        <f aca="false">(MAX(K112-$D$5,0))*$H$8</f>
        <v>0</v>
      </c>
      <c r="M112" s="32" t="n">
        <f aca="false">AVERAGE(L112,G112)</f>
        <v>2.01720126289271</v>
      </c>
      <c r="P112" s="32"/>
    </row>
    <row r="113" customFormat="false" ht="12.75" hidden="false" customHeight="false" outlineLevel="0" collapsed="false">
      <c r="B113" s="0" t="n">
        <v>92</v>
      </c>
      <c r="C113" s="0" t="n">
        <v>0.968418589764042</v>
      </c>
      <c r="D113" s="20" t="n">
        <f aca="false">$C$17+$D$6*($H$5-$C$17)*$D$12+$D$9*($D$12^0.5)*C113</f>
        <v>3.42362581244888</v>
      </c>
      <c r="E113" s="0" t="n">
        <f aca="false">EXP(D113)</f>
        <v>30.6804551703172</v>
      </c>
      <c r="F113" s="20" t="n">
        <f aca="false">EXP(($H$9*LN(E113))+(1-$H$9)*$H$5+(($D$9^2)/(4*$D$6))*(1-$H$9^2))</f>
        <v>27.5398811741854</v>
      </c>
      <c r="G113" s="32" t="n">
        <f aca="false">(MAX(F113-$D$5,0))*$H$8</f>
        <v>4.1282226717219</v>
      </c>
      <c r="H113" s="0" t="n">
        <f aca="false">-C113</f>
        <v>-0.968418589764042</v>
      </c>
      <c r="I113" s="20" t="n">
        <f aca="false">$C$17+$D$6*($H$5-$C$17)*$D$12+$D$9*($D$12^0.5)*H113</f>
        <v>2.91963115348782</v>
      </c>
      <c r="J113" s="0" t="n">
        <f aca="false">EXP(I113)</f>
        <v>18.5344498316312</v>
      </c>
      <c r="K113" s="20" t="n">
        <f aca="false">EXP(($H$9*LN(J113))+(1-$H$9)*$H$5+(($D$9^2)/(4*$D$6))*(1-$H$9^2))</f>
        <v>18.4966555972633</v>
      </c>
      <c r="L113" s="32" t="n">
        <f aca="false">(MAX(K113-$D$5,0))*$H$8</f>
        <v>0</v>
      </c>
      <c r="M113" s="32" t="n">
        <f aca="false">AVERAGE(L113,G113)</f>
        <v>2.06411133586095</v>
      </c>
      <c r="P113" s="32"/>
    </row>
    <row r="114" customFormat="false" ht="12.75" hidden="false" customHeight="false" outlineLevel="0" collapsed="false">
      <c r="B114" s="0" t="n">
        <v>93</v>
      </c>
      <c r="C114" s="0" t="n">
        <v>1.23984364108765</v>
      </c>
      <c r="D114" s="20" t="n">
        <f aca="false">$C$17+$D$6*($H$5-$C$17)*$D$12+$D$9*($D$12^0.5)*C114</f>
        <v>3.49425476237882</v>
      </c>
      <c r="E114" s="0" t="n">
        <f aca="false">EXP(D114)</f>
        <v>32.9257413064716</v>
      </c>
      <c r="F114" s="20" t="n">
        <f aca="false">EXP(($H$9*LN(E114))+(1-$H$9)*$H$5+(($D$9^2)/(4*$D$6))*(1-$H$9^2))</f>
        <v>29.1197476755567</v>
      </c>
      <c r="G114" s="32" t="n">
        <f aca="false">(MAX(F114-$D$5,0))*$H$8</f>
        <v>5.63103817460927</v>
      </c>
      <c r="H114" s="0" t="n">
        <f aca="false">-C114</f>
        <v>-1.23984364108765</v>
      </c>
      <c r="I114" s="20" t="n">
        <f aca="false">$C$17+$D$6*($H$5-$C$17)*$D$12+$D$9*($D$12^0.5)*H114</f>
        <v>2.84900220355789</v>
      </c>
      <c r="J114" s="0" t="n">
        <f aca="false">EXP(I114)</f>
        <v>17.2705407563318</v>
      </c>
      <c r="K114" s="20" t="n">
        <f aca="false">EXP(($H$9*LN(J114))+(1-$H$9)*$H$5+(($D$9^2)/(4*$D$6))*(1-$H$9^2))</f>
        <v>17.4931356873004</v>
      </c>
      <c r="L114" s="32" t="n">
        <f aca="false">(MAX(K114-$D$5,0))*$H$8</f>
        <v>0</v>
      </c>
      <c r="M114" s="32" t="n">
        <f aca="false">AVERAGE(L114,G114)</f>
        <v>2.81551908730463</v>
      </c>
      <c r="P114" s="32"/>
    </row>
    <row r="115" customFormat="false" ht="12.75" hidden="false" customHeight="false" outlineLevel="0" collapsed="false">
      <c r="B115" s="0" t="n">
        <v>94</v>
      </c>
      <c r="C115" s="0" t="n">
        <v>-0.32158823159989</v>
      </c>
      <c r="D115" s="20" t="n">
        <f aca="false">$C$17+$D$6*($H$5-$C$17)*$D$12+$D$9*($D$12^0.5)*C115</f>
        <v>3.08794630626078</v>
      </c>
      <c r="E115" s="0" t="n">
        <f aca="false">EXP(D115)</f>
        <v>21.9319901025068</v>
      </c>
      <c r="F115" s="20" t="n">
        <f aca="false">EXP(($H$9*LN(E115))+(1-$H$9)*$H$5+(($D$9^2)/(4*$D$6))*(1-$H$9^2))</f>
        <v>21.1263693407358</v>
      </c>
      <c r="G115" s="32" t="n">
        <f aca="false">(MAX(F115-$D$5,0))*$H$8</f>
        <v>0</v>
      </c>
      <c r="H115" s="0" t="n">
        <f aca="false">-C115</f>
        <v>0.32158823159989</v>
      </c>
      <c r="I115" s="20" t="n">
        <f aca="false">$C$17+$D$6*($H$5-$C$17)*$D$12+$D$9*($D$12^0.5)*H115</f>
        <v>3.25531065967593</v>
      </c>
      <c r="J115" s="0" t="n">
        <f aca="false">EXP(I115)</f>
        <v>25.9276679639237</v>
      </c>
      <c r="K115" s="20" t="n">
        <f aca="false">EXP(($H$9*LN(J115))+(1-$H$9)*$H$5+(($D$9^2)/(4*$D$6))*(1-$H$9^2))</f>
        <v>24.1118428373894</v>
      </c>
      <c r="L115" s="32" t="n">
        <f aca="false">(MAX(K115-$D$5,0))*$H$8</f>
        <v>0.867371737445031</v>
      </c>
      <c r="M115" s="32" t="n">
        <f aca="false">AVERAGE(L115,G115)</f>
        <v>0.433685868722516</v>
      </c>
      <c r="P115" s="32"/>
    </row>
    <row r="116" customFormat="false" ht="12.75" hidden="false" customHeight="false" outlineLevel="0" collapsed="false">
      <c r="B116" s="0" t="n">
        <v>95</v>
      </c>
      <c r="C116" s="0" t="n">
        <v>0.960867510002572</v>
      </c>
      <c r="D116" s="20" t="n">
        <f aca="false">$C$17+$D$6*($H$5-$C$17)*$D$12+$D$9*($D$12^0.5)*C116</f>
        <v>3.42166090599759</v>
      </c>
      <c r="E116" s="0" t="n">
        <f aca="false">EXP(D116)</f>
        <v>30.6202301336824</v>
      </c>
      <c r="F116" s="20" t="n">
        <f aca="false">EXP(($H$9*LN(E116))+(1-$H$9)*$H$5+(($D$9^2)/(4*$D$6))*(1-$H$9^2))</f>
        <v>27.4971766873381</v>
      </c>
      <c r="G116" s="32" t="n">
        <f aca="false">(MAX(F116-$D$5,0))*$H$8</f>
        <v>4.08760090727449</v>
      </c>
      <c r="H116" s="0" t="n">
        <f aca="false">-C116</f>
        <v>-0.960867510002572</v>
      </c>
      <c r="I116" s="20" t="n">
        <f aca="false">$C$17+$D$6*($H$5-$C$17)*$D$12+$D$9*($D$12^0.5)*H116</f>
        <v>2.92159605993912</v>
      </c>
      <c r="J116" s="0" t="n">
        <f aca="false">EXP(I116)</f>
        <v>18.5709040945562</v>
      </c>
      <c r="K116" s="20" t="n">
        <f aca="false">EXP(($H$9*LN(J116))+(1-$H$9)*$H$5+(($D$9^2)/(4*$D$6))*(1-$H$9^2))</f>
        <v>18.5253818259469</v>
      </c>
      <c r="L116" s="32" t="n">
        <f aca="false">(MAX(K116-$D$5,0))*$H$8</f>
        <v>0</v>
      </c>
      <c r="M116" s="32" t="n">
        <f aca="false">AVERAGE(L116,G116)</f>
        <v>2.04380045363725</v>
      </c>
      <c r="P116" s="32"/>
    </row>
    <row r="117" customFormat="false" ht="12.75" hidden="false" customHeight="false" outlineLevel="0" collapsed="false">
      <c r="B117" s="0" t="n">
        <v>96</v>
      </c>
      <c r="C117" s="0" t="n">
        <v>0.313061718770769</v>
      </c>
      <c r="D117" s="20" t="n">
        <f aca="false">$C$17+$D$6*($H$5-$C$17)*$D$12+$D$9*($D$12^0.5)*C117</f>
        <v>3.25309193062072</v>
      </c>
      <c r="E117" s="0" t="n">
        <f aca="false">EXP(D117)</f>
        <v>25.8702052643316</v>
      </c>
      <c r="F117" s="20" t="n">
        <f aca="false">EXP(($H$9*LN(E117))+(1-$H$9)*$H$5+(($D$9^2)/(4*$D$6))*(1-$H$9^2))</f>
        <v>24.0696284274122</v>
      </c>
      <c r="G117" s="32" t="n">
        <f aca="false">(MAX(F117-$D$5,0))*$H$8</f>
        <v>0.82721614853677</v>
      </c>
      <c r="H117" s="0" t="n">
        <f aca="false">-C117</f>
        <v>-0.313061718770769</v>
      </c>
      <c r="I117" s="20" t="n">
        <f aca="false">$C$17+$D$6*($H$5-$C$17)*$D$12+$D$9*($D$12^0.5)*H117</f>
        <v>3.09016503531599</v>
      </c>
      <c r="J117" s="0" t="n">
        <f aca="false">EXP(I117)</f>
        <v>21.9807052690792</v>
      </c>
      <c r="K117" s="20" t="n">
        <f aca="false">EXP(($H$9*LN(J117))+(1-$H$9)*$H$5+(($D$9^2)/(4*$D$6))*(1-$H$9^2))</f>
        <v>21.1634217289506</v>
      </c>
      <c r="L117" s="32" t="n">
        <f aca="false">(MAX(K117-$D$5,0))*$H$8</f>
        <v>0</v>
      </c>
      <c r="M117" s="32" t="n">
        <f aca="false">AVERAGE(L117,G117)</f>
        <v>0.413608074268385</v>
      </c>
      <c r="P117" s="32"/>
    </row>
    <row r="118" customFormat="false" ht="12.75" hidden="false" customHeight="false" outlineLevel="0" collapsed="false">
      <c r="B118" s="0" t="n">
        <v>97</v>
      </c>
      <c r="C118" s="0" t="n">
        <v>0.368520431948127</v>
      </c>
      <c r="D118" s="20" t="n">
        <f aca="false">$C$17+$D$6*($H$5-$C$17)*$D$12+$D$9*($D$12^0.5)*C118</f>
        <v>3.26752313605692</v>
      </c>
      <c r="E118" s="0" t="n">
        <f aca="false">EXP(D118)</f>
        <v>26.246250377085</v>
      </c>
      <c r="F118" s="20" t="n">
        <f aca="false">EXP(($H$9*LN(E118))+(1-$H$9)*$H$5+(($D$9^2)/(4*$D$6))*(1-$H$9^2))</f>
        <v>24.345531019665</v>
      </c>
      <c r="G118" s="32" t="n">
        <f aca="false">(MAX(F118-$D$5,0))*$H$8</f>
        <v>1.08966281258365</v>
      </c>
      <c r="H118" s="0" t="n">
        <f aca="false">-C118</f>
        <v>-0.368520431948127</v>
      </c>
      <c r="I118" s="20" t="n">
        <f aca="false">$C$17+$D$6*($H$5-$C$17)*$D$12+$D$9*($D$12^0.5)*H118</f>
        <v>3.07573382987979</v>
      </c>
      <c r="J118" s="0" t="n">
        <f aca="false">EXP(I118)</f>
        <v>21.6657750724776</v>
      </c>
      <c r="K118" s="20" t="n">
        <f aca="false">EXP(($H$9*LN(J118))+(1-$H$9)*$H$5+(($D$9^2)/(4*$D$6))*(1-$H$9^2))</f>
        <v>20.9235812871365</v>
      </c>
      <c r="L118" s="32" t="n">
        <f aca="false">(MAX(K118-$D$5,0))*$H$8</f>
        <v>0</v>
      </c>
      <c r="M118" s="32" t="n">
        <f aca="false">AVERAGE(L118,G118)</f>
        <v>0.544831406291824</v>
      </c>
      <c r="P118" s="32"/>
    </row>
    <row r="119" customFormat="false" ht="12.75" hidden="false" customHeight="false" outlineLevel="0" collapsed="false">
      <c r="B119" s="0" t="n">
        <v>98</v>
      </c>
      <c r="C119" s="0" t="n">
        <v>-0.728375653125113</v>
      </c>
      <c r="D119" s="20" t="n">
        <f aca="false">$C$17+$D$6*($H$5-$C$17)*$D$12+$D$9*($D$12^0.5)*C119</f>
        <v>2.98209399717241</v>
      </c>
      <c r="E119" s="0" t="n">
        <f aca="false">EXP(D119)</f>
        <v>19.7290860710985</v>
      </c>
      <c r="F119" s="20" t="n">
        <f aca="false">EXP(($H$9*LN(E119))+(1-$H$9)*$H$5+(($D$9^2)/(4*$D$6))*(1-$H$9^2))</f>
        <v>19.4320134527133</v>
      </c>
      <c r="G119" s="32" t="n">
        <f aca="false">(MAX(F119-$D$5,0))*$H$8</f>
        <v>0</v>
      </c>
      <c r="H119" s="0" t="n">
        <f aca="false">-C119</f>
        <v>0.728375653125113</v>
      </c>
      <c r="I119" s="20" t="n">
        <f aca="false">$C$17+$D$6*($H$5-$C$17)*$D$12+$D$9*($D$12^0.5)*H119</f>
        <v>3.3611629687643</v>
      </c>
      <c r="J119" s="0" t="n">
        <f aca="false">EXP(I119)</f>
        <v>28.8226912851719</v>
      </c>
      <c r="K119" s="20" t="n">
        <f aca="false">EXP(($H$9*LN(J119))+(1-$H$9)*$H$5+(($D$9^2)/(4*$D$6))*(1-$H$9^2))</f>
        <v>26.2142519872193</v>
      </c>
      <c r="L119" s="32" t="n">
        <f aca="false">(MAX(K119-$D$5,0))*$H$8</f>
        <v>2.86724518310275</v>
      </c>
      <c r="M119" s="32" t="n">
        <f aca="false">AVERAGE(L119,G119)</f>
        <v>1.43362259155138</v>
      </c>
      <c r="P119" s="32"/>
    </row>
    <row r="120" customFormat="false" ht="12.75" hidden="false" customHeight="false" outlineLevel="0" collapsed="false">
      <c r="B120" s="0" t="n">
        <v>99</v>
      </c>
      <c r="C120" s="0" t="n">
        <v>0.00585259840590879</v>
      </c>
      <c r="D120" s="20" t="n">
        <f aca="false">$C$17+$D$6*($H$5-$C$17)*$D$12+$D$9*($D$12^0.5)*C120</f>
        <v>3.17315141859185</v>
      </c>
      <c r="E120" s="0" t="n">
        <f aca="false">EXP(D120)</f>
        <v>23.8826300508319</v>
      </c>
      <c r="F120" s="20" t="n">
        <f aca="false">EXP(($H$9*LN(E120))+(1-$H$9)*$H$5+(($D$9^2)/(4*$D$6))*(1-$H$9^2))</f>
        <v>22.5969590755327</v>
      </c>
      <c r="G120" s="32" t="n">
        <f aca="false">(MAX(F120-$D$5,0))*$H$8</f>
        <v>0</v>
      </c>
      <c r="H120" s="0" t="n">
        <f aca="false">-C120</f>
        <v>-0.00585259840590879</v>
      </c>
      <c r="I120" s="20" t="n">
        <f aca="false">$C$17+$D$6*($H$5-$C$17)*$D$12+$D$9*($D$12^0.5)*H120</f>
        <v>3.17010554734485</v>
      </c>
      <c r="J120" s="0" t="n">
        <f aca="false">EXP(I120)</f>
        <v>23.8099973058054</v>
      </c>
      <c r="K120" s="20" t="n">
        <f aca="false">EXP(($H$9*LN(J120))+(1-$H$9)*$H$5+(($D$9^2)/(4*$D$6))*(1-$H$9^2))</f>
        <v>22.5426658324137</v>
      </c>
      <c r="L120" s="32" t="n">
        <f aca="false">(MAX(K120-$D$5,0))*$H$8</f>
        <v>0</v>
      </c>
      <c r="M120" s="32" t="n">
        <f aca="false">AVERAGE(L120,G120)</f>
        <v>0</v>
      </c>
      <c r="P120" s="32"/>
    </row>
    <row r="121" customFormat="false" ht="12.75" hidden="false" customHeight="false" outlineLevel="0" collapsed="false">
      <c r="B121" s="0" t="n">
        <v>100</v>
      </c>
      <c r="C121" s="0" t="n">
        <v>-1.27354269352509</v>
      </c>
      <c r="D121" s="20" t="n">
        <f aca="false">$C$17+$D$6*($H$5-$C$17)*$D$12+$D$9*($D$12^0.5)*C121</f>
        <v>2.8402331946706</v>
      </c>
      <c r="E121" s="0" t="n">
        <f aca="false">EXP(D121)</f>
        <v>17.119757307864</v>
      </c>
      <c r="F121" s="20" t="n">
        <f aca="false">EXP(($H$9*LN(E121))+(1-$H$9)*$H$5+(($D$9^2)/(4*$D$6))*(1-$H$9^2))</f>
        <v>17.3724038883977</v>
      </c>
      <c r="G121" s="32" t="n">
        <f aca="false">(MAX(F121-$D$5,0))*$H$8</f>
        <v>0</v>
      </c>
      <c r="H121" s="0" t="n">
        <f aca="false">-C121</f>
        <v>1.27354269352509</v>
      </c>
      <c r="I121" s="20" t="n">
        <f aca="false">$C$17+$D$6*($H$5-$C$17)*$D$12+$D$9*($D$12^0.5)*H121</f>
        <v>3.50302377126611</v>
      </c>
      <c r="J121" s="0" t="n">
        <f aca="false">EXP(I121)</f>
        <v>33.2157370539736</v>
      </c>
      <c r="K121" s="20" t="n">
        <f aca="false">EXP(($H$9*LN(J121))+(1-$H$9)*$H$5+(($D$9^2)/(4*$D$6))*(1-$H$9^2))</f>
        <v>29.3221191805624</v>
      </c>
      <c r="L121" s="32" t="n">
        <f aca="false">(MAX(K121-$D$5,0))*$H$8</f>
        <v>5.82353990485115</v>
      </c>
      <c r="M121" s="32" t="n">
        <f aca="false">AVERAGE(L121,G121)</f>
        <v>2.91176995242558</v>
      </c>
      <c r="P121" s="32"/>
    </row>
    <row r="122" customFormat="false" ht="12.75" hidden="false" customHeight="false" outlineLevel="0" collapsed="false">
      <c r="B122" s="0" t="n">
        <v>101</v>
      </c>
      <c r="C122" s="0" t="n">
        <v>-1.91603248822503</v>
      </c>
      <c r="D122" s="20" t="n">
        <f aca="false">$C$17+$D$6*($H$5-$C$17)*$D$12+$D$9*($D$12^0.5)*C122</f>
        <v>2.67304752290202</v>
      </c>
      <c r="E122" s="0" t="n">
        <f aca="false">EXP(D122)</f>
        <v>14.4840424526463</v>
      </c>
      <c r="F122" s="20" t="n">
        <f aca="false">EXP(($H$9*LN(E122))+(1-$H$9)*$H$5+(($D$9^2)/(4*$D$6))*(1-$H$9^2))</f>
        <v>15.2235405660515</v>
      </c>
      <c r="G122" s="32" t="n">
        <f aca="false">(MAX(F122-$D$5,0))*$H$8</f>
        <v>0</v>
      </c>
      <c r="H122" s="0" t="n">
        <f aca="false">-C122</f>
        <v>1.91603248822503</v>
      </c>
      <c r="I122" s="20" t="n">
        <f aca="false">$C$17+$D$6*($H$5-$C$17)*$D$12+$D$9*($D$12^0.5)*H122</f>
        <v>3.67020944303469</v>
      </c>
      <c r="J122" s="0" t="n">
        <f aca="false">EXP(I122)</f>
        <v>39.2601277595649</v>
      </c>
      <c r="K122" s="20" t="n">
        <f aca="false">EXP(($H$9*LN(J122))+(1-$H$9)*$H$5+(($D$9^2)/(4*$D$6))*(1-$H$9^2))</f>
        <v>33.4610529697944</v>
      </c>
      <c r="L122" s="32" t="n">
        <f aca="false">(MAX(K122-$D$5,0))*$H$8</f>
        <v>9.76061551122885</v>
      </c>
      <c r="M122" s="32" t="n">
        <f aca="false">AVERAGE(L122,G122)</f>
        <v>4.88030775561442</v>
      </c>
      <c r="P122" s="32"/>
    </row>
    <row r="123" customFormat="false" ht="12.75" hidden="false" customHeight="false" outlineLevel="0" collapsed="false">
      <c r="B123" s="0" t="n">
        <v>102</v>
      </c>
      <c r="C123" s="0" t="n">
        <v>0.673313707011403</v>
      </c>
      <c r="D123" s="20" t="n">
        <f aca="false">$C$17+$D$6*($H$5-$C$17)*$D$12+$D$9*($D$12^0.5)*C123</f>
        <v>3.3468350081868</v>
      </c>
      <c r="E123" s="0" t="n">
        <f aca="false">EXP(D123)</f>
        <v>28.4126653330499</v>
      </c>
      <c r="F123" s="20" t="n">
        <f aca="false">EXP(($H$9*LN(E123))+(1-$H$9)*$H$5+(($D$9^2)/(4*$D$6))*(1-$H$9^2))</f>
        <v>25.919284980803</v>
      </c>
      <c r="G123" s="32" t="n">
        <f aca="false">(MAX(F123-$D$5,0))*$H$8</f>
        <v>2.58666388734267</v>
      </c>
      <c r="H123" s="0" t="n">
        <f aca="false">-C123</f>
        <v>-0.673313707011403</v>
      </c>
      <c r="I123" s="20" t="n">
        <f aca="false">$C$17+$D$6*($H$5-$C$17)*$D$12+$D$9*($D$12^0.5)*H123</f>
        <v>2.9964219577499</v>
      </c>
      <c r="J123" s="0" t="n">
        <f aca="false">EXP(I123)</f>
        <v>20.0137984416549</v>
      </c>
      <c r="K123" s="20" t="n">
        <f aca="false">EXP(($H$9*LN(J123))+(1-$H$9)*$H$5+(($D$9^2)/(4*$D$6))*(1-$H$9^2))</f>
        <v>19.6531539217129</v>
      </c>
      <c r="L123" s="32" t="n">
        <f aca="false">(MAX(K123-$D$5,0))*$H$8</f>
        <v>0</v>
      </c>
      <c r="M123" s="32" t="n">
        <f aca="false">AVERAGE(L123,G123)</f>
        <v>1.29333194367133</v>
      </c>
      <c r="P123" s="32"/>
    </row>
    <row r="124" customFormat="false" ht="12.75" hidden="false" customHeight="false" outlineLevel="0" collapsed="false">
      <c r="B124" s="0" t="n">
        <v>103</v>
      </c>
      <c r="C124" s="0" t="n">
        <v>0.169681015904644</v>
      </c>
      <c r="D124" s="20" t="n">
        <f aca="false">$C$17+$D$6*($H$5-$C$17)*$D$12+$D$9*($D$12^0.5)*C124</f>
        <v>3.21578207865876</v>
      </c>
      <c r="E124" s="0" t="n">
        <f aca="false">EXP(D124)</f>
        <v>24.9227758623</v>
      </c>
      <c r="F124" s="20" t="n">
        <f aca="false">EXP(($H$9*LN(E124))+(1-$H$9)*$H$5+(($D$9^2)/(4*$D$6))*(1-$H$9^2))</f>
        <v>23.3707260221109</v>
      </c>
      <c r="G124" s="32" t="n">
        <f aca="false">(MAX(F124-$D$5,0))*$H$8</f>
        <v>0.162399615759822</v>
      </c>
      <c r="H124" s="0" t="n">
        <f aca="false">-C124</f>
        <v>-0.169681015904644</v>
      </c>
      <c r="I124" s="20" t="n">
        <f aca="false">$C$17+$D$6*($H$5-$C$17)*$D$12+$D$9*($D$12^0.5)*H124</f>
        <v>3.12747488727795</v>
      </c>
      <c r="J124" s="0" t="n">
        <f aca="false">EXP(I124)</f>
        <v>22.8162930288207</v>
      </c>
      <c r="K124" s="20" t="n">
        <f aca="false">EXP(($H$9*LN(J124))+(1-$H$9)*$H$5+(($D$9^2)/(4*$D$6))*(1-$H$9^2))</f>
        <v>21.7963146196882</v>
      </c>
      <c r="L124" s="32" t="n">
        <f aca="false">(MAX(K124-$D$5,0))*$H$8</f>
        <v>0</v>
      </c>
      <c r="M124" s="32" t="n">
        <f aca="false">AVERAGE(L124,G124)</f>
        <v>0.0811998078799111</v>
      </c>
      <c r="P124" s="32"/>
    </row>
    <row r="125" customFormat="false" ht="12.75" hidden="false" customHeight="false" outlineLevel="0" collapsed="false">
      <c r="B125" s="0" t="n">
        <v>104</v>
      </c>
      <c r="C125" s="0" t="n">
        <v>-0.819843535282416</v>
      </c>
      <c r="D125" s="20" t="n">
        <f aca="false">$C$17+$D$6*($H$5-$C$17)*$D$12+$D$9*($D$12^0.5)*C125</f>
        <v>2.95829265519022</v>
      </c>
      <c r="E125" s="0" t="n">
        <f aca="false">EXP(D125)</f>
        <v>19.2650515746336</v>
      </c>
      <c r="F125" s="20" t="n">
        <f aca="false">EXP(($H$9*LN(E125))+(1-$H$9)*$H$5+(($D$9^2)/(4*$D$6))*(1-$H$9^2))</f>
        <v>19.0701453992545</v>
      </c>
      <c r="G125" s="32" t="n">
        <f aca="false">(MAX(F125-$D$5,0))*$H$8</f>
        <v>0</v>
      </c>
      <c r="H125" s="0" t="n">
        <f aca="false">-C125</f>
        <v>0.819843535282416</v>
      </c>
      <c r="I125" s="20" t="n">
        <f aca="false">$C$17+$D$6*($H$5-$C$17)*$D$12+$D$9*($D$12^0.5)*H125</f>
        <v>3.38496431074649</v>
      </c>
      <c r="J125" s="0" t="n">
        <f aca="false">EXP(I125)</f>
        <v>29.5169392598249</v>
      </c>
      <c r="K125" s="20" t="n">
        <f aca="false">EXP(($H$9*LN(J125))+(1-$H$9)*$H$5+(($D$9^2)/(4*$D$6))*(1-$H$9^2))</f>
        <v>26.7116839753291</v>
      </c>
      <c r="L125" s="32" t="n">
        <f aca="false">(MAX(K125-$D$5,0))*$H$8</f>
        <v>3.34041712688065</v>
      </c>
      <c r="M125" s="32" t="n">
        <f aca="false">AVERAGE(L125,G125)</f>
        <v>1.67020856344033</v>
      </c>
      <c r="P125" s="32"/>
    </row>
    <row r="126" customFormat="false" ht="12.75" hidden="false" customHeight="false" outlineLevel="0" collapsed="false">
      <c r="B126" s="0" t="n">
        <v>105</v>
      </c>
      <c r="C126" s="0" t="n">
        <v>-0.289206809611642</v>
      </c>
      <c r="D126" s="20" t="n">
        <f aca="false">$C$17+$D$6*($H$5-$C$17)*$D$12+$D$9*($D$12^0.5)*C126</f>
        <v>3.0963724475514</v>
      </c>
      <c r="E126" s="0" t="n">
        <f aca="false">EXP(D126)</f>
        <v>22.1175729254103</v>
      </c>
      <c r="F126" s="20" t="n">
        <f aca="false">EXP(($H$9*LN(E126))+(1-$H$9)*$H$5+(($D$9^2)/(4*$D$6))*(1-$H$9^2))</f>
        <v>21.2674300233398</v>
      </c>
      <c r="G126" s="32" t="n">
        <f aca="false">(MAX(F126-$D$5,0))*$H$8</f>
        <v>0</v>
      </c>
      <c r="H126" s="0" t="n">
        <f aca="false">-C126</f>
        <v>0.289206809611642</v>
      </c>
      <c r="I126" s="20" t="n">
        <f aca="false">$C$17+$D$6*($H$5-$C$17)*$D$12+$D$9*($D$12^0.5)*H126</f>
        <v>3.24688451838531</v>
      </c>
      <c r="J126" s="0" t="n">
        <f aca="false">EXP(I126)</f>
        <v>25.710115620894</v>
      </c>
      <c r="K126" s="20" t="n">
        <f aca="false">EXP(($H$9*LN(J126))+(1-$H$9)*$H$5+(($D$9^2)/(4*$D$6))*(1-$H$9^2))</f>
        <v>23.9519159912331</v>
      </c>
      <c r="L126" s="32" t="n">
        <f aca="false">(MAX(K126-$D$5,0))*$H$8</f>
        <v>0.71524461561356</v>
      </c>
      <c r="M126" s="32" t="n">
        <f aca="false">AVERAGE(L126,G126)</f>
        <v>0.35762230780678</v>
      </c>
      <c r="P126" s="32"/>
    </row>
    <row r="127" customFormat="false" ht="12.75" hidden="false" customHeight="false" outlineLevel="0" collapsed="false">
      <c r="B127" s="0" t="n">
        <v>106</v>
      </c>
      <c r="C127" s="0" t="n">
        <v>1.54764620674541</v>
      </c>
      <c r="D127" s="20" t="n">
        <f aca="false">$C$17+$D$6*($H$5-$C$17)*$D$12+$D$9*($D$12^0.5)*C127</f>
        <v>3.57434969794993</v>
      </c>
      <c r="E127" s="0" t="n">
        <f aca="false">EXP(D127)</f>
        <v>35.6714160764254</v>
      </c>
      <c r="F127" s="20" t="n">
        <f aca="false">EXP(($H$9*LN(E127))+(1-$H$9)*$H$5+(($D$9^2)/(4*$D$6))*(1-$H$9^2))</f>
        <v>31.0212976790089</v>
      </c>
      <c r="G127" s="32" t="n">
        <f aca="false">(MAX(F127-$D$5,0))*$H$8</f>
        <v>7.43984849005242</v>
      </c>
      <c r="H127" s="0" t="n">
        <f aca="false">-C127</f>
        <v>-1.54764620674541</v>
      </c>
      <c r="I127" s="20" t="n">
        <f aca="false">$C$17+$D$6*($H$5-$C$17)*$D$12+$D$9*($D$12^0.5)*H127</f>
        <v>2.76890726798678</v>
      </c>
      <c r="J127" s="0" t="n">
        <f aca="false">EXP(I127)</f>
        <v>15.941205023864</v>
      </c>
      <c r="K127" s="20" t="n">
        <f aca="false">EXP(($H$9*LN(J127))+(1-$H$9)*$H$5+(($D$9^2)/(4*$D$6))*(1-$H$9^2))</f>
        <v>16.4208377914878</v>
      </c>
      <c r="L127" s="32" t="n">
        <f aca="false">(MAX(K127-$D$5,0))*$H$8</f>
        <v>0</v>
      </c>
      <c r="M127" s="32" t="n">
        <f aca="false">AVERAGE(L127,G127)</f>
        <v>3.71992424502621</v>
      </c>
      <c r="P127" s="32"/>
    </row>
    <row r="128" customFormat="false" ht="12.75" hidden="false" customHeight="false" outlineLevel="0" collapsed="false">
      <c r="B128" s="0" t="n">
        <v>107</v>
      </c>
      <c r="C128" s="0" t="n">
        <v>-0.373929651686922</v>
      </c>
      <c r="D128" s="20" t="n">
        <f aca="false">$C$17+$D$6*($H$5-$C$17)*$D$12+$D$9*($D$12^0.5)*C128</f>
        <v>3.07432626816716</v>
      </c>
      <c r="E128" s="0" t="n">
        <f aca="false">EXP(D128)</f>
        <v>21.6353006093863</v>
      </c>
      <c r="F128" s="20" t="n">
        <f aca="false">EXP(($H$9*LN(E128))+(1-$H$9)*$H$5+(($D$9^2)/(4*$D$6))*(1-$H$9^2))</f>
        <v>20.9003341972324</v>
      </c>
      <c r="G128" s="32" t="n">
        <f aca="false">(MAX(F128-$D$5,0))*$H$8</f>
        <v>0</v>
      </c>
      <c r="H128" s="0" t="n">
        <f aca="false">-C128</f>
        <v>0.373929651686922</v>
      </c>
      <c r="I128" s="20" t="n">
        <f aca="false">$C$17+$D$6*($H$5-$C$17)*$D$12+$D$9*($D$12^0.5)*H128</f>
        <v>3.26893069776955</v>
      </c>
      <c r="J128" s="0" t="n">
        <f aca="false">EXP(I128)</f>
        <v>26.283219606348</v>
      </c>
      <c r="K128" s="20" t="n">
        <f aca="false">EXP(($H$9*LN(J128))+(1-$H$9)*$H$5+(($D$9^2)/(4*$D$6))*(1-$H$9^2))</f>
        <v>24.3726101440003</v>
      </c>
      <c r="L128" s="32" t="n">
        <f aca="false">(MAX(K128-$D$5,0))*$H$8</f>
        <v>1.11542127244113</v>
      </c>
      <c r="M128" s="32" t="n">
        <f aca="false">AVERAGE(L128,G128)</f>
        <v>0.557710636220565</v>
      </c>
      <c r="P128" s="32"/>
    </row>
    <row r="129" customFormat="false" ht="12.75" hidden="false" customHeight="false" outlineLevel="0" collapsed="false">
      <c r="B129" s="0" t="n">
        <v>108</v>
      </c>
      <c r="C129" s="0" t="n">
        <v>-0.444562147094985</v>
      </c>
      <c r="D129" s="20" t="n">
        <f aca="false">$C$17+$D$6*($H$5-$C$17)*$D$12+$D$9*($D$12^0.5)*C129</f>
        <v>3.0559466125043</v>
      </c>
      <c r="E129" s="0" t="n">
        <f aca="false">EXP(D129)</f>
        <v>21.2412832773781</v>
      </c>
      <c r="F129" s="20" t="n">
        <f aca="false">EXP(($H$9*LN(E129))+(1-$H$9)*$H$5+(($D$9^2)/(4*$D$6))*(1-$H$9^2))</f>
        <v>20.5991384541126</v>
      </c>
      <c r="G129" s="32" t="n">
        <f aca="false">(MAX(F129-$D$5,0))*$H$8</f>
        <v>0</v>
      </c>
      <c r="H129" s="0" t="n">
        <f aca="false">-C129</f>
        <v>0.444562147094985</v>
      </c>
      <c r="I129" s="20" t="n">
        <f aca="false">$C$17+$D$6*($H$5-$C$17)*$D$12+$D$9*($D$12^0.5)*H129</f>
        <v>3.28731035343241</v>
      </c>
      <c r="J129" s="0" t="n">
        <f aca="false">EXP(I129)</f>
        <v>26.7707628461159</v>
      </c>
      <c r="K129" s="20" t="n">
        <f aca="false">EXP(($H$9*LN(J129))+(1-$H$9)*$H$5+(($D$9^2)/(4*$D$6))*(1-$H$9^2))</f>
        <v>24.7289807000041</v>
      </c>
      <c r="L129" s="32" t="n">
        <f aca="false">(MAX(K129-$D$5,0))*$H$8</f>
        <v>1.45441143133756</v>
      </c>
      <c r="M129" s="32" t="n">
        <f aca="false">AVERAGE(L129,G129)</f>
        <v>0.72720571566878</v>
      </c>
      <c r="P129" s="32"/>
    </row>
    <row r="130" customFormat="false" ht="12.75" hidden="false" customHeight="false" outlineLevel="0" collapsed="false">
      <c r="B130" s="0" t="n">
        <v>109</v>
      </c>
      <c r="C130" s="0" t="n">
        <v>1.4398619896383</v>
      </c>
      <c r="D130" s="20" t="n">
        <f aca="false">$C$17+$D$6*($H$5-$C$17)*$D$12+$D$9*($D$12^0.5)*C130</f>
        <v>3.54630259604768</v>
      </c>
      <c r="E130" s="0" t="n">
        <f aca="false">EXP(D130)</f>
        <v>34.6848362597998</v>
      </c>
      <c r="F130" s="20" t="n">
        <f aca="false">EXP(($H$9*LN(E130))+(1-$H$9)*$H$5+(($D$9^2)/(4*$D$6))*(1-$H$9^2))</f>
        <v>30.3416977990999</v>
      </c>
      <c r="G130" s="32" t="n">
        <f aca="false">(MAX(F130-$D$5,0))*$H$8</f>
        <v>6.79339308739585</v>
      </c>
      <c r="H130" s="0" t="n">
        <f aca="false">-C130</f>
        <v>-1.4398619896383</v>
      </c>
      <c r="I130" s="20" t="n">
        <f aca="false">$C$17+$D$6*($H$5-$C$17)*$D$12+$D$9*($D$12^0.5)*H130</f>
        <v>2.79695436988903</v>
      </c>
      <c r="J130" s="0" t="n">
        <f aca="false">EXP(I130)</f>
        <v>16.3946386514998</v>
      </c>
      <c r="K130" s="20" t="n">
        <f aca="false">EXP(($H$9*LN(J130))+(1-$H$9)*$H$5+(($D$9^2)/(4*$D$6))*(1-$H$9^2))</f>
        <v>16.7886352517681</v>
      </c>
      <c r="L130" s="32" t="n">
        <f aca="false">(MAX(K130-$D$5,0))*$H$8</f>
        <v>0</v>
      </c>
      <c r="M130" s="32" t="n">
        <f aca="false">AVERAGE(L130,G130)</f>
        <v>3.39669654369792</v>
      </c>
      <c r="P130" s="32"/>
    </row>
    <row r="131" customFormat="false" ht="12.75" hidden="false" customHeight="false" outlineLevel="0" collapsed="false">
      <c r="B131" s="0" t="n">
        <v>110</v>
      </c>
      <c r="C131" s="0" t="n">
        <v>0.115962848212803</v>
      </c>
      <c r="D131" s="20" t="n">
        <f aca="false">$C$17+$D$6*($H$5-$C$17)*$D$12+$D$9*($D$12^0.5)*C131</f>
        <v>3.20180378978036</v>
      </c>
      <c r="E131" s="0" t="n">
        <f aca="false">EXP(D131)</f>
        <v>24.576821658599</v>
      </c>
      <c r="F131" s="20" t="n">
        <f aca="false">EXP(($H$9*LN(E131))+(1-$H$9)*$H$5+(($D$9^2)/(4*$D$6))*(1-$H$9^2))</f>
        <v>23.1141372402177</v>
      </c>
      <c r="G131" s="32" t="n">
        <f aca="false">(MAX(F131-$D$5,0))*$H$8</f>
        <v>0</v>
      </c>
      <c r="H131" s="0" t="n">
        <f aca="false">-C131</f>
        <v>-0.115962848212803</v>
      </c>
      <c r="I131" s="20" t="n">
        <f aca="false">$C$17+$D$6*($H$5-$C$17)*$D$12+$D$9*($D$12^0.5)*H131</f>
        <v>3.14145317615635</v>
      </c>
      <c r="J131" s="0" t="n">
        <f aca="false">EXP(I131)</f>
        <v>23.1374652534412</v>
      </c>
      <c r="K131" s="20" t="n">
        <f aca="false">EXP(($H$9*LN(J131))+(1-$H$9)*$H$5+(($D$9^2)/(4*$D$6))*(1-$H$9^2))</f>
        <v>22.0382743242579</v>
      </c>
      <c r="L131" s="32" t="n">
        <f aca="false">(MAX(K131-$D$5,0))*$H$8</f>
        <v>0</v>
      </c>
      <c r="M131" s="32" t="n">
        <f aca="false">AVERAGE(L131,G131)</f>
        <v>0</v>
      </c>
      <c r="P131" s="32"/>
    </row>
    <row r="132" customFormat="false" ht="12.75" hidden="false" customHeight="false" outlineLevel="0" collapsed="false">
      <c r="B132" s="0" t="n">
        <v>111</v>
      </c>
      <c r="C132" s="0" t="n">
        <v>-1.7049751477316</v>
      </c>
      <c r="D132" s="20" t="n">
        <f aca="false">$C$17+$D$6*($H$5-$C$17)*$D$12+$D$9*($D$12^0.5)*C132</f>
        <v>2.72796787112103</v>
      </c>
      <c r="E132" s="0" t="n">
        <f aca="false">EXP(D132)</f>
        <v>15.3017602549067</v>
      </c>
      <c r="F132" s="20" t="n">
        <f aca="false">EXP(($H$9*LN(E132))+(1-$H$9)*$H$5+(($D$9^2)/(4*$D$6))*(1-$H$9^2))</f>
        <v>15.898392140911</v>
      </c>
      <c r="G132" s="32" t="n">
        <f aca="false">(MAX(F132-$D$5,0))*$H$8</f>
        <v>0</v>
      </c>
      <c r="H132" s="0" t="n">
        <f aca="false">-C132</f>
        <v>1.7049751477316</v>
      </c>
      <c r="I132" s="20" t="n">
        <f aca="false">$C$17+$D$6*($H$5-$C$17)*$D$12+$D$9*($D$12^0.5)*H132</f>
        <v>3.61528909481568</v>
      </c>
      <c r="J132" s="0" t="n">
        <f aca="false">EXP(I132)</f>
        <v>37.1620877397756</v>
      </c>
      <c r="K132" s="20" t="n">
        <f aca="false">EXP(($H$9*LN(J132))+(1-$H$9)*$H$5+(($D$9^2)/(4*$D$6))*(1-$H$9^2))</f>
        <v>32.0407052960812</v>
      </c>
      <c r="L132" s="32" t="n">
        <f aca="false">(MAX(K132-$D$5,0))*$H$8</f>
        <v>8.40953901097175</v>
      </c>
      <c r="M132" s="32" t="n">
        <f aca="false">AVERAGE(L132,G132)</f>
        <v>4.20476950548587</v>
      </c>
      <c r="P132" s="32"/>
    </row>
    <row r="133" customFormat="false" ht="12.75" hidden="false" customHeight="false" outlineLevel="0" collapsed="false">
      <c r="B133" s="0" t="n">
        <v>112</v>
      </c>
      <c r="C133" s="0" t="n">
        <v>-0.913164512894582</v>
      </c>
      <c r="D133" s="20" t="n">
        <f aca="false">$C$17+$D$6*($H$5-$C$17)*$D$12+$D$9*($D$12^0.5)*C133</f>
        <v>2.9340091094267</v>
      </c>
      <c r="E133" s="0" t="n">
        <f aca="false">EXP(D133)</f>
        <v>18.8028623221808</v>
      </c>
      <c r="F133" s="20" t="n">
        <f aca="false">EXP(($H$9*LN(E133))+(1-$H$9)*$H$5+(($D$9^2)/(4*$D$6))*(1-$H$9^2))</f>
        <v>18.7078901672091</v>
      </c>
      <c r="G133" s="32" t="n">
        <f aca="false">(MAX(F133-$D$5,0))*$H$8</f>
        <v>0</v>
      </c>
      <c r="H133" s="0" t="n">
        <f aca="false">-C133</f>
        <v>0.913164512894582</v>
      </c>
      <c r="I133" s="20" t="n">
        <f aca="false">$C$17+$D$6*($H$5-$C$17)*$D$12+$D$9*($D$12^0.5)*H133</f>
        <v>3.40924785651001</v>
      </c>
      <c r="J133" s="0" t="n">
        <f aca="false">EXP(I133)</f>
        <v>30.2424890116359</v>
      </c>
      <c r="K133" s="20" t="n">
        <f aca="false">EXP(($H$9*LN(J133))+(1-$H$9)*$H$5+(($D$9^2)/(4*$D$6))*(1-$H$9^2))</f>
        <v>27.2289228082664</v>
      </c>
      <c r="L133" s="32" t="n">
        <f aca="false">(MAX(K133-$D$5,0))*$H$8</f>
        <v>3.83242992426503</v>
      </c>
      <c r="M133" s="32" t="n">
        <f aca="false">AVERAGE(L133,G133)</f>
        <v>1.91621496213251</v>
      </c>
      <c r="P133" s="32"/>
    </row>
    <row r="134" customFormat="false" ht="12.75" hidden="false" customHeight="false" outlineLevel="0" collapsed="false">
      <c r="B134" s="0" t="n">
        <v>113</v>
      </c>
      <c r="C134" s="0" t="n">
        <v>-0.715963324182667</v>
      </c>
      <c r="D134" s="20" t="n">
        <f aca="false">$C$17+$D$6*($H$5-$C$17)*$D$12+$D$9*($D$12^0.5)*C134</f>
        <v>2.98532387501572</v>
      </c>
      <c r="E134" s="0" t="n">
        <f aca="false">EXP(D134)</f>
        <v>19.792911627958</v>
      </c>
      <c r="F134" s="20" t="n">
        <f aca="false">EXP(($H$9*LN(E134))+(1-$H$9)*$H$5+(($D$9^2)/(4*$D$6))*(1-$H$9^2))</f>
        <v>19.481645757097</v>
      </c>
      <c r="G134" s="32" t="n">
        <f aca="false">(MAX(F134-$D$5,0))*$H$8</f>
        <v>0</v>
      </c>
      <c r="H134" s="0" t="n">
        <f aca="false">-C134</f>
        <v>0.715963324182667</v>
      </c>
      <c r="I134" s="20" t="n">
        <f aca="false">$C$17+$D$6*($H$5-$C$17)*$D$12+$D$9*($D$12^0.5)*H134</f>
        <v>3.35793309092099</v>
      </c>
      <c r="J134" s="0" t="n">
        <f aca="false">EXP(I134)</f>
        <v>28.7297476922308</v>
      </c>
      <c r="K134" s="20" t="n">
        <f aca="false">EXP(($H$9*LN(J134))+(1-$H$9)*$H$5+(($D$9^2)/(4*$D$6))*(1-$H$9^2))</f>
        <v>26.1474673967365</v>
      </c>
      <c r="L134" s="32" t="n">
        <f aca="false">(MAX(K134-$D$5,0))*$H$8</f>
        <v>2.80371771553227</v>
      </c>
      <c r="M134" s="32" t="n">
        <f aca="false">AVERAGE(L134,G134)</f>
        <v>1.40185885776614</v>
      </c>
      <c r="P134" s="32"/>
    </row>
    <row r="135" customFormat="false" ht="12.75" hidden="false" customHeight="false" outlineLevel="0" collapsed="false">
      <c r="B135" s="0" t="n">
        <v>114</v>
      </c>
      <c r="C135" s="0" t="n">
        <v>-1.28498413687339</v>
      </c>
      <c r="D135" s="20" t="n">
        <f aca="false">$C$17+$D$6*($H$5-$C$17)*$D$12+$D$9*($D$12^0.5)*C135</f>
        <v>2.83725595610904</v>
      </c>
      <c r="E135" s="0" t="n">
        <f aca="false">EXP(D135)</f>
        <v>17.0688635053316</v>
      </c>
      <c r="F135" s="20" t="n">
        <f aca="false">EXP(($H$9*LN(E135))+(1-$H$9)*$H$5+(($D$9^2)/(4*$D$6))*(1-$H$9^2))</f>
        <v>17.3316030053242</v>
      </c>
      <c r="G135" s="32" t="n">
        <f aca="false">(MAX(F135-$D$5,0))*$H$8</f>
        <v>0</v>
      </c>
      <c r="H135" s="0" t="n">
        <f aca="false">-C135</f>
        <v>1.28498413687339</v>
      </c>
      <c r="I135" s="20" t="n">
        <f aca="false">$C$17+$D$6*($H$5-$C$17)*$D$12+$D$9*($D$12^0.5)*H135</f>
        <v>3.50600100982767</v>
      </c>
      <c r="J135" s="0" t="n">
        <f aca="false">EXP(I135)</f>
        <v>33.3147755846916</v>
      </c>
      <c r="K135" s="20" t="n">
        <f aca="false">EXP(($H$9*LN(J135))+(1-$H$9)*$H$5+(($D$9^2)/(4*$D$6))*(1-$H$9^2))</f>
        <v>29.3911473227248</v>
      </c>
      <c r="L135" s="32" t="n">
        <f aca="false">(MAX(K135-$D$5,0))*$H$8</f>
        <v>5.88920150479463</v>
      </c>
      <c r="M135" s="32" t="n">
        <f aca="false">AVERAGE(L135,G135)</f>
        <v>2.94460075239732</v>
      </c>
      <c r="P135" s="32"/>
    </row>
    <row r="136" customFormat="false" ht="12.75" hidden="false" customHeight="false" outlineLevel="0" collapsed="false">
      <c r="B136" s="0" t="n">
        <v>115</v>
      </c>
      <c r="C136" s="0" t="n">
        <v>0.331028786604293</v>
      </c>
      <c r="D136" s="20" t="n">
        <f aca="false">$C$17+$D$6*($H$5-$C$17)*$D$12+$D$9*($D$12^0.5)*C136</f>
        <v>3.25776723648587</v>
      </c>
      <c r="E136" s="0" t="n">
        <f aca="false">EXP(D136)</f>
        <v>25.9914395696328</v>
      </c>
      <c r="F136" s="20" t="n">
        <f aca="false">EXP(($H$9*LN(E136))+(1-$H$9)*$H$5+(($D$9^2)/(4*$D$6))*(1-$H$9^2))</f>
        <v>24.1586690057331</v>
      </c>
      <c r="G136" s="32" t="n">
        <f aca="false">(MAX(F136-$D$5,0))*$H$8</f>
        <v>0.911914166610212</v>
      </c>
      <c r="H136" s="0" t="n">
        <f aca="false">-C136</f>
        <v>-0.331028786604293</v>
      </c>
      <c r="I136" s="20" t="n">
        <f aca="false">$C$17+$D$6*($H$5-$C$17)*$D$12+$D$9*($D$12^0.5)*H136</f>
        <v>3.08548972945084</v>
      </c>
      <c r="J136" s="0" t="n">
        <f aca="false">EXP(I136)</f>
        <v>21.8781786073225</v>
      </c>
      <c r="K136" s="20" t="n">
        <f aca="false">EXP(($H$9*LN(J136))+(1-$H$9)*$H$5+(($D$9^2)/(4*$D$6))*(1-$H$9^2))</f>
        <v>21.0854206060598</v>
      </c>
      <c r="L136" s="32" t="n">
        <f aca="false">(MAX(K136-$D$5,0))*$H$8</f>
        <v>0</v>
      </c>
      <c r="M136" s="32" t="n">
        <f aca="false">AVERAGE(L136,G136)</f>
        <v>0.455957083305106</v>
      </c>
      <c r="P136" s="32"/>
    </row>
    <row r="137" customFormat="false" ht="12.75" hidden="false" customHeight="false" outlineLevel="0" collapsed="false">
      <c r="B137" s="0" t="n">
        <v>116</v>
      </c>
      <c r="C137" s="0" t="n">
        <v>0.123899326354149</v>
      </c>
      <c r="D137" s="20" t="n">
        <f aca="false">$C$17+$D$6*($H$5-$C$17)*$D$12+$D$9*($D$12^0.5)*C137</f>
        <v>3.20386898278496</v>
      </c>
      <c r="E137" s="0" t="n">
        <f aca="false">EXP(D137)</f>
        <v>24.6276299852056</v>
      </c>
      <c r="F137" s="20" t="n">
        <f aca="false">EXP(($H$9*LN(E137))+(1-$H$9)*$H$5+(($D$9^2)/(4*$D$6))*(1-$H$9^2))</f>
        <v>23.1518683049901</v>
      </c>
      <c r="G137" s="32" t="n">
        <f aca="false">(MAX(F137-$D$5,0))*$H$8</f>
        <v>0</v>
      </c>
      <c r="H137" s="0" t="n">
        <f aca="false">-C137</f>
        <v>-0.123899326354149</v>
      </c>
      <c r="I137" s="20" t="n">
        <f aca="false">$C$17+$D$6*($H$5-$C$17)*$D$12+$D$9*($D$12^0.5)*H137</f>
        <v>3.13938798315175</v>
      </c>
      <c r="J137" s="0" t="n">
        <f aca="false">EXP(I137)</f>
        <v>23.089731229008</v>
      </c>
      <c r="K137" s="20" t="n">
        <f aca="false">EXP(($H$9*LN(J137))+(1-$H$9)*$H$5+(($D$9^2)/(4*$D$6))*(1-$H$9^2))</f>
        <v>22.002358105962</v>
      </c>
      <c r="L137" s="32" t="n">
        <f aca="false">(MAX(K137-$D$5,0))*$H$8</f>
        <v>0</v>
      </c>
      <c r="M137" s="32" t="n">
        <f aca="false">AVERAGE(L137,G137)</f>
        <v>0</v>
      </c>
      <c r="P137" s="32"/>
    </row>
    <row r="138" customFormat="false" ht="12.75" hidden="false" customHeight="false" outlineLevel="0" collapsed="false">
      <c r="B138" s="0" t="n">
        <v>117</v>
      </c>
      <c r="C138" s="0" t="n">
        <v>-0.95120185505948</v>
      </c>
      <c r="D138" s="20" t="n">
        <f aca="false">$C$17+$D$6*($H$5-$C$17)*$D$12+$D$9*($D$12^0.5)*C138</f>
        <v>2.92411121119611</v>
      </c>
      <c r="E138" s="0" t="n">
        <f aca="false">EXP(D138)</f>
        <v>18.6176715162486</v>
      </c>
      <c r="F138" s="20" t="n">
        <f aca="false">EXP(($H$9*LN(E138))+(1-$H$9)*$H$5+(($D$9^2)/(4*$D$6))*(1-$H$9^2))</f>
        <v>18.562217548629</v>
      </c>
      <c r="G138" s="32" t="n">
        <f aca="false">(MAX(F138-$D$5,0))*$H$8</f>
        <v>0</v>
      </c>
      <c r="H138" s="0" t="n">
        <f aca="false">-C138</f>
        <v>0.95120185505948</v>
      </c>
      <c r="I138" s="20" t="n">
        <f aca="false">$C$17+$D$6*($H$5-$C$17)*$D$12+$D$9*($D$12^0.5)*H138</f>
        <v>3.41914575474059</v>
      </c>
      <c r="J138" s="0" t="n">
        <f aca="false">EXP(I138)</f>
        <v>30.5433123937958</v>
      </c>
      <c r="K138" s="20" t="n">
        <f aca="false">EXP(($H$9*LN(J138))+(1-$H$9)*$H$5+(($D$9^2)/(4*$D$6))*(1-$H$9^2))</f>
        <v>27.4426100186552</v>
      </c>
      <c r="L138" s="32" t="n">
        <f aca="false">(MAX(K138-$D$5,0))*$H$8</f>
        <v>4.03569548642637</v>
      </c>
      <c r="M138" s="32" t="n">
        <f aca="false">AVERAGE(L138,G138)</f>
        <v>2.01784774321318</v>
      </c>
      <c r="P138" s="32"/>
    </row>
    <row r="139" customFormat="false" ht="12.75" hidden="false" customHeight="false" outlineLevel="0" collapsed="false">
      <c r="B139" s="0" t="n">
        <v>118</v>
      </c>
      <c r="C139" s="0" t="n">
        <v>1.47913851833437</v>
      </c>
      <c r="D139" s="20" t="n">
        <f aca="false">$C$17+$D$6*($H$5-$C$17)*$D$12+$D$9*($D$12^0.5)*C139</f>
        <v>3.55652294956762</v>
      </c>
      <c r="E139" s="0" t="n">
        <f aca="false">EXP(D139)</f>
        <v>35.0411452485354</v>
      </c>
      <c r="F139" s="20" t="n">
        <f aca="false">EXP(($H$9*LN(E139))+(1-$H$9)*$H$5+(($D$9^2)/(4*$D$6))*(1-$H$9^2))</f>
        <v>30.5876021739507</v>
      </c>
      <c r="G139" s="32" t="n">
        <f aca="false">(MAX(F139-$D$5,0))*$H$8</f>
        <v>7.02730456436731</v>
      </c>
      <c r="H139" s="0" t="n">
        <f aca="false">-C139</f>
        <v>-1.47913851833437</v>
      </c>
      <c r="I139" s="20" t="n">
        <f aca="false">$C$17+$D$6*($H$5-$C$17)*$D$12+$D$9*($D$12^0.5)*H139</f>
        <v>2.78673401636908</v>
      </c>
      <c r="J139" s="0" t="n">
        <f aca="false">EXP(I139)</f>
        <v>16.2279329951301</v>
      </c>
      <c r="K139" s="20" t="n">
        <f aca="false">EXP(($H$9*LN(J139))+(1-$H$9)*$H$5+(($D$9^2)/(4*$D$6))*(1-$H$9^2))</f>
        <v>16.6536655724613</v>
      </c>
      <c r="L139" s="32" t="n">
        <f aca="false">(MAX(K139-$D$5,0))*$H$8</f>
        <v>0</v>
      </c>
      <c r="M139" s="32" t="n">
        <f aca="false">AVERAGE(L139,G139)</f>
        <v>3.51365228218365</v>
      </c>
      <c r="P139" s="32"/>
    </row>
    <row r="140" customFormat="false" ht="12.75" hidden="false" customHeight="false" outlineLevel="0" collapsed="false">
      <c r="B140" s="0" t="n">
        <v>119</v>
      </c>
      <c r="C140" s="0" t="n">
        <v>2.14233295992017</v>
      </c>
      <c r="D140" s="20" t="n">
        <f aca="false">$C$17+$D$6*($H$5-$C$17)*$D$12+$D$9*($D$12^0.5)*C140</f>
        <v>3.72909628714335</v>
      </c>
      <c r="E140" s="0" t="n">
        <f aca="false">EXP(D140)</f>
        <v>41.6414592326016</v>
      </c>
      <c r="F140" s="20" t="n">
        <f aca="false">EXP(($H$9*LN(E140))+(1-$H$9)*$H$5+(($D$9^2)/(4*$D$6))*(1-$H$9^2))</f>
        <v>35.0540044290081</v>
      </c>
      <c r="G140" s="32" t="n">
        <f aca="false">(MAX(F140-$D$5,0))*$H$8</f>
        <v>11.2758778110343</v>
      </c>
      <c r="H140" s="0" t="n">
        <f aca="false">-C140</f>
        <v>-2.14233295992017</v>
      </c>
      <c r="I140" s="20" t="n">
        <f aca="false">$C$17+$D$6*($H$5-$C$17)*$D$12+$D$9*($D$12^0.5)*H140</f>
        <v>2.61416067879336</v>
      </c>
      <c r="J140" s="0" t="n">
        <f aca="false">EXP(I140)</f>
        <v>13.6557500060098</v>
      </c>
      <c r="K140" s="20" t="n">
        <f aca="false">EXP(($H$9*LN(J140))+(1-$H$9)*$H$5+(($D$9^2)/(4*$D$6))*(1-$H$9^2))</f>
        <v>14.5317405405165</v>
      </c>
      <c r="L140" s="32" t="n">
        <f aca="false">(MAX(K140-$D$5,0))*$H$8</f>
        <v>0</v>
      </c>
      <c r="M140" s="32" t="n">
        <f aca="false">AVERAGE(L140,G140)</f>
        <v>5.63793890551715</v>
      </c>
      <c r="P140" s="32"/>
    </row>
    <row r="141" customFormat="false" ht="12.75" hidden="false" customHeight="false" outlineLevel="0" collapsed="false">
      <c r="B141" s="0" t="n">
        <v>120</v>
      </c>
      <c r="C141" s="0" t="n">
        <v>0.560480657441076</v>
      </c>
      <c r="D141" s="20" t="n">
        <f aca="false">$C$17+$D$6*($H$5-$C$17)*$D$12+$D$9*($D$12^0.5)*C141</f>
        <v>3.31747412285333</v>
      </c>
      <c r="E141" s="0" t="n">
        <f aca="false">EXP(D141)</f>
        <v>27.5905720742107</v>
      </c>
      <c r="F141" s="20" t="n">
        <f aca="false">EXP(($H$9*LN(E141))+(1-$H$9)*$H$5+(($D$9^2)/(4*$D$6))*(1-$H$9^2))</f>
        <v>25.3251665262432</v>
      </c>
      <c r="G141" s="32" t="n">
        <f aca="false">(MAX(F141-$D$5,0))*$H$8</f>
        <v>2.02152093172648</v>
      </c>
      <c r="H141" s="0" t="n">
        <f aca="false">-C141</f>
        <v>-0.560480657441076</v>
      </c>
      <c r="I141" s="20" t="n">
        <f aca="false">$C$17+$D$6*($H$5-$C$17)*$D$12+$D$9*($D$12^0.5)*H141</f>
        <v>3.02578284308338</v>
      </c>
      <c r="J141" s="0" t="n">
        <f aca="false">EXP(I141)</f>
        <v>20.6101328974391</v>
      </c>
      <c r="K141" s="20" t="n">
        <f aca="false">EXP(($H$9*LN(J141))+(1-$H$9)*$H$5+(($D$9^2)/(4*$D$6))*(1-$H$9^2))</f>
        <v>20.114209189527</v>
      </c>
      <c r="L141" s="32" t="n">
        <f aca="false">(MAX(K141-$D$5,0))*$H$8</f>
        <v>0</v>
      </c>
      <c r="M141" s="32" t="n">
        <f aca="false">AVERAGE(L141,G141)</f>
        <v>1.01076046586324</v>
      </c>
      <c r="P141" s="32"/>
    </row>
    <row r="142" customFormat="false" ht="12.75" hidden="false" customHeight="false" outlineLevel="0" collapsed="false">
      <c r="B142" s="0" t="n">
        <v>121</v>
      </c>
      <c r="C142" s="0" t="n">
        <v>0.528627879248234</v>
      </c>
      <c r="D142" s="20" t="n">
        <f aca="false">$C$17+$D$6*($H$5-$C$17)*$D$12+$D$9*($D$12^0.5)*C142</f>
        <v>3.30918554276413</v>
      </c>
      <c r="E142" s="0" t="n">
        <f aca="false">EXP(D142)</f>
        <v>27.3628305386746</v>
      </c>
      <c r="F142" s="20" t="n">
        <f aca="false">EXP(($H$9*LN(E142))+(1-$H$9)*$H$5+(($D$9^2)/(4*$D$6))*(1-$H$9^2))</f>
        <v>25.1599253624535</v>
      </c>
      <c r="G142" s="32" t="n">
        <f aca="false">(MAX(F142-$D$5,0))*$H$8</f>
        <v>1.86433867459102</v>
      </c>
      <c r="H142" s="0" t="n">
        <f aca="false">-C142</f>
        <v>-0.528627879248234</v>
      </c>
      <c r="I142" s="20" t="n">
        <f aca="false">$C$17+$D$6*($H$5-$C$17)*$D$12+$D$9*($D$12^0.5)*H142</f>
        <v>3.03407142317258</v>
      </c>
      <c r="J142" s="0" t="n">
        <f aca="false">EXP(I142)</f>
        <v>20.7816715585082</v>
      </c>
      <c r="K142" s="20" t="n">
        <f aca="false">EXP(($H$9*LN(J142))+(1-$H$9)*$H$5+(($D$9^2)/(4*$D$6))*(1-$H$9^2))</f>
        <v>20.2463119397262</v>
      </c>
      <c r="L142" s="32" t="n">
        <f aca="false">(MAX(K142-$D$5,0))*$H$8</f>
        <v>0</v>
      </c>
      <c r="M142" s="32" t="n">
        <f aca="false">AVERAGE(L142,G142)</f>
        <v>0.93216933729551</v>
      </c>
      <c r="P142" s="32"/>
    </row>
    <row r="143" customFormat="false" ht="12.75" hidden="false" customHeight="false" outlineLevel="0" collapsed="false">
      <c r="B143" s="0" t="n">
        <v>122</v>
      </c>
      <c r="C143" s="0" t="n">
        <v>-0.890872797754128</v>
      </c>
      <c r="D143" s="20" t="n">
        <f aca="false">$C$17+$D$6*($H$5-$C$17)*$D$12+$D$9*($D$12^0.5)*C143</f>
        <v>2.93980975466865</v>
      </c>
      <c r="E143" s="0" t="n">
        <f aca="false">EXP(D143)</f>
        <v>18.9122480030973</v>
      </c>
      <c r="F143" s="20" t="n">
        <f aca="false">EXP(($H$9*LN(E143))+(1-$H$9)*$H$5+(($D$9^2)/(4*$D$6))*(1-$H$9^2))</f>
        <v>18.7937920736242</v>
      </c>
      <c r="G143" s="32" t="n">
        <f aca="false">(MAX(F143-$D$5,0))*$H$8</f>
        <v>0</v>
      </c>
      <c r="H143" s="0" t="n">
        <f aca="false">-C143</f>
        <v>0.890872797754128</v>
      </c>
      <c r="I143" s="20" t="n">
        <f aca="false">$C$17+$D$6*($H$5-$C$17)*$D$12+$D$9*($D$12^0.5)*H143</f>
        <v>3.40344721126805</v>
      </c>
      <c r="J143" s="0" t="n">
        <f aca="false">EXP(I143)</f>
        <v>30.067570871148</v>
      </c>
      <c r="K143" s="20" t="n">
        <f aca="false">EXP(($H$9*LN(J143))+(1-$H$9)*$H$5+(($D$9^2)/(4*$D$6))*(1-$H$9^2))</f>
        <v>27.1044659466763</v>
      </c>
      <c r="L143" s="32" t="n">
        <f aca="false">(MAX(K143-$D$5,0))*$H$8</f>
        <v>3.71404289543957</v>
      </c>
      <c r="M143" s="32" t="n">
        <f aca="false">AVERAGE(L143,G143)</f>
        <v>1.85702144771978</v>
      </c>
      <c r="P143" s="32"/>
    </row>
    <row r="144" customFormat="false" ht="12.75" hidden="false" customHeight="false" outlineLevel="0" collapsed="false">
      <c r="B144" s="0" t="n">
        <v>123</v>
      </c>
      <c r="C144" s="0" t="n">
        <v>1.61379830387887</v>
      </c>
      <c r="D144" s="20" t="n">
        <f aca="false">$C$17+$D$6*($H$5-$C$17)*$D$12+$D$9*($D$12^0.5)*C144</f>
        <v>3.59156348545191</v>
      </c>
      <c r="E144" s="0" t="n">
        <f aca="false">EXP(D144)</f>
        <v>36.2907716869999</v>
      </c>
      <c r="F144" s="20" t="n">
        <f aca="false">EXP(($H$9*LN(E144))+(1-$H$9)*$H$5+(($D$9^2)/(4*$D$6))*(1-$H$9^2))</f>
        <v>31.4459156664477</v>
      </c>
      <c r="G144" s="32" t="n">
        <f aca="false">(MAX(F144-$D$5,0))*$H$8</f>
        <v>7.84375761387651</v>
      </c>
      <c r="H144" s="0" t="n">
        <f aca="false">-C144</f>
        <v>-1.61379830387887</v>
      </c>
      <c r="I144" s="20" t="n">
        <f aca="false">$C$17+$D$6*($H$5-$C$17)*$D$12+$D$9*($D$12^0.5)*H144</f>
        <v>2.7516934804848</v>
      </c>
      <c r="J144" s="0" t="n">
        <f aca="false">EXP(I144)</f>
        <v>15.6691448192477</v>
      </c>
      <c r="K144" s="20" t="n">
        <f aca="false">EXP(($H$9*LN(J144))+(1-$H$9)*$H$5+(($D$9^2)/(4*$D$6))*(1-$H$9^2))</f>
        <v>16.1991052406205</v>
      </c>
      <c r="L144" s="32" t="n">
        <f aca="false">(MAX(K144-$D$5,0))*$H$8</f>
        <v>0</v>
      </c>
      <c r="M144" s="32" t="n">
        <f aca="false">AVERAGE(L144,G144)</f>
        <v>3.92187880693825</v>
      </c>
      <c r="P144" s="32"/>
    </row>
    <row r="145" customFormat="false" ht="12.75" hidden="false" customHeight="false" outlineLevel="0" collapsed="false">
      <c r="B145" s="0" t="n">
        <v>124</v>
      </c>
      <c r="C145" s="0" t="n">
        <v>0.859458850754891</v>
      </c>
      <c r="D145" s="20" t="n">
        <f aca="false">$C$17+$D$6*($H$5-$C$17)*$D$12+$D$9*($D$12^0.5)*C145</f>
        <v>3.39527282176756</v>
      </c>
      <c r="E145" s="0" t="n">
        <f aca="false">EXP(D145)</f>
        <v>29.8227886710771</v>
      </c>
      <c r="F145" s="20" t="n">
        <f aca="false">EXP(($H$9*LN(E145))+(1-$H$9)*$H$5+(($D$9^2)/(4*$D$6))*(1-$H$9^2))</f>
        <v>26.9300438344423</v>
      </c>
      <c r="G145" s="32" t="n">
        <f aca="false">(MAX(F145-$D$5,0))*$H$8</f>
        <v>3.548127449999</v>
      </c>
      <c r="H145" s="0" t="n">
        <f aca="false">-C145</f>
        <v>-0.859458850754891</v>
      </c>
      <c r="I145" s="20" t="n">
        <f aca="false">$C$17+$D$6*($H$5-$C$17)*$D$12+$D$9*($D$12^0.5)*H145</f>
        <v>2.94798414416915</v>
      </c>
      <c r="J145" s="0" t="n">
        <f aca="false">EXP(I145)</f>
        <v>19.0674776741231</v>
      </c>
      <c r="K145" s="20" t="n">
        <f aca="false">EXP(($H$9*LN(J145))+(1-$H$9)*$H$5+(($D$9^2)/(4*$D$6))*(1-$H$9^2))</f>
        <v>18.9155168257457</v>
      </c>
      <c r="L145" s="32" t="n">
        <f aca="false">(MAX(K145-$D$5,0))*$H$8</f>
        <v>0</v>
      </c>
      <c r="M145" s="32" t="n">
        <f aca="false">AVERAGE(L145,G145)</f>
        <v>1.7740637249995</v>
      </c>
      <c r="P145" s="32"/>
    </row>
    <row r="146" customFormat="false" ht="12.75" hidden="false" customHeight="false" outlineLevel="0" collapsed="false">
      <c r="B146" s="0" t="n">
        <v>125</v>
      </c>
      <c r="C146" s="0" t="n">
        <v>1.74774868355598</v>
      </c>
      <c r="D146" s="20" t="n">
        <f aca="false">$C$17+$D$6*($H$5-$C$17)*$D$12+$D$9*($D$12^0.5)*C146</f>
        <v>3.6264194230788</v>
      </c>
      <c r="E146" s="0" t="n">
        <f aca="false">EXP(D146)</f>
        <v>37.578024437262</v>
      </c>
      <c r="F146" s="20" t="n">
        <f aca="false">EXP(($H$9*LN(E146))+(1-$H$9)*$H$5+(($D$9^2)/(4*$D$6))*(1-$H$9^2))</f>
        <v>32.3236012771827</v>
      </c>
      <c r="G146" s="32" t="n">
        <f aca="false">(MAX(F146-$D$5,0))*$H$8</f>
        <v>8.67863799226849</v>
      </c>
      <c r="H146" s="0" t="n">
        <f aca="false">-C146</f>
        <v>-1.74774868355598</v>
      </c>
      <c r="I146" s="20" t="n">
        <f aca="false">$C$17+$D$6*($H$5-$C$17)*$D$12+$D$9*($D$12^0.5)*H146</f>
        <v>2.71683754285791</v>
      </c>
      <c r="J146" s="0" t="n">
        <f aca="false">EXP(I146)</f>
        <v>15.1323909567208</v>
      </c>
      <c r="K146" s="20" t="n">
        <f aca="false">EXP(($H$9*LN(J146))+(1-$H$9)*$H$5+(($D$9^2)/(4*$D$6))*(1-$H$9^2))</f>
        <v>15.7592495000873</v>
      </c>
      <c r="L146" s="32" t="n">
        <f aca="false">(MAX(K146-$D$5,0))*$H$8</f>
        <v>0</v>
      </c>
      <c r="M146" s="32" t="n">
        <f aca="false">AVERAGE(L146,G146)</f>
        <v>4.33931899613425</v>
      </c>
      <c r="P146" s="32"/>
    </row>
    <row r="147" customFormat="false" ht="12.75" hidden="false" customHeight="false" outlineLevel="0" collapsed="false">
      <c r="B147" s="0" t="n">
        <v>126</v>
      </c>
      <c r="C147" s="0" t="n">
        <v>-0.335071490553673</v>
      </c>
      <c r="D147" s="20" t="n">
        <f aca="false">$C$17+$D$6*($H$5-$C$17)*$D$12+$D$9*($D$12^0.5)*C147</f>
        <v>3.08443775604813</v>
      </c>
      <c r="E147" s="0" t="n">
        <f aca="false">EXP(D147)</f>
        <v>21.8551754468057</v>
      </c>
      <c r="F147" s="20" t="n">
        <f aca="false">EXP(($H$9*LN(E147))+(1-$H$9)*$H$5+(($D$9^2)/(4*$D$6))*(1-$H$9^2))</f>
        <v>21.0679095180447</v>
      </c>
      <c r="G147" s="32" t="n">
        <f aca="false">(MAX(F147-$D$5,0))*$H$8</f>
        <v>0</v>
      </c>
      <c r="H147" s="0" t="n">
        <f aca="false">-C147</f>
        <v>0.335071490553673</v>
      </c>
      <c r="I147" s="20" t="n">
        <f aca="false">$C$17+$D$6*($H$5-$C$17)*$D$12+$D$9*($D$12^0.5)*H147</f>
        <v>3.25881920988858</v>
      </c>
      <c r="J147" s="0" t="n">
        <f aca="false">EXP(I147)</f>
        <v>26.0187962594905</v>
      </c>
      <c r="K147" s="20" t="n">
        <f aca="false">EXP(($H$9*LN(J147))+(1-$H$9)*$H$5+(($D$9^2)/(4*$D$6))*(1-$H$9^2))</f>
        <v>24.178749051118</v>
      </c>
      <c r="L147" s="32" t="n">
        <f aca="false">(MAX(K147-$D$5,0))*$H$8</f>
        <v>0.931014896625603</v>
      </c>
      <c r="M147" s="32" t="n">
        <f aca="false">AVERAGE(L147,G147)</f>
        <v>0.465507448312801</v>
      </c>
      <c r="P147" s="32"/>
    </row>
    <row r="148" customFormat="false" ht="12.75" hidden="false" customHeight="false" outlineLevel="0" collapsed="false">
      <c r="B148" s="0" t="n">
        <v>127</v>
      </c>
      <c r="C148" s="0" t="n">
        <v>0.975412604020676</v>
      </c>
      <c r="D148" s="20" t="n">
        <f aca="false">$C$17+$D$6*($H$5-$C$17)*$D$12+$D$9*($D$12^0.5)*C148</f>
        <v>3.42544576193524</v>
      </c>
      <c r="E148" s="0" t="n">
        <f aca="false">EXP(D148)</f>
        <v>30.7363428899329</v>
      </c>
      <c r="F148" s="20" t="n">
        <f aca="false">EXP(($H$9*LN(E148))+(1-$H$9)*$H$5+(($D$9^2)/(4*$D$6))*(1-$H$9^2))</f>
        <v>27.5794943858746</v>
      </c>
      <c r="G148" s="32" t="n">
        <f aca="false">(MAX(F148-$D$5,0))*$H$8</f>
        <v>4.16590392427962</v>
      </c>
      <c r="H148" s="0" t="n">
        <f aca="false">-C148</f>
        <v>-0.975412604020676</v>
      </c>
      <c r="I148" s="20" t="n">
        <f aca="false">$C$17+$D$6*($H$5-$C$17)*$D$12+$D$9*($D$12^0.5)*H148</f>
        <v>2.91781120400147</v>
      </c>
      <c r="J148" s="0" t="n">
        <f aca="false">EXP(I148)</f>
        <v>18.5007487456194</v>
      </c>
      <c r="K148" s="20" t="n">
        <f aca="false">EXP(($H$9*LN(J148))+(1-$H$9)*$H$5+(($D$9^2)/(4*$D$6))*(1-$H$9^2))</f>
        <v>18.4700883250913</v>
      </c>
      <c r="L148" s="32" t="n">
        <f aca="false">(MAX(K148-$D$5,0))*$H$8</f>
        <v>0</v>
      </c>
      <c r="M148" s="32" t="n">
        <f aca="false">AVERAGE(L148,G148)</f>
        <v>2.08295196213981</v>
      </c>
      <c r="P148" s="32"/>
    </row>
    <row r="149" customFormat="false" ht="12.75" hidden="false" customHeight="false" outlineLevel="0" collapsed="false">
      <c r="B149" s="0" t="n">
        <v>128</v>
      </c>
      <c r="C149" s="0" t="n">
        <v>1.35806203616085</v>
      </c>
      <c r="D149" s="20" t="n">
        <f aca="false">$C$17+$D$6*($H$5-$C$17)*$D$12+$D$9*($D$12^0.5)*C149</f>
        <v>3.52501699698357</v>
      </c>
      <c r="E149" s="0" t="n">
        <f aca="false">EXP(D149)</f>
        <v>33.9543507328844</v>
      </c>
      <c r="F149" s="20" t="n">
        <f aca="false">EXP(($H$9*LN(E149))+(1-$H$9)*$H$5+(($D$9^2)/(4*$D$6))*(1-$H$9^2))</f>
        <v>29.8358883714432</v>
      </c>
      <c r="G149" s="32" t="n">
        <f aca="false">(MAX(F149-$D$5,0))*$H$8</f>
        <v>6.31225227661889</v>
      </c>
      <c r="H149" s="0" t="n">
        <f aca="false">-C149</f>
        <v>-1.35806203616085</v>
      </c>
      <c r="I149" s="20" t="n">
        <f aca="false">$C$17+$D$6*($H$5-$C$17)*$D$12+$D$9*($D$12^0.5)*H149</f>
        <v>2.81823996895314</v>
      </c>
      <c r="J149" s="0" t="n">
        <f aca="false">EXP(I149)</f>
        <v>16.7473488637534</v>
      </c>
      <c r="K149" s="20" t="n">
        <f aca="false">EXP(($H$9*LN(J149))+(1-$H$9)*$H$5+(($D$9^2)/(4*$D$6))*(1-$H$9^2))</f>
        <v>17.0732538923165</v>
      </c>
      <c r="L149" s="32" t="n">
        <f aca="false">(MAX(K149-$D$5,0))*$H$8</f>
        <v>0</v>
      </c>
      <c r="M149" s="32" t="n">
        <f aca="false">AVERAGE(L149,G149)</f>
        <v>3.15612613830944</v>
      </c>
      <c r="P149" s="32"/>
    </row>
    <row r="150" customFormat="false" ht="12.75" hidden="false" customHeight="false" outlineLevel="0" collapsed="false">
      <c r="B150" s="0" t="n">
        <v>129</v>
      </c>
      <c r="C150" s="0" t="n">
        <v>-1.43942997965496</v>
      </c>
      <c r="D150" s="20" t="n">
        <f aca="false">$C$17+$D$6*($H$5-$C$17)*$D$12+$D$9*($D$12^0.5)*C150</f>
        <v>2.79706678549449</v>
      </c>
      <c r="E150" s="0" t="n">
        <f aca="false">EXP(D150)</f>
        <v>16.3964817683258</v>
      </c>
      <c r="F150" s="20" t="n">
        <f aca="false">EXP(($H$9*LN(E150))+(1-$H$9)*$H$5+(($D$9^2)/(4*$D$6))*(1-$H$9^2))</f>
        <v>16.7901258746349</v>
      </c>
      <c r="G150" s="32" t="n">
        <f aca="false">(MAX(F150-$D$5,0))*$H$8</f>
        <v>0</v>
      </c>
      <c r="H150" s="0" t="n">
        <f aca="false">-C150</f>
        <v>1.43942997965496</v>
      </c>
      <c r="I150" s="20" t="n">
        <f aca="false">$C$17+$D$6*($H$5-$C$17)*$D$12+$D$9*($D$12^0.5)*H150</f>
        <v>3.54619018044222</v>
      </c>
      <c r="J150" s="0" t="n">
        <f aca="false">EXP(I150)</f>
        <v>34.6809373620838</v>
      </c>
      <c r="K150" s="20" t="n">
        <f aca="false">EXP(($H$9*LN(J150))+(1-$H$9)*$H$5+(($D$9^2)/(4*$D$6))*(1-$H$9^2))</f>
        <v>30.3390040713163</v>
      </c>
      <c r="L150" s="32" t="n">
        <f aca="false">(MAX(K150-$D$5,0))*$H$8</f>
        <v>6.7908307342665</v>
      </c>
      <c r="M150" s="32" t="n">
        <f aca="false">AVERAGE(L150,G150)</f>
        <v>3.39541536713325</v>
      </c>
      <c r="P150" s="32"/>
    </row>
    <row r="151" customFormat="false" ht="12.75" hidden="false" customHeight="false" outlineLevel="0" collapsed="false">
      <c r="B151" s="0" t="n">
        <v>130</v>
      </c>
      <c r="C151" s="0" t="n">
        <v>-0.183356405614177</v>
      </c>
      <c r="D151" s="20" t="n">
        <f aca="false">$C$17+$D$6*($H$5-$C$17)*$D$12+$D$9*($D$12^0.5)*C151</f>
        <v>3.12391634170392</v>
      </c>
      <c r="E151" s="0" t="n">
        <f aca="false">EXP(D151)</f>
        <v>22.7352445032115</v>
      </c>
      <c r="F151" s="20" t="n">
        <f aca="false">EXP(($H$9*LN(E151))+(1-$H$9)*$H$5+(($D$9^2)/(4*$D$6))*(1-$H$9^2))</f>
        <v>21.7351427211424</v>
      </c>
      <c r="G151" s="32" t="n">
        <f aca="false">(MAX(F151-$D$5,0))*$H$8</f>
        <v>0</v>
      </c>
      <c r="H151" s="0" t="n">
        <f aca="false">-C151</f>
        <v>0.183356405614177</v>
      </c>
      <c r="I151" s="20" t="n">
        <f aca="false">$C$17+$D$6*($H$5-$C$17)*$D$12+$D$9*($D$12^0.5)*H151</f>
        <v>3.21934062423278</v>
      </c>
      <c r="J151" s="0" t="n">
        <f aca="false">EXP(I151)</f>
        <v>25.0116226850136</v>
      </c>
      <c r="K151" s="20" t="n">
        <f aca="false">EXP(($H$9*LN(J151))+(1-$H$9)*$H$5+(($D$9^2)/(4*$D$6))*(1-$H$9^2))</f>
        <v>23.4365011448929</v>
      </c>
      <c r="L151" s="32" t="n">
        <f aca="false">(MAX(K151-$D$5,0))*$H$8</f>
        <v>0.224966847950225</v>
      </c>
      <c r="M151" s="32" t="n">
        <f aca="false">AVERAGE(L151,G151)</f>
        <v>0.112483423975112</v>
      </c>
      <c r="P151" s="32"/>
    </row>
    <row r="152" customFormat="false" ht="12.75" hidden="false" customHeight="false" outlineLevel="0" collapsed="false">
      <c r="B152" s="0" t="n">
        <v>131</v>
      </c>
      <c r="C152" s="0" t="n">
        <v>-0.568913947063265</v>
      </c>
      <c r="D152" s="20" t="n">
        <f aca="false">$C$17+$D$6*($H$5-$C$17)*$D$12+$D$9*($D$12^0.5)*C152</f>
        <v>3.0235883721325</v>
      </c>
      <c r="E152" s="0" t="n">
        <f aca="false">EXP(D152)</f>
        <v>20.5649541493577</v>
      </c>
      <c r="F152" s="20" t="n">
        <f aca="false">EXP(($H$9*LN(E152))+(1-$H$9)*$H$5+(($D$9^2)/(4*$D$6))*(1-$H$9^2))</f>
        <v>20.0793784250562</v>
      </c>
      <c r="G152" s="32" t="n">
        <f aca="false">(MAX(F152-$D$5,0))*$H$8</f>
        <v>0</v>
      </c>
      <c r="H152" s="0" t="n">
        <f aca="false">-C152</f>
        <v>0.568913947063265</v>
      </c>
      <c r="I152" s="20" t="n">
        <f aca="false">$C$17+$D$6*($H$5-$C$17)*$D$12+$D$9*($D$12^0.5)*H152</f>
        <v>3.31966859380421</v>
      </c>
      <c r="J152" s="0" t="n">
        <f aca="false">EXP(I152)</f>
        <v>27.6511852657652</v>
      </c>
      <c r="K152" s="20" t="n">
        <f aca="false">EXP(($H$9*LN(J152))+(1-$H$9)*$H$5+(($D$9^2)/(4*$D$6))*(1-$H$9^2))</f>
        <v>25.3690969155106</v>
      </c>
      <c r="L152" s="32" t="n">
        <f aca="false">(MAX(K152-$D$5,0))*$H$8</f>
        <v>2.06330881062741</v>
      </c>
      <c r="M152" s="32" t="n">
        <f aca="false">AVERAGE(L152,G152)</f>
        <v>1.0316544053137</v>
      </c>
      <c r="P152" s="32"/>
    </row>
    <row r="153" customFormat="false" ht="12.75" hidden="false" customHeight="false" outlineLevel="0" collapsed="false">
      <c r="B153" s="0" t="n">
        <v>132</v>
      </c>
      <c r="C153" s="0" t="n">
        <v>-0.929301222640788</v>
      </c>
      <c r="D153" s="20" t="n">
        <f aca="false">$C$17+$D$6*($H$5-$C$17)*$D$12+$D$9*($D$12^0.5)*C153</f>
        <v>2.92981009073207</v>
      </c>
      <c r="E153" s="0" t="n">
        <f aca="false">EXP(D153)</f>
        <v>18.7240742837648</v>
      </c>
      <c r="F153" s="20" t="n">
        <f aca="false">EXP(($H$9*LN(E153))+(1-$H$9)*$H$5+(($D$9^2)/(4*$D$6))*(1-$H$9^2))</f>
        <v>18.645951879542</v>
      </c>
      <c r="G153" s="32" t="n">
        <f aca="false">(MAX(F153-$D$5,0))*$H$8</f>
        <v>0</v>
      </c>
      <c r="H153" s="0" t="n">
        <f aca="false">-C153</f>
        <v>0.929301222640788</v>
      </c>
      <c r="I153" s="20" t="n">
        <f aca="false">$C$17+$D$6*($H$5-$C$17)*$D$12+$D$9*($D$12^0.5)*H153</f>
        <v>3.41344687520464</v>
      </c>
      <c r="J153" s="0" t="n">
        <f aca="false">EXP(I153)</f>
        <v>30.3697447760562</v>
      </c>
      <c r="K153" s="20" t="n">
        <f aca="false">EXP(($H$9*LN(J153))+(1-$H$9)*$H$5+(($D$9^2)/(4*$D$6))*(1-$H$9^2))</f>
        <v>27.3193720845845</v>
      </c>
      <c r="L153" s="32" t="n">
        <f aca="false">(MAX(K153-$D$5,0))*$H$8</f>
        <v>3.91846793732358</v>
      </c>
      <c r="M153" s="32" t="n">
        <f aca="false">AVERAGE(L153,G153)</f>
        <v>1.95923396866179</v>
      </c>
      <c r="P153" s="32"/>
    </row>
    <row r="154" customFormat="false" ht="12.75" hidden="false" customHeight="false" outlineLevel="0" collapsed="false">
      <c r="B154" s="0" t="n">
        <v>133</v>
      </c>
      <c r="C154" s="0" t="n">
        <v>2.31802914640866</v>
      </c>
      <c r="D154" s="20" t="n">
        <f aca="false">$C$17+$D$6*($H$5-$C$17)*$D$12+$D$9*($D$12^0.5)*C154</f>
        <v>3.77481512222457</v>
      </c>
      <c r="E154" s="0" t="n">
        <f aca="false">EXP(D154)</f>
        <v>43.5894488504027</v>
      </c>
      <c r="F154" s="20" t="n">
        <f aca="false">EXP(($H$9*LN(E154))+(1-$H$9)*$H$5+(($D$9^2)/(4*$D$6))*(1-$H$9^2))</f>
        <v>36.3428580866937</v>
      </c>
      <c r="G154" s="32" t="n">
        <f aca="false">(MAX(F154-$D$5,0))*$H$8</f>
        <v>12.5018733341002</v>
      </c>
      <c r="H154" s="0" t="n">
        <f aca="false">-C154</f>
        <v>-2.31802914640866</v>
      </c>
      <c r="I154" s="20" t="n">
        <f aca="false">$C$17+$D$6*($H$5-$C$17)*$D$12+$D$9*($D$12^0.5)*H154</f>
        <v>2.56844184371214</v>
      </c>
      <c r="J154" s="0" t="n">
        <f aca="false">EXP(I154)</f>
        <v>13.0454816971287</v>
      </c>
      <c r="K154" s="20" t="n">
        <f aca="false">EXP(($H$9*LN(J154))+(1-$H$9)*$H$5+(($D$9^2)/(4*$D$6))*(1-$H$9^2))</f>
        <v>14.0163906771815</v>
      </c>
      <c r="L154" s="32" t="n">
        <f aca="false">(MAX(K154-$D$5,0))*$H$8</f>
        <v>0</v>
      </c>
      <c r="M154" s="32" t="n">
        <f aca="false">AVERAGE(L154,G154)</f>
        <v>6.25093666705011</v>
      </c>
      <c r="P154" s="32"/>
    </row>
    <row r="155" customFormat="false" ht="12.75" hidden="false" customHeight="false" outlineLevel="0" collapsed="false">
      <c r="B155" s="0" t="n">
        <v>134</v>
      </c>
      <c r="C155" s="0" t="n">
        <v>1.58413513418054</v>
      </c>
      <c r="D155" s="20" t="n">
        <f aca="false">$C$17+$D$6*($H$5-$C$17)*$D$12+$D$9*($D$12^0.5)*C155</f>
        <v>3.58384467498409</v>
      </c>
      <c r="E155" s="0" t="n">
        <f aca="false">EXP(D155)</f>
        <v>36.0117284250917</v>
      </c>
      <c r="F155" s="20" t="n">
        <f aca="false">EXP(($H$9*LN(E155))+(1-$H$9)*$H$5+(($D$9^2)/(4*$D$6))*(1-$H$9^2))</f>
        <v>31.2547992333517</v>
      </c>
      <c r="G155" s="32" t="n">
        <f aca="false">(MAX(F155-$D$5,0))*$H$8</f>
        <v>7.66196203920996</v>
      </c>
      <c r="H155" s="0" t="n">
        <f aca="false">-C155</f>
        <v>-1.58413513418054</v>
      </c>
      <c r="I155" s="20" t="n">
        <f aca="false">$C$17+$D$6*($H$5-$C$17)*$D$12+$D$9*($D$12^0.5)*H155</f>
        <v>2.75941229095262</v>
      </c>
      <c r="J155" s="0" t="n">
        <f aca="false">EXP(I155)</f>
        <v>15.7905599657262</v>
      </c>
      <c r="K155" s="20" t="n">
        <f aca="false">EXP(($H$9*LN(J155))+(1-$H$9)*$H$5+(($D$9^2)/(4*$D$6))*(1-$H$9^2))</f>
        <v>16.2981593151586</v>
      </c>
      <c r="L155" s="32" t="n">
        <f aca="false">(MAX(K155-$D$5,0))*$H$8</f>
        <v>0</v>
      </c>
      <c r="M155" s="32" t="n">
        <f aca="false">AVERAGE(L155,G155)</f>
        <v>3.83098101960498</v>
      </c>
      <c r="P155" s="32"/>
    </row>
    <row r="156" customFormat="false" ht="12.75" hidden="false" customHeight="false" outlineLevel="0" collapsed="false">
      <c r="B156" s="0" t="n">
        <v>135</v>
      </c>
      <c r="C156" s="0" t="n">
        <v>0.932486727833748</v>
      </c>
      <c r="D156" s="20" t="n">
        <f aca="false">$C$17+$D$6*($H$5-$C$17)*$D$12+$D$9*($D$12^0.5)*C156</f>
        <v>3.41427579237967</v>
      </c>
      <c r="E156" s="0" t="n">
        <f aca="false">EXP(D156)</f>
        <v>30.3949292155675</v>
      </c>
      <c r="F156" s="20" t="n">
        <f aca="false">EXP(($H$9*LN(E156))+(1-$H$9)*$H$5+(($D$9^2)/(4*$D$6))*(1-$H$9^2))</f>
        <v>27.3372629158465</v>
      </c>
      <c r="G156" s="32" t="n">
        <f aca="false">(MAX(F156-$D$5,0))*$H$8</f>
        <v>3.93548622244878</v>
      </c>
      <c r="H156" s="0" t="n">
        <f aca="false">-C156</f>
        <v>-0.932486727833748</v>
      </c>
      <c r="I156" s="20" t="n">
        <f aca="false">$C$17+$D$6*($H$5-$C$17)*$D$12+$D$9*($D$12^0.5)*H156</f>
        <v>2.92898117355704</v>
      </c>
      <c r="J156" s="0" t="n">
        <f aca="false">EXP(I156)</f>
        <v>18.7085600079177</v>
      </c>
      <c r="K156" s="20" t="n">
        <f aca="false">EXP(($H$9*LN(J156))+(1-$H$9)*$H$5+(($D$9^2)/(4*$D$6))*(1-$H$9^2))</f>
        <v>18.6337490639264</v>
      </c>
      <c r="L156" s="32" t="n">
        <f aca="false">(MAX(K156-$D$5,0))*$H$8</f>
        <v>0</v>
      </c>
      <c r="M156" s="32" t="n">
        <f aca="false">AVERAGE(L156,G156)</f>
        <v>1.96774311122439</v>
      </c>
      <c r="P156" s="32"/>
    </row>
    <row r="157" customFormat="false" ht="12.75" hidden="false" customHeight="false" outlineLevel="0" collapsed="false">
      <c r="B157" s="0" t="n">
        <v>136</v>
      </c>
      <c r="C157" s="0" t="n">
        <v>0.482809809909668</v>
      </c>
      <c r="D157" s="20" t="n">
        <f aca="false">$C$17+$D$6*($H$5-$C$17)*$D$12+$D$9*($D$12^0.5)*C157</f>
        <v>3.29726298031302</v>
      </c>
      <c r="E157" s="0" t="n">
        <f aca="false">EXP(D157)</f>
        <v>27.0385325557186</v>
      </c>
      <c r="F157" s="20" t="n">
        <f aca="false">EXP(($H$9*LN(E157))+(1-$H$9)*$H$5+(($D$9^2)/(4*$D$6))*(1-$H$9^2))</f>
        <v>24.9241261462181</v>
      </c>
      <c r="G157" s="32" t="n">
        <f aca="false">(MAX(F157-$D$5,0))*$H$8</f>
        <v>1.64003952183365</v>
      </c>
      <c r="H157" s="0" t="n">
        <f aca="false">-C157</f>
        <v>-0.482809809909668</v>
      </c>
      <c r="I157" s="20" t="n">
        <f aca="false">$C$17+$D$6*($H$5-$C$17)*$D$12+$D$9*($D$12^0.5)*H157</f>
        <v>3.04599398562368</v>
      </c>
      <c r="J157" s="0" t="n">
        <f aca="false">EXP(I157)</f>
        <v>21.0309252543214</v>
      </c>
      <c r="K157" s="20" t="n">
        <f aca="false">EXP(($H$9*LN(J157))+(1-$H$9)*$H$5+(($D$9^2)/(4*$D$6))*(1-$H$9^2))</f>
        <v>20.4378558461821</v>
      </c>
      <c r="L157" s="32" t="n">
        <f aca="false">(MAX(K157-$D$5,0))*$H$8</f>
        <v>0</v>
      </c>
      <c r="M157" s="32" t="n">
        <f aca="false">AVERAGE(L157,G157)</f>
        <v>0.820019760916827</v>
      </c>
      <c r="P157" s="32"/>
    </row>
    <row r="158" customFormat="false" ht="12.75" hidden="false" customHeight="false" outlineLevel="0" collapsed="false">
      <c r="B158" s="0" t="n">
        <v>137</v>
      </c>
      <c r="C158" s="0" t="n">
        <v>1.28341525851283</v>
      </c>
      <c r="D158" s="20" t="n">
        <f aca="false">$C$17+$D$6*($H$5-$C$17)*$D$12+$D$9*($D$12^0.5)*C158</f>
        <v>3.50559276368151</v>
      </c>
      <c r="E158" s="0" t="n">
        <f aca="false">EXP(D158)</f>
        <v>33.3011777317734</v>
      </c>
      <c r="F158" s="20" t="n">
        <f aca="false">EXP(($H$9*LN(E158))+(1-$H$9)*$H$5+(($D$9^2)/(4*$D$6))*(1-$H$9^2))</f>
        <v>29.3816724120608</v>
      </c>
      <c r="G158" s="32" t="n">
        <f aca="false">(MAX(F158-$D$5,0))*$H$8</f>
        <v>5.88018869097652</v>
      </c>
      <c r="H158" s="0" t="n">
        <f aca="false">-C158</f>
        <v>-1.28341525851283</v>
      </c>
      <c r="I158" s="20" t="n">
        <f aca="false">$C$17+$D$6*($H$5-$C$17)*$D$12+$D$9*($D$12^0.5)*H158</f>
        <v>2.8376642022552</v>
      </c>
      <c r="J158" s="0" t="n">
        <f aca="false">EXP(I158)</f>
        <v>17.0758332256609</v>
      </c>
      <c r="K158" s="20" t="n">
        <f aca="false">EXP(($H$9*LN(J158))+(1-$H$9)*$H$5+(($D$9^2)/(4*$D$6))*(1-$H$9^2))</f>
        <v>17.3371920469498</v>
      </c>
      <c r="L158" s="32" t="n">
        <f aca="false">(MAX(K158-$D$5,0))*$H$8</f>
        <v>0</v>
      </c>
      <c r="M158" s="32" t="n">
        <f aca="false">AVERAGE(L158,G158)</f>
        <v>2.94009434548826</v>
      </c>
      <c r="P158" s="32"/>
    </row>
    <row r="159" customFormat="false" ht="12.75" hidden="false" customHeight="false" outlineLevel="0" collapsed="false">
      <c r="B159" s="0" t="n">
        <v>138</v>
      </c>
      <c r="C159" s="0" t="n">
        <v>-0.171233978107921</v>
      </c>
      <c r="D159" s="20" t="n">
        <f aca="false">$C$17+$D$6*($H$5-$C$17)*$D$12+$D$9*($D$12^0.5)*C159</f>
        <v>3.12707078275936</v>
      </c>
      <c r="E159" s="0" t="n">
        <f aca="false">EXP(D159)</f>
        <v>22.8070747244149</v>
      </c>
      <c r="F159" s="20" t="n">
        <f aca="false">EXP(($H$9*LN(E159))+(1-$H$9)*$H$5+(($D$9^2)/(4*$D$6))*(1-$H$9^2))</f>
        <v>21.7893593499809</v>
      </c>
      <c r="G159" s="32" t="n">
        <f aca="false">(MAX(F159-$D$5,0))*$H$8</f>
        <v>0</v>
      </c>
      <c r="H159" s="0" t="n">
        <f aca="false">-C159</f>
        <v>0.171233978107921</v>
      </c>
      <c r="I159" s="20" t="n">
        <f aca="false">$C$17+$D$6*($H$5-$C$17)*$D$12+$D$9*($D$12^0.5)*H159</f>
        <v>3.21618618317735</v>
      </c>
      <c r="J159" s="0" t="n">
        <f aca="false">EXP(I159)</f>
        <v>24.9328493038663</v>
      </c>
      <c r="K159" s="20" t="n">
        <f aca="false">EXP(($H$9*LN(J159))+(1-$H$9)*$H$5+(($D$9^2)/(4*$D$6))*(1-$H$9^2))</f>
        <v>23.3781860717676</v>
      </c>
      <c r="L159" s="32" t="n">
        <f aca="false">(MAX(K159-$D$5,0))*$H$8</f>
        <v>0.169495834501583</v>
      </c>
      <c r="M159" s="32" t="n">
        <f aca="false">AVERAGE(L159,G159)</f>
        <v>0.0847479172507914</v>
      </c>
      <c r="P159" s="32"/>
    </row>
    <row r="160" customFormat="false" ht="12.75" hidden="false" customHeight="false" outlineLevel="0" collapsed="false">
      <c r="B160" s="0" t="n">
        <v>139</v>
      </c>
      <c r="C160" s="0" t="n">
        <v>-1.29359250422567</v>
      </c>
      <c r="D160" s="20" t="n">
        <f aca="false">$C$17+$D$6*($H$5-$C$17)*$D$12+$D$9*($D$12^0.5)*C160</f>
        <v>2.83501592725489</v>
      </c>
      <c r="E160" s="0" t="n">
        <f aca="false">EXP(D160)</f>
        <v>17.0306715500828</v>
      </c>
      <c r="F160" s="20" t="n">
        <f aca="false">EXP(($H$9*LN(E160))+(1-$H$9)*$H$5+(($D$9^2)/(4*$D$6))*(1-$H$9^2))</f>
        <v>17.3009682270014</v>
      </c>
      <c r="G160" s="32" t="n">
        <f aca="false">(MAX(F160-$D$5,0))*$H$8</f>
        <v>0</v>
      </c>
      <c r="H160" s="0" t="n">
        <f aca="false">-C160</f>
        <v>1.29359250422567</v>
      </c>
      <c r="I160" s="20" t="n">
        <f aca="false">$C$17+$D$6*($H$5-$C$17)*$D$12+$D$9*($D$12^0.5)*H160</f>
        <v>3.50824103868182</v>
      </c>
      <c r="J160" s="0" t="n">
        <f aca="false">EXP(I160)</f>
        <v>33.3894852879768</v>
      </c>
      <c r="K160" s="20" t="n">
        <f aca="false">EXP(($H$9*LN(J160))+(1-$H$9)*$H$5+(($D$9^2)/(4*$D$6))*(1-$H$9^2))</f>
        <v>29.4431901489452</v>
      </c>
      <c r="L160" s="32" t="n">
        <f aca="false">(MAX(K160-$D$5,0))*$H$8</f>
        <v>5.93870617242971</v>
      </c>
      <c r="M160" s="32" t="n">
        <f aca="false">AVERAGE(L160,G160)</f>
        <v>2.96935308621485</v>
      </c>
      <c r="P160" s="32"/>
    </row>
    <row r="161" customFormat="false" ht="12.75" hidden="false" customHeight="false" outlineLevel="0" collapsed="false">
      <c r="B161" s="0" t="n">
        <v>140</v>
      </c>
      <c r="C161" s="0" t="n">
        <v>-0.13678345567314</v>
      </c>
      <c r="D161" s="20" t="n">
        <f aca="false">$C$17+$D$6*($H$5-$C$17)*$D$12+$D$9*($D$12^0.5)*C161</f>
        <v>3.13603533563405</v>
      </c>
      <c r="E161" s="0" t="n">
        <f aca="false">EXP(D161)</f>
        <v>23.0124491211413</v>
      </c>
      <c r="F161" s="20" t="n">
        <f aca="false">EXP(($H$9*LN(E161))+(1-$H$9)*$H$5+(($D$9^2)/(4*$D$6))*(1-$H$9^2))</f>
        <v>21.9441760880871</v>
      </c>
      <c r="G161" s="32" t="n">
        <f aca="false">(MAX(F161-$D$5,0))*$H$8</f>
        <v>0</v>
      </c>
      <c r="H161" s="0" t="n">
        <f aca="false">-C161</f>
        <v>0.13678345567314</v>
      </c>
      <c r="I161" s="20" t="n">
        <f aca="false">$C$17+$D$6*($H$5-$C$17)*$D$12+$D$9*($D$12^0.5)*H161</f>
        <v>3.20722163030266</v>
      </c>
      <c r="J161" s="0" t="n">
        <f aca="false">EXP(I161)</f>
        <v>24.7103363128545</v>
      </c>
      <c r="K161" s="20" t="n">
        <f aca="false">EXP(($H$9*LN(J161))+(1-$H$9)*$H$5+(($D$9^2)/(4*$D$6))*(1-$H$9^2))</f>
        <v>23.2132523555988</v>
      </c>
      <c r="L161" s="32" t="n">
        <f aca="false">(MAX(K161-$D$5,0))*$H$8</f>
        <v>0.0126060305895268</v>
      </c>
      <c r="M161" s="32" t="n">
        <f aca="false">AVERAGE(L161,G161)</f>
        <v>0.00630301529476341</v>
      </c>
      <c r="P161" s="32"/>
    </row>
    <row r="162" customFormat="false" ht="12.75" hidden="false" customHeight="false" outlineLevel="0" collapsed="false">
      <c r="B162" s="0" t="n">
        <v>141</v>
      </c>
      <c r="C162" s="0" t="n">
        <v>-0.0468730831926223</v>
      </c>
      <c r="D162" s="20" t="n">
        <f aca="false">$C$17+$D$6*($H$5-$C$17)*$D$12+$D$9*($D$12^0.5)*C162</f>
        <v>3.15943138977548</v>
      </c>
      <c r="E162" s="0" t="n">
        <f aca="false">EXP(D162)</f>
        <v>23.5571972568969</v>
      </c>
      <c r="F162" s="20" t="n">
        <f aca="false">EXP(($H$9*LN(E162))+(1-$H$9)*$H$5+(($D$9^2)/(4*$D$6))*(1-$H$9^2))</f>
        <v>22.3534244696262</v>
      </c>
      <c r="G162" s="32" t="n">
        <f aca="false">(MAX(F162-$D$5,0))*$H$8</f>
        <v>0</v>
      </c>
      <c r="H162" s="0" t="n">
        <f aca="false">-C162</f>
        <v>0.0468730831926223</v>
      </c>
      <c r="I162" s="20" t="n">
        <f aca="false">$C$17+$D$6*($H$5-$C$17)*$D$12+$D$9*($D$12^0.5)*H162</f>
        <v>3.18382557616122</v>
      </c>
      <c r="J162" s="0" t="n">
        <f aca="false">EXP(I162)</f>
        <v>24.1389224263243</v>
      </c>
      <c r="K162" s="20" t="n">
        <f aca="false">EXP(($H$9*LN(J162))+(1-$H$9)*$H$5+(($D$9^2)/(4*$D$6))*(1-$H$9^2))</f>
        <v>22.7882621725646</v>
      </c>
      <c r="L162" s="32" t="n">
        <f aca="false">(MAX(K162-$D$5,0))*$H$8</f>
        <v>0</v>
      </c>
      <c r="M162" s="32" t="n">
        <f aca="false">AVERAGE(L162,G162)</f>
        <v>0</v>
      </c>
      <c r="P162" s="32"/>
    </row>
    <row r="163" customFormat="false" ht="12.75" hidden="false" customHeight="false" outlineLevel="0" collapsed="false">
      <c r="B163" s="0" t="n">
        <v>142</v>
      </c>
      <c r="C163" s="0" t="n">
        <v>-0.542665929970099</v>
      </c>
      <c r="D163" s="20" t="n">
        <f aca="false">$C$17+$D$6*($H$5-$C$17)*$D$12+$D$9*($D$12^0.5)*C163</f>
        <v>3.03041850765607</v>
      </c>
      <c r="E163" s="0" t="n">
        <f aca="false">EXP(D163)</f>
        <v>20.7058963524868</v>
      </c>
      <c r="F163" s="20" t="n">
        <f aca="false">EXP(($H$9*LN(E163))+(1-$H$9)*$H$5+(($D$9^2)/(4*$D$6))*(1-$H$9^2))</f>
        <v>20.1879854641563</v>
      </c>
      <c r="G163" s="32" t="n">
        <f aca="false">(MAX(F163-$D$5,0))*$H$8</f>
        <v>0</v>
      </c>
      <c r="H163" s="0" t="n">
        <f aca="false">-C163</f>
        <v>0.542665929970099</v>
      </c>
      <c r="I163" s="20" t="n">
        <f aca="false">$C$17+$D$6*($H$5-$C$17)*$D$12+$D$9*($D$12^0.5)*H163</f>
        <v>3.31283845828063</v>
      </c>
      <c r="J163" s="0" t="n">
        <f aca="false">EXP(I163)</f>
        <v>27.462967431379</v>
      </c>
      <c r="K163" s="20" t="n">
        <f aca="false">EXP(($H$9*LN(J163))+(1-$H$9)*$H$5+(($D$9^2)/(4*$D$6))*(1-$H$9^2))</f>
        <v>25.2326166061935</v>
      </c>
      <c r="L163" s="32" t="n">
        <f aca="false">(MAX(K163-$D$5,0))*$H$8</f>
        <v>1.93348472454006</v>
      </c>
      <c r="M163" s="32" t="n">
        <f aca="false">AVERAGE(L163,G163)</f>
        <v>0.966742362270029</v>
      </c>
      <c r="P163" s="32"/>
    </row>
    <row r="164" customFormat="false" ht="12.75" hidden="false" customHeight="false" outlineLevel="0" collapsed="false">
      <c r="B164" s="0" t="n">
        <v>143</v>
      </c>
      <c r="C164" s="0" t="n">
        <v>-1.12332600110676</v>
      </c>
      <c r="D164" s="20" t="n">
        <f aca="false">$C$17+$D$6*($H$5-$C$17)*$D$12+$D$9*($D$12^0.5)*C164</f>
        <v>2.87932187567376</v>
      </c>
      <c r="E164" s="0" t="n">
        <f aca="false">EXP(D164)</f>
        <v>17.802196982659</v>
      </c>
      <c r="F164" s="20" t="n">
        <f aca="false">EXP(($H$9*LN(E164))+(1-$H$9)*$H$5+(($D$9^2)/(4*$D$6))*(1-$H$9^2))</f>
        <v>17.9170800139184</v>
      </c>
      <c r="G164" s="32" t="n">
        <f aca="false">(MAX(F164-$D$5,0))*$H$8</f>
        <v>0</v>
      </c>
      <c r="H164" s="0" t="n">
        <f aca="false">-C164</f>
        <v>1.12332600110676</v>
      </c>
      <c r="I164" s="20" t="n">
        <f aca="false">$C$17+$D$6*($H$5-$C$17)*$D$12+$D$9*($D$12^0.5)*H164</f>
        <v>3.46393509026295</v>
      </c>
      <c r="J164" s="0" t="n">
        <f aca="false">EXP(I164)</f>
        <v>31.9424258545038</v>
      </c>
      <c r="K164" s="20" t="n">
        <f aca="false">EXP(($H$9*LN(J164))+(1-$H$9)*$H$5+(($D$9^2)/(4*$D$6))*(1-$H$9^2))</f>
        <v>28.430731842061</v>
      </c>
      <c r="L164" s="32" t="n">
        <f aca="false">(MAX(K164-$D$5,0))*$H$8</f>
        <v>4.9756260398412</v>
      </c>
      <c r="M164" s="32" t="n">
        <f aca="false">AVERAGE(L164,G164)</f>
        <v>2.4878130199206</v>
      </c>
      <c r="P164" s="32"/>
    </row>
    <row r="165" customFormat="false" ht="12.75" hidden="false" customHeight="false" outlineLevel="0" collapsed="false">
      <c r="B165" s="0" t="n">
        <v>144</v>
      </c>
      <c r="C165" s="0" t="n">
        <v>-0.844174792291597</v>
      </c>
      <c r="D165" s="20" t="n">
        <f aca="false">$C$17+$D$6*($H$5-$C$17)*$D$12+$D$9*($D$12^0.5)*C165</f>
        <v>2.95196128995826</v>
      </c>
      <c r="E165" s="0" t="n">
        <f aca="false">EXP(D165)</f>
        <v>19.1434628144951</v>
      </c>
      <c r="F165" s="20" t="n">
        <f aca="false">EXP(($H$9*LN(E165))+(1-$H$9)*$H$5+(($D$9^2)/(4*$D$6))*(1-$H$9^2))</f>
        <v>18.9750252539169</v>
      </c>
      <c r="G165" s="32" t="n">
        <f aca="false">(MAX(F165-$D$5,0))*$H$8</f>
        <v>0</v>
      </c>
      <c r="H165" s="0" t="n">
        <f aca="false">-C165</f>
        <v>0.844174792291597</v>
      </c>
      <c r="I165" s="20" t="n">
        <f aca="false">$C$17+$D$6*($H$5-$C$17)*$D$12+$D$9*($D$12^0.5)*H165</f>
        <v>3.39129567597845</v>
      </c>
      <c r="J165" s="0" t="n">
        <f aca="false">EXP(I165)</f>
        <v>29.7044146441095</v>
      </c>
      <c r="K165" s="20" t="n">
        <f aca="false">EXP(($H$9*LN(J165))+(1-$H$9)*$H$5+(($D$9^2)/(4*$D$6))*(1-$H$9^2))</f>
        <v>26.8455873155326</v>
      </c>
      <c r="L165" s="32" t="n">
        <f aca="false">(MAX(K165-$D$5,0))*$H$8</f>
        <v>3.46778992412117</v>
      </c>
      <c r="M165" s="32" t="n">
        <f aca="false">AVERAGE(L165,G165)</f>
        <v>1.73389496206058</v>
      </c>
      <c r="P165" s="32"/>
    </row>
    <row r="166" customFormat="false" ht="12.75" hidden="false" customHeight="false" outlineLevel="0" collapsed="false">
      <c r="B166" s="0" t="n">
        <v>145</v>
      </c>
      <c r="C166" s="0" t="n">
        <v>0.123745849123225</v>
      </c>
      <c r="D166" s="20" t="n">
        <f aca="false">$C$17+$D$6*($H$5-$C$17)*$D$12+$D$9*($D$12^0.5)*C166</f>
        <v>3.20382904566196</v>
      </c>
      <c r="E166" s="0" t="n">
        <f aca="false">EXP(D166)</f>
        <v>24.6266464481578</v>
      </c>
      <c r="F166" s="20" t="n">
        <f aca="false">EXP(($H$9*LN(E166))+(1-$H$9)*$H$5+(($D$9^2)/(4*$D$6))*(1-$H$9^2))</f>
        <v>23.15113807028</v>
      </c>
      <c r="G166" s="32" t="n">
        <f aca="false">(MAX(F166-$D$5,0))*$H$8</f>
        <v>0</v>
      </c>
      <c r="H166" s="0" t="n">
        <f aca="false">-C166</f>
        <v>-0.123745849123225</v>
      </c>
      <c r="I166" s="20" t="n">
        <f aca="false">$C$17+$D$6*($H$5-$C$17)*$D$12+$D$9*($D$12^0.5)*H166</f>
        <v>3.13942792027475</v>
      </c>
      <c r="J166" s="0" t="n">
        <f aca="false">EXP(I166)</f>
        <v>23.0906533848579</v>
      </c>
      <c r="K166" s="20" t="n">
        <f aca="false">EXP(($H$9*LN(J166))+(1-$H$9)*$H$5+(($D$9^2)/(4*$D$6))*(1-$H$9^2))</f>
        <v>22.0030521057793</v>
      </c>
      <c r="L166" s="32" t="n">
        <f aca="false">(MAX(K166-$D$5,0))*$H$8</f>
        <v>0</v>
      </c>
      <c r="M166" s="32" t="n">
        <f aca="false">AVERAGE(L166,G166)</f>
        <v>0</v>
      </c>
      <c r="P166" s="32"/>
    </row>
    <row r="167" customFormat="false" ht="12.75" hidden="false" customHeight="false" outlineLevel="0" collapsed="false">
      <c r="B167" s="0" t="n">
        <v>146</v>
      </c>
      <c r="C167" s="0" t="n">
        <v>-0.129529098558123</v>
      </c>
      <c r="D167" s="20" t="n">
        <f aca="false">$C$17+$D$6*($H$5-$C$17)*$D$12+$D$9*($D$12^0.5)*C167</f>
        <v>3.13792303031423</v>
      </c>
      <c r="E167" s="0" t="n">
        <f aca="false">EXP(D167)</f>
        <v>23.055930625916</v>
      </c>
      <c r="F167" s="20" t="n">
        <f aca="false">EXP(($H$9*LN(E167))+(1-$H$9)*$H$5+(($D$9^2)/(4*$D$6))*(1-$H$9^2))</f>
        <v>21.9769162868106</v>
      </c>
      <c r="G167" s="32" t="n">
        <f aca="false">(MAX(F167-$D$5,0))*$H$8</f>
        <v>0</v>
      </c>
      <c r="H167" s="0" t="n">
        <f aca="false">-C167</f>
        <v>0.129529098558123</v>
      </c>
      <c r="I167" s="20" t="n">
        <f aca="false">$C$17+$D$6*($H$5-$C$17)*$D$12+$D$9*($D$12^0.5)*H167</f>
        <v>3.20533393562248</v>
      </c>
      <c r="J167" s="0" t="n">
        <f aca="false">EXP(I167)</f>
        <v>24.6637347410592</v>
      </c>
      <c r="K167" s="20" t="n">
        <f aca="false">EXP(($H$9*LN(J167))+(1-$H$9)*$H$5+(($D$9^2)/(4*$D$6))*(1-$H$9^2))</f>
        <v>23.178670320284</v>
      </c>
      <c r="L167" s="32" t="n">
        <f aca="false">(MAX(K167-$D$5,0))*$H$8</f>
        <v>0</v>
      </c>
      <c r="M167" s="32" t="n">
        <f aca="false">AVERAGE(L167,G167)</f>
        <v>0</v>
      </c>
      <c r="P167" s="32"/>
    </row>
    <row r="168" customFormat="false" ht="12.75" hidden="false" customHeight="false" outlineLevel="0" collapsed="false">
      <c r="B168" s="0" t="n">
        <v>147</v>
      </c>
      <c r="C168" s="0" t="n">
        <v>0.134544961838401</v>
      </c>
      <c r="D168" s="20" t="n">
        <f aca="false">$C$17+$D$6*($H$5-$C$17)*$D$12+$D$9*($D$12^0.5)*C168</f>
        <v>3.20663913996803</v>
      </c>
      <c r="E168" s="0" t="n">
        <f aca="false">EXP(D168)</f>
        <v>24.6959469720197</v>
      </c>
      <c r="F168" s="20" t="n">
        <f aca="false">EXP(($H$9*LN(E168))+(1-$H$9)*$H$5+(($D$9^2)/(4*$D$6))*(1-$H$9^2))</f>
        <v>23.202575796069</v>
      </c>
      <c r="G168" s="32" t="n">
        <f aca="false">(MAX(F168-$D$5,0))*$H$8</f>
        <v>0.00245017301230493</v>
      </c>
      <c r="H168" s="0" t="n">
        <f aca="false">-C168</f>
        <v>-0.134544961838401</v>
      </c>
      <c r="I168" s="20" t="n">
        <f aca="false">$C$17+$D$6*($H$5-$C$17)*$D$12+$D$9*($D$12^0.5)*H168</f>
        <v>3.13661782596868</v>
      </c>
      <c r="J168" s="0" t="n">
        <f aca="false">EXP(I168)</f>
        <v>23.025857555093</v>
      </c>
      <c r="K168" s="20" t="n">
        <f aca="false">EXP(($H$9*LN(J168))+(1-$H$9)*$H$5+(($D$9^2)/(4*$D$6))*(1-$H$9^2))</f>
        <v>21.9542736007252</v>
      </c>
      <c r="L168" s="32" t="n">
        <f aca="false">(MAX(K168-$D$5,0))*$H$8</f>
        <v>0</v>
      </c>
      <c r="M168" s="32" t="n">
        <f aca="false">AVERAGE(L168,G168)</f>
        <v>0.00122508650615246</v>
      </c>
      <c r="P168" s="32"/>
    </row>
    <row r="169" customFormat="false" ht="12.75" hidden="false" customHeight="false" outlineLevel="0" collapsed="false">
      <c r="B169" s="0" t="n">
        <v>148</v>
      </c>
      <c r="C169" s="0" t="n">
        <v>-0.30399519346247</v>
      </c>
      <c r="D169" s="20" t="n">
        <f aca="false">$C$17+$D$6*($H$5-$C$17)*$D$12+$D$9*($D$12^0.5)*C169</f>
        <v>3.09252428387804</v>
      </c>
      <c r="E169" s="0" t="n">
        <f aca="false">EXP(D169)</f>
        <v>22.0326244374076</v>
      </c>
      <c r="F169" s="20" t="n">
        <f aca="false">EXP(($H$9*LN(E169))+(1-$H$9)*$H$5+(($D$9^2)/(4*$D$6))*(1-$H$9^2))</f>
        <v>21.2028920590476</v>
      </c>
      <c r="G169" s="32" t="n">
        <f aca="false">(MAX(F169-$D$5,0))*$H$8</f>
        <v>0</v>
      </c>
      <c r="H169" s="0" t="n">
        <f aca="false">-C169</f>
        <v>0.30399519346247</v>
      </c>
      <c r="I169" s="20" t="n">
        <f aca="false">$C$17+$D$6*($H$5-$C$17)*$D$12+$D$9*($D$12^0.5)*H169</f>
        <v>3.25073268205867</v>
      </c>
      <c r="J169" s="0" t="n">
        <f aca="false">EXP(I169)</f>
        <v>25.8092429606522</v>
      </c>
      <c r="K169" s="20" t="n">
        <f aca="false">EXP(($H$9*LN(J169))+(1-$H$9)*$H$5+(($D$9^2)/(4*$D$6))*(1-$H$9^2))</f>
        <v>24.0248215125491</v>
      </c>
      <c r="L169" s="32" t="n">
        <f aca="false">(MAX(K169-$D$5,0))*$H$8</f>
        <v>0.784594492697892</v>
      </c>
      <c r="M169" s="32" t="n">
        <f aca="false">AVERAGE(L169,G169)</f>
        <v>0.392297246348946</v>
      </c>
      <c r="P169" s="32"/>
    </row>
    <row r="170" customFormat="false" ht="12.75" hidden="false" customHeight="false" outlineLevel="0" collapsed="false">
      <c r="B170" s="0" t="n">
        <v>149</v>
      </c>
      <c r="C170" s="0" t="n">
        <v>-0.462281377622276</v>
      </c>
      <c r="D170" s="20" t="n">
        <f aca="false">$C$17+$D$6*($H$5-$C$17)*$D$12+$D$9*($D$12^0.5)*C170</f>
        <v>3.05133579769702</v>
      </c>
      <c r="E170" s="0" t="n">
        <f aca="false">EXP(D170)</f>
        <v>21.1435690980234</v>
      </c>
      <c r="F170" s="20" t="n">
        <f aca="false">EXP(($H$9*LN(E170))+(1-$H$9)*$H$5+(($D$9^2)/(4*$D$6))*(1-$H$9^2))</f>
        <v>20.5242624379501</v>
      </c>
      <c r="G170" s="32" t="n">
        <f aca="false">(MAX(F170-$D$5,0))*$H$8</f>
        <v>0</v>
      </c>
      <c r="H170" s="0" t="n">
        <f aca="false">-C170</f>
        <v>0.462281377622276</v>
      </c>
      <c r="I170" s="20" t="n">
        <f aca="false">$C$17+$D$6*($H$5-$C$17)*$D$12+$D$9*($D$12^0.5)*H170</f>
        <v>3.29192116823969</v>
      </c>
      <c r="J170" s="0" t="n">
        <f aca="false">EXP(I170)</f>
        <v>26.8944828817484</v>
      </c>
      <c r="K170" s="20" t="n">
        <f aca="false">EXP(($H$9*LN(J170))+(1-$H$9)*$H$5+(($D$9^2)/(4*$D$6))*(1-$H$9^2))</f>
        <v>24.8191962468075</v>
      </c>
      <c r="L170" s="32" t="n">
        <f aca="false">(MAX(K170-$D$5,0))*$H$8</f>
        <v>1.54022711400443</v>
      </c>
      <c r="M170" s="32" t="n">
        <f aca="false">AVERAGE(L170,G170)</f>
        <v>0.770113557002215</v>
      </c>
      <c r="P170" s="32"/>
    </row>
    <row r="171" customFormat="false" ht="12.75" hidden="false" customHeight="false" outlineLevel="0" collapsed="false">
      <c r="B171" s="0" t="n">
        <v>150</v>
      </c>
      <c r="C171" s="0" t="n">
        <v>-0.904838088899851</v>
      </c>
      <c r="D171" s="20" t="n">
        <f aca="false">$C$17+$D$6*($H$5-$C$17)*$D$12+$D$9*($D$12^0.5)*C171</f>
        <v>2.93617577230675</v>
      </c>
      <c r="E171" s="0" t="n">
        <f aca="false">EXP(D171)</f>
        <v>18.8436459522471</v>
      </c>
      <c r="F171" s="20" t="n">
        <f aca="false">EXP(($H$9*LN(E171))+(1-$H$9)*$H$5+(($D$9^2)/(4*$D$6))*(1-$H$9^2))</f>
        <v>18.7399302986872</v>
      </c>
      <c r="G171" s="32" t="n">
        <f aca="false">(MAX(F171-$D$5,0))*$H$8</f>
        <v>0</v>
      </c>
      <c r="H171" s="0" t="n">
        <f aca="false">-C171</f>
        <v>0.904838088899851</v>
      </c>
      <c r="I171" s="20" t="n">
        <f aca="false">$C$17+$D$6*($H$5-$C$17)*$D$12+$D$9*($D$12^0.5)*H171</f>
        <v>3.40708119362996</v>
      </c>
      <c r="J171" s="0" t="n">
        <f aca="false">EXP(I171)</f>
        <v>30.1770346676486</v>
      </c>
      <c r="K171" s="20" t="n">
        <f aca="false">EXP(($H$9*LN(J171))+(1-$H$9)*$H$5+(($D$9^2)/(4*$D$6))*(1-$H$9^2))</f>
        <v>27.1823688321908</v>
      </c>
      <c r="L171" s="32" t="n">
        <f aca="false">(MAX(K171-$D$5,0))*$H$8</f>
        <v>3.78814641239442</v>
      </c>
      <c r="M171" s="32" t="n">
        <f aca="false">AVERAGE(L171,G171)</f>
        <v>1.89407320619721</v>
      </c>
      <c r="P171" s="32"/>
    </row>
    <row r="172" customFormat="false" ht="12.75" hidden="false" customHeight="false" outlineLevel="0" collapsed="false">
      <c r="B172" s="0" t="n">
        <v>151</v>
      </c>
      <c r="C172" s="0" t="n">
        <v>-0.88791921371012</v>
      </c>
      <c r="D172" s="20" t="n">
        <f aca="false">$C$17+$D$6*($H$5-$C$17)*$D$12+$D$9*($D$12^0.5)*C172</f>
        <v>2.94057832241338</v>
      </c>
      <c r="E172" s="0" t="n">
        <f aca="false">EXP(D172)</f>
        <v>18.9267889340222</v>
      </c>
      <c r="F172" s="20" t="n">
        <f aca="false">EXP(($H$9*LN(E172))+(1-$H$9)*$H$5+(($D$9^2)/(4*$D$6))*(1-$H$9^2))</f>
        <v>18.8052033674764</v>
      </c>
      <c r="G172" s="32" t="n">
        <f aca="false">(MAX(F172-$D$5,0))*$H$8</f>
        <v>0</v>
      </c>
      <c r="H172" s="0" t="n">
        <f aca="false">-C172</f>
        <v>0.88791921371012</v>
      </c>
      <c r="I172" s="20" t="n">
        <f aca="false">$C$17+$D$6*($H$5-$C$17)*$D$12+$D$9*($D$12^0.5)*H172</f>
        <v>3.40267864352333</v>
      </c>
      <c r="J172" s="0" t="n">
        <f aca="false">EXP(I172)</f>
        <v>30.0444707841421</v>
      </c>
      <c r="K172" s="20" t="n">
        <f aca="false">EXP(($H$9*LN(J172))+(1-$H$9)*$H$5+(($D$9^2)/(4*$D$6))*(1-$H$9^2))</f>
        <v>27.0880185294599</v>
      </c>
      <c r="L172" s="32" t="n">
        <f aca="false">(MAX(K172-$D$5,0))*$H$8</f>
        <v>3.69839762822625</v>
      </c>
      <c r="M172" s="32" t="n">
        <f aca="false">AVERAGE(L172,G172)</f>
        <v>1.84919881411312</v>
      </c>
      <c r="P172" s="32"/>
    </row>
    <row r="173" customFormat="false" ht="12.75" hidden="false" customHeight="false" outlineLevel="0" collapsed="false">
      <c r="B173" s="0" t="n">
        <v>152</v>
      </c>
      <c r="C173" s="0" t="n">
        <v>2.20918082050048</v>
      </c>
      <c r="D173" s="20" t="n">
        <f aca="false">$C$17+$D$6*($H$5-$C$17)*$D$12+$D$9*($D$12^0.5)*C173</f>
        <v>3.74649112293623</v>
      </c>
      <c r="E173" s="0" t="n">
        <f aca="false">EXP(D173)</f>
        <v>42.3721422092291</v>
      </c>
      <c r="F173" s="20" t="n">
        <f aca="false">EXP(($H$9*LN(E173))+(1-$H$9)*$H$5+(($D$9^2)/(4*$D$6))*(1-$H$9^2))</f>
        <v>35.5389031959478</v>
      </c>
      <c r="G173" s="32" t="n">
        <f aca="false">(MAX(F173-$D$5,0))*$H$8</f>
        <v>11.7371277860514</v>
      </c>
      <c r="H173" s="0" t="n">
        <f aca="false">-C173</f>
        <v>-2.20918082050048</v>
      </c>
      <c r="I173" s="20" t="n">
        <f aca="false">$C$17+$D$6*($H$5-$C$17)*$D$12+$D$9*($D$12^0.5)*H173</f>
        <v>2.59676584300048</v>
      </c>
      <c r="J173" s="0" t="n">
        <f aca="false">EXP(I173)</f>
        <v>13.4202645303593</v>
      </c>
      <c r="K173" s="20" t="n">
        <f aca="false">EXP(($H$9*LN(J173))+(1-$H$9)*$H$5+(($D$9^2)/(4*$D$6))*(1-$H$9^2))</f>
        <v>14.3334670307593</v>
      </c>
      <c r="L173" s="32" t="n">
        <f aca="false">(MAX(K173-$D$5,0))*$H$8</f>
        <v>0</v>
      </c>
      <c r="M173" s="32" t="n">
        <f aca="false">AVERAGE(L173,G173)</f>
        <v>5.86856389302571</v>
      </c>
      <c r="P173" s="32"/>
    </row>
    <row r="174" customFormat="false" ht="12.75" hidden="false" customHeight="false" outlineLevel="0" collapsed="false">
      <c r="B174" s="0" t="n">
        <v>153</v>
      </c>
      <c r="C174" s="0" t="n">
        <v>1.47526861837832</v>
      </c>
      <c r="D174" s="20" t="n">
        <f aca="false">$C$17+$D$6*($H$5-$C$17)*$D$12+$D$9*($D$12^0.5)*C174</f>
        <v>3.5555159424071</v>
      </c>
      <c r="E174" s="0" t="n">
        <f aca="false">EXP(D174)</f>
        <v>35.0058763253666</v>
      </c>
      <c r="F174" s="20" t="n">
        <f aca="false">EXP(($H$9*LN(E174))+(1-$H$9)*$H$5+(($D$9^2)/(4*$D$6))*(1-$H$9^2))</f>
        <v>30.5632850725889</v>
      </c>
      <c r="G174" s="32" t="n">
        <f aca="false">(MAX(F174-$D$5,0))*$H$8</f>
        <v>7.00417342203342</v>
      </c>
      <c r="H174" s="0" t="n">
        <f aca="false">-C174</f>
        <v>-1.47526861837832</v>
      </c>
      <c r="I174" s="20" t="n">
        <f aca="false">$C$17+$D$6*($H$5-$C$17)*$D$12+$D$9*($D$12^0.5)*H174</f>
        <v>2.78774102352961</v>
      </c>
      <c r="J174" s="0" t="n">
        <f aca="false">EXP(I174)</f>
        <v>16.244282870696</v>
      </c>
      <c r="K174" s="20" t="n">
        <f aca="false">EXP(($H$9*LN(J174))+(1-$H$9)*$H$5+(($D$9^2)/(4*$D$6))*(1-$H$9^2))</f>
        <v>16.6669157473953</v>
      </c>
      <c r="L174" s="32" t="n">
        <f aca="false">(MAX(K174-$D$5,0))*$H$8</f>
        <v>0</v>
      </c>
      <c r="M174" s="32" t="n">
        <f aca="false">AVERAGE(L174,G174)</f>
        <v>3.50208671101671</v>
      </c>
      <c r="P174" s="32"/>
    </row>
    <row r="175" customFormat="false" ht="12.75" hidden="false" customHeight="false" outlineLevel="0" collapsed="false">
      <c r="B175" s="0" t="n">
        <v>154</v>
      </c>
      <c r="C175" s="0" t="n">
        <v>-0.70493570092367</v>
      </c>
      <c r="D175" s="20" t="n">
        <f aca="false">$C$17+$D$6*($H$5-$C$17)*$D$12+$D$9*($D$12^0.5)*C175</f>
        <v>2.98819343126046</v>
      </c>
      <c r="E175" s="0" t="n">
        <f aca="false">EXP(D175)</f>
        <v>19.8497900700363</v>
      </c>
      <c r="F175" s="20" t="n">
        <f aca="false">EXP(($H$9*LN(E175))+(1-$H$9)*$H$5+(($D$9^2)/(4*$D$6))*(1-$H$9^2))</f>
        <v>19.5258474704687</v>
      </c>
      <c r="G175" s="32" t="n">
        <f aca="false">(MAX(F175-$D$5,0))*$H$8</f>
        <v>0</v>
      </c>
      <c r="H175" s="0" t="n">
        <f aca="false">-C175</f>
        <v>0.70493570092367</v>
      </c>
      <c r="I175" s="20" t="n">
        <f aca="false">$C$17+$D$6*($H$5-$C$17)*$D$12+$D$9*($D$12^0.5)*H175</f>
        <v>3.35506353467625</v>
      </c>
      <c r="J175" s="0" t="n">
        <f aca="false">EXP(I175)</f>
        <v>28.6474242377122</v>
      </c>
      <c r="K175" s="20" t="n">
        <f aca="false">EXP(($H$9*LN(J175))+(1-$H$9)*$H$5+(($D$9^2)/(4*$D$6))*(1-$H$9^2))</f>
        <v>26.0882759654291</v>
      </c>
      <c r="L175" s="32" t="n">
        <f aca="false">(MAX(K175-$D$5,0))*$H$8</f>
        <v>2.74741308439435</v>
      </c>
      <c r="M175" s="32" t="n">
        <f aca="false">AVERAGE(L175,G175)</f>
        <v>1.37370654219718</v>
      </c>
      <c r="P175" s="32"/>
    </row>
    <row r="176" customFormat="false" ht="12.75" hidden="false" customHeight="false" outlineLevel="0" collapsed="false">
      <c r="B176" s="0" t="n">
        <v>155</v>
      </c>
      <c r="C176" s="0" t="n">
        <v>1.25348833535099</v>
      </c>
      <c r="D176" s="20" t="n">
        <f aca="false">$C$17+$D$6*($H$5-$C$17)*$D$12+$D$9*($D$12^0.5)*C176</f>
        <v>3.49780532052825</v>
      </c>
      <c r="E176" s="0" t="n">
        <f aca="false">EXP(D176)</f>
        <v>33.0428538500099</v>
      </c>
      <c r="F176" s="20" t="n">
        <f aca="false">EXP(($H$9*LN(E176))+(1-$H$9)*$H$5+(($D$9^2)/(4*$D$6))*(1-$H$9^2))</f>
        <v>29.201518767618</v>
      </c>
      <c r="G176" s="32" t="n">
        <f aca="false">(MAX(F176-$D$5,0))*$H$8</f>
        <v>5.70882124345149</v>
      </c>
      <c r="H176" s="0" t="n">
        <f aca="false">-C176</f>
        <v>-1.25348833535099</v>
      </c>
      <c r="I176" s="20" t="n">
        <f aca="false">$C$17+$D$6*($H$5-$C$17)*$D$12+$D$9*($D$12^0.5)*H176</f>
        <v>2.84545164540846</v>
      </c>
      <c r="J176" s="0" t="n">
        <f aca="false">EXP(I176)</f>
        <v>17.2093294285985</v>
      </c>
      <c r="K176" s="20" t="n">
        <f aca="false">EXP(($H$9*LN(J176))+(1-$H$9)*$H$5+(($D$9^2)/(4*$D$6))*(1-$H$9^2))</f>
        <v>17.4441508101743</v>
      </c>
      <c r="L176" s="32" t="n">
        <f aca="false">(MAX(K176-$D$5,0))*$H$8</f>
        <v>0</v>
      </c>
      <c r="M176" s="32" t="n">
        <f aca="false">AVERAGE(L176,G176)</f>
        <v>2.85441062172574</v>
      </c>
      <c r="P176" s="32"/>
    </row>
    <row r="177" customFormat="false" ht="12.75" hidden="false" customHeight="false" outlineLevel="0" collapsed="false">
      <c r="B177" s="0" t="n">
        <v>156</v>
      </c>
      <c r="C177" s="0" t="n">
        <v>0.372781414625933</v>
      </c>
      <c r="D177" s="20" t="n">
        <f aca="false">$C$17+$D$6*($H$5-$C$17)*$D$12+$D$9*($D$12^0.5)*C177</f>
        <v>3.26863190892344</v>
      </c>
      <c r="E177" s="0" t="n">
        <f aca="false">EXP(D177)</f>
        <v>26.2753676465874</v>
      </c>
      <c r="F177" s="20" t="n">
        <f aca="false">EXP(($H$9*LN(E177))+(1-$H$9)*$H$5+(($D$9^2)/(4*$D$6))*(1-$H$9^2))</f>
        <v>24.3668594311287</v>
      </c>
      <c r="G177" s="32" t="n">
        <f aca="false">(MAX(F177-$D$5,0))*$H$8</f>
        <v>1.10995102514577</v>
      </c>
      <c r="H177" s="0" t="n">
        <f aca="false">-C177</f>
        <v>-0.372781414625933</v>
      </c>
      <c r="I177" s="20" t="n">
        <f aca="false">$C$17+$D$6*($H$5-$C$17)*$D$12+$D$9*($D$12^0.5)*H177</f>
        <v>3.07462505701326</v>
      </c>
      <c r="J177" s="0" t="n">
        <f aca="false">EXP(I177)</f>
        <v>21.64176596173</v>
      </c>
      <c r="K177" s="20" t="n">
        <f aca="false">EXP(($H$9*LN(J177))+(1-$H$9)*$H$5+(($D$9^2)/(4*$D$6))*(1-$H$9^2))</f>
        <v>20.9052667910789</v>
      </c>
      <c r="L177" s="32" t="n">
        <f aca="false">(MAX(K177-$D$5,0))*$H$8</f>
        <v>0</v>
      </c>
      <c r="M177" s="32" t="n">
        <f aca="false">AVERAGE(L177,G177)</f>
        <v>0.554975512572887</v>
      </c>
      <c r="P177" s="32"/>
    </row>
    <row r="178" customFormat="false" ht="12.75" hidden="false" customHeight="false" outlineLevel="0" collapsed="false">
      <c r="B178" s="0" t="n">
        <v>157</v>
      </c>
      <c r="C178" s="0" t="n">
        <v>-0.423715391661972</v>
      </c>
      <c r="D178" s="20" t="n">
        <f aca="false">$C$17+$D$6*($H$5-$C$17)*$D$12+$D$9*($D$12^0.5)*C178</f>
        <v>3.06137125712903</v>
      </c>
      <c r="E178" s="0" t="n">
        <f aca="false">EXP(D178)</f>
        <v>21.3568227875932</v>
      </c>
      <c r="F178" s="20" t="n">
        <f aca="false">EXP(($H$9*LN(E178))+(1-$H$9)*$H$5+(($D$9^2)/(4*$D$6))*(1-$H$9^2))</f>
        <v>20.6875802398379</v>
      </c>
      <c r="G178" s="32" t="n">
        <f aca="false">(MAX(F178-$D$5,0))*$H$8</f>
        <v>0</v>
      </c>
      <c r="H178" s="0" t="n">
        <f aca="false">-C178</f>
        <v>0.423715391661972</v>
      </c>
      <c r="I178" s="20" t="n">
        <f aca="false">$C$17+$D$6*($H$5-$C$17)*$D$12+$D$9*($D$12^0.5)*H178</f>
        <v>3.28188570880768</v>
      </c>
      <c r="J178" s="0" t="n">
        <f aca="false">EXP(I178)</f>
        <v>26.6259341486037</v>
      </c>
      <c r="K178" s="20" t="n">
        <f aca="false">EXP(($H$9*LN(J178))+(1-$H$9)*$H$5+(($D$9^2)/(4*$D$6))*(1-$H$9^2))</f>
        <v>24.6232614623301</v>
      </c>
      <c r="L178" s="32" t="n">
        <f aca="false">(MAX(K178-$D$5,0))*$H$8</f>
        <v>1.35384818172632</v>
      </c>
      <c r="M178" s="32" t="n">
        <f aca="false">AVERAGE(L178,G178)</f>
        <v>0.676924090863158</v>
      </c>
      <c r="P178" s="32"/>
    </row>
    <row r="179" customFormat="false" ht="12.75" hidden="false" customHeight="false" outlineLevel="0" collapsed="false">
      <c r="B179" s="0" t="n">
        <v>158</v>
      </c>
      <c r="C179" s="0" t="n">
        <v>0.492545950692147</v>
      </c>
      <c r="D179" s="20" t="n">
        <f aca="false">$C$17+$D$6*($H$5-$C$17)*$D$12+$D$9*($D$12^0.5)*C179</f>
        <v>3.29979647306354</v>
      </c>
      <c r="E179" s="0" t="n">
        <f aca="false">EXP(D179)</f>
        <v>27.1071213298272</v>
      </c>
      <c r="F179" s="20" t="n">
        <f aca="false">EXP(($H$9*LN(E179))+(1-$H$9)*$H$5+(($D$9^2)/(4*$D$6))*(1-$H$9^2))</f>
        <v>24.9740468468475</v>
      </c>
      <c r="G179" s="32" t="n">
        <f aca="false">(MAX(F179-$D$5,0))*$H$8</f>
        <v>1.68752556116402</v>
      </c>
      <c r="H179" s="0" t="n">
        <f aca="false">-C179</f>
        <v>-0.492545950692147</v>
      </c>
      <c r="I179" s="20" t="n">
        <f aca="false">$C$17+$D$6*($H$5-$C$17)*$D$12+$D$9*($D$12^0.5)*H179</f>
        <v>3.04346049287317</v>
      </c>
      <c r="J179" s="0" t="n">
        <f aca="false">EXP(I179)</f>
        <v>20.9777109950863</v>
      </c>
      <c r="K179" s="20" t="n">
        <f aca="false">EXP(($H$9*LN(J179))+(1-$H$9)*$H$5+(($D$9^2)/(4*$D$6))*(1-$H$9^2))</f>
        <v>20.3970025519819</v>
      </c>
      <c r="L179" s="32" t="n">
        <f aca="false">(MAX(K179-$D$5,0))*$H$8</f>
        <v>0</v>
      </c>
      <c r="M179" s="32" t="n">
        <f aca="false">AVERAGE(L179,G179)</f>
        <v>0.843762780582012</v>
      </c>
      <c r="P179" s="32"/>
    </row>
    <row r="180" customFormat="false" ht="12.75" hidden="false" customHeight="false" outlineLevel="0" collapsed="false">
      <c r="B180" s="0" t="n">
        <v>159</v>
      </c>
      <c r="C180" s="0" t="n">
        <v>-1.23951394925825</v>
      </c>
      <c r="D180" s="20" t="n">
        <f aca="false">$C$17+$D$6*($H$5-$C$17)*$D$12+$D$9*($D$12^0.5)*C180</f>
        <v>2.84908799441469</v>
      </c>
      <c r="E180" s="0" t="n">
        <f aca="false">EXP(D180)</f>
        <v>17.2720224743787</v>
      </c>
      <c r="F180" s="20" t="n">
        <f aca="false">EXP(($H$9*LN(E180))+(1-$H$9)*$H$5+(($D$9^2)/(4*$D$6))*(1-$H$9^2))</f>
        <v>17.4943209916698</v>
      </c>
      <c r="G180" s="32" t="n">
        <f aca="false">(MAX(F180-$D$5,0))*$H$8</f>
        <v>0</v>
      </c>
      <c r="H180" s="0" t="n">
        <f aca="false">-C180</f>
        <v>1.23951394925825</v>
      </c>
      <c r="I180" s="20" t="n">
        <f aca="false">$C$17+$D$6*($H$5-$C$17)*$D$12+$D$9*($D$12^0.5)*H180</f>
        <v>3.49416897152202</v>
      </c>
      <c r="J180" s="0" t="n">
        <f aca="false">EXP(I180)</f>
        <v>32.9229167000786</v>
      </c>
      <c r="K180" s="20" t="n">
        <f aca="false">EXP(($H$9*LN(J180))+(1-$H$9)*$H$5+(($D$9^2)/(4*$D$6))*(1-$H$9^2))</f>
        <v>29.1177747059185</v>
      </c>
      <c r="L180" s="32" t="n">
        <f aca="false">(MAX(K180-$D$5,0))*$H$8</f>
        <v>5.62916142783578</v>
      </c>
      <c r="M180" s="32" t="n">
        <f aca="false">AVERAGE(L180,G180)</f>
        <v>2.81458071391789</v>
      </c>
      <c r="P180" s="32"/>
    </row>
    <row r="181" customFormat="false" ht="12.75" hidden="false" customHeight="false" outlineLevel="0" collapsed="false">
      <c r="B181" s="0" t="n">
        <v>160</v>
      </c>
      <c r="C181" s="0" t="n">
        <v>0.424049630964873</v>
      </c>
      <c r="D181" s="20" t="n">
        <f aca="false">$C$17+$D$6*($H$5-$C$17)*$D$12+$D$9*($D$12^0.5)*C181</f>
        <v>3.28197268298664</v>
      </c>
      <c r="E181" s="0" t="n">
        <f aca="false">EXP(D181)</f>
        <v>26.6282500180744</v>
      </c>
      <c r="F181" s="20" t="n">
        <f aca="false">EXP(($H$9*LN(E181))+(1-$H$9)*$H$5+(($D$9^2)/(4*$D$6))*(1-$H$9^2))</f>
        <v>24.6249529051962</v>
      </c>
      <c r="G181" s="32" t="n">
        <f aca="false">(MAX(F181-$D$5,0))*$H$8</f>
        <v>1.35545713195043</v>
      </c>
      <c r="H181" s="0" t="n">
        <f aca="false">-C181</f>
        <v>-0.424049630964873</v>
      </c>
      <c r="I181" s="20" t="n">
        <f aca="false">$C$17+$D$6*($H$5-$C$17)*$D$12+$D$9*($D$12^0.5)*H181</f>
        <v>3.06128428295007</v>
      </c>
      <c r="J181" s="0" t="n">
        <f aca="false">EXP(I181)</f>
        <v>21.3549653762405</v>
      </c>
      <c r="K181" s="20" t="n">
        <f aca="false">EXP(($H$9*LN(J181))+(1-$H$9)*$H$5+(($D$9^2)/(4*$D$6))*(1-$H$9^2))</f>
        <v>20.6861592478812</v>
      </c>
      <c r="L181" s="32" t="n">
        <f aca="false">(MAX(K181-$D$5,0))*$H$8</f>
        <v>0</v>
      </c>
      <c r="M181" s="32" t="n">
        <f aca="false">AVERAGE(L181,G181)</f>
        <v>0.677728565975216</v>
      </c>
      <c r="P181" s="32"/>
    </row>
    <row r="182" customFormat="false" ht="12.75" hidden="false" customHeight="false" outlineLevel="0" collapsed="false">
      <c r="B182" s="0" t="n">
        <v>161</v>
      </c>
      <c r="C182" s="0" t="n">
        <v>-0.471067096441402</v>
      </c>
      <c r="D182" s="20" t="n">
        <f aca="false">$C$17+$D$6*($H$5-$C$17)*$D$12+$D$9*($D$12^0.5)*C182</f>
        <v>3.04904961927853</v>
      </c>
      <c r="E182" s="0" t="n">
        <f aca="false">EXP(D182)</f>
        <v>21.0952863391918</v>
      </c>
      <c r="F182" s="20" t="n">
        <f aca="false">EXP(($H$9*LN(E182))+(1-$H$9)*$H$5+(($D$9^2)/(4*$D$6))*(1-$H$9^2))</f>
        <v>20.4872376854073</v>
      </c>
      <c r="G182" s="32" t="n">
        <f aca="false">(MAX(F182-$D$5,0))*$H$8</f>
        <v>0</v>
      </c>
      <c r="H182" s="0" t="n">
        <f aca="false">-C182</f>
        <v>0.471067096441402</v>
      </c>
      <c r="I182" s="20" t="n">
        <f aca="false">$C$17+$D$6*($H$5-$C$17)*$D$12+$D$9*($D$12^0.5)*H182</f>
        <v>3.29420734665818</v>
      </c>
      <c r="J182" s="0" t="n">
        <f aca="false">EXP(I182)</f>
        <v>26.9560388051903</v>
      </c>
      <c r="K182" s="20" t="n">
        <f aca="false">EXP(($H$9*LN(J182))+(1-$H$9)*$H$5+(($D$9^2)/(4*$D$6))*(1-$H$9^2))</f>
        <v>24.8640497606613</v>
      </c>
      <c r="L182" s="32" t="n">
        <f aca="false">(MAX(K182-$D$5,0))*$H$8</f>
        <v>1.58289309617439</v>
      </c>
      <c r="M182" s="32" t="n">
        <f aca="false">AVERAGE(L182,G182)</f>
        <v>0.791446548087194</v>
      </c>
      <c r="P182" s="32"/>
    </row>
    <row r="183" customFormat="false" ht="12.75" hidden="false" customHeight="false" outlineLevel="0" collapsed="false">
      <c r="B183" s="0" t="n">
        <v>162</v>
      </c>
      <c r="C183" s="0" t="n">
        <v>0.23268739823834</v>
      </c>
      <c r="D183" s="20" t="n">
        <f aca="false">$C$17+$D$6*($H$5-$C$17)*$D$12+$D$9*($D$12^0.5)*C183</f>
        <v>3.23217730305464</v>
      </c>
      <c r="E183" s="0" t="n">
        <f aca="false">EXP(D183)</f>
        <v>25.3347584098034</v>
      </c>
      <c r="F183" s="20" t="n">
        <f aca="false">EXP(($H$9*LN(E183))+(1-$H$9)*$H$5+(($D$9^2)/(4*$D$6))*(1-$H$9^2))</f>
        <v>23.6753126726617</v>
      </c>
      <c r="G183" s="32" t="n">
        <f aca="false">(MAX(F183-$D$5,0))*$H$8</f>
        <v>0.452131400073903</v>
      </c>
      <c r="H183" s="0" t="n">
        <f aca="false">-C183</f>
        <v>-0.23268739823834</v>
      </c>
      <c r="I183" s="20" t="n">
        <f aca="false">$C$17+$D$6*($H$5-$C$17)*$D$12+$D$9*($D$12^0.5)*H183</f>
        <v>3.11107966288207</v>
      </c>
      <c r="J183" s="0" t="n">
        <f aca="false">EXP(I183)</f>
        <v>22.4452646426585</v>
      </c>
      <c r="K183" s="20" t="n">
        <f aca="false">EXP(($H$9*LN(J183))+(1-$H$9)*$H$5+(($D$9^2)/(4*$D$6))*(1-$H$9^2))</f>
        <v>21.5159015769482</v>
      </c>
      <c r="L183" s="32" t="n">
        <f aca="false">(MAX(K183-$D$5,0))*$H$8</f>
        <v>0</v>
      </c>
      <c r="M183" s="32" t="n">
        <f aca="false">AVERAGE(L183,G183)</f>
        <v>0.226065700036952</v>
      </c>
      <c r="P183" s="32"/>
    </row>
    <row r="184" customFormat="false" ht="12.75" hidden="false" customHeight="false" outlineLevel="0" collapsed="false">
      <c r="B184" s="0" t="n">
        <v>163</v>
      </c>
      <c r="C184" s="0" t="n">
        <v>1.47868377098348</v>
      </c>
      <c r="D184" s="20" t="n">
        <f aca="false">$C$17+$D$6*($H$5-$C$17)*$D$12+$D$9*($D$12^0.5)*C184</f>
        <v>3.55640461735135</v>
      </c>
      <c r="E184" s="0" t="n">
        <f aca="false">EXP(D184)</f>
        <v>35.0369989974796</v>
      </c>
      <c r="F184" s="20" t="n">
        <f aca="false">EXP(($H$9*LN(E184))+(1-$H$9)*$H$5+(($D$9^2)/(4*$D$6))*(1-$H$9^2))</f>
        <v>30.5847436973576</v>
      </c>
      <c r="G184" s="32" t="n">
        <f aca="false">(MAX(F184-$D$5,0))*$H$8</f>
        <v>7.02458549732276</v>
      </c>
      <c r="H184" s="0" t="n">
        <f aca="false">-C184</f>
        <v>-1.47868377098348</v>
      </c>
      <c r="I184" s="20" t="n">
        <f aca="false">$C$17+$D$6*($H$5-$C$17)*$D$12+$D$9*($D$12^0.5)*H184</f>
        <v>2.78685234858536</v>
      </c>
      <c r="J184" s="0" t="n">
        <f aca="false">EXP(I184)</f>
        <v>16.2298533960275</v>
      </c>
      <c r="K184" s="20" t="n">
        <f aca="false">EXP(($H$9*LN(J184))+(1-$H$9)*$H$5+(($D$9^2)/(4*$D$6))*(1-$H$9^2))</f>
        <v>16.6552220384463</v>
      </c>
      <c r="L184" s="32" t="n">
        <f aca="false">(MAX(K184-$D$5,0))*$H$8</f>
        <v>0</v>
      </c>
      <c r="M184" s="32" t="n">
        <f aca="false">AVERAGE(L184,G184)</f>
        <v>3.51229274866138</v>
      </c>
      <c r="P184" s="32"/>
    </row>
    <row r="185" customFormat="false" ht="12.75" hidden="false" customHeight="false" outlineLevel="0" collapsed="false">
      <c r="B185" s="0" t="n">
        <v>164</v>
      </c>
      <c r="C185" s="0" t="n">
        <v>-0.425472990173148</v>
      </c>
      <c r="D185" s="20" t="n">
        <f aca="false">$C$17+$D$6*($H$5-$C$17)*$D$12+$D$9*($D$12^0.5)*C185</f>
        <v>3.06091390311311</v>
      </c>
      <c r="E185" s="0" t="n">
        <f aca="false">EXP(D185)</f>
        <v>21.3470573922157</v>
      </c>
      <c r="F185" s="20" t="n">
        <f aca="false">EXP(($H$9*LN(E185))+(1-$H$9)*$H$5+(($D$9^2)/(4*$D$6))*(1-$H$9^2))</f>
        <v>20.6801090415738</v>
      </c>
      <c r="G185" s="32" t="n">
        <f aca="false">(MAX(F185-$D$5,0))*$H$8</f>
        <v>0</v>
      </c>
      <c r="H185" s="0" t="n">
        <f aca="false">-C185</f>
        <v>0.425472990173148</v>
      </c>
      <c r="I185" s="20" t="n">
        <f aca="false">$C$17+$D$6*($H$5-$C$17)*$D$12+$D$9*($D$12^0.5)*H185</f>
        <v>3.28234306282359</v>
      </c>
      <c r="J185" s="0" t="n">
        <f aca="false">EXP(I185)</f>
        <v>26.6381144116479</v>
      </c>
      <c r="K185" s="20" t="n">
        <f aca="false">EXP(($H$9*LN(J185))+(1-$H$9)*$H$5+(($D$9^2)/(4*$D$6))*(1-$H$9^2))</f>
        <v>24.6321572214348</v>
      </c>
      <c r="L185" s="32" t="n">
        <f aca="false">(MAX(K185-$D$5,0))*$H$8</f>
        <v>1.36231008954</v>
      </c>
      <c r="M185" s="32" t="n">
        <f aca="false">AVERAGE(L185,G185)</f>
        <v>0.681155044769998</v>
      </c>
      <c r="P185" s="32"/>
    </row>
    <row r="186" customFormat="false" ht="12.75" hidden="false" customHeight="false" outlineLevel="0" collapsed="false">
      <c r="B186" s="0" t="n">
        <v>165</v>
      </c>
      <c r="C186" s="0" t="n">
        <v>0.463558080809889</v>
      </c>
      <c r="D186" s="20" t="n">
        <f aca="false">$C$17+$D$6*($H$5-$C$17)*$D$12+$D$9*($D$12^0.5)*C186</f>
        <v>3.29225338593689</v>
      </c>
      <c r="E186" s="0" t="n">
        <f aca="false">EXP(D186)</f>
        <v>26.9034191892364</v>
      </c>
      <c r="F186" s="20" t="n">
        <f aca="false">EXP(($H$9*LN(E186))+(1-$H$9)*$H$5+(($D$9^2)/(4*$D$6))*(1-$H$9^2))</f>
        <v>24.8257091399844</v>
      </c>
      <c r="G186" s="32" t="n">
        <f aca="false">(MAX(F186-$D$5,0))*$H$8</f>
        <v>1.54642236963287</v>
      </c>
      <c r="H186" s="0" t="n">
        <f aca="false">-C186</f>
        <v>-0.463558080809889</v>
      </c>
      <c r="I186" s="20" t="n">
        <f aca="false">$C$17+$D$6*($H$5-$C$17)*$D$12+$D$9*($D$12^0.5)*H186</f>
        <v>3.05100357999982</v>
      </c>
      <c r="J186" s="0" t="n">
        <f aca="false">EXP(I186)</f>
        <v>21.1365459968509</v>
      </c>
      <c r="K186" s="20" t="n">
        <f aca="false">EXP(($H$9*LN(J186))+(1-$H$9)*$H$5+(($D$9^2)/(4*$D$6))*(1-$H$9^2))</f>
        <v>20.518878006511</v>
      </c>
      <c r="L186" s="32" t="n">
        <f aca="false">(MAX(K186-$D$5,0))*$H$8</f>
        <v>0</v>
      </c>
      <c r="M186" s="32" t="n">
        <f aca="false">AVERAGE(L186,G186)</f>
        <v>0.773211184816435</v>
      </c>
      <c r="P186" s="32"/>
    </row>
    <row r="187" customFormat="false" ht="12.75" hidden="false" customHeight="false" outlineLevel="0" collapsed="false">
      <c r="B187" s="0" t="n">
        <v>166</v>
      </c>
      <c r="C187" s="0" t="n">
        <v>-2.02458977582864</v>
      </c>
      <c r="D187" s="20" t="n">
        <f aca="false">$C$17+$D$6*($H$5-$C$17)*$D$12+$D$9*($D$12^0.5)*C187</f>
        <v>2.6447992562321</v>
      </c>
      <c r="E187" s="0" t="n">
        <f aca="false">EXP(D187)</f>
        <v>14.0806182030422</v>
      </c>
      <c r="F187" s="20" t="n">
        <f aca="false">EXP(($H$9*LN(E187))+(1-$H$9)*$H$5+(($D$9^2)/(4*$D$6))*(1-$H$9^2))</f>
        <v>14.8876649767645</v>
      </c>
      <c r="G187" s="32" t="n">
        <f aca="false">(MAX(F187-$D$5,0))*$H$8</f>
        <v>0</v>
      </c>
      <c r="H187" s="0" t="n">
        <f aca="false">-C187</f>
        <v>2.02458977582864</v>
      </c>
      <c r="I187" s="20" t="n">
        <f aca="false">$C$17+$D$6*($H$5-$C$17)*$D$12+$D$9*($D$12^0.5)*H187</f>
        <v>3.69845770970461</v>
      </c>
      <c r="J187" s="0" t="n">
        <f aca="false">EXP(I187)</f>
        <v>40.3849709555364</v>
      </c>
      <c r="K187" s="20" t="n">
        <f aca="false">EXP(($H$9*LN(J187))+(1-$H$9)*$H$5+(($D$9^2)/(4*$D$6))*(1-$H$9^2))</f>
        <v>34.2159565024796</v>
      </c>
      <c r="L187" s="32" t="n">
        <f aca="false">(MAX(K187-$D$5,0))*$H$8</f>
        <v>10.4787019641785</v>
      </c>
      <c r="M187" s="32" t="n">
        <f aca="false">AVERAGE(L187,G187)</f>
        <v>5.23935098208926</v>
      </c>
      <c r="P187" s="32"/>
    </row>
    <row r="188" customFormat="false" ht="12.75" hidden="false" customHeight="false" outlineLevel="0" collapsed="false">
      <c r="B188" s="0" t="n">
        <v>167</v>
      </c>
      <c r="C188" s="0" t="n">
        <v>-0.721709056961117</v>
      </c>
      <c r="D188" s="20" t="n">
        <f aca="false">$C$17+$D$6*($H$5-$C$17)*$D$12+$D$9*($D$12^0.5)*C188</f>
        <v>2.98382874746304</v>
      </c>
      <c r="E188" s="0" t="n">
        <f aca="false">EXP(D188)</f>
        <v>19.7633408120148</v>
      </c>
      <c r="F188" s="20" t="n">
        <f aca="false">EXP(($H$9*LN(E188))+(1-$H$9)*$H$5+(($D$9^2)/(4*$D$6))*(1-$H$9^2))</f>
        <v>19.4586549614059</v>
      </c>
      <c r="G188" s="32" t="n">
        <f aca="false">(MAX(F188-$D$5,0))*$H$8</f>
        <v>0</v>
      </c>
      <c r="H188" s="0" t="n">
        <f aca="false">-C188</f>
        <v>0.721709056961117</v>
      </c>
      <c r="I188" s="20" t="n">
        <f aca="false">$C$17+$D$6*($H$5-$C$17)*$D$12+$D$9*($D$12^0.5)*H188</f>
        <v>3.35942821847367</v>
      </c>
      <c r="J188" s="0" t="n">
        <f aca="false">EXP(I188)</f>
        <v>28.7727344569273</v>
      </c>
      <c r="K188" s="20" t="n">
        <f aca="false">EXP(($H$9*LN(J188))+(1-$H$9)*$H$5+(($D$9^2)/(4*$D$6))*(1-$H$9^2))</f>
        <v>26.178361160049</v>
      </c>
      <c r="L188" s="32" t="n">
        <f aca="false">(MAX(K188-$D$5,0))*$H$8</f>
        <v>2.83310477222869</v>
      </c>
      <c r="M188" s="32" t="n">
        <f aca="false">AVERAGE(L188,G188)</f>
        <v>1.41655238611434</v>
      </c>
      <c r="P188" s="32"/>
    </row>
    <row r="189" customFormat="false" ht="12.75" hidden="false" customHeight="false" outlineLevel="0" collapsed="false">
      <c r="B189" s="0" t="n">
        <v>168</v>
      </c>
      <c r="C189" s="0" t="n">
        <v>-0.572515546082286</v>
      </c>
      <c r="D189" s="20" t="n">
        <f aca="false">$C$17+$D$6*($H$5-$C$17)*$D$12+$D$9*($D$12^0.5)*C189</f>
        <v>3.02265118097958</v>
      </c>
      <c r="E189" s="0" t="n">
        <f aca="false">EXP(D189)</f>
        <v>20.5456898848278</v>
      </c>
      <c r="F189" s="20" t="n">
        <f aca="false">EXP(($H$9*LN(E189))+(1-$H$9)*$H$5+(($D$9^2)/(4*$D$6))*(1-$H$9^2))</f>
        <v>20.0645216608711</v>
      </c>
      <c r="G189" s="32" t="n">
        <f aca="false">(MAX(F189-$D$5,0))*$H$8</f>
        <v>0</v>
      </c>
      <c r="H189" s="0" t="n">
        <f aca="false">-C189</f>
        <v>0.572515546082286</v>
      </c>
      <c r="I189" s="20" t="n">
        <f aca="false">$C$17+$D$6*($H$5-$C$17)*$D$12+$D$9*($D$12^0.5)*H189</f>
        <v>3.32060578495713</v>
      </c>
      <c r="J189" s="0" t="n">
        <f aca="false">EXP(I189)</f>
        <v>27.6771118591534</v>
      </c>
      <c r="K189" s="20" t="n">
        <f aca="false">EXP(($H$9*LN(J189))+(1-$H$9)*$H$5+(($D$9^2)/(4*$D$6))*(1-$H$9^2))</f>
        <v>25.3878814495669</v>
      </c>
      <c r="L189" s="32" t="n">
        <f aca="false">(MAX(K189-$D$5,0))*$H$8</f>
        <v>2.0811772121473</v>
      </c>
      <c r="M189" s="32" t="n">
        <f aca="false">AVERAGE(L189,G189)</f>
        <v>1.04058860607365</v>
      </c>
      <c r="P189" s="32"/>
    </row>
    <row r="190" customFormat="false" ht="12.75" hidden="false" customHeight="false" outlineLevel="0" collapsed="false">
      <c r="B190" s="0" t="n">
        <v>169</v>
      </c>
      <c r="C190" s="0" t="n">
        <v>-0.474574335385114</v>
      </c>
      <c r="D190" s="20" t="n">
        <f aca="false">$C$17+$D$6*($H$5-$C$17)*$D$12+$D$9*($D$12^0.5)*C190</f>
        <v>3.04813698206048</v>
      </c>
      <c r="E190" s="0" t="n">
        <f aca="false">EXP(D190)</f>
        <v>21.0760427782839</v>
      </c>
      <c r="F190" s="20" t="n">
        <f aca="false">EXP(($H$9*LN(E190))+(1-$H$9)*$H$5+(($D$9^2)/(4*$D$6))*(1-$H$9^2))</f>
        <v>20.472476148482</v>
      </c>
      <c r="G190" s="32" t="n">
        <f aca="false">(MAX(F190-$D$5,0))*$H$8</f>
        <v>0</v>
      </c>
      <c r="H190" s="0" t="n">
        <f aca="false">-C190</f>
        <v>0.474574335385114</v>
      </c>
      <c r="I190" s="20" t="n">
        <f aca="false">$C$17+$D$6*($H$5-$C$17)*$D$12+$D$9*($D$12^0.5)*H190</f>
        <v>3.29511998387623</v>
      </c>
      <c r="J190" s="0" t="n">
        <f aca="false">EXP(I190)</f>
        <v>26.9806511188034</v>
      </c>
      <c r="K190" s="20" t="n">
        <f aca="false">EXP(($H$9*LN(J190))+(1-$H$9)*$H$5+(($D$9^2)/(4*$D$6))*(1-$H$9^2))</f>
        <v>24.8819778112788</v>
      </c>
      <c r="L190" s="32" t="n">
        <f aca="false">(MAX(K190-$D$5,0))*$H$8</f>
        <v>1.59994678544568</v>
      </c>
      <c r="M190" s="32" t="n">
        <f aca="false">AVERAGE(L190,G190)</f>
        <v>0.799973392722841</v>
      </c>
      <c r="P190" s="32"/>
    </row>
    <row r="191" customFormat="false" ht="12.75" hidden="false" customHeight="false" outlineLevel="0" collapsed="false">
      <c r="B191" s="0" t="n">
        <v>170</v>
      </c>
      <c r="C191" s="0" t="n">
        <v>-0.160530362336431</v>
      </c>
      <c r="D191" s="20" t="n">
        <f aca="false">$C$17+$D$6*($H$5-$C$17)*$D$12+$D$9*($D$12^0.5)*C191</f>
        <v>3.12985602730001</v>
      </c>
      <c r="E191" s="0" t="n">
        <f aca="false">EXP(D191)</f>
        <v>22.8706865509026</v>
      </c>
      <c r="F191" s="20" t="n">
        <f aca="false">EXP(($H$9*LN(E191))+(1-$H$9)*$H$5+(($D$9^2)/(4*$D$6))*(1-$H$9^2))</f>
        <v>21.8373428638598</v>
      </c>
      <c r="G191" s="32" t="n">
        <f aca="false">(MAX(F191-$D$5,0))*$H$8</f>
        <v>0</v>
      </c>
      <c r="H191" s="0" t="n">
        <f aca="false">-C191</f>
        <v>0.160530362336431</v>
      </c>
      <c r="I191" s="20" t="n">
        <f aca="false">$C$17+$D$6*($H$5-$C$17)*$D$12+$D$9*($D$12^0.5)*H191</f>
        <v>3.2134009386367</v>
      </c>
      <c r="J191" s="0" t="n">
        <f aca="false">EXP(I191)</f>
        <v>24.8635018411117</v>
      </c>
      <c r="K191" s="20" t="n">
        <f aca="false">EXP(($H$9*LN(J191))+(1-$H$9)*$H$5+(($D$9^2)/(4*$D$6))*(1-$H$9^2))</f>
        <v>23.3268168405003</v>
      </c>
      <c r="L191" s="32" t="n">
        <f aca="false">(MAX(K191-$D$5,0))*$H$8</f>
        <v>0.120631910206086</v>
      </c>
      <c r="M191" s="32" t="n">
        <f aca="false">AVERAGE(L191,G191)</f>
        <v>0.060315955103043</v>
      </c>
      <c r="P191" s="32"/>
    </row>
    <row r="192" customFormat="false" ht="12.75" hidden="false" customHeight="false" outlineLevel="0" collapsed="false">
      <c r="B192" s="0" t="n">
        <v>171</v>
      </c>
      <c r="C192" s="0" t="n">
        <v>0.373602233594283</v>
      </c>
      <c r="D192" s="20" t="n">
        <f aca="false">$C$17+$D$6*($H$5-$C$17)*$D$12+$D$9*($D$12^0.5)*C192</f>
        <v>3.26884549857383</v>
      </c>
      <c r="E192" s="0" t="n">
        <f aca="false">EXP(D192)</f>
        <v>26.2809803925676</v>
      </c>
      <c r="F192" s="20" t="n">
        <f aca="false">EXP(($H$9*LN(E192))+(1-$H$9)*$H$5+(($D$9^2)/(4*$D$6))*(1-$H$9^2))</f>
        <v>24.3709701984546</v>
      </c>
      <c r="G192" s="32" t="n">
        <f aca="false">(MAX(F192-$D$5,0))*$H$8</f>
        <v>1.11386130798346</v>
      </c>
      <c r="H192" s="0" t="n">
        <f aca="false">-C192</f>
        <v>-0.373602233594283</v>
      </c>
      <c r="I192" s="20" t="n">
        <f aca="false">$C$17+$D$6*($H$5-$C$17)*$D$12+$D$9*($D$12^0.5)*H192</f>
        <v>3.07441146736288</v>
      </c>
      <c r="J192" s="0" t="n">
        <f aca="false">EXP(I192)</f>
        <v>21.6371439981239</v>
      </c>
      <c r="K192" s="20" t="n">
        <f aca="false">EXP(($H$9*LN(J192))+(1-$H$9)*$H$5+(($D$9^2)/(4*$D$6))*(1-$H$9^2))</f>
        <v>20.9017406004118</v>
      </c>
      <c r="L192" s="32" t="n">
        <f aca="false">(MAX(K192-$D$5,0))*$H$8</f>
        <v>0</v>
      </c>
      <c r="M192" s="32" t="n">
        <f aca="false">AVERAGE(L192,G192)</f>
        <v>0.556930653991732</v>
      </c>
      <c r="P192" s="32"/>
    </row>
    <row r="193" customFormat="false" ht="12.75" hidden="false" customHeight="false" outlineLevel="0" collapsed="false">
      <c r="B193" s="0" t="n">
        <v>172</v>
      </c>
      <c r="C193" s="0" t="n">
        <v>-1.0934900274151</v>
      </c>
      <c r="D193" s="20" t="n">
        <f aca="false">$C$17+$D$6*($H$5-$C$17)*$D$12+$D$9*($D$12^0.5)*C193</f>
        <v>2.88708565238376</v>
      </c>
      <c r="E193" s="0" t="n">
        <f aca="false">EXP(D193)</f>
        <v>17.9409471808142</v>
      </c>
      <c r="F193" s="20" t="n">
        <f aca="false">EXP(($H$9*LN(E193))+(1-$H$9)*$H$5+(($D$9^2)/(4*$D$6))*(1-$H$9^2))</f>
        <v>18.0272793377439</v>
      </c>
      <c r="G193" s="32" t="n">
        <f aca="false">(MAX(F193-$D$5,0))*$H$8</f>
        <v>0</v>
      </c>
      <c r="H193" s="0" t="n">
        <f aca="false">-C193</f>
        <v>1.0934900274151</v>
      </c>
      <c r="I193" s="20" t="n">
        <f aca="false">$C$17+$D$6*($H$5-$C$17)*$D$12+$D$9*($D$12^0.5)*H193</f>
        <v>3.45617131355294</v>
      </c>
      <c r="J193" s="0" t="n">
        <f aca="false">EXP(I193)</f>
        <v>31.6953921905504</v>
      </c>
      <c r="K193" s="20" t="n">
        <f aca="false">EXP(($H$9*LN(J193))+(1-$H$9)*$H$5+(($D$9^2)/(4*$D$6))*(1-$H$9^2))</f>
        <v>28.2569370410728</v>
      </c>
      <c r="L193" s="32" t="n">
        <f aca="false">(MAX(K193-$D$5,0))*$H$8</f>
        <v>4.81030731131602</v>
      </c>
      <c r="M193" s="32" t="n">
        <f aca="false">AVERAGE(L193,G193)</f>
        <v>2.40515365565801</v>
      </c>
      <c r="P193" s="32"/>
    </row>
    <row r="194" customFormat="false" ht="12.75" hidden="false" customHeight="false" outlineLevel="0" collapsed="false">
      <c r="B194" s="0" t="n">
        <v>173</v>
      </c>
      <c r="C194" s="0" t="n">
        <v>-0.369420831702882</v>
      </c>
      <c r="D194" s="20" t="n">
        <f aca="false">$C$17+$D$6*($H$5-$C$17)*$D$12+$D$9*($D$12^0.5)*C194</f>
        <v>3.07549953209156</v>
      </c>
      <c r="E194" s="0" t="n">
        <f aca="false">EXP(D194)</f>
        <v>21.6606994239277</v>
      </c>
      <c r="F194" s="20" t="n">
        <f aca="false">EXP(($H$9*LN(E194))+(1-$H$9)*$H$5+(($D$9^2)/(4*$D$6))*(1-$H$9^2))</f>
        <v>20.9197098649861</v>
      </c>
      <c r="G194" s="32" t="n">
        <f aca="false">(MAX(F194-$D$5,0))*$H$8</f>
        <v>0</v>
      </c>
      <c r="H194" s="0" t="n">
        <f aca="false">-C194</f>
        <v>0.369420831702882</v>
      </c>
      <c r="I194" s="20" t="n">
        <f aca="false">$C$17+$D$6*($H$5-$C$17)*$D$12+$D$9*($D$12^0.5)*H194</f>
        <v>3.26775743384515</v>
      </c>
      <c r="J194" s="0" t="n">
        <f aca="false">EXP(I194)</f>
        <v>26.2524005359539</v>
      </c>
      <c r="K194" s="20" t="n">
        <f aca="false">EXP(($H$9*LN(J194))+(1-$H$9)*$H$5+(($D$9^2)/(4*$D$6))*(1-$H$9^2))</f>
        <v>24.3500364276587</v>
      </c>
      <c r="L194" s="32" t="n">
        <f aca="false">(MAX(K194-$D$5,0))*$H$8</f>
        <v>1.09394848923666</v>
      </c>
      <c r="M194" s="32" t="n">
        <f aca="false">AVERAGE(L194,G194)</f>
        <v>0.546974244618332</v>
      </c>
      <c r="P194" s="32"/>
    </row>
    <row r="195" customFormat="false" ht="12.75" hidden="false" customHeight="false" outlineLevel="0" collapsed="false">
      <c r="B195" s="0" t="n">
        <v>174</v>
      </c>
      <c r="C195" s="0" t="n">
        <v>1.78902155312244</v>
      </c>
      <c r="D195" s="20" t="n">
        <f aca="false">$C$17+$D$6*($H$5-$C$17)*$D$12+$D$9*($D$12^0.5)*C195</f>
        <v>3.6371592550282</v>
      </c>
      <c r="E195" s="0" t="n">
        <f aca="false">EXP(D195)</f>
        <v>37.9837810836812</v>
      </c>
      <c r="F195" s="20" t="n">
        <f aca="false">EXP(($H$9*LN(E195))+(1-$H$9)*$H$5+(($D$9^2)/(4*$D$6))*(1-$H$9^2))</f>
        <v>32.5989397492896</v>
      </c>
      <c r="G195" s="32" t="n">
        <f aca="false">(MAX(F195-$D$5,0))*$H$8</f>
        <v>8.9405480486336</v>
      </c>
      <c r="H195" s="0" t="n">
        <f aca="false">-C195</f>
        <v>-1.78902155312244</v>
      </c>
      <c r="I195" s="20" t="n">
        <f aca="false">$C$17+$D$6*($H$5-$C$17)*$D$12+$D$9*($D$12^0.5)*H195</f>
        <v>2.7060977109085</v>
      </c>
      <c r="J195" s="0" t="n">
        <f aca="false">EXP(I195)</f>
        <v>14.9707412201299</v>
      </c>
      <c r="K195" s="20" t="n">
        <f aca="false">EXP(($H$9*LN(J195))+(1-$H$9)*$H$5+(($D$9^2)/(4*$D$6))*(1-$H$9^2))</f>
        <v>15.626143095024</v>
      </c>
      <c r="L195" s="32" t="n">
        <f aca="false">(MAX(K195-$D$5,0))*$H$8</f>
        <v>0</v>
      </c>
      <c r="M195" s="32" t="n">
        <f aca="false">AVERAGE(L195,G195)</f>
        <v>4.4702740243168</v>
      </c>
      <c r="P195" s="32"/>
    </row>
    <row r="196" customFormat="false" ht="12.75" hidden="false" customHeight="false" outlineLevel="0" collapsed="false">
      <c r="B196" s="0" t="n">
        <v>175</v>
      </c>
      <c r="C196" s="0" t="n">
        <v>0.91711854111054</v>
      </c>
      <c r="D196" s="20" t="n">
        <f aca="false">$C$17+$D$6*($H$5-$C$17)*$D$12+$D$9*($D$12^0.5)*C196</f>
        <v>3.41027675513055</v>
      </c>
      <c r="E196" s="0" t="n">
        <f aca="false">EXP(D196)</f>
        <v>30.2736214801921</v>
      </c>
      <c r="F196" s="20" t="n">
        <f aca="false">EXP(($H$9*LN(E196))+(1-$H$9)*$H$5+(($D$9^2)/(4*$D$6))*(1-$H$9^2))</f>
        <v>27.2510581389665</v>
      </c>
      <c r="G196" s="32" t="n">
        <f aca="false">(MAX(F196-$D$5,0))*$H$8</f>
        <v>3.85348570214803</v>
      </c>
      <c r="H196" s="0" t="n">
        <f aca="false">-C196</f>
        <v>-0.91711854111054</v>
      </c>
      <c r="I196" s="20" t="n">
        <f aca="false">$C$17+$D$6*($H$5-$C$17)*$D$12+$D$9*($D$12^0.5)*H196</f>
        <v>2.93298021080616</v>
      </c>
      <c r="J196" s="0" t="n">
        <f aca="false">EXP(I196)</f>
        <v>18.7835260323222</v>
      </c>
      <c r="K196" s="20" t="n">
        <f aca="false">EXP(($H$9*LN(J196))+(1-$H$9)*$H$5+(($D$9^2)/(4*$D$6))*(1-$H$9^2))</f>
        <v>18.692694231204</v>
      </c>
      <c r="L196" s="32" t="n">
        <f aca="false">(MAX(K196-$D$5,0))*$H$8</f>
        <v>0</v>
      </c>
      <c r="M196" s="32" t="n">
        <f aca="false">AVERAGE(L196,G196)</f>
        <v>1.92674285107402</v>
      </c>
      <c r="P196" s="32"/>
    </row>
    <row r="197" customFormat="false" ht="12.75" hidden="false" customHeight="false" outlineLevel="0" collapsed="false">
      <c r="B197" s="0" t="n">
        <v>176</v>
      </c>
      <c r="C197" s="0" t="n">
        <v>-0.522128402735689</v>
      </c>
      <c r="D197" s="20" t="n">
        <f aca="false">$C$17+$D$6*($H$5-$C$17)*$D$12+$D$9*($D$12^0.5)*C197</f>
        <v>3.03576268637374</v>
      </c>
      <c r="E197" s="0" t="n">
        <f aca="false">EXP(D197)</f>
        <v>20.816848573284</v>
      </c>
      <c r="F197" s="20" t="n">
        <f aca="false">EXP(($H$9*LN(E197))+(1-$H$9)*$H$5+(($D$9^2)/(4*$D$6))*(1-$H$9^2))</f>
        <v>20.2733735544895</v>
      </c>
      <c r="G197" s="32" t="n">
        <f aca="false">(MAX(F197-$D$5,0))*$H$8</f>
        <v>0</v>
      </c>
      <c r="H197" s="0" t="n">
        <f aca="false">-C197</f>
        <v>0.522128402735689</v>
      </c>
      <c r="I197" s="20" t="n">
        <f aca="false">$C$17+$D$6*($H$5-$C$17)*$D$12+$D$9*($D$12^0.5)*H197</f>
        <v>3.30749427956297</v>
      </c>
      <c r="J197" s="0" t="n">
        <f aca="false">EXP(I197)</f>
        <v>27.3165919021789</v>
      </c>
      <c r="K197" s="20" t="n">
        <f aca="false">EXP(($H$9*LN(J197))+(1-$H$9)*$H$5+(($D$9^2)/(4*$D$6))*(1-$H$9^2))</f>
        <v>25.1263410058194</v>
      </c>
      <c r="L197" s="32" t="n">
        <f aca="false">(MAX(K197-$D$5,0))*$H$8</f>
        <v>1.83239224635769</v>
      </c>
      <c r="M197" s="32" t="n">
        <f aca="false">AVERAGE(L197,G197)</f>
        <v>0.916196123178847</v>
      </c>
      <c r="P197" s="32"/>
    </row>
    <row r="198" customFormat="false" ht="12.75" hidden="false" customHeight="false" outlineLevel="0" collapsed="false">
      <c r="B198" s="0" t="n">
        <v>177</v>
      </c>
      <c r="C198" s="0" t="n">
        <v>1.51671883941162</v>
      </c>
      <c r="D198" s="20" t="n">
        <f aca="false">$C$17+$D$6*($H$5-$C$17)*$D$12+$D$9*($D$12^0.5)*C198</f>
        <v>3.56630192392085</v>
      </c>
      <c r="E198" s="0" t="n">
        <f aca="false">EXP(D198)</f>
        <v>35.3854926473093</v>
      </c>
      <c r="F198" s="20" t="n">
        <f aca="false">EXP(($H$9*LN(E198))+(1-$H$9)*$H$5+(($D$9^2)/(4*$D$6))*(1-$H$9^2))</f>
        <v>30.8247523236735</v>
      </c>
      <c r="G198" s="32" t="n">
        <f aca="false">(MAX(F198-$D$5,0))*$H$8</f>
        <v>7.25288876480841</v>
      </c>
      <c r="H198" s="0" t="n">
        <f aca="false">-C198</f>
        <v>-1.51671883941162</v>
      </c>
      <c r="I198" s="20" t="n">
        <f aca="false">$C$17+$D$6*($H$5-$C$17)*$D$12+$D$9*($D$12^0.5)*H198</f>
        <v>2.77695504201586</v>
      </c>
      <c r="J198" s="0" t="n">
        <f aca="false">EXP(I198)</f>
        <v>16.0700138566276</v>
      </c>
      <c r="K198" s="20" t="n">
        <f aca="false">EXP(($H$9*LN(J198))+(1-$H$9)*$H$5+(($D$9^2)/(4*$D$6))*(1-$H$9^2))</f>
        <v>16.5255406408325</v>
      </c>
      <c r="L198" s="32" t="n">
        <f aca="false">(MAX(K198-$D$5,0))*$H$8</f>
        <v>0</v>
      </c>
      <c r="M198" s="32" t="n">
        <f aca="false">AVERAGE(L198,G198)</f>
        <v>3.6264443824042</v>
      </c>
      <c r="P198" s="32"/>
    </row>
    <row r="199" customFormat="false" ht="12.75" hidden="false" customHeight="false" outlineLevel="0" collapsed="false">
      <c r="B199" s="0" t="n">
        <v>178</v>
      </c>
      <c r="C199" s="0" t="n">
        <v>0.277102571999421</v>
      </c>
      <c r="D199" s="20" t="n">
        <f aca="false">$C$17+$D$6*($H$5-$C$17)*$D$12+$D$9*($D$12^0.5)*C199</f>
        <v>3.24373481061852</v>
      </c>
      <c r="E199" s="0" t="n">
        <f aca="false">EXP(D199)</f>
        <v>25.6292636668938</v>
      </c>
      <c r="F199" s="20" t="n">
        <f aca="false">EXP(($H$9*LN(E199))+(1-$H$9)*$H$5+(($D$9^2)/(4*$D$6))*(1-$H$9^2))</f>
        <v>23.8924077705917</v>
      </c>
      <c r="G199" s="32" t="n">
        <f aca="false">(MAX(F199-$D$5,0))*$H$8</f>
        <v>0.658638645139731</v>
      </c>
      <c r="H199" s="0" t="n">
        <f aca="false">-C199</f>
        <v>-0.277102571999421</v>
      </c>
      <c r="I199" s="20" t="n">
        <f aca="false">$C$17+$D$6*($H$5-$C$17)*$D$12+$D$9*($D$12^0.5)*H199</f>
        <v>3.09952215531819</v>
      </c>
      <c r="J199" s="0" t="n">
        <f aca="false">EXP(I199)</f>
        <v>22.1873466423616</v>
      </c>
      <c r="K199" s="20" t="n">
        <f aca="false">EXP(($H$9*LN(J199))+(1-$H$9)*$H$5+(($D$9^2)/(4*$D$6))*(1-$H$9^2))</f>
        <v>21.3204002777594</v>
      </c>
      <c r="L199" s="32" t="n">
        <f aca="false">(MAX(K199-$D$5,0))*$H$8</f>
        <v>0</v>
      </c>
      <c r="M199" s="32" t="n">
        <f aca="false">AVERAGE(L199,G199)</f>
        <v>0.329319322569866</v>
      </c>
      <c r="P199" s="32"/>
    </row>
    <row r="200" customFormat="false" ht="12.75" hidden="false" customHeight="false" outlineLevel="0" collapsed="false">
      <c r="B200" s="0" t="n">
        <v>179</v>
      </c>
      <c r="C200" s="0" t="n">
        <v>1.57906015374465</v>
      </c>
      <c r="D200" s="20" t="n">
        <f aca="false">$C$17+$D$6*($H$5-$C$17)*$D$12+$D$9*($D$12^0.5)*C200</f>
        <v>3.58252408745042</v>
      </c>
      <c r="E200" s="0" t="n">
        <f aca="false">EXP(D200)</f>
        <v>35.9642031730023</v>
      </c>
      <c r="F200" s="20" t="n">
        <f aca="false">EXP(($H$9*LN(E200))+(1-$H$9)*$H$5+(($D$9^2)/(4*$D$6))*(1-$H$9^2))</f>
        <v>31.2222182678753</v>
      </c>
      <c r="G200" s="32" t="n">
        <f aca="false">(MAX(F200-$D$5,0))*$H$8</f>
        <v>7.63097006617011</v>
      </c>
      <c r="H200" s="0" t="n">
        <f aca="false">-C200</f>
        <v>-1.57906015374465</v>
      </c>
      <c r="I200" s="20" t="n">
        <f aca="false">$C$17+$D$6*($H$5-$C$17)*$D$12+$D$9*($D$12^0.5)*H200</f>
        <v>2.76073287848629</v>
      </c>
      <c r="J200" s="0" t="n">
        <f aca="false">EXP(I200)</f>
        <v>15.8114265574144</v>
      </c>
      <c r="K200" s="20" t="n">
        <f aca="false">EXP(($H$9*LN(J200))+(1-$H$9)*$H$5+(($D$9^2)/(4*$D$6))*(1-$H$9^2))</f>
        <v>16.3151667475396</v>
      </c>
      <c r="L200" s="32" t="n">
        <f aca="false">(MAX(K200-$D$5,0))*$H$8</f>
        <v>0</v>
      </c>
      <c r="M200" s="32" t="n">
        <f aca="false">AVERAGE(L200,G200)</f>
        <v>3.81548503308506</v>
      </c>
      <c r="P200" s="32"/>
    </row>
    <row r="201" customFormat="false" ht="12.75" hidden="false" customHeight="false" outlineLevel="0" collapsed="false">
      <c r="B201" s="0" t="n">
        <v>180</v>
      </c>
      <c r="C201" s="0" t="n">
        <v>-1.20448930829298</v>
      </c>
      <c r="D201" s="20" t="n">
        <f aca="false">$C$17+$D$6*($H$5-$C$17)*$D$12+$D$9*($D$12^0.5)*C201</f>
        <v>2.85820194171243</v>
      </c>
      <c r="E201" s="0" t="n">
        <f aca="false">EXP(D201)</f>
        <v>17.430158303125</v>
      </c>
      <c r="F201" s="20" t="n">
        <f aca="false">EXP(($H$9*LN(E201))+(1-$H$9)*$H$5+(($D$9^2)/(4*$D$6))*(1-$H$9^2))</f>
        <v>17.6206997469531</v>
      </c>
      <c r="G201" s="32" t="n">
        <f aca="false">(MAX(F201-$D$5,0))*$H$8</f>
        <v>0</v>
      </c>
      <c r="H201" s="0" t="n">
        <f aca="false">-C201</f>
        <v>1.20448930829298</v>
      </c>
      <c r="I201" s="20" t="n">
        <f aca="false">$C$17+$D$6*($H$5-$C$17)*$D$12+$D$9*($D$12^0.5)*H201</f>
        <v>3.48505502422428</v>
      </c>
      <c r="J201" s="0" t="n">
        <f aca="false">EXP(I201)</f>
        <v>32.624222182991</v>
      </c>
      <c r="K201" s="20" t="n">
        <f aca="false">EXP(($H$9*LN(J201))+(1-$H$9)*$H$5+(($D$9^2)/(4*$D$6))*(1-$H$9^2))</f>
        <v>28.9089369085099</v>
      </c>
      <c r="L201" s="32" t="n">
        <f aca="false">(MAX(K201-$D$5,0))*$H$8</f>
        <v>5.43050876999272</v>
      </c>
      <c r="M201" s="32" t="n">
        <f aca="false">AVERAGE(L201,G201)</f>
        <v>2.71525438499636</v>
      </c>
      <c r="P201" s="32"/>
    </row>
    <row r="202" customFormat="false" ht="12.75" hidden="false" customHeight="false" outlineLevel="0" collapsed="false">
      <c r="B202" s="0" t="n">
        <v>181</v>
      </c>
      <c r="C202" s="0" t="n">
        <v>1.12361249193782</v>
      </c>
      <c r="D202" s="20" t="n">
        <f aca="false">$C$17+$D$6*($H$5-$C$17)*$D$12+$D$9*($D$12^0.5)*C202</f>
        <v>3.46400963955921</v>
      </c>
      <c r="E202" s="0" t="n">
        <f aca="false">EXP(D202)</f>
        <v>31.9448072286357</v>
      </c>
      <c r="F202" s="20" t="n">
        <f aca="false">EXP(($H$9*LN(E202))+(1-$H$9)*$H$5+(($D$9^2)/(4*$D$6))*(1-$H$9^2))</f>
        <v>28.432405824411</v>
      </c>
      <c r="G202" s="32" t="n">
        <f aca="false">(MAX(F202-$D$5,0))*$H$8</f>
        <v>4.97721838110867</v>
      </c>
      <c r="H202" s="0" t="n">
        <f aca="false">-C202</f>
        <v>-1.12361249193782</v>
      </c>
      <c r="I202" s="20" t="n">
        <f aca="false">$C$17+$D$6*($H$5-$C$17)*$D$12+$D$9*($D$12^0.5)*H202</f>
        <v>2.8792473263775</v>
      </c>
      <c r="J202" s="0" t="n">
        <f aca="false">EXP(I202)</f>
        <v>17.8008698908696</v>
      </c>
      <c r="K202" s="20" t="n">
        <f aca="false">EXP(($H$9*LN(J202))+(1-$H$9)*$H$5+(($D$9^2)/(4*$D$6))*(1-$H$9^2))</f>
        <v>17.9160251304205</v>
      </c>
      <c r="L202" s="32" t="n">
        <f aca="false">(MAX(K202-$D$5,0))*$H$8</f>
        <v>0</v>
      </c>
      <c r="M202" s="32" t="n">
        <f aca="false">AVERAGE(L202,G202)</f>
        <v>2.48860919055434</v>
      </c>
      <c r="P202" s="32"/>
    </row>
    <row r="203" customFormat="false" ht="12.75" hidden="false" customHeight="false" outlineLevel="0" collapsed="false">
      <c r="B203" s="0" t="n">
        <v>182</v>
      </c>
      <c r="C203" s="0" t="n">
        <v>1.52035681821872</v>
      </c>
      <c r="D203" s="20" t="n">
        <f aca="false">$C$17+$D$6*($H$5-$C$17)*$D$12+$D$9*($D$12^0.5)*C203</f>
        <v>3.56724858165108</v>
      </c>
      <c r="E203" s="0" t="n">
        <f aca="false">EXP(D203)</f>
        <v>35.4190064580129</v>
      </c>
      <c r="F203" s="20" t="n">
        <f aca="false">EXP(($H$9*LN(E203))+(1-$H$9)*$H$5+(($D$9^2)/(4*$D$6))*(1-$H$9^2))</f>
        <v>30.8478071281974</v>
      </c>
      <c r="G203" s="32" t="n">
        <f aca="false">(MAX(F203-$D$5,0))*$H$8</f>
        <v>7.27481917324771</v>
      </c>
      <c r="H203" s="0" t="n">
        <f aca="false">-C203</f>
        <v>-1.52035681821872</v>
      </c>
      <c r="I203" s="20" t="n">
        <f aca="false">$C$17+$D$6*($H$5-$C$17)*$D$12+$D$9*($D$12^0.5)*H203</f>
        <v>2.77600838428563</v>
      </c>
      <c r="J203" s="0" t="n">
        <f aca="false">EXP(I203)</f>
        <v>16.0548082521725</v>
      </c>
      <c r="K203" s="20" t="n">
        <f aca="false">EXP(($H$9*LN(J203))+(1-$H$9)*$H$5+(($D$9^2)/(4*$D$6))*(1-$H$9^2))</f>
        <v>16.5131899052505</v>
      </c>
      <c r="L203" s="32" t="n">
        <f aca="false">(MAX(K203-$D$5,0))*$H$8</f>
        <v>0</v>
      </c>
      <c r="M203" s="32" t="n">
        <f aca="false">AVERAGE(L203,G203)</f>
        <v>3.63740958662385</v>
      </c>
      <c r="P203" s="32"/>
    </row>
    <row r="204" customFormat="false" ht="12.75" hidden="false" customHeight="false" outlineLevel="0" collapsed="false">
      <c r="B204" s="0" t="n">
        <v>183</v>
      </c>
      <c r="C204" s="0" t="n">
        <v>0.91711854111054</v>
      </c>
      <c r="D204" s="20" t="n">
        <f aca="false">$C$17+$D$6*($H$5-$C$17)*$D$12+$D$9*($D$12^0.5)*C204</f>
        <v>3.41027675513055</v>
      </c>
      <c r="E204" s="0" t="n">
        <f aca="false">EXP(D204)</f>
        <v>30.2736214801921</v>
      </c>
      <c r="F204" s="20" t="n">
        <f aca="false">EXP(($H$9*LN(E204))+(1-$H$9)*$H$5+(($D$9^2)/(4*$D$6))*(1-$H$9^2))</f>
        <v>27.2510581389665</v>
      </c>
      <c r="G204" s="32" t="n">
        <f aca="false">(MAX(F204-$D$5,0))*$H$8</f>
        <v>3.85348570214803</v>
      </c>
      <c r="H204" s="0" t="n">
        <f aca="false">-C204</f>
        <v>-0.91711854111054</v>
      </c>
      <c r="I204" s="20" t="n">
        <f aca="false">$C$17+$D$6*($H$5-$C$17)*$D$12+$D$9*($D$12^0.5)*H204</f>
        <v>2.93298021080616</v>
      </c>
      <c r="J204" s="0" t="n">
        <f aca="false">EXP(I204)</f>
        <v>18.7835260323222</v>
      </c>
      <c r="K204" s="20" t="n">
        <f aca="false">EXP(($H$9*LN(J204))+(1-$H$9)*$H$5+(($D$9^2)/(4*$D$6))*(1-$H$9^2))</f>
        <v>18.692694231204</v>
      </c>
      <c r="L204" s="32" t="n">
        <f aca="false">(MAX(K204-$D$5,0))*$H$8</f>
        <v>0</v>
      </c>
      <c r="M204" s="32" t="n">
        <f aca="false">AVERAGE(L204,G204)</f>
        <v>1.92674285107402</v>
      </c>
      <c r="P204" s="32"/>
    </row>
    <row r="205" customFormat="false" ht="12.75" hidden="false" customHeight="false" outlineLevel="0" collapsed="false">
      <c r="B205" s="0" t="n">
        <v>184</v>
      </c>
      <c r="C205" s="0" t="n">
        <v>-0.929653651837725</v>
      </c>
      <c r="D205" s="20" t="n">
        <f aca="false">$C$17+$D$6*($H$5-$C$17)*$D$12+$D$9*($D$12^0.5)*C205</f>
        <v>2.92971838326445</v>
      </c>
      <c r="E205" s="0" t="n">
        <f aca="false">EXP(D205)</f>
        <v>18.7223572250635</v>
      </c>
      <c r="F205" s="20" t="n">
        <f aca="false">EXP(($H$9*LN(E205))+(1-$H$9)*$H$5+(($D$9^2)/(4*$D$6))*(1-$H$9^2))</f>
        <v>18.6446014247978</v>
      </c>
      <c r="G205" s="32" t="n">
        <f aca="false">(MAX(F205-$D$5,0))*$H$8</f>
        <v>0</v>
      </c>
      <c r="H205" s="0" t="n">
        <f aca="false">-C205</f>
        <v>0.929653651837725</v>
      </c>
      <c r="I205" s="20" t="n">
        <f aca="false">$C$17+$D$6*($H$5-$C$17)*$D$12+$D$9*($D$12^0.5)*H205</f>
        <v>3.41353858267225</v>
      </c>
      <c r="J205" s="0" t="n">
        <f aca="false">EXP(I205)</f>
        <v>30.3725300361544</v>
      </c>
      <c r="K205" s="20" t="n">
        <f aca="false">EXP(($H$9*LN(J205))+(1-$H$9)*$H$5+(($D$9^2)/(4*$D$6))*(1-$H$9^2))</f>
        <v>27.3213508651868</v>
      </c>
      <c r="L205" s="32" t="n">
        <f aca="false">(MAX(K205-$D$5,0))*$H$8</f>
        <v>3.92035021165713</v>
      </c>
      <c r="M205" s="32" t="n">
        <f aca="false">AVERAGE(L205,G205)</f>
        <v>1.96017510582857</v>
      </c>
      <c r="P205" s="32"/>
    </row>
    <row r="206" customFormat="false" ht="12.75" hidden="false" customHeight="false" outlineLevel="0" collapsed="false">
      <c r="B206" s="0" t="n">
        <v>185</v>
      </c>
      <c r="C206" s="0" t="n">
        <v>0.825853021524381</v>
      </c>
      <c r="D206" s="20" t="n">
        <f aca="false">$C$17+$D$6*($H$5-$C$17)*$D$12+$D$9*($D$12^0.5)*C206</f>
        <v>3.3865280709846</v>
      </c>
      <c r="E206" s="0" t="n">
        <f aca="false">EXP(D206)</f>
        <v>29.5631327841754</v>
      </c>
      <c r="F206" s="20" t="n">
        <f aca="false">EXP(($H$9*LN(E206))+(1-$H$9)*$H$5+(($D$9^2)/(4*$D$6))*(1-$H$9^2))</f>
        <v>26.7446940226387</v>
      </c>
      <c r="G206" s="32" t="n">
        <f aca="false">(MAX(F206-$D$5,0))*$H$8</f>
        <v>3.3718172551857</v>
      </c>
      <c r="H206" s="0" t="n">
        <f aca="false">-C206</f>
        <v>-0.825853021524381</v>
      </c>
      <c r="I206" s="20" t="n">
        <f aca="false">$C$17+$D$6*($H$5-$C$17)*$D$12+$D$9*($D$12^0.5)*H206</f>
        <v>2.9567288949521</v>
      </c>
      <c r="J206" s="0" t="n">
        <f aca="false">EXP(I206)</f>
        <v>19.2349491955819</v>
      </c>
      <c r="K206" s="20" t="n">
        <f aca="false">EXP(($H$9*LN(J206))+(1-$H$9)*$H$5+(($D$9^2)/(4*$D$6))*(1-$H$9^2))</f>
        <v>19.0466077808657</v>
      </c>
      <c r="L206" s="32" t="n">
        <f aca="false">(MAX(K206-$D$5,0))*$H$8</f>
        <v>0</v>
      </c>
      <c r="M206" s="32" t="n">
        <f aca="false">AVERAGE(L206,G206)</f>
        <v>1.68590862759285</v>
      </c>
      <c r="P206" s="32"/>
    </row>
    <row r="207" customFormat="false" ht="12.75" hidden="false" customHeight="false" outlineLevel="0" collapsed="false">
      <c r="B207" s="0" t="n">
        <v>186</v>
      </c>
      <c r="C207" s="0" t="n">
        <v>-0.743317514206865</v>
      </c>
      <c r="D207" s="20" t="n">
        <f aca="false">$C$17+$D$6*($H$5-$C$17)*$D$12+$D$9*($D$12^0.5)*C207</f>
        <v>2.97820589637605</v>
      </c>
      <c r="E207" s="0" t="n">
        <f aca="false">EXP(D207)</f>
        <v>19.6525263282807</v>
      </c>
      <c r="F207" s="20" t="n">
        <f aca="false">EXP(($H$9*LN(E207))+(1-$H$9)*$H$5+(($D$9^2)/(4*$D$6))*(1-$H$9^2))</f>
        <v>19.3724341815257</v>
      </c>
      <c r="G207" s="32" t="n">
        <f aca="false">(MAX(F207-$D$5,0))*$H$8</f>
        <v>0</v>
      </c>
      <c r="H207" s="0" t="n">
        <f aca="false">-C207</f>
        <v>0.743317514206865</v>
      </c>
      <c r="I207" s="20" t="n">
        <f aca="false">$C$17+$D$6*($H$5-$C$17)*$D$12+$D$9*($D$12^0.5)*H207</f>
        <v>3.36505106956066</v>
      </c>
      <c r="J207" s="0" t="n">
        <f aca="false">EXP(I207)</f>
        <v>28.934974957777</v>
      </c>
      <c r="K207" s="20" t="n">
        <f aca="false">EXP(($H$9*LN(J207))+(1-$H$9)*$H$5+(($D$9^2)/(4*$D$6))*(1-$H$9^2))</f>
        <v>26.2948730394574</v>
      </c>
      <c r="L207" s="32" t="n">
        <f aca="false">(MAX(K207-$D$5,0))*$H$8</f>
        <v>2.94393430022579</v>
      </c>
      <c r="M207" s="32" t="n">
        <f aca="false">AVERAGE(L207,G207)</f>
        <v>1.4719671501129</v>
      </c>
      <c r="P207" s="32"/>
    </row>
    <row r="208" customFormat="false" ht="12.75" hidden="false" customHeight="false" outlineLevel="0" collapsed="false">
      <c r="B208" s="0" t="n">
        <v>187</v>
      </c>
      <c r="C208" s="0" t="n">
        <v>0.00845375325297937</v>
      </c>
      <c r="D208" s="20" t="n">
        <f aca="false">$C$17+$D$6*($H$5-$C$17)*$D$12+$D$9*($D$12^0.5)*C208</f>
        <v>3.17382827886896</v>
      </c>
      <c r="E208" s="0" t="n">
        <f aca="false">EXP(D208)</f>
        <v>23.8988007264529</v>
      </c>
      <c r="F208" s="20" t="n">
        <f aca="false">EXP(($H$9*LN(E208))+(1-$H$9)*$H$5+(($D$9^2)/(4*$D$6))*(1-$H$9^2))</f>
        <v>22.6090419875901</v>
      </c>
      <c r="G208" s="32" t="n">
        <f aca="false">(MAX(F208-$D$5,0))*$H$8</f>
        <v>0</v>
      </c>
      <c r="H208" s="0" t="n">
        <f aca="false">-C208</f>
        <v>-0.00845375325297937</v>
      </c>
      <c r="I208" s="20" t="n">
        <f aca="false">$C$17+$D$6*($H$5-$C$17)*$D$12+$D$9*($D$12^0.5)*H208</f>
        <v>3.16942868706774</v>
      </c>
      <c r="J208" s="0" t="n">
        <f aca="false">EXP(I208)</f>
        <v>23.7938867173547</v>
      </c>
      <c r="K208" s="20" t="n">
        <f aca="false">EXP(($H$9*LN(J208))+(1-$H$9)*$H$5+(($D$9^2)/(4*$D$6))*(1-$H$9^2))</f>
        <v>22.5306183936527</v>
      </c>
      <c r="L208" s="32" t="n">
        <f aca="false">(MAX(K208-$D$5,0))*$H$8</f>
        <v>0</v>
      </c>
      <c r="M208" s="32" t="n">
        <f aca="false">AVERAGE(L208,G208)</f>
        <v>0</v>
      </c>
      <c r="P208" s="32"/>
    </row>
    <row r="209" customFormat="false" ht="12.75" hidden="false" customHeight="false" outlineLevel="0" collapsed="false">
      <c r="B209" s="0" t="n">
        <v>188</v>
      </c>
      <c r="C209" s="0" t="n">
        <v>-1.19163360068342</v>
      </c>
      <c r="D209" s="20" t="n">
        <f aca="false">$C$17+$D$6*($H$5-$C$17)*$D$12+$D$9*($D$12^0.5)*C209</f>
        <v>2.86154719346661</v>
      </c>
      <c r="E209" s="0" t="n">
        <f aca="false">EXP(D209)</f>
        <v>17.4885642075244</v>
      </c>
      <c r="F209" s="20" t="n">
        <f aca="false">EXP(($H$9*LN(E209))+(1-$H$9)*$H$5+(($D$9^2)/(4*$D$6))*(1-$H$9^2))</f>
        <v>17.6673154558426</v>
      </c>
      <c r="G209" s="32" t="n">
        <f aca="false">(MAX(F209-$D$5,0))*$H$8</f>
        <v>0</v>
      </c>
      <c r="H209" s="0" t="n">
        <f aca="false">-C209</f>
        <v>1.19163360068342</v>
      </c>
      <c r="I209" s="20" t="n">
        <f aca="false">$C$17+$D$6*($H$5-$C$17)*$D$12+$D$9*($D$12^0.5)*H209</f>
        <v>3.48170977247009</v>
      </c>
      <c r="J209" s="0" t="n">
        <f aca="false">EXP(I209)</f>
        <v>32.5152682872159</v>
      </c>
      <c r="K209" s="20" t="n">
        <f aca="false">EXP(($H$9*LN(J209))+(1-$H$9)*$H$5+(($D$9^2)/(4*$D$6))*(1-$H$9^2))</f>
        <v>28.8326598651412</v>
      </c>
      <c r="L209" s="32" t="n">
        <f aca="false">(MAX(K209-$D$5,0))*$H$8</f>
        <v>5.35795180192655</v>
      </c>
      <c r="M209" s="32" t="n">
        <f aca="false">AVERAGE(L209,G209)</f>
        <v>2.67897590096327</v>
      </c>
      <c r="P209" s="32"/>
    </row>
    <row r="210" customFormat="false" ht="12.75" hidden="false" customHeight="false" outlineLevel="0" collapsed="false">
      <c r="B210" s="0" t="n">
        <v>189</v>
      </c>
      <c r="C210" s="0" t="n">
        <v>2.17292836168781</v>
      </c>
      <c r="D210" s="20" t="n">
        <f aca="false">$C$17+$D$6*($H$5-$C$17)*$D$12+$D$9*($D$12^0.5)*C210</f>
        <v>3.73705767865454</v>
      </c>
      <c r="E210" s="0" t="n">
        <f aca="false">EXP(D210)</f>
        <v>41.9743063978576</v>
      </c>
      <c r="F210" s="20" t="n">
        <f aca="false">EXP(($H$9*LN(E210))+(1-$H$9)*$H$5+(($D$9^2)/(4*$D$6))*(1-$H$9^2))</f>
        <v>35.2751097552785</v>
      </c>
      <c r="G210" s="32" t="n">
        <f aca="false">(MAX(F210-$D$5,0))*$H$8</f>
        <v>11.4861997032966</v>
      </c>
      <c r="H210" s="0" t="n">
        <f aca="false">-C210</f>
        <v>-2.17292836168781</v>
      </c>
      <c r="I210" s="20" t="n">
        <f aca="false">$C$17+$D$6*($H$5-$C$17)*$D$12+$D$9*($D$12^0.5)*H210</f>
        <v>2.60619928728217</v>
      </c>
      <c r="J210" s="0" t="n">
        <f aca="false">EXP(I210)</f>
        <v>13.5474628639695</v>
      </c>
      <c r="K210" s="20" t="n">
        <f aca="false">EXP(($H$9*LN(J210))+(1-$H$9)*$H$5+(($D$9^2)/(4*$D$6))*(1-$H$9^2))</f>
        <v>14.4406552042616</v>
      </c>
      <c r="L210" s="32" t="n">
        <f aca="false">(MAX(K210-$D$5,0))*$H$8</f>
        <v>0</v>
      </c>
      <c r="M210" s="32" t="n">
        <f aca="false">AVERAGE(L210,G210)</f>
        <v>5.74309985164828</v>
      </c>
      <c r="P210" s="32"/>
    </row>
    <row r="211" customFormat="false" ht="12.75" hidden="false" customHeight="false" outlineLevel="0" collapsed="false">
      <c r="B211" s="0" t="n">
        <v>190</v>
      </c>
      <c r="C211" s="0" t="n">
        <v>0.500767782796174</v>
      </c>
      <c r="D211" s="20" t="n">
        <f aca="false">$C$17+$D$6*($H$5-$C$17)*$D$12+$D$9*($D$12^0.5)*C211</f>
        <v>3.30193591953385</v>
      </c>
      <c r="E211" s="0" t="n">
        <f aca="false">EXP(D211)</f>
        <v>27.1651776469231</v>
      </c>
      <c r="F211" s="20" t="n">
        <f aca="false">EXP(($H$9*LN(E211))+(1-$H$9)*$H$5+(($D$9^2)/(4*$D$6))*(1-$H$9^2))</f>
        <v>25.0162810021929</v>
      </c>
      <c r="G211" s="32" t="n">
        <f aca="false">(MAX(F211-$D$5,0))*$H$8</f>
        <v>1.72769993244756</v>
      </c>
      <c r="H211" s="0" t="n">
        <f aca="false">-C211</f>
        <v>-0.500767782796174</v>
      </c>
      <c r="I211" s="20" t="n">
        <f aca="false">$C$17+$D$6*($H$5-$C$17)*$D$12+$D$9*($D$12^0.5)*H211</f>
        <v>3.04132104640286</v>
      </c>
      <c r="J211" s="0" t="n">
        <f aca="false">EXP(I211)</f>
        <v>20.9328782810395</v>
      </c>
      <c r="K211" s="20" t="n">
        <f aca="false">EXP(($H$9*LN(J211))+(1-$H$9)*$H$5+(($D$9^2)/(4*$D$6))*(1-$H$9^2))</f>
        <v>20.3625669708383</v>
      </c>
      <c r="L211" s="32" t="n">
        <f aca="false">(MAX(K211-$D$5,0))*$H$8</f>
        <v>0</v>
      </c>
      <c r="M211" s="32" t="n">
        <f aca="false">AVERAGE(L211,G211)</f>
        <v>0.863849966223782</v>
      </c>
      <c r="P211" s="32"/>
    </row>
    <row r="212" customFormat="false" ht="12.75" hidden="false" customHeight="false" outlineLevel="0" collapsed="false">
      <c r="B212" s="0" t="n">
        <v>191</v>
      </c>
      <c r="C212" s="0" t="n">
        <v>0.936629476200324</v>
      </c>
      <c r="D212" s="20" t="n">
        <f aca="false">$C$17+$D$6*($H$5-$C$17)*$D$12+$D$9*($D$12^0.5)*C212</f>
        <v>3.41535379886996</v>
      </c>
      <c r="E212" s="0" t="n">
        <f aca="false">EXP(D212)</f>
        <v>30.427712813825</v>
      </c>
      <c r="F212" s="20" t="n">
        <f aca="false">EXP(($H$9*LN(E212))+(1-$H$9)*$H$5+(($D$9^2)/(4*$D$6))*(1-$H$9^2))</f>
        <v>27.360547463068</v>
      </c>
      <c r="G212" s="32" t="n">
        <f aca="false">(MAX(F212-$D$5,0))*$H$8</f>
        <v>3.95763516890208</v>
      </c>
      <c r="H212" s="0" t="n">
        <f aca="false">-C212</f>
        <v>-0.936629476200324</v>
      </c>
      <c r="I212" s="20" t="n">
        <f aca="false">$C$17+$D$6*($H$5-$C$17)*$D$12+$D$9*($D$12^0.5)*H212</f>
        <v>2.92790316706675</v>
      </c>
      <c r="J212" s="0" t="n">
        <f aca="false">EXP(I212)</f>
        <v>18.68840292549</v>
      </c>
      <c r="K212" s="20" t="n">
        <f aca="false">EXP(($H$9*LN(J212))+(1-$H$9)*$H$5+(($D$9^2)/(4*$D$6))*(1-$H$9^2))</f>
        <v>18.6178912522149</v>
      </c>
      <c r="L212" s="32" t="n">
        <f aca="false">(MAX(K212-$D$5,0))*$H$8</f>
        <v>0</v>
      </c>
      <c r="M212" s="32" t="n">
        <f aca="false">AVERAGE(L212,G212)</f>
        <v>1.97881758445104</v>
      </c>
      <c r="P212" s="32"/>
    </row>
    <row r="213" customFormat="false" ht="12.75" hidden="false" customHeight="false" outlineLevel="0" collapsed="false">
      <c r="B213" s="0" t="n">
        <v>192</v>
      </c>
      <c r="C213" s="0" t="n">
        <v>0.243784370468347</v>
      </c>
      <c r="D213" s="20" t="n">
        <f aca="false">$C$17+$D$6*($H$5-$C$17)*$D$12+$D$9*($D$12^0.5)*C213</f>
        <v>3.23506490496236</v>
      </c>
      <c r="E213" s="0" t="n">
        <f aca="false">EXP(D213)</f>
        <v>25.4080208319677</v>
      </c>
      <c r="F213" s="20" t="n">
        <f aca="false">EXP(($H$9*LN(E213))+(1-$H$9)*$H$5+(($D$9^2)/(4*$D$6))*(1-$H$9^2))</f>
        <v>23.7293675467059</v>
      </c>
      <c r="G213" s="32" t="n">
        <f aca="false">(MAX(F213-$D$5,0))*$H$8</f>
        <v>0.50354998680236</v>
      </c>
      <c r="H213" s="0" t="n">
        <f aca="false">-C213</f>
        <v>-0.243784370468347</v>
      </c>
      <c r="I213" s="20" t="n">
        <f aca="false">$C$17+$D$6*($H$5-$C$17)*$D$12+$D$9*($D$12^0.5)*H213</f>
        <v>3.10819206097434</v>
      </c>
      <c r="J213" s="0" t="n">
        <f aca="false">EXP(I213)</f>
        <v>22.3805451407061</v>
      </c>
      <c r="K213" s="20" t="n">
        <f aca="false">EXP(($H$9*LN(J213))+(1-$H$9)*$H$5+(($D$9^2)/(4*$D$6))*(1-$H$9^2))</f>
        <v>21.4668889200622</v>
      </c>
      <c r="L213" s="32" t="n">
        <f aca="false">(MAX(K213-$D$5,0))*$H$8</f>
        <v>0</v>
      </c>
      <c r="M213" s="32" t="n">
        <f aca="false">AVERAGE(L213,G213)</f>
        <v>0.25177499340118</v>
      </c>
      <c r="P213" s="32"/>
    </row>
    <row r="214" customFormat="false" ht="12.75" hidden="false" customHeight="false" outlineLevel="0" collapsed="false">
      <c r="B214" s="0" t="n">
        <v>193</v>
      </c>
      <c r="C214" s="0" t="n">
        <v>-0.0800650923338253</v>
      </c>
      <c r="D214" s="20" t="n">
        <f aca="false">$C$17+$D$6*($H$5-$C$17)*$D$12+$D$9*($D$12^0.5)*C214</f>
        <v>3.15079432130934</v>
      </c>
      <c r="E214" s="0" t="n">
        <f aca="false">EXP(D214)</f>
        <v>23.3546082781675</v>
      </c>
      <c r="F214" s="20" t="n">
        <f aca="false">EXP(($H$9*LN(E214))+(1-$H$9)*$H$5+(($D$9^2)/(4*$D$6))*(1-$H$9^2))</f>
        <v>22.2014619360686</v>
      </c>
      <c r="G214" s="32" t="n">
        <f aca="false">(MAX(F214-$D$5,0))*$H$8</f>
        <v>0</v>
      </c>
      <c r="H214" s="0" t="n">
        <f aca="false">-C214</f>
        <v>0.0800650923338253</v>
      </c>
      <c r="I214" s="20" t="n">
        <f aca="false">$C$17+$D$6*($H$5-$C$17)*$D$12+$D$9*($D$12^0.5)*H214</f>
        <v>3.19246264462737</v>
      </c>
      <c r="J214" s="0" t="n">
        <f aca="false">EXP(I214)</f>
        <v>24.3483149189636</v>
      </c>
      <c r="K214" s="20" t="n">
        <f aca="false">EXP(($H$9*LN(J214))+(1-$H$9)*$H$5+(($D$9^2)/(4*$D$6))*(1-$H$9^2))</f>
        <v>22.9442411826447</v>
      </c>
      <c r="L214" s="32" t="n">
        <f aca="false">(MAX(K214-$D$5,0))*$H$8</f>
        <v>0</v>
      </c>
      <c r="M214" s="32" t="n">
        <f aca="false">AVERAGE(L214,G214)</f>
        <v>0</v>
      </c>
      <c r="P214" s="32"/>
    </row>
    <row r="215" customFormat="false" ht="12.75" hidden="false" customHeight="false" outlineLevel="0" collapsed="false">
      <c r="B215" s="0" t="n">
        <v>194</v>
      </c>
      <c r="C215" s="0" t="n">
        <v>0.519850118507748</v>
      </c>
      <c r="D215" s="20" t="n">
        <f aca="false">$C$17+$D$6*($H$5-$C$17)*$D$12+$D$9*($D$12^0.5)*C215</f>
        <v>3.30690143515942</v>
      </c>
      <c r="E215" s="0" t="n">
        <f aca="false">EXP(D215)</f>
        <v>27.3004022130031</v>
      </c>
      <c r="F215" s="20" t="n">
        <f aca="false">EXP(($H$9*LN(E215))+(1-$H$9)*$H$5+(($D$9^2)/(4*$D$6))*(1-$H$9^2))</f>
        <v>25.1145791782506</v>
      </c>
      <c r="G215" s="32" t="n">
        <f aca="false">(MAX(F215-$D$5,0))*$H$8</f>
        <v>1.82120404988839</v>
      </c>
      <c r="H215" s="0" t="n">
        <f aca="false">-C215</f>
        <v>-0.519850118507748</v>
      </c>
      <c r="I215" s="20" t="n">
        <f aca="false">$C$17+$D$6*($H$5-$C$17)*$D$12+$D$9*($D$12^0.5)*H215</f>
        <v>3.03635553077729</v>
      </c>
      <c r="J215" s="0" t="n">
        <f aca="false">EXP(I215)</f>
        <v>20.8291933843748</v>
      </c>
      <c r="K215" s="20" t="n">
        <f aca="false">EXP(($H$9*LN(J215))+(1-$H$9)*$H$5+(($D$9^2)/(4*$D$6))*(1-$H$9^2))</f>
        <v>20.2828681162854</v>
      </c>
      <c r="L215" s="32" t="n">
        <f aca="false">(MAX(K215-$D$5,0))*$H$8</f>
        <v>0</v>
      </c>
      <c r="M215" s="32" t="n">
        <f aca="false">AVERAGE(L215,G215)</f>
        <v>0.910602024944193</v>
      </c>
      <c r="P215" s="32"/>
    </row>
    <row r="216" customFormat="false" ht="12.75" hidden="false" customHeight="false" outlineLevel="0" collapsed="false">
      <c r="B216" s="0" t="n">
        <v>195</v>
      </c>
      <c r="C216" s="0" t="n">
        <v>0.760469447413925</v>
      </c>
      <c r="D216" s="20" t="n">
        <f aca="false">$C$17+$D$6*($H$5-$C$17)*$D$12+$D$9*($D$12^0.5)*C216</f>
        <v>3.36951426492813</v>
      </c>
      <c r="E216" s="0" t="n">
        <f aca="false">EXP(D216)</f>
        <v>29.0644060271844</v>
      </c>
      <c r="F216" s="20" t="n">
        <f aca="false">EXP(($H$9*LN(E216))+(1-$H$9)*$H$5+(($D$9^2)/(4*$D$6))*(1-$H$9^2))</f>
        <v>26.387724584584</v>
      </c>
      <c r="G216" s="32" t="n">
        <f aca="false">(MAX(F216-$D$5,0))*$H$8</f>
        <v>3.03225742206057</v>
      </c>
      <c r="H216" s="0" t="n">
        <f aca="false">-C216</f>
        <v>-0.760469447413925</v>
      </c>
      <c r="I216" s="20" t="n">
        <f aca="false">$C$17+$D$6*($H$5-$C$17)*$D$12+$D$9*($D$12^0.5)*H216</f>
        <v>2.97374270100858</v>
      </c>
      <c r="J216" s="0" t="n">
        <f aca="false">EXP(I216)</f>
        <v>19.5650087132003</v>
      </c>
      <c r="K216" s="20" t="n">
        <f aca="false">EXP(($H$9*LN(J216))+(1-$H$9)*$H$5+(($D$9^2)/(4*$D$6))*(1-$H$9^2))</f>
        <v>19.3042676201819</v>
      </c>
      <c r="L216" s="32" t="n">
        <f aca="false">(MAX(K216-$D$5,0))*$H$8</f>
        <v>0</v>
      </c>
      <c r="M216" s="32" t="n">
        <f aca="false">AVERAGE(L216,G216)</f>
        <v>1.51612871103029</v>
      </c>
      <c r="P216" s="32"/>
    </row>
    <row r="217" customFormat="false" ht="12.75" hidden="false" customHeight="false" outlineLevel="0" collapsed="false">
      <c r="B217" s="0" t="n">
        <v>196</v>
      </c>
      <c r="C217" s="0" t="n">
        <v>0.902537067304365</v>
      </c>
      <c r="D217" s="20" t="n">
        <f aca="false">$C$17+$D$6*($H$5-$C$17)*$D$12+$D$9*($D$12^0.5)*C217</f>
        <v>3.40648243261559</v>
      </c>
      <c r="E217" s="0" t="n">
        <f aca="false">EXP(D217)</f>
        <v>30.1589712441369</v>
      </c>
      <c r="F217" s="20" t="n">
        <f aca="false">EXP(($H$9*LN(E217))+(1-$H$9)*$H$5+(($D$9^2)/(4*$D$6))*(1-$H$9^2))</f>
        <v>27.1695176039722</v>
      </c>
      <c r="G217" s="32" t="n">
        <f aca="false">(MAX(F217-$D$5,0))*$H$8</f>
        <v>3.77592194597196</v>
      </c>
      <c r="H217" s="0" t="n">
        <f aca="false">-C217</f>
        <v>-0.902537067304365</v>
      </c>
      <c r="I217" s="20" t="n">
        <f aca="false">$C$17+$D$6*($H$5-$C$17)*$D$12+$D$9*($D$12^0.5)*H217</f>
        <v>2.93677453332112</v>
      </c>
      <c r="J217" s="0" t="n">
        <f aca="false">EXP(I217)</f>
        <v>18.8549321713486</v>
      </c>
      <c r="K217" s="20" t="n">
        <f aca="false">EXP(($H$9*LN(J217))+(1-$H$9)*$H$5+(($D$9^2)/(4*$D$6))*(1-$H$9^2))</f>
        <v>18.7487943177169</v>
      </c>
      <c r="L217" s="32" t="n">
        <f aca="false">(MAX(K217-$D$5,0))*$H$8</f>
        <v>0</v>
      </c>
      <c r="M217" s="32" t="n">
        <f aca="false">AVERAGE(L217,G217)</f>
        <v>1.88796097298598</v>
      </c>
      <c r="P217" s="32"/>
    </row>
    <row r="218" customFormat="false" ht="12.75" hidden="false" customHeight="false" outlineLevel="0" collapsed="false">
      <c r="B218" s="0" t="n">
        <v>197</v>
      </c>
      <c r="C218" s="0" t="n">
        <v>0.327717089021462</v>
      </c>
      <c r="D218" s="20" t="n">
        <f aca="false">$C$17+$D$6*($H$5-$C$17)*$D$12+$D$9*($D$12^0.5)*C218</f>
        <v>3.25690548212082</v>
      </c>
      <c r="E218" s="0" t="n">
        <f aca="false">EXP(D218)</f>
        <v>25.9690509812472</v>
      </c>
      <c r="F218" s="20" t="n">
        <f aca="false">EXP(($H$9*LN(E218))+(1-$H$9)*$H$5+(($D$9^2)/(4*$D$6))*(1-$H$9^2))</f>
        <v>24.1422322834822</v>
      </c>
      <c r="G218" s="32" t="n">
        <f aca="false">(MAX(F218-$D$5,0))*$H$8</f>
        <v>0.896279072762802</v>
      </c>
      <c r="H218" s="0" t="n">
        <f aca="false">-C218</f>
        <v>-0.327717089021462</v>
      </c>
      <c r="I218" s="20" t="n">
        <f aca="false">$C$17+$D$6*($H$5-$C$17)*$D$12+$D$9*($D$12^0.5)*H218</f>
        <v>3.08635148381589</v>
      </c>
      <c r="J218" s="0" t="n">
        <f aca="false">EXP(I218)</f>
        <v>21.8970403491635</v>
      </c>
      <c r="K218" s="20" t="n">
        <f aca="false">EXP(($H$9*LN(J218))+(1-$H$9)*$H$5+(($D$9^2)/(4*$D$6))*(1-$H$9^2))</f>
        <v>21.0997761634902</v>
      </c>
      <c r="L218" s="32" t="n">
        <f aca="false">(MAX(K218-$D$5,0))*$H$8</f>
        <v>0</v>
      </c>
      <c r="M218" s="32" t="n">
        <f aca="false">AVERAGE(L218,G218)</f>
        <v>0.448139536381401</v>
      </c>
      <c r="P218" s="32"/>
    </row>
    <row r="219" customFormat="false" ht="12.75" hidden="false" customHeight="false" outlineLevel="0" collapsed="false">
      <c r="B219" s="0" t="n">
        <v>198</v>
      </c>
      <c r="C219" s="0" t="n">
        <v>0.333373009198112</v>
      </c>
      <c r="D219" s="20" t="n">
        <f aca="false">$C$17+$D$6*($H$5-$C$17)*$D$12+$D$9*($D$12^0.5)*C219</f>
        <v>3.25837723906078</v>
      </c>
      <c r="E219" s="0" t="n">
        <f aca="false">EXP(D219)</f>
        <v>26.0072992514276</v>
      </c>
      <c r="F219" s="20" t="n">
        <f aca="false">EXP(($H$9*LN(E219))+(1-$H$9)*$H$5+(($D$9^2)/(4*$D$6))*(1-$H$9^2))</f>
        <v>24.1703106893663</v>
      </c>
      <c r="G219" s="32" t="n">
        <f aca="false">(MAX(F219-$D$5,0))*$H$8</f>
        <v>0.922988078632794</v>
      </c>
      <c r="H219" s="0" t="n">
        <f aca="false">-C219</f>
        <v>-0.333373009198112</v>
      </c>
      <c r="I219" s="20" t="n">
        <f aca="false">$C$17+$D$6*($H$5-$C$17)*$D$12+$D$9*($D$12^0.5)*H219</f>
        <v>3.08487972687593</v>
      </c>
      <c r="J219" s="0" t="n">
        <f aca="false">EXP(I219)</f>
        <v>21.8648369316795</v>
      </c>
      <c r="K219" s="20" t="n">
        <f aca="false">EXP(($H$9*LN(J219))+(1-$H$9)*$H$5+(($D$9^2)/(4*$D$6))*(1-$H$9^2))</f>
        <v>21.0752647665622</v>
      </c>
      <c r="L219" s="32" t="n">
        <f aca="false">(MAX(K219-$D$5,0))*$H$8</f>
        <v>0</v>
      </c>
      <c r="M219" s="32" t="n">
        <f aca="false">AVERAGE(L219,G219)</f>
        <v>0.461494039316397</v>
      </c>
      <c r="P219" s="32"/>
    </row>
    <row r="220" customFormat="false" ht="12.75" hidden="false" customHeight="false" outlineLevel="0" collapsed="false">
      <c r="B220" s="0" t="n">
        <v>199</v>
      </c>
      <c r="C220" s="0" t="n">
        <v>-1.22870005725417</v>
      </c>
      <c r="D220" s="20" t="n">
        <f aca="false">$C$17+$D$6*($H$5-$C$17)*$D$12+$D$9*($D$12^0.5)*C220</f>
        <v>2.85190193451778</v>
      </c>
      <c r="E220" s="0" t="n">
        <f aca="false">EXP(D220)</f>
        <v>17.3206933574401</v>
      </c>
      <c r="F220" s="20" t="n">
        <f aca="false">EXP(($H$9*LN(E220))+(1-$H$9)*$H$5+(($D$9^2)/(4*$D$6))*(1-$H$9^2))</f>
        <v>17.5332435267238</v>
      </c>
      <c r="G220" s="32" t="n">
        <f aca="false">(MAX(F220-$D$5,0))*$H$8</f>
        <v>0</v>
      </c>
      <c r="H220" s="0" t="n">
        <f aca="false">-C220</f>
        <v>1.22870005725417</v>
      </c>
      <c r="I220" s="20" t="n">
        <f aca="false">$C$17+$D$6*($H$5-$C$17)*$D$12+$D$9*($D$12^0.5)*H220</f>
        <v>3.49135503141893</v>
      </c>
      <c r="J220" s="0" t="n">
        <f aca="false">EXP(I220)</f>
        <v>32.8304038083785</v>
      </c>
      <c r="K220" s="20" t="n">
        <f aca="false">EXP(($H$9*LN(J220))+(1-$H$9)*$H$5+(($D$9^2)/(4*$D$6))*(1-$H$9^2))</f>
        <v>29.0531353478353</v>
      </c>
      <c r="L220" s="32" t="n">
        <f aca="false">(MAX(K220-$D$5,0))*$H$8</f>
        <v>5.56767456844616</v>
      </c>
      <c r="M220" s="32" t="n">
        <f aca="false">AVERAGE(L220,G220)</f>
        <v>2.78383728422308</v>
      </c>
      <c r="P220" s="32"/>
    </row>
    <row r="221" customFormat="false" ht="12.75" hidden="false" customHeight="false" outlineLevel="0" collapsed="false">
      <c r="B221" s="0" t="n">
        <v>200</v>
      </c>
      <c r="C221" s="0" t="n">
        <v>-0.46483592086588</v>
      </c>
      <c r="D221" s="20" t="n">
        <f aca="false">$C$17+$D$6*($H$5-$C$17)*$D$12+$D$9*($D$12^0.5)*C221</f>
        <v>3.05067106647208</v>
      </c>
      <c r="E221" s="0" t="n">
        <f aca="false">EXP(D221)</f>
        <v>21.1295189777314</v>
      </c>
      <c r="F221" s="20" t="n">
        <f aca="false">EXP(($H$9*LN(E221))+(1-$H$9)*$H$5+(($D$9^2)/(4*$D$6))*(1-$H$9^2))</f>
        <v>20.513490194851</v>
      </c>
      <c r="G221" s="32" t="n">
        <f aca="false">(MAX(F221-$D$5,0))*$H$8</f>
        <v>0</v>
      </c>
      <c r="H221" s="0" t="n">
        <f aca="false">-C221</f>
        <v>0.46483592086588</v>
      </c>
      <c r="I221" s="20" t="n">
        <f aca="false">$C$17+$D$6*($H$5-$C$17)*$D$12+$D$9*($D$12^0.5)*H221</f>
        <v>3.29258589946463</v>
      </c>
      <c r="J221" s="0" t="n">
        <f aca="false">EXP(I221)</f>
        <v>26.9123664275157</v>
      </c>
      <c r="K221" s="20" t="n">
        <f aca="false">EXP(($H$9*LN(J221))+(1-$H$9)*$H$5+(($D$9^2)/(4*$D$6))*(1-$H$9^2))</f>
        <v>24.8322295440649</v>
      </c>
      <c r="L221" s="32" t="n">
        <f aca="false">(MAX(K221-$D$5,0))*$H$8</f>
        <v>1.55262476985388</v>
      </c>
      <c r="M221" s="32" t="n">
        <f aca="false">AVERAGE(L221,G221)</f>
        <v>0.776312384926941</v>
      </c>
      <c r="P221" s="32"/>
    </row>
    <row r="222" customFormat="false" ht="12.75" hidden="false" customHeight="false" outlineLevel="0" collapsed="false">
      <c r="B222" s="0" t="n">
        <v>201</v>
      </c>
      <c r="C222" s="0" t="n">
        <v>1.44876139529515</v>
      </c>
      <c r="D222" s="20" t="n">
        <f aca="false">$C$17+$D$6*($H$5-$C$17)*$D$12+$D$9*($D$12^0.5)*C222</f>
        <v>3.54861835752024</v>
      </c>
      <c r="E222" s="0" t="n">
        <f aca="false">EXP(D222)</f>
        <v>34.7652511421986</v>
      </c>
      <c r="F222" s="20" t="n">
        <f aca="false">EXP(($H$9*LN(E222))+(1-$H$9)*$H$5+(($D$9^2)/(4*$D$6))*(1-$H$9^2))</f>
        <v>30.397241832787</v>
      </c>
      <c r="G222" s="32" t="n">
        <f aca="false">(MAX(F222-$D$5,0))*$H$8</f>
        <v>6.84622820659449</v>
      </c>
      <c r="H222" s="0" t="n">
        <f aca="false">-C222</f>
        <v>-1.44876139529515</v>
      </c>
      <c r="I222" s="20" t="n">
        <f aca="false">$C$17+$D$6*($H$5-$C$17)*$D$12+$D$9*($D$12^0.5)*H222</f>
        <v>2.79463860841646</v>
      </c>
      <c r="J222" s="0" t="n">
        <f aca="false">EXP(I222)</f>
        <v>16.356716505224</v>
      </c>
      <c r="K222" s="20" t="n">
        <f aca="false">EXP(($H$9*LN(J222))+(1-$H$9)*$H$5+(($D$9^2)/(4*$D$6))*(1-$H$9^2))</f>
        <v>16.7579578459984</v>
      </c>
      <c r="L222" s="32" t="n">
        <f aca="false">(MAX(K222-$D$5,0))*$H$8</f>
        <v>0</v>
      </c>
      <c r="M222" s="32" t="n">
        <f aca="false">AVERAGE(L222,G222)</f>
        <v>3.42311410329724</v>
      </c>
      <c r="P222" s="32"/>
    </row>
    <row r="223" customFormat="false" ht="12.75" hidden="false" customHeight="false" outlineLevel="0" collapsed="false">
      <c r="B223" s="0" t="n">
        <v>202</v>
      </c>
      <c r="C223" s="0" t="n">
        <v>-0.421457571064821</v>
      </c>
      <c r="D223" s="20" t="n">
        <f aca="false">$C$17+$D$6*($H$5-$C$17)*$D$12+$D$9*($D$12^0.5)*C223</f>
        <v>3.06195877658285</v>
      </c>
      <c r="E223" s="0" t="n">
        <f aca="false">EXP(D223)</f>
        <v>21.3693740231392</v>
      </c>
      <c r="F223" s="20" t="n">
        <f aca="false">EXP(($H$9*LN(E223))+(1-$H$9)*$H$5+(($D$9^2)/(4*$D$6))*(1-$H$9^2))</f>
        <v>20.6971817426188</v>
      </c>
      <c r="G223" s="32" t="n">
        <f aca="false">(MAX(F223-$D$5,0))*$H$8</f>
        <v>0</v>
      </c>
      <c r="H223" s="0" t="n">
        <f aca="false">-C223</f>
        <v>0.421457571064821</v>
      </c>
      <c r="I223" s="20" t="n">
        <f aca="false">$C$17+$D$6*($H$5-$C$17)*$D$12+$D$9*($D$12^0.5)*H223</f>
        <v>3.28129818935386</v>
      </c>
      <c r="J223" s="0" t="n">
        <f aca="false">EXP(I223)</f>
        <v>26.6102954887735</v>
      </c>
      <c r="K223" s="20" t="n">
        <f aca="false">EXP(($H$9*LN(J223))+(1-$H$9)*$H$5+(($D$9^2)/(4*$D$6))*(1-$H$9^2))</f>
        <v>24.6118386359596</v>
      </c>
      <c r="L223" s="32" t="n">
        <f aca="false">(MAX(K223-$D$5,0))*$H$8</f>
        <v>1.34298245317176</v>
      </c>
      <c r="M223" s="32" t="n">
        <f aca="false">AVERAGE(L223,G223)</f>
        <v>0.671491226585881</v>
      </c>
      <c r="P223" s="32"/>
    </row>
    <row r="224" customFormat="false" ht="12.75" hidden="false" customHeight="false" outlineLevel="0" collapsed="false">
      <c r="B224" s="0" t="n">
        <v>203</v>
      </c>
      <c r="C224" s="0" t="n">
        <v>-1.32642981043318</v>
      </c>
      <c r="D224" s="20" t="n">
        <f aca="false">$C$17+$D$6*($H$5-$C$17)*$D$12+$D$9*($D$12^0.5)*C224</f>
        <v>2.82647115791745</v>
      </c>
      <c r="E224" s="0" t="n">
        <f aca="false">EXP(D224)</f>
        <v>16.8857683538709</v>
      </c>
      <c r="F224" s="20" t="n">
        <f aca="false">EXP(($H$9*LN(E224))+(1-$H$9)*$H$5+(($D$9^2)/(4*$D$6))*(1-$H$9^2))</f>
        <v>17.1846058292304</v>
      </c>
      <c r="G224" s="32" t="n">
        <f aca="false">(MAX(F224-$D$5,0))*$H$8</f>
        <v>0</v>
      </c>
      <c r="H224" s="0" t="n">
        <f aca="false">-C224</f>
        <v>1.32642981043318</v>
      </c>
      <c r="I224" s="20" t="n">
        <f aca="false">$C$17+$D$6*($H$5-$C$17)*$D$12+$D$9*($D$12^0.5)*H224</f>
        <v>3.51678580801926</v>
      </c>
      <c r="J224" s="0" t="n">
        <f aca="false">EXP(I224)</f>
        <v>33.676013151957</v>
      </c>
      <c r="K224" s="20" t="n">
        <f aca="false">EXP(($H$9*LN(J224))+(1-$H$9)*$H$5+(($D$9^2)/(4*$D$6))*(1-$H$9^2))</f>
        <v>29.6425592958321</v>
      </c>
      <c r="L224" s="32" t="n">
        <f aca="false">(MAX(K224-$D$5,0))*$H$8</f>
        <v>6.12835197128609</v>
      </c>
      <c r="M224" s="32" t="n">
        <f aca="false">AVERAGE(L224,G224)</f>
        <v>3.06417598564304</v>
      </c>
      <c r="P224" s="32"/>
    </row>
    <row r="225" customFormat="false" ht="12.75" hidden="false" customHeight="false" outlineLevel="0" collapsed="false">
      <c r="B225" s="0" t="n">
        <v>204</v>
      </c>
      <c r="C225" s="0" t="n">
        <v>-0.337419123752625</v>
      </c>
      <c r="D225" s="20" t="n">
        <f aca="false">$C$17+$D$6*($H$5-$C$17)*$D$12+$D$9*($D$12^0.5)*C225</f>
        <v>3.08382686598159</v>
      </c>
      <c r="E225" s="0" t="n">
        <f aca="false">EXP(D225)</f>
        <v>21.8418284144226</v>
      </c>
      <c r="F225" s="20" t="n">
        <f aca="false">EXP(($H$9*LN(E225))+(1-$H$9)*$H$5+(($D$9^2)/(4*$D$6))*(1-$H$9^2))</f>
        <v>21.0577473529214</v>
      </c>
      <c r="G225" s="32" t="n">
        <f aca="false">(MAX(F225-$D$5,0))*$H$8</f>
        <v>0</v>
      </c>
      <c r="H225" s="0" t="n">
        <f aca="false">-C225</f>
        <v>0.337419123752625</v>
      </c>
      <c r="I225" s="20" t="n">
        <f aca="false">$C$17+$D$6*($H$5-$C$17)*$D$12+$D$9*($D$12^0.5)*H225</f>
        <v>3.25943009995512</v>
      </c>
      <c r="J225" s="0" t="n">
        <f aca="false">EXP(I225)</f>
        <v>26.0346957395914</v>
      </c>
      <c r="K225" s="20" t="n">
        <f aca="false">EXP(($H$9*LN(J225))+(1-$H$9)*$H$5+(($D$9^2)/(4*$D$6))*(1-$H$9^2))</f>
        <v>24.1904173666417</v>
      </c>
      <c r="L225" s="32" t="n">
        <f aca="false">(MAX(K225-$D$5,0))*$H$8</f>
        <v>0.942114141686108</v>
      </c>
      <c r="M225" s="32" t="n">
        <f aca="false">AVERAGE(L225,G225)</f>
        <v>0.471057070843054</v>
      </c>
      <c r="P225" s="32"/>
    </row>
    <row r="226" customFormat="false" ht="12.75" hidden="false" customHeight="false" outlineLevel="0" collapsed="false">
      <c r="B226" s="0" t="n">
        <v>205</v>
      </c>
      <c r="C226" s="0" t="n">
        <v>1.30229409478488</v>
      </c>
      <c r="D226" s="20" t="n">
        <f aca="false">$C$17+$D$6*($H$5-$C$17)*$D$12+$D$9*($D$12^0.5)*C226</f>
        <v>3.5105053256403</v>
      </c>
      <c r="E226" s="0" t="n">
        <f aca="false">EXP(D226)</f>
        <v>33.4651743225737</v>
      </c>
      <c r="F226" s="20" t="n">
        <f aca="false">EXP(($H$9*LN(E226))+(1-$H$9)*$H$5+(($D$9^2)/(4*$D$6))*(1-$H$9^2))</f>
        <v>29.4958902212773</v>
      </c>
      <c r="G226" s="32" t="n">
        <f aca="false">(MAX(F226-$D$5,0))*$H$8</f>
        <v>5.9888360319053</v>
      </c>
      <c r="H226" s="0" t="n">
        <f aca="false">-C226</f>
        <v>-1.30229409478488</v>
      </c>
      <c r="I226" s="20" t="n">
        <f aca="false">$C$17+$D$6*($H$5-$C$17)*$D$12+$D$9*($D$12^0.5)*H226</f>
        <v>2.83275164029641</v>
      </c>
      <c r="J226" s="0" t="n">
        <f aca="false">EXP(I226)</f>
        <v>16.9921528477525</v>
      </c>
      <c r="K226" s="20" t="n">
        <f aca="false">EXP(($H$9*LN(J226))+(1-$H$9)*$H$5+(($D$9^2)/(4*$D$6))*(1-$H$9^2))</f>
        <v>17.2700567247502</v>
      </c>
      <c r="L226" s="32" t="n">
        <f aca="false">(MAX(K226-$D$5,0))*$H$8</f>
        <v>0</v>
      </c>
      <c r="M226" s="32" t="n">
        <f aca="false">AVERAGE(L226,G226)</f>
        <v>2.99441801595265</v>
      </c>
      <c r="P226" s="32"/>
    </row>
    <row r="227" customFormat="false" ht="12.75" hidden="false" customHeight="false" outlineLevel="0" collapsed="false">
      <c r="B227" s="0" t="n">
        <v>206</v>
      </c>
      <c r="C227" s="0" t="n">
        <v>0.644702140562004</v>
      </c>
      <c r="D227" s="20" t="n">
        <f aca="false">$C$17+$D$6*($H$5-$C$17)*$D$12+$D$9*($D$12^0.5)*C227</f>
        <v>3.33938984096912</v>
      </c>
      <c r="E227" s="0" t="n">
        <f aca="false">EXP(D227)</f>
        <v>28.201913802244</v>
      </c>
      <c r="F227" s="20" t="n">
        <f aca="false">EXP(($H$9*LN(E227))+(1-$H$9)*$H$5+(($D$9^2)/(4*$D$6))*(1-$H$9^2))</f>
        <v>25.7673255127406</v>
      </c>
      <c r="G227" s="32" t="n">
        <f aca="false">(MAX(F227-$D$5,0))*$H$8</f>
        <v>2.44211556999021</v>
      </c>
      <c r="H227" s="0" t="n">
        <f aca="false">-C227</f>
        <v>-0.644702140562004</v>
      </c>
      <c r="I227" s="20" t="n">
        <f aca="false">$C$17+$D$6*($H$5-$C$17)*$D$12+$D$9*($D$12^0.5)*H227</f>
        <v>3.00386712496758</v>
      </c>
      <c r="J227" s="0" t="n">
        <f aca="false">EXP(I227)</f>
        <v>20.1633605844369</v>
      </c>
      <c r="K227" s="20" t="n">
        <f aca="false">EXP(($H$9*LN(J227))+(1-$H$9)*$H$5+(($D$9^2)/(4*$D$6))*(1-$H$9^2))</f>
        <v>19.7690558539571</v>
      </c>
      <c r="L227" s="32" t="n">
        <f aca="false">(MAX(K227-$D$5,0))*$H$8</f>
        <v>0</v>
      </c>
      <c r="M227" s="32" t="n">
        <f aca="false">AVERAGE(L227,G227)</f>
        <v>1.2210577849951</v>
      </c>
      <c r="P227" s="32"/>
    </row>
    <row r="228" customFormat="false" ht="12.75" hidden="false" customHeight="false" outlineLevel="0" collapsed="false">
      <c r="B228" s="0" t="n">
        <v>207</v>
      </c>
      <c r="C228" s="0" t="n">
        <v>0.863672084960854</v>
      </c>
      <c r="D228" s="20" t="n">
        <f aca="false">$C$17+$D$6*($H$5-$C$17)*$D$12+$D$9*($D$12^0.5)*C228</f>
        <v>3.39636916975138</v>
      </c>
      <c r="E228" s="0" t="n">
        <f aca="false">EXP(D228)</f>
        <v>29.8555027550416</v>
      </c>
      <c r="F228" s="20" t="n">
        <f aca="false">EXP(($H$9*LN(E228))+(1-$H$9)*$H$5+(($D$9^2)/(4*$D$6))*(1-$H$9^2))</f>
        <v>26.9533719694837</v>
      </c>
      <c r="G228" s="32" t="n">
        <f aca="false">(MAX(F228-$D$5,0))*$H$8</f>
        <v>3.57031785846905</v>
      </c>
      <c r="H228" s="0" t="n">
        <f aca="false">-C228</f>
        <v>-0.863672084960854</v>
      </c>
      <c r="I228" s="20" t="n">
        <f aca="false">$C$17+$D$6*($H$5-$C$17)*$D$12+$D$9*($D$12^0.5)*H228</f>
        <v>2.94688779618533</v>
      </c>
      <c r="J228" s="0" t="n">
        <f aca="false">EXP(I228)</f>
        <v>19.0465845385849</v>
      </c>
      <c r="K228" s="20" t="n">
        <f aca="false">EXP(($H$9*LN(J228))+(1-$H$9)*$H$5+(($D$9^2)/(4*$D$6))*(1-$H$9^2))</f>
        <v>18.8991454518268</v>
      </c>
      <c r="L228" s="32" t="n">
        <f aca="false">(MAX(K228-$D$5,0))*$H$8</f>
        <v>0</v>
      </c>
      <c r="M228" s="32" t="n">
        <f aca="false">AVERAGE(L228,G228)</f>
        <v>1.78515892923452</v>
      </c>
      <c r="P228" s="32"/>
    </row>
    <row r="229" customFormat="false" ht="12.75" hidden="false" customHeight="false" outlineLevel="0" collapsed="false">
      <c r="B229" s="0" t="n">
        <v>208</v>
      </c>
      <c r="C229" s="0" t="n">
        <v>0.4048774826515</v>
      </c>
      <c r="D229" s="20" t="n">
        <f aca="false">$C$17+$D$6*($H$5-$C$17)*$D$12+$D$9*($D$12^0.5)*C229</f>
        <v>3.27698379674836</v>
      </c>
      <c r="E229" s="0" t="n">
        <f aca="false">EXP(D229)</f>
        <v>26.4957355327016</v>
      </c>
      <c r="F229" s="20" t="n">
        <f aca="false">EXP(($H$9*LN(E229))+(1-$H$9)*$H$5+(($D$9^2)/(4*$D$6))*(1-$H$9^2))</f>
        <v>24.5281183849739</v>
      </c>
      <c r="G229" s="32" t="n">
        <f aca="false">(MAX(F229-$D$5,0))*$H$8</f>
        <v>1.26334528700755</v>
      </c>
      <c r="H229" s="0" t="n">
        <f aca="false">-C229</f>
        <v>-0.4048774826515</v>
      </c>
      <c r="I229" s="20" t="n">
        <f aca="false">$C$17+$D$6*($H$5-$C$17)*$D$12+$D$9*($D$12^0.5)*H229</f>
        <v>3.06627316918835</v>
      </c>
      <c r="J229" s="0" t="n">
        <f aca="false">EXP(I229)</f>
        <v>21.461769063328</v>
      </c>
      <c r="K229" s="20" t="n">
        <f aca="false">EXP(($H$9*LN(J229))+(1-$H$9)*$H$5+(($D$9^2)/(4*$D$6))*(1-$H$9^2))</f>
        <v>20.7678261036331</v>
      </c>
      <c r="L229" s="32" t="n">
        <f aca="false">(MAX(K229-$D$5,0))*$H$8</f>
        <v>0</v>
      </c>
      <c r="M229" s="32" t="n">
        <f aca="false">AVERAGE(L229,G229)</f>
        <v>0.631672643503774</v>
      </c>
      <c r="P229" s="32"/>
    </row>
    <row r="230" customFormat="false" ht="12.75" hidden="false" customHeight="false" outlineLevel="0" collapsed="false">
      <c r="B230" s="0" t="n">
        <v>209</v>
      </c>
      <c r="C230" s="0" t="n">
        <v>-1.13170244731009</v>
      </c>
      <c r="D230" s="20" t="n">
        <f aca="false">$C$17+$D$6*($H$5-$C$17)*$D$12+$D$9*($D$12^0.5)*C230</f>
        <v>2.87714219624991</v>
      </c>
      <c r="E230" s="0" t="n">
        <f aca="false">EXP(D230)</f>
        <v>17.763436158628</v>
      </c>
      <c r="F230" s="20" t="n">
        <f aca="false">EXP(($H$9*LN(E230))+(1-$H$9)*$H$5+(($D$9^2)/(4*$D$6))*(1-$H$9^2))</f>
        <v>17.8862628547576</v>
      </c>
      <c r="G230" s="32" t="n">
        <f aca="false">(MAX(F230-$D$5,0))*$H$8</f>
        <v>0</v>
      </c>
      <c r="H230" s="0" t="n">
        <f aca="false">-C230</f>
        <v>1.13170244731009</v>
      </c>
      <c r="I230" s="20" t="n">
        <f aca="false">$C$17+$D$6*($H$5-$C$17)*$D$12+$D$9*($D$12^0.5)*H230</f>
        <v>3.4661147696868</v>
      </c>
      <c r="J230" s="0" t="n">
        <f aca="false">EXP(I230)</f>
        <v>32.0121260373182</v>
      </c>
      <c r="K230" s="20" t="n">
        <f aca="false">EXP(($H$9*LN(J230))+(1-$H$9)*$H$5+(($D$9^2)/(4*$D$6))*(1-$H$9^2))</f>
        <v>28.4797166073721</v>
      </c>
      <c r="L230" s="32" t="n">
        <f aca="false">(MAX(K230-$D$5,0))*$H$8</f>
        <v>5.02222178995744</v>
      </c>
      <c r="M230" s="32" t="n">
        <f aca="false">AVERAGE(L230,G230)</f>
        <v>2.51111089497872</v>
      </c>
      <c r="P230" s="32"/>
    </row>
    <row r="231" customFormat="false" ht="12.75" hidden="false" customHeight="false" outlineLevel="0" collapsed="false">
      <c r="B231" s="0" t="n">
        <v>210</v>
      </c>
      <c r="C231" s="0" t="n">
        <v>0.333291154674953</v>
      </c>
      <c r="D231" s="20" t="n">
        <f aca="false">$C$17+$D$6*($H$5-$C$17)*$D$12+$D$9*($D$12^0.5)*C231</f>
        <v>3.25835593926185</v>
      </c>
      <c r="E231" s="0" t="n">
        <f aca="false">EXP(D231)</f>
        <v>26.0067453070823</v>
      </c>
      <c r="F231" s="20" t="n">
        <f aca="false">EXP(($H$9*LN(E231))+(1-$H$9)*$H$5+(($D$9^2)/(4*$D$6))*(1-$H$9^2))</f>
        <v>24.1699040957216</v>
      </c>
      <c r="G231" s="32" t="n">
        <f aca="false">(MAX(F231-$D$5,0))*$H$8</f>
        <v>0.922601314794169</v>
      </c>
      <c r="H231" s="0" t="n">
        <f aca="false">-C231</f>
        <v>-0.333291154674953</v>
      </c>
      <c r="I231" s="20" t="n">
        <f aca="false">$C$17+$D$6*($H$5-$C$17)*$D$12+$D$9*($D$12^0.5)*H231</f>
        <v>3.08490102667486</v>
      </c>
      <c r="J231" s="0" t="n">
        <f aca="false">EXP(I231)</f>
        <v>21.8653026532697</v>
      </c>
      <c r="K231" s="20" t="n">
        <f aca="false">EXP(($H$9*LN(J231))+(1-$H$9)*$H$5+(($D$9^2)/(4*$D$6))*(1-$H$9^2))</f>
        <v>21.0756193012215</v>
      </c>
      <c r="L231" s="32" t="n">
        <f aca="false">(MAX(K231-$D$5,0))*$H$8</f>
        <v>0</v>
      </c>
      <c r="M231" s="32" t="n">
        <f aca="false">AVERAGE(L231,G231)</f>
        <v>0.461300657397085</v>
      </c>
      <c r="P231" s="32"/>
    </row>
    <row r="232" customFormat="false" ht="12.75" hidden="false" customHeight="false" outlineLevel="0" collapsed="false">
      <c r="B232" s="0" t="n">
        <v>211</v>
      </c>
      <c r="C232" s="0" t="n">
        <v>1.28376314023626</v>
      </c>
      <c r="D232" s="20" t="n">
        <f aca="false">$C$17+$D$6*($H$5-$C$17)*$D$12+$D$9*($D$12^0.5)*C232</f>
        <v>3.50568328782696</v>
      </c>
      <c r="E232" s="0" t="n">
        <f aca="false">EXP(D232)</f>
        <v>33.3041924288795</v>
      </c>
      <c r="F232" s="20" t="n">
        <f aca="false">EXP(($H$9*LN(E232))+(1-$H$9)*$H$5+(($D$9^2)/(4*$D$6))*(1-$H$9^2))</f>
        <v>29.3837731069228</v>
      </c>
      <c r="G232" s="32" t="n">
        <f aca="false">(MAX(F232-$D$5,0))*$H$8</f>
        <v>5.88218693374113</v>
      </c>
      <c r="H232" s="0" t="n">
        <f aca="false">-C232</f>
        <v>-1.28376314023626</v>
      </c>
      <c r="I232" s="20" t="n">
        <f aca="false">$C$17+$D$6*($H$5-$C$17)*$D$12+$D$9*($D$12^0.5)*H232</f>
        <v>2.83757367810974</v>
      </c>
      <c r="J232" s="0" t="n">
        <f aca="false">EXP(I232)</f>
        <v>17.0742875204131</v>
      </c>
      <c r="K232" s="20" t="n">
        <f aca="false">EXP(($H$9*LN(J232))+(1-$H$9)*$H$5+(($D$9^2)/(4*$D$6))*(1-$H$9^2))</f>
        <v>17.3359525822247</v>
      </c>
      <c r="L232" s="32" t="n">
        <f aca="false">(MAX(K232-$D$5,0))*$H$8</f>
        <v>0</v>
      </c>
      <c r="M232" s="32" t="n">
        <f aca="false">AVERAGE(L232,G232)</f>
        <v>2.94109346687056</v>
      </c>
      <c r="P232" s="32"/>
    </row>
    <row r="233" customFormat="false" ht="12.75" hidden="false" customHeight="false" outlineLevel="0" collapsed="false">
      <c r="B233" s="0" t="n">
        <v>212</v>
      </c>
      <c r="C233" s="0" t="n">
        <v>0.501374870509608</v>
      </c>
      <c r="D233" s="20" t="n">
        <f aca="false">$C$17+$D$6*($H$5-$C$17)*$D$12+$D$9*($D$12^0.5)*C233</f>
        <v>3.30209389304258</v>
      </c>
      <c r="E233" s="0" t="n">
        <f aca="false">EXP(D233)</f>
        <v>27.1694693643312</v>
      </c>
      <c r="F233" s="20" t="n">
        <f aca="false">EXP(($H$9*LN(E233))+(1-$H$9)*$H$5+(($D$9^2)/(4*$D$6))*(1-$H$9^2))</f>
        <v>25.0194023387994</v>
      </c>
      <c r="G233" s="32" t="n">
        <f aca="false">(MAX(F233-$D$5,0))*$H$8</f>
        <v>1.73066903967137</v>
      </c>
      <c r="H233" s="0" t="n">
        <f aca="false">-C233</f>
        <v>-0.501374870509608</v>
      </c>
      <c r="I233" s="20" t="n">
        <f aca="false">$C$17+$D$6*($H$5-$C$17)*$D$12+$D$9*($D$12^0.5)*H233</f>
        <v>3.04116307289413</v>
      </c>
      <c r="J233" s="0" t="n">
        <f aca="false">EXP(I233)</f>
        <v>20.9295717019924</v>
      </c>
      <c r="K233" s="20" t="n">
        <f aca="false">EXP(($H$9*LN(J233))+(1-$H$9)*$H$5+(($D$9^2)/(4*$D$6))*(1-$H$9^2))</f>
        <v>20.3600266053721</v>
      </c>
      <c r="L233" s="32" t="n">
        <f aca="false">(MAX(K233-$D$5,0))*$H$8</f>
        <v>0</v>
      </c>
      <c r="M233" s="32" t="n">
        <f aca="false">AVERAGE(L233,G233)</f>
        <v>0.865334519835686</v>
      </c>
      <c r="P233" s="32"/>
    </row>
    <row r="234" customFormat="false" ht="12.75" hidden="false" customHeight="false" outlineLevel="0" collapsed="false">
      <c r="B234" s="0" t="n">
        <v>213</v>
      </c>
      <c r="C234" s="0" t="n">
        <v>-0.712212795406231</v>
      </c>
      <c r="D234" s="20" t="n">
        <f aca="false">$C$17+$D$6*($H$5-$C$17)*$D$12+$D$9*($D$12^0.5)*C234</f>
        <v>2.98629981996947</v>
      </c>
      <c r="E234" s="0" t="n">
        <f aca="false">EXP(D234)</f>
        <v>19.8122378493115</v>
      </c>
      <c r="F234" s="20" t="n">
        <f aca="false">EXP(($H$9*LN(E234))+(1-$H$9)*$H$5+(($D$9^2)/(4*$D$6))*(1-$H$9^2))</f>
        <v>19.4966676565674</v>
      </c>
      <c r="G234" s="32" t="n">
        <f aca="false">(MAX(F234-$D$5,0))*$H$8</f>
        <v>0</v>
      </c>
      <c r="H234" s="0" t="n">
        <f aca="false">-C234</f>
        <v>0.712212795406231</v>
      </c>
      <c r="I234" s="20" t="n">
        <f aca="false">$C$17+$D$6*($H$5-$C$17)*$D$12+$D$9*($D$12^0.5)*H234</f>
        <v>3.35695714596724</v>
      </c>
      <c r="J234" s="0" t="n">
        <f aca="false">EXP(I234)</f>
        <v>28.7017227175887</v>
      </c>
      <c r="K234" s="20" t="n">
        <f aca="false">EXP(($H$9*LN(J234))+(1-$H$9)*$H$5+(($D$9^2)/(4*$D$6))*(1-$H$9^2))</f>
        <v>26.1273211525907</v>
      </c>
      <c r="L234" s="32" t="n">
        <f aca="false">(MAX(K234-$D$5,0))*$H$8</f>
        <v>2.78455401530764</v>
      </c>
      <c r="M234" s="32" t="n">
        <f aca="false">AVERAGE(L234,G234)</f>
        <v>1.39227700765382</v>
      </c>
      <c r="P234" s="32"/>
    </row>
    <row r="235" customFormat="false" ht="12.75" hidden="false" customHeight="false" outlineLevel="0" collapsed="false">
      <c r="B235" s="0" t="n">
        <v>214</v>
      </c>
      <c r="C235" s="0" t="n">
        <v>-0.97713837021729</v>
      </c>
      <c r="D235" s="20" t="n">
        <f aca="false">$C$17+$D$6*($H$5-$C$17)*$D$12+$D$9*($D$12^0.5)*C235</f>
        <v>2.91736213324069</v>
      </c>
      <c r="E235" s="0" t="n">
        <f aca="false">EXP(D235)</f>
        <v>18.4924424654987</v>
      </c>
      <c r="F235" s="20" t="n">
        <f aca="false">EXP(($H$9*LN(E235))+(1-$H$9)*$H$5+(($D$9^2)/(4*$D$6))*(1-$H$9^2))</f>
        <v>18.4635387482672</v>
      </c>
      <c r="G235" s="32" t="n">
        <f aca="false">(MAX(F235-$D$5,0))*$H$8</f>
        <v>0</v>
      </c>
      <c r="H235" s="0" t="n">
        <f aca="false">-C235</f>
        <v>0.97713837021729</v>
      </c>
      <c r="I235" s="20" t="n">
        <f aca="false">$C$17+$D$6*($H$5-$C$17)*$D$12+$D$9*($D$12^0.5)*H235</f>
        <v>3.42589483269602</v>
      </c>
      <c r="J235" s="0" t="n">
        <f aca="false">EXP(I235)</f>
        <v>30.7501487824973</v>
      </c>
      <c r="K235" s="20" t="n">
        <f aca="false">EXP(($H$9*LN(J235))+(1-$H$9)*$H$5+(($D$9^2)/(4*$D$6))*(1-$H$9^2))</f>
        <v>27.589277668468</v>
      </c>
      <c r="L235" s="32" t="n">
        <f aca="false">(MAX(K235-$D$5,0))*$H$8</f>
        <v>4.17521007055068</v>
      </c>
      <c r="M235" s="32" t="n">
        <f aca="false">AVERAGE(L235,G235)</f>
        <v>2.08760503527534</v>
      </c>
      <c r="P235" s="32"/>
    </row>
    <row r="236" customFormat="false" ht="12.75" hidden="false" customHeight="false" outlineLevel="0" collapsed="false">
      <c r="B236" s="0" t="n">
        <v>215</v>
      </c>
      <c r="C236" s="0" t="n">
        <v>-0.810671281215036</v>
      </c>
      <c r="D236" s="20" t="n">
        <f aca="false">$C$17+$D$6*($H$5-$C$17)*$D$12+$D$9*($D$12^0.5)*C236</f>
        <v>2.96067941599255</v>
      </c>
      <c r="E236" s="0" t="n">
        <f aca="false">EXP(D236)</f>
        <v>19.3110875611767</v>
      </c>
      <c r="F236" s="20" t="n">
        <f aca="false">EXP(($H$9*LN(E236))+(1-$H$9)*$H$5+(($D$9^2)/(4*$D$6))*(1-$H$9^2))</f>
        <v>19.1061268602967</v>
      </c>
      <c r="G236" s="32" t="n">
        <f aca="false">(MAX(F236-$D$5,0))*$H$8</f>
        <v>0</v>
      </c>
      <c r="H236" s="0" t="n">
        <f aca="false">-C236</f>
        <v>0.810671281215036</v>
      </c>
      <c r="I236" s="20" t="n">
        <f aca="false">$C$17+$D$6*($H$5-$C$17)*$D$12+$D$9*($D$12^0.5)*H236</f>
        <v>3.38257754994416</v>
      </c>
      <c r="J236" s="0" t="n">
        <f aca="false">EXP(I236)</f>
        <v>29.4465733928454</v>
      </c>
      <c r="K236" s="20" t="n">
        <f aca="false">EXP(($H$9*LN(J236))+(1-$H$9)*$H$5+(($D$9^2)/(4*$D$6))*(1-$H$9^2))</f>
        <v>26.6613794095029</v>
      </c>
      <c r="L236" s="32" t="n">
        <f aca="false">(MAX(K236-$D$5,0))*$H$8</f>
        <v>3.29256594368004</v>
      </c>
      <c r="M236" s="32" t="n">
        <f aca="false">AVERAGE(L236,G236)</f>
        <v>1.64628297184002</v>
      </c>
      <c r="P236" s="32"/>
    </row>
    <row r="237" customFormat="false" ht="12.75" hidden="false" customHeight="false" outlineLevel="0" collapsed="false">
      <c r="B237" s="0" t="n">
        <v>216</v>
      </c>
      <c r="C237" s="0" t="n">
        <v>0.140028078021714</v>
      </c>
      <c r="D237" s="20" t="n">
        <f aca="false">$C$17+$D$6*($H$5-$C$17)*$D$12+$D$9*($D$12^0.5)*C237</f>
        <v>3.2080659306658</v>
      </c>
      <c r="E237" s="0" t="n">
        <f aca="false">EXP(D237)</f>
        <v>24.7312080685525</v>
      </c>
      <c r="F237" s="20" t="n">
        <f aca="false">EXP(($H$9*LN(E237))+(1-$H$9)*$H$5+(($D$9^2)/(4*$D$6))*(1-$H$9^2))</f>
        <v>23.2287363952763</v>
      </c>
      <c r="G237" s="32" t="n">
        <f aca="false">(MAX(F237-$D$5,0))*$H$8</f>
        <v>0.0273349047409413</v>
      </c>
      <c r="H237" s="0" t="n">
        <f aca="false">-C237</f>
        <v>-0.140028078021714</v>
      </c>
      <c r="I237" s="20" t="n">
        <f aca="false">$C$17+$D$6*($H$5-$C$17)*$D$12+$D$9*($D$12^0.5)*H237</f>
        <v>3.13519103527091</v>
      </c>
      <c r="J237" s="0" t="n">
        <f aca="false">EXP(I237)</f>
        <v>22.9930279018165</v>
      </c>
      <c r="K237" s="20" t="n">
        <f aca="false">EXP(($H$9*LN(J237))+(1-$H$9)*$H$5+(($D$9^2)/(4*$D$6))*(1-$H$9^2))</f>
        <v>21.9295483232592</v>
      </c>
      <c r="L237" s="32" t="n">
        <f aca="false">(MAX(K237-$D$5,0))*$H$8</f>
        <v>0</v>
      </c>
      <c r="M237" s="32" t="n">
        <f aca="false">AVERAGE(L237,G237)</f>
        <v>0.0136674523704706</v>
      </c>
      <c r="P237" s="32"/>
    </row>
    <row r="238" customFormat="false" ht="12.75" hidden="false" customHeight="false" outlineLevel="0" collapsed="false">
      <c r="B238" s="0" t="n">
        <v>217</v>
      </c>
      <c r="C238" s="0" t="n">
        <v>0.604534307058202</v>
      </c>
      <c r="D238" s="20" t="n">
        <f aca="false">$C$17+$D$6*($H$5-$C$17)*$D$12+$D$9*($D$12^0.5)*C238</f>
        <v>3.32893755630528</v>
      </c>
      <c r="E238" s="0" t="n">
        <f aca="false">EXP(D238)</f>
        <v>27.908674550883</v>
      </c>
      <c r="F238" s="20" t="n">
        <f aca="false">EXP(($H$9*LN(E238))+(1-$H$9)*$H$5+(($D$9^2)/(4*$D$6))*(1-$H$9^2))</f>
        <v>25.5554914697332</v>
      </c>
      <c r="G238" s="32" t="n">
        <f aca="false">(MAX(F238-$D$5,0))*$H$8</f>
        <v>2.24061279517069</v>
      </c>
      <c r="H238" s="0" t="n">
        <f aca="false">-C238</f>
        <v>-0.604534307058202</v>
      </c>
      <c r="I238" s="20" t="n">
        <f aca="false">$C$17+$D$6*($H$5-$C$17)*$D$12+$D$9*($D$12^0.5)*H238</f>
        <v>3.01431940963143</v>
      </c>
      <c r="J238" s="0" t="n">
        <f aca="false">EXP(I238)</f>
        <v>20.3752190427067</v>
      </c>
      <c r="K238" s="20" t="n">
        <f aca="false">EXP(($H$9*LN(J238))+(1-$H$9)*$H$5+(($D$9^2)/(4*$D$6))*(1-$H$9^2))</f>
        <v>19.9329250964227</v>
      </c>
      <c r="L238" s="32" t="n">
        <f aca="false">(MAX(K238-$D$5,0))*$H$8</f>
        <v>0</v>
      </c>
      <c r="M238" s="32" t="n">
        <f aca="false">AVERAGE(L238,G238)</f>
        <v>1.12030639758535</v>
      </c>
      <c r="P238" s="32"/>
    </row>
    <row r="239" customFormat="false" ht="12.75" hidden="false" customHeight="false" outlineLevel="0" collapsed="false">
      <c r="B239" s="0" t="n">
        <v>218</v>
      </c>
      <c r="C239" s="0" t="n">
        <v>-1.20433014672017</v>
      </c>
      <c r="D239" s="20" t="n">
        <f aca="false">$C$17+$D$6*($H$5-$C$17)*$D$12+$D$9*($D$12^0.5)*C239</f>
        <v>2.85824335798813</v>
      </c>
      <c r="E239" s="0" t="n">
        <f aca="false">EXP(D239)</f>
        <v>17.430880210316</v>
      </c>
      <c r="F239" s="20" t="n">
        <f aca="false">EXP(($H$9*LN(E239))+(1-$H$9)*$H$5+(($D$9^2)/(4*$D$6))*(1-$H$9^2))</f>
        <v>17.6212761254884</v>
      </c>
      <c r="G239" s="32" t="n">
        <f aca="false">(MAX(F239-$D$5,0))*$H$8</f>
        <v>0</v>
      </c>
      <c r="H239" s="0" t="n">
        <f aca="false">-C239</f>
        <v>1.20433014672017</v>
      </c>
      <c r="I239" s="20" t="n">
        <f aca="false">$C$17+$D$6*($H$5-$C$17)*$D$12+$D$9*($D$12^0.5)*H239</f>
        <v>3.48501360794858</v>
      </c>
      <c r="J239" s="0" t="n">
        <f aca="false">EXP(I239)</f>
        <v>32.6228710371905</v>
      </c>
      <c r="K239" s="20" t="n">
        <f aca="false">EXP(($H$9*LN(J239))+(1-$H$9)*$H$5+(($D$9^2)/(4*$D$6))*(1-$H$9^2))</f>
        <v>28.9079913191783</v>
      </c>
      <c r="L239" s="32" t="n">
        <f aca="false">(MAX(K239-$D$5,0))*$H$8</f>
        <v>5.429609297597</v>
      </c>
      <c r="M239" s="32" t="n">
        <f aca="false">AVERAGE(L239,G239)</f>
        <v>2.7148046487985</v>
      </c>
      <c r="P239" s="32"/>
    </row>
    <row r="240" customFormat="false" ht="12.75" hidden="false" customHeight="false" outlineLevel="0" collapsed="false">
      <c r="B240" s="0" t="n">
        <v>219</v>
      </c>
      <c r="C240" s="0" t="n">
        <v>-1.11474037112203</v>
      </c>
      <c r="D240" s="20" t="n">
        <f aca="false">$C$17+$D$6*($H$5-$C$17)*$D$12+$D$9*($D$12^0.5)*C240</f>
        <v>2.88155598791709</v>
      </c>
      <c r="E240" s="0" t="n">
        <f aca="false">EXP(D240)</f>
        <v>17.8420135496748</v>
      </c>
      <c r="F240" s="20" t="n">
        <f aca="false">EXP(($H$9*LN(E240))+(1-$H$9)*$H$5+(($D$9^2)/(4*$D$6))*(1-$H$9^2))</f>
        <v>17.94872186831</v>
      </c>
      <c r="G240" s="32" t="n">
        <f aca="false">(MAX(F240-$D$5,0))*$H$8</f>
        <v>0</v>
      </c>
      <c r="H240" s="0" t="n">
        <f aca="false">-C240</f>
        <v>1.11474037112203</v>
      </c>
      <c r="I240" s="20" t="n">
        <f aca="false">$C$17+$D$6*($H$5-$C$17)*$D$12+$D$9*($D$12^0.5)*H240</f>
        <v>3.46170097801962</v>
      </c>
      <c r="J240" s="0" t="n">
        <f aca="false">EXP(I240)</f>
        <v>31.8711425469251</v>
      </c>
      <c r="K240" s="20" t="n">
        <f aca="false">EXP(($H$9*LN(J240))+(1-$H$9)*$H$5+(($D$9^2)/(4*$D$6))*(1-$H$9^2))</f>
        <v>28.3806112215626</v>
      </c>
      <c r="L240" s="32" t="n">
        <f aca="false">(MAX(K240-$D$5,0))*$H$8</f>
        <v>4.92794983084892</v>
      </c>
      <c r="M240" s="32" t="n">
        <f aca="false">AVERAGE(L240,G240)</f>
        <v>2.46397491542446</v>
      </c>
      <c r="P240" s="32"/>
    </row>
    <row r="241" customFormat="false" ht="12.75" hidden="false" customHeight="false" outlineLevel="0" collapsed="false">
      <c r="B241" s="0" t="n">
        <v>220</v>
      </c>
      <c r="C241" s="0" t="n">
        <v>-0.286336216959171</v>
      </c>
      <c r="D241" s="20" t="n">
        <f aca="false">$C$17+$D$6*($H$5-$C$17)*$D$12+$D$9*($D$12^0.5)*C241</f>
        <v>3.09711941966666</v>
      </c>
      <c r="E241" s="0" t="n">
        <f aca="false">EXP(D241)</f>
        <v>22.1341003076211</v>
      </c>
      <c r="F241" s="20" t="n">
        <f aca="false">EXP(($H$9*LN(E241))+(1-$H$9)*$H$5+(($D$9^2)/(4*$D$6))*(1-$H$9^2))</f>
        <v>21.2799803206908</v>
      </c>
      <c r="G241" s="32" t="n">
        <f aca="false">(MAX(F241-$D$5,0))*$H$8</f>
        <v>0</v>
      </c>
      <c r="H241" s="0" t="n">
        <f aca="false">-C241</f>
        <v>0.286336216959171</v>
      </c>
      <c r="I241" s="20" t="n">
        <f aca="false">$C$17+$D$6*($H$5-$C$17)*$D$12+$D$9*($D$12^0.5)*H241</f>
        <v>3.24613754627005</v>
      </c>
      <c r="J241" s="0" t="n">
        <f aca="false">EXP(I241)</f>
        <v>25.690918052362</v>
      </c>
      <c r="K241" s="20" t="n">
        <f aca="false">EXP(($H$9*LN(J241))+(1-$H$9)*$H$5+(($D$9^2)/(4*$D$6))*(1-$H$9^2))</f>
        <v>23.9377898659602</v>
      </c>
      <c r="L241" s="32" t="n">
        <f aca="false">(MAX(K241-$D$5,0))*$H$8</f>
        <v>0.701807429599745</v>
      </c>
      <c r="M241" s="32" t="n">
        <f aca="false">AVERAGE(L241,G241)</f>
        <v>0.350903714799873</v>
      </c>
      <c r="P241" s="32"/>
    </row>
    <row r="242" customFormat="false" ht="12.75" hidden="false" customHeight="false" outlineLevel="0" collapsed="false">
      <c r="B242" s="0" t="n">
        <v>221</v>
      </c>
      <c r="C242" s="0" t="n">
        <v>0.392701622331515</v>
      </c>
      <c r="D242" s="20" t="n">
        <f aca="false">$C$17+$D$6*($H$5-$C$17)*$D$12+$D$9*($D$12^0.5)*C242</f>
        <v>3.27381545165751</v>
      </c>
      <c r="E242" s="0" t="n">
        <f aca="false">EXP(D242)</f>
        <v>26.4119207462957</v>
      </c>
      <c r="F242" s="20" t="n">
        <f aca="false">EXP(($H$9*LN(E242))+(1-$H$9)*$H$5+(($D$9^2)/(4*$D$6))*(1-$H$9^2))</f>
        <v>24.4668184575564</v>
      </c>
      <c r="G242" s="32" t="n">
        <f aca="false">(MAX(F242-$D$5,0))*$H$8</f>
        <v>1.20503499232825</v>
      </c>
      <c r="H242" s="0" t="n">
        <f aca="false">-C242</f>
        <v>-0.392701622331515</v>
      </c>
      <c r="I242" s="20" t="n">
        <f aca="false">$C$17+$D$6*($H$5-$C$17)*$D$12+$D$9*($D$12^0.5)*H242</f>
        <v>3.0694415142792</v>
      </c>
      <c r="J242" s="0" t="n">
        <f aca="false">EXP(I242)</f>
        <v>21.5298751888618</v>
      </c>
      <c r="K242" s="20" t="n">
        <f aca="false">EXP(($H$9*LN(J242))+(1-$H$9)*$H$5+(($D$9^2)/(4*$D$6))*(1-$H$9^2))</f>
        <v>20.8198584606386</v>
      </c>
      <c r="L242" s="32" t="n">
        <f aca="false">(MAX(K242-$D$5,0))*$H$8</f>
        <v>0</v>
      </c>
      <c r="M242" s="32" t="n">
        <f aca="false">AVERAGE(L242,G242)</f>
        <v>0.602517496164125</v>
      </c>
      <c r="P242" s="32"/>
    </row>
    <row r="243" customFormat="false" ht="12.75" hidden="false" customHeight="false" outlineLevel="0" collapsed="false">
      <c r="B243" s="0" t="n">
        <v>222</v>
      </c>
      <c r="C243" s="0" t="n">
        <v>-0.275831553153694</v>
      </c>
      <c r="D243" s="20" t="n">
        <f aca="false">$C$17+$D$6*($H$5-$C$17)*$D$12+$D$9*($D$12^0.5)*C243</f>
        <v>3.09985289386268</v>
      </c>
      <c r="E243" s="0" t="n">
        <f aca="false">EXP(D243)</f>
        <v>22.1946860667447</v>
      </c>
      <c r="F243" s="20" t="n">
        <f aca="false">EXP(($H$9*LN(E243))+(1-$H$9)*$H$5+(($D$9^2)/(4*$D$6))*(1-$H$9^2))</f>
        <v>21.3259701263506</v>
      </c>
      <c r="G243" s="32" t="n">
        <f aca="false">(MAX(F243-$D$5,0))*$H$8</f>
        <v>0</v>
      </c>
      <c r="H243" s="0" t="n">
        <f aca="false">-C243</f>
        <v>0.275831553153694</v>
      </c>
      <c r="I243" s="20" t="n">
        <f aca="false">$C$17+$D$6*($H$5-$C$17)*$D$12+$D$9*($D$12^0.5)*H243</f>
        <v>3.24340407207403</v>
      </c>
      <c r="J243" s="0" t="n">
        <f aca="false">EXP(I243)</f>
        <v>25.6207884831443</v>
      </c>
      <c r="K243" s="20" t="n">
        <f aca="false">EXP(($H$9*LN(J243))+(1-$H$9)*$H$5+(($D$9^2)/(4*$D$6))*(1-$H$9^2))</f>
        <v>23.8861676280344</v>
      </c>
      <c r="L243" s="32" t="n">
        <f aca="false">(MAX(K243-$D$5,0))*$H$8</f>
        <v>0.652702837926166</v>
      </c>
      <c r="M243" s="32" t="n">
        <f aca="false">AVERAGE(L243,G243)</f>
        <v>0.326351418963083</v>
      </c>
      <c r="P243" s="32"/>
    </row>
    <row r="244" customFormat="false" ht="12.75" hidden="false" customHeight="false" outlineLevel="0" collapsed="false">
      <c r="B244" s="0" t="n">
        <v>223</v>
      </c>
      <c r="C244" s="0" t="n">
        <v>-0.850966443977086</v>
      </c>
      <c r="D244" s="20" t="n">
        <f aca="false">$C$17+$D$6*($H$5-$C$17)*$D$12+$D$9*($D$12^0.5)*C244</f>
        <v>2.95019399830814</v>
      </c>
      <c r="E244" s="0" t="n">
        <f aca="false">EXP(D244)</f>
        <v>19.1096606104832</v>
      </c>
      <c r="F244" s="20" t="n">
        <f aca="false">EXP(($H$9*LN(E244))+(1-$H$9)*$H$5+(($D$9^2)/(4*$D$6))*(1-$H$9^2))</f>
        <v>18.948558904771</v>
      </c>
      <c r="G244" s="32" t="n">
        <f aca="false">(MAX(F244-$D$5,0))*$H$8</f>
        <v>0</v>
      </c>
      <c r="H244" s="0" t="n">
        <f aca="false">-C244</f>
        <v>0.850966443977086</v>
      </c>
      <c r="I244" s="20" t="n">
        <f aca="false">$C$17+$D$6*($H$5-$C$17)*$D$12+$D$9*($D$12^0.5)*H244</f>
        <v>3.39306296762857</v>
      </c>
      <c r="J244" s="0" t="n">
        <f aca="false">EXP(I244)</f>
        <v>29.7569574236136</v>
      </c>
      <c r="K244" s="20" t="n">
        <f aca="false">EXP(($H$9*LN(J244))+(1-$H$9)*$H$5+(($D$9^2)/(4*$D$6))*(1-$H$9^2))</f>
        <v>26.8830838180631</v>
      </c>
      <c r="L244" s="32" t="n">
        <f aca="false">(MAX(K244-$D$5,0))*$H$8</f>
        <v>3.50345770064406</v>
      </c>
      <c r="M244" s="32" t="n">
        <f aca="false">AVERAGE(L244,G244)</f>
        <v>1.75172885032203</v>
      </c>
      <c r="P244" s="32"/>
    </row>
    <row r="245" customFormat="false" ht="12.75" hidden="false" customHeight="false" outlineLevel="0" collapsed="false">
      <c r="B245" s="0" t="n">
        <v>224</v>
      </c>
      <c r="C245" s="0" t="n">
        <v>-0.42849023884628</v>
      </c>
      <c r="D245" s="20" t="n">
        <f aca="false">$C$17+$D$6*($H$5-$C$17)*$D$12+$D$9*($D$12^0.5)*C245</f>
        <v>3.06012876885811</v>
      </c>
      <c r="E245" s="0" t="n">
        <f aca="false">EXP(D245)</f>
        <v>21.3303036640371</v>
      </c>
      <c r="F245" s="20" t="n">
        <f aca="false">EXP(($H$9*LN(E245))+(1-$H$9)*$H$5+(($D$9^2)/(4*$D$6))*(1-$H$9^2))</f>
        <v>20.6672896146831</v>
      </c>
      <c r="G245" s="32" t="n">
        <f aca="false">(MAX(F245-$D$5,0))*$H$8</f>
        <v>0</v>
      </c>
      <c r="H245" s="0" t="n">
        <f aca="false">-C245</f>
        <v>0.42849023884628</v>
      </c>
      <c r="I245" s="20" t="n">
        <f aca="false">$C$17+$D$6*($H$5-$C$17)*$D$12+$D$9*($D$12^0.5)*H245</f>
        <v>3.2831281970786</v>
      </c>
      <c r="J245" s="0" t="n">
        <f aca="false">EXP(I245)</f>
        <v>26.659037120254</v>
      </c>
      <c r="K245" s="20" t="n">
        <f aca="false">EXP(($H$9*LN(J245))+(1-$H$9)*$H$5+(($D$9^2)/(4*$D$6))*(1-$H$9^2))</f>
        <v>24.647435961151</v>
      </c>
      <c r="L245" s="32" t="n">
        <f aca="false">(MAX(K245-$D$5,0))*$H$8</f>
        <v>1.37684367632729</v>
      </c>
      <c r="M245" s="32" t="n">
        <f aca="false">AVERAGE(L245,G245)</f>
        <v>0.688421838163644</v>
      </c>
      <c r="P245" s="32"/>
    </row>
    <row r="246" customFormat="false" ht="12.75" hidden="false" customHeight="false" outlineLevel="0" collapsed="false">
      <c r="B246" s="0" t="n">
        <v>225</v>
      </c>
      <c r="C246" s="0" t="n">
        <v>1.26566192193422</v>
      </c>
      <c r="D246" s="20" t="n">
        <f aca="false">$C$17+$D$6*($H$5-$C$17)*$D$12+$D$9*($D$12^0.5)*C246</f>
        <v>3.50097307395801</v>
      </c>
      <c r="E246" s="0" t="n">
        <f aca="false">EXP(D246)</f>
        <v>33.1476914257501</v>
      </c>
      <c r="F246" s="20" t="n">
        <f aca="false">EXP(($H$9*LN(E246))+(1-$H$9)*$H$5+(($D$9^2)/(4*$D$6))*(1-$H$9^2))</f>
        <v>29.2746674808091</v>
      </c>
      <c r="G246" s="32" t="n">
        <f aca="false">(MAX(F246-$D$5,0))*$H$8</f>
        <v>5.77840245180321</v>
      </c>
      <c r="H246" s="0" t="n">
        <f aca="false">-C246</f>
        <v>-1.26566192193422</v>
      </c>
      <c r="I246" s="20" t="n">
        <f aca="false">$C$17+$D$6*($H$5-$C$17)*$D$12+$D$9*($D$12^0.5)*H246</f>
        <v>2.8422838919787</v>
      </c>
      <c r="J246" s="0" t="n">
        <f aca="false">EXP(I246)</f>
        <v>17.1549007700764</v>
      </c>
      <c r="K246" s="20" t="n">
        <f aca="false">EXP(($H$9*LN(J246))+(1-$H$9)*$H$5+(($D$9^2)/(4*$D$6))*(1-$H$9^2))</f>
        <v>17.4005630500294</v>
      </c>
      <c r="L246" s="32" t="n">
        <f aca="false">(MAX(K246-$D$5,0))*$H$8</f>
        <v>0</v>
      </c>
      <c r="M246" s="32" t="n">
        <f aca="false">AVERAGE(L246,G246)</f>
        <v>2.8892012259016</v>
      </c>
      <c r="P246" s="32"/>
    </row>
    <row r="247" customFormat="false" ht="12.75" hidden="false" customHeight="false" outlineLevel="0" collapsed="false">
      <c r="B247" s="0" t="n">
        <v>226</v>
      </c>
      <c r="C247" s="0" t="n">
        <v>1.14383283289499</v>
      </c>
      <c r="D247" s="20" t="n">
        <f aca="false">$C$17+$D$6*($H$5-$C$17)*$D$12+$D$9*($D$12^0.5)*C247</f>
        <v>3.46927128155602</v>
      </c>
      <c r="E247" s="0" t="n">
        <f aca="false">EXP(D247)</f>
        <v>32.1133323385281</v>
      </c>
      <c r="F247" s="20" t="n">
        <f aca="false">EXP(($H$9*LN(E247))+(1-$H$9)*$H$5+(($D$9^2)/(4*$D$6))*(1-$H$9^2))</f>
        <v>28.5508037474804</v>
      </c>
      <c r="G247" s="32" t="n">
        <f aca="false">(MAX(F247-$D$5,0))*$H$8</f>
        <v>5.08984196933205</v>
      </c>
      <c r="H247" s="0" t="n">
        <f aca="false">-C247</f>
        <v>-1.14383283289499</v>
      </c>
      <c r="I247" s="20" t="n">
        <f aca="false">$C$17+$D$6*($H$5-$C$17)*$D$12+$D$9*($D$12^0.5)*H247</f>
        <v>2.87398568438069</v>
      </c>
      <c r="J247" s="0" t="n">
        <f aca="false">EXP(I247)</f>
        <v>17.707454062113</v>
      </c>
      <c r="K247" s="20" t="n">
        <f aca="false">EXP(($H$9*LN(J247))+(1-$H$9)*$H$5+(($D$9^2)/(4*$D$6))*(1-$H$9^2))</f>
        <v>17.8417287924308</v>
      </c>
      <c r="L247" s="32" t="n">
        <f aca="false">(MAX(K247-$D$5,0))*$H$8</f>
        <v>0</v>
      </c>
      <c r="M247" s="32" t="n">
        <f aca="false">AVERAGE(L247,G247)</f>
        <v>2.54492098466602</v>
      </c>
      <c r="P247" s="32"/>
    </row>
    <row r="248" customFormat="false" ht="12.75" hidden="false" customHeight="false" outlineLevel="0" collapsed="false">
      <c r="B248" s="0" t="n">
        <v>227</v>
      </c>
      <c r="C248" s="0" t="n">
        <v>0.500160695082741</v>
      </c>
      <c r="D248" s="20" t="n">
        <f aca="false">$C$17+$D$6*($H$5-$C$17)*$D$12+$D$9*($D$12^0.5)*C248</f>
        <v>3.30177794602512</v>
      </c>
      <c r="E248" s="0" t="n">
        <f aca="false">EXP(D248)</f>
        <v>27.1608866074391</v>
      </c>
      <c r="F248" s="20" t="n">
        <f aca="false">EXP(($H$9*LN(E248))+(1-$H$9)*$H$5+(($D$9^2)/(4*$D$6))*(1-$H$9^2))</f>
        <v>25.013160054994</v>
      </c>
      <c r="G248" s="32" t="n">
        <f aca="false">(MAX(F248-$D$5,0))*$H$8</f>
        <v>1.72473119563961</v>
      </c>
      <c r="H248" s="0" t="n">
        <f aca="false">-C248</f>
        <v>-0.500160695082741</v>
      </c>
      <c r="I248" s="20" t="n">
        <f aca="false">$C$17+$D$6*($H$5-$C$17)*$D$12+$D$9*($D$12^0.5)*H248</f>
        <v>3.04147901991159</v>
      </c>
      <c r="J248" s="0" t="n">
        <f aca="false">EXP(I248)</f>
        <v>20.9361853824797</v>
      </c>
      <c r="K248" s="20" t="n">
        <f aca="false">EXP(($H$9*LN(J248))+(1-$H$9)*$H$5+(($D$9^2)/(4*$D$6))*(1-$H$9^2))</f>
        <v>20.3651076532715</v>
      </c>
      <c r="L248" s="32" t="n">
        <f aca="false">(MAX(K248-$D$5,0))*$H$8</f>
        <v>0</v>
      </c>
      <c r="M248" s="32" t="n">
        <f aca="false">AVERAGE(L248,G248)</f>
        <v>0.862365597819803</v>
      </c>
      <c r="P248" s="32"/>
    </row>
    <row r="249" customFormat="false" ht="12.75" hidden="false" customHeight="false" outlineLevel="0" collapsed="false">
      <c r="B249" s="0" t="n">
        <v>228</v>
      </c>
      <c r="C249" s="0" t="n">
        <v>-0.627470626568538</v>
      </c>
      <c r="D249" s="20" t="n">
        <f aca="false">$C$17+$D$6*($H$5-$C$17)*$D$12+$D$9*($D$12^0.5)*C249</f>
        <v>3.0083510284729</v>
      </c>
      <c r="E249" s="0" t="n">
        <f aca="false">EXP(D249)</f>
        <v>20.2539741470577</v>
      </c>
      <c r="F249" s="20" t="n">
        <f aca="false">EXP(($H$9*LN(E249))+(1-$H$9)*$H$5+(($D$9^2)/(4*$D$6))*(1-$H$9^2))</f>
        <v>19.8391881244451</v>
      </c>
      <c r="G249" s="32" t="n">
        <f aca="false">(MAX(F249-$D$5,0))*$H$8</f>
        <v>0</v>
      </c>
      <c r="H249" s="0" t="n">
        <f aca="false">-C249</f>
        <v>0.627470626568538</v>
      </c>
      <c r="I249" s="20" t="n">
        <f aca="false">$C$17+$D$6*($H$5-$C$17)*$D$12+$D$9*($D$12^0.5)*H249</f>
        <v>3.3349059374638</v>
      </c>
      <c r="J249" s="0" t="n">
        <f aca="false">EXP(I249)</f>
        <v>28.0757422240743</v>
      </c>
      <c r="K249" s="20" t="n">
        <f aca="false">EXP(($H$9*LN(J249))+(1-$H$9)*$H$5+(($D$9^2)/(4*$D$6))*(1-$H$9^2))</f>
        <v>25.6762370553261</v>
      </c>
      <c r="L249" s="32" t="n">
        <f aca="false">(MAX(K249-$D$5,0))*$H$8</f>
        <v>2.35546954906519</v>
      </c>
      <c r="M249" s="32" t="n">
        <f aca="false">AVERAGE(L249,G249)</f>
        <v>1.1777347745326</v>
      </c>
      <c r="P249" s="32"/>
    </row>
    <row r="250" customFormat="false" ht="12.75" hidden="false" customHeight="false" outlineLevel="0" collapsed="false">
      <c r="B250" s="0" t="n">
        <v>229</v>
      </c>
      <c r="C250" s="0" t="n">
        <v>-1.014695953927</v>
      </c>
      <c r="D250" s="20" t="n">
        <f aca="false">$C$17+$D$6*($H$5-$C$17)*$D$12+$D$9*($D$12^0.5)*C250</f>
        <v>2.90758907549828</v>
      </c>
      <c r="E250" s="0" t="n">
        <f aca="false">EXP(D250)</f>
        <v>18.3125950186997</v>
      </c>
      <c r="F250" s="20" t="n">
        <f aca="false">EXP(($H$9*LN(E250))+(1-$H$9)*$H$5+(($D$9^2)/(4*$D$6))*(1-$H$9^2))</f>
        <v>18.3215751755037</v>
      </c>
      <c r="G250" s="32" t="n">
        <f aca="false">(MAX(F250-$D$5,0))*$H$8</f>
        <v>0</v>
      </c>
      <c r="H250" s="0" t="n">
        <f aca="false">-C250</f>
        <v>1.014695953927</v>
      </c>
      <c r="I250" s="20" t="n">
        <f aca="false">$C$17+$D$6*($H$5-$C$17)*$D$12+$D$9*($D$12^0.5)*H250</f>
        <v>3.43566789043843</v>
      </c>
      <c r="J250" s="0" t="n">
        <f aca="false">EXP(I250)</f>
        <v>31.0521450720223</v>
      </c>
      <c r="K250" s="20" t="n">
        <f aca="false">EXP(($H$9*LN(J250))+(1-$H$9)*$H$5+(($D$9^2)/(4*$D$6))*(1-$H$9^2))</f>
        <v>27.8030514510311</v>
      </c>
      <c r="L250" s="32" t="n">
        <f aca="false">(MAX(K250-$D$5,0))*$H$8</f>
        <v>4.37855798271151</v>
      </c>
      <c r="M250" s="32" t="n">
        <f aca="false">AVERAGE(L250,G250)</f>
        <v>2.18927899135575</v>
      </c>
      <c r="P250" s="32"/>
    </row>
    <row r="251" customFormat="false" ht="12.75" hidden="false" customHeight="false" outlineLevel="0" collapsed="false">
      <c r="B251" s="0" t="n">
        <v>230</v>
      </c>
      <c r="C251" s="0" t="n">
        <v>-1.44897967402358</v>
      </c>
      <c r="D251" s="20" t="n">
        <f aca="false">$C$17+$D$6*($H$5-$C$17)*$D$12+$D$9*($D$12^0.5)*C251</f>
        <v>2.79458180895265</v>
      </c>
      <c r="E251" s="0" t="n">
        <f aca="false">EXP(D251)</f>
        <v>16.3557874788811</v>
      </c>
      <c r="F251" s="20" t="n">
        <f aca="false">EXP(($H$9*LN(E251))+(1-$H$9)*$H$5+(($D$9^2)/(4*$D$6))*(1-$H$9^2))</f>
        <v>16.7572061156375</v>
      </c>
      <c r="G251" s="32" t="n">
        <f aca="false">(MAX(F251-$D$5,0))*$H$8</f>
        <v>0</v>
      </c>
      <c r="H251" s="0" t="n">
        <f aca="false">-C251</f>
        <v>1.44897967402358</v>
      </c>
      <c r="I251" s="20" t="n">
        <f aca="false">$C$17+$D$6*($H$5-$C$17)*$D$12+$D$9*($D$12^0.5)*H251</f>
        <v>3.54867515698406</v>
      </c>
      <c r="J251" s="0" t="n">
        <f aca="false">EXP(I251)</f>
        <v>34.7672258459033</v>
      </c>
      <c r="K251" s="20" t="n">
        <f aca="false">EXP(($H$9*LN(J251))+(1-$H$9)*$H$5+(($D$9^2)/(4*$D$6))*(1-$H$9^2))</f>
        <v>30.3986054568552</v>
      </c>
      <c r="L251" s="32" t="n">
        <f aca="false">(MAX(K251-$D$5,0))*$H$8</f>
        <v>6.84752532593205</v>
      </c>
      <c r="M251" s="32" t="n">
        <f aca="false">AVERAGE(L251,G251)</f>
        <v>3.42376266296602</v>
      </c>
      <c r="P251" s="32"/>
    </row>
    <row r="252" customFormat="false" ht="12.75" hidden="false" customHeight="false" outlineLevel="0" collapsed="false">
      <c r="B252" s="0" t="n">
        <v>231</v>
      </c>
      <c r="C252" s="0" t="n">
        <v>0.801460373622831</v>
      </c>
      <c r="D252" s="20" t="n">
        <f aca="false">$C$17+$D$6*($H$5-$C$17)*$D$12+$D$9*($D$12^0.5)*C252</f>
        <v>3.38018073090344</v>
      </c>
      <c r="E252" s="0" t="n">
        <f aca="false">EXP(D252)</f>
        <v>29.3760797989949</v>
      </c>
      <c r="F252" s="20" t="n">
        <f aca="false">EXP(($H$9*LN(E252))+(1-$H$9)*$H$5+(($D$9^2)/(4*$D$6))*(1-$H$9^2))</f>
        <v>26.6109581863189</v>
      </c>
      <c r="G252" s="32" t="n">
        <f aca="false">(MAX(F252-$D$5,0))*$H$8</f>
        <v>3.24460379256814</v>
      </c>
      <c r="H252" s="0" t="n">
        <f aca="false">-C252</f>
        <v>-0.801460373622831</v>
      </c>
      <c r="I252" s="20" t="n">
        <f aca="false">$C$17+$D$6*($H$5-$C$17)*$D$12+$D$9*($D$12^0.5)*H252</f>
        <v>2.96307623503326</v>
      </c>
      <c r="J252" s="0" t="n">
        <f aca="false">EXP(I252)</f>
        <v>19.3574282564861</v>
      </c>
      <c r="K252" s="20" t="n">
        <f aca="false">EXP(($H$9*LN(J252))+(1-$H$9)*$H$5+(($D$9^2)/(4*$D$6))*(1-$H$9^2))</f>
        <v>19.1423282732582</v>
      </c>
      <c r="L252" s="32" t="n">
        <f aca="false">(MAX(K252-$D$5,0))*$H$8</f>
        <v>0</v>
      </c>
      <c r="M252" s="32" t="n">
        <f aca="false">AVERAGE(L252,G252)</f>
        <v>1.62230189628407</v>
      </c>
      <c r="P252" s="32"/>
    </row>
    <row r="253" customFormat="false" ht="12.75" hidden="false" customHeight="false" outlineLevel="0" collapsed="false">
      <c r="B253" s="0" t="n">
        <v>232</v>
      </c>
      <c r="C253" s="0" t="n">
        <v>-1.963726390386</v>
      </c>
      <c r="D253" s="20" t="n">
        <f aca="false">$C$17+$D$6*($H$5-$C$17)*$D$12+$D$9*($D$12^0.5)*C253</f>
        <v>2.66063684005877</v>
      </c>
      <c r="E253" s="0" t="n">
        <f aca="false">EXP(D253)</f>
        <v>14.305396447922</v>
      </c>
      <c r="F253" s="20" t="n">
        <f aca="false">EXP(($H$9*LN(E253))+(1-$H$9)*$H$5+(($D$9^2)/(4*$D$6))*(1-$H$9^2))</f>
        <v>15.0750526298949</v>
      </c>
      <c r="G253" s="32" t="n">
        <f aca="false">(MAX(F253-$D$5,0))*$H$8</f>
        <v>0</v>
      </c>
      <c r="H253" s="0" t="n">
        <f aca="false">-C253</f>
        <v>1.963726390386</v>
      </c>
      <c r="I253" s="20" t="n">
        <f aca="false">$C$17+$D$6*($H$5-$C$17)*$D$12+$D$9*($D$12^0.5)*H253</f>
        <v>3.68262012587794</v>
      </c>
      <c r="J253" s="0" t="n">
        <f aca="false">EXP(I253)</f>
        <v>39.7504088220119</v>
      </c>
      <c r="K253" s="20" t="n">
        <f aca="false">EXP(($H$9*LN(J253))+(1-$H$9)*$H$5+(($D$9^2)/(4*$D$6))*(1-$H$9^2))</f>
        <v>33.7906413844483</v>
      </c>
      <c r="L253" s="32" t="n">
        <f aca="false">(MAX(K253-$D$5,0))*$H$8</f>
        <v>10.0741297092222</v>
      </c>
      <c r="M253" s="32" t="n">
        <f aca="false">AVERAGE(L253,G253)</f>
        <v>5.03706485461108</v>
      </c>
      <c r="P253" s="32"/>
    </row>
    <row r="254" customFormat="false" ht="12.75" hidden="false" customHeight="false" outlineLevel="0" collapsed="false">
      <c r="B254" s="0" t="n">
        <v>233</v>
      </c>
      <c r="C254" s="0" t="n">
        <v>-0.535853814653819</v>
      </c>
      <c r="D254" s="20" t="n">
        <f aca="false">$C$17+$D$6*($H$5-$C$17)*$D$12+$D$9*($D$12^0.5)*C254</f>
        <v>3.03219112425592</v>
      </c>
      <c r="E254" s="0" t="n">
        <f aca="false">EXP(D254)</f>
        <v>20.7426325180251</v>
      </c>
      <c r="F254" s="20" t="n">
        <f aca="false">EXP(($H$9*LN(E254))+(1-$H$9)*$H$5+(($D$9^2)/(4*$D$6))*(1-$H$9^2))</f>
        <v>20.2162679992388</v>
      </c>
      <c r="G254" s="32" t="n">
        <f aca="false">(MAX(F254-$D$5,0))*$H$8</f>
        <v>0</v>
      </c>
      <c r="H254" s="0" t="n">
        <f aca="false">-C254</f>
        <v>0.535853814653819</v>
      </c>
      <c r="I254" s="20" t="n">
        <f aca="false">$C$17+$D$6*($H$5-$C$17)*$D$12+$D$9*($D$12^0.5)*H254</f>
        <v>3.31106584168079</v>
      </c>
      <c r="J254" s="0" t="n">
        <f aca="false">EXP(I254)</f>
        <v>27.4143292405971</v>
      </c>
      <c r="K254" s="20" t="n">
        <f aca="false">EXP(($H$9*LN(J254))+(1-$H$9)*$H$5+(($D$9^2)/(4*$D$6))*(1-$H$9^2))</f>
        <v>25.1973162053274</v>
      </c>
      <c r="L254" s="32" t="n">
        <f aca="false">(MAX(K254-$D$5,0))*$H$8</f>
        <v>1.89990594453957</v>
      </c>
      <c r="M254" s="32" t="n">
        <f aca="false">AVERAGE(L254,G254)</f>
        <v>0.949952972269784</v>
      </c>
      <c r="P254" s="32"/>
    </row>
    <row r="255" customFormat="false" ht="12.75" hidden="false" customHeight="false" outlineLevel="0" collapsed="false">
      <c r="B255" s="0" t="n">
        <v>234</v>
      </c>
      <c r="C255" s="0" t="n">
        <v>0.453107986686518</v>
      </c>
      <c r="D255" s="20" t="n">
        <f aca="false">$C$17+$D$6*($H$5-$C$17)*$D$12+$D$9*($D$12^0.5)*C255</f>
        <v>3.28953411160682</v>
      </c>
      <c r="E255" s="0" t="n">
        <f aca="false">EXP(D255)</f>
        <v>26.8303607899777</v>
      </c>
      <c r="F255" s="20" t="n">
        <f aca="false">EXP(($H$9*LN(E255))+(1-$H$9)*$H$5+(($D$9^2)/(4*$D$6))*(1-$H$9^2))</f>
        <v>24.7724499055372</v>
      </c>
      <c r="G255" s="32" t="n">
        <f aca="false">(MAX(F255-$D$5,0))*$H$8</f>
        <v>1.49576061870032</v>
      </c>
      <c r="H255" s="0" t="n">
        <f aca="false">-C255</f>
        <v>-0.453107986686518</v>
      </c>
      <c r="I255" s="20" t="n">
        <f aca="false">$C$17+$D$6*($H$5-$C$17)*$D$12+$D$9*($D$12^0.5)*H255</f>
        <v>3.05372285432989</v>
      </c>
      <c r="J255" s="0" t="n">
        <f aca="false">EXP(I255)</f>
        <v>21.1941002812854</v>
      </c>
      <c r="K255" s="20" t="n">
        <f aca="false">EXP(($H$9*LN(J255))+(1-$H$9)*$H$5+(($D$9^2)/(4*$D$6))*(1-$H$9^2))</f>
        <v>20.5629923245743</v>
      </c>
      <c r="L255" s="32" t="n">
        <f aca="false">(MAX(K255-$D$5,0))*$H$8</f>
        <v>0</v>
      </c>
      <c r="M255" s="32" t="n">
        <f aca="false">AVERAGE(L255,G255)</f>
        <v>0.747880309350162</v>
      </c>
      <c r="P255" s="32"/>
    </row>
    <row r="256" customFormat="false" ht="12.75" hidden="false" customHeight="false" outlineLevel="0" collapsed="false">
      <c r="B256" s="0" t="n">
        <v>235</v>
      </c>
      <c r="C256" s="0" t="n">
        <v>-1.51962467498379</v>
      </c>
      <c r="D256" s="20" t="n">
        <f aca="false">$C$17+$D$6*($H$5-$C$17)*$D$12+$D$9*($D$12^0.5)*C256</f>
        <v>2.77619889915384</v>
      </c>
      <c r="E256" s="0" t="n">
        <f aca="false">EXP(D256)</f>
        <v>16.0578672232312</v>
      </c>
      <c r="F256" s="20" t="n">
        <f aca="false">EXP(($H$9*LN(E256))+(1-$H$9)*$H$5+(($D$9^2)/(4*$D$6))*(1-$H$9^2))</f>
        <v>16.5156747486619</v>
      </c>
      <c r="G256" s="32" t="n">
        <f aca="false">(MAX(F256-$D$5,0))*$H$8</f>
        <v>0</v>
      </c>
      <c r="H256" s="0" t="n">
        <f aca="false">-C256</f>
        <v>1.51962467498379</v>
      </c>
      <c r="I256" s="20" t="n">
        <f aca="false">$C$17+$D$6*($H$5-$C$17)*$D$12+$D$9*($D$12^0.5)*H256</f>
        <v>3.56705806678287</v>
      </c>
      <c r="J256" s="0" t="n">
        <f aca="false">EXP(I256)</f>
        <v>35.4122592534073</v>
      </c>
      <c r="K256" s="20" t="n">
        <f aca="false">EXP(($H$9*LN(J256))+(1-$H$9)*$H$5+(($D$9^2)/(4*$D$6))*(1-$H$9^2))</f>
        <v>30.8431659632758</v>
      </c>
      <c r="L256" s="32" t="n">
        <f aca="false">(MAX(K256-$D$5,0))*$H$8</f>
        <v>7.27040436061033</v>
      </c>
      <c r="M256" s="32" t="n">
        <f aca="false">AVERAGE(L256,G256)</f>
        <v>3.63520218030516</v>
      </c>
      <c r="P256" s="32"/>
    </row>
    <row r="257" customFormat="false" ht="12.75" hidden="false" customHeight="false" outlineLevel="0" collapsed="false">
      <c r="B257" s="0" t="n">
        <v>236</v>
      </c>
      <c r="C257" s="0" t="n">
        <v>0.023525217329734</v>
      </c>
      <c r="D257" s="20" t="n">
        <f aca="false">$C$17+$D$6*($H$5-$C$17)*$D$12+$D$9*($D$12^0.5)*C257</f>
        <v>3.17775010434696</v>
      </c>
      <c r="E257" s="0" t="n">
        <f aca="false">EXP(D257)</f>
        <v>23.9927116828582</v>
      </c>
      <c r="F257" s="20" t="n">
        <f aca="false">EXP(($H$9*LN(E257))+(1-$H$9)*$H$5+(($D$9^2)/(4*$D$6))*(1-$H$9^2))</f>
        <v>22.679179391672</v>
      </c>
      <c r="G257" s="32" t="n">
        <f aca="false">(MAX(F257-$D$5,0))*$H$8</f>
        <v>0</v>
      </c>
      <c r="H257" s="0" t="n">
        <f aca="false">-C257</f>
        <v>-0.023525217329734</v>
      </c>
      <c r="I257" s="20" t="n">
        <f aca="false">$C$17+$D$6*($H$5-$C$17)*$D$12+$D$9*($D$12^0.5)*H257</f>
        <v>3.16550686158974</v>
      </c>
      <c r="J257" s="0" t="n">
        <f aca="false">EXP(I257)</f>
        <v>23.7007539907267</v>
      </c>
      <c r="K257" s="20" t="n">
        <f aca="false">EXP(($H$9*LN(J257))+(1-$H$9)*$H$5+(($D$9^2)/(4*$D$6))*(1-$H$9^2))</f>
        <v>22.4609404278321</v>
      </c>
      <c r="L257" s="32" t="n">
        <f aca="false">(MAX(K257-$D$5,0))*$H$8</f>
        <v>0</v>
      </c>
      <c r="M257" s="32" t="n">
        <f aca="false">AVERAGE(L257,G257)</f>
        <v>0</v>
      </c>
      <c r="P257" s="32"/>
    </row>
    <row r="258" customFormat="false" ht="12.75" hidden="false" customHeight="false" outlineLevel="0" collapsed="false">
      <c r="B258" s="0" t="n">
        <v>237</v>
      </c>
      <c r="C258" s="0" t="n">
        <v>-0.642444319964852</v>
      </c>
      <c r="D258" s="20" t="n">
        <f aca="false">$C$17+$D$6*($H$5-$C$17)*$D$12+$D$9*($D$12^0.5)*C258</f>
        <v>3.0044546444214</v>
      </c>
      <c r="E258" s="0" t="n">
        <f aca="false">EXP(D258)</f>
        <v>20.1752104317017</v>
      </c>
      <c r="F258" s="20" t="n">
        <f aca="false">EXP(($H$9*LN(E258))+(1-$H$9)*$H$5+(($D$9^2)/(4*$D$6))*(1-$H$9^2))</f>
        <v>19.778231051953</v>
      </c>
      <c r="G258" s="32" t="n">
        <f aca="false">(MAX(F258-$D$5,0))*$H$8</f>
        <v>0</v>
      </c>
      <c r="H258" s="0" t="n">
        <f aca="false">-C258</f>
        <v>0.642444319964852</v>
      </c>
      <c r="I258" s="20" t="n">
        <f aca="false">$C$17+$D$6*($H$5-$C$17)*$D$12+$D$9*($D$12^0.5)*H258</f>
        <v>3.3388023215153</v>
      </c>
      <c r="J258" s="0" t="n">
        <f aca="false">EXP(I258)</f>
        <v>28.1853494956529</v>
      </c>
      <c r="K258" s="20" t="n">
        <f aca="false">EXP(($H$9*LN(J258))+(1-$H$9)*$H$5+(($D$9^2)/(4*$D$6))*(1-$H$9^2))</f>
        <v>25.7553719506256</v>
      </c>
      <c r="L258" s="32" t="n">
        <f aca="false">(MAX(K258-$D$5,0))*$H$8</f>
        <v>2.43074498997886</v>
      </c>
      <c r="M258" s="32" t="n">
        <f aca="false">AVERAGE(L258,G258)</f>
        <v>1.21537249498943</v>
      </c>
      <c r="P258" s="32"/>
    </row>
    <row r="259" customFormat="false" ht="12.75" hidden="false" customHeight="false" outlineLevel="0" collapsed="false">
      <c r="B259" s="0" t="n">
        <v>238</v>
      </c>
      <c r="C259" s="0" t="n">
        <v>-0.0816760348243406</v>
      </c>
      <c r="D259" s="20" t="n">
        <f aca="false">$C$17+$D$6*($H$5-$C$17)*$D$12+$D$9*($D$12^0.5)*C259</f>
        <v>3.15037512943318</v>
      </c>
      <c r="E259" s="0" t="n">
        <f aca="false">EXP(D259)</f>
        <v>23.3448202677768</v>
      </c>
      <c r="F259" s="20" t="n">
        <f aca="false">EXP(($H$9*LN(E259))+(1-$H$9)*$H$5+(($D$9^2)/(4*$D$6))*(1-$H$9^2))</f>
        <v>22.194112922588</v>
      </c>
      <c r="G259" s="32" t="n">
        <f aca="false">(MAX(F259-$D$5,0))*$H$8</f>
        <v>0</v>
      </c>
      <c r="H259" s="0" t="n">
        <f aca="false">-C259</f>
        <v>0.0816760348243406</v>
      </c>
      <c r="I259" s="20" t="n">
        <f aca="false">$C$17+$D$6*($H$5-$C$17)*$D$12+$D$9*($D$12^0.5)*H259</f>
        <v>3.19288183650353</v>
      </c>
      <c r="J259" s="0" t="n">
        <f aca="false">EXP(I259)</f>
        <v>24.3585236743401</v>
      </c>
      <c r="K259" s="20" t="n">
        <f aca="false">EXP(($H$9*LN(J259))+(1-$H$9)*$H$5+(($D$9^2)/(4*$D$6))*(1-$H$9^2))</f>
        <v>22.9518385819344</v>
      </c>
      <c r="L259" s="32" t="n">
        <f aca="false">(MAX(K259-$D$5,0))*$H$8</f>
        <v>0</v>
      </c>
      <c r="M259" s="32" t="n">
        <f aca="false">AVERAGE(L259,G259)</f>
        <v>0</v>
      </c>
      <c r="P259" s="32"/>
    </row>
    <row r="260" customFormat="false" ht="12.75" hidden="false" customHeight="false" outlineLevel="0" collapsed="false">
      <c r="B260" s="0" t="n">
        <v>239</v>
      </c>
      <c r="C260" s="0" t="n">
        <v>0.88361503003398</v>
      </c>
      <c r="D260" s="20" t="n">
        <f aca="false">$C$17+$D$6*($H$5-$C$17)*$D$12+$D$9*($D$12^0.5)*C260</f>
        <v>3.40155862909625</v>
      </c>
      <c r="E260" s="0" t="n">
        <f aca="false">EXP(D260)</f>
        <v>30.0108393807543</v>
      </c>
      <c r="F260" s="20" t="n">
        <f aca="false">EXP(($H$9*LN(E260))+(1-$H$9)*$H$5+(($D$9^2)/(4*$D$6))*(1-$H$9^2))</f>
        <v>27.0640679905346</v>
      </c>
      <c r="G260" s="32" t="n">
        <f aca="false">(MAX(F260-$D$5,0))*$H$8</f>
        <v>3.67561517086785</v>
      </c>
      <c r="H260" s="0" t="n">
        <f aca="false">-C260</f>
        <v>-0.88361503003398</v>
      </c>
      <c r="I260" s="20" t="n">
        <f aca="false">$C$17+$D$6*($H$5-$C$17)*$D$12+$D$9*($D$12^0.5)*H260</f>
        <v>2.94169833684045</v>
      </c>
      <c r="J260" s="0" t="n">
        <f aca="false">EXP(I260)</f>
        <v>18.9479990863075</v>
      </c>
      <c r="K260" s="20" t="n">
        <f aca="false">EXP(($H$9*LN(J260))+(1-$H$9)*$H$5+(($D$9^2)/(4*$D$6))*(1-$H$9^2))</f>
        <v>18.821845165576</v>
      </c>
      <c r="L260" s="32" t="n">
        <f aca="false">(MAX(K260-$D$5,0))*$H$8</f>
        <v>0</v>
      </c>
      <c r="M260" s="32" t="n">
        <f aca="false">AVERAGE(L260,G260)</f>
        <v>1.83780758543392</v>
      </c>
      <c r="P260" s="32"/>
    </row>
    <row r="261" customFormat="false" ht="12.75" hidden="false" customHeight="false" outlineLevel="0" collapsed="false">
      <c r="B261" s="0" t="n">
        <v>240</v>
      </c>
      <c r="C261" s="0" t="n">
        <v>-0.393692971556447</v>
      </c>
      <c r="D261" s="20" t="n">
        <f aca="false">$C$17+$D$6*($H$5-$C$17)*$D$12+$D$9*($D$12^0.5)*C261</f>
        <v>3.06918355004771</v>
      </c>
      <c r="E261" s="0" t="n">
        <f aca="false">EXP(D261)</f>
        <v>21.5243219674518</v>
      </c>
      <c r="F261" s="20" t="n">
        <f aca="false">EXP(($H$9*LN(E261))+(1-$H$9)*$H$5+(($D$9^2)/(4*$D$6))*(1-$H$9^2))</f>
        <v>20.8156171554144</v>
      </c>
      <c r="G261" s="32" t="n">
        <f aca="false">(MAX(F261-$D$5,0))*$H$8</f>
        <v>0</v>
      </c>
      <c r="H261" s="0" t="n">
        <f aca="false">-C261</f>
        <v>0.393692971556447</v>
      </c>
      <c r="I261" s="20" t="n">
        <f aca="false">$C$17+$D$6*($H$5-$C$17)*$D$12+$D$9*($D$12^0.5)*H261</f>
        <v>3.274073415889</v>
      </c>
      <c r="J261" s="0" t="n">
        <f aca="false">EXP(I261)</f>
        <v>26.4187349560065</v>
      </c>
      <c r="K261" s="20" t="n">
        <f aca="false">EXP(($H$9*LN(J261))+(1-$H$9)*$H$5+(($D$9^2)/(4*$D$6))*(1-$H$9^2))</f>
        <v>24.471803716661</v>
      </c>
      <c r="L261" s="32" t="n">
        <f aca="false">(MAX(K261-$D$5,0))*$H$8</f>
        <v>1.20977711747728</v>
      </c>
      <c r="M261" s="32" t="n">
        <f aca="false">AVERAGE(L261,G261)</f>
        <v>0.604888558738638</v>
      </c>
      <c r="P261" s="32"/>
    </row>
    <row r="262" customFormat="false" ht="12.75" hidden="false" customHeight="false" outlineLevel="0" collapsed="false">
      <c r="B262" s="0" t="n">
        <v>241</v>
      </c>
      <c r="C262" s="0" t="n">
        <v>-1.05868593891501</v>
      </c>
      <c r="D262" s="20" t="n">
        <f aca="false">$C$17+$D$6*($H$5-$C$17)*$D$12+$D$9*($D$12^0.5)*C262</f>
        <v>2.89614220855661</v>
      </c>
      <c r="E262" s="0" t="n">
        <f aca="false">EXP(D262)</f>
        <v>18.1041683720631</v>
      </c>
      <c r="F262" s="20" t="n">
        <f aca="false">EXP(($H$9*LN(E262))+(1-$H$9)*$H$5+(($D$9^2)/(4*$D$6))*(1-$H$9^2))</f>
        <v>18.1566851815801</v>
      </c>
      <c r="G262" s="32" t="n">
        <f aca="false">(MAX(F262-$D$5,0))*$H$8</f>
        <v>0</v>
      </c>
      <c r="H262" s="0" t="n">
        <f aca="false">-C262</f>
        <v>1.05868593891501</v>
      </c>
      <c r="I262" s="20" t="n">
        <f aca="false">$C$17+$D$6*($H$5-$C$17)*$D$12+$D$9*($D$12^0.5)*H262</f>
        <v>3.4471147573801</v>
      </c>
      <c r="J262" s="0" t="n">
        <f aca="false">EXP(I262)</f>
        <v>31.4096370227832</v>
      </c>
      <c r="K262" s="20" t="n">
        <f aca="false">EXP(($H$9*LN(J262))+(1-$H$9)*$H$5+(($D$9^2)/(4*$D$6))*(1-$H$9^2))</f>
        <v>28.0555449507514</v>
      </c>
      <c r="L262" s="32" t="n">
        <f aca="false">(MAX(K262-$D$5,0))*$H$8</f>
        <v>4.61873722914065</v>
      </c>
      <c r="M262" s="32" t="n">
        <f aca="false">AVERAGE(L262,G262)</f>
        <v>2.30936861457032</v>
      </c>
      <c r="P262" s="32"/>
    </row>
    <row r="263" customFormat="false" ht="12.75" hidden="false" customHeight="false" outlineLevel="0" collapsed="false">
      <c r="B263" s="0" t="n">
        <v>242</v>
      </c>
      <c r="C263" s="0" t="n">
        <v>0.57684701459948</v>
      </c>
      <c r="D263" s="20" t="n">
        <f aca="false">$C$17+$D$6*($H$5-$C$17)*$D$12+$D$9*($D$12^0.5)*C263</f>
        <v>3.32173289931718</v>
      </c>
      <c r="E263" s="0" t="n">
        <f aca="false">EXP(D263)</f>
        <v>27.7083247162999</v>
      </c>
      <c r="F263" s="20" t="n">
        <f aca="false">EXP(($H$9*LN(E263))+(1-$H$9)*$H$5+(($D$9^2)/(4*$D$6))*(1-$H$9^2))</f>
        <v>25.4104911214546</v>
      </c>
      <c r="G263" s="32" t="n">
        <f aca="false">(MAX(F263-$D$5,0))*$H$8</f>
        <v>2.10268419732523</v>
      </c>
      <c r="H263" s="0" t="n">
        <f aca="false">-C263</f>
        <v>-0.57684701459948</v>
      </c>
      <c r="I263" s="20" t="n">
        <f aca="false">$C$17+$D$6*($H$5-$C$17)*$D$12+$D$9*($D$12^0.5)*H263</f>
        <v>3.02152406661953</v>
      </c>
      <c r="J263" s="0" t="n">
        <f aca="false">EXP(I263)</f>
        <v>20.5225455883061</v>
      </c>
      <c r="K263" s="20" t="n">
        <f aca="false">EXP(($H$9*LN(J263))+(1-$H$9)*$H$5+(($D$9^2)/(4*$D$6))*(1-$H$9^2))</f>
        <v>20.0466687099318</v>
      </c>
      <c r="L263" s="32" t="n">
        <f aca="false">(MAX(K263-$D$5,0))*$H$8</f>
        <v>0</v>
      </c>
      <c r="M263" s="32" t="n">
        <f aca="false">AVERAGE(L263,G263)</f>
        <v>1.05134209866262</v>
      </c>
      <c r="P263" s="32"/>
    </row>
    <row r="264" customFormat="false" ht="12.75" hidden="false" customHeight="false" outlineLevel="0" collapsed="false">
      <c r="B264" s="0" t="n">
        <v>243</v>
      </c>
      <c r="C264" s="0" t="n">
        <v>-1.55298948811833</v>
      </c>
      <c r="D264" s="20" t="n">
        <f aca="false">$C$17+$D$6*($H$5-$C$17)*$D$12+$D$9*($D$12^0.5)*C264</f>
        <v>2.76751686444551</v>
      </c>
      <c r="E264" s="0" t="n">
        <f aca="false">EXP(D264)</f>
        <v>15.9190557177519</v>
      </c>
      <c r="F264" s="20" t="n">
        <f aca="false">EXP(($H$9*LN(E264))+(1-$H$9)*$H$5+(($D$9^2)/(4*$D$6))*(1-$H$9^2))</f>
        <v>16.402815739092</v>
      </c>
      <c r="G264" s="32" t="n">
        <f aca="false">(MAX(F264-$D$5,0))*$H$8</f>
        <v>0</v>
      </c>
      <c r="H264" s="0" t="n">
        <f aca="false">-C264</f>
        <v>1.55298948811833</v>
      </c>
      <c r="I264" s="20" t="n">
        <f aca="false">$C$17+$D$6*($H$5-$C$17)*$D$12+$D$9*($D$12^0.5)*H264</f>
        <v>3.5757401014912</v>
      </c>
      <c r="J264" s="0" t="n">
        <f aca="false">EXP(I264)</f>
        <v>35.7210482360295</v>
      </c>
      <c r="K264" s="20" t="n">
        <f aca="false">EXP(($H$9*LN(J264))+(1-$H$9)*$H$5+(($D$9^2)/(4*$D$6))*(1-$H$9^2))</f>
        <v>31.0553813059332</v>
      </c>
      <c r="L264" s="32" t="n">
        <f aca="false">(MAX(K264-$D$5,0))*$H$8</f>
        <v>7.47226983887646</v>
      </c>
      <c r="M264" s="32" t="n">
        <f aca="false">AVERAGE(L264,G264)</f>
        <v>3.73613491943823</v>
      </c>
      <c r="P264" s="32"/>
    </row>
    <row r="265" customFormat="false" ht="12.75" hidden="false" customHeight="false" outlineLevel="0" collapsed="false">
      <c r="B265" s="0" t="n">
        <v>244</v>
      </c>
      <c r="C265" s="0" t="n">
        <v>-0.0963450474955607</v>
      </c>
      <c r="D265" s="20" t="n">
        <f aca="false">$C$17+$D$6*($H$5-$C$17)*$D$12+$D$9*($D$12^0.5)*C265</f>
        <v>3.14655802796659</v>
      </c>
      <c r="E265" s="0" t="n">
        <f aca="false">EXP(D265)</f>
        <v>23.2558805740026</v>
      </c>
      <c r="F265" s="20" t="n">
        <f aca="false">EXP(($H$9*LN(E265))+(1-$H$9)*$H$5+(($D$9^2)/(4*$D$6))*(1-$H$9^2))</f>
        <v>22.1273056818828</v>
      </c>
      <c r="G265" s="32" t="n">
        <f aca="false">(MAX(F265-$D$5,0))*$H$8</f>
        <v>0</v>
      </c>
      <c r="H265" s="0" t="n">
        <f aca="false">-C265</f>
        <v>0.0963450474955607</v>
      </c>
      <c r="I265" s="20" t="n">
        <f aca="false">$C$17+$D$6*($H$5-$C$17)*$D$12+$D$9*($D$12^0.5)*H265</f>
        <v>3.19669893797012</v>
      </c>
      <c r="J265" s="0" t="n">
        <f aca="false">EXP(I265)</f>
        <v>24.4516803118405</v>
      </c>
      <c r="K265" s="20" t="n">
        <f aca="false">EXP(($H$9*LN(J265))+(1-$H$9)*$H$5+(($D$9^2)/(4*$D$6))*(1-$H$9^2))</f>
        <v>23.021135270235</v>
      </c>
      <c r="L265" s="32" t="n">
        <f aca="false">(MAX(K265-$D$5,0))*$H$8</f>
        <v>0</v>
      </c>
      <c r="M265" s="32" t="n">
        <f aca="false">AVERAGE(L265,G265)</f>
        <v>0</v>
      </c>
      <c r="P265" s="32"/>
    </row>
    <row r="266" customFormat="false" ht="12.75" hidden="false" customHeight="false" outlineLevel="0" collapsed="false">
      <c r="B266" s="0" t="n">
        <v>245</v>
      </c>
      <c r="C266" s="0" t="n">
        <v>0.343985675499425</v>
      </c>
      <c r="D266" s="20" t="n">
        <f aca="false">$C$17+$D$6*($H$5-$C$17)*$D$12+$D$9*($D$12^0.5)*C266</f>
        <v>3.26113881715817</v>
      </c>
      <c r="E266" s="0" t="n">
        <f aca="false">EXP(D266)</f>
        <v>26.079219700674</v>
      </c>
      <c r="F266" s="20" t="n">
        <f aca="false">EXP(($H$9*LN(E266))+(1-$H$9)*$H$5+(($D$9^2)/(4*$D$6))*(1-$H$9^2))</f>
        <v>24.2230846584006</v>
      </c>
      <c r="G266" s="32" t="n">
        <f aca="false">(MAX(F266-$D$5,0))*$H$8</f>
        <v>0.973188230825898</v>
      </c>
      <c r="H266" s="0" t="n">
        <f aca="false">-C266</f>
        <v>-0.343985675499425</v>
      </c>
      <c r="I266" s="20" t="n">
        <f aca="false">$C$17+$D$6*($H$5-$C$17)*$D$12+$D$9*($D$12^0.5)*H266</f>
        <v>3.08211814877854</v>
      </c>
      <c r="J266" s="0" t="n">
        <f aca="false">EXP(I266)</f>
        <v>21.8045387742625</v>
      </c>
      <c r="K266" s="20" t="n">
        <f aca="false">EXP(($H$9*LN(J266))+(1-$H$9)*$H$5+(($D$9^2)/(4*$D$6))*(1-$H$9^2))</f>
        <v>21.029348840252</v>
      </c>
      <c r="L266" s="32" t="n">
        <f aca="false">(MAX(K266-$D$5,0))*$H$8</f>
        <v>0</v>
      </c>
      <c r="M266" s="32" t="n">
        <f aca="false">AVERAGE(L266,G266)</f>
        <v>0.486594115412949</v>
      </c>
      <c r="P266" s="32"/>
    </row>
    <row r="267" customFormat="false" ht="12.75" hidden="false" customHeight="false" outlineLevel="0" collapsed="false">
      <c r="B267" s="0" t="n">
        <v>246</v>
      </c>
      <c r="C267" s="0" t="n">
        <v>-0.00172121872310527</v>
      </c>
      <c r="D267" s="20" t="n">
        <f aca="false">$C$17+$D$6*($H$5-$C$17)*$D$12+$D$9*($D$12^0.5)*C267</f>
        <v>3.17118059552974</v>
      </c>
      <c r="E267" s="0" t="n">
        <f aca="false">EXP(D267)</f>
        <v>23.8356079640704</v>
      </c>
      <c r="F267" s="20" t="n">
        <f aca="false">EXP(($H$9*LN(E267))+(1-$H$9)*$H$5+(($D$9^2)/(4*$D$6))*(1-$H$9^2))</f>
        <v>22.5618138619241</v>
      </c>
      <c r="G267" s="32" t="n">
        <f aca="false">(MAX(F267-$D$5,0))*$H$8</f>
        <v>0</v>
      </c>
      <c r="H267" s="0" t="n">
        <f aca="false">-C267</f>
        <v>0.00172121872310527</v>
      </c>
      <c r="I267" s="20" t="n">
        <f aca="false">$C$17+$D$6*($H$5-$C$17)*$D$12+$D$9*($D$12^0.5)*H267</f>
        <v>3.17207637040697</v>
      </c>
      <c r="J267" s="0" t="n">
        <f aca="false">EXP(I267)</f>
        <v>23.8569688687205</v>
      </c>
      <c r="K267" s="20" t="n">
        <f aca="false">EXP(($H$9*LN(J267))+(1-$H$9)*$H$5+(($D$9^2)/(4*$D$6))*(1-$H$9^2))</f>
        <v>22.5777812185629</v>
      </c>
      <c r="L267" s="32" t="n">
        <f aca="false">(MAX(K267-$D$5,0))*$H$8</f>
        <v>0</v>
      </c>
      <c r="M267" s="32" t="n">
        <f aca="false">AVERAGE(L267,G267)</f>
        <v>0</v>
      </c>
      <c r="P267" s="32"/>
    </row>
    <row r="268" customFormat="false" ht="12.75" hidden="false" customHeight="false" outlineLevel="0" collapsed="false">
      <c r="B268" s="0" t="n">
        <v>247</v>
      </c>
      <c r="C268" s="0" t="n">
        <v>0.550394361198414</v>
      </c>
      <c r="D268" s="20" t="n">
        <f aca="false">$C$17+$D$6*($H$5-$C$17)*$D$12+$D$9*($D$12^0.5)*C268</f>
        <v>3.31484951429628</v>
      </c>
      <c r="E268" s="0" t="n">
        <f aca="false">EXP(D268)</f>
        <v>27.5182525693614</v>
      </c>
      <c r="F268" s="20" t="n">
        <f aca="false">EXP(($H$9*LN(E268))+(1-$H$9)*$H$5+(($D$9^2)/(4*$D$6))*(1-$H$9^2))</f>
        <v>25.2727252426505</v>
      </c>
      <c r="G268" s="32" t="n">
        <f aca="false">(MAX(F268-$D$5,0))*$H$8</f>
        <v>1.97163723971453</v>
      </c>
      <c r="H268" s="0" t="n">
        <f aca="false">-C268</f>
        <v>-0.550394361198414</v>
      </c>
      <c r="I268" s="20" t="n">
        <f aca="false">$C$17+$D$6*($H$5-$C$17)*$D$12+$D$9*($D$12^0.5)*H268</f>
        <v>3.02840745164043</v>
      </c>
      <c r="J268" s="0" t="n">
        <f aca="false">EXP(I268)</f>
        <v>20.6642974779213</v>
      </c>
      <c r="K268" s="20" t="n">
        <f aca="false">EXP(($H$9*LN(J268))+(1-$H$9)*$H$5+(($D$9^2)/(4*$D$6))*(1-$H$9^2))</f>
        <v>20.1559464750086</v>
      </c>
      <c r="L268" s="32" t="n">
        <f aca="false">(MAX(K268-$D$5,0))*$H$8</f>
        <v>0</v>
      </c>
      <c r="M268" s="32" t="n">
        <f aca="false">AVERAGE(L268,G268)</f>
        <v>0.985818619857265</v>
      </c>
      <c r="P268" s="32"/>
    </row>
    <row r="269" customFormat="false" ht="12.75" hidden="false" customHeight="false" outlineLevel="0" collapsed="false">
      <c r="B269" s="0" t="n">
        <v>248</v>
      </c>
      <c r="C269" s="0" t="n">
        <v>-0.511288362758933</v>
      </c>
      <c r="D269" s="20" t="n">
        <f aca="false">$C$17+$D$6*($H$5-$C$17)*$D$12+$D$9*($D$12^0.5)*C269</f>
        <v>3.03858343057927</v>
      </c>
      <c r="E269" s="0" t="n">
        <f aca="false">EXP(D269)</f>
        <v>20.8756504718432</v>
      </c>
      <c r="F269" s="20" t="n">
        <f aca="false">EXP(($H$9*LN(E269))+(1-$H$9)*$H$5+(($D$9^2)/(4*$D$6))*(1-$H$9^2))</f>
        <v>20.3185882981914</v>
      </c>
      <c r="G269" s="32" t="n">
        <f aca="false">(MAX(F269-$D$5,0))*$H$8</f>
        <v>0</v>
      </c>
      <c r="H269" s="0" t="n">
        <f aca="false">-C269</f>
        <v>0.511288362758933</v>
      </c>
      <c r="I269" s="20" t="n">
        <f aca="false">$C$17+$D$6*($H$5-$C$17)*$D$12+$D$9*($D$12^0.5)*H269</f>
        <v>3.30467353535744</v>
      </c>
      <c r="J269" s="0" t="n">
        <f aca="false">EXP(I269)</f>
        <v>27.2396473553164</v>
      </c>
      <c r="K269" s="20" t="n">
        <f aca="false">EXP(($H$9*LN(J269))+(1-$H$9)*$H$5+(($D$9^2)/(4*$D$6))*(1-$H$9^2))</f>
        <v>25.0704276199053</v>
      </c>
      <c r="L269" s="32" t="n">
        <f aca="false">(MAX(K269-$D$5,0))*$H$8</f>
        <v>1.77920578845275</v>
      </c>
      <c r="M269" s="32" t="n">
        <f aca="false">AVERAGE(L269,G269)</f>
        <v>0.889602894226374</v>
      </c>
      <c r="P269" s="32"/>
    </row>
    <row r="270" customFormat="false" ht="12.75" hidden="false" customHeight="false" outlineLevel="0" collapsed="false">
      <c r="B270" s="0" t="n">
        <v>249</v>
      </c>
      <c r="C270" s="0" t="n">
        <v>-0.162933702085866</v>
      </c>
      <c r="D270" s="20" t="n">
        <f aca="false">$C$17+$D$6*($H$5-$C$17)*$D$12+$D$9*($D$12^0.5)*C270</f>
        <v>3.12923064153698</v>
      </c>
      <c r="E270" s="0" t="n">
        <f aca="false">EXP(D270)</f>
        <v>22.8563880206576</v>
      </c>
      <c r="F270" s="20" t="n">
        <f aca="false">EXP(($H$9*LN(E270))+(1-$H$9)*$H$5+(($D$9^2)/(4*$D$6))*(1-$H$9^2))</f>
        <v>21.8265596793352</v>
      </c>
      <c r="G270" s="32" t="n">
        <f aca="false">(MAX(F270-$D$5,0))*$H$8</f>
        <v>0</v>
      </c>
      <c r="H270" s="0" t="n">
        <f aca="false">-C270</f>
        <v>0.162933702085866</v>
      </c>
      <c r="I270" s="20" t="n">
        <f aca="false">$C$17+$D$6*($H$5-$C$17)*$D$12+$D$9*($D$12^0.5)*H270</f>
        <v>3.21402632439973</v>
      </c>
      <c r="J270" s="0" t="n">
        <f aca="false">EXP(I270)</f>
        <v>24.8790559843451</v>
      </c>
      <c r="K270" s="20" t="n">
        <f aca="false">EXP(($H$9*LN(J270))+(1-$H$9)*$H$5+(($D$9^2)/(4*$D$6))*(1-$H$9^2))</f>
        <v>23.3383412114528</v>
      </c>
      <c r="L270" s="32" t="n">
        <f aca="false">(MAX(K270-$D$5,0))*$H$8</f>
        <v>0.13159423095502</v>
      </c>
      <c r="M270" s="32" t="n">
        <f aca="false">AVERAGE(L270,G270)</f>
        <v>0.0657971154775099</v>
      </c>
      <c r="P270" s="32"/>
    </row>
    <row r="271" customFormat="false" ht="12.75" hidden="false" customHeight="false" outlineLevel="0" collapsed="false">
      <c r="B271" s="0" t="n">
        <v>250</v>
      </c>
      <c r="C271" s="0" t="n">
        <v>-2.12960003409535</v>
      </c>
      <c r="D271" s="20" t="n">
        <f aca="false">$C$17+$D$6*($H$5-$C$17)*$D$12+$D$9*($D$12^0.5)*C271</f>
        <v>2.61747398084915</v>
      </c>
      <c r="E271" s="0" t="n">
        <f aca="false">EXP(D271)</f>
        <v>13.7010706696413</v>
      </c>
      <c r="F271" s="20" t="n">
        <f aca="false">EXP(($H$9*LN(E271))+(1-$H$9)*$H$5+(($D$9^2)/(4*$D$6))*(1-$H$9^2))</f>
        <v>14.569816733402</v>
      </c>
      <c r="G271" s="32" t="n">
        <f aca="false">(MAX(F271-$D$5,0))*$H$8</f>
        <v>0</v>
      </c>
      <c r="H271" s="0" t="n">
        <f aca="false">-C271</f>
        <v>2.12960003409535</v>
      </c>
      <c r="I271" s="20" t="n">
        <f aca="false">$C$17+$D$6*($H$5-$C$17)*$D$12+$D$9*($D$12^0.5)*H271</f>
        <v>3.72578298508756</v>
      </c>
      <c r="J271" s="0" t="n">
        <f aca="false">EXP(I271)</f>
        <v>41.5037168172452</v>
      </c>
      <c r="K271" s="20" t="n">
        <f aca="false">EXP(($H$9*LN(J271))+(1-$H$9)*$H$5+(($D$9^2)/(4*$D$6))*(1-$H$9^2))</f>
        <v>34.96239565599</v>
      </c>
      <c r="L271" s="32" t="n">
        <f aca="false">(MAX(K271-$D$5,0))*$H$8</f>
        <v>11.188736850597</v>
      </c>
      <c r="M271" s="32" t="n">
        <f aca="false">AVERAGE(L271,G271)</f>
        <v>5.59436842529851</v>
      </c>
      <c r="P271" s="32"/>
    </row>
    <row r="272" customFormat="false" ht="12.75" hidden="false" customHeight="false" outlineLevel="0" collapsed="false">
      <c r="B272" s="0" t="n">
        <v>251</v>
      </c>
      <c r="C272" s="0" t="n">
        <v>0.451411779067712</v>
      </c>
      <c r="D272" s="20" t="n">
        <f aca="false">$C$17+$D$6*($H$5-$C$17)*$D$12+$D$9*($D$12^0.5)*C272</f>
        <v>3.2890927324401</v>
      </c>
      <c r="E272" s="0" t="n">
        <f aca="false">EXP(D272)</f>
        <v>26.818521040791</v>
      </c>
      <c r="F272" s="20" t="n">
        <f aca="false">EXP(($H$9*LN(E272))+(1-$H$9)*$H$5+(($D$9^2)/(4*$D$6))*(1-$H$9^2))</f>
        <v>24.7638159144141</v>
      </c>
      <c r="G272" s="32" t="n">
        <f aca="false">(MAX(F272-$D$5,0))*$H$8</f>
        <v>1.48754771229318</v>
      </c>
      <c r="H272" s="0" t="n">
        <f aca="false">-C272</f>
        <v>-0.451411779067712</v>
      </c>
      <c r="I272" s="20" t="n">
        <f aca="false">$C$17+$D$6*($H$5-$C$17)*$D$12+$D$9*($D$12^0.5)*H272</f>
        <v>3.05416423349661</v>
      </c>
      <c r="J272" s="0" t="n">
        <f aca="false">EXP(I272)</f>
        <v>21.203456980381</v>
      </c>
      <c r="K272" s="20" t="n">
        <f aca="false">EXP(($H$9*LN(J272))+(1-$H$9)*$H$5+(($D$9^2)/(4*$D$6))*(1-$H$9^2))</f>
        <v>20.5701616838446</v>
      </c>
      <c r="L272" s="32" t="n">
        <f aca="false">(MAX(K272-$D$5,0))*$H$8</f>
        <v>0</v>
      </c>
      <c r="M272" s="32" t="n">
        <f aca="false">AVERAGE(L272,G272)</f>
        <v>0.743773856146588</v>
      </c>
      <c r="P272" s="32"/>
    </row>
    <row r="273" customFormat="false" ht="12.75" hidden="false" customHeight="false" outlineLevel="0" collapsed="false">
      <c r="B273" s="0" t="n">
        <v>252</v>
      </c>
      <c r="C273" s="0" t="n">
        <v>-1.85839780897368</v>
      </c>
      <c r="D273" s="20" t="n">
        <f aca="false">$C$17+$D$6*($H$5-$C$17)*$D$12+$D$9*($D$12^0.5)*C273</f>
        <v>2.68804494799311</v>
      </c>
      <c r="E273" s="0" t="n">
        <f aca="false">EXP(D273)</f>
        <v>14.7029028634456</v>
      </c>
      <c r="F273" s="20" t="n">
        <f aca="false">EXP(($H$9*LN(E273))+(1-$H$9)*$H$5+(($D$9^2)/(4*$D$6))*(1-$H$9^2))</f>
        <v>15.4049306116886</v>
      </c>
      <c r="G273" s="32" t="n">
        <f aca="false">(MAX(F273-$D$5,0))*$H$8</f>
        <v>0</v>
      </c>
      <c r="H273" s="0" t="n">
        <f aca="false">-C273</f>
        <v>1.85839780897368</v>
      </c>
      <c r="I273" s="20" t="n">
        <f aca="false">$C$17+$D$6*($H$5-$C$17)*$D$12+$D$9*($D$12^0.5)*H273</f>
        <v>3.6552120179436</v>
      </c>
      <c r="J273" s="0" t="n">
        <f aca="false">EXP(I273)</f>
        <v>38.6757201926173</v>
      </c>
      <c r="K273" s="20" t="n">
        <f aca="false">EXP(($H$9*LN(J273))+(1-$H$9)*$H$5+(($D$9^2)/(4*$D$6))*(1-$H$9^2))</f>
        <v>33.0670556141262</v>
      </c>
      <c r="L273" s="32" t="n">
        <f aca="false">(MAX(K273-$D$5,0))*$H$8</f>
        <v>9.38583363334184</v>
      </c>
      <c r="M273" s="32" t="n">
        <f aca="false">AVERAGE(L273,G273)</f>
        <v>4.69291681667092</v>
      </c>
      <c r="P273" s="32"/>
    </row>
    <row r="274" customFormat="false" ht="12.75" hidden="false" customHeight="false" outlineLevel="0" collapsed="false">
      <c r="B274" s="0" t="n">
        <v>253</v>
      </c>
      <c r="C274" s="0" t="n">
        <v>1.10468590719393</v>
      </c>
      <c r="D274" s="20" t="n">
        <f aca="false">$C$17+$D$6*($H$5-$C$17)*$D$12+$D$9*($D$12^0.5)*C274</f>
        <v>3.45908465271771</v>
      </c>
      <c r="E274" s="0" t="n">
        <f aca="false">EXP(D274)</f>
        <v>31.7878662567146</v>
      </c>
      <c r="F274" s="20" t="n">
        <f aca="false">EXP(($H$9*LN(E274))+(1-$H$9)*$H$5+(($D$9^2)/(4*$D$6))*(1-$H$9^2))</f>
        <v>28.3220282538115</v>
      </c>
      <c r="G274" s="32" t="n">
        <f aca="false">(MAX(F274-$D$5,0))*$H$8</f>
        <v>4.8722239881495</v>
      </c>
      <c r="H274" s="0" t="n">
        <f aca="false">-C274</f>
        <v>-1.10468590719393</v>
      </c>
      <c r="I274" s="20" t="n">
        <f aca="false">$C$17+$D$6*($H$5-$C$17)*$D$12+$D$9*($D$12^0.5)*H274</f>
        <v>2.884172313219</v>
      </c>
      <c r="J274" s="0" t="n">
        <f aca="false">EXP(I274)</f>
        <v>17.8887551801543</v>
      </c>
      <c r="K274" s="20" t="n">
        <f aca="false">EXP(($H$9*LN(J274))+(1-$H$9)*$H$5+(($D$9^2)/(4*$D$6))*(1-$H$9^2))</f>
        <v>17.9858480721595</v>
      </c>
      <c r="L274" s="32" t="n">
        <f aca="false">(MAX(K274-$D$5,0))*$H$8</f>
        <v>0</v>
      </c>
      <c r="M274" s="32" t="n">
        <f aca="false">AVERAGE(L274,G274)</f>
        <v>2.43611199407475</v>
      </c>
      <c r="P274" s="32"/>
    </row>
    <row r="275" customFormat="false" ht="12.75" hidden="false" customHeight="false" outlineLevel="0" collapsed="false">
      <c r="B275" s="0" t="n">
        <v>254</v>
      </c>
      <c r="C275" s="0" t="n">
        <v>-0.105803792393999</v>
      </c>
      <c r="D275" s="20" t="n">
        <f aca="false">$C$17+$D$6*($H$5-$C$17)*$D$12+$D$9*($D$12^0.5)*C275</f>
        <v>3.144096717868</v>
      </c>
      <c r="E275" s="0" t="n">
        <f aca="false">EXP(D275)</f>
        <v>23.1987110251496</v>
      </c>
      <c r="F275" s="20" t="n">
        <f aca="false">EXP(($H$9*LN(E275))+(1-$H$9)*$H$5+(($D$9^2)/(4*$D$6))*(1-$H$9^2))</f>
        <v>22.0843342991829</v>
      </c>
      <c r="G275" s="32" t="n">
        <f aca="false">(MAX(F275-$D$5,0))*$H$8</f>
        <v>0</v>
      </c>
      <c r="H275" s="0" t="n">
        <f aca="false">-C275</f>
        <v>0.105803792393999</v>
      </c>
      <c r="I275" s="20" t="n">
        <f aca="false">$C$17+$D$6*($H$5-$C$17)*$D$12+$D$9*($D$12^0.5)*H275</f>
        <v>3.19916024806871</v>
      </c>
      <c r="J275" s="0" t="n">
        <f aca="false">EXP(I275)</f>
        <v>24.5119376050415</v>
      </c>
      <c r="K275" s="20" t="n">
        <f aca="false">EXP(($H$9*LN(J275))+(1-$H$9)*$H$5+(($D$9^2)/(4*$D$6))*(1-$H$9^2))</f>
        <v>23.0659294669032</v>
      </c>
      <c r="L275" s="32" t="n">
        <f aca="false">(MAX(K275-$D$5,0))*$H$8</f>
        <v>0</v>
      </c>
      <c r="M275" s="32" t="n">
        <f aca="false">AVERAGE(L275,G275)</f>
        <v>0</v>
      </c>
      <c r="P275" s="32"/>
    </row>
    <row r="276" customFormat="false" ht="12.75" hidden="false" customHeight="false" outlineLevel="0" collapsed="false">
      <c r="B276" s="0" t="n">
        <v>255</v>
      </c>
      <c r="C276" s="0" t="n">
        <v>-0.093732523964718</v>
      </c>
      <c r="D276" s="20" t="n">
        <f aca="false">$C$17+$D$6*($H$5-$C$17)*$D$12+$D$9*($D$12^0.5)*C276</f>
        <v>3.1472378465491</v>
      </c>
      <c r="E276" s="0" t="n">
        <f aca="false">EXP(D276)</f>
        <v>23.2716957288787</v>
      </c>
      <c r="F276" s="20" t="n">
        <f aca="false">EXP(($H$9*LN(E276))+(1-$H$9)*$H$5+(($D$9^2)/(4*$D$6))*(1-$H$9^2))</f>
        <v>22.139189189877</v>
      </c>
      <c r="G276" s="32" t="n">
        <f aca="false">(MAX(F276-$D$5,0))*$H$8</f>
        <v>0</v>
      </c>
      <c r="H276" s="0" t="n">
        <f aca="false">-C276</f>
        <v>0.093732523964718</v>
      </c>
      <c r="I276" s="20" t="n">
        <f aca="false">$C$17+$D$6*($H$5-$C$17)*$D$12+$D$9*($D$12^0.5)*H276</f>
        <v>3.19601911938761</v>
      </c>
      <c r="J276" s="0" t="n">
        <f aca="false">EXP(I276)</f>
        <v>24.4350632541231</v>
      </c>
      <c r="K276" s="20" t="n">
        <f aca="false">EXP(($H$9*LN(J276))+(1-$H$9)*$H$5+(($D$9^2)/(4*$D$6))*(1-$H$9^2))</f>
        <v>23.0087783658031</v>
      </c>
      <c r="L276" s="32" t="n">
        <f aca="false">(MAX(K276-$D$5,0))*$H$8</f>
        <v>0</v>
      </c>
      <c r="M276" s="32" t="n">
        <f aca="false">AVERAGE(L276,G276)</f>
        <v>0</v>
      </c>
      <c r="P276" s="32"/>
    </row>
    <row r="277" customFormat="false" ht="12.75" hidden="false" customHeight="false" outlineLevel="0" collapsed="false">
      <c r="B277" s="0" t="n">
        <v>256</v>
      </c>
      <c r="C277" s="0" t="n">
        <v>-0.229151737585198</v>
      </c>
      <c r="D277" s="20" t="n">
        <f aca="false">$C$17+$D$6*($H$5-$C$17)*$D$12+$D$9*($D$12^0.5)*C277</f>
        <v>3.11199969586363</v>
      </c>
      <c r="E277" s="0" t="n">
        <f aca="false">EXP(D277)</f>
        <v>22.4659245288406</v>
      </c>
      <c r="F277" s="20" t="n">
        <f aca="false">EXP(($H$9*LN(E277))+(1-$H$9)*$H$5+(($D$9^2)/(4*$D$6))*(1-$H$9^2))</f>
        <v>21.5315412345758</v>
      </c>
      <c r="G277" s="32" t="n">
        <f aca="false">(MAX(F277-$D$5,0))*$H$8</f>
        <v>0</v>
      </c>
      <c r="H277" s="0" t="n">
        <f aca="false">-C277</f>
        <v>0.229151737585198</v>
      </c>
      <c r="I277" s="20" t="n">
        <f aca="false">$C$17+$D$6*($H$5-$C$17)*$D$12+$D$9*($D$12^0.5)*H277</f>
        <v>3.23125727007307</v>
      </c>
      <c r="J277" s="0" t="n">
        <f aca="false">EXP(I277)</f>
        <v>25.3114603156374</v>
      </c>
      <c r="K277" s="20" t="n">
        <f aca="false">EXP(($H$9*LN(J277))+(1-$H$9)*$H$5+(($D$9^2)/(4*$D$6))*(1-$H$9^2))</f>
        <v>23.6581158644818</v>
      </c>
      <c r="L277" s="32" t="n">
        <f aca="false">(MAX(K277-$D$5,0))*$H$8</f>
        <v>0.435773290125681</v>
      </c>
      <c r="M277" s="32" t="n">
        <f aca="false">AVERAGE(L277,G277)</f>
        <v>0.21788664506284</v>
      </c>
      <c r="P277" s="32"/>
    </row>
    <row r="278" customFormat="false" ht="12.75" hidden="false" customHeight="false" outlineLevel="0" collapsed="false">
      <c r="B278" s="0" t="n">
        <v>257</v>
      </c>
      <c r="C278" s="0" t="n">
        <v>-0.638593746771221</v>
      </c>
      <c r="D278" s="20" t="n">
        <f aca="false">$C$17+$D$6*($H$5-$C$17)*$D$12+$D$9*($D$12^0.5)*C278</f>
        <v>3.00545662246274</v>
      </c>
      <c r="E278" s="0" t="n">
        <f aca="false">EXP(D278)</f>
        <v>20.1954356804691</v>
      </c>
      <c r="F278" s="20" t="n">
        <f aca="false">EXP(($H$9*LN(E278))+(1-$H$9)*$H$5+(($D$9^2)/(4*$D$6))*(1-$H$9^2))</f>
        <v>19.7938886089583</v>
      </c>
      <c r="G278" s="32" t="n">
        <f aca="false">(MAX(F278-$D$5,0))*$H$8</f>
        <v>0</v>
      </c>
      <c r="H278" s="0" t="n">
        <f aca="false">-C278</f>
        <v>0.638593746771221</v>
      </c>
      <c r="I278" s="20" t="n">
        <f aca="false">$C$17+$D$6*($H$5-$C$17)*$D$12+$D$9*($D$12^0.5)*H278</f>
        <v>3.33780034347397</v>
      </c>
      <c r="J278" s="0" t="n">
        <f aca="false">EXP(I278)</f>
        <v>28.1571225381283</v>
      </c>
      <c r="K278" s="20" t="n">
        <f aca="false">EXP(($H$9*LN(J278))+(1-$H$9)*$H$5+(($D$9^2)/(4*$D$6))*(1-$H$9^2))</f>
        <v>25.734998682266</v>
      </c>
      <c r="L278" s="32" t="n">
        <f aca="false">(MAX(K278-$D$5,0))*$H$8</f>
        <v>2.41136533764199</v>
      </c>
      <c r="M278" s="32" t="n">
        <f aca="false">AVERAGE(L278,G278)</f>
        <v>1.20568266882099</v>
      </c>
      <c r="P278" s="32"/>
    </row>
    <row r="279" customFormat="false" ht="12.75" hidden="false" customHeight="false" outlineLevel="0" collapsed="false">
      <c r="B279" s="0" t="n">
        <v>258</v>
      </c>
      <c r="C279" s="0" t="n">
        <v>-0.250410039370763</v>
      </c>
      <c r="D279" s="20" t="n">
        <f aca="false">$C$17+$D$6*($H$5-$C$17)*$D$12+$D$9*($D$12^0.5)*C279</f>
        <v>3.10646796058317</v>
      </c>
      <c r="E279" s="0" t="n">
        <f aca="false">EXP(D279)</f>
        <v>22.3419920782993</v>
      </c>
      <c r="F279" s="20" t="n">
        <f aca="false">EXP(($H$9*LN(E279))+(1-$H$9)*$H$5+(($D$9^2)/(4*$D$6))*(1-$H$9^2))</f>
        <v>21.4376781830798</v>
      </c>
      <c r="G279" s="32" t="n">
        <f aca="false">(MAX(F279-$D$5,0))*$H$8</f>
        <v>0</v>
      </c>
      <c r="H279" s="0" t="n">
        <f aca="false">-C279</f>
        <v>0.250410039370763</v>
      </c>
      <c r="I279" s="20" t="n">
        <f aca="false">$C$17+$D$6*($H$5-$C$17)*$D$12+$D$9*($D$12^0.5)*H279</f>
        <v>3.23678900535354</v>
      </c>
      <c r="J279" s="0" t="n">
        <f aca="false">EXP(I279)</f>
        <v>25.4518645952873</v>
      </c>
      <c r="K279" s="20" t="n">
        <f aca="false">EXP(($H$9*LN(J279))+(1-$H$9)*$H$5+(($D$9^2)/(4*$D$6))*(1-$H$9^2))</f>
        <v>23.7617009136053</v>
      </c>
      <c r="L279" s="32" t="n">
        <f aca="false">(MAX(K279-$D$5,0))*$H$8</f>
        <v>0.534306436790251</v>
      </c>
      <c r="M279" s="32" t="n">
        <f aca="false">AVERAGE(L279,G279)</f>
        <v>0.267153218395125</v>
      </c>
      <c r="P279" s="32"/>
    </row>
    <row r="280" customFormat="false" ht="12.75" hidden="false" customHeight="false" outlineLevel="0" collapsed="false">
      <c r="B280" s="0" t="n">
        <v>259</v>
      </c>
      <c r="C280" s="0" t="n">
        <v>-1.43942997965496</v>
      </c>
      <c r="D280" s="20" t="n">
        <f aca="false">$C$17+$D$6*($H$5-$C$17)*$D$12+$D$9*($D$12^0.5)*C280</f>
        <v>2.79706678549449</v>
      </c>
      <c r="E280" s="0" t="n">
        <f aca="false">EXP(D280)</f>
        <v>16.3964817683258</v>
      </c>
      <c r="F280" s="20" t="n">
        <f aca="false">EXP(($H$9*LN(E280))+(1-$H$9)*$H$5+(($D$9^2)/(4*$D$6))*(1-$H$9^2))</f>
        <v>16.7901258746349</v>
      </c>
      <c r="G280" s="32" t="n">
        <f aca="false">(MAX(F280-$D$5,0))*$H$8</f>
        <v>0</v>
      </c>
      <c r="H280" s="0" t="n">
        <f aca="false">-C280</f>
        <v>1.43942997965496</v>
      </c>
      <c r="I280" s="20" t="n">
        <f aca="false">$C$17+$D$6*($H$5-$C$17)*$D$12+$D$9*($D$12^0.5)*H280</f>
        <v>3.54619018044222</v>
      </c>
      <c r="J280" s="0" t="n">
        <f aca="false">EXP(I280)</f>
        <v>34.6809373620838</v>
      </c>
      <c r="K280" s="20" t="n">
        <f aca="false">EXP(($H$9*LN(J280))+(1-$H$9)*$H$5+(($D$9^2)/(4*$D$6))*(1-$H$9^2))</f>
        <v>30.3390040713163</v>
      </c>
      <c r="L280" s="32" t="n">
        <f aca="false">(MAX(K280-$D$5,0))*$H$8</f>
        <v>6.7908307342665</v>
      </c>
      <c r="M280" s="32" t="n">
        <f aca="false">AVERAGE(L280,G280)</f>
        <v>3.39541536713325</v>
      </c>
      <c r="P280" s="32"/>
    </row>
    <row r="281" customFormat="false" ht="12.75" hidden="false" customHeight="false" outlineLevel="0" collapsed="false">
      <c r="B281" s="0" t="n">
        <v>260</v>
      </c>
      <c r="C281" s="0" t="n">
        <v>0.618924786977004</v>
      </c>
      <c r="D281" s="20" t="n">
        <f aca="false">$C$17+$D$6*($H$5-$C$17)*$D$12+$D$9*($D$12^0.5)*C281</f>
        <v>3.3326821792894</v>
      </c>
      <c r="E281" s="0" t="n">
        <f aca="false">EXP(D281)</f>
        <v>28.013377930055</v>
      </c>
      <c r="F281" s="20" t="n">
        <f aca="false">EXP(($H$9*LN(E281))+(1-$H$9)*$H$5+(($D$9^2)/(4*$D$6))*(1-$H$9^2))</f>
        <v>25.6311819384471</v>
      </c>
      <c r="G281" s="32" t="n">
        <f aca="false">(MAX(F281-$D$5,0))*$H$8</f>
        <v>2.31261179616553</v>
      </c>
      <c r="H281" s="0" t="n">
        <f aca="false">-C281</f>
        <v>-0.618924786977004</v>
      </c>
      <c r="I281" s="20" t="n">
        <f aca="false">$C$17+$D$6*($H$5-$C$17)*$D$12+$D$9*($D$12^0.5)*H281</f>
        <v>3.01057478664731</v>
      </c>
      <c r="J281" s="0" t="n">
        <f aca="false">EXP(I281)</f>
        <v>20.2990642037412</v>
      </c>
      <c r="K281" s="20" t="n">
        <f aca="false">EXP(($H$9*LN(J281))+(1-$H$9)*$H$5+(($D$9^2)/(4*$D$6))*(1-$H$9^2))</f>
        <v>19.8740619333034</v>
      </c>
      <c r="L281" s="32" t="n">
        <f aca="false">(MAX(K281-$D$5,0))*$H$8</f>
        <v>0</v>
      </c>
      <c r="M281" s="32" t="n">
        <f aca="false">AVERAGE(L281,G281)</f>
        <v>1.15630589808276</v>
      </c>
      <c r="P281" s="32"/>
    </row>
    <row r="282" customFormat="false" ht="12.75" hidden="false" customHeight="false" outlineLevel="0" collapsed="false">
      <c r="B282" s="0" t="n">
        <v>261</v>
      </c>
      <c r="C282" s="0" t="n">
        <v>-0.370240513802855</v>
      </c>
      <c r="D282" s="20" t="n">
        <f aca="false">$C$17+$D$6*($H$5-$C$17)*$D$12+$D$9*($D$12^0.5)*C282</f>
        <v>3.07528623827172</v>
      </c>
      <c r="E282" s="0" t="n">
        <f aca="false">EXP(D282)</f>
        <v>21.6560798232907</v>
      </c>
      <c r="F282" s="20" t="n">
        <f aca="false">EXP(($H$9*LN(E282))+(1-$H$9)*$H$5+(($D$9^2)/(4*$D$6))*(1-$H$9^2))</f>
        <v>20.9161861250202</v>
      </c>
      <c r="G282" s="32" t="n">
        <f aca="false">(MAX(F282-$D$5,0))*$H$8</f>
        <v>0</v>
      </c>
      <c r="H282" s="0" t="n">
        <f aca="false">-C282</f>
        <v>0.370240513802855</v>
      </c>
      <c r="I282" s="20" t="n">
        <f aca="false">$C$17+$D$6*($H$5-$C$17)*$D$12+$D$9*($D$12^0.5)*H282</f>
        <v>3.26797072766499</v>
      </c>
      <c r="J282" s="0" t="n">
        <f aca="false">EXP(I282)</f>
        <v>26.2580006079534</v>
      </c>
      <c r="K282" s="20" t="n">
        <f aca="false">EXP(($H$9*LN(J282))+(1-$H$9)*$H$5+(($D$9^2)/(4*$D$6))*(1-$H$9^2))</f>
        <v>24.3541386667581</v>
      </c>
      <c r="L282" s="32" t="n">
        <f aca="false">(MAX(K282-$D$5,0))*$H$8</f>
        <v>1.09785065977432</v>
      </c>
      <c r="M282" s="32" t="n">
        <f aca="false">AVERAGE(L282,G282)</f>
        <v>0.54892532988716</v>
      </c>
      <c r="P282" s="32"/>
    </row>
    <row r="283" customFormat="false" ht="12.75" hidden="false" customHeight="false" outlineLevel="0" collapsed="false">
      <c r="B283" s="0" t="n">
        <v>262</v>
      </c>
      <c r="C283" s="0" t="n">
        <v>-0.495743961437256</v>
      </c>
      <c r="D283" s="20" t="n">
        <f aca="false">$C$17+$D$6*($H$5-$C$17)*$D$12+$D$9*($D$12^0.5)*C283</f>
        <v>3.04262832156219</v>
      </c>
      <c r="E283" s="0" t="n">
        <f aca="false">EXP(D283)</f>
        <v>20.9602612074396</v>
      </c>
      <c r="F283" s="20" t="n">
        <f aca="false">EXP(($H$9*LN(E283))+(1-$H$9)*$H$5+(($D$9^2)/(4*$D$6))*(1-$H$9^2))</f>
        <v>20.3836013768278</v>
      </c>
      <c r="G283" s="32" t="n">
        <f aca="false">(MAX(F283-$D$5,0))*$H$8</f>
        <v>0</v>
      </c>
      <c r="H283" s="0" t="n">
        <f aca="false">-C283</f>
        <v>0.495743961437256</v>
      </c>
      <c r="I283" s="20" t="n">
        <f aca="false">$C$17+$D$6*($H$5-$C$17)*$D$12+$D$9*($D$12^0.5)*H283</f>
        <v>3.30062864437451</v>
      </c>
      <c r="J283" s="0" t="n">
        <f aca="false">EXP(I283)</f>
        <v>27.1296884870891</v>
      </c>
      <c r="K283" s="20" t="n">
        <f aca="false">EXP(($H$9*LN(J283))+(1-$H$9)*$H$5+(($D$9^2)/(4*$D$6))*(1-$H$9^2))</f>
        <v>24.9904660050675</v>
      </c>
      <c r="L283" s="32" t="n">
        <f aca="false">(MAX(K283-$D$5,0))*$H$8</f>
        <v>1.70314394758845</v>
      </c>
      <c r="M283" s="32" t="n">
        <f aca="false">AVERAGE(L283,G283)</f>
        <v>0.851571973794227</v>
      </c>
      <c r="P283" s="32"/>
    </row>
    <row r="284" customFormat="false" ht="12.75" hidden="false" customHeight="false" outlineLevel="0" collapsed="false">
      <c r="B284" s="0" t="n">
        <v>263</v>
      </c>
      <c r="C284" s="0" t="n">
        <v>0.370404222849174</v>
      </c>
      <c r="D284" s="20" t="n">
        <f aca="false">$C$17+$D$6*($H$5-$C$17)*$D$12+$D$9*($D$12^0.5)*C284</f>
        <v>3.26801332726285</v>
      </c>
      <c r="E284" s="0" t="n">
        <f aca="false">EXP(D284)</f>
        <v>26.2591192120457</v>
      </c>
      <c r="F284" s="20" t="n">
        <f aca="false">EXP(($H$9*LN(E284))+(1-$H$9)*$H$5+(($D$9^2)/(4*$D$6))*(1-$H$9^2))</f>
        <v>24.3549580594419</v>
      </c>
      <c r="G284" s="32" t="n">
        <f aca="false">(MAX(F284-$D$5,0))*$H$8</f>
        <v>1.09863009020541</v>
      </c>
      <c r="H284" s="0" t="n">
        <f aca="false">-C284</f>
        <v>-0.370404222849174</v>
      </c>
      <c r="I284" s="20" t="n">
        <f aca="false">$C$17+$D$6*($H$5-$C$17)*$D$12+$D$9*($D$12^0.5)*H284</f>
        <v>3.07524363867386</v>
      </c>
      <c r="J284" s="0" t="n">
        <f aca="false">EXP(I284)</f>
        <v>21.6551573026487</v>
      </c>
      <c r="K284" s="20" t="n">
        <f aca="false">EXP(($H$9*LN(J284))+(1-$H$9)*$H$5+(($D$9^2)/(4*$D$6))*(1-$H$9^2))</f>
        <v>20.9154824255992</v>
      </c>
      <c r="L284" s="32" t="n">
        <f aca="false">(MAX(K284-$D$5,0))*$H$8</f>
        <v>0</v>
      </c>
      <c r="M284" s="32" t="n">
        <f aca="false">AVERAGE(L284,G284)</f>
        <v>0.549315045102705</v>
      </c>
      <c r="P284" s="32"/>
    </row>
    <row r="285" customFormat="false" ht="12.75" hidden="false" customHeight="false" outlineLevel="0" collapsed="false">
      <c r="B285" s="0" t="n">
        <v>264</v>
      </c>
      <c r="C285" s="0" t="n">
        <v>0.0699378688295838</v>
      </c>
      <c r="D285" s="20" t="n">
        <f aca="false">$C$17+$D$6*($H$5-$C$17)*$D$12+$D$9*($D$12^0.5)*C285</f>
        <v>3.18982738617085</v>
      </c>
      <c r="E285" s="0" t="n">
        <f aca="false">EXP(D285)</f>
        <v>24.2842352864521</v>
      </c>
      <c r="F285" s="20" t="n">
        <f aca="false">EXP(($H$9*LN(E285))+(1-$H$9)*$H$5+(($D$9^2)/(4*$D$6))*(1-$H$9^2))</f>
        <v>22.8965375389983</v>
      </c>
      <c r="G285" s="32" t="n">
        <f aca="false">(MAX(F285-$D$5,0))*$H$8</f>
        <v>0</v>
      </c>
      <c r="H285" s="0" t="n">
        <f aca="false">-C285</f>
        <v>-0.0699378688295838</v>
      </c>
      <c r="I285" s="20" t="n">
        <f aca="false">$C$17+$D$6*($H$5-$C$17)*$D$12+$D$9*($D$12^0.5)*H285</f>
        <v>3.15342957976586</v>
      </c>
      <c r="J285" s="0" t="n">
        <f aca="false">EXP(I285)</f>
        <v>23.4162348724687</v>
      </c>
      <c r="K285" s="20" t="n">
        <f aca="false">EXP(($H$9*LN(J285))+(1-$H$9)*$H$5+(($D$9^2)/(4*$D$6))*(1-$H$9^2))</f>
        <v>22.2477174289274</v>
      </c>
      <c r="L285" s="32" t="n">
        <f aca="false">(MAX(K285-$D$5,0))*$H$8</f>
        <v>0</v>
      </c>
      <c r="M285" s="32" t="n">
        <f aca="false">AVERAGE(L285,G285)</f>
        <v>0</v>
      </c>
      <c r="P285" s="32"/>
    </row>
    <row r="286" customFormat="false" ht="12.75" hidden="false" customHeight="false" outlineLevel="0" collapsed="false">
      <c r="B286" s="0" t="n">
        <v>265</v>
      </c>
      <c r="C286" s="0" t="n">
        <v>-0.58972318583983</v>
      </c>
      <c r="D286" s="20" t="n">
        <f aca="false">$C$17+$D$6*($H$5-$C$17)*$D$12+$D$9*($D$12^0.5)*C286</f>
        <v>3.01817348991561</v>
      </c>
      <c r="E286" s="0" t="n">
        <f aca="false">EXP(D286)</f>
        <v>20.4538982933881</v>
      </c>
      <c r="F286" s="20" t="n">
        <f aca="false">EXP(($H$9*LN(E286))+(1-$H$9)*$H$5+(($D$9^2)/(4*$D$6))*(1-$H$9^2))</f>
        <v>19.9936909260482</v>
      </c>
      <c r="G286" s="32" t="n">
        <f aca="false">(MAX(F286-$D$5,0))*$H$8</f>
        <v>0</v>
      </c>
      <c r="H286" s="0" t="n">
        <f aca="false">-C286</f>
        <v>0.58972318583983</v>
      </c>
      <c r="I286" s="20" t="n">
        <f aca="false">$C$17+$D$6*($H$5-$C$17)*$D$12+$D$9*($D$12^0.5)*H286</f>
        <v>3.3250834760211</v>
      </c>
      <c r="J286" s="0" t="n">
        <f aca="false">EXP(I286)</f>
        <v>27.8013192893246</v>
      </c>
      <c r="K286" s="20" t="n">
        <f aca="false">EXP(($H$9*LN(J286))+(1-$H$9)*$H$5+(($D$9^2)/(4*$D$6))*(1-$H$9^2))</f>
        <v>25.4778219365596</v>
      </c>
      <c r="L286" s="32" t="n">
        <f aca="false">(MAX(K286-$D$5,0))*$H$8</f>
        <v>2.16673124982873</v>
      </c>
      <c r="M286" s="32" t="n">
        <f aca="false">AVERAGE(L286,G286)</f>
        <v>1.08336562491437</v>
      </c>
      <c r="P286" s="32"/>
    </row>
    <row r="287" customFormat="false" ht="12.75" hidden="false" customHeight="false" outlineLevel="0" collapsed="false">
      <c r="B287" s="0" t="n">
        <v>266</v>
      </c>
      <c r="C287" s="0" t="n">
        <v>-1.04564605862834</v>
      </c>
      <c r="D287" s="20" t="n">
        <f aca="false">$C$17+$D$6*($H$5-$C$17)*$D$12+$D$9*($D$12^0.5)*C287</f>
        <v>2.89953538485839</v>
      </c>
      <c r="E287" s="0" t="n">
        <f aca="false">EXP(D287)</f>
        <v>18.165703347616</v>
      </c>
      <c r="F287" s="20" t="n">
        <f aca="false">EXP(($H$9*LN(E287))+(1-$H$9)*$H$5+(($D$9^2)/(4*$D$6))*(1-$H$9^2))</f>
        <v>18.2054079039212</v>
      </c>
      <c r="G287" s="32" t="n">
        <f aca="false">(MAX(F287-$D$5,0))*$H$8</f>
        <v>0</v>
      </c>
      <c r="H287" s="0" t="n">
        <f aca="false">-C287</f>
        <v>1.04564605862834</v>
      </c>
      <c r="I287" s="20" t="n">
        <f aca="false">$C$17+$D$6*($H$5-$C$17)*$D$12+$D$9*($D$12^0.5)*H287</f>
        <v>3.44372158107832</v>
      </c>
      <c r="J287" s="0" t="n">
        <f aca="false">EXP(I287)</f>
        <v>31.3032392021574</v>
      </c>
      <c r="K287" s="20" t="n">
        <f aca="false">EXP(($H$9*LN(J287))+(1-$H$9)*$H$5+(($D$9^2)/(4*$D$6))*(1-$H$9^2))</f>
        <v>27.980460528915</v>
      </c>
      <c r="L287" s="32" t="n">
        <f aca="false">(MAX(K287-$D$5,0))*$H$8</f>
        <v>4.54731471776815</v>
      </c>
      <c r="M287" s="32" t="n">
        <f aca="false">AVERAGE(L287,G287)</f>
        <v>2.27365735888408</v>
      </c>
      <c r="P287" s="32"/>
    </row>
    <row r="288" customFormat="false" ht="12.75" hidden="false" customHeight="false" outlineLevel="0" collapsed="false">
      <c r="B288" s="0" t="n">
        <v>267</v>
      </c>
      <c r="C288" s="0" t="n">
        <v>0.579739207751118</v>
      </c>
      <c r="D288" s="20" t="n">
        <f aca="false">$C$17+$D$6*($H$5-$C$17)*$D$12+$D$9*($D$12^0.5)*C288</f>
        <v>3.32248549221271</v>
      </c>
      <c r="E288" s="0" t="n">
        <f aca="false">EXP(D288)</f>
        <v>27.7291856535404</v>
      </c>
      <c r="F288" s="20" t="n">
        <f aca="false">EXP(($H$9*LN(E288))+(1-$H$9)*$H$5+(($D$9^2)/(4*$D$6))*(1-$H$9^2))</f>
        <v>25.4255991831829</v>
      </c>
      <c r="G288" s="32" t="n">
        <f aca="false">(MAX(F288-$D$5,0))*$H$8</f>
        <v>2.11705543018828</v>
      </c>
      <c r="H288" s="0" t="n">
        <f aca="false">-C288</f>
        <v>-0.579739207751118</v>
      </c>
      <c r="I288" s="20" t="n">
        <f aca="false">$C$17+$D$6*($H$5-$C$17)*$D$12+$D$9*($D$12^0.5)*H288</f>
        <v>3.020771473724</v>
      </c>
      <c r="J288" s="0" t="n">
        <f aca="false">EXP(I288)</f>
        <v>20.507106276785</v>
      </c>
      <c r="K288" s="20" t="n">
        <f aca="false">EXP(($H$9*LN(J288))+(1-$H$9)*$H$5+(($D$9^2)/(4*$D$6))*(1-$H$9^2))</f>
        <v>20.0347568448019</v>
      </c>
      <c r="L288" s="32" t="n">
        <f aca="false">(MAX(K288-$D$5,0))*$H$8</f>
        <v>0</v>
      </c>
      <c r="M288" s="32" t="n">
        <f aca="false">AVERAGE(L288,G288)</f>
        <v>1.05852771509414</v>
      </c>
      <c r="P288" s="32"/>
    </row>
    <row r="289" customFormat="false" ht="12.75" hidden="false" customHeight="false" outlineLevel="0" collapsed="false">
      <c r="B289" s="0" t="n">
        <v>268</v>
      </c>
      <c r="C289" s="0" t="n">
        <v>-0.414945589000126</v>
      </c>
      <c r="D289" s="20" t="n">
        <f aca="false">$C$17+$D$6*($H$5-$C$17)*$D$12+$D$9*($D$12^0.5)*C289</f>
        <v>3.06365329391995</v>
      </c>
      <c r="E289" s="0" t="n">
        <f aca="false">EXP(D289)</f>
        <v>21.4056154951338</v>
      </c>
      <c r="F289" s="20" t="n">
        <f aca="false">EXP(($H$9*LN(E289))+(1-$H$9)*$H$5+(($D$9^2)/(4*$D$6))*(1-$H$9^2))</f>
        <v>20.7248992627749</v>
      </c>
      <c r="G289" s="32" t="n">
        <f aca="false">(MAX(F289-$D$5,0))*$H$8</f>
        <v>0</v>
      </c>
      <c r="H289" s="0" t="n">
        <f aca="false">-C289</f>
        <v>0.414945589000126</v>
      </c>
      <c r="I289" s="20" t="n">
        <f aca="false">$C$17+$D$6*($H$5-$C$17)*$D$12+$D$9*($D$12^0.5)*H289</f>
        <v>3.27960367201675</v>
      </c>
      <c r="J289" s="0" t="n">
        <f aca="false">EXP(I289)</f>
        <v>26.5652420644072</v>
      </c>
      <c r="K289" s="20" t="n">
        <f aca="false">EXP(($H$9*LN(J289))+(1-$H$9)*$H$5+(($D$9^2)/(4*$D$6))*(1-$H$9^2))</f>
        <v>24.578922715606</v>
      </c>
      <c r="L289" s="32" t="n">
        <f aca="false">(MAX(K289-$D$5,0))*$H$8</f>
        <v>1.31167186119685</v>
      </c>
      <c r="M289" s="32" t="n">
        <f aca="false">AVERAGE(L289,G289)</f>
        <v>0.655835930598423</v>
      </c>
      <c r="P289" s="32"/>
    </row>
    <row r="290" customFormat="false" ht="12.75" hidden="false" customHeight="false" outlineLevel="0" collapsed="false">
      <c r="B290" s="0" t="n">
        <v>269</v>
      </c>
      <c r="C290" s="0" t="n">
        <v>-0.403465492126998</v>
      </c>
      <c r="D290" s="20" t="n">
        <f aca="false">$C$17+$D$6*($H$5-$C$17)*$D$12+$D$9*($D$12^0.5)*C290</f>
        <v>3.0666405907199</v>
      </c>
      <c r="E290" s="0" t="n">
        <f aca="false">EXP(D290)</f>
        <v>21.4696560282185</v>
      </c>
      <c r="F290" s="20" t="n">
        <f aca="false">EXP(($H$9*LN(E290))+(1-$H$9)*$H$5+(($D$9^2)/(4*$D$6))*(1-$H$9^2))</f>
        <v>20.7738534362403</v>
      </c>
      <c r="G290" s="32" t="n">
        <f aca="false">(MAX(F290-$D$5,0))*$H$8</f>
        <v>0</v>
      </c>
      <c r="H290" s="0" t="n">
        <f aca="false">-C290</f>
        <v>0.403465492126998</v>
      </c>
      <c r="I290" s="20" t="n">
        <f aca="false">$C$17+$D$6*($H$5-$C$17)*$D$12+$D$9*($D$12^0.5)*H290</f>
        <v>3.27661637521681</v>
      </c>
      <c r="J290" s="0" t="n">
        <f aca="false">EXP(I290)</f>
        <v>26.4860022171972</v>
      </c>
      <c r="K290" s="20" t="n">
        <f aca="false">EXP(($H$9*LN(J290))+(1-$H$9)*$H$5+(($D$9^2)/(4*$D$6))*(1-$H$9^2))</f>
        <v>24.5210017887107</v>
      </c>
      <c r="L290" s="32" t="n">
        <f aca="false">(MAX(K290-$D$5,0))*$H$8</f>
        <v>1.25657577123968</v>
      </c>
      <c r="M290" s="32" t="n">
        <f aca="false">AVERAGE(L290,G290)</f>
        <v>0.628287885619841</v>
      </c>
      <c r="P290" s="32"/>
    </row>
    <row r="291" customFormat="false" ht="12.75" hidden="false" customHeight="false" outlineLevel="0" collapsed="false">
      <c r="B291" s="0" t="n">
        <v>270</v>
      </c>
      <c r="C291" s="0" t="n">
        <v>0.365411096936441</v>
      </c>
      <c r="D291" s="20" t="n">
        <f aca="false">$C$17+$D$6*($H$5-$C$17)*$D$12+$D$9*($D$12^0.5)*C291</f>
        <v>3.26671403952812</v>
      </c>
      <c r="E291" s="0" t="n">
        <f aca="false">EXP(D291)</f>
        <v>26.2250232155802</v>
      </c>
      <c r="F291" s="20" t="n">
        <f aca="false">EXP(($H$9*LN(E291))+(1-$H$9)*$H$5+(($D$9^2)/(4*$D$6))*(1-$H$9^2))</f>
        <v>24.3299789805332</v>
      </c>
      <c r="G291" s="32" t="n">
        <f aca="false">(MAX(F291-$D$5,0))*$H$8</f>
        <v>1.07486925535053</v>
      </c>
      <c r="H291" s="0" t="n">
        <f aca="false">-C291</f>
        <v>-0.365411096936441</v>
      </c>
      <c r="I291" s="20" t="n">
        <f aca="false">$C$17+$D$6*($H$5-$C$17)*$D$12+$D$9*($D$12^0.5)*H291</f>
        <v>3.07654292640859</v>
      </c>
      <c r="J291" s="0" t="n">
        <f aca="false">EXP(I291)</f>
        <v>21.6833118694066</v>
      </c>
      <c r="K291" s="20" t="n">
        <f aca="false">EXP(($H$9*LN(J291))+(1-$H$9)*$H$5+(($D$9^2)/(4*$D$6))*(1-$H$9^2))</f>
        <v>20.9369559125406</v>
      </c>
      <c r="L291" s="32" t="n">
        <f aca="false">(MAX(K291-$D$5,0))*$H$8</f>
        <v>0</v>
      </c>
      <c r="M291" s="32" t="n">
        <f aca="false">AVERAGE(L291,G291)</f>
        <v>0.537434627675266</v>
      </c>
      <c r="P291" s="32"/>
    </row>
    <row r="292" customFormat="false" ht="12.75" hidden="false" customHeight="false" outlineLevel="0" collapsed="false">
      <c r="B292" s="0" t="n">
        <v>271</v>
      </c>
      <c r="C292" s="0" t="n">
        <v>0.232373622566229</v>
      </c>
      <c r="D292" s="20" t="n">
        <f aca="false">$C$17+$D$6*($H$5-$C$17)*$D$12+$D$9*($D$12^0.5)*C292</f>
        <v>3.2320956538254</v>
      </c>
      <c r="E292" s="0" t="n">
        <f aca="false">EXP(D292)</f>
        <v>25.3326899307525</v>
      </c>
      <c r="F292" s="20" t="n">
        <f aca="false">EXP(($H$9*LN(E292))+(1-$H$9)*$H$5+(($D$9^2)/(4*$D$6))*(1-$H$9^2))</f>
        <v>23.6737860197433</v>
      </c>
      <c r="G292" s="32" t="n">
        <f aca="false">(MAX(F292-$D$5,0))*$H$8</f>
        <v>0.450679202896904</v>
      </c>
      <c r="H292" s="0" t="n">
        <f aca="false">-C292</f>
        <v>-0.232373622566229</v>
      </c>
      <c r="I292" s="20" t="n">
        <f aca="false">$C$17+$D$6*($H$5-$C$17)*$D$12+$D$9*($D$12^0.5)*H292</f>
        <v>3.1111613121113</v>
      </c>
      <c r="J292" s="0" t="n">
        <f aca="false">EXP(I292)</f>
        <v>22.4470973560352</v>
      </c>
      <c r="K292" s="20" t="n">
        <f aca="false">EXP(($H$9*LN(J292))+(1-$H$9)*$H$5+(($D$9^2)/(4*$D$6))*(1-$H$9^2))</f>
        <v>21.5172890742377</v>
      </c>
      <c r="L292" s="32" t="n">
        <f aca="false">(MAX(K292-$D$5,0))*$H$8</f>
        <v>0</v>
      </c>
      <c r="M292" s="32" t="n">
        <f aca="false">AVERAGE(L292,G292)</f>
        <v>0.225339601448452</v>
      </c>
      <c r="P292" s="32"/>
    </row>
    <row r="293" customFormat="false" ht="12.75" hidden="false" customHeight="false" outlineLevel="0" collapsed="false">
      <c r="B293" s="0" t="n">
        <v>272</v>
      </c>
      <c r="C293" s="0" t="n">
        <v>-0.373108832718572</v>
      </c>
      <c r="D293" s="20" t="n">
        <f aca="false">$C$17+$D$6*($H$5-$C$17)*$D$12+$D$9*($D$12^0.5)*C293</f>
        <v>3.07453985781754</v>
      </c>
      <c r="E293" s="0" t="n">
        <f aca="false">EXP(D293)</f>
        <v>21.6399221792216</v>
      </c>
      <c r="F293" s="20" t="n">
        <f aca="false">EXP(($H$9*LN(E293))+(1-$H$9)*$H$5+(($D$9^2)/(4*$D$6))*(1-$H$9^2))</f>
        <v>20.9038601506349</v>
      </c>
      <c r="G293" s="32" t="n">
        <f aca="false">(MAX(F293-$D$5,0))*$H$8</f>
        <v>0</v>
      </c>
      <c r="H293" s="0" t="n">
        <f aca="false">-C293</f>
        <v>0.373108832718572</v>
      </c>
      <c r="I293" s="20" t="n">
        <f aca="false">$C$17+$D$6*($H$5-$C$17)*$D$12+$D$9*($D$12^0.5)*H293</f>
        <v>3.26871710811917</v>
      </c>
      <c r="J293" s="0" t="n">
        <f aca="false">EXP(I293)</f>
        <v>26.277606382146</v>
      </c>
      <c r="K293" s="20" t="n">
        <f aca="false">EXP(($H$9*LN(J293))+(1-$H$9)*$H$5+(($D$9^2)/(4*$D$6))*(1-$H$9^2))</f>
        <v>24.368499100057</v>
      </c>
      <c r="L293" s="32" t="n">
        <f aca="false">(MAX(K293-$D$5,0))*$H$8</f>
        <v>1.11151072647684</v>
      </c>
      <c r="M293" s="32" t="n">
        <f aca="false">AVERAGE(L293,G293)</f>
        <v>0.555755363238422</v>
      </c>
      <c r="P293" s="32"/>
    </row>
    <row r="294" customFormat="false" ht="12.75" hidden="false" customHeight="false" outlineLevel="0" collapsed="false">
      <c r="B294" s="0" t="n">
        <v>273</v>
      </c>
      <c r="C294" s="0" t="n">
        <v>-0.584724375585211</v>
      </c>
      <c r="D294" s="20" t="n">
        <f aca="false">$C$17+$D$6*($H$5-$C$17)*$D$12+$D$9*($D$12^0.5)*C294</f>
        <v>3.01947425680305</v>
      </c>
      <c r="E294" s="0" t="n">
        <f aca="false">EXP(D294)</f>
        <v>20.4805213584541</v>
      </c>
      <c r="F294" s="20" t="n">
        <f aca="false">EXP(($H$9*LN(E294))+(1-$H$9)*$H$5+(($D$9^2)/(4*$D$6))*(1-$H$9^2))</f>
        <v>20.0142414097463</v>
      </c>
      <c r="G294" s="32" t="n">
        <f aca="false">(MAX(F294-$D$5,0))*$H$8</f>
        <v>0</v>
      </c>
      <c r="H294" s="0" t="n">
        <f aca="false">-C294</f>
        <v>0.584724375585211</v>
      </c>
      <c r="I294" s="20" t="n">
        <f aca="false">$C$17+$D$6*($H$5-$C$17)*$D$12+$D$9*($D$12^0.5)*H294</f>
        <v>3.32378270913366</v>
      </c>
      <c r="J294" s="0" t="n">
        <f aca="false">EXP(I294)</f>
        <v>27.765179763411</v>
      </c>
      <c r="K294" s="20" t="n">
        <f aca="false">EXP(($H$9*LN(J294))+(1-$H$9)*$H$5+(($D$9^2)/(4*$D$6))*(1-$H$9^2))</f>
        <v>25.4516614864255</v>
      </c>
      <c r="L294" s="32" t="n">
        <f aca="false">(MAX(K294-$D$5,0))*$H$8</f>
        <v>2.14184665990295</v>
      </c>
      <c r="M294" s="32" t="n">
        <f aca="false">AVERAGE(L294,G294)</f>
        <v>1.07092332995147</v>
      </c>
      <c r="P294" s="32"/>
    </row>
    <row r="295" customFormat="false" ht="12.75" hidden="false" customHeight="false" outlineLevel="0" collapsed="false">
      <c r="B295" s="0" t="n">
        <v>274</v>
      </c>
      <c r="C295" s="0" t="n">
        <v>-0.728973645891529</v>
      </c>
      <c r="D295" s="20" t="n">
        <f aca="false">$C$17+$D$6*($H$5-$C$17)*$D$12+$D$9*($D$12^0.5)*C295</f>
        <v>2.981938390308</v>
      </c>
      <c r="E295" s="0" t="n">
        <f aca="false">EXP(D295)</f>
        <v>19.72601632872</v>
      </c>
      <c r="F295" s="20" t="n">
        <f aca="false">EXP(($H$9*LN(E295))+(1-$H$9)*$H$5+(($D$9^2)/(4*$D$6))*(1-$H$9^2))</f>
        <v>19.4296254964397</v>
      </c>
      <c r="G295" s="32" t="n">
        <f aca="false">(MAX(F295-$D$5,0))*$H$8</f>
        <v>0</v>
      </c>
      <c r="H295" s="0" t="n">
        <f aca="false">-C295</f>
        <v>0.728973645891529</v>
      </c>
      <c r="I295" s="20" t="n">
        <f aca="false">$C$17+$D$6*($H$5-$C$17)*$D$12+$D$9*($D$12^0.5)*H295</f>
        <v>3.36131857562871</v>
      </c>
      <c r="J295" s="0" t="n">
        <f aca="false">EXP(I295)</f>
        <v>28.8271766427537</v>
      </c>
      <c r="K295" s="20" t="n">
        <f aca="false">EXP(($H$9*LN(J295))+(1-$H$9)*$H$5+(($D$9^2)/(4*$D$6))*(1-$H$9^2))</f>
        <v>26.2174737933989</v>
      </c>
      <c r="L295" s="32" t="n">
        <f aca="false">(MAX(K295-$D$5,0))*$H$8</f>
        <v>2.8703098599408</v>
      </c>
      <c r="M295" s="32" t="n">
        <f aca="false">AVERAGE(L295,G295)</f>
        <v>1.4351549299704</v>
      </c>
      <c r="P295" s="32"/>
    </row>
    <row r="296" customFormat="false" ht="12.75" hidden="false" customHeight="false" outlineLevel="0" collapsed="false">
      <c r="B296" s="0" t="n">
        <v>275</v>
      </c>
      <c r="C296" s="0" t="n">
        <v>0.221463096750085</v>
      </c>
      <c r="D296" s="20" t="n">
        <f aca="false">$C$17+$D$6*($H$5-$C$17)*$D$12+$D$9*($D$12^0.5)*C296</f>
        <v>3.22925656812635</v>
      </c>
      <c r="E296" s="0" t="n">
        <f aca="false">EXP(D296)</f>
        <v>25.2608702524037</v>
      </c>
      <c r="F296" s="20" t="n">
        <f aca="false">EXP(($H$9*LN(E296))+(1-$H$9)*$H$5+(($D$9^2)/(4*$D$6))*(1-$H$9^2))</f>
        <v>23.6207628222557</v>
      </c>
      <c r="G296" s="32" t="n">
        <f aca="false">(MAX(F296-$D$5,0))*$H$8</f>
        <v>0.400241977265623</v>
      </c>
      <c r="H296" s="0" t="n">
        <f aca="false">-C296</f>
        <v>-0.221463096750085</v>
      </c>
      <c r="I296" s="20" t="n">
        <f aca="false">$C$17+$D$6*($H$5-$C$17)*$D$12+$D$9*($D$12^0.5)*H296</f>
        <v>3.11400039781036</v>
      </c>
      <c r="J296" s="0" t="n">
        <f aca="false">EXP(I296)</f>
        <v>22.5109171411759</v>
      </c>
      <c r="K296" s="20" t="n">
        <f aca="false">EXP(($H$9*LN(J296))+(1-$H$9)*$H$5+(($D$9^2)/(4*$D$6))*(1-$H$9^2))</f>
        <v>21.5655904553813</v>
      </c>
      <c r="L296" s="32" t="n">
        <f aca="false">(MAX(K296-$D$5,0))*$H$8</f>
        <v>0</v>
      </c>
      <c r="M296" s="32" t="n">
        <f aca="false">AVERAGE(L296,G296)</f>
        <v>0.200120988632811</v>
      </c>
      <c r="P296" s="32"/>
    </row>
    <row r="297" customFormat="false" ht="12.75" hidden="false" customHeight="false" outlineLevel="0" collapsed="false">
      <c r="B297" s="0" t="n">
        <v>276</v>
      </c>
      <c r="C297" s="0" t="n">
        <v>-0.925185759115266</v>
      </c>
      <c r="D297" s="20" t="n">
        <f aca="false">$C$17+$D$6*($H$5-$C$17)*$D$12+$D$9*($D$12^0.5)*C297</f>
        <v>2.93088099728939</v>
      </c>
      <c r="E297" s="0" t="n">
        <f aca="false">EXP(D297)</f>
        <v>18.7441367582954</v>
      </c>
      <c r="F297" s="20" t="n">
        <f aca="false">EXP(($H$9*LN(E297))+(1-$H$9)*$H$5+(($D$9^2)/(4*$D$6))*(1-$H$9^2))</f>
        <v>18.6617289480443</v>
      </c>
      <c r="G297" s="32" t="n">
        <f aca="false">(MAX(F297-$D$5,0))*$H$8</f>
        <v>0</v>
      </c>
      <c r="H297" s="0" t="n">
        <f aca="false">-C297</f>
        <v>0.925185759115266</v>
      </c>
      <c r="I297" s="20" t="n">
        <f aca="false">$C$17+$D$6*($H$5-$C$17)*$D$12+$D$9*($D$12^0.5)*H297</f>
        <v>3.41237596864732</v>
      </c>
      <c r="J297" s="0" t="n">
        <f aca="false">EXP(I297)</f>
        <v>30.3372390256487</v>
      </c>
      <c r="K297" s="20" t="n">
        <f aca="false">EXP(($H$9*LN(J297))+(1-$H$9)*$H$5+(($D$9^2)/(4*$D$6))*(1-$H$9^2))</f>
        <v>27.2962756391254</v>
      </c>
      <c r="L297" s="32" t="n">
        <f aca="false">(MAX(K297-$D$5,0))*$H$8</f>
        <v>3.89649791880156</v>
      </c>
      <c r="M297" s="32" t="n">
        <f aca="false">AVERAGE(L297,G297)</f>
        <v>1.94824895940078</v>
      </c>
      <c r="P297" s="32"/>
    </row>
    <row r="298" customFormat="false" ht="12.75" hidden="false" customHeight="false" outlineLevel="0" collapsed="false">
      <c r="B298" s="0" t="n">
        <v>277</v>
      </c>
      <c r="C298" s="0" t="n">
        <v>-1.68376573128626</v>
      </c>
      <c r="D298" s="20" t="n">
        <f aca="false">$C$17+$D$6*($H$5-$C$17)*$D$12+$D$9*($D$12^0.5)*C298</f>
        <v>2.73348688568824</v>
      </c>
      <c r="E298" s="0" t="n">
        <f aca="false">EXP(D298)</f>
        <v>15.3864443641207</v>
      </c>
      <c r="F298" s="20" t="n">
        <f aca="false">EXP(($H$9*LN(E298))+(1-$H$9)*$H$5+(($D$9^2)/(4*$D$6))*(1-$H$9^2))</f>
        <v>15.9678414764705</v>
      </c>
      <c r="G298" s="32" t="n">
        <f aca="false">(MAX(F298-$D$5,0))*$H$8</f>
        <v>0</v>
      </c>
      <c r="H298" s="0" t="n">
        <f aca="false">-C298</f>
        <v>1.68376573128626</v>
      </c>
      <c r="I298" s="20" t="n">
        <f aca="false">$C$17+$D$6*($H$5-$C$17)*$D$12+$D$9*($D$12^0.5)*H298</f>
        <v>3.60977008024846</v>
      </c>
      <c r="J298" s="0" t="n">
        <f aca="false">EXP(I298)</f>
        <v>36.9575545661391</v>
      </c>
      <c r="K298" s="20" t="n">
        <f aca="false">EXP(($H$9*LN(J298))+(1-$H$9)*$H$5+(($D$9^2)/(4*$D$6))*(1-$H$9^2))</f>
        <v>31.9013498486371</v>
      </c>
      <c r="L298" s="32" t="n">
        <f aca="false">(MAX(K298-$D$5,0))*$H$8</f>
        <v>8.27698000889848</v>
      </c>
      <c r="M298" s="32" t="n">
        <f aca="false">AVERAGE(L298,G298)</f>
        <v>4.13849000444924</v>
      </c>
      <c r="P298" s="32"/>
    </row>
    <row r="299" customFormat="false" ht="12.75" hidden="false" customHeight="false" outlineLevel="0" collapsed="false">
      <c r="B299" s="0" t="n">
        <v>278</v>
      </c>
      <c r="C299" s="0" t="n">
        <v>-0.744427097743028</v>
      </c>
      <c r="D299" s="20" t="n">
        <f aca="false">$C$17+$D$6*($H$5-$C$17)*$D$12+$D$9*($D$12^0.5)*C299</f>
        <v>2.97791716576833</v>
      </c>
      <c r="E299" s="0" t="n">
        <f aca="false">EXP(D299)</f>
        <v>19.6468528615019</v>
      </c>
      <c r="F299" s="20" t="n">
        <f aca="false">EXP(($H$9*LN(E299))+(1-$H$9)*$H$5+(($D$9^2)/(4*$D$6))*(1-$H$9^2))</f>
        <v>19.3680171143385</v>
      </c>
      <c r="G299" s="32" t="n">
        <f aca="false">(MAX(F299-$D$5,0))*$H$8</f>
        <v>0</v>
      </c>
      <c r="H299" s="0" t="n">
        <f aca="false">-C299</f>
        <v>0.744427097743028</v>
      </c>
      <c r="I299" s="20" t="n">
        <f aca="false">$C$17+$D$6*($H$5-$C$17)*$D$12+$D$9*($D$12^0.5)*H299</f>
        <v>3.36533980016838</v>
      </c>
      <c r="J299" s="0" t="n">
        <f aca="false">EXP(I299)</f>
        <v>28.9433305768843</v>
      </c>
      <c r="K299" s="20" t="n">
        <f aca="false">EXP(($H$9*LN(J299))+(1-$H$9)*$H$5+(($D$9^2)/(4*$D$6))*(1-$H$9^2))</f>
        <v>26.3008698444069</v>
      </c>
      <c r="L299" s="32" t="n">
        <f aca="false">(MAX(K299-$D$5,0))*$H$8</f>
        <v>2.94963863754681</v>
      </c>
      <c r="M299" s="32" t="n">
        <f aca="false">AVERAGE(L299,G299)</f>
        <v>1.47481931877341</v>
      </c>
      <c r="P299" s="32"/>
    </row>
    <row r="300" customFormat="false" ht="12.75" hidden="false" customHeight="false" outlineLevel="0" collapsed="false">
      <c r="B300" s="0" t="n">
        <v>279</v>
      </c>
      <c r="C300" s="0" t="n">
        <v>0.550394361198414</v>
      </c>
      <c r="D300" s="20" t="n">
        <f aca="false">$C$17+$D$6*($H$5-$C$17)*$D$12+$D$9*($D$12^0.5)*C300</f>
        <v>3.31484951429628</v>
      </c>
      <c r="E300" s="0" t="n">
        <f aca="false">EXP(D300)</f>
        <v>27.5182525693614</v>
      </c>
      <c r="F300" s="20" t="n">
        <f aca="false">EXP(($H$9*LN(E300))+(1-$H$9)*$H$5+(($D$9^2)/(4*$D$6))*(1-$H$9^2))</f>
        <v>25.2727252426505</v>
      </c>
      <c r="G300" s="32" t="n">
        <f aca="false">(MAX(F300-$D$5,0))*$H$8</f>
        <v>1.97163723971453</v>
      </c>
      <c r="H300" s="0" t="n">
        <f aca="false">-C300</f>
        <v>-0.550394361198414</v>
      </c>
      <c r="I300" s="20" t="n">
        <f aca="false">$C$17+$D$6*($H$5-$C$17)*$D$12+$D$9*($D$12^0.5)*H300</f>
        <v>3.02840745164043</v>
      </c>
      <c r="J300" s="0" t="n">
        <f aca="false">EXP(I300)</f>
        <v>20.6642974779213</v>
      </c>
      <c r="K300" s="20" t="n">
        <f aca="false">EXP(($H$9*LN(J300))+(1-$H$9)*$H$5+(($D$9^2)/(4*$D$6))*(1-$H$9^2))</f>
        <v>20.1559464750086</v>
      </c>
      <c r="L300" s="32" t="n">
        <f aca="false">(MAX(K300-$D$5,0))*$H$8</f>
        <v>0</v>
      </c>
      <c r="M300" s="32" t="n">
        <f aca="false">AVERAGE(L300,G300)</f>
        <v>0.985818619857265</v>
      </c>
      <c r="P300" s="32"/>
    </row>
    <row r="301" customFormat="false" ht="12.75" hidden="false" customHeight="false" outlineLevel="0" collapsed="false">
      <c r="B301" s="0" t="n">
        <v>280</v>
      </c>
      <c r="C301" s="0" t="n">
        <v>0.0229897523240652</v>
      </c>
      <c r="D301" s="20" t="n">
        <f aca="false">$C$17+$D$6*($H$5-$C$17)*$D$12+$D$9*($D$12^0.5)*C301</f>
        <v>3.1776107681623</v>
      </c>
      <c r="E301" s="0" t="n">
        <f aca="false">EXP(D301)</f>
        <v>23.9893688628457</v>
      </c>
      <c r="F301" s="20" t="n">
        <f aca="false">EXP(($H$9*LN(E301))+(1-$H$9)*$H$5+(($D$9^2)/(4*$D$6))*(1-$H$9^2))</f>
        <v>22.6766837981064</v>
      </c>
      <c r="G301" s="32" t="n">
        <f aca="false">(MAX(F301-$D$5,0))*$H$8</f>
        <v>0</v>
      </c>
      <c r="H301" s="0" t="n">
        <f aca="false">-C301</f>
        <v>-0.0229897523240652</v>
      </c>
      <c r="I301" s="20" t="n">
        <f aca="false">$C$17+$D$6*($H$5-$C$17)*$D$12+$D$9*($D$12^0.5)*H301</f>
        <v>3.16564619777441</v>
      </c>
      <c r="J301" s="0" t="n">
        <f aca="false">EXP(I301)</f>
        <v>23.7040565934422</v>
      </c>
      <c r="K301" s="20" t="n">
        <f aca="false">EXP(($H$9*LN(J301))+(1-$H$9)*$H$5+(($D$9^2)/(4*$D$6))*(1-$H$9^2))</f>
        <v>22.4634122786066</v>
      </c>
      <c r="L301" s="32" t="n">
        <f aca="false">(MAX(K301-$D$5,0))*$H$8</f>
        <v>0</v>
      </c>
      <c r="M301" s="32" t="n">
        <f aca="false">AVERAGE(L301,G301)</f>
        <v>0</v>
      </c>
      <c r="P301" s="32"/>
    </row>
    <row r="302" customFormat="false" ht="12.75" hidden="false" customHeight="false" outlineLevel="0" collapsed="false">
      <c r="B302" s="0" t="n">
        <v>281</v>
      </c>
      <c r="C302" s="0" t="n">
        <v>1.347366378468</v>
      </c>
      <c r="D302" s="20" t="n">
        <f aca="false">$C$17+$D$6*($H$5-$C$17)*$D$12+$D$9*($D$12^0.5)*C302</f>
        <v>3.52223382325671</v>
      </c>
      <c r="E302" s="0" t="n">
        <f aca="false">EXP(D302)</f>
        <v>33.8599812602463</v>
      </c>
      <c r="F302" s="20" t="n">
        <f aca="false">EXP(($H$9*LN(E302))+(1-$H$9)*$H$5+(($D$9^2)/(4*$D$6))*(1-$H$9^2))</f>
        <v>29.7703782252409</v>
      </c>
      <c r="G302" s="32" t="n">
        <f aca="false">(MAX(F302-$D$5,0))*$H$8</f>
        <v>6.24993709794795</v>
      </c>
      <c r="H302" s="0" t="n">
        <f aca="false">-C302</f>
        <v>-1.347366378468</v>
      </c>
      <c r="I302" s="20" t="n">
        <f aca="false">$C$17+$D$6*($H$5-$C$17)*$D$12+$D$9*($D$12^0.5)*H302</f>
        <v>2.82102314268</v>
      </c>
      <c r="J302" s="0" t="n">
        <f aca="false">EXP(I302)</f>
        <v>16.7940245682734</v>
      </c>
      <c r="K302" s="20" t="n">
        <f aca="false">EXP(($H$9*LN(J302))+(1-$H$9)*$H$5+(($D$9^2)/(4*$D$6))*(1-$H$9^2))</f>
        <v>17.11082383349</v>
      </c>
      <c r="L302" s="32" t="n">
        <f aca="false">(MAX(K302-$D$5,0))*$H$8</f>
        <v>0</v>
      </c>
      <c r="M302" s="32" t="n">
        <f aca="false">AVERAGE(L302,G302)</f>
        <v>3.12496854897398</v>
      </c>
      <c r="P302" s="32"/>
    </row>
    <row r="303" customFormat="false" ht="12.75" hidden="false" customHeight="false" outlineLevel="0" collapsed="false">
      <c r="B303" s="0" t="n">
        <v>282</v>
      </c>
      <c r="C303" s="0" t="n">
        <v>-0.801567239250289</v>
      </c>
      <c r="D303" s="20" t="n">
        <f aca="false">$C$17+$D$6*($H$5-$C$17)*$D$12+$D$9*($D$12^0.5)*C303</f>
        <v>2.96304842696244</v>
      </c>
      <c r="E303" s="0" t="n">
        <f aca="false">EXP(D303)</f>
        <v>19.3568899712345</v>
      </c>
      <c r="F303" s="20" t="n">
        <f aca="false">EXP(($H$9*LN(E303))+(1-$H$9)*$H$5+(($D$9^2)/(4*$D$6))*(1-$H$9^2))</f>
        <v>19.1419078687603</v>
      </c>
      <c r="G303" s="32" t="n">
        <f aca="false">(MAX(F303-$D$5,0))*$H$8</f>
        <v>0</v>
      </c>
      <c r="H303" s="0" t="n">
        <f aca="false">-C303</f>
        <v>0.801567239250289</v>
      </c>
      <c r="I303" s="20" t="n">
        <f aca="false">$C$17+$D$6*($H$5-$C$17)*$D$12+$D$9*($D$12^0.5)*H303</f>
        <v>3.38020853897427</v>
      </c>
      <c r="J303" s="0" t="n">
        <f aca="false">EXP(I303)</f>
        <v>29.3768967024608</v>
      </c>
      <c r="K303" s="20" t="n">
        <f aca="false">EXP(($H$9*LN(J303))+(1-$H$9)*$H$5+(($D$9^2)/(4*$D$6))*(1-$H$9^2))</f>
        <v>26.6115426299695</v>
      </c>
      <c r="L303" s="32" t="n">
        <f aca="false">(MAX(K303-$D$5,0))*$H$8</f>
        <v>3.24515973256553</v>
      </c>
      <c r="M303" s="32" t="n">
        <f aca="false">AVERAGE(L303,G303)</f>
        <v>1.62257986628276</v>
      </c>
      <c r="P303" s="32"/>
    </row>
    <row r="304" customFormat="false" ht="12.75" hidden="false" customHeight="false" outlineLevel="0" collapsed="false">
      <c r="B304" s="0" t="n">
        <v>283</v>
      </c>
      <c r="C304" s="0" t="n">
        <v>0.129374484458822</v>
      </c>
      <c r="D304" s="20" t="n">
        <f aca="false">$C$17+$D$6*($H$5-$C$17)*$D$12+$D$9*($D$12^0.5)*C304</f>
        <v>3.20529370266895</v>
      </c>
      <c r="E304" s="0" t="n">
        <f aca="false">EXP(D304)</f>
        <v>24.6627424661266</v>
      </c>
      <c r="F304" s="20" t="n">
        <f aca="false">EXP(($H$9*LN(E304))+(1-$H$9)*$H$5+(($D$9^2)/(4*$D$6))*(1-$H$9^2))</f>
        <v>23.1779338248878</v>
      </c>
      <c r="G304" s="32" t="n">
        <f aca="false">(MAX(F304-$D$5,0))*$H$8</f>
        <v>0</v>
      </c>
      <c r="H304" s="0" t="n">
        <f aca="false">-C304</f>
        <v>-0.129374484458822</v>
      </c>
      <c r="I304" s="20" t="n">
        <f aca="false">$C$17+$D$6*($H$5-$C$17)*$D$12+$D$9*($D$12^0.5)*H304</f>
        <v>3.13796326326776</v>
      </c>
      <c r="J304" s="0" t="n">
        <f aca="false">EXP(I304)</f>
        <v>23.056858252762</v>
      </c>
      <c r="K304" s="20" t="n">
        <f aca="false">EXP(($H$9*LN(J304))+(1-$H$9)*$H$5+(($D$9^2)/(4*$D$6))*(1-$H$9^2))</f>
        <v>21.977614619017</v>
      </c>
      <c r="L304" s="32" t="n">
        <f aca="false">(MAX(K304-$D$5,0))*$H$8</f>
        <v>0</v>
      </c>
      <c r="M304" s="32" t="n">
        <f aca="false">AVERAGE(L304,G304)</f>
        <v>0</v>
      </c>
      <c r="P304" s="32"/>
    </row>
    <row r="305" customFormat="false" ht="12.75" hidden="false" customHeight="false" outlineLevel="0" collapsed="false">
      <c r="B305" s="0" t="n">
        <v>284</v>
      </c>
      <c r="C305" s="0" t="n">
        <v>-1.87811565410811</v>
      </c>
      <c r="D305" s="20" t="n">
        <f aca="false">$C$17+$D$6*($H$5-$C$17)*$D$12+$D$9*($D$12^0.5)*C305</f>
        <v>2.68291406309529</v>
      </c>
      <c r="E305" s="0" t="n">
        <f aca="false">EXP(D305)</f>
        <v>14.6276571647753</v>
      </c>
      <c r="F305" s="20" t="n">
        <f aca="false">EXP(($H$9*LN(E305))+(1-$H$9)*$H$5+(($D$9^2)/(4*$D$6))*(1-$H$9^2))</f>
        <v>15.3426319269324</v>
      </c>
      <c r="G305" s="32" t="n">
        <f aca="false">(MAX(F305-$D$5,0))*$H$8</f>
        <v>0</v>
      </c>
      <c r="H305" s="0" t="n">
        <f aca="false">-C305</f>
        <v>1.87811565410811</v>
      </c>
      <c r="I305" s="20" t="n">
        <f aca="false">$C$17+$D$6*($H$5-$C$17)*$D$12+$D$9*($D$12^0.5)*H305</f>
        <v>3.66034290284142</v>
      </c>
      <c r="J305" s="0" t="n">
        <f aca="false">EXP(I305)</f>
        <v>38.8746708211897</v>
      </c>
      <c r="K305" s="20" t="n">
        <f aca="false">EXP(($H$9*LN(J305))+(1-$H$9)*$H$5+(($D$9^2)/(4*$D$6))*(1-$H$9^2))</f>
        <v>33.2013242378756</v>
      </c>
      <c r="L305" s="32" t="n">
        <f aca="false">(MAX(K305-$D$5,0))*$H$8</f>
        <v>9.51355389903945</v>
      </c>
      <c r="M305" s="32" t="n">
        <f aca="false">AVERAGE(L305,G305)</f>
        <v>4.75677694951972</v>
      </c>
      <c r="P305" s="32"/>
    </row>
    <row r="306" customFormat="false" ht="12.75" hidden="false" customHeight="false" outlineLevel="0" collapsed="false">
      <c r="B306" s="0" t="n">
        <v>285</v>
      </c>
      <c r="C306" s="0" t="n">
        <v>1.48234448715812</v>
      </c>
      <c r="D306" s="20" t="n">
        <f aca="false">$C$17+$D$6*($H$5-$C$17)*$D$12+$D$9*($D$12^0.5)*C306</f>
        <v>3.55735719169239</v>
      </c>
      <c r="E306" s="0" t="n">
        <f aca="false">EXP(D306)</f>
        <v>35.0703902450095</v>
      </c>
      <c r="F306" s="20" t="n">
        <f aca="false">EXP(($H$9*LN(E306))+(1-$H$9)*$H$5+(($D$9^2)/(4*$D$6))*(1-$H$9^2))</f>
        <v>30.6077620162373</v>
      </c>
      <c r="G306" s="32" t="n">
        <f aca="false">(MAX(F306-$D$5,0))*$H$8</f>
        <v>7.04648119954366</v>
      </c>
      <c r="H306" s="0" t="n">
        <f aca="false">-C306</f>
        <v>-1.48234448715812</v>
      </c>
      <c r="I306" s="20" t="n">
        <f aca="false">$C$17+$D$6*($H$5-$C$17)*$D$12+$D$9*($D$12^0.5)*H306</f>
        <v>2.78589977424432</v>
      </c>
      <c r="J306" s="0" t="n">
        <f aca="false">EXP(I306)</f>
        <v>16.2144006152533</v>
      </c>
      <c r="K306" s="20" t="n">
        <f aca="false">EXP(($H$9*LN(J306))+(1-$H$9)*$H$5+(($D$9^2)/(4*$D$6))*(1-$H$9^2))</f>
        <v>16.642696613958</v>
      </c>
      <c r="L306" s="32" t="n">
        <f aca="false">(MAX(K306-$D$5,0))*$H$8</f>
        <v>0</v>
      </c>
      <c r="M306" s="32" t="n">
        <f aca="false">AVERAGE(L306,G306)</f>
        <v>3.52324059977183</v>
      </c>
      <c r="P306" s="32"/>
    </row>
    <row r="307" customFormat="false" ht="12.75" hidden="false" customHeight="false" outlineLevel="0" collapsed="false">
      <c r="B307" s="0" t="n">
        <v>286</v>
      </c>
      <c r="C307" s="0" t="n">
        <v>-0.780023583502043</v>
      </c>
      <c r="D307" s="20" t="n">
        <f aca="false">$C$17+$D$6*($H$5-$C$17)*$D$12+$D$9*($D$12^0.5)*C307</f>
        <v>2.96865441570861</v>
      </c>
      <c r="E307" s="0" t="n">
        <f aca="false">EXP(D307)</f>
        <v>19.4657092133081</v>
      </c>
      <c r="F307" s="20" t="n">
        <f aca="false">EXP(($H$9*LN(E307))+(1-$H$9)*$H$5+(($D$9^2)/(4*$D$6))*(1-$H$9^2))</f>
        <v>19.226846590311</v>
      </c>
      <c r="G307" s="32" t="n">
        <f aca="false">(MAX(F307-$D$5,0))*$H$8</f>
        <v>0</v>
      </c>
      <c r="H307" s="0" t="n">
        <f aca="false">-C307</f>
        <v>0.780023583502043</v>
      </c>
      <c r="I307" s="20" t="n">
        <f aca="false">$C$17+$D$6*($H$5-$C$17)*$D$12+$D$9*($D$12^0.5)*H307</f>
        <v>3.37460255022809</v>
      </c>
      <c r="J307" s="0" t="n">
        <f aca="false">EXP(I307)</f>
        <v>29.2126709042325</v>
      </c>
      <c r="K307" s="20" t="n">
        <f aca="false">EXP(($H$9*LN(J307))+(1-$H$9)*$H$5+(($D$9^2)/(4*$D$6))*(1-$H$9^2))</f>
        <v>26.4939804286555</v>
      </c>
      <c r="L307" s="32" t="n">
        <f aca="false">(MAX(K307-$D$5,0))*$H$8</f>
        <v>3.13333110746663</v>
      </c>
      <c r="M307" s="32" t="n">
        <f aca="false">AVERAGE(L307,G307)</f>
        <v>1.56666555373331</v>
      </c>
      <c r="P307" s="32"/>
    </row>
    <row r="308" customFormat="false" ht="12.75" hidden="false" customHeight="false" outlineLevel="0" collapsed="false">
      <c r="B308" s="0" t="n">
        <v>287</v>
      </c>
      <c r="C308" s="0" t="n">
        <v>1.23803147289436</v>
      </c>
      <c r="D308" s="20" t="n">
        <f aca="false">$C$17+$D$6*($H$5-$C$17)*$D$12+$D$9*($D$12^0.5)*C308</f>
        <v>3.49378320849695</v>
      </c>
      <c r="E308" s="0" t="n">
        <f aca="false">EXP(D308)</f>
        <v>32.9102187055042</v>
      </c>
      <c r="F308" s="20" t="n">
        <f aca="false">EXP(($H$9*LN(E308))+(1-$H$9)*$H$5+(($D$9^2)/(4*$D$6))*(1-$H$9^2))</f>
        <v>29.1089047976955</v>
      </c>
      <c r="G308" s="32" t="n">
        <f aca="false">(MAX(F308-$D$5,0))*$H$8</f>
        <v>5.62072411014139</v>
      </c>
      <c r="H308" s="0" t="n">
        <f aca="false">-C308</f>
        <v>-1.23803147289436</v>
      </c>
      <c r="I308" s="20" t="n">
        <f aca="false">$C$17+$D$6*($H$5-$C$17)*$D$12+$D$9*($D$12^0.5)*H308</f>
        <v>2.84947375743976</v>
      </c>
      <c r="J308" s="0" t="n">
        <f aca="false">EXP(I308)</f>
        <v>17.2786866673344</v>
      </c>
      <c r="K308" s="20" t="n">
        <f aca="false">EXP(($H$9*LN(J308))+(1-$H$9)*$H$5+(($D$9^2)/(4*$D$6))*(1-$H$9^2))</f>
        <v>17.4996517666577</v>
      </c>
      <c r="L308" s="32" t="n">
        <f aca="false">(MAX(K308-$D$5,0))*$H$8</f>
        <v>0</v>
      </c>
      <c r="M308" s="32" t="n">
        <f aca="false">AVERAGE(L308,G308)</f>
        <v>2.8103620550707</v>
      </c>
      <c r="P308" s="32"/>
    </row>
    <row r="309" customFormat="false" ht="12.75" hidden="false" customHeight="false" outlineLevel="0" collapsed="false">
      <c r="B309" s="0" t="n">
        <v>288</v>
      </c>
      <c r="C309" s="0" t="n">
        <v>-0.644513420411386</v>
      </c>
      <c r="D309" s="20" t="n">
        <f aca="false">$C$17+$D$6*($H$5-$C$17)*$D$12+$D$9*($D$12^0.5)*C309</f>
        <v>3.00391623283734</v>
      </c>
      <c r="E309" s="0" t="n">
        <f aca="false">EXP(D309)</f>
        <v>20.1643507884355</v>
      </c>
      <c r="F309" s="20" t="n">
        <f aca="false">EXP(($H$9*LN(E309))+(1-$H$9)*$H$5+(($D$9^2)/(4*$D$6))*(1-$H$9^2))</f>
        <v>19.7698226007145</v>
      </c>
      <c r="G309" s="32" t="n">
        <f aca="false">(MAX(F309-$D$5,0))*$H$8</f>
        <v>0</v>
      </c>
      <c r="H309" s="0" t="n">
        <f aca="false">-C309</f>
        <v>0.644513420411386</v>
      </c>
      <c r="I309" s="20" t="n">
        <f aca="false">$C$17+$D$6*($H$5-$C$17)*$D$12+$D$9*($D$12^0.5)*H309</f>
        <v>3.33934073309937</v>
      </c>
      <c r="J309" s="0" t="n">
        <f aca="false">EXP(I309)</f>
        <v>28.2005289003393</v>
      </c>
      <c r="K309" s="20" t="n">
        <f aca="false">EXP(($H$9*LN(J309))+(1-$H$9)*$H$5+(($D$9^2)/(4*$D$6))*(1-$H$9^2))</f>
        <v>25.7663261606633</v>
      </c>
      <c r="L309" s="32" t="n">
        <f aca="false">(MAX(K309-$D$5,0))*$H$8</f>
        <v>2.44116495688889</v>
      </c>
      <c r="M309" s="32" t="n">
        <f aca="false">AVERAGE(L309,G309)</f>
        <v>1.22058247844444</v>
      </c>
      <c r="P309" s="32"/>
    </row>
    <row r="310" customFormat="false" ht="12.75" hidden="false" customHeight="false" outlineLevel="0" collapsed="false">
      <c r="B310" s="0" t="n">
        <v>289</v>
      </c>
      <c r="C310" s="0" t="n">
        <v>-0.00501131580676884</v>
      </c>
      <c r="D310" s="20" t="n">
        <f aca="false">$C$17+$D$6*($H$5-$C$17)*$D$12+$D$9*($D$12^0.5)*C310</f>
        <v>3.17032446194497</v>
      </c>
      <c r="E310" s="0" t="n">
        <f aca="false">EXP(D310)</f>
        <v>23.8152102324164</v>
      </c>
      <c r="F310" s="20" t="n">
        <f aca="false">EXP(($H$9*LN(E310))+(1-$H$9)*$H$5+(($D$9^2)/(4*$D$6))*(1-$H$9^2))</f>
        <v>22.5465636727596</v>
      </c>
      <c r="G310" s="32" t="n">
        <f aca="false">(MAX(F310-$D$5,0))*$H$8</f>
        <v>0</v>
      </c>
      <c r="H310" s="0" t="n">
        <f aca="false">-C310</f>
        <v>0.00501131580676884</v>
      </c>
      <c r="I310" s="20" t="n">
        <f aca="false">$C$17+$D$6*($H$5-$C$17)*$D$12+$D$9*($D$12^0.5)*H310</f>
        <v>3.17293250399174</v>
      </c>
      <c r="J310" s="0" t="n">
        <f aca="false">EXP(I310)</f>
        <v>23.8774023666537</v>
      </c>
      <c r="K310" s="20" t="n">
        <f aca="false">EXP(($H$9*LN(J310))+(1-$H$9)*$H$5+(($D$9^2)/(4*$D$6))*(1-$H$9^2))</f>
        <v>22.5930525228511</v>
      </c>
      <c r="L310" s="32" t="n">
        <f aca="false">(MAX(K310-$D$5,0))*$H$8</f>
        <v>0</v>
      </c>
      <c r="M310" s="32" t="n">
        <f aca="false">AVERAGE(L310,G310)</f>
        <v>0</v>
      </c>
      <c r="P310" s="32"/>
    </row>
    <row r="311" customFormat="false" ht="12.75" hidden="false" customHeight="false" outlineLevel="0" collapsed="false">
      <c r="B311" s="0" t="n">
        <v>290</v>
      </c>
      <c r="C311" s="0" t="n">
        <v>0.584815325055388</v>
      </c>
      <c r="D311" s="20" t="n">
        <f aca="false">$C$17+$D$6*($H$5-$C$17)*$D$12+$D$9*($D$12^0.5)*C311</f>
        <v>3.32380637557691</v>
      </c>
      <c r="E311" s="0" t="n">
        <f aca="false">EXP(D311)</f>
        <v>27.765836874238</v>
      </c>
      <c r="F311" s="20" t="n">
        <f aca="false">EXP(($H$9*LN(E311))+(1-$H$9)*$H$5+(($D$9^2)/(4*$D$6))*(1-$H$9^2))</f>
        <v>25.4521372154992</v>
      </c>
      <c r="G311" s="32" t="n">
        <f aca="false">(MAX(F311-$D$5,0))*$H$8</f>
        <v>2.14229918739595</v>
      </c>
      <c r="H311" s="0" t="n">
        <f aca="false">-C311</f>
        <v>-0.584815325055388</v>
      </c>
      <c r="I311" s="20" t="n">
        <f aca="false">$C$17+$D$6*($H$5-$C$17)*$D$12+$D$9*($D$12^0.5)*H311</f>
        <v>3.01945059035979</v>
      </c>
      <c r="J311" s="0" t="n">
        <f aca="false">EXP(I311)</f>
        <v>20.480036663093</v>
      </c>
      <c r="K311" s="20" t="n">
        <f aca="false">EXP(($H$9*LN(J311))+(1-$H$9)*$H$5+(($D$9^2)/(4*$D$6))*(1-$H$9^2))</f>
        <v>20.0138673210619</v>
      </c>
      <c r="L311" s="32" t="n">
        <f aca="false">(MAX(K311-$D$5,0))*$H$8</f>
        <v>0</v>
      </c>
      <c r="M311" s="32" t="n">
        <f aca="false">AVERAGE(L311,G311)</f>
        <v>1.07114959369798</v>
      </c>
      <c r="P311" s="32"/>
    </row>
    <row r="312" customFormat="false" ht="12.75" hidden="false" customHeight="false" outlineLevel="0" collapsed="false">
      <c r="B312" s="0" t="n">
        <v>291</v>
      </c>
      <c r="C312" s="0" t="n">
        <v>1.07123014458921</v>
      </c>
      <c r="D312" s="20" t="n">
        <f aca="false">$C$17+$D$6*($H$5-$C$17)*$D$12+$D$9*($D$12^0.5)*C312</f>
        <v>3.45037895156613</v>
      </c>
      <c r="E312" s="0" t="n">
        <f aca="false">EXP(D312)</f>
        <v>31.5123316938285</v>
      </c>
      <c r="F312" s="20" t="n">
        <f aca="false">EXP(($H$9*LN(E312))+(1-$H$9)*$H$5+(($D$9^2)/(4*$D$6))*(1-$H$9^2))</f>
        <v>28.1279653847884</v>
      </c>
      <c r="G312" s="32" t="n">
        <f aca="false">(MAX(F312-$D$5,0))*$H$8</f>
        <v>4.68762567693173</v>
      </c>
      <c r="H312" s="0" t="n">
        <f aca="false">-C312</f>
        <v>-1.07123014458921</v>
      </c>
      <c r="I312" s="20" t="n">
        <f aca="false">$C$17+$D$6*($H$5-$C$17)*$D$12+$D$9*($D$12^0.5)*H312</f>
        <v>2.89287801437058</v>
      </c>
      <c r="J312" s="0" t="n">
        <f aca="false">EXP(I312)</f>
        <v>18.0451691956905</v>
      </c>
      <c r="K312" s="20" t="n">
        <f aca="false">EXP(($H$9*LN(J312))+(1-$H$9)*$H$5+(($D$9^2)/(4*$D$6))*(1-$H$9^2))</f>
        <v>18.1099375763575</v>
      </c>
      <c r="L312" s="32" t="n">
        <f aca="false">(MAX(K312-$D$5,0))*$H$8</f>
        <v>0</v>
      </c>
      <c r="M312" s="32" t="n">
        <f aca="false">AVERAGE(L312,G312)</f>
        <v>2.34381283846586</v>
      </c>
      <c r="P312" s="32"/>
    </row>
    <row r="313" customFormat="false" ht="12.75" hidden="false" customHeight="false" outlineLevel="0" collapsed="false">
      <c r="B313" s="0" t="n">
        <v>292</v>
      </c>
      <c r="C313" s="0" t="n">
        <v>0.45209048948891</v>
      </c>
      <c r="D313" s="20" t="n">
        <f aca="false">$C$17+$D$6*($H$5-$C$17)*$D$12+$D$9*($D$12^0.5)*C313</f>
        <v>3.28926934327289</v>
      </c>
      <c r="E313" s="0" t="n">
        <f aca="false">EXP(D313)</f>
        <v>26.8232579004044</v>
      </c>
      <c r="F313" s="20" t="n">
        <f aca="false">EXP(($H$9*LN(E313))+(1-$H$9)*$H$5+(($D$9^2)/(4*$D$6))*(1-$H$9^2))</f>
        <v>24.7672703070291</v>
      </c>
      <c r="G313" s="32" t="n">
        <f aca="false">(MAX(F313-$D$5,0))*$H$8</f>
        <v>1.49083363219233</v>
      </c>
      <c r="H313" s="0" t="n">
        <f aca="false">-C313</f>
        <v>-0.45209048948891</v>
      </c>
      <c r="I313" s="20" t="n">
        <f aca="false">$C$17+$D$6*($H$5-$C$17)*$D$12+$D$9*($D$12^0.5)*H313</f>
        <v>3.05398762266381</v>
      </c>
      <c r="J313" s="0" t="n">
        <f aca="false">EXP(I313)</f>
        <v>21.1997125508487</v>
      </c>
      <c r="K313" s="20" t="n">
        <f aca="false">EXP(($H$9*LN(J313))+(1-$H$9)*$H$5+(($D$9^2)/(4*$D$6))*(1-$H$9^2))</f>
        <v>20.5672926791571</v>
      </c>
      <c r="L313" s="32" t="n">
        <f aca="false">(MAX(K313-$D$5,0))*$H$8</f>
        <v>0</v>
      </c>
      <c r="M313" s="32" t="n">
        <f aca="false">AVERAGE(L313,G313)</f>
        <v>0.745416816096163</v>
      </c>
      <c r="P313" s="32"/>
    </row>
    <row r="314" customFormat="false" ht="12.75" hidden="false" customHeight="false" outlineLevel="0" collapsed="false">
      <c r="B314" s="0" t="n">
        <v>293</v>
      </c>
      <c r="C314" s="0" t="n">
        <v>-1.2375357982819</v>
      </c>
      <c r="D314" s="20" t="n">
        <f aca="false">$C$17+$D$6*($H$5-$C$17)*$D$12+$D$9*($D$12^0.5)*C314</f>
        <v>2.8496027395555</v>
      </c>
      <c r="E314" s="0" t="n">
        <f aca="false">EXP(D314)</f>
        <v>17.2809154526317</v>
      </c>
      <c r="F314" s="20" t="n">
        <f aca="false">EXP(($H$9*LN(E314))+(1-$H$9)*$H$5+(($D$9^2)/(4*$D$6))*(1-$H$9^2))</f>
        <v>17.5014345046743</v>
      </c>
      <c r="G314" s="32" t="n">
        <f aca="false">(MAX(F314-$D$5,0))*$H$8</f>
        <v>0</v>
      </c>
      <c r="H314" s="0" t="n">
        <f aca="false">-C314</f>
        <v>1.2375357982819</v>
      </c>
      <c r="I314" s="20" t="n">
        <f aca="false">$C$17+$D$6*($H$5-$C$17)*$D$12+$D$9*($D$12^0.5)*H314</f>
        <v>3.49365422638121</v>
      </c>
      <c r="J314" s="0" t="n">
        <f aca="false">EXP(I314)</f>
        <v>32.9059741496078</v>
      </c>
      <c r="K314" s="20" t="n">
        <f aca="false">EXP(($H$9*LN(J314))+(1-$H$9)*$H$5+(($D$9^2)/(4*$D$6))*(1-$H$9^2))</f>
        <v>29.1059396949669</v>
      </c>
      <c r="L314" s="32" t="n">
        <f aca="false">(MAX(K314-$D$5,0))*$H$8</f>
        <v>5.6179036171793</v>
      </c>
      <c r="M314" s="32" t="n">
        <f aca="false">AVERAGE(L314,G314)</f>
        <v>2.80895180858965</v>
      </c>
      <c r="P314" s="32"/>
    </row>
    <row r="315" customFormat="false" ht="12.75" hidden="false" customHeight="false" outlineLevel="0" collapsed="false">
      <c r="B315" s="0" t="n">
        <v>294</v>
      </c>
      <c r="C315" s="0" t="n">
        <v>1.69685336004477</v>
      </c>
      <c r="D315" s="20" t="n">
        <f aca="false">$C$17+$D$6*($H$5-$C$17)*$D$12+$D$9*($D$12^0.5)*C315</f>
        <v>3.61317568143295</v>
      </c>
      <c r="E315" s="0" t="n">
        <f aca="false">EXP(D315)</f>
        <v>37.0836318203134</v>
      </c>
      <c r="F315" s="20" t="n">
        <f aca="false">EXP(($H$9*LN(E315))+(1-$H$9)*$H$5+(($D$9^2)/(4*$D$6))*(1-$H$9^2))</f>
        <v>31.9872697040259</v>
      </c>
      <c r="G315" s="32" t="n">
        <f aca="false">(MAX(F315-$D$5,0))*$H$8</f>
        <v>8.35870950349315</v>
      </c>
      <c r="H315" s="0" t="n">
        <f aca="false">-C315</f>
        <v>-1.69685336004477</v>
      </c>
      <c r="I315" s="20" t="n">
        <f aca="false">$C$17+$D$6*($H$5-$C$17)*$D$12+$D$9*($D$12^0.5)*H315</f>
        <v>2.73008128450376</v>
      </c>
      <c r="J315" s="0" t="n">
        <f aca="false">EXP(I315)</f>
        <v>15.3341333966747</v>
      </c>
      <c r="K315" s="20" t="n">
        <f aca="false">EXP(($H$9*LN(J315))+(1-$H$9)*$H$5+(($D$9^2)/(4*$D$6))*(1-$H$9^2))</f>
        <v>15.924950831435</v>
      </c>
      <c r="L315" s="32" t="n">
        <f aca="false">(MAX(K315-$D$5,0))*$H$8</f>
        <v>0</v>
      </c>
      <c r="M315" s="32" t="n">
        <f aca="false">AVERAGE(L315,G315)</f>
        <v>4.17935475174658</v>
      </c>
      <c r="P315" s="32"/>
    </row>
    <row r="316" customFormat="false" ht="12.75" hidden="false" customHeight="false" outlineLevel="0" collapsed="false">
      <c r="B316" s="0" t="n">
        <v>295</v>
      </c>
      <c r="C316" s="0" t="n">
        <v>-1.39942130772397</v>
      </c>
      <c r="D316" s="20" t="n">
        <f aca="false">$C$17+$D$6*($H$5-$C$17)*$D$12+$D$9*($D$12^0.5)*C316</f>
        <v>2.80747765388264</v>
      </c>
      <c r="E316" s="0" t="n">
        <f aca="false">EXP(D316)</f>
        <v>16.5680750497201</v>
      </c>
      <c r="F316" s="20" t="n">
        <f aca="false">EXP(($H$9*LN(E316))+(1-$H$9)*$H$5+(($D$9^2)/(4*$D$6))*(1-$H$9^2))</f>
        <v>16.9287484887031</v>
      </c>
      <c r="G316" s="32" t="n">
        <f aca="false">(MAX(F316-$D$5,0))*$H$8</f>
        <v>0</v>
      </c>
      <c r="H316" s="0" t="n">
        <f aca="false">-C316</f>
        <v>1.39942130772397</v>
      </c>
      <c r="I316" s="20" t="n">
        <f aca="false">$C$17+$D$6*($H$5-$C$17)*$D$12+$D$9*($D$12^0.5)*H316</f>
        <v>3.53577931205407</v>
      </c>
      <c r="J316" s="0" t="n">
        <f aca="false">EXP(I316)</f>
        <v>34.3217516494448</v>
      </c>
      <c r="K316" s="20" t="n">
        <f aca="false">EXP(($H$9*LN(J316))+(1-$H$9)*$H$5+(($D$9^2)/(4*$D$6))*(1-$H$9^2))</f>
        <v>30.0905703459646</v>
      </c>
      <c r="L316" s="32" t="n">
        <f aca="false">(MAX(K316-$D$5,0))*$H$8</f>
        <v>6.5545132646736</v>
      </c>
      <c r="M316" s="32" t="n">
        <f aca="false">AVERAGE(L316,G316)</f>
        <v>3.2772566323368</v>
      </c>
      <c r="P316" s="32"/>
    </row>
    <row r="317" customFormat="false" ht="12.75" hidden="false" customHeight="false" outlineLevel="0" collapsed="false">
      <c r="B317" s="0" t="n">
        <v>296</v>
      </c>
      <c r="C317" s="0" t="n">
        <v>1.12433099275222</v>
      </c>
      <c r="D317" s="20" t="n">
        <f aca="false">$C$17+$D$6*($H$5-$C$17)*$D$12+$D$9*($D$12^0.5)*C317</f>
        <v>3.46419660446093</v>
      </c>
      <c r="E317" s="0" t="n">
        <f aca="false">EXP(D317)</f>
        <v>31.9507803447438</v>
      </c>
      <c r="F317" s="20" t="n">
        <f aca="false">EXP(($H$9*LN(E317))+(1-$H$9)*$H$5+(($D$9^2)/(4*$D$6))*(1-$H$9^2))</f>
        <v>28.436604499436</v>
      </c>
      <c r="G317" s="32" t="n">
        <f aca="false">(MAX(F317-$D$5,0))*$H$8</f>
        <v>4.98121228433637</v>
      </c>
      <c r="H317" s="0" t="n">
        <f aca="false">-C317</f>
        <v>-1.12433099275222</v>
      </c>
      <c r="I317" s="20" t="n">
        <f aca="false">$C$17+$D$6*($H$5-$C$17)*$D$12+$D$9*($D$12^0.5)*H317</f>
        <v>2.87906036147578</v>
      </c>
      <c r="J317" s="0" t="n">
        <f aca="false">EXP(I317)</f>
        <v>17.797542064083</v>
      </c>
      <c r="K317" s="20" t="n">
        <f aca="false">EXP(($H$9*LN(J317))+(1-$H$9)*$H$5+(($D$9^2)/(4*$D$6))*(1-$H$9^2))</f>
        <v>17.9133798227762</v>
      </c>
      <c r="L317" s="32" t="n">
        <f aca="false">(MAX(K317-$D$5,0))*$H$8</f>
        <v>0</v>
      </c>
      <c r="M317" s="32" t="n">
        <f aca="false">AVERAGE(L317,G317)</f>
        <v>2.49060614216818</v>
      </c>
      <c r="P317" s="32"/>
    </row>
    <row r="318" customFormat="false" ht="12.75" hidden="false" customHeight="false" outlineLevel="0" collapsed="false">
      <c r="B318" s="0" t="n">
        <v>297</v>
      </c>
      <c r="C318" s="0" t="n">
        <v>-2.71986209554598</v>
      </c>
      <c r="D318" s="20" t="n">
        <f aca="false">$C$17+$D$6*($H$5-$C$17)*$D$12+$D$9*($D$12^0.5)*C318</f>
        <v>2.46387876412012</v>
      </c>
      <c r="E318" s="0" t="n">
        <f aca="false">EXP(D318)</f>
        <v>11.7502999053042</v>
      </c>
      <c r="F318" s="20" t="n">
        <f aca="false">EXP(($H$9*LN(E318))+(1-$H$9)*$H$5+(($D$9^2)/(4*$D$6))*(1-$H$9^2))</f>
        <v>12.905395864671</v>
      </c>
      <c r="G318" s="32" t="n">
        <f aca="false">(MAX(F318-$D$5,0))*$H$8</f>
        <v>0</v>
      </c>
      <c r="H318" s="0" t="n">
        <f aca="false">-C318</f>
        <v>2.71986209554598</v>
      </c>
      <c r="I318" s="20" t="n">
        <f aca="false">$C$17+$D$6*($H$5-$C$17)*$D$12+$D$9*($D$12^0.5)*H318</f>
        <v>3.87937820181659</v>
      </c>
      <c r="J318" s="0" t="n">
        <f aca="false">EXP(I318)</f>
        <v>48.3941143416401</v>
      </c>
      <c r="K318" s="20" t="n">
        <f aca="false">EXP(($H$9*LN(J318))+(1-$H$9)*$H$5+(($D$9^2)/(4*$D$6))*(1-$H$9^2))</f>
        <v>39.4715282359491</v>
      </c>
      <c r="L318" s="32" t="n">
        <f aca="false">(MAX(K318-$D$5,0))*$H$8</f>
        <v>15.477956439629</v>
      </c>
      <c r="M318" s="32" t="n">
        <f aca="false">AVERAGE(L318,G318)</f>
        <v>7.73897821981448</v>
      </c>
      <c r="P318" s="32"/>
    </row>
    <row r="319" customFormat="false" ht="12.75" hidden="false" customHeight="false" outlineLevel="0" collapsed="false">
      <c r="B319" s="0" t="n">
        <v>298</v>
      </c>
      <c r="C319" s="0" t="n">
        <v>0.278852212431957</v>
      </c>
      <c r="D319" s="20" t="n">
        <f aca="false">$C$17+$D$6*($H$5-$C$17)*$D$12+$D$9*($D$12^0.5)*C319</f>
        <v>3.24419009382065</v>
      </c>
      <c r="E319" s="0" t="n">
        <f aca="false">EXP(D319)</f>
        <v>25.6409348967801</v>
      </c>
      <c r="F319" s="20" t="n">
        <f aca="false">EXP(($H$9*LN(E319))+(1-$H$9)*$H$5+(($D$9^2)/(4*$D$6))*(1-$H$9^2))</f>
        <v>23.901000400968</v>
      </c>
      <c r="G319" s="32" t="n">
        <f aca="false">(MAX(F319-$D$5,0))*$H$8</f>
        <v>0.666812207987593</v>
      </c>
      <c r="H319" s="0" t="n">
        <f aca="false">-C319</f>
        <v>-0.278852212431957</v>
      </c>
      <c r="I319" s="20" t="n">
        <f aca="false">$C$17+$D$6*($H$5-$C$17)*$D$12+$D$9*($D$12^0.5)*H319</f>
        <v>3.09906687211605</v>
      </c>
      <c r="J319" s="0" t="n">
        <f aca="false">EXP(I319)</f>
        <v>22.1772474153141</v>
      </c>
      <c r="K319" s="20" t="n">
        <f aca="false">EXP(($H$9*LN(J319))+(1-$H$9)*$H$5+(($D$9^2)/(4*$D$6))*(1-$H$9^2))</f>
        <v>21.3127353969599</v>
      </c>
      <c r="L319" s="32" t="n">
        <f aca="false">(MAX(K319-$D$5,0))*$H$8</f>
        <v>0</v>
      </c>
      <c r="M319" s="32" t="n">
        <f aca="false">AVERAGE(L319,G319)</f>
        <v>0.333406103993797</v>
      </c>
      <c r="P319" s="32"/>
    </row>
    <row r="320" customFormat="false" ht="12.75" hidden="false" customHeight="false" outlineLevel="0" collapsed="false">
      <c r="B320" s="0" t="n">
        <v>299</v>
      </c>
      <c r="C320" s="0" t="n">
        <v>0.658892531646416</v>
      </c>
      <c r="D320" s="20" t="n">
        <f aca="false">$C$17+$D$6*($H$5-$C$17)*$D$12+$D$9*($D$12^0.5)*C320</f>
        <v>3.34308239777808</v>
      </c>
      <c r="E320" s="0" t="n">
        <f aca="false">EXP(D320)</f>
        <v>28.3062434741561</v>
      </c>
      <c r="F320" s="20" t="n">
        <f aca="false">EXP(($H$9*LN(E320))+(1-$H$9)*$H$5+(($D$9^2)/(4*$D$6))*(1-$H$9^2))</f>
        <v>25.8425807023334</v>
      </c>
      <c r="G320" s="32" t="n">
        <f aca="false">(MAX(F320-$D$5,0))*$H$8</f>
        <v>2.51370052067725</v>
      </c>
      <c r="H320" s="0" t="n">
        <f aca="false">-C320</f>
        <v>-0.658892531646416</v>
      </c>
      <c r="I320" s="20" t="n">
        <f aca="false">$C$17+$D$6*($H$5-$C$17)*$D$12+$D$9*($D$12^0.5)*H320</f>
        <v>3.00017456815862</v>
      </c>
      <c r="J320" s="0" t="n">
        <f aca="false">EXP(I320)</f>
        <v>20.0890435244449</v>
      </c>
      <c r="K320" s="20" t="n">
        <f aca="false">EXP(($H$9*LN(J320))+(1-$H$9)*$H$5+(($D$9^2)/(4*$D$6))*(1-$H$9^2))</f>
        <v>19.7114871434829</v>
      </c>
      <c r="L320" s="32" t="n">
        <f aca="false">(MAX(K320-$D$5,0))*$H$8</f>
        <v>0</v>
      </c>
      <c r="M320" s="32" t="n">
        <f aca="false">AVERAGE(L320,G320)</f>
        <v>1.25685026033863</v>
      </c>
      <c r="P320" s="32"/>
    </row>
    <row r="321" customFormat="false" ht="12.75" hidden="false" customHeight="false" outlineLevel="0" collapsed="false">
      <c r="B321" s="0" t="n">
        <v>300</v>
      </c>
      <c r="C321" s="0" t="n">
        <v>-1.74039541889215</v>
      </c>
      <c r="D321" s="20" t="n">
        <f aca="false">$C$17+$D$6*($H$5-$C$17)*$D$12+$D$9*($D$12^0.5)*C321</f>
        <v>2.71875097479513</v>
      </c>
      <c r="E321" s="0" t="n">
        <f aca="false">EXP(D321)</f>
        <v>15.1613734760603</v>
      </c>
      <c r="F321" s="20" t="n">
        <f aca="false">EXP(($H$9*LN(E321))+(1-$H$9)*$H$5+(($D$9^2)/(4*$D$6))*(1-$H$9^2))</f>
        <v>15.7830827487675</v>
      </c>
      <c r="G321" s="32" t="n">
        <f aca="false">(MAX(F321-$D$5,0))*$H$8</f>
        <v>0</v>
      </c>
      <c r="H321" s="0" t="n">
        <f aca="false">-C321</f>
        <v>1.74039541889215</v>
      </c>
      <c r="I321" s="20" t="n">
        <f aca="false">$C$17+$D$6*($H$5-$C$17)*$D$12+$D$9*($D$12^0.5)*H321</f>
        <v>3.62450599114158</v>
      </c>
      <c r="J321" s="0" t="n">
        <f aca="false">EXP(I321)</f>
        <v>37.5061901920524</v>
      </c>
      <c r="K321" s="20" t="n">
        <f aca="false">EXP(($H$9*LN(J321))+(1-$H$9)*$H$5+(($D$9^2)/(4*$D$6))*(1-$H$9^2))</f>
        <v>32.2747910137037</v>
      </c>
      <c r="L321" s="32" t="n">
        <f aca="false">(MAX(K321-$D$5,0))*$H$8</f>
        <v>8.63220823342957</v>
      </c>
      <c r="M321" s="32" t="n">
        <f aca="false">AVERAGE(L321,G321)</f>
        <v>4.31610411671479</v>
      </c>
      <c r="P321" s="32"/>
    </row>
    <row r="322" customFormat="false" ht="12.75" hidden="false" customHeight="false" outlineLevel="0" collapsed="false">
      <c r="B322" s="0" t="n">
        <v>301</v>
      </c>
      <c r="C322" s="0" t="n">
        <v>1.04116452348535</v>
      </c>
      <c r="D322" s="20" t="n">
        <f aca="false">$C$17+$D$6*($H$5-$C$17)*$D$12+$D$9*($D$12^0.5)*C322</f>
        <v>3.4425554170869</v>
      </c>
      <c r="E322" s="0" t="n">
        <f aca="false">EXP(D322)</f>
        <v>31.2667557687528</v>
      </c>
      <c r="F322" s="20" t="n">
        <f aca="false">EXP(($H$9*LN(E322))+(1-$H$9)*$H$5+(($D$9^2)/(4*$D$6))*(1-$H$9^2))</f>
        <v>27.954702002911</v>
      </c>
      <c r="G322" s="32" t="n">
        <f aca="false">(MAX(F322-$D$5,0))*$H$8</f>
        <v>4.52281244990144</v>
      </c>
      <c r="H322" s="0" t="n">
        <f aca="false">-C322</f>
        <v>-1.04116452348535</v>
      </c>
      <c r="I322" s="20" t="n">
        <f aca="false">$C$17+$D$6*($H$5-$C$17)*$D$12+$D$9*($D$12^0.5)*H322</f>
        <v>2.90070154884981</v>
      </c>
      <c r="J322" s="0" t="n">
        <f aca="false">EXP(I322)</f>
        <v>18.186899893661</v>
      </c>
      <c r="K322" s="20" t="n">
        <f aca="false">EXP(($H$9*LN(J322))+(1-$H$9)*$H$5+(($D$9^2)/(4*$D$6))*(1-$H$9^2))</f>
        <v>18.2221830594158</v>
      </c>
      <c r="L322" s="32" t="n">
        <f aca="false">(MAX(K322-$D$5,0))*$H$8</f>
        <v>0</v>
      </c>
      <c r="M322" s="32" t="n">
        <f aca="false">AVERAGE(L322,G322)</f>
        <v>2.26140622495072</v>
      </c>
      <c r="P322" s="32"/>
    </row>
    <row r="323" customFormat="false" ht="12.75" hidden="false" customHeight="false" outlineLevel="0" collapsed="false">
      <c r="B323" s="0" t="n">
        <v>302</v>
      </c>
      <c r="C323" s="0" t="n">
        <v>-0.20104607756366</v>
      </c>
      <c r="D323" s="20" t="n">
        <f aca="false">$C$17+$D$6*($H$5-$C$17)*$D$12+$D$9*($D$12^0.5)*C323</f>
        <v>3.1193132184907</v>
      </c>
      <c r="E323" s="0" t="n">
        <f aca="false">EXP(D323)</f>
        <v>22.6308318679574</v>
      </c>
      <c r="F323" s="20" t="n">
        <f aca="false">EXP(($H$9*LN(E323))+(1-$H$9)*$H$5+(($D$9^2)/(4*$D$6))*(1-$H$9^2))</f>
        <v>21.6562689859486</v>
      </c>
      <c r="G323" s="32" t="n">
        <f aca="false">(MAX(F323-$D$5,0))*$H$8</f>
        <v>0</v>
      </c>
      <c r="H323" s="0" t="n">
        <f aca="false">-C323</f>
        <v>0.20104607756366</v>
      </c>
      <c r="I323" s="20" t="n">
        <f aca="false">$C$17+$D$6*($H$5-$C$17)*$D$12+$D$9*($D$12^0.5)*H323</f>
        <v>3.223943747446</v>
      </c>
      <c r="J323" s="0" t="n">
        <f aca="false">EXP(I323)</f>
        <v>25.1270196554724</v>
      </c>
      <c r="K323" s="20" t="n">
        <f aca="false">EXP(($H$9*LN(J323))+(1-$H$9)*$H$5+(($D$9^2)/(4*$D$6))*(1-$H$9^2))</f>
        <v>23.5218586174275</v>
      </c>
      <c r="L323" s="32" t="n">
        <f aca="false">(MAX(K323-$D$5,0))*$H$8</f>
        <v>0.306161387426141</v>
      </c>
      <c r="M323" s="32" t="n">
        <f aca="false">AVERAGE(L323,G323)</f>
        <v>0.153080693713071</v>
      </c>
      <c r="P323" s="32"/>
    </row>
    <row r="324" customFormat="false" ht="12.75" hidden="false" customHeight="false" outlineLevel="0" collapsed="false">
      <c r="B324" s="0" t="n">
        <v>303</v>
      </c>
      <c r="C324" s="0" t="n">
        <v>1.5021396393422</v>
      </c>
      <c r="D324" s="20" t="n">
        <f aca="false">$C$17+$D$6*($H$5-$C$17)*$D$12+$D$9*($D$12^0.5)*C324</f>
        <v>3.56250819306697</v>
      </c>
      <c r="E324" s="0" t="n">
        <f aca="false">EXP(D324)</f>
        <v>35.251503931338</v>
      </c>
      <c r="F324" s="20" t="n">
        <f aca="false">EXP(($H$9*LN(E324))+(1-$H$9)*$H$5+(($D$9^2)/(4*$D$6))*(1-$H$9^2))</f>
        <v>30.7325329523553</v>
      </c>
      <c r="G324" s="32" t="n">
        <f aca="false">(MAX(F324-$D$5,0))*$H$8</f>
        <v>7.16516698530164</v>
      </c>
      <c r="H324" s="0" t="n">
        <f aca="false">-C324</f>
        <v>-1.5021396393422</v>
      </c>
      <c r="I324" s="20" t="n">
        <f aca="false">$C$17+$D$6*($H$5-$C$17)*$D$12+$D$9*($D$12^0.5)*H324</f>
        <v>2.78074877286973</v>
      </c>
      <c r="J324" s="0" t="n">
        <f aca="false">EXP(I324)</f>
        <v>16.1310949533798</v>
      </c>
      <c r="K324" s="20" t="n">
        <f aca="false">EXP(($H$9*LN(J324))+(1-$H$9)*$H$5+(($D$9^2)/(4*$D$6))*(1-$H$9^2))</f>
        <v>16.5751289702733</v>
      </c>
      <c r="L324" s="32" t="n">
        <f aca="false">(MAX(K324-$D$5,0))*$H$8</f>
        <v>0</v>
      </c>
      <c r="M324" s="32" t="n">
        <f aca="false">AVERAGE(L324,G324)</f>
        <v>3.58258349265082</v>
      </c>
      <c r="P324" s="32"/>
    </row>
    <row r="325" customFormat="false" ht="12.75" hidden="false" customHeight="false" outlineLevel="0" collapsed="false">
      <c r="B325" s="0" t="n">
        <v>304</v>
      </c>
      <c r="C325" s="0" t="n">
        <v>0.178768004843732</v>
      </c>
      <c r="D325" s="20" t="n">
        <f aca="false">$C$17+$D$6*($H$5-$C$17)*$D$12+$D$9*($D$12^0.5)*C325</f>
        <v>3.21814665217054</v>
      </c>
      <c r="E325" s="0" t="n">
        <f aca="false">EXP(D325)</f>
        <v>24.9817773271036</v>
      </c>
      <c r="F325" s="20" t="n">
        <f aca="false">EXP(($H$9*LN(E325))+(1-$H$9)*$H$5+(($D$9^2)/(4*$D$6))*(1-$H$9^2))</f>
        <v>23.4144115020227</v>
      </c>
      <c r="G325" s="32" t="n">
        <f aca="false">(MAX(F325-$D$5,0))*$H$8</f>
        <v>0.203954529675349</v>
      </c>
      <c r="H325" s="0" t="n">
        <f aca="false">-C325</f>
        <v>-0.178768004843732</v>
      </c>
      <c r="I325" s="20" t="n">
        <f aca="false">$C$17+$D$6*($H$5-$C$17)*$D$12+$D$9*($D$12^0.5)*H325</f>
        <v>3.12511031376617</v>
      </c>
      <c r="J325" s="0" t="n">
        <f aca="false">EXP(I325)</f>
        <v>22.7624059617613</v>
      </c>
      <c r="K325" s="20" t="n">
        <f aca="false">EXP(($H$9*LN(J325))+(1-$H$9)*$H$5+(($D$9^2)/(4*$D$6))*(1-$H$9^2))</f>
        <v>21.7556481069131</v>
      </c>
      <c r="L325" s="32" t="n">
        <f aca="false">(MAX(K325-$D$5,0))*$H$8</f>
        <v>0</v>
      </c>
      <c r="M325" s="32" t="n">
        <f aca="false">AVERAGE(L325,G325)</f>
        <v>0.101977264837674</v>
      </c>
      <c r="P325" s="32"/>
    </row>
    <row r="326" customFormat="false" ht="12.75" hidden="false" customHeight="false" outlineLevel="0" collapsed="false">
      <c r="B326" s="0" t="n">
        <v>305</v>
      </c>
      <c r="C326" s="0" t="n">
        <v>-1.22772689792328</v>
      </c>
      <c r="D326" s="20" t="n">
        <f aca="false">$C$17+$D$6*($H$5-$C$17)*$D$12+$D$9*($D$12^0.5)*C326</f>
        <v>2.85215516546062</v>
      </c>
      <c r="E326" s="0" t="n">
        <f aca="false">EXP(D326)</f>
        <v>17.325080048349</v>
      </c>
      <c r="F326" s="20" t="n">
        <f aca="false">EXP(($H$9*LN(E326))+(1-$H$9)*$H$5+(($D$9^2)/(4*$D$6))*(1-$H$9^2))</f>
        <v>17.5367504718358</v>
      </c>
      <c r="G326" s="32" t="n">
        <f aca="false">(MAX(F326-$D$5,0))*$H$8</f>
        <v>0</v>
      </c>
      <c r="H326" s="0" t="n">
        <f aca="false">-C326</f>
        <v>1.22772689792328</v>
      </c>
      <c r="I326" s="20" t="n">
        <f aca="false">$C$17+$D$6*($H$5-$C$17)*$D$12+$D$9*($D$12^0.5)*H326</f>
        <v>3.49110180047609</v>
      </c>
      <c r="J326" s="0" t="n">
        <f aca="false">EXP(I326)</f>
        <v>32.8220911868193</v>
      </c>
      <c r="K326" s="20" t="n">
        <f aca="false">EXP(($H$9*LN(J326))+(1-$H$9)*$H$5+(($D$9^2)/(4*$D$6))*(1-$H$9^2))</f>
        <v>29.0473253917001</v>
      </c>
      <c r="L326" s="32" t="n">
        <f aca="false">(MAX(K326-$D$5,0))*$H$8</f>
        <v>5.56214796721529</v>
      </c>
      <c r="M326" s="32" t="n">
        <f aca="false">AVERAGE(L326,G326)</f>
        <v>2.78107398360764</v>
      </c>
      <c r="P326" s="32"/>
    </row>
    <row r="327" customFormat="false" ht="12.75" hidden="false" customHeight="false" outlineLevel="0" collapsed="false">
      <c r="B327" s="0" t="n">
        <v>306</v>
      </c>
      <c r="C327" s="0" t="n">
        <v>0.505715433973819</v>
      </c>
      <c r="D327" s="20" t="n">
        <f aca="false">$C$17+$D$6*($H$5-$C$17)*$D$12+$D$9*($D$12^0.5)*C327</f>
        <v>3.30322337404695</v>
      </c>
      <c r="E327" s="0" t="n">
        <f aca="false">EXP(D327)</f>
        <v>27.2001741008212</v>
      </c>
      <c r="F327" s="20" t="n">
        <f aca="false">EXP(($H$9*LN(E327))+(1-$H$9)*$H$5+(($D$9^2)/(4*$D$6))*(1-$H$9^2))</f>
        <v>25.0417306606492</v>
      </c>
      <c r="G327" s="32" t="n">
        <f aca="false">(MAX(F327-$D$5,0))*$H$8</f>
        <v>1.7519083964147</v>
      </c>
      <c r="H327" s="0" t="n">
        <f aca="false">-C327</f>
        <v>-0.505715433973819</v>
      </c>
      <c r="I327" s="20" t="n">
        <f aca="false">$C$17+$D$6*($H$5-$C$17)*$D$12+$D$9*($D$12^0.5)*H327</f>
        <v>3.04003359188975</v>
      </c>
      <c r="J327" s="0" t="n">
        <f aca="false">EXP(I327)</f>
        <v>20.9059454935138</v>
      </c>
      <c r="K327" s="20" t="n">
        <f aca="false">EXP(($H$9*LN(J327))+(1-$H$9)*$H$5+(($D$9^2)/(4*$D$6))*(1-$H$9^2))</f>
        <v>20.3418726992752</v>
      </c>
      <c r="L327" s="32" t="n">
        <f aca="false">(MAX(K327-$D$5,0))*$H$8</f>
        <v>0</v>
      </c>
      <c r="M327" s="32" t="n">
        <f aca="false">AVERAGE(L327,G327)</f>
        <v>0.87595419820735</v>
      </c>
      <c r="P327" s="32"/>
    </row>
    <row r="328" customFormat="false" ht="12.75" hidden="false" customHeight="false" outlineLevel="0" collapsed="false">
      <c r="B328" s="0" t="n">
        <v>307</v>
      </c>
      <c r="C328" s="0" t="n">
        <v>-0.918632849788992</v>
      </c>
      <c r="D328" s="20" t="n">
        <f aca="false">$C$17+$D$6*($H$5-$C$17)*$D$12+$D$9*($D$12^0.5)*C328</f>
        <v>2.93258616452595</v>
      </c>
      <c r="E328" s="0" t="n">
        <f aca="false">EXP(D328)</f>
        <v>18.7761259118507</v>
      </c>
      <c r="F328" s="20" t="n">
        <f aca="false">EXP(($H$9*LN(E328))+(1-$H$9)*$H$5+(($D$9^2)/(4*$D$6))*(1-$H$9^2))</f>
        <v>18.6868777803924</v>
      </c>
      <c r="G328" s="32" t="n">
        <f aca="false">(MAX(F328-$D$5,0))*$H$8</f>
        <v>0</v>
      </c>
      <c r="H328" s="0" t="n">
        <f aca="false">-C328</f>
        <v>0.918632849788992</v>
      </c>
      <c r="I328" s="20" t="n">
        <f aca="false">$C$17+$D$6*($H$5-$C$17)*$D$12+$D$9*($D$12^0.5)*H328</f>
        <v>3.41067080141075</v>
      </c>
      <c r="J328" s="0" t="n">
        <f aca="false">EXP(I328)</f>
        <v>30.2855530387635</v>
      </c>
      <c r="K328" s="20" t="n">
        <f aca="false">EXP(($H$9*LN(J328))+(1-$H$9)*$H$5+(($D$9^2)/(4*$D$6))*(1-$H$9^2))</f>
        <v>27.2595402642895</v>
      </c>
      <c r="L328" s="32" t="n">
        <f aca="false">(MAX(K328-$D$5,0))*$H$8</f>
        <v>3.86155414933759</v>
      </c>
      <c r="M328" s="32" t="n">
        <f aca="false">AVERAGE(L328,G328)</f>
        <v>1.93077707466879</v>
      </c>
      <c r="P328" s="32"/>
    </row>
    <row r="329" customFormat="false" ht="12.75" hidden="false" customHeight="false" outlineLevel="0" collapsed="false">
      <c r="B329" s="0" t="n">
        <v>308</v>
      </c>
      <c r="C329" s="0" t="n">
        <v>3.48722096532583</v>
      </c>
      <c r="D329" s="20" t="n">
        <f aca="false">$C$17+$D$6*($H$5-$C$17)*$D$12+$D$9*($D$12^0.5)*C329</f>
        <v>4.07905671685298</v>
      </c>
      <c r="E329" s="0" t="n">
        <f aca="false">EXP(D329)</f>
        <v>59.0897052299983</v>
      </c>
      <c r="F329" s="20" t="n">
        <f aca="false">EXP(($H$9*LN(E329))+(1-$H$9)*$H$5+(($D$9^2)/(4*$D$6))*(1-$H$9^2))</f>
        <v>46.2139564451141</v>
      </c>
      <c r="G329" s="32" t="n">
        <f aca="false">(MAX(F329-$D$5,0))*$H$8</f>
        <v>21.8915525447704</v>
      </c>
      <c r="H329" s="0" t="n">
        <f aca="false">-C329</f>
        <v>-3.48722096532583</v>
      </c>
      <c r="I329" s="20" t="n">
        <f aca="false">$C$17+$D$6*($H$5-$C$17)*$D$12+$D$9*($D$12^0.5)*H329</f>
        <v>2.26420024908373</v>
      </c>
      <c r="J329" s="0" t="n">
        <f aca="false">EXP(I329)</f>
        <v>9.62342517960587</v>
      </c>
      <c r="K329" s="20" t="n">
        <f aca="false">EXP(($H$9*LN(J329))+(1-$H$9)*$H$5+(($D$9^2)/(4*$D$6))*(1-$H$9^2))</f>
        <v>11.0225511177223</v>
      </c>
      <c r="L329" s="32" t="n">
        <f aca="false">(MAX(K329-$D$5,0))*$H$8</f>
        <v>0</v>
      </c>
      <c r="M329" s="32" t="n">
        <f aca="false">AVERAGE(L329,G329)</f>
        <v>10.9457762723852</v>
      </c>
      <c r="P329" s="32"/>
    </row>
    <row r="330" customFormat="false" ht="12.75" hidden="false" customHeight="false" outlineLevel="0" collapsed="false">
      <c r="B330" s="0" t="n">
        <v>309</v>
      </c>
      <c r="C330" s="0" t="n">
        <v>-0.701018052495783</v>
      </c>
      <c r="D330" s="20" t="n">
        <f aca="false">$C$17+$D$6*($H$5-$C$17)*$D$12+$D$9*($D$12^0.5)*C330</f>
        <v>2.9892128633037</v>
      </c>
      <c r="E330" s="0" t="n">
        <f aca="false">EXP(D330)</f>
        <v>19.8700358999557</v>
      </c>
      <c r="F330" s="20" t="n">
        <f aca="false">EXP(($H$9*LN(E330))+(1-$H$9)*$H$5+(($D$9^2)/(4*$D$6))*(1-$H$9^2))</f>
        <v>19.5415746019687</v>
      </c>
      <c r="G330" s="32" t="n">
        <f aca="false">(MAX(F330-$D$5,0))*$H$8</f>
        <v>0</v>
      </c>
      <c r="H330" s="0" t="n">
        <f aca="false">-C330</f>
        <v>0.701018052495783</v>
      </c>
      <c r="I330" s="20" t="n">
        <f aca="false">$C$17+$D$6*($H$5-$C$17)*$D$12+$D$9*($D$12^0.5)*H330</f>
        <v>3.35404410263301</v>
      </c>
      <c r="J330" s="0" t="n">
        <f aca="false">EXP(I330)</f>
        <v>28.6182350162298</v>
      </c>
      <c r="K330" s="20" t="n">
        <f aca="false">EXP(($H$9*LN(J330))+(1-$H$9)*$H$5+(($D$9^2)/(4*$D$6))*(1-$H$9^2))</f>
        <v>26.0672800244635</v>
      </c>
      <c r="L330" s="32" t="n">
        <f aca="false">(MAX(K330-$D$5,0))*$H$8</f>
        <v>2.72744112755285</v>
      </c>
      <c r="M330" s="32" t="n">
        <f aca="false">AVERAGE(L330,G330)</f>
        <v>1.36372056377642</v>
      </c>
      <c r="P330" s="32"/>
    </row>
    <row r="331" customFormat="false" ht="12.75" hidden="false" customHeight="false" outlineLevel="0" collapsed="false">
      <c r="B331" s="0" t="n">
        <v>310</v>
      </c>
      <c r="C331" s="0" t="n">
        <v>-0.539213260708493</v>
      </c>
      <c r="D331" s="20" t="n">
        <f aca="false">$C$17+$D$6*($H$5-$C$17)*$D$12+$D$9*($D$12^0.5)*C331</f>
        <v>3.03131694500817</v>
      </c>
      <c r="E331" s="0" t="n">
        <f aca="false">EXP(D331)</f>
        <v>20.7245076624746</v>
      </c>
      <c r="F331" s="20" t="n">
        <f aca="false">EXP(($H$9*LN(E331))+(1-$H$9)*$H$5+(($D$9^2)/(4*$D$6))*(1-$H$9^2))</f>
        <v>20.2023153052609</v>
      </c>
      <c r="G331" s="32" t="n">
        <f aca="false">(MAX(F331-$D$5,0))*$H$8</f>
        <v>0</v>
      </c>
      <c r="H331" s="0" t="n">
        <f aca="false">-C331</f>
        <v>0.539213260708493</v>
      </c>
      <c r="I331" s="20" t="n">
        <f aca="false">$C$17+$D$6*($H$5-$C$17)*$D$12+$D$9*($D$12^0.5)*H331</f>
        <v>3.31194002092854</v>
      </c>
      <c r="J331" s="0" t="n">
        <f aca="false">EXP(I331)</f>
        <v>27.4383047562326</v>
      </c>
      <c r="K331" s="20" t="n">
        <f aca="false">EXP(($H$9*LN(J331))+(1-$H$9)*$H$5+(($D$9^2)/(4*$D$6))*(1-$H$9^2))</f>
        <v>25.2147186880016</v>
      </c>
      <c r="L331" s="32" t="n">
        <f aca="false">(MAX(K331-$D$5,0))*$H$8</f>
        <v>1.91645969811859</v>
      </c>
      <c r="M331" s="32" t="n">
        <f aca="false">AVERAGE(L331,G331)</f>
        <v>0.958229849059293</v>
      </c>
      <c r="P331" s="32"/>
    </row>
    <row r="332" customFormat="false" ht="12.75" hidden="false" customHeight="false" outlineLevel="0" collapsed="false">
      <c r="B332" s="0" t="n">
        <v>311</v>
      </c>
      <c r="C332" s="0" t="n">
        <v>0.326425606544944</v>
      </c>
      <c r="D332" s="20" t="n">
        <f aca="false">$C$17+$D$6*($H$5-$C$17)*$D$12+$D$9*($D$12^0.5)*C332</f>
        <v>3.25656941862659</v>
      </c>
      <c r="E332" s="0" t="n">
        <f aca="false">EXP(D332)</f>
        <v>25.9603251975235</v>
      </c>
      <c r="F332" s="20" t="n">
        <f aca="false">EXP(($H$9*LN(E332))+(1-$H$9)*$H$5+(($D$9^2)/(4*$D$6))*(1-$H$9^2))</f>
        <v>24.1358253881084</v>
      </c>
      <c r="G332" s="32" t="n">
        <f aca="false">(MAX(F332-$D$5,0))*$H$8</f>
        <v>0.890184645363533</v>
      </c>
      <c r="H332" s="0" t="n">
        <f aca="false">-C332</f>
        <v>-0.326425606544944</v>
      </c>
      <c r="I332" s="20" t="n">
        <f aca="false">$C$17+$D$6*($H$5-$C$17)*$D$12+$D$9*($D$12^0.5)*H332</f>
        <v>3.08668754731012</v>
      </c>
      <c r="J332" s="0" t="n">
        <f aca="false">EXP(I332)</f>
        <v>21.9044003817064</v>
      </c>
      <c r="K332" s="20" t="n">
        <f aca="false">EXP(($H$9*LN(J332))+(1-$H$9)*$H$5+(($D$9^2)/(4*$D$6))*(1-$H$9^2))</f>
        <v>21.1053771344998</v>
      </c>
      <c r="L332" s="32" t="n">
        <f aca="false">(MAX(K332-$D$5,0))*$H$8</f>
        <v>0</v>
      </c>
      <c r="M332" s="32" t="n">
        <f aca="false">AVERAGE(L332,G332)</f>
        <v>0.445092322681766</v>
      </c>
      <c r="P332" s="32"/>
    </row>
    <row r="333" customFormat="false" ht="12.75" hidden="false" customHeight="false" outlineLevel="0" collapsed="false">
      <c r="B333" s="0" t="n">
        <v>312</v>
      </c>
      <c r="C333" s="0" t="n">
        <v>-0.98704958872986</v>
      </c>
      <c r="D333" s="20" t="n">
        <f aca="false">$C$17+$D$6*($H$5-$C$17)*$D$12+$D$9*($D$12^0.5)*C333</f>
        <v>2.91478308258691</v>
      </c>
      <c r="E333" s="0" t="n">
        <f aca="false">EXP(D333)</f>
        <v>18.444810968092</v>
      </c>
      <c r="F333" s="20" t="n">
        <f aca="false">EXP(($H$9*LN(E333))+(1-$H$9)*$H$5+(($D$9^2)/(4*$D$6))*(1-$H$9^2))</f>
        <v>18.4259689305735</v>
      </c>
      <c r="G333" s="32" t="n">
        <f aca="false">(MAX(F333-$D$5,0))*$H$8</f>
        <v>0</v>
      </c>
      <c r="H333" s="0" t="n">
        <f aca="false">-C333</f>
        <v>0.98704958872986</v>
      </c>
      <c r="I333" s="20" t="n">
        <f aca="false">$C$17+$D$6*($H$5-$C$17)*$D$12+$D$9*($D$12^0.5)*H333</f>
        <v>3.4284738833498</v>
      </c>
      <c r="J333" s="0" t="n">
        <f aca="false">EXP(I333)</f>
        <v>30.8295573291352</v>
      </c>
      <c r="K333" s="20" t="n">
        <f aca="false">EXP(($H$9*LN(J333))+(1-$H$9)*$H$5+(($D$9^2)/(4*$D$6))*(1-$H$9^2))</f>
        <v>27.6455311081766</v>
      </c>
      <c r="L333" s="32" t="n">
        <f aca="false">(MAX(K333-$D$5,0))*$H$8</f>
        <v>4.22871999763082</v>
      </c>
      <c r="M333" s="32" t="n">
        <f aca="false">AVERAGE(L333,G333)</f>
        <v>2.11435999881541</v>
      </c>
      <c r="P333" s="32"/>
    </row>
    <row r="334" customFormat="false" ht="12.75" hidden="false" customHeight="false" outlineLevel="0" collapsed="false">
      <c r="B334" s="0" t="n">
        <v>313</v>
      </c>
      <c r="C334" s="0" t="n">
        <v>-0.183200654646498</v>
      </c>
      <c r="D334" s="20" t="n">
        <f aca="false">$C$17+$D$6*($H$5-$C$17)*$D$12+$D$9*($D$12^0.5)*C334</f>
        <v>3.123956870488</v>
      </c>
      <c r="E334" s="0" t="n">
        <f aca="false">EXP(D334)</f>
        <v>22.7361659536993</v>
      </c>
      <c r="F334" s="20" t="n">
        <f aca="false">EXP(($H$9*LN(E334))+(1-$H$9)*$H$5+(($D$9^2)/(4*$D$6))*(1-$H$9^2))</f>
        <v>21.7358384492088</v>
      </c>
      <c r="G334" s="32" t="n">
        <f aca="false">(MAX(F334-$D$5,0))*$H$8</f>
        <v>0</v>
      </c>
      <c r="H334" s="0" t="n">
        <f aca="false">-C334</f>
        <v>0.183200654646498</v>
      </c>
      <c r="I334" s="20" t="n">
        <f aca="false">$C$17+$D$6*($H$5-$C$17)*$D$12+$D$9*($D$12^0.5)*H334</f>
        <v>3.21930009544871</v>
      </c>
      <c r="J334" s="0" t="n">
        <f aca="false">EXP(I334)</f>
        <v>25.0106090149</v>
      </c>
      <c r="K334" s="20" t="n">
        <f aca="false">EXP(($H$9*LN(J334))+(1-$H$9)*$H$5+(($D$9^2)/(4*$D$6))*(1-$H$9^2))</f>
        <v>23.4357509814398</v>
      </c>
      <c r="L334" s="32" t="n">
        <f aca="false">(MAX(K334-$D$5,0))*$H$8</f>
        <v>0.22425327040049</v>
      </c>
      <c r="M334" s="32" t="n">
        <f aca="false">AVERAGE(L334,G334)</f>
        <v>0.112126635200245</v>
      </c>
      <c r="P334" s="32"/>
    </row>
    <row r="335" customFormat="false" ht="12.75" hidden="false" customHeight="false" outlineLevel="0" collapsed="false">
      <c r="B335" s="0" t="n">
        <v>314</v>
      </c>
      <c r="C335" s="0" t="n">
        <v>-1.12404450192116</v>
      </c>
      <c r="D335" s="20" t="n">
        <f aca="false">$C$17+$D$6*($H$5-$C$17)*$D$12+$D$9*($D$12^0.5)*C335</f>
        <v>2.87913491077204</v>
      </c>
      <c r="E335" s="0" t="n">
        <f aca="false">EXP(D335)</f>
        <v>17.798868907776</v>
      </c>
      <c r="F335" s="20" t="n">
        <f aca="false">EXP(($H$9*LN(E335))+(1-$H$9)*$H$5+(($D$9^2)/(4*$D$6))*(1-$H$9^2))</f>
        <v>17.9144345505201</v>
      </c>
      <c r="G335" s="32" t="n">
        <f aca="false">(MAX(F335-$D$5,0))*$H$8</f>
        <v>0</v>
      </c>
      <c r="H335" s="0" t="n">
        <f aca="false">-C335</f>
        <v>1.12404450192116</v>
      </c>
      <c r="I335" s="20" t="n">
        <f aca="false">$C$17+$D$6*($H$5-$C$17)*$D$12+$D$9*($D$12^0.5)*H335</f>
        <v>3.46412205516467</v>
      </c>
      <c r="J335" s="0" t="n">
        <f aca="false">EXP(I335)</f>
        <v>31.9483985253369</v>
      </c>
      <c r="K335" s="20" t="n">
        <f aca="false">EXP(($H$9*LN(J335))+(1-$H$9)*$H$5+(($D$9^2)/(4*$D$6))*(1-$H$9^2))</f>
        <v>28.4349302698853</v>
      </c>
      <c r="L335" s="32" t="n">
        <f aca="false">(MAX(K335-$D$5,0))*$H$8</f>
        <v>4.97961970792441</v>
      </c>
      <c r="M335" s="32" t="n">
        <f aca="false">AVERAGE(L335,G335)</f>
        <v>2.4898098539622</v>
      </c>
      <c r="P335" s="32"/>
    </row>
    <row r="336" customFormat="false" ht="12.75" hidden="false" customHeight="false" outlineLevel="0" collapsed="false">
      <c r="B336" s="0" t="n">
        <v>315</v>
      </c>
      <c r="C336" s="0" t="n">
        <v>0.579196921535186</v>
      </c>
      <c r="D336" s="20" t="n">
        <f aca="false">$C$17+$D$6*($H$5-$C$17)*$D$12+$D$9*($D$12^0.5)*C336</f>
        <v>3.3223443810448</v>
      </c>
      <c r="E336" s="0" t="n">
        <f aca="false">EXP(D336)</f>
        <v>27.7252730318314</v>
      </c>
      <c r="F336" s="20" t="n">
        <f aca="false">EXP(($H$9*LN(E336))+(1-$H$9)*$H$5+(($D$9^2)/(4*$D$6))*(1-$H$9^2))</f>
        <v>25.4227657375446</v>
      </c>
      <c r="G336" s="32" t="n">
        <f aca="false">(MAX(F336-$D$5,0))*$H$8</f>
        <v>2.11436017332441</v>
      </c>
      <c r="H336" s="0" t="n">
        <f aca="false">-C336</f>
        <v>-0.579196921535186</v>
      </c>
      <c r="I336" s="20" t="n">
        <f aca="false">$C$17+$D$6*($H$5-$C$17)*$D$12+$D$9*($D$12^0.5)*H336</f>
        <v>3.02091258489191</v>
      </c>
      <c r="J336" s="0" t="n">
        <f aca="false">EXP(I336)</f>
        <v>20.5100002626843</v>
      </c>
      <c r="K336" s="20" t="n">
        <f aca="false">EXP(($H$9*LN(J336))+(1-$H$9)*$H$5+(($D$9^2)/(4*$D$6))*(1-$H$9^2))</f>
        <v>20.036989780234</v>
      </c>
      <c r="L336" s="32" t="n">
        <f aca="false">(MAX(K336-$D$5,0))*$H$8</f>
        <v>0</v>
      </c>
      <c r="M336" s="32" t="n">
        <f aca="false">AVERAGE(L336,G336)</f>
        <v>1.05718008666221</v>
      </c>
      <c r="P336" s="32"/>
    </row>
    <row r="337" customFormat="false" ht="12.75" hidden="false" customHeight="false" outlineLevel="0" collapsed="false">
      <c r="B337" s="0" t="n">
        <v>316</v>
      </c>
      <c r="C337" s="0" t="n">
        <v>0.739491952117533</v>
      </c>
      <c r="D337" s="20" t="n">
        <f aca="false">$C$17+$D$6*($H$5-$C$17)*$D$12+$D$9*($D$12^0.5)*C337</f>
        <v>3.36405559979122</v>
      </c>
      <c r="E337" s="0" t="n">
        <f aca="false">EXP(D337)</f>
        <v>28.9061853968733</v>
      </c>
      <c r="F337" s="20" t="n">
        <f aca="false">EXP(($H$9*LN(E337))+(1-$H$9)*$H$5+(($D$9^2)/(4*$D$6))*(1-$H$9^2))</f>
        <v>26.2742080615284</v>
      </c>
      <c r="G337" s="32" t="n">
        <f aca="false">(MAX(F337-$D$5,0))*$H$8</f>
        <v>2.92427716516309</v>
      </c>
      <c r="H337" s="0" t="n">
        <f aca="false">-C337</f>
        <v>-0.739491952117533</v>
      </c>
      <c r="I337" s="20" t="n">
        <f aca="false">$C$17+$D$6*($H$5-$C$17)*$D$12+$D$9*($D$12^0.5)*H337</f>
        <v>2.97920136614549</v>
      </c>
      <c r="J337" s="0" t="n">
        <f aca="false">EXP(I337)</f>
        <v>19.6720995647999</v>
      </c>
      <c r="K337" s="20" t="n">
        <f aca="false">EXP(($H$9*LN(J337))+(1-$H$9)*$H$5+(($D$9^2)/(4*$D$6))*(1-$H$9^2))</f>
        <v>19.3876708320027</v>
      </c>
      <c r="L337" s="32" t="n">
        <f aca="false">(MAX(K337-$D$5,0))*$H$8</f>
        <v>0</v>
      </c>
      <c r="M337" s="32" t="n">
        <f aca="false">AVERAGE(L337,G337)</f>
        <v>1.46213858258154</v>
      </c>
      <c r="P337" s="32"/>
    </row>
    <row r="338" customFormat="false" ht="12.75" hidden="false" customHeight="false" outlineLevel="0" collapsed="false">
      <c r="B338" s="0" t="n">
        <v>317</v>
      </c>
      <c r="C338" s="0" t="n">
        <v>1.54134340846213</v>
      </c>
      <c r="D338" s="20" t="n">
        <f aca="false">$C$17+$D$6*($H$5-$C$17)*$D$12+$D$9*($D$12^0.5)*C338</f>
        <v>3.57270961343231</v>
      </c>
      <c r="E338" s="0" t="n">
        <f aca="false">EXP(D338)</f>
        <v>35.6129598888445</v>
      </c>
      <c r="F338" s="20" t="n">
        <f aca="false">EXP(($H$9*LN(E338))+(1-$H$9)*$H$5+(($D$9^2)/(4*$D$6))*(1-$H$9^2))</f>
        <v>30.9811415861003</v>
      </c>
      <c r="G338" s="32" t="n">
        <f aca="false">(MAX(F338-$D$5,0))*$H$8</f>
        <v>7.40165083290479</v>
      </c>
      <c r="H338" s="0" t="n">
        <f aca="false">-C338</f>
        <v>-1.54134340846213</v>
      </c>
      <c r="I338" s="20" t="n">
        <f aca="false">$C$17+$D$6*($H$5-$C$17)*$D$12+$D$9*($D$12^0.5)*H338</f>
        <v>2.7705473525044</v>
      </c>
      <c r="J338" s="0" t="n">
        <f aca="false">EXP(I338)</f>
        <v>15.9673713990838</v>
      </c>
      <c r="K338" s="20" t="n">
        <f aca="false">EXP(($H$9*LN(J338))+(1-$H$9)*$H$5+(($D$9^2)/(4*$D$6))*(1-$H$9^2))</f>
        <v>16.4421216000963</v>
      </c>
      <c r="L338" s="32" t="n">
        <f aca="false">(MAX(K338-$D$5,0))*$H$8</f>
        <v>0</v>
      </c>
      <c r="M338" s="32" t="n">
        <f aca="false">AVERAGE(L338,G338)</f>
        <v>3.70082541645239</v>
      </c>
      <c r="P338" s="32"/>
    </row>
    <row r="339" customFormat="false" ht="12.75" hidden="false" customHeight="false" outlineLevel="0" collapsed="false">
      <c r="B339" s="0" t="n">
        <v>318</v>
      </c>
      <c r="C339" s="0" t="n">
        <v>0.39493329495599</v>
      </c>
      <c r="D339" s="20" t="n">
        <f aca="false">$C$17+$D$6*($H$5-$C$17)*$D$12+$D$9*($D$12^0.5)*C339</f>
        <v>3.27439616700889</v>
      </c>
      <c r="E339" s="0" t="n">
        <f aca="false">EXP(D339)</f>
        <v>26.427263008445</v>
      </c>
      <c r="F339" s="20" t="n">
        <f aca="false">EXP(($H$9*LN(E339))+(1-$H$9)*$H$5+(($D$9^2)/(4*$D$6))*(1-$H$9^2))</f>
        <v>24.4780424380807</v>
      </c>
      <c r="G339" s="32" t="n">
        <f aca="false">(MAX(F339-$D$5,0))*$H$8</f>
        <v>1.21571157286295</v>
      </c>
      <c r="H339" s="0" t="n">
        <f aca="false">-C339</f>
        <v>-0.39493329495599</v>
      </c>
      <c r="I339" s="20" t="n">
        <f aca="false">$C$17+$D$6*($H$5-$C$17)*$D$12+$D$9*($D$12^0.5)*H339</f>
        <v>3.06886079892781</v>
      </c>
      <c r="J339" s="0" t="n">
        <f aca="false">EXP(I339)</f>
        <v>21.517376089387</v>
      </c>
      <c r="K339" s="20" t="n">
        <f aca="false">EXP(($H$9*LN(J339))+(1-$H$9)*$H$5+(($D$9^2)/(4*$D$6))*(1-$H$9^2))</f>
        <v>20.810311876737</v>
      </c>
      <c r="L339" s="32" t="n">
        <f aca="false">(MAX(K339-$D$5,0))*$H$8</f>
        <v>0</v>
      </c>
      <c r="M339" s="32" t="n">
        <f aca="false">AVERAGE(L339,G339)</f>
        <v>0.607855786431473</v>
      </c>
      <c r="P339" s="32"/>
    </row>
    <row r="340" customFormat="false" ht="12.75" hidden="false" customHeight="false" outlineLevel="0" collapsed="false">
      <c r="B340" s="0" t="n">
        <v>319</v>
      </c>
      <c r="C340" s="0" t="n">
        <v>0.798722794570494</v>
      </c>
      <c r="D340" s="20" t="n">
        <f aca="false">$C$17+$D$6*($H$5-$C$17)*$D$12+$D$9*($D$12^0.5)*C340</f>
        <v>3.37946837096145</v>
      </c>
      <c r="E340" s="0" t="n">
        <f aca="false">EXP(D340)</f>
        <v>29.3551609082678</v>
      </c>
      <c r="F340" s="20" t="n">
        <f aca="false">EXP(($H$9*LN(E340))+(1-$H$9)*$H$5+(($D$9^2)/(4*$D$6))*(1-$H$9^2))</f>
        <v>26.595990856059</v>
      </c>
      <c r="G340" s="32" t="n">
        <f aca="false">(MAX(F340-$D$5,0))*$H$8</f>
        <v>3.2303664276187</v>
      </c>
      <c r="H340" s="0" t="n">
        <f aca="false">-C340</f>
        <v>-0.798722794570494</v>
      </c>
      <c r="I340" s="20" t="n">
        <f aca="false">$C$17+$D$6*($H$5-$C$17)*$D$12+$D$9*($D$12^0.5)*H340</f>
        <v>2.96378859497526</v>
      </c>
      <c r="J340" s="0" t="n">
        <f aca="false">EXP(I340)</f>
        <v>19.3712226256507</v>
      </c>
      <c r="K340" s="20" t="n">
        <f aca="false">EXP(($H$9*LN(J340))+(1-$H$9)*$H$5+(($D$9^2)/(4*$D$6))*(1-$H$9^2))</f>
        <v>19.1531009325947</v>
      </c>
      <c r="L340" s="32" t="n">
        <f aca="false">(MAX(K340-$D$5,0))*$H$8</f>
        <v>0</v>
      </c>
      <c r="M340" s="32" t="n">
        <f aca="false">AVERAGE(L340,G340)</f>
        <v>1.61518321380935</v>
      </c>
      <c r="P340" s="32"/>
    </row>
    <row r="341" customFormat="false" ht="12.75" hidden="false" customHeight="false" outlineLevel="0" collapsed="false">
      <c r="B341" s="0" t="n">
        <v>320</v>
      </c>
      <c r="C341" s="0" t="n">
        <v>-0.742309111956274</v>
      </c>
      <c r="D341" s="20" t="n">
        <f aca="false">$C$17+$D$6*($H$5-$C$17)*$D$12+$D$9*($D$12^0.5)*C341</f>
        <v>2.97846829806564</v>
      </c>
      <c r="E341" s="0" t="n">
        <f aca="false">EXP(D341)</f>
        <v>19.6576838610371</v>
      </c>
      <c r="F341" s="20" t="n">
        <f aca="false">EXP(($H$9*LN(E341))+(1-$H$9)*$H$5+(($D$9^2)/(4*$D$6))*(1-$H$9^2))</f>
        <v>19.3764493366221</v>
      </c>
      <c r="G341" s="32" t="n">
        <f aca="false">(MAX(F341-$D$5,0))*$H$8</f>
        <v>0</v>
      </c>
      <c r="H341" s="0" t="n">
        <f aca="false">-C341</f>
        <v>0.742309111956274</v>
      </c>
      <c r="I341" s="20" t="n">
        <f aca="false">$C$17+$D$6*($H$5-$C$17)*$D$12+$D$9*($D$12^0.5)*H341</f>
        <v>3.36478866787107</v>
      </c>
      <c r="J341" s="0" t="n">
        <f aca="false">EXP(I341)</f>
        <v>28.9273833675263</v>
      </c>
      <c r="K341" s="20" t="n">
        <f aca="false">EXP(($H$9*LN(J341))+(1-$H$9)*$H$5+(($D$9^2)/(4*$D$6))*(1-$H$9^2))</f>
        <v>26.2894242602895</v>
      </c>
      <c r="L341" s="32" t="n">
        <f aca="false">(MAX(K341-$D$5,0))*$H$8</f>
        <v>2.93875126115369</v>
      </c>
      <c r="M341" s="32" t="n">
        <f aca="false">AVERAGE(L341,G341)</f>
        <v>1.46937563057684</v>
      </c>
      <c r="P341" s="32"/>
    </row>
    <row r="342" customFormat="false" ht="12.75" hidden="false" customHeight="false" outlineLevel="0" collapsed="false">
      <c r="B342" s="0" t="n">
        <v>321</v>
      </c>
      <c r="C342" s="0" t="n">
        <v>0.93295966507867</v>
      </c>
      <c r="D342" s="20" t="n">
        <f aca="false">$C$17+$D$6*($H$5-$C$17)*$D$12+$D$9*($D$12^0.5)*C342</f>
        <v>3.4143988578846</v>
      </c>
      <c r="E342" s="0" t="n">
        <f aca="false">EXP(D342)</f>
        <v>30.3986700130556</v>
      </c>
      <c r="F342" s="20" t="n">
        <f aca="false">EXP(($H$9*LN(E342))+(1-$H$9)*$H$5+(($D$9^2)/(4*$D$6))*(1-$H$9^2))</f>
        <v>27.3399200836134</v>
      </c>
      <c r="G342" s="32" t="n">
        <f aca="false">(MAX(F342-$D$5,0))*$H$8</f>
        <v>3.93801379861455</v>
      </c>
      <c r="H342" s="0" t="n">
        <f aca="false">-C342</f>
        <v>-0.93295966507867</v>
      </c>
      <c r="I342" s="20" t="n">
        <f aca="false">$C$17+$D$6*($H$5-$C$17)*$D$12+$D$9*($D$12^0.5)*H342</f>
        <v>2.92885810805211</v>
      </c>
      <c r="J342" s="0" t="n">
        <f aca="false">EXP(I342)</f>
        <v>18.7062577711997</v>
      </c>
      <c r="K342" s="20" t="n">
        <f aca="false">EXP(($H$9*LN(J342))+(1-$H$9)*$H$5+(($D$9^2)/(4*$D$6))*(1-$H$9^2))</f>
        <v>18.6319380492182</v>
      </c>
      <c r="L342" s="32" t="n">
        <f aca="false">(MAX(K342-$D$5,0))*$H$8</f>
        <v>0</v>
      </c>
      <c r="M342" s="32" t="n">
        <f aca="false">AVERAGE(L342,G342)</f>
        <v>1.96900689930728</v>
      </c>
      <c r="P342" s="32"/>
    </row>
    <row r="343" customFormat="false" ht="12.75" hidden="false" customHeight="false" outlineLevel="0" collapsed="false">
      <c r="B343" s="0" t="n">
        <v>322</v>
      </c>
      <c r="C343" s="0" t="n">
        <v>-0.181256609721459</v>
      </c>
      <c r="D343" s="20" t="n">
        <f aca="false">$C$17+$D$6*($H$5-$C$17)*$D$12+$D$9*($D$12^0.5)*C343</f>
        <v>3.12446274071259</v>
      </c>
      <c r="E343" s="0" t="n">
        <f aca="false">EXP(D343)</f>
        <v>22.7476704127129</v>
      </c>
      <c r="F343" s="20" t="n">
        <f aca="false">EXP(($H$9*LN(E343))+(1-$H$9)*$H$5+(($D$9^2)/(4*$D$6))*(1-$H$9^2))</f>
        <v>21.7445242282377</v>
      </c>
      <c r="G343" s="32" t="n">
        <f aca="false">(MAX(F343-$D$5,0))*$H$8</f>
        <v>0</v>
      </c>
      <c r="H343" s="0" t="n">
        <f aca="false">-C343</f>
        <v>0.181256609721459</v>
      </c>
      <c r="I343" s="20" t="n">
        <f aca="false">$C$17+$D$6*($H$5-$C$17)*$D$12+$D$9*($D$12^0.5)*H343</f>
        <v>3.21879422522412</v>
      </c>
      <c r="J343" s="0" t="n">
        <f aca="false">EXP(I343)</f>
        <v>24.997960092127</v>
      </c>
      <c r="K343" s="20" t="n">
        <f aca="false">EXP(($H$9*LN(J343))+(1-$H$9)*$H$5+(($D$9^2)/(4*$D$6))*(1-$H$9^2))</f>
        <v>23.4263896474201</v>
      </c>
      <c r="L343" s="32" t="n">
        <f aca="false">(MAX(K343-$D$5,0))*$H$8</f>
        <v>0.21534849402834</v>
      </c>
      <c r="M343" s="32" t="n">
        <f aca="false">AVERAGE(L343,G343)</f>
        <v>0.10767424701417</v>
      </c>
      <c r="P343" s="32"/>
    </row>
    <row r="344" customFormat="false" ht="12.75" hidden="false" customHeight="false" outlineLevel="0" collapsed="false">
      <c r="B344" s="0" t="n">
        <v>323</v>
      </c>
      <c r="C344" s="0" t="n">
        <v>0.00623458618065342</v>
      </c>
      <c r="D344" s="20" t="n">
        <f aca="false">$C$17+$D$6*($H$5-$C$17)*$D$12+$D$9*($D$12^0.5)*C344</f>
        <v>3.17325081765353</v>
      </c>
      <c r="E344" s="0" t="n">
        <f aca="false">EXP(D344)</f>
        <v>23.8850040798355</v>
      </c>
      <c r="F344" s="20" t="n">
        <f aca="false">EXP(($H$9*LN(E344))+(1-$H$9)*$H$5+(($D$9^2)/(4*$D$6))*(1-$H$9^2))</f>
        <v>22.5987330845906</v>
      </c>
      <c r="G344" s="32" t="n">
        <f aca="false">(MAX(F344-$D$5,0))*$H$8</f>
        <v>0</v>
      </c>
      <c r="H344" s="0" t="n">
        <f aca="false">-C344</f>
        <v>-0.00623458618065342</v>
      </c>
      <c r="I344" s="20" t="n">
        <f aca="false">$C$17+$D$6*($H$5-$C$17)*$D$12+$D$9*($D$12^0.5)*H344</f>
        <v>3.17000614828318</v>
      </c>
      <c r="J344" s="0" t="n">
        <f aca="false">EXP(I344)</f>
        <v>23.8076307320343</v>
      </c>
      <c r="K344" s="20" t="n">
        <f aca="false">EXP(($H$9*LN(J344))+(1-$H$9)*$H$5+(($D$9^2)/(4*$D$6))*(1-$H$9^2))</f>
        <v>22.5408962246563</v>
      </c>
      <c r="L344" s="32" t="n">
        <f aca="false">(MAX(K344-$D$5,0))*$H$8</f>
        <v>0</v>
      </c>
      <c r="M344" s="32" t="n">
        <f aca="false">AVERAGE(L344,G344)</f>
        <v>0</v>
      </c>
      <c r="P344" s="32"/>
    </row>
    <row r="345" customFormat="false" ht="12.75" hidden="false" customHeight="false" outlineLevel="0" collapsed="false">
      <c r="B345" s="0" t="n">
        <v>324</v>
      </c>
      <c r="C345" s="0" t="n">
        <v>1.70432485901983</v>
      </c>
      <c r="D345" s="20" t="n">
        <f aca="false">$C$17+$D$6*($H$5-$C$17)*$D$12+$D$9*($D$12^0.5)*C345</f>
        <v>3.6151198797464</v>
      </c>
      <c r="E345" s="0" t="n">
        <f aca="false">EXP(D345)</f>
        <v>37.155799886539</v>
      </c>
      <c r="F345" s="20" t="n">
        <f aca="false">EXP(($H$9*LN(E345))+(1-$H$9)*$H$5+(($D$9^2)/(4*$D$6))*(1-$H$9^2))</f>
        <v>32.0364235729024</v>
      </c>
      <c r="G345" s="32" t="n">
        <f aca="false">(MAX(F345-$D$5,0))*$H$8</f>
        <v>8.40546610989649</v>
      </c>
      <c r="H345" s="0" t="n">
        <f aca="false">-C345</f>
        <v>-1.70432485901983</v>
      </c>
      <c r="I345" s="20" t="n">
        <f aca="false">$C$17+$D$6*($H$5-$C$17)*$D$12+$D$9*($D$12^0.5)*H345</f>
        <v>2.72813708619031</v>
      </c>
      <c r="J345" s="0" t="n">
        <f aca="false">EXP(I345)</f>
        <v>15.304349762414</v>
      </c>
      <c r="K345" s="20" t="n">
        <f aca="false">EXP(($H$9*LN(J345))+(1-$H$9)*$H$5+(($D$9^2)/(4*$D$6))*(1-$H$9^2))</f>
        <v>15.9005169883984</v>
      </c>
      <c r="L345" s="32" t="n">
        <f aca="false">(MAX(K345-$D$5,0))*$H$8</f>
        <v>0</v>
      </c>
      <c r="M345" s="32" t="n">
        <f aca="false">AVERAGE(L345,G345)</f>
        <v>4.20273305494824</v>
      </c>
      <c r="P345" s="32"/>
    </row>
    <row r="346" customFormat="false" ht="12.75" hidden="false" customHeight="false" outlineLevel="0" collapsed="false">
      <c r="B346" s="0" t="n">
        <v>325</v>
      </c>
      <c r="C346" s="0" t="n">
        <v>-1.463558874093</v>
      </c>
      <c r="D346" s="20" t="n">
        <f aca="false">$C$17+$D$6*($H$5-$C$17)*$D$12+$D$9*($D$12^0.5)*C346</f>
        <v>2.79078807809877</v>
      </c>
      <c r="E346" s="0" t="n">
        <f aca="false">EXP(D346)</f>
        <v>16.2938555740511</v>
      </c>
      <c r="F346" s="20" t="n">
        <f aca="false">EXP(($H$9*LN(E346))+(1-$H$9)*$H$5+(($D$9^2)/(4*$D$6))*(1-$H$9^2))</f>
        <v>16.7070730603316</v>
      </c>
      <c r="G346" s="32" t="n">
        <f aca="false">(MAX(F346-$D$5,0))*$H$8</f>
        <v>0</v>
      </c>
      <c r="H346" s="0" t="n">
        <f aca="false">-C346</f>
        <v>1.463558874093</v>
      </c>
      <c r="I346" s="20" t="n">
        <f aca="false">$C$17+$D$6*($H$5-$C$17)*$D$12+$D$9*($D$12^0.5)*H346</f>
        <v>3.55246888783794</v>
      </c>
      <c r="J346" s="0" t="n">
        <f aca="false">EXP(I346)</f>
        <v>34.8993738517884</v>
      </c>
      <c r="K346" s="20" t="n">
        <f aca="false">EXP(($H$9*LN(J346))+(1-$H$9)*$H$5+(($D$9^2)/(4*$D$6))*(1-$H$9^2))</f>
        <v>30.4898228091159</v>
      </c>
      <c r="L346" s="32" t="n">
        <f aca="false">(MAX(K346-$D$5,0))*$H$8</f>
        <v>6.93429395542749</v>
      </c>
      <c r="M346" s="32" t="n">
        <f aca="false">AVERAGE(L346,G346)</f>
        <v>3.46714697771374</v>
      </c>
      <c r="P346" s="32"/>
    </row>
    <row r="347" customFormat="false" ht="12.75" hidden="false" customHeight="false" outlineLevel="0" collapsed="false">
      <c r="B347" s="0" t="n">
        <v>326</v>
      </c>
      <c r="C347" s="0" t="n">
        <v>-0.581007952860091</v>
      </c>
      <c r="D347" s="20" t="n">
        <f aca="false">$C$17+$D$6*($H$5-$C$17)*$D$12+$D$9*($D$12^0.5)*C347</f>
        <v>3.02044132684058</v>
      </c>
      <c r="E347" s="0" t="n">
        <f aca="false">EXP(D347)</f>
        <v>20.5003370370431</v>
      </c>
      <c r="F347" s="20" t="n">
        <f aca="false">EXP(($H$9*LN(E347))+(1-$H$9)*$H$5+(($D$9^2)/(4*$D$6))*(1-$H$9^2))</f>
        <v>20.0295335906092</v>
      </c>
      <c r="G347" s="32" t="n">
        <f aca="false">(MAX(F347-$D$5,0))*$H$8</f>
        <v>0</v>
      </c>
      <c r="H347" s="0" t="n">
        <f aca="false">-C347</f>
        <v>0.581007952860091</v>
      </c>
      <c r="I347" s="20" t="n">
        <f aca="false">$C$17+$D$6*($H$5-$C$17)*$D$12+$D$9*($D$12^0.5)*H347</f>
        <v>3.32281563909613</v>
      </c>
      <c r="J347" s="0" t="n">
        <f aca="false">EXP(I347)</f>
        <v>27.7383418691284</v>
      </c>
      <c r="K347" s="20" t="n">
        <f aca="false">EXP(($H$9*LN(J347))+(1-$H$9)*$H$5+(($D$9^2)/(4*$D$6))*(1-$H$9^2))</f>
        <v>25.4322296105433</v>
      </c>
      <c r="L347" s="32" t="n">
        <f aca="false">(MAX(K347-$D$5,0))*$H$8</f>
        <v>2.12336248779054</v>
      </c>
      <c r="M347" s="32" t="n">
        <f aca="false">AVERAGE(L347,G347)</f>
        <v>1.06168124389527</v>
      </c>
      <c r="P347" s="32"/>
    </row>
    <row r="348" customFormat="false" ht="12.75" hidden="false" customHeight="false" outlineLevel="0" collapsed="false">
      <c r="B348" s="0" t="n">
        <v>327</v>
      </c>
      <c r="C348" s="0" t="n">
        <v>0.0816760348243406</v>
      </c>
      <c r="D348" s="20" t="n">
        <f aca="false">$C$17+$D$6*($H$5-$C$17)*$D$12+$D$9*($D$12^0.5)*C348</f>
        <v>3.19288183650353</v>
      </c>
      <c r="E348" s="0" t="n">
        <f aca="false">EXP(D348)</f>
        <v>24.3585236743401</v>
      </c>
      <c r="F348" s="20" t="n">
        <f aca="false">EXP(($H$9*LN(E348))+(1-$H$9)*$H$5+(($D$9^2)/(4*$D$6))*(1-$H$9^2))</f>
        <v>22.9518385819344</v>
      </c>
      <c r="G348" s="32" t="n">
        <f aca="false">(MAX(F348-$D$5,0))*$H$8</f>
        <v>0</v>
      </c>
      <c r="H348" s="0" t="n">
        <f aca="false">-C348</f>
        <v>-0.0816760348243406</v>
      </c>
      <c r="I348" s="20" t="n">
        <f aca="false">$C$17+$D$6*($H$5-$C$17)*$D$12+$D$9*($D$12^0.5)*H348</f>
        <v>3.15037512943318</v>
      </c>
      <c r="J348" s="0" t="n">
        <f aca="false">EXP(I348)</f>
        <v>23.3448202677768</v>
      </c>
      <c r="K348" s="20" t="n">
        <f aca="false">EXP(($H$9*LN(J348))+(1-$H$9)*$H$5+(($D$9^2)/(4*$D$6))*(1-$H$9^2))</f>
        <v>22.194112922588</v>
      </c>
      <c r="L348" s="32" t="n">
        <f aca="false">(MAX(K348-$D$5,0))*$H$8</f>
        <v>0</v>
      </c>
      <c r="M348" s="32" t="n">
        <f aca="false">AVERAGE(L348,G348)</f>
        <v>0</v>
      </c>
      <c r="P348" s="32"/>
    </row>
    <row r="349" customFormat="false" ht="12.75" hidden="false" customHeight="false" outlineLevel="0" collapsed="false">
      <c r="B349" s="0" t="n">
        <v>328</v>
      </c>
      <c r="C349" s="0" t="n">
        <v>2.60391971096396</v>
      </c>
      <c r="D349" s="20" t="n">
        <f aca="false">$C$17+$D$6*($H$5-$C$17)*$D$12+$D$9*($D$12^0.5)*C349</f>
        <v>3.84920821995431</v>
      </c>
      <c r="E349" s="0" t="n">
        <f aca="false">EXP(D349)</f>
        <v>46.9558697882831</v>
      </c>
      <c r="F349" s="20" t="n">
        <f aca="false">EXP(($H$9*LN(E349))+(1-$H$9)*$H$5+(($D$9^2)/(4*$D$6))*(1-$H$9^2))</f>
        <v>38.5421304057756</v>
      </c>
      <c r="G349" s="32" t="n">
        <f aca="false">(MAX(F349-$D$5,0))*$H$8</f>
        <v>14.5938858765008</v>
      </c>
      <c r="H349" s="0" t="n">
        <f aca="false">-C349</f>
        <v>-2.60391971096396</v>
      </c>
      <c r="I349" s="20" t="n">
        <f aca="false">$C$17+$D$6*($H$5-$C$17)*$D$12+$D$9*($D$12^0.5)*H349</f>
        <v>2.49404874598239</v>
      </c>
      <c r="J349" s="0" t="n">
        <f aca="false">EXP(I349)</f>
        <v>12.1102081535235</v>
      </c>
      <c r="K349" s="20" t="n">
        <f aca="false">EXP(($H$9*LN(J349))+(1-$H$9)*$H$5+(($D$9^2)/(4*$D$6))*(1-$H$9^2))</f>
        <v>13.216594202383</v>
      </c>
      <c r="L349" s="32" t="n">
        <f aca="false">(MAX(K349-$D$5,0))*$H$8</f>
        <v>0</v>
      </c>
      <c r="M349" s="32" t="n">
        <f aca="false">AVERAGE(L349,G349)</f>
        <v>7.29694293825039</v>
      </c>
      <c r="P349" s="32"/>
    </row>
    <row r="350" customFormat="false" ht="12.75" hidden="false" customHeight="false" outlineLevel="0" collapsed="false">
      <c r="B350" s="0" t="n">
        <v>329</v>
      </c>
      <c r="C350" s="0" t="n">
        <v>1.20654476631898</v>
      </c>
      <c r="D350" s="20" t="n">
        <f aca="false">$C$17+$D$6*($H$5-$C$17)*$D$12+$D$9*($D$12^0.5)*C350</f>
        <v>3.48558988584185</v>
      </c>
      <c r="E350" s="0" t="n">
        <f aca="false">EXP(D350)</f>
        <v>32.641676294591</v>
      </c>
      <c r="F350" s="20" t="n">
        <f aca="false">EXP(($H$9*LN(E350))+(1-$H$9)*$H$5+(($D$9^2)/(4*$D$6))*(1-$H$9^2))</f>
        <v>28.9211512986672</v>
      </c>
      <c r="G350" s="32" t="n">
        <f aca="false">(MAX(F350-$D$5,0))*$H$8</f>
        <v>5.4421274573127</v>
      </c>
      <c r="H350" s="0" t="n">
        <f aca="false">-C350</f>
        <v>-1.20654476631898</v>
      </c>
      <c r="I350" s="20" t="n">
        <f aca="false">$C$17+$D$6*($H$5-$C$17)*$D$12+$D$9*($D$12^0.5)*H350</f>
        <v>2.85766708009485</v>
      </c>
      <c r="J350" s="0" t="n">
        <f aca="false">EXP(I350)</f>
        <v>17.4208380731992</v>
      </c>
      <c r="K350" s="20" t="n">
        <f aca="false">EXP(($H$9*LN(J350))+(1-$H$9)*$H$5+(($D$9^2)/(4*$D$6))*(1-$H$9^2))</f>
        <v>17.6132579235163</v>
      </c>
      <c r="L350" s="32" t="n">
        <f aca="false">(MAX(K350-$D$5,0))*$H$8</f>
        <v>0</v>
      </c>
      <c r="M350" s="32" t="n">
        <f aca="false">AVERAGE(L350,G350)</f>
        <v>2.72106372865635</v>
      </c>
      <c r="P350" s="32"/>
    </row>
    <row r="351" customFormat="false" ht="12.75" hidden="false" customHeight="false" outlineLevel="0" collapsed="false">
      <c r="B351" s="0" t="n">
        <v>330</v>
      </c>
      <c r="C351" s="0" t="n">
        <v>-1.47141690831631</v>
      </c>
      <c r="D351" s="20" t="n">
        <f aca="false">$C$17+$D$6*($H$5-$C$17)*$D$12+$D$9*($D$12^0.5)*C351</f>
        <v>2.78874329740149</v>
      </c>
      <c r="E351" s="0" t="n">
        <f aca="false">EXP(D351)</f>
        <v>16.2605722528321</v>
      </c>
      <c r="F351" s="20" t="n">
        <f aca="false">EXP(($H$9*LN(E351))+(1-$H$9)*$H$5+(($D$9^2)/(4*$D$6))*(1-$H$9^2))</f>
        <v>16.6801141098628</v>
      </c>
      <c r="G351" s="32" t="n">
        <f aca="false">(MAX(F351-$D$5,0))*$H$8</f>
        <v>0</v>
      </c>
      <c r="H351" s="0" t="n">
        <f aca="false">-C351</f>
        <v>1.47141690831631</v>
      </c>
      <c r="I351" s="20" t="n">
        <f aca="false">$C$17+$D$6*($H$5-$C$17)*$D$12+$D$9*($D$12^0.5)*H351</f>
        <v>3.55451366853522</v>
      </c>
      <c r="J351" s="0" t="n">
        <f aca="false">EXP(I351)</f>
        <v>34.9708084269184</v>
      </c>
      <c r="K351" s="20" t="n">
        <f aca="false">EXP(($H$9*LN(J351))+(1-$H$9)*$H$5+(($D$9^2)/(4*$D$6))*(1-$H$9^2))</f>
        <v>30.5391014661741</v>
      </c>
      <c r="L351" s="32" t="n">
        <f aca="false">(MAX(K351-$D$5,0))*$H$8</f>
        <v>6.98116926402112</v>
      </c>
      <c r="M351" s="32" t="n">
        <f aca="false">AVERAGE(L351,G351)</f>
        <v>3.49058463201056</v>
      </c>
      <c r="P351" s="32"/>
    </row>
    <row r="352" customFormat="false" ht="12.75" hidden="false" customHeight="false" outlineLevel="0" collapsed="false">
      <c r="B352" s="0" t="n">
        <v>331</v>
      </c>
      <c r="C352" s="0" t="n">
        <v>-0.351868720827042</v>
      </c>
      <c r="D352" s="20" t="n">
        <f aca="false">$C$17+$D$6*($H$5-$C$17)*$D$12+$D$9*($D$12^0.5)*C352</f>
        <v>3.08006685980935</v>
      </c>
      <c r="E352" s="0" t="n">
        <f aca="false">EXP(D352)</f>
        <v>21.7598572074668</v>
      </c>
      <c r="F352" s="20" t="n">
        <f aca="false">EXP(($H$9*LN(E352))+(1-$H$9)*$H$5+(($D$9^2)/(4*$D$6))*(1-$H$9^2))</f>
        <v>20.9953074391934</v>
      </c>
      <c r="G352" s="32" t="n">
        <f aca="false">(MAX(F352-$D$5,0))*$H$8</f>
        <v>0</v>
      </c>
      <c r="H352" s="0" t="n">
        <f aca="false">-C352</f>
        <v>0.351868720827042</v>
      </c>
      <c r="I352" s="20" t="n">
        <f aca="false">$C$17+$D$6*($H$5-$C$17)*$D$12+$D$9*($D$12^0.5)*H352</f>
        <v>3.26319010612735</v>
      </c>
      <c r="J352" s="0" t="n">
        <f aca="false">EXP(I352)</f>
        <v>26.1327706218002</v>
      </c>
      <c r="K352" s="20" t="n">
        <f aca="false">EXP(($H$9*LN(J352))+(1-$H$9)*$H$5+(($D$9^2)/(4*$D$6))*(1-$H$9^2))</f>
        <v>24.2623595174196</v>
      </c>
      <c r="L352" s="32" t="n">
        <f aca="false">(MAX(K352-$D$5,0))*$H$8</f>
        <v>1.01054763236787</v>
      </c>
      <c r="M352" s="32" t="n">
        <f aca="false">AVERAGE(L352,G352)</f>
        <v>0.505273816183937</v>
      </c>
      <c r="P352" s="32"/>
    </row>
    <row r="353" customFormat="false" ht="12.75" hidden="false" customHeight="false" outlineLevel="0" collapsed="false">
      <c r="B353" s="0" t="n">
        <v>332</v>
      </c>
      <c r="C353" s="0" t="n">
        <v>-0.824347807792947</v>
      </c>
      <c r="D353" s="20" t="n">
        <f aca="false">$C$17+$D$6*($H$5-$C$17)*$D$12+$D$9*($D$12^0.5)*C353</f>
        <v>2.95712057458798</v>
      </c>
      <c r="E353" s="0" t="n">
        <f aca="false">EXP(D353)</f>
        <v>19.2424846091167</v>
      </c>
      <c r="F353" s="20" t="n">
        <f aca="false">EXP(($H$9*LN(E353))+(1-$H$9)*$H$5+(($D$9^2)/(4*$D$6))*(1-$H$9^2))</f>
        <v>19.0525005890893</v>
      </c>
      <c r="G353" s="32" t="n">
        <f aca="false">(MAX(F353-$D$5,0))*$H$8</f>
        <v>0</v>
      </c>
      <c r="H353" s="0" t="n">
        <f aca="false">-C353</f>
        <v>0.824347807792947</v>
      </c>
      <c r="I353" s="20" t="n">
        <f aca="false">$C$17+$D$6*($H$5-$C$17)*$D$12+$D$9*($D$12^0.5)*H353</f>
        <v>3.38613639134872</v>
      </c>
      <c r="J353" s="0" t="n">
        <f aca="false">EXP(I353)</f>
        <v>29.5515557744785</v>
      </c>
      <c r="K353" s="20" t="n">
        <f aca="false">EXP(($H$9*LN(J353))+(1-$H$9)*$H$5+(($D$9^2)/(4*$D$6))*(1-$H$9^2))</f>
        <v>26.7364220715562</v>
      </c>
      <c r="L353" s="32" t="n">
        <f aca="false">(MAX(K353-$D$5,0))*$H$8</f>
        <v>3.36394873191799</v>
      </c>
      <c r="M353" s="32" t="n">
        <f aca="false">AVERAGE(L353,G353)</f>
        <v>1.68197436595899</v>
      </c>
      <c r="P353" s="32"/>
    </row>
    <row r="354" customFormat="false" ht="12.75" hidden="false" customHeight="false" outlineLevel="0" collapsed="false">
      <c r="B354" s="0" t="n">
        <v>333</v>
      </c>
      <c r="C354" s="0" t="n">
        <v>-0.632976480119396</v>
      </c>
      <c r="D354" s="20" t="n">
        <f aca="false">$C$17+$D$6*($H$5-$C$17)*$D$12+$D$9*($D$12^0.5)*C354</f>
        <v>3.00691832116432</v>
      </c>
      <c r="E354" s="0" t="n">
        <f aca="false">EXP(D354)</f>
        <v>20.2249769075078</v>
      </c>
      <c r="F354" s="20" t="n">
        <f aca="false">EXP(($H$9*LN(E354))+(1-$H$9)*$H$5+(($D$9^2)/(4*$D$6))*(1-$H$9^2))</f>
        <v>19.8167522918961</v>
      </c>
      <c r="G354" s="32" t="n">
        <f aca="false">(MAX(F354-$D$5,0))*$H$8</f>
        <v>0</v>
      </c>
      <c r="H354" s="0" t="n">
        <f aca="false">-C354</f>
        <v>0.632976480119396</v>
      </c>
      <c r="I354" s="20" t="n">
        <f aca="false">$C$17+$D$6*($H$5-$C$17)*$D$12+$D$9*($D$12^0.5)*H354</f>
        <v>3.33633864477239</v>
      </c>
      <c r="J354" s="0" t="n">
        <f aca="false">EXP(I354)</f>
        <v>28.1159953737581</v>
      </c>
      <c r="K354" s="20" t="n">
        <f aca="false">EXP(($H$9*LN(J354))+(1-$H$9)*$H$5+(($D$9^2)/(4*$D$6))*(1-$H$9^2))</f>
        <v>25.7053067912029</v>
      </c>
      <c r="L354" s="32" t="n">
        <f aca="false">(MAX(K354-$D$5,0))*$H$8</f>
        <v>2.38312153719367</v>
      </c>
      <c r="M354" s="32" t="n">
        <f aca="false">AVERAGE(L354,G354)</f>
        <v>1.19156076859684</v>
      </c>
      <c r="P354" s="32"/>
    </row>
    <row r="355" customFormat="false" ht="12.75" hidden="false" customHeight="false" outlineLevel="0" collapsed="false">
      <c r="B355" s="0" t="n">
        <v>334</v>
      </c>
      <c r="C355" s="0" t="n">
        <v>0.283229155684239</v>
      </c>
      <c r="D355" s="20" t="n">
        <f aca="false">$C$17+$D$6*($H$5-$C$17)*$D$12+$D$9*($D$12^0.5)*C355</f>
        <v>3.24532904140233</v>
      </c>
      <c r="E355" s="0" t="n">
        <f aca="false">EXP(D355)</f>
        <v>25.6701552146192</v>
      </c>
      <c r="F355" s="20" t="n">
        <f aca="false">EXP(($H$9*LN(E355))+(1-$H$9)*$H$5+(($D$9^2)/(4*$D$6))*(1-$H$9^2))</f>
        <v>23.9225094723524</v>
      </c>
      <c r="G355" s="32" t="n">
        <f aca="false">(MAX(F355-$D$5,0))*$H$8</f>
        <v>0.687272269582081</v>
      </c>
      <c r="H355" s="0" t="n">
        <f aca="false">-C355</f>
        <v>-0.283229155684239</v>
      </c>
      <c r="I355" s="20" t="n">
        <f aca="false">$C$17+$D$6*($H$5-$C$17)*$D$12+$D$9*($D$12^0.5)*H355</f>
        <v>3.09792792453438</v>
      </c>
      <c r="J355" s="0" t="n">
        <f aca="false">EXP(I355)</f>
        <v>22.1520030717232</v>
      </c>
      <c r="K355" s="20" t="n">
        <f aca="false">EXP(($H$9*LN(J355))+(1-$H$9)*$H$5+(($D$9^2)/(4*$D$6))*(1-$H$9^2))</f>
        <v>21.2935728108784</v>
      </c>
      <c r="L355" s="32" t="n">
        <f aca="false">(MAX(K355-$D$5,0))*$H$8</f>
        <v>0</v>
      </c>
      <c r="M355" s="32" t="n">
        <f aca="false">AVERAGE(L355,G355)</f>
        <v>0.34363613479104</v>
      </c>
      <c r="P355" s="32"/>
    </row>
    <row r="356" customFormat="false" ht="12.75" hidden="false" customHeight="false" outlineLevel="0" collapsed="false">
      <c r="B356" s="0" t="n">
        <v>335</v>
      </c>
      <c r="C356" s="0" t="n">
        <v>0.396008772440837</v>
      </c>
      <c r="D356" s="20" t="n">
        <f aca="false">$C$17+$D$6*($H$5-$C$17)*$D$12+$D$9*($D$12^0.5)*C356</f>
        <v>3.27467602270039</v>
      </c>
      <c r="E356" s="0" t="n">
        <f aca="false">EXP(D356)</f>
        <v>26.4346598633863</v>
      </c>
      <c r="F356" s="20" t="n">
        <f aca="false">EXP(($H$9*LN(E356))+(1-$H$9)*$H$5+(($D$9^2)/(4*$D$6))*(1-$H$9^2))</f>
        <v>24.4834532859698</v>
      </c>
      <c r="G356" s="32" t="n">
        <f aca="false">(MAX(F356-$D$5,0))*$H$8</f>
        <v>1.22085853058656</v>
      </c>
      <c r="H356" s="0" t="n">
        <f aca="false">-C356</f>
        <v>-0.396008772440837</v>
      </c>
      <c r="I356" s="20" t="n">
        <f aca="false">$C$17+$D$6*($H$5-$C$17)*$D$12+$D$9*($D$12^0.5)*H356</f>
        <v>3.06858094323632</v>
      </c>
      <c r="J356" s="0" t="n">
        <f aca="false">EXP(I356)</f>
        <v>21.5113551717556</v>
      </c>
      <c r="K356" s="20" t="n">
        <f aca="false">EXP(($H$9*LN(J356))+(1-$H$9)*$H$5+(($D$9^2)/(4*$D$6))*(1-$H$9^2))</f>
        <v>20.8057127938064</v>
      </c>
      <c r="L356" s="32" t="n">
        <f aca="false">(MAX(K356-$D$5,0))*$H$8</f>
        <v>0</v>
      </c>
      <c r="M356" s="32" t="n">
        <f aca="false">AVERAGE(L356,G356)</f>
        <v>0.610429265293281</v>
      </c>
      <c r="P356" s="32"/>
    </row>
    <row r="357" customFormat="false" ht="12.75" hidden="false" customHeight="false" outlineLevel="0" collapsed="false">
      <c r="B357" s="0" t="n">
        <v>336</v>
      </c>
      <c r="C357" s="0" t="n">
        <v>0.817810814623954</v>
      </c>
      <c r="D357" s="20" t="n">
        <f aca="false">$C$17+$D$6*($H$5-$C$17)*$D$12+$D$9*($D$12^0.5)*C357</f>
        <v>3.38443536573973</v>
      </c>
      <c r="E357" s="0" t="n">
        <f aca="false">EXP(D357)</f>
        <v>29.5013305506268</v>
      </c>
      <c r="F357" s="20" t="n">
        <f aca="false">EXP(($H$9*LN(E357))+(1-$H$9)*$H$5+(($D$9^2)/(4*$D$6))*(1-$H$9^2))</f>
        <v>26.7005274852966</v>
      </c>
      <c r="G357" s="32" t="n">
        <f aca="false">(MAX(F357-$D$5,0))*$H$8</f>
        <v>3.32980474528765</v>
      </c>
      <c r="H357" s="0" t="n">
        <f aca="false">-C357</f>
        <v>-0.817810814623954</v>
      </c>
      <c r="I357" s="20" t="n">
        <f aca="false">$C$17+$D$6*($H$5-$C$17)*$D$12+$D$9*($D$12^0.5)*H357</f>
        <v>2.95882160019698</v>
      </c>
      <c r="J357" s="0" t="n">
        <f aca="false">EXP(I357)</f>
        <v>19.2752444229595</v>
      </c>
      <c r="K357" s="20" t="n">
        <f aca="false">EXP(($H$9*LN(J357))+(1-$H$9)*$H$5+(($D$9^2)/(4*$D$6))*(1-$H$9^2))</f>
        <v>19.0781136271175</v>
      </c>
      <c r="L357" s="32" t="n">
        <f aca="false">(MAX(K357-$D$5,0))*$H$8</f>
        <v>0</v>
      </c>
      <c r="M357" s="32" t="n">
        <f aca="false">AVERAGE(L357,G357)</f>
        <v>1.66490237264383</v>
      </c>
      <c r="P357" s="32"/>
    </row>
    <row r="358" customFormat="false" ht="12.75" hidden="false" customHeight="false" outlineLevel="0" collapsed="false">
      <c r="B358" s="0" t="n">
        <v>337</v>
      </c>
      <c r="C358" s="0" t="n">
        <v>-0.013043290891801</v>
      </c>
      <c r="D358" s="20" t="n">
        <f aca="false">$C$17+$D$6*($H$5-$C$17)*$D$12+$D$9*($D$12^0.5)*C358</f>
        <v>3.16823441917496</v>
      </c>
      <c r="E358" s="0" t="n">
        <f aca="false">EXP(D358)</f>
        <v>23.7654874039731</v>
      </c>
      <c r="F358" s="20" t="n">
        <f aca="false">EXP(($H$9*LN(E358))+(1-$H$9)*$H$5+(($D$9^2)/(4*$D$6))*(1-$H$9^2))</f>
        <v>22.5093773147799</v>
      </c>
      <c r="G358" s="32" t="n">
        <f aca="false">(MAX(F358-$D$5,0))*$H$8</f>
        <v>0</v>
      </c>
      <c r="H358" s="0" t="n">
        <f aca="false">-C358</f>
        <v>0.013043290891801</v>
      </c>
      <c r="I358" s="20" t="n">
        <f aca="false">$C$17+$D$6*($H$5-$C$17)*$D$12+$D$9*($D$12^0.5)*H358</f>
        <v>3.17502254676175</v>
      </c>
      <c r="J358" s="0" t="n">
        <f aca="false">EXP(I358)</f>
        <v>23.9273593467639</v>
      </c>
      <c r="K358" s="20" t="n">
        <f aca="false">EXP(($H$9*LN(J358))+(1-$H$9)*$H$5+(($D$9^2)/(4*$D$6))*(1-$H$9^2))</f>
        <v>22.6303771154962</v>
      </c>
      <c r="L358" s="32" t="n">
        <f aca="false">(MAX(K358-$D$5,0))*$H$8</f>
        <v>0</v>
      </c>
      <c r="M358" s="32" t="n">
        <f aca="false">AVERAGE(L358,G358)</f>
        <v>0</v>
      </c>
      <c r="P358" s="32"/>
    </row>
    <row r="359" customFormat="false" ht="12.75" hidden="false" customHeight="false" outlineLevel="0" collapsed="false">
      <c r="B359" s="0" t="n">
        <v>338</v>
      </c>
      <c r="C359" s="0" t="n">
        <v>0.75029447543784</v>
      </c>
      <c r="D359" s="20" t="n">
        <f aca="false">$C$17+$D$6*($H$5-$C$17)*$D$12+$D$9*($D$12^0.5)*C359</f>
        <v>3.36686658158891</v>
      </c>
      <c r="E359" s="0" t="n">
        <f aca="false">EXP(D359)</f>
        <v>28.9875544677741</v>
      </c>
      <c r="F359" s="20" t="n">
        <f aca="false">EXP(($H$9*LN(E359))+(1-$H$9)*$H$5+(($D$9^2)/(4*$D$6))*(1-$H$9^2))</f>
        <v>26.332603152486</v>
      </c>
      <c r="G359" s="32" t="n">
        <f aca="false">(MAX(F359-$D$5,0))*$H$8</f>
        <v>2.97982429392836</v>
      </c>
      <c r="H359" s="0" t="n">
        <f aca="false">-C359</f>
        <v>-0.75029447543784</v>
      </c>
      <c r="I359" s="20" t="n">
        <f aca="false">$C$17+$D$6*($H$5-$C$17)*$D$12+$D$9*($D$12^0.5)*H359</f>
        <v>2.9763903843478</v>
      </c>
      <c r="J359" s="0" t="n">
        <f aca="false">EXP(I359)</f>
        <v>19.6168792989428</v>
      </c>
      <c r="K359" s="20" t="n">
        <f aca="false">EXP(($H$9*LN(J359))+(1-$H$9)*$H$5+(($D$9^2)/(4*$D$6))*(1-$H$9^2))</f>
        <v>19.344676799277</v>
      </c>
      <c r="L359" s="32" t="n">
        <f aca="false">(MAX(K359-$D$5,0))*$H$8</f>
        <v>0</v>
      </c>
      <c r="M359" s="32" t="n">
        <f aca="false">AVERAGE(L359,G359)</f>
        <v>1.48991214696418</v>
      </c>
      <c r="P359" s="32"/>
    </row>
    <row r="360" customFormat="false" ht="12.75" hidden="false" customHeight="false" outlineLevel="0" collapsed="false">
      <c r="B360" s="0" t="n">
        <v>339</v>
      </c>
      <c r="C360" s="0" t="n">
        <v>-1.53385826706653</v>
      </c>
      <c r="D360" s="20" t="n">
        <f aca="false">$C$17+$D$6*($H$5-$C$17)*$D$12+$D$9*($D$12^0.5)*C360</f>
        <v>2.77249510078433</v>
      </c>
      <c r="E360" s="0" t="n">
        <f aca="false">EXP(D360)</f>
        <v>15.9985021268305</v>
      </c>
      <c r="F360" s="20" t="n">
        <f aca="false">EXP(($H$9*LN(E360))+(1-$H$9)*$H$5+(($D$9^2)/(4*$D$6))*(1-$H$9^2))</f>
        <v>16.4674338801376</v>
      </c>
      <c r="G360" s="32" t="n">
        <f aca="false">(MAX(F360-$D$5,0))*$H$8</f>
        <v>0</v>
      </c>
      <c r="H360" s="0" t="n">
        <f aca="false">-C360</f>
        <v>1.53385826706653</v>
      </c>
      <c r="I360" s="20" t="n">
        <f aca="false">$C$17+$D$6*($H$5-$C$17)*$D$12+$D$9*($D$12^0.5)*H360</f>
        <v>3.57076186515237</v>
      </c>
      <c r="J360" s="0" t="n">
        <f aca="false">EXP(I360)</f>
        <v>35.5436623164991</v>
      </c>
      <c r="K360" s="20" t="n">
        <f aca="false">EXP(($H$9*LN(J360))+(1-$H$9)*$H$5+(($D$9^2)/(4*$D$6))*(1-$H$9^2))</f>
        <v>30.9335201207564</v>
      </c>
      <c r="L360" s="32" t="n">
        <f aca="false">(MAX(K360-$D$5,0))*$H$8</f>
        <v>7.35635189383184</v>
      </c>
      <c r="M360" s="32" t="n">
        <f aca="false">AVERAGE(L360,G360)</f>
        <v>3.67817594691592</v>
      </c>
      <c r="P360" s="32"/>
    </row>
    <row r="361" customFormat="false" ht="12.75" hidden="false" customHeight="false" outlineLevel="0" collapsed="false">
      <c r="B361" s="0" t="n">
        <v>340</v>
      </c>
      <c r="C361" s="0" t="n">
        <v>-0.0118961906991899</v>
      </c>
      <c r="D361" s="20" t="n">
        <f aca="false">$C$17+$D$6*($H$5-$C$17)*$D$12+$D$9*($D$12^0.5)*C361</f>
        <v>3.16853291219052</v>
      </c>
      <c r="E361" s="0" t="n">
        <f aca="false">EXP(D361)</f>
        <v>23.7725822948096</v>
      </c>
      <c r="F361" s="20" t="n">
        <f aca="false">EXP(($H$9*LN(E361))+(1-$H$9)*$H$5+(($D$9^2)/(4*$D$6))*(1-$H$9^2))</f>
        <v>22.5146843912943</v>
      </c>
      <c r="G361" s="32" t="n">
        <f aca="false">(MAX(F361-$D$5,0))*$H$8</f>
        <v>0</v>
      </c>
      <c r="H361" s="0" t="n">
        <f aca="false">-C361</f>
        <v>0.0118961906991899</v>
      </c>
      <c r="I361" s="20" t="n">
        <f aca="false">$C$17+$D$6*($H$5-$C$17)*$D$12+$D$9*($D$12^0.5)*H361</f>
        <v>3.17472405374619</v>
      </c>
      <c r="J361" s="0" t="n">
        <f aca="false">EXP(I361)</f>
        <v>23.9202182629529</v>
      </c>
      <c r="K361" s="20" t="n">
        <f aca="false">EXP(($H$9*LN(J361))+(1-$H$9)*$H$5+(($D$9^2)/(4*$D$6))*(1-$H$9^2))</f>
        <v>22.625042768329</v>
      </c>
      <c r="L361" s="32" t="n">
        <f aca="false">(MAX(K361-$D$5,0))*$H$8</f>
        <v>0</v>
      </c>
      <c r="M361" s="32" t="n">
        <f aca="false">AVERAGE(L361,G361)</f>
        <v>0</v>
      </c>
      <c r="P361" s="32"/>
    </row>
    <row r="362" customFormat="false" ht="12.75" hidden="false" customHeight="false" outlineLevel="0" collapsed="false">
      <c r="B362" s="0" t="n">
        <v>341</v>
      </c>
      <c r="C362" s="0" t="n">
        <v>0.742913925932953</v>
      </c>
      <c r="D362" s="20" t="n">
        <f aca="false">$C$17+$D$6*($H$5-$C$17)*$D$12+$D$9*($D$12^0.5)*C362</f>
        <v>3.36494604971872</v>
      </c>
      <c r="E362" s="0" t="n">
        <f aca="false">EXP(D362)</f>
        <v>28.931936370839</v>
      </c>
      <c r="F362" s="20" t="n">
        <f aca="false">EXP(($H$9*LN(E362))+(1-$H$9)*$H$5+(($D$9^2)/(4*$D$6))*(1-$H$9^2))</f>
        <v>26.2926921636733</v>
      </c>
      <c r="G362" s="32" t="n">
        <f aca="false">(MAX(F362-$D$5,0))*$H$8</f>
        <v>2.94185978700884</v>
      </c>
      <c r="H362" s="0" t="n">
        <f aca="false">-C362</f>
        <v>-0.742913925932953</v>
      </c>
      <c r="I362" s="20" t="n">
        <f aca="false">$C$17+$D$6*($H$5-$C$17)*$D$12+$D$9*($D$12^0.5)*H362</f>
        <v>2.97831091621799</v>
      </c>
      <c r="J362" s="0" t="n">
        <f aca="false">EXP(I362)</f>
        <v>19.6545903418688</v>
      </c>
      <c r="K362" s="20" t="n">
        <f aca="false">EXP(($H$9*LN(J362))+(1-$H$9)*$H$5+(($D$9^2)/(4*$D$6))*(1-$H$9^2))</f>
        <v>19.374041049028</v>
      </c>
      <c r="L362" s="32" t="n">
        <f aca="false">(MAX(K362-$D$5,0))*$H$8</f>
        <v>0</v>
      </c>
      <c r="M362" s="32" t="n">
        <f aca="false">AVERAGE(L362,G362)</f>
        <v>1.47092989350442</v>
      </c>
      <c r="P362" s="32"/>
    </row>
    <row r="363" customFormat="false" ht="12.75" hidden="false" customHeight="false" outlineLevel="0" collapsed="false">
      <c r="B363" s="0" t="n">
        <v>342</v>
      </c>
      <c r="C363" s="0" t="n">
        <v>-0.527747943124268</v>
      </c>
      <c r="D363" s="20" t="n">
        <f aca="false">$C$17+$D$6*($H$5-$C$17)*$D$12+$D$9*($D$12^0.5)*C363</f>
        <v>3.03430039601108</v>
      </c>
      <c r="E363" s="0" t="n">
        <f aca="false">EXP(D363)</f>
        <v>20.7864305416519</v>
      </c>
      <c r="F363" s="20" t="n">
        <f aca="false">EXP(($H$9*LN(E363))+(1-$H$9)*$H$5+(($D$9^2)/(4*$D$6))*(1-$H$9^2))</f>
        <v>20.2499735798907</v>
      </c>
      <c r="G363" s="32" t="n">
        <f aca="false">(MAX(F363-$D$5,0))*$H$8</f>
        <v>0</v>
      </c>
      <c r="H363" s="0" t="n">
        <f aca="false">-C363</f>
        <v>0.527747943124268</v>
      </c>
      <c r="I363" s="20" t="n">
        <f aca="false">$C$17+$D$6*($H$5-$C$17)*$D$12+$D$9*($D$12^0.5)*H363</f>
        <v>3.30895656992563</v>
      </c>
      <c r="J363" s="0" t="n">
        <f aca="false">EXP(I363)</f>
        <v>27.356565910939</v>
      </c>
      <c r="K363" s="20" t="n">
        <f aca="false">EXP(($H$9*LN(J363))+(1-$H$9)*$H$5+(($D$9^2)/(4*$D$6))*(1-$H$9^2))</f>
        <v>25.1553758951231</v>
      </c>
      <c r="L363" s="32" t="n">
        <f aca="false">(MAX(K363-$D$5,0))*$H$8</f>
        <v>1.86001108740052</v>
      </c>
      <c r="M363" s="32" t="n">
        <f aca="false">AVERAGE(L363,G363)</f>
        <v>0.930005543700261</v>
      </c>
      <c r="P363" s="32"/>
    </row>
    <row r="364" customFormat="false" ht="12.75" hidden="false" customHeight="false" outlineLevel="0" collapsed="false">
      <c r="B364" s="0" t="n">
        <v>343</v>
      </c>
      <c r="C364" s="0" t="n">
        <v>1.3811222743243</v>
      </c>
      <c r="D364" s="20" t="n">
        <f aca="false">$C$17+$D$6*($H$5-$C$17)*$D$12+$D$9*($D$12^0.5)*C364</f>
        <v>3.53101762367103</v>
      </c>
      <c r="E364" s="0" t="n">
        <f aca="false">EXP(D364)</f>
        <v>34.1587106466163</v>
      </c>
      <c r="F364" s="20" t="n">
        <f aca="false">EXP(($H$9*LN(E364))+(1-$H$9)*$H$5+(($D$9^2)/(4*$D$6))*(1-$H$9^2))</f>
        <v>29.9776215709642</v>
      </c>
      <c r="G364" s="32" t="n">
        <f aca="false">(MAX(F364-$D$5,0))*$H$8</f>
        <v>6.44707306643188</v>
      </c>
      <c r="H364" s="0" t="n">
        <f aca="false">-C364</f>
        <v>-1.3811222743243</v>
      </c>
      <c r="I364" s="20" t="n">
        <f aca="false">$C$17+$D$6*($H$5-$C$17)*$D$12+$D$9*($D$12^0.5)*H364</f>
        <v>2.81223934226567</v>
      </c>
      <c r="J364" s="0" t="n">
        <f aca="false">EXP(I364)</f>
        <v>16.6471551882824</v>
      </c>
      <c r="K364" s="20" t="n">
        <f aca="false">EXP(($H$9*LN(J364))+(1-$H$9)*$H$5+(($D$9^2)/(4*$D$6))*(1-$H$9^2))</f>
        <v>16.9925321147511</v>
      </c>
      <c r="L364" s="32" t="n">
        <f aca="false">(MAX(K364-$D$5,0))*$H$8</f>
        <v>0</v>
      </c>
      <c r="M364" s="32" t="n">
        <f aca="false">AVERAGE(L364,G364)</f>
        <v>3.22353653321594</v>
      </c>
      <c r="P364" s="32"/>
    </row>
    <row r="365" customFormat="false" ht="12.75" hidden="false" customHeight="false" outlineLevel="0" collapsed="false">
      <c r="B365" s="0" t="n">
        <v>344</v>
      </c>
      <c r="C365" s="0" t="n">
        <v>-0.989293766906485</v>
      </c>
      <c r="D365" s="20" t="n">
        <f aca="false">$C$17+$D$6*($H$5-$C$17)*$D$12+$D$9*($D$12^0.5)*C365</f>
        <v>2.91419911309958</v>
      </c>
      <c r="E365" s="0" t="n">
        <f aca="false">EXP(D365)</f>
        <v>18.434042905703</v>
      </c>
      <c r="F365" s="20" t="n">
        <f aca="false">EXP(($H$9*LN(E365))+(1-$H$9)*$H$5+(($D$9^2)/(4*$D$6))*(1-$H$9^2))</f>
        <v>18.417472689116</v>
      </c>
      <c r="G365" s="32" t="n">
        <f aca="false">(MAX(F365-$D$5,0))*$H$8</f>
        <v>0</v>
      </c>
      <c r="H365" s="0" t="n">
        <f aca="false">-C365</f>
        <v>0.989293766906485</v>
      </c>
      <c r="I365" s="20" t="n">
        <f aca="false">$C$17+$D$6*($H$5-$C$17)*$D$12+$D$9*($D$12^0.5)*H365</f>
        <v>3.42905785283713</v>
      </c>
      <c r="J365" s="0" t="n">
        <f aca="false">EXP(I365)</f>
        <v>30.8475661077002</v>
      </c>
      <c r="K365" s="20" t="n">
        <f aca="false">EXP(($H$9*LN(J365))+(1-$H$9)*$H$5+(($D$9^2)/(4*$D$6))*(1-$H$9^2))</f>
        <v>27.6582843839099</v>
      </c>
      <c r="L365" s="32" t="n">
        <f aca="false">(MAX(K365-$D$5,0))*$H$8</f>
        <v>4.2408512887671</v>
      </c>
      <c r="M365" s="32" t="n">
        <f aca="false">AVERAGE(L365,G365)</f>
        <v>2.12042564438355</v>
      </c>
      <c r="P365" s="32"/>
    </row>
    <row r="366" customFormat="false" ht="12.75" hidden="false" customHeight="false" outlineLevel="0" collapsed="false">
      <c r="B366" s="0" t="n">
        <v>345</v>
      </c>
      <c r="C366" s="0" t="n">
        <v>0.0953468770603649</v>
      </c>
      <c r="D366" s="20" t="n">
        <f aca="false">$C$17+$D$6*($H$5-$C$17)*$D$12+$D$9*($D$12^0.5)*C366</f>
        <v>3.19643919875539</v>
      </c>
      <c r="E366" s="0" t="n">
        <f aca="false">EXP(D366)</f>
        <v>24.4453300763358</v>
      </c>
      <c r="F366" s="20" t="n">
        <f aca="false">EXP(($H$9*LN(E366))+(1-$H$9)*$H$5+(($D$9^2)/(4*$D$6))*(1-$H$9^2))</f>
        <v>23.0164132676768</v>
      </c>
      <c r="G366" s="32" t="n">
        <f aca="false">(MAX(F366-$D$5,0))*$H$8</f>
        <v>0</v>
      </c>
      <c r="H366" s="0" t="n">
        <f aca="false">-C366</f>
        <v>-0.0953468770603649</v>
      </c>
      <c r="I366" s="20" t="n">
        <f aca="false">$C$17+$D$6*($H$5-$C$17)*$D$12+$D$9*($D$12^0.5)*H366</f>
        <v>3.14681776718132</v>
      </c>
      <c r="J366" s="0" t="n">
        <f aca="false">EXP(I366)</f>
        <v>23.2619218227014</v>
      </c>
      <c r="K366" s="20" t="n">
        <f aca="false">EXP(($H$9*LN(J366))+(1-$H$9)*$H$5+(($D$9^2)/(4*$D$6))*(1-$H$9^2))</f>
        <v>22.1318452768588</v>
      </c>
      <c r="L366" s="32" t="n">
        <f aca="false">(MAX(K366-$D$5,0))*$H$8</f>
        <v>0</v>
      </c>
      <c r="M366" s="32" t="n">
        <f aca="false">AVERAGE(L366,G366)</f>
        <v>0</v>
      </c>
      <c r="P366" s="32"/>
    </row>
    <row r="367" customFormat="false" ht="12.75" hidden="false" customHeight="false" outlineLevel="0" collapsed="false">
      <c r="B367" s="0" t="n">
        <v>346</v>
      </c>
      <c r="C367" s="0" t="n">
        <v>-0.353089717464172</v>
      </c>
      <c r="D367" s="20" t="n">
        <f aca="false">$C$17+$D$6*($H$5-$C$17)*$D$12+$D$9*($D$12^0.5)*C367</f>
        <v>3.07974913780865</v>
      </c>
      <c r="E367" s="0" t="n">
        <f aca="false">EXP(D367)</f>
        <v>21.7529447202825</v>
      </c>
      <c r="F367" s="20" t="n">
        <f aca="false">EXP(($H$9*LN(E367))+(1-$H$9)*$H$5+(($D$9^2)/(4*$D$6))*(1-$H$9^2))</f>
        <v>20.9900397330305</v>
      </c>
      <c r="G367" s="32" t="n">
        <f aca="false">(MAX(F367-$D$5,0))*$H$8</f>
        <v>0</v>
      </c>
      <c r="H367" s="0" t="n">
        <f aca="false">-C367</f>
        <v>0.353089717464172</v>
      </c>
      <c r="I367" s="20" t="n">
        <f aca="false">$C$17+$D$6*($H$5-$C$17)*$D$12+$D$9*($D$12^0.5)*H367</f>
        <v>3.26350782812806</v>
      </c>
      <c r="J367" s="0" t="n">
        <f aca="false">EXP(I367)</f>
        <v>26.1410748971218</v>
      </c>
      <c r="K367" s="20" t="n">
        <f aca="false">EXP(($H$9*LN(J367))+(1-$H$9)*$H$5+(($D$9^2)/(4*$D$6))*(1-$H$9^2))</f>
        <v>24.2684484520944</v>
      </c>
      <c r="L367" s="32" t="n">
        <f aca="false">(MAX(K367-$D$5,0))*$H$8</f>
        <v>1.01633960619443</v>
      </c>
      <c r="M367" s="32" t="n">
        <f aca="false">AVERAGE(L367,G367)</f>
        <v>0.508169803097213</v>
      </c>
      <c r="P367" s="32"/>
    </row>
    <row r="368" customFormat="false" ht="12.75" hidden="false" customHeight="false" outlineLevel="0" collapsed="false">
      <c r="B368" s="0" t="n">
        <v>347</v>
      </c>
      <c r="C368" s="0" t="n">
        <v>0.417030605603941</v>
      </c>
      <c r="D368" s="20" t="n">
        <f aca="false">$C$17+$D$6*($H$5-$C$17)*$D$12+$D$9*($D$12^0.5)*C368</f>
        <v>3.28014622522839</v>
      </c>
      <c r="E368" s="0" t="n">
        <f aca="false">EXP(D368)</f>
        <v>26.5796590324396</v>
      </c>
      <c r="F368" s="20" t="n">
        <f aca="false">EXP(($H$9*LN(E368))+(1-$H$9)*$H$5+(($D$9^2)/(4*$D$6))*(1-$H$9^2))</f>
        <v>24.5894569926401</v>
      </c>
      <c r="G368" s="32" t="n">
        <f aca="false">(MAX(F368-$D$5,0))*$H$8</f>
        <v>1.32169237547751</v>
      </c>
      <c r="H368" s="0" t="n">
        <f aca="false">-C368</f>
        <v>-0.417030605603941</v>
      </c>
      <c r="I368" s="20" t="n">
        <f aca="false">$C$17+$D$6*($H$5-$C$17)*$D$12+$D$9*($D$12^0.5)*H368</f>
        <v>3.06311074070832</v>
      </c>
      <c r="J368" s="0" t="n">
        <f aca="false">EXP(I368)</f>
        <v>21.3940049596513</v>
      </c>
      <c r="K368" s="20" t="n">
        <f aca="false">EXP(($H$9*LN(J368))+(1-$H$9)*$H$5+(($D$9^2)/(4*$D$6))*(1-$H$9^2))</f>
        <v>20.7160205864217</v>
      </c>
      <c r="L368" s="32" t="n">
        <f aca="false">(MAX(K368-$D$5,0))*$H$8</f>
        <v>0</v>
      </c>
      <c r="M368" s="32" t="n">
        <f aca="false">AVERAGE(L368,G368)</f>
        <v>0.660846187738755</v>
      </c>
      <c r="P368" s="32"/>
    </row>
    <row r="369" customFormat="false" ht="12.75" hidden="false" customHeight="false" outlineLevel="0" collapsed="false">
      <c r="B369" s="0" t="n">
        <v>348</v>
      </c>
      <c r="C369" s="0" t="n">
        <v>-1.69846771314042</v>
      </c>
      <c r="D369" s="20" t="n">
        <f aca="false">$C$17+$D$6*($H$5-$C$17)*$D$12+$D$9*($D$12^0.5)*C369</f>
        <v>2.72966120513597</v>
      </c>
      <c r="E369" s="0" t="n">
        <f aca="false">EXP(D369)</f>
        <v>15.3276931964042</v>
      </c>
      <c r="F369" s="20" t="n">
        <f aca="false">EXP(($H$9*LN(E369))+(1-$H$9)*$H$5+(($D$9^2)/(4*$D$6))*(1-$H$9^2))</f>
        <v>15.9196682778274</v>
      </c>
      <c r="G369" s="32" t="n">
        <f aca="false">(MAX(F369-$D$5,0))*$H$8</f>
        <v>0</v>
      </c>
      <c r="H369" s="0" t="n">
        <f aca="false">-C369</f>
        <v>1.69846771314042</v>
      </c>
      <c r="I369" s="20" t="n">
        <f aca="false">$C$17+$D$6*($H$5-$C$17)*$D$12+$D$9*($D$12^0.5)*H369</f>
        <v>3.61359576080074</v>
      </c>
      <c r="J369" s="0" t="n">
        <f aca="false">EXP(I369)</f>
        <v>37.0992131613946</v>
      </c>
      <c r="K369" s="20" t="n">
        <f aca="false">EXP(($H$9*LN(J369))+(1-$H$9)*$H$5+(($D$9^2)/(4*$D$6))*(1-$H$9^2))</f>
        <v>31.9978838992481</v>
      </c>
      <c r="L369" s="32" t="n">
        <f aca="false">(MAX(K369-$D$5,0))*$H$8</f>
        <v>8.36880603830591</v>
      </c>
      <c r="M369" s="32" t="n">
        <f aca="false">AVERAGE(L369,G369)</f>
        <v>4.18440301915296</v>
      </c>
      <c r="P369" s="32"/>
    </row>
    <row r="370" customFormat="false" ht="12.75" hidden="false" customHeight="false" outlineLevel="0" collapsed="false">
      <c r="B370" s="0" t="n">
        <v>349</v>
      </c>
      <c r="C370" s="0" t="n">
        <v>0.70052919909358</v>
      </c>
      <c r="D370" s="20" t="n">
        <f aca="false">$C$17+$D$6*($H$5-$C$17)*$D$12+$D$9*($D$12^0.5)*C370</f>
        <v>3.35391689550051</v>
      </c>
      <c r="E370" s="0" t="n">
        <f aca="false">EXP(D370)</f>
        <v>28.6145948041516</v>
      </c>
      <c r="F370" s="20" t="n">
        <f aca="false">EXP(($H$9*LN(E370))+(1-$H$9)*$H$5+(($D$9^2)/(4*$D$6))*(1-$H$9^2))</f>
        <v>26.0646612875696</v>
      </c>
      <c r="G370" s="32" t="n">
        <f aca="false">(MAX(F370-$D$5,0))*$H$8</f>
        <v>2.72495010796432</v>
      </c>
      <c r="H370" s="0" t="n">
        <f aca="false">-C370</f>
        <v>-0.70052919909358</v>
      </c>
      <c r="I370" s="20" t="n">
        <f aca="false">$C$17+$D$6*($H$5-$C$17)*$D$12+$D$9*($D$12^0.5)*H370</f>
        <v>2.9893400704362</v>
      </c>
      <c r="J370" s="0" t="n">
        <f aca="false">EXP(I370)</f>
        <v>19.872563671017</v>
      </c>
      <c r="K370" s="20" t="n">
        <f aca="false">EXP(($H$9*LN(J370))+(1-$H$9)*$H$5+(($D$9^2)/(4*$D$6))*(1-$H$9^2))</f>
        <v>19.5435379592444</v>
      </c>
      <c r="L370" s="32" t="n">
        <f aca="false">(MAX(K370-$D$5,0))*$H$8</f>
        <v>0</v>
      </c>
      <c r="M370" s="32" t="n">
        <f aca="false">AVERAGE(L370,G370)</f>
        <v>1.36247505398216</v>
      </c>
      <c r="P370" s="32"/>
    </row>
    <row r="371" customFormat="false" ht="12.75" hidden="false" customHeight="false" outlineLevel="0" collapsed="false">
      <c r="B371" s="0" t="n">
        <v>350</v>
      </c>
      <c r="C371" s="0" t="n">
        <v>-0.242287114815554</v>
      </c>
      <c r="D371" s="20" t="n">
        <f aca="false">$C$17+$D$6*($H$5-$C$17)*$D$12+$D$9*($D$12^0.5)*C371</f>
        <v>3.10858166979644</v>
      </c>
      <c r="E371" s="0" t="n">
        <f aca="false">EXP(D371)</f>
        <v>22.3892664973847</v>
      </c>
      <c r="F371" s="20" t="n">
        <f aca="false">EXP(($H$9*LN(E371))+(1-$H$9)*$H$5+(($D$9^2)/(4*$D$6))*(1-$H$9^2))</f>
        <v>21.4734954166146</v>
      </c>
      <c r="G371" s="32" t="n">
        <f aca="false">(MAX(F371-$D$5,0))*$H$8</f>
        <v>0</v>
      </c>
      <c r="H371" s="0" t="n">
        <f aca="false">-C371</f>
        <v>0.242287114815554</v>
      </c>
      <c r="I371" s="20" t="n">
        <f aca="false">$C$17+$D$6*($H$5-$C$17)*$D$12+$D$9*($D$12^0.5)*H371</f>
        <v>3.23467529614027</v>
      </c>
      <c r="J371" s="0" t="n">
        <f aca="false">EXP(I371)</f>
        <v>25.3981235710549</v>
      </c>
      <c r="K371" s="20" t="n">
        <f aca="false">EXP(($H$9*LN(J371))+(1-$H$9)*$H$5+(($D$9^2)/(4*$D$6))*(1-$H$9^2))</f>
        <v>23.722067012636</v>
      </c>
      <c r="L371" s="32" t="n">
        <f aca="false">(MAX(K371-$D$5,0))*$H$8</f>
        <v>0.496605503980519</v>
      </c>
      <c r="M371" s="32" t="n">
        <f aca="false">AVERAGE(L371,G371)</f>
        <v>0.24830275199026</v>
      </c>
      <c r="P371" s="32"/>
    </row>
    <row r="372" customFormat="false" ht="12.75" hidden="false" customHeight="false" outlineLevel="0" collapsed="false">
      <c r="B372" s="0" t="n">
        <v>351</v>
      </c>
      <c r="C372" s="0" t="n">
        <v>-0.0431202806794317</v>
      </c>
      <c r="D372" s="20" t="n">
        <f aca="false">$C$17+$D$6*($H$5-$C$17)*$D$12+$D$9*($D$12^0.5)*C372</f>
        <v>3.16040792639032</v>
      </c>
      <c r="E372" s="0" t="n">
        <f aca="false">EXP(D372)</f>
        <v>23.5802129585699</v>
      </c>
      <c r="F372" s="20" t="n">
        <f aca="false">EXP(($H$9*LN(E372))+(1-$H$9)*$H$5+(($D$9^2)/(4*$D$6))*(1-$H$9^2))</f>
        <v>22.3706711924762</v>
      </c>
      <c r="G372" s="32" t="n">
        <f aca="false">(MAX(F372-$D$5,0))*$H$8</f>
        <v>0</v>
      </c>
      <c r="H372" s="0" t="n">
        <f aca="false">-C372</f>
        <v>0.0431202806794317</v>
      </c>
      <c r="I372" s="20" t="n">
        <f aca="false">$C$17+$D$6*($H$5-$C$17)*$D$12+$D$9*($D$12^0.5)*H372</f>
        <v>3.18284903954639</v>
      </c>
      <c r="J372" s="0" t="n">
        <f aca="false">EXP(I372)</f>
        <v>24.1153613907117</v>
      </c>
      <c r="K372" s="20" t="n">
        <f aca="false">EXP(($H$9*LN(J372))+(1-$H$9)*$H$5+(($D$9^2)/(4*$D$6))*(1-$H$9^2))</f>
        <v>22.7706935069425</v>
      </c>
      <c r="L372" s="32" t="n">
        <f aca="false">(MAX(K372-$D$5,0))*$H$8</f>
        <v>0</v>
      </c>
      <c r="M372" s="32" t="n">
        <f aca="false">AVERAGE(L372,G372)</f>
        <v>0</v>
      </c>
      <c r="P372" s="32"/>
    </row>
    <row r="373" customFormat="false" ht="12.75" hidden="false" customHeight="false" outlineLevel="0" collapsed="false">
      <c r="B373" s="0" t="n">
        <v>352</v>
      </c>
      <c r="C373" s="0" t="n">
        <v>0.170224438988953</v>
      </c>
      <c r="D373" s="20" t="n">
        <f aca="false">$C$17+$D$6*($H$5-$C$17)*$D$12+$D$9*($D$12^0.5)*C373</f>
        <v>3.21592348565721</v>
      </c>
      <c r="E373" s="0" t="n">
        <f aca="false">EXP(D373)</f>
        <v>24.9263003664167</v>
      </c>
      <c r="F373" s="20" t="n">
        <f aca="false">EXP(($H$9*LN(E373))+(1-$H$9)*$H$5+(($D$9^2)/(4*$D$6))*(1-$H$9^2))</f>
        <v>23.3733362225697</v>
      </c>
      <c r="G373" s="32" t="n">
        <f aca="false">(MAX(F373-$D$5,0))*$H$8</f>
        <v>0.164882515240075</v>
      </c>
      <c r="H373" s="0" t="n">
        <f aca="false">-C373</f>
        <v>-0.170224438988953</v>
      </c>
      <c r="I373" s="20" t="n">
        <f aca="false">$C$17+$D$6*($H$5-$C$17)*$D$12+$D$9*($D$12^0.5)*H373</f>
        <v>3.1273334802795</v>
      </c>
      <c r="J373" s="0" t="n">
        <f aca="false">EXP(I373)</f>
        <v>22.8130668734135</v>
      </c>
      <c r="K373" s="20" t="n">
        <f aca="false">EXP(($H$9*LN(J373))+(1-$H$9)*$H$5+(($D$9^2)/(4*$D$6))*(1-$H$9^2))</f>
        <v>21.7938805319791</v>
      </c>
      <c r="L373" s="32" t="n">
        <f aca="false">(MAX(K373-$D$5,0))*$H$8</f>
        <v>0</v>
      </c>
      <c r="M373" s="32" t="n">
        <f aca="false">AVERAGE(L373,G373)</f>
        <v>0.0824412576200375</v>
      </c>
      <c r="P373" s="32"/>
    </row>
    <row r="374" customFormat="false" ht="12.75" hidden="false" customHeight="false" outlineLevel="0" collapsed="false">
      <c r="B374" s="0" t="n">
        <v>353</v>
      </c>
      <c r="C374" s="0" t="n">
        <v>0.644796500637312</v>
      </c>
      <c r="D374" s="20" t="n">
        <f aca="false">$C$17+$D$6*($H$5-$C$17)*$D$12+$D$9*($D$12^0.5)*C374</f>
        <v>3.339414394904</v>
      </c>
      <c r="E374" s="0" t="n">
        <f aca="false">EXP(D374)</f>
        <v>28.2026062787005</v>
      </c>
      <c r="F374" s="20" t="n">
        <f aca="false">EXP(($H$9*LN(E374))+(1-$H$9)*$H$5+(($D$9^2)/(4*$D$6))*(1-$H$9^2))</f>
        <v>25.7678252033141</v>
      </c>
      <c r="G374" s="32" t="n">
        <f aca="false">(MAX(F374-$D$5,0))*$H$8</f>
        <v>2.44259089036692</v>
      </c>
      <c r="H374" s="0" t="n">
        <f aca="false">-C374</f>
        <v>-0.644796500637312</v>
      </c>
      <c r="I374" s="20" t="n">
        <f aca="false">$C$17+$D$6*($H$5-$C$17)*$D$12+$D$9*($D$12^0.5)*H374</f>
        <v>3.00384257103271</v>
      </c>
      <c r="J374" s="0" t="n">
        <f aca="false">EXP(I374)</f>
        <v>20.1628655006724</v>
      </c>
      <c r="K374" s="20" t="n">
        <f aca="false">EXP(($H$9*LN(J374))+(1-$H$9)*$H$5+(($D$9^2)/(4*$D$6))*(1-$H$9^2))</f>
        <v>19.76867249173</v>
      </c>
      <c r="L374" s="32" t="n">
        <f aca="false">(MAX(K374-$D$5,0))*$H$8</f>
        <v>0</v>
      </c>
      <c r="M374" s="32" t="n">
        <f aca="false">AVERAGE(L374,G374)</f>
        <v>1.22129544518346</v>
      </c>
      <c r="P374" s="32"/>
    </row>
    <row r="375" customFormat="false" ht="12.75" hidden="false" customHeight="false" outlineLevel="0" collapsed="false">
      <c r="B375" s="0" t="n">
        <v>354</v>
      </c>
      <c r="C375" s="0" t="n">
        <v>-0.595741767028812</v>
      </c>
      <c r="D375" s="20" t="n">
        <f aca="false">$C$17+$D$6*($H$5-$C$17)*$D$12+$D$9*($D$12^0.5)*C375</f>
        <v>3.01660736303317</v>
      </c>
      <c r="E375" s="0" t="n">
        <f aca="false">EXP(D375)</f>
        <v>20.4218899645146</v>
      </c>
      <c r="F375" s="20" t="n">
        <f aca="false">EXP(($H$9*LN(E375))+(1-$H$9)*$H$5+(($D$9^2)/(4*$D$6))*(1-$H$9^2))</f>
        <v>19.9689760828331</v>
      </c>
      <c r="G375" s="32" t="n">
        <f aca="false">(MAX(F375-$D$5,0))*$H$8</f>
        <v>0</v>
      </c>
      <c r="H375" s="0" t="n">
        <f aca="false">-C375</f>
        <v>0.595741767028812</v>
      </c>
      <c r="I375" s="20" t="n">
        <f aca="false">$C$17+$D$6*($H$5-$C$17)*$D$12+$D$9*($D$12^0.5)*H375</f>
        <v>3.32664960290354</v>
      </c>
      <c r="J375" s="0" t="n">
        <f aca="false">EXP(I375)</f>
        <v>27.8448937955273</v>
      </c>
      <c r="K375" s="20" t="n">
        <f aca="false">EXP(($H$9*LN(J375))+(1-$H$9)*$H$5+(($D$9^2)/(4*$D$6))*(1-$H$9^2))</f>
        <v>25.509354869045</v>
      </c>
      <c r="L375" s="32" t="n">
        <f aca="false">(MAX(K375-$D$5,0))*$H$8</f>
        <v>2.19672630304963</v>
      </c>
      <c r="M375" s="32" t="n">
        <f aca="false">AVERAGE(L375,G375)</f>
        <v>1.09836315152481</v>
      </c>
      <c r="P375" s="32"/>
    </row>
    <row r="376" customFormat="false" ht="12.75" hidden="false" customHeight="false" outlineLevel="0" collapsed="false">
      <c r="B376" s="0" t="n">
        <v>355</v>
      </c>
      <c r="C376" s="0" t="n">
        <v>-2.87589500658214</v>
      </c>
      <c r="D376" s="20" t="n">
        <f aca="false">$C$17+$D$6*($H$5-$C$17)*$D$12+$D$9*($D$12^0.5)*C376</f>
        <v>2.42327661407076</v>
      </c>
      <c r="E376" s="0" t="n">
        <f aca="false">EXP(D376)</f>
        <v>11.2827680906361</v>
      </c>
      <c r="F376" s="20" t="n">
        <f aca="false">EXP(($H$9*LN(E376))+(1-$H$9)*$H$5+(($D$9^2)/(4*$D$6))*(1-$H$9^2))</f>
        <v>12.4981260186975</v>
      </c>
      <c r="G376" s="32" t="n">
        <f aca="false">(MAX(F376-$D$5,0))*$H$8</f>
        <v>0</v>
      </c>
      <c r="H376" s="0" t="n">
        <f aca="false">-C376</f>
        <v>2.87589500658214</v>
      </c>
      <c r="I376" s="20" t="n">
        <f aca="false">$C$17+$D$6*($H$5-$C$17)*$D$12+$D$9*($D$12^0.5)*H376</f>
        <v>3.91998035186595</v>
      </c>
      <c r="J376" s="0" t="n">
        <f aca="false">EXP(I376)</f>
        <v>50.3994545130986</v>
      </c>
      <c r="K376" s="20" t="n">
        <f aca="false">EXP(($H$9*LN(J376))+(1-$H$9)*$H$5+(($D$9^2)/(4*$D$6))*(1-$H$9^2))</f>
        <v>40.7577661248091</v>
      </c>
      <c r="L376" s="32" t="n">
        <f aca="false">(MAX(K376-$D$5,0))*$H$8</f>
        <v>16.7014637664203</v>
      </c>
      <c r="M376" s="32" t="n">
        <f aca="false">AVERAGE(L376,G376)</f>
        <v>8.35073188321016</v>
      </c>
      <c r="P376" s="32"/>
    </row>
    <row r="377" customFormat="false" ht="12.75" hidden="false" customHeight="false" outlineLevel="0" collapsed="false">
      <c r="B377" s="0" t="n">
        <v>356</v>
      </c>
      <c r="C377" s="0" t="n">
        <v>1.01983005151851</v>
      </c>
      <c r="D377" s="20" t="n">
        <f aca="false">$C$17+$D$6*($H$5-$C$17)*$D$12+$D$9*($D$12^0.5)*C377</f>
        <v>3.43700386116021</v>
      </c>
      <c r="E377" s="0" t="n">
        <f aca="false">EXP(D377)</f>
        <v>31.0936575522417</v>
      </c>
      <c r="F377" s="20" t="n">
        <f aca="false">EXP(($H$9*LN(E377))+(1-$H$9)*$H$5+(($D$9^2)/(4*$D$6))*(1-$H$9^2))</f>
        <v>27.832402595738</v>
      </c>
      <c r="G377" s="32" t="n">
        <f aca="false">(MAX(F377-$D$5,0))*$H$8</f>
        <v>4.40647765519951</v>
      </c>
      <c r="H377" s="0" t="n">
        <f aca="false">-C377</f>
        <v>-1.01983005151851</v>
      </c>
      <c r="I377" s="20" t="n">
        <f aca="false">$C$17+$D$6*($H$5-$C$17)*$D$12+$D$9*($D$12^0.5)*H377</f>
        <v>2.9062531047765</v>
      </c>
      <c r="J377" s="0" t="n">
        <f aca="false">EXP(I377)</f>
        <v>18.2881462629622</v>
      </c>
      <c r="K377" s="20" t="n">
        <f aca="false">EXP(($H$9*LN(J377))+(1-$H$9)*$H$5+(($D$9^2)/(4*$D$6))*(1-$H$9^2))</f>
        <v>18.302253839432</v>
      </c>
      <c r="L377" s="32" t="n">
        <f aca="false">(MAX(K377-$D$5,0))*$H$8</f>
        <v>0</v>
      </c>
      <c r="M377" s="32" t="n">
        <f aca="false">AVERAGE(L377,G377)</f>
        <v>2.20323882759975</v>
      </c>
      <c r="P377" s="32"/>
    </row>
    <row r="378" customFormat="false" ht="12.75" hidden="false" customHeight="false" outlineLevel="0" collapsed="false">
      <c r="B378" s="0" t="n">
        <v>357</v>
      </c>
      <c r="C378" s="0" t="n">
        <v>0.488490741190617</v>
      </c>
      <c r="D378" s="20" t="n">
        <f aca="false">$C$17+$D$6*($H$5-$C$17)*$D$12+$D$9*($D$12^0.5)*C378</f>
        <v>3.29874124552488</v>
      </c>
      <c r="E378" s="0" t="n">
        <f aca="false">EXP(D378)</f>
        <v>27.0785322355588</v>
      </c>
      <c r="F378" s="20" t="n">
        <f aca="false">EXP(($H$9*LN(E378))+(1-$H$9)*$H$5+(($D$9^2)/(4*$D$6))*(1-$H$9^2))</f>
        <v>24.9532421887334</v>
      </c>
      <c r="G378" s="32" t="n">
        <f aca="false">(MAX(F378-$D$5,0))*$H$8</f>
        <v>1.66773555819925</v>
      </c>
      <c r="H378" s="0" t="n">
        <f aca="false">-C378</f>
        <v>-0.488490741190617</v>
      </c>
      <c r="I378" s="20" t="n">
        <f aca="false">$C$17+$D$6*($H$5-$C$17)*$D$12+$D$9*($D$12^0.5)*H378</f>
        <v>3.04451572041183</v>
      </c>
      <c r="J378" s="0" t="n">
        <f aca="false">EXP(I378)</f>
        <v>20.9998589369303</v>
      </c>
      <c r="K378" s="20" t="n">
        <f aca="false">EXP(($H$9*LN(J378))+(1-$H$9)*$H$5+(($D$9^2)/(4*$D$6))*(1-$H$9^2))</f>
        <v>20.4140084649384</v>
      </c>
      <c r="L378" s="32" t="n">
        <f aca="false">(MAX(K378-$D$5,0))*$H$8</f>
        <v>0</v>
      </c>
      <c r="M378" s="32" t="n">
        <f aca="false">AVERAGE(L378,G378)</f>
        <v>0.833867779099627</v>
      </c>
      <c r="P378" s="32"/>
    </row>
    <row r="379" customFormat="false" ht="12.75" hidden="false" customHeight="false" outlineLevel="0" collapsed="false">
      <c r="B379" s="0" t="n">
        <v>358</v>
      </c>
      <c r="C379" s="0" t="n">
        <v>-0.7907487997727</v>
      </c>
      <c r="D379" s="20" t="n">
        <f aca="false">$C$17+$D$6*($H$5-$C$17)*$D$12+$D$9*($D$12^0.5)*C379</f>
        <v>2.96586355038769</v>
      </c>
      <c r="E379" s="0" t="n">
        <f aca="false">EXP(D379)</f>
        <v>19.4114587785588</v>
      </c>
      <c r="F379" s="20" t="n">
        <f aca="false">EXP(($H$9*LN(E379))+(1-$H$9)*$H$5+(($D$9^2)/(4*$D$6))*(1-$H$9^2))</f>
        <v>19.1845139944264</v>
      </c>
      <c r="G379" s="32" t="n">
        <f aca="false">(MAX(F379-$D$5,0))*$H$8</f>
        <v>0</v>
      </c>
      <c r="H379" s="0" t="n">
        <f aca="false">-C379</f>
        <v>0.7907487997727</v>
      </c>
      <c r="I379" s="20" t="n">
        <f aca="false">$C$17+$D$6*($H$5-$C$17)*$D$12+$D$9*($D$12^0.5)*H379</f>
        <v>3.37739341554901</v>
      </c>
      <c r="J379" s="0" t="n">
        <f aca="false">EXP(I379)</f>
        <v>29.2943134080145</v>
      </c>
      <c r="K379" s="20" t="n">
        <f aca="false">EXP(($H$9*LN(J379))+(1-$H$9)*$H$5+(($D$9^2)/(4*$D$6))*(1-$H$9^2))</f>
        <v>26.5524421111973</v>
      </c>
      <c r="L379" s="32" t="n">
        <f aca="false">(MAX(K379-$D$5,0))*$H$8</f>
        <v>3.18894158010619</v>
      </c>
      <c r="M379" s="32" t="n">
        <f aca="false">AVERAGE(L379,G379)</f>
        <v>1.59447079005309</v>
      </c>
      <c r="P379" s="32"/>
    </row>
    <row r="380" customFormat="false" ht="12.75" hidden="false" customHeight="false" outlineLevel="0" collapsed="false">
      <c r="B380" s="0" t="n">
        <v>359</v>
      </c>
      <c r="C380" s="0" t="n">
        <v>-0.086358795670094</v>
      </c>
      <c r="D380" s="20" t="n">
        <f aca="false">$C$17+$D$6*($H$5-$C$17)*$D$12+$D$9*($D$12^0.5)*C380</f>
        <v>3.14915660343605</v>
      </c>
      <c r="E380" s="0" t="n">
        <f aca="false">EXP(D380)</f>
        <v>23.3163913216049</v>
      </c>
      <c r="F380" s="20" t="n">
        <f aca="false">EXP(($H$9*LN(E380))+(1-$H$9)*$H$5+(($D$9^2)/(4*$D$6))*(1-$H$9^2))</f>
        <v>22.17276428651</v>
      </c>
      <c r="G380" s="32" t="n">
        <f aca="false">(MAX(F380-$D$5,0))*$H$8</f>
        <v>0</v>
      </c>
      <c r="H380" s="0" t="n">
        <f aca="false">-C380</f>
        <v>0.086358795670094</v>
      </c>
      <c r="I380" s="20" t="n">
        <f aca="false">$C$17+$D$6*($H$5-$C$17)*$D$12+$D$9*($D$12^0.5)*H380</f>
        <v>3.19410036250066</v>
      </c>
      <c r="J380" s="0" t="n">
        <f aca="false">EXP(I380)</f>
        <v>24.3882232598725</v>
      </c>
      <c r="K380" s="20" t="n">
        <f aca="false">EXP(($H$9*LN(J380))+(1-$H$9)*$H$5+(($D$9^2)/(4*$D$6))*(1-$H$9^2))</f>
        <v>22.9739373352912</v>
      </c>
      <c r="L380" s="32" t="n">
        <f aca="false">(MAX(K380-$D$5,0))*$H$8</f>
        <v>0</v>
      </c>
      <c r="M380" s="32" t="n">
        <f aca="false">AVERAGE(L380,G380)</f>
        <v>0</v>
      </c>
      <c r="P380" s="32"/>
    </row>
    <row r="381" customFormat="false" ht="12.75" hidden="false" customHeight="false" outlineLevel="0" collapsed="false">
      <c r="B381" s="0" t="n">
        <v>360</v>
      </c>
      <c r="C381" s="0" t="n">
        <v>0.69730731411255</v>
      </c>
      <c r="D381" s="20" t="n">
        <f aca="false">$C$17+$D$6*($H$5-$C$17)*$D$12+$D$9*($D$12^0.5)*C381</f>
        <v>3.35307851174818</v>
      </c>
      <c r="E381" s="0" t="n">
        <f aca="false">EXP(D381)</f>
        <v>28.5906148463963</v>
      </c>
      <c r="F381" s="20" t="n">
        <f aca="false">EXP(($H$9*LN(E381))+(1-$H$9)*$H$5+(($D$9^2)/(4*$D$6))*(1-$H$9^2))</f>
        <v>26.0474085638661</v>
      </c>
      <c r="G381" s="32" t="n">
        <f aca="false">(MAX(F381-$D$5,0))*$H$8</f>
        <v>2.70853880952477</v>
      </c>
      <c r="H381" s="0" t="n">
        <f aca="false">-C381</f>
        <v>-0.69730731411255</v>
      </c>
      <c r="I381" s="20" t="n">
        <f aca="false">$C$17+$D$6*($H$5-$C$17)*$D$12+$D$9*($D$12^0.5)*H381</f>
        <v>2.99017845418853</v>
      </c>
      <c r="J381" s="0" t="n">
        <f aca="false">EXP(I381)</f>
        <v>19.8892314915546</v>
      </c>
      <c r="K381" s="20" t="n">
        <f aca="false">EXP(($H$9*LN(J381))+(1-$H$9)*$H$5+(($D$9^2)/(4*$D$6))*(1-$H$9^2))</f>
        <v>19.5564827886608</v>
      </c>
      <c r="L381" s="32" t="n">
        <f aca="false">(MAX(K381-$D$5,0))*$H$8</f>
        <v>0</v>
      </c>
      <c r="M381" s="32" t="n">
        <f aca="false">AVERAGE(L381,G381)</f>
        <v>1.35426940476239</v>
      </c>
      <c r="P381" s="32"/>
    </row>
    <row r="382" customFormat="false" ht="12.75" hidden="false" customHeight="false" outlineLevel="0" collapsed="false">
      <c r="B382" s="0" t="n">
        <v>361</v>
      </c>
      <c r="C382" s="0" t="n">
        <v>0.308003791360534</v>
      </c>
      <c r="D382" s="20" t="n">
        <f aca="false">$C$17+$D$6*($H$5-$C$17)*$D$12+$D$9*($D$12^0.5)*C382</f>
        <v>3.25177578054516</v>
      </c>
      <c r="E382" s="0" t="n">
        <f aca="false">EXP(D382)</f>
        <v>25.8361785887361</v>
      </c>
      <c r="F382" s="20" t="n">
        <f aca="false">EXP(($H$9*LN(E382))+(1-$H$9)*$H$5+(($D$9^2)/(4*$D$6))*(1-$H$9^2))</f>
        <v>24.0446217723943</v>
      </c>
      <c r="G382" s="32" t="n">
        <f aca="false">(MAX(F382-$D$5,0))*$H$8</f>
        <v>0.803429082475398</v>
      </c>
      <c r="H382" s="0" t="n">
        <f aca="false">-C382</f>
        <v>-0.308003791360534</v>
      </c>
      <c r="I382" s="20" t="n">
        <f aca="false">$C$17+$D$6*($H$5-$C$17)*$D$12+$D$9*($D$12^0.5)*H382</f>
        <v>3.09148118539154</v>
      </c>
      <c r="J382" s="0" t="n">
        <f aca="false">EXP(I382)</f>
        <v>22.0096542223845</v>
      </c>
      <c r="K382" s="20" t="n">
        <f aca="false">EXP(($H$9*LN(J382))+(1-$H$9)*$H$5+(($D$9^2)/(4*$D$6))*(1-$H$9^2))</f>
        <v>21.1854319061613</v>
      </c>
      <c r="L382" s="32" t="n">
        <f aca="false">(MAX(K382-$D$5,0))*$H$8</f>
        <v>0</v>
      </c>
      <c r="M382" s="32" t="n">
        <f aca="false">AVERAGE(L382,G382)</f>
        <v>0.401714541237699</v>
      </c>
      <c r="P382" s="32"/>
    </row>
    <row r="383" customFormat="false" ht="12.75" hidden="false" customHeight="false" outlineLevel="0" collapsed="false">
      <c r="B383" s="0" t="n">
        <v>362</v>
      </c>
      <c r="C383" s="0" t="n">
        <v>0.51425445235509</v>
      </c>
      <c r="D383" s="20" t="n">
        <f aca="false">$C$17+$D$6*($H$5-$C$17)*$D$12+$D$9*($D$12^0.5)*C383</f>
        <v>3.30544535723812</v>
      </c>
      <c r="E383" s="0" t="n">
        <f aca="false">EXP(D383)</f>
        <v>27.2606796267067</v>
      </c>
      <c r="F383" s="20" t="n">
        <f aca="false">EXP(($H$9*LN(E383))+(1-$H$9)*$H$5+(($D$9^2)/(4*$D$6))*(1-$H$9^2))</f>
        <v>25.0857144593228</v>
      </c>
      <c r="G383" s="32" t="n">
        <f aca="false">(MAX(F383-$D$5,0))*$H$8</f>
        <v>1.79374707991433</v>
      </c>
      <c r="H383" s="0" t="n">
        <f aca="false">-C383</f>
        <v>-0.51425445235509</v>
      </c>
      <c r="I383" s="20" t="n">
        <f aca="false">$C$17+$D$6*($H$5-$C$17)*$D$12+$D$9*($D$12^0.5)*H383</f>
        <v>3.03781160869859</v>
      </c>
      <c r="J383" s="0" t="n">
        <f aca="false">EXP(I383)</f>
        <v>20.859544404343</v>
      </c>
      <c r="K383" s="20" t="n">
        <f aca="false">EXP(($H$9*LN(J383))+(1-$H$9)*$H$5+(($D$9^2)/(4*$D$6))*(1-$H$9^2))</f>
        <v>20.3062064703982</v>
      </c>
      <c r="L383" s="32" t="n">
        <f aca="false">(MAX(K383-$D$5,0))*$H$8</f>
        <v>0</v>
      </c>
      <c r="M383" s="32" t="n">
        <f aca="false">AVERAGE(L383,G383)</f>
        <v>0.896873539957164</v>
      </c>
      <c r="P383" s="32"/>
    </row>
    <row r="384" customFormat="false" ht="12.75" hidden="false" customHeight="false" outlineLevel="0" collapsed="false">
      <c r="B384" s="0" t="n">
        <v>363</v>
      </c>
      <c r="C384" s="0" t="n">
        <v>-0.460664750789874</v>
      </c>
      <c r="D384" s="20" t="n">
        <f aca="false">$C$17+$D$6*($H$5-$C$17)*$D$12+$D$9*($D$12^0.5)*C384</f>
        <v>3.05175646872589</v>
      </c>
      <c r="E384" s="0" t="n">
        <f aca="false">EXP(D384)</f>
        <v>21.1524654560787</v>
      </c>
      <c r="F384" s="20" t="n">
        <f aca="false">EXP(($H$9*LN(E384))+(1-$H$9)*$H$5+(($D$9^2)/(4*$D$6))*(1-$H$9^2))</f>
        <v>20.5310825076282</v>
      </c>
      <c r="G384" s="32" t="n">
        <f aca="false">(MAX(F384-$D$5,0))*$H$8</f>
        <v>0</v>
      </c>
      <c r="H384" s="0" t="n">
        <f aca="false">-C384</f>
        <v>0.460664750789874</v>
      </c>
      <c r="I384" s="20" t="n">
        <f aca="false">$C$17+$D$6*($H$5-$C$17)*$D$12+$D$9*($D$12^0.5)*H384</f>
        <v>3.29150049721082</v>
      </c>
      <c r="J384" s="0" t="n">
        <f aca="false">EXP(I384)</f>
        <v>26.8831715313092</v>
      </c>
      <c r="K384" s="20" t="n">
        <f aca="false">EXP(($H$9*LN(J384))+(1-$H$9)*$H$5+(($D$9^2)/(4*$D$6))*(1-$H$9^2))</f>
        <v>24.8109517400848</v>
      </c>
      <c r="L384" s="32" t="n">
        <f aca="false">(MAX(K384-$D$5,0))*$H$8</f>
        <v>1.53238469661932</v>
      </c>
      <c r="M384" s="32" t="n">
        <f aca="false">AVERAGE(L384,G384)</f>
        <v>0.76619234830966</v>
      </c>
      <c r="P384" s="32"/>
    </row>
    <row r="385" customFormat="false" ht="12.75" hidden="false" customHeight="false" outlineLevel="0" collapsed="false">
      <c r="B385" s="0" t="n">
        <v>364</v>
      </c>
      <c r="C385" s="0" t="n">
        <v>0.943771283345996</v>
      </c>
      <c r="D385" s="20" t="n">
        <f aca="false">$C$17+$D$6*($H$5-$C$17)*$D$12+$D$9*($D$12^0.5)*C385</f>
        <v>3.41721220632661</v>
      </c>
      <c r="E385" s="0" t="n">
        <f aca="false">EXP(D385)</f>
        <v>30.4843124785367</v>
      </c>
      <c r="F385" s="20" t="n">
        <f aca="false">EXP(($H$9*LN(E385))+(1-$H$9)*$H$5+(($D$9^2)/(4*$D$6))*(1-$H$9^2))</f>
        <v>27.4007349619406</v>
      </c>
      <c r="G385" s="32" t="n">
        <f aca="false">(MAX(F385-$D$5,0))*$H$8</f>
        <v>3.9958627003268</v>
      </c>
      <c r="H385" s="0" t="n">
        <f aca="false">-C385</f>
        <v>-0.943771283345996</v>
      </c>
      <c r="I385" s="20" t="n">
        <f aca="false">$C$17+$D$6*($H$5-$C$17)*$D$12+$D$9*($D$12^0.5)*H385</f>
        <v>2.9260447596101</v>
      </c>
      <c r="J385" s="0" t="n">
        <f aca="false">EXP(I385)</f>
        <v>18.6537045100238</v>
      </c>
      <c r="K385" s="20" t="n">
        <f aca="false">EXP(($H$9*LN(J385))+(1-$H$9)*$H$5+(($D$9^2)/(4*$D$6))*(1-$H$9^2))</f>
        <v>18.5905851786826</v>
      </c>
      <c r="L385" s="32" t="n">
        <f aca="false">(MAX(K385-$D$5,0))*$H$8</f>
        <v>0</v>
      </c>
      <c r="M385" s="32" t="n">
        <f aca="false">AVERAGE(L385,G385)</f>
        <v>1.9979313501634</v>
      </c>
      <c r="P385" s="32"/>
    </row>
    <row r="386" customFormat="false" ht="12.75" hidden="false" customHeight="false" outlineLevel="0" collapsed="false">
      <c r="B386" s="0" t="n">
        <v>365</v>
      </c>
      <c r="C386" s="0" t="n">
        <v>0.99932549346704</v>
      </c>
      <c r="D386" s="20" t="n">
        <f aca="false">$C$17+$D$6*($H$5-$C$17)*$D$12+$D$9*($D$12^0.5)*C386</f>
        <v>3.43166826152823</v>
      </c>
      <c r="E386" s="0" t="n">
        <f aca="false">EXP(D386)</f>
        <v>30.9281960551388</v>
      </c>
      <c r="F386" s="20" t="n">
        <f aca="false">EXP(($H$9*LN(E386))+(1-$H$9)*$H$5+(($D$9^2)/(4*$D$6))*(1-$H$9^2))</f>
        <v>27.7153649150137</v>
      </c>
      <c r="G386" s="32" t="n">
        <f aca="false">(MAX(F386-$D$5,0))*$H$8</f>
        <v>4.29514796951921</v>
      </c>
      <c r="H386" s="0" t="n">
        <f aca="false">-C386</f>
        <v>-0.99932549346704</v>
      </c>
      <c r="I386" s="20" t="n">
        <f aca="false">$C$17+$D$6*($H$5-$C$17)*$D$12+$D$9*($D$12^0.5)*H386</f>
        <v>2.91158870440848</v>
      </c>
      <c r="J386" s="0" t="n">
        <f aca="false">EXP(I386)</f>
        <v>18.3859852722116</v>
      </c>
      <c r="K386" s="20" t="n">
        <f aca="false">EXP(($H$9*LN(J386))+(1-$H$9)*$H$5+(($D$9^2)/(4*$D$6))*(1-$H$9^2))</f>
        <v>18.3795414143192</v>
      </c>
      <c r="L386" s="32" t="n">
        <f aca="false">(MAX(K386-$D$5,0))*$H$8</f>
        <v>0</v>
      </c>
      <c r="M386" s="32" t="n">
        <f aca="false">AVERAGE(L386,G386)</f>
        <v>2.1475739847596</v>
      </c>
      <c r="P386" s="32"/>
    </row>
    <row r="387" customFormat="false" ht="12.75" hidden="false" customHeight="false" outlineLevel="0" collapsed="false">
      <c r="B387" s="0" t="n">
        <v>366</v>
      </c>
      <c r="C387" s="0" t="n">
        <v>0.47637286115787</v>
      </c>
      <c r="D387" s="20" t="n">
        <f aca="false">$C$17+$D$6*($H$5-$C$17)*$D$12+$D$9*($D$12^0.5)*C387</f>
        <v>3.29558798779161</v>
      </c>
      <c r="E387" s="0" t="n">
        <f aca="false">EXP(D387)</f>
        <v>26.993281124382</v>
      </c>
      <c r="F387" s="20" t="n">
        <f aca="false">EXP(($H$9*LN(E387))+(1-$H$9)*$H$5+(($D$9^2)/(4*$D$6))*(1-$H$9^2))</f>
        <v>24.8911763989452</v>
      </c>
      <c r="G387" s="32" t="n">
        <f aca="false">(MAX(F387-$D$5,0))*$H$8</f>
        <v>1.60869675269781</v>
      </c>
      <c r="H387" s="0" t="n">
        <f aca="false">-C387</f>
        <v>-0.47637286115787</v>
      </c>
      <c r="I387" s="20" t="n">
        <f aca="false">$C$17+$D$6*($H$5-$C$17)*$D$12+$D$9*($D$12^0.5)*H387</f>
        <v>3.0476689781451</v>
      </c>
      <c r="J387" s="0" t="n">
        <f aca="false">EXP(I387)</f>
        <v>21.0661814155012</v>
      </c>
      <c r="K387" s="20" t="n">
        <f aca="false">EXP(($H$9*LN(J387))+(1-$H$9)*$H$5+(($D$9^2)/(4*$D$6))*(1-$H$9^2))</f>
        <v>20.4649105009778</v>
      </c>
      <c r="L387" s="32" t="n">
        <f aca="false">(MAX(K387-$D$5,0))*$H$8</f>
        <v>0</v>
      </c>
      <c r="M387" s="32" t="n">
        <f aca="false">AVERAGE(L387,G387)</f>
        <v>0.804348376348904</v>
      </c>
      <c r="P387" s="32"/>
    </row>
    <row r="388" customFormat="false" ht="12.75" hidden="false" customHeight="false" outlineLevel="0" collapsed="false">
      <c r="B388" s="0" t="n">
        <v>367</v>
      </c>
      <c r="C388" s="0" t="n">
        <v>0.259022954196553</v>
      </c>
      <c r="D388" s="20" t="n">
        <f aca="false">$C$17+$D$6*($H$5-$C$17)*$D$12+$D$9*($D$12^0.5)*C388</f>
        <v>3.23903021752984</v>
      </c>
      <c r="E388" s="0" t="n">
        <f aca="false">EXP(D388)</f>
        <v>25.508971594675</v>
      </c>
      <c r="F388" s="20" t="n">
        <f aca="false">EXP(($H$9*LN(E388))+(1-$H$9)*$H$5+(($D$9^2)/(4*$D$6))*(1-$H$9^2))</f>
        <v>23.8037979402601</v>
      </c>
      <c r="G388" s="32" t="n">
        <f aca="false">(MAX(F388-$D$5,0))*$H$8</f>
        <v>0.574350367228366</v>
      </c>
      <c r="H388" s="0" t="n">
        <f aca="false">-C388</f>
        <v>-0.259022954196553</v>
      </c>
      <c r="I388" s="20" t="n">
        <f aca="false">$C$17+$D$6*($H$5-$C$17)*$D$12+$D$9*($D$12^0.5)*H388</f>
        <v>3.10422674840686</v>
      </c>
      <c r="J388" s="0" t="n">
        <f aca="false">EXP(I388)</f>
        <v>22.2919750039849</v>
      </c>
      <c r="K388" s="20" t="n">
        <f aca="false">EXP(($H$9*LN(J388))+(1-$H$9)*$H$5+(($D$9^2)/(4*$D$6))*(1-$H$9^2))</f>
        <v>21.3997656402093</v>
      </c>
      <c r="L388" s="32" t="n">
        <f aca="false">(MAX(K388-$D$5,0))*$H$8</f>
        <v>0</v>
      </c>
      <c r="M388" s="32" t="n">
        <f aca="false">AVERAGE(L388,G388)</f>
        <v>0.287175183614183</v>
      </c>
      <c r="P388" s="32"/>
    </row>
    <row r="389" customFormat="false" ht="12.75" hidden="false" customHeight="false" outlineLevel="0" collapsed="false">
      <c r="B389" s="0" t="n">
        <v>368</v>
      </c>
      <c r="C389" s="0" t="n">
        <v>0.597203779761912</v>
      </c>
      <c r="D389" s="20" t="n">
        <f aca="false">$C$17+$D$6*($H$5-$C$17)*$D$12+$D$9*($D$12^0.5)*C389</f>
        <v>3.32703004097887</v>
      </c>
      <c r="E389" s="0" t="n">
        <f aca="false">EXP(D389)</f>
        <v>27.8554890686256</v>
      </c>
      <c r="F389" s="20" t="n">
        <f aca="false">EXP(($H$9*LN(E389))+(1-$H$9)*$H$5+(($D$9^2)/(4*$D$6))*(1-$H$9^2))</f>
        <v>25.5170206287211</v>
      </c>
      <c r="G389" s="32" t="n">
        <f aca="false">(MAX(F389-$D$5,0))*$H$8</f>
        <v>2.20401819921469</v>
      </c>
      <c r="H389" s="0" t="n">
        <f aca="false">-C389</f>
        <v>-0.597203779761912</v>
      </c>
      <c r="I389" s="20" t="n">
        <f aca="false">$C$17+$D$6*($H$5-$C$17)*$D$12+$D$9*($D$12^0.5)*H389</f>
        <v>3.01622692495784</v>
      </c>
      <c r="J389" s="0" t="n">
        <f aca="false">EXP(I389)</f>
        <v>20.4141221776765</v>
      </c>
      <c r="K389" s="20" t="n">
        <f aca="false">EXP(($H$9*LN(J389))+(1-$H$9)*$H$5+(($D$9^2)/(4*$D$6))*(1-$H$9^2))</f>
        <v>19.962977052858</v>
      </c>
      <c r="L389" s="32" t="n">
        <f aca="false">(MAX(K389-$D$5,0))*$H$8</f>
        <v>0</v>
      </c>
      <c r="M389" s="32" t="n">
        <f aca="false">AVERAGE(L389,G389)</f>
        <v>1.10200909960734</v>
      </c>
      <c r="P389" s="32"/>
    </row>
    <row r="390" customFormat="false" ht="12.75" hidden="false" customHeight="false" outlineLevel="0" collapsed="false">
      <c r="B390" s="0" t="n">
        <v>369</v>
      </c>
      <c r="C390" s="0" t="n">
        <v>0.18716946215136</v>
      </c>
      <c r="D390" s="20" t="n">
        <f aca="false">$C$17+$D$6*($H$5-$C$17)*$D$12+$D$9*($D$12^0.5)*C390</f>
        <v>3.22033283986628</v>
      </c>
      <c r="E390" s="0" t="n">
        <f aca="false">EXP(D390)</f>
        <v>25.0364519240032</v>
      </c>
      <c r="F390" s="20" t="n">
        <f aca="false">EXP(($H$9*LN(E390))+(1-$H$9)*$H$5+(($D$9^2)/(4*$D$6))*(1-$H$9^2))</f>
        <v>23.4548739521331</v>
      </c>
      <c r="G390" s="32" t="n">
        <f aca="false">(MAX(F390-$D$5,0))*$H$8</f>
        <v>0.24244360280776</v>
      </c>
      <c r="H390" s="0" t="n">
        <f aca="false">-C390</f>
        <v>-0.18716946215136</v>
      </c>
      <c r="I390" s="20" t="n">
        <f aca="false">$C$17+$D$6*($H$5-$C$17)*$D$12+$D$9*($D$12^0.5)*H390</f>
        <v>3.12292412607043</v>
      </c>
      <c r="J390" s="0" t="n">
        <f aca="false">EXP(I390)</f>
        <v>22.7126974258152</v>
      </c>
      <c r="K390" s="20" t="n">
        <f aca="false">EXP(($H$9*LN(J390))+(1-$H$9)*$H$5+(($D$9^2)/(4*$D$6))*(1-$H$9^2))</f>
        <v>21.7181170236959</v>
      </c>
      <c r="L390" s="32" t="n">
        <f aca="false">(MAX(K390-$D$5,0))*$H$8</f>
        <v>0</v>
      </c>
      <c r="M390" s="32" t="n">
        <f aca="false">AVERAGE(L390,G390)</f>
        <v>0.12122180140388</v>
      </c>
      <c r="P390" s="32"/>
    </row>
    <row r="391" customFormat="false" ht="12.75" hidden="false" customHeight="false" outlineLevel="0" collapsed="false">
      <c r="B391" s="0" t="n">
        <v>370</v>
      </c>
      <c r="C391" s="0" t="n">
        <v>-0.515127567268792</v>
      </c>
      <c r="D391" s="20" t="n">
        <f aca="false">$C$17+$D$6*($H$5-$C$17)*$D$12+$D$9*($D$12^0.5)*C391</f>
        <v>3.03758441084334</v>
      </c>
      <c r="E391" s="0" t="n">
        <f aca="false">EXP(D391)</f>
        <v>20.854805698925</v>
      </c>
      <c r="F391" s="20" t="n">
        <f aca="false">EXP(($H$9*LN(E391))+(1-$H$9)*$H$5+(($D$9^2)/(4*$D$6))*(1-$H$9^2))</f>
        <v>20.3025631231682</v>
      </c>
      <c r="G391" s="32" t="n">
        <f aca="false">(MAX(F391-$D$5,0))*$H$8</f>
        <v>0</v>
      </c>
      <c r="H391" s="0" t="n">
        <f aca="false">-C391</f>
        <v>0.515127567268792</v>
      </c>
      <c r="I391" s="20" t="n">
        <f aca="false">$C$17+$D$6*($H$5-$C$17)*$D$12+$D$9*($D$12^0.5)*H391</f>
        <v>3.30567255509337</v>
      </c>
      <c r="J391" s="0" t="n">
        <f aca="false">EXP(I391)</f>
        <v>27.2668738982866</v>
      </c>
      <c r="K391" s="20" t="n">
        <f aca="false">EXP(($H$9*LN(J391))+(1-$H$9)*$H$5+(($D$9^2)/(4*$D$6))*(1-$H$9^2))</f>
        <v>25.0902161553764</v>
      </c>
      <c r="L391" s="32" t="n">
        <f aca="false">(MAX(K391-$D$5,0))*$H$8</f>
        <v>1.79802922566067</v>
      </c>
      <c r="M391" s="32" t="n">
        <f aca="false">AVERAGE(L391,G391)</f>
        <v>0.899014612830335</v>
      </c>
      <c r="P391" s="32"/>
    </row>
    <row r="392" customFormat="false" ht="12.75" hidden="false" customHeight="false" outlineLevel="0" collapsed="false">
      <c r="B392" s="0" t="n">
        <v>371</v>
      </c>
      <c r="C392" s="0" t="n">
        <v>2.73565092356876</v>
      </c>
      <c r="D392" s="20" t="n">
        <f aca="false">$C$17+$D$6*($H$5-$C$17)*$D$12+$D$9*($D$12^0.5)*C392</f>
        <v>3.88348669636577</v>
      </c>
      <c r="E392" s="0" t="n">
        <f aca="false">EXP(D392)</f>
        <v>48.5933502962878</v>
      </c>
      <c r="F392" s="20" t="n">
        <f aca="false">EXP(($H$9*LN(E392))+(1-$H$9)*$H$5+(($D$9^2)/(4*$D$6))*(1-$H$9^2))</f>
        <v>39.5998138480898</v>
      </c>
      <c r="G392" s="32" t="n">
        <f aca="false">(MAX(F392-$D$5,0))*$H$8</f>
        <v>15.5999854886373</v>
      </c>
      <c r="H392" s="0" t="n">
        <f aca="false">-C392</f>
        <v>-2.73565092356876</v>
      </c>
      <c r="I392" s="20" t="n">
        <f aca="false">$C$17+$D$6*($H$5-$C$17)*$D$12+$D$9*($D$12^0.5)*H392</f>
        <v>2.45977026957094</v>
      </c>
      <c r="J392" s="0" t="n">
        <f aca="false">EXP(I392)</f>
        <v>11.702122897447</v>
      </c>
      <c r="K392" s="20" t="n">
        <f aca="false">EXP(($H$9*LN(J392))+(1-$H$9)*$H$5+(($D$9^2)/(4*$D$6))*(1-$H$9^2))</f>
        <v>12.8635881780297</v>
      </c>
      <c r="L392" s="32" t="n">
        <f aca="false">(MAX(K392-$D$5,0))*$H$8</f>
        <v>0</v>
      </c>
      <c r="M392" s="32" t="n">
        <f aca="false">AVERAGE(L392,G392)</f>
        <v>7.79999274431864</v>
      </c>
      <c r="P392" s="32"/>
    </row>
    <row r="393" customFormat="false" ht="12.75" hidden="false" customHeight="false" outlineLevel="0" collapsed="false">
      <c r="B393" s="0" t="n">
        <v>372</v>
      </c>
      <c r="C393" s="0" t="n">
        <v>0.349916717823362</v>
      </c>
      <c r="D393" s="20" t="n">
        <f aca="false">$C$17+$D$6*($H$5-$C$17)*$D$12+$D$9*($D$12^0.5)*C393</f>
        <v>3.26268216508898</v>
      </c>
      <c r="E393" s="0" t="n">
        <f aca="false">EXP(D393)</f>
        <v>26.1195000857652</v>
      </c>
      <c r="F393" s="20" t="n">
        <f aca="false">EXP(($H$9*LN(E393))+(1-$H$9)*$H$5+(($D$9^2)/(4*$D$6))*(1-$H$9^2))</f>
        <v>24.2526283323936</v>
      </c>
      <c r="G393" s="32" t="n">
        <f aca="false">(MAX(F393-$D$5,0))*$H$8</f>
        <v>1.00129104283593</v>
      </c>
      <c r="H393" s="0" t="n">
        <f aca="false">-C393</f>
        <v>-0.349916717823362</v>
      </c>
      <c r="I393" s="20" t="n">
        <f aca="false">$C$17+$D$6*($H$5-$C$17)*$D$12+$D$9*($D$12^0.5)*H393</f>
        <v>3.08057480084773</v>
      </c>
      <c r="J393" s="0" t="n">
        <f aca="false">EXP(I393)</f>
        <v>21.7709127394731</v>
      </c>
      <c r="K393" s="20" t="n">
        <f aca="false">EXP(($H$9*LN(J393))+(1-$H$9)*$H$5+(($D$9^2)/(4*$D$6))*(1-$H$9^2))</f>
        <v>21.0037316486674</v>
      </c>
      <c r="L393" s="32" t="n">
        <f aca="false">(MAX(K393-$D$5,0))*$H$8</f>
        <v>0</v>
      </c>
      <c r="M393" s="32" t="n">
        <f aca="false">AVERAGE(L393,G393)</f>
        <v>0.500645521417963</v>
      </c>
      <c r="P393" s="32"/>
    </row>
    <row r="394" customFormat="false" ht="12.75" hidden="false" customHeight="false" outlineLevel="0" collapsed="false">
      <c r="B394" s="0" t="n">
        <v>373</v>
      </c>
      <c r="C394" s="0" t="n">
        <v>1.82625626621302</v>
      </c>
      <c r="D394" s="20" t="n">
        <f aca="false">$C$17+$D$6*($H$5-$C$17)*$D$12+$D$9*($D$12^0.5)*C394</f>
        <v>3.64684829689706</v>
      </c>
      <c r="E394" s="0" t="n">
        <f aca="false">EXP(D394)</f>
        <v>38.3535962129676</v>
      </c>
      <c r="F394" s="20" t="n">
        <f aca="false">EXP(($H$9*LN(E394))+(1-$H$9)*$H$5+(($D$9^2)/(4*$D$6))*(1-$H$9^2))</f>
        <v>32.8493508215011</v>
      </c>
      <c r="G394" s="32" t="n">
        <f aca="false">(MAX(F394-$D$5,0))*$H$8</f>
        <v>9.17874642874198</v>
      </c>
      <c r="H394" s="0" t="n">
        <f aca="false">-C394</f>
        <v>-1.82625626621302</v>
      </c>
      <c r="I394" s="20" t="n">
        <f aca="false">$C$17+$D$6*($H$5-$C$17)*$D$12+$D$9*($D$12^0.5)*H394</f>
        <v>2.69640866903965</v>
      </c>
      <c r="J394" s="0" t="n">
        <f aca="false">EXP(I394)</f>
        <v>14.8263895257257</v>
      </c>
      <c r="K394" s="20" t="n">
        <f aca="false">EXP(($H$9*LN(J394))+(1-$H$9)*$H$5+(($D$9^2)/(4*$D$6))*(1-$H$9^2))</f>
        <v>15.507024782208</v>
      </c>
      <c r="L394" s="32" t="n">
        <f aca="false">(MAX(K394-$D$5,0))*$H$8</f>
        <v>0</v>
      </c>
      <c r="M394" s="32" t="n">
        <f aca="false">AVERAGE(L394,G394)</f>
        <v>4.58937321437099</v>
      </c>
      <c r="P394" s="32"/>
    </row>
    <row r="395" customFormat="false" ht="12.75" hidden="false" customHeight="false" outlineLevel="0" collapsed="false">
      <c r="B395" s="0" t="n">
        <v>374</v>
      </c>
      <c r="C395" s="0" t="n">
        <v>-0.00921772880246863</v>
      </c>
      <c r="D395" s="20" t="n">
        <f aca="false">$C$17+$D$6*($H$5-$C$17)*$D$12+$D$9*($D$12^0.5)*C395</f>
        <v>3.1692298889444</v>
      </c>
      <c r="E395" s="0" t="n">
        <f aca="false">EXP(D395)</f>
        <v>23.7891570074725</v>
      </c>
      <c r="F395" s="20" t="n">
        <f aca="false">EXP(($H$9*LN(E395))+(1-$H$9)*$H$5+(($D$9^2)/(4*$D$6))*(1-$H$9^2))</f>
        <v>22.5270812084354</v>
      </c>
      <c r="G395" s="32" t="n">
        <f aca="false">(MAX(F395-$D$5,0))*$H$8</f>
        <v>0</v>
      </c>
      <c r="H395" s="0" t="n">
        <f aca="false">-C395</f>
        <v>0.00921772880246863</v>
      </c>
      <c r="I395" s="20" t="n">
        <f aca="false">$C$17+$D$6*($H$5-$C$17)*$D$12+$D$9*($D$12^0.5)*H395</f>
        <v>3.17402707699231</v>
      </c>
      <c r="J395" s="0" t="n">
        <f aca="false">EXP(I395)</f>
        <v>23.9035522354675</v>
      </c>
      <c r="K395" s="20" t="n">
        <f aca="false">EXP(($H$9*LN(J395))+(1-$H$9)*$H$5+(($D$9^2)/(4*$D$6))*(1-$H$9^2))</f>
        <v>22.6125920422268</v>
      </c>
      <c r="L395" s="32" t="n">
        <f aca="false">(MAX(K395-$D$5,0))*$H$8</f>
        <v>0</v>
      </c>
      <c r="M395" s="32" t="n">
        <f aca="false">AVERAGE(L395,G395)</f>
        <v>0</v>
      </c>
      <c r="P395" s="32"/>
    </row>
    <row r="396" customFormat="false" ht="12.75" hidden="false" customHeight="false" outlineLevel="0" collapsed="false">
      <c r="B396" s="0" t="n">
        <v>375</v>
      </c>
      <c r="C396" s="0" t="n">
        <v>-1.59033788804663</v>
      </c>
      <c r="D396" s="20" t="n">
        <f aca="false">$C$17+$D$6*($H$5-$C$17)*$D$12+$D$9*($D$12^0.5)*C396</f>
        <v>2.75779823952259</v>
      </c>
      <c r="E396" s="0" t="n">
        <f aca="false">EXP(D396)</f>
        <v>15.7650937472543</v>
      </c>
      <c r="F396" s="20" t="n">
        <f aca="false">EXP(($H$9*LN(E396))+(1-$H$9)*$H$5+(($D$9^2)/(4*$D$6))*(1-$H$9^2))</f>
        <v>16.2773965280168</v>
      </c>
      <c r="G396" s="32" t="n">
        <f aca="false">(MAX(F396-$D$5,0))*$H$8</f>
        <v>0</v>
      </c>
      <c r="H396" s="0" t="n">
        <f aca="false">-C396</f>
        <v>1.59033788804663</v>
      </c>
      <c r="I396" s="20" t="n">
        <f aca="false">$C$17+$D$6*($H$5-$C$17)*$D$12+$D$9*($D$12^0.5)*H396</f>
        <v>3.58545872641412</v>
      </c>
      <c r="J396" s="0" t="n">
        <f aca="false">EXP(I396)</f>
        <v>36.0699001402953</v>
      </c>
      <c r="K396" s="20" t="n">
        <f aca="false">EXP(($H$9*LN(J396))+(1-$H$9)*$H$5+(($D$9^2)/(4*$D$6))*(1-$H$9^2))</f>
        <v>31.2946665882156</v>
      </c>
      <c r="L396" s="32" t="n">
        <f aca="false">(MAX(K396-$D$5,0))*$H$8</f>
        <v>7.69988504023351</v>
      </c>
      <c r="M396" s="32" t="n">
        <f aca="false">AVERAGE(L396,G396)</f>
        <v>3.84994252011676</v>
      </c>
      <c r="P396" s="32"/>
    </row>
    <row r="397" customFormat="false" ht="12.75" hidden="false" customHeight="false" outlineLevel="0" collapsed="false">
      <c r="B397" s="0" t="n">
        <v>376</v>
      </c>
      <c r="C397" s="0" t="n">
        <v>-0.488921614305582</v>
      </c>
      <c r="D397" s="20" t="n">
        <f aca="false">$C$17+$D$6*($H$5-$C$17)*$D$12+$D$9*($D$12^0.5)*C397</f>
        <v>3.04440360063691</v>
      </c>
      <c r="E397" s="0" t="n">
        <f aca="false">EXP(D397)</f>
        <v>20.9975045694609</v>
      </c>
      <c r="F397" s="20" t="n">
        <f aca="false">EXP(($H$9*LN(E397))+(1-$H$9)*$H$5+(($D$9^2)/(4*$D$6))*(1-$H$9^2))</f>
        <v>20.4122008838797</v>
      </c>
      <c r="G397" s="32" t="n">
        <f aca="false">(MAX(F397-$D$5,0))*$H$8</f>
        <v>0</v>
      </c>
      <c r="H397" s="0" t="n">
        <f aca="false">-C397</f>
        <v>0.488921614305582</v>
      </c>
      <c r="I397" s="20" t="n">
        <f aca="false">$C$17+$D$6*($H$5-$C$17)*$D$12+$D$9*($D$12^0.5)*H397</f>
        <v>3.2988533652998</v>
      </c>
      <c r="J397" s="0" t="n">
        <f aca="false">EXP(I397)</f>
        <v>27.0815684447047</v>
      </c>
      <c r="K397" s="20" t="n">
        <f aca="false">EXP(($H$9*LN(J397))+(1-$H$9)*$H$5+(($D$9^2)/(4*$D$6))*(1-$H$9^2))</f>
        <v>24.9554518969462</v>
      </c>
      <c r="L397" s="32" t="n">
        <f aca="false">(MAX(K397-$D$5,0))*$H$8</f>
        <v>1.6698374976708</v>
      </c>
      <c r="M397" s="32" t="n">
        <f aca="false">AVERAGE(L397,G397)</f>
        <v>0.834918748835398</v>
      </c>
      <c r="P397" s="32"/>
    </row>
    <row r="398" customFormat="false" ht="12.75" hidden="false" customHeight="false" outlineLevel="0" collapsed="false">
      <c r="B398" s="0" t="n">
        <v>377</v>
      </c>
      <c r="C398" s="0" t="n">
        <v>-1.41673808684573</v>
      </c>
      <c r="D398" s="20" t="n">
        <f aca="false">$C$17+$D$6*($H$5-$C$17)*$D$12+$D$9*($D$12^0.5)*C398</f>
        <v>2.80297156308677</v>
      </c>
      <c r="E398" s="0" t="n">
        <f aca="false">EXP(D398)</f>
        <v>16.4935857530415</v>
      </c>
      <c r="F398" s="20" t="n">
        <f aca="false">EXP(($H$9*LN(E398))+(1-$H$9)*$H$5+(($D$9^2)/(4*$D$6))*(1-$H$9^2))</f>
        <v>16.868609138154</v>
      </c>
      <c r="G398" s="32" t="n">
        <f aca="false">(MAX(F398-$D$5,0))*$H$8</f>
        <v>0</v>
      </c>
      <c r="H398" s="0" t="n">
        <f aca="false">-C398</f>
        <v>1.41673808684573</v>
      </c>
      <c r="I398" s="20" t="n">
        <f aca="false">$C$17+$D$6*($H$5-$C$17)*$D$12+$D$9*($D$12^0.5)*H398</f>
        <v>3.54028540284994</v>
      </c>
      <c r="J398" s="0" t="n">
        <f aca="false">EXP(I398)</f>
        <v>34.4767575517043</v>
      </c>
      <c r="K398" s="20" t="n">
        <f aca="false">EXP(($H$9*LN(J398))+(1-$H$9)*$H$5+(($D$9^2)/(4*$D$6))*(1-$H$9^2))</f>
        <v>30.1978481507581</v>
      </c>
      <c r="L398" s="32" t="n">
        <f aca="false">(MAX(K398-$D$5,0))*$H$8</f>
        <v>6.65655906918897</v>
      </c>
      <c r="M398" s="32" t="n">
        <f aca="false">AVERAGE(L398,G398)</f>
        <v>3.32827953459448</v>
      </c>
      <c r="P398" s="32"/>
    </row>
    <row r="399" customFormat="false" ht="12.75" hidden="false" customHeight="false" outlineLevel="0" collapsed="false">
      <c r="B399" s="0" t="n">
        <v>378</v>
      </c>
      <c r="C399" s="0" t="n">
        <v>0.386346528102877</v>
      </c>
      <c r="D399" s="20" t="n">
        <f aca="false">$C$17+$D$6*($H$5-$C$17)*$D$12+$D$9*($D$12^0.5)*C399</f>
        <v>3.27216175893502</v>
      </c>
      <c r="E399" s="0" t="n">
        <f aca="false">EXP(D399)</f>
        <v>26.3682796396063</v>
      </c>
      <c r="F399" s="20" t="n">
        <f aca="false">EXP(($H$9*LN(E399))+(1-$H$9)*$H$5+(($D$9^2)/(4*$D$6))*(1-$H$9^2))</f>
        <v>24.434884316321</v>
      </c>
      <c r="G399" s="32" t="n">
        <f aca="false">(MAX(F399-$D$5,0))*$H$8</f>
        <v>1.17465829753895</v>
      </c>
      <c r="H399" s="0" t="n">
        <f aca="false">-C399</f>
        <v>-0.386346528102877</v>
      </c>
      <c r="I399" s="20" t="n">
        <f aca="false">$C$17+$D$6*($H$5-$C$17)*$D$12+$D$9*($D$12^0.5)*H399</f>
        <v>3.07109520700169</v>
      </c>
      <c r="J399" s="0" t="n">
        <f aca="false">EXP(I399)</f>
        <v>21.5655084418828</v>
      </c>
      <c r="K399" s="20" t="n">
        <f aca="false">EXP(($H$9*LN(J399))+(1-$H$9)*$H$5+(($D$9^2)/(4*$D$6))*(1-$H$9^2))</f>
        <v>20.8470680963371</v>
      </c>
      <c r="L399" s="32" t="n">
        <f aca="false">(MAX(K399-$D$5,0))*$H$8</f>
        <v>0</v>
      </c>
      <c r="M399" s="32" t="n">
        <f aca="false">AVERAGE(L399,G399)</f>
        <v>0.587329148769473</v>
      </c>
      <c r="P399" s="32"/>
    </row>
    <row r="400" customFormat="false" ht="12.75" hidden="false" customHeight="false" outlineLevel="0" collapsed="false">
      <c r="B400" s="0" t="n">
        <v>379</v>
      </c>
      <c r="C400" s="0" t="n">
        <v>-0.261159129877342</v>
      </c>
      <c r="D400" s="20" t="n">
        <f aca="false">$C$17+$D$6*($H$5-$C$17)*$D$12+$D$9*($D$12^0.5)*C400</f>
        <v>3.1036708828209</v>
      </c>
      <c r="E400" s="0" t="n">
        <f aca="false">EXP(D400)</f>
        <v>22.2795871055591</v>
      </c>
      <c r="F400" s="20" t="n">
        <f aca="false">EXP(($H$9*LN(E400))+(1-$H$9)*$H$5+(($D$9^2)/(4*$D$6))*(1-$H$9^2))</f>
        <v>21.3903729504002</v>
      </c>
      <c r="G400" s="32" t="n">
        <f aca="false">(MAX(F400-$D$5,0))*$H$8</f>
        <v>0</v>
      </c>
      <c r="H400" s="0" t="n">
        <f aca="false">-C400</f>
        <v>0.261159129877342</v>
      </c>
      <c r="I400" s="20" t="n">
        <f aca="false">$C$17+$D$6*($H$5-$C$17)*$D$12+$D$9*($D$12^0.5)*H400</f>
        <v>3.23958608311581</v>
      </c>
      <c r="J400" s="0" t="n">
        <f aca="false">EXP(I400)</f>
        <v>25.5231550958127</v>
      </c>
      <c r="K400" s="20" t="n">
        <f aca="false">EXP(($H$9*LN(J400))+(1-$H$9)*$H$5+(($D$9^2)/(4*$D$6))*(1-$H$9^2))</f>
        <v>23.814250384958</v>
      </c>
      <c r="L400" s="32" t="n">
        <f aca="false">(MAX(K400-$D$5,0))*$H$8</f>
        <v>0.584293040182935</v>
      </c>
      <c r="M400" s="32" t="n">
        <f aca="false">AVERAGE(L400,G400)</f>
        <v>0.292146520091468</v>
      </c>
      <c r="P400" s="32"/>
    </row>
    <row r="401" customFormat="false" ht="12.75" hidden="false" customHeight="false" outlineLevel="0" collapsed="false">
      <c r="B401" s="0" t="n">
        <v>380</v>
      </c>
      <c r="C401" s="0" t="n">
        <v>-1.61408024723642</v>
      </c>
      <c r="D401" s="20" t="n">
        <f aca="false">$C$17+$D$6*($H$5-$C$17)*$D$12+$D$9*($D$12^0.5)*C401</f>
        <v>2.75162011451071</v>
      </c>
      <c r="E401" s="0" t="n">
        <f aca="false">EXP(D401)</f>
        <v>15.6679952793439</v>
      </c>
      <c r="F401" s="20" t="n">
        <f aca="false">EXP(($H$9*LN(E401))+(1-$H$9)*$H$5+(($D$9^2)/(4*$D$6))*(1-$H$9^2))</f>
        <v>16.1981666425973</v>
      </c>
      <c r="G401" s="32" t="n">
        <f aca="false">(MAX(F401-$D$5,0))*$H$8</f>
        <v>0</v>
      </c>
      <c r="H401" s="0" t="n">
        <f aca="false">-C401</f>
        <v>1.61408024723642</v>
      </c>
      <c r="I401" s="20" t="n">
        <f aca="false">$C$17+$D$6*($H$5-$C$17)*$D$12+$D$9*($D$12^0.5)*H401</f>
        <v>3.591636851426</v>
      </c>
      <c r="J401" s="0" t="n">
        <f aca="false">EXP(I401)</f>
        <v>36.2934342924864</v>
      </c>
      <c r="K401" s="20" t="n">
        <f aca="false">EXP(($H$9*LN(J401))+(1-$H$9)*$H$5+(($D$9^2)/(4*$D$6))*(1-$H$9^2))</f>
        <v>31.4477377908234</v>
      </c>
      <c r="L401" s="32" t="n">
        <f aca="false">(MAX(K401-$D$5,0))*$H$8</f>
        <v>7.84549087219775</v>
      </c>
      <c r="M401" s="32" t="n">
        <f aca="false">AVERAGE(L401,G401)</f>
        <v>3.92274543609888</v>
      </c>
      <c r="P401" s="32"/>
    </row>
    <row r="402" customFormat="false" ht="12.75" hidden="false" customHeight="false" outlineLevel="0" collapsed="false">
      <c r="B402" s="0" t="n">
        <v>381</v>
      </c>
      <c r="C402" s="0" t="n">
        <v>-1.72800355358049</v>
      </c>
      <c r="D402" s="20" t="n">
        <f aca="false">$C$17+$D$6*($H$5-$C$17)*$D$12+$D$9*($D$12^0.5)*C402</f>
        <v>2.72197552768871</v>
      </c>
      <c r="E402" s="0" t="n">
        <f aca="false">EXP(D402)</f>
        <v>15.2103410335835</v>
      </c>
      <c r="F402" s="20" t="n">
        <f aca="false">EXP(($H$9*LN(E402))+(1-$H$9)*$H$5+(($D$9^2)/(4*$D$6))*(1-$H$9^2))</f>
        <v>15.8233285858626</v>
      </c>
      <c r="G402" s="32" t="n">
        <f aca="false">(MAX(F402-$D$5,0))*$H$8</f>
        <v>0</v>
      </c>
      <c r="H402" s="0" t="n">
        <f aca="false">-C402</f>
        <v>1.72800355358049</v>
      </c>
      <c r="I402" s="20" t="n">
        <f aca="false">$C$17+$D$6*($H$5-$C$17)*$D$12+$D$9*($D$12^0.5)*H402</f>
        <v>3.621281438248</v>
      </c>
      <c r="J402" s="0" t="n">
        <f aca="false">EXP(I402)</f>
        <v>37.3854442783579</v>
      </c>
      <c r="K402" s="20" t="n">
        <f aca="false">EXP(($H$9*LN(J402))+(1-$H$9)*$H$5+(($D$9^2)/(4*$D$6))*(1-$H$9^2))</f>
        <v>32.1927017128105</v>
      </c>
      <c r="L402" s="32" t="n">
        <f aca="false">(MAX(K402-$D$5,0))*$H$8</f>
        <v>8.55412247498327</v>
      </c>
      <c r="M402" s="32" t="n">
        <f aca="false">AVERAGE(L402,G402)</f>
        <v>4.27706123749164</v>
      </c>
      <c r="P402" s="32"/>
    </row>
    <row r="403" customFormat="false" ht="12.75" hidden="false" customHeight="false" outlineLevel="0" collapsed="false">
      <c r="B403" s="0" t="n">
        <v>382</v>
      </c>
      <c r="C403" s="0" t="n">
        <v>0.722800450603245</v>
      </c>
      <c r="D403" s="20" t="n">
        <f aca="false">$C$17+$D$6*($H$5-$C$17)*$D$12+$D$9*($D$12^0.5)*C403</f>
        <v>3.35971221579273</v>
      </c>
      <c r="E403" s="0" t="n">
        <f aca="false">EXP(D403)</f>
        <v>28.7809069968101</v>
      </c>
      <c r="F403" s="20" t="n">
        <f aca="false">EXP(($H$9*LN(E403))+(1-$H$9)*$H$5+(($D$9^2)/(4*$D$6))*(1-$H$9^2))</f>
        <v>26.1842335096631</v>
      </c>
      <c r="G403" s="32" t="n">
        <f aca="false">(MAX(F403-$D$5,0))*$H$8</f>
        <v>2.83869072397253</v>
      </c>
      <c r="H403" s="0" t="n">
        <f aca="false">-C403</f>
        <v>-0.722800450603245</v>
      </c>
      <c r="I403" s="20" t="n">
        <f aca="false">$C$17+$D$6*($H$5-$C$17)*$D$12+$D$9*($D$12^0.5)*H403</f>
        <v>2.98354475014398</v>
      </c>
      <c r="J403" s="0" t="n">
        <f aca="false">EXP(I403)</f>
        <v>19.7577288731339</v>
      </c>
      <c r="K403" s="20" t="n">
        <f aca="false">EXP(($H$9*LN(J403))+(1-$H$9)*$H$5+(($D$9^2)/(4*$D$6))*(1-$H$9^2))</f>
        <v>19.4542909602634</v>
      </c>
      <c r="L403" s="32" t="n">
        <f aca="false">(MAX(K403-$D$5,0))*$H$8</f>
        <v>0</v>
      </c>
      <c r="M403" s="32" t="n">
        <f aca="false">AVERAGE(L403,G403)</f>
        <v>1.41934536198626</v>
      </c>
      <c r="P403" s="32"/>
    </row>
    <row r="404" customFormat="false" ht="12.75" hidden="false" customHeight="false" outlineLevel="0" collapsed="false">
      <c r="B404" s="0" t="n">
        <v>383</v>
      </c>
      <c r="C404" s="0" t="n">
        <v>-0.407619609177345</v>
      </c>
      <c r="D404" s="20" t="n">
        <f aca="false">$C$17+$D$6*($H$5-$C$17)*$D$12+$D$9*($D$12^0.5)*C404</f>
        <v>3.06555962592419</v>
      </c>
      <c r="E404" s="0" t="n">
        <f aca="false">EXP(D404)</f>
        <v>21.446460624842</v>
      </c>
      <c r="F404" s="20" t="n">
        <f aca="false">EXP(($H$9*LN(E404))+(1-$H$9)*$H$5+(($D$9^2)/(4*$D$6))*(1-$H$9^2))</f>
        <v>20.7561258443593</v>
      </c>
      <c r="G404" s="32" t="n">
        <f aca="false">(MAX(F404-$D$5,0))*$H$8</f>
        <v>0</v>
      </c>
      <c r="H404" s="0" t="n">
        <f aca="false">-C404</f>
        <v>0.407619609177345</v>
      </c>
      <c r="I404" s="20" t="n">
        <f aca="false">$C$17+$D$6*($H$5-$C$17)*$D$12+$D$9*($D$12^0.5)*H404</f>
        <v>3.27769734001251</v>
      </c>
      <c r="J404" s="0" t="n">
        <f aca="false">EXP(I404)</f>
        <v>26.5146481329967</v>
      </c>
      <c r="K404" s="20" t="n">
        <f aca="false">EXP(($H$9*LN(J404))+(1-$H$9)*$H$5+(($D$9^2)/(4*$D$6))*(1-$H$9^2))</f>
        <v>24.541944922101</v>
      </c>
      <c r="L404" s="32" t="n">
        <f aca="false">(MAX(K404-$D$5,0))*$H$8</f>
        <v>1.27649749596183</v>
      </c>
      <c r="M404" s="32" t="n">
        <f aca="false">AVERAGE(L404,G404)</f>
        <v>0.638248747980917</v>
      </c>
      <c r="P404" s="32"/>
    </row>
    <row r="405" customFormat="false" ht="12.75" hidden="false" customHeight="false" outlineLevel="0" collapsed="false">
      <c r="B405" s="0" t="n">
        <v>384</v>
      </c>
      <c r="C405" s="0" t="n">
        <v>-0.171311285157572</v>
      </c>
      <c r="D405" s="20" t="n">
        <f aca="false">$C$17+$D$6*($H$5-$C$17)*$D$12+$D$9*($D$12^0.5)*C405</f>
        <v>3.12705066628259</v>
      </c>
      <c r="E405" s="0" t="n">
        <f aca="false">EXP(D405)</f>
        <v>22.8066159310408</v>
      </c>
      <c r="F405" s="20" t="n">
        <f aca="false">EXP(($H$9*LN(E405))+(1-$H$9)*$H$5+(($D$9^2)/(4*$D$6))*(1-$H$9^2))</f>
        <v>21.7890131720055</v>
      </c>
      <c r="G405" s="32" t="n">
        <f aca="false">(MAX(F405-$D$5,0))*$H$8</f>
        <v>0</v>
      </c>
      <c r="H405" s="0" t="n">
        <f aca="false">-C405</f>
        <v>0.171311285157572</v>
      </c>
      <c r="I405" s="20" t="n">
        <f aca="false">$C$17+$D$6*($H$5-$C$17)*$D$12+$D$9*($D$12^0.5)*H405</f>
        <v>3.21620629965412</v>
      </c>
      <c r="J405" s="0" t="n">
        <f aca="false">EXP(I405)</f>
        <v>24.9333508699949</v>
      </c>
      <c r="K405" s="20" t="n">
        <f aca="false">EXP(($H$9*LN(J405))+(1-$H$9)*$H$5+(($D$9^2)/(4*$D$6))*(1-$H$9^2))</f>
        <v>23.3785574980943</v>
      </c>
      <c r="L405" s="32" t="n">
        <f aca="false">(MAX(K405-$D$5,0))*$H$8</f>
        <v>0.169849146152481</v>
      </c>
      <c r="M405" s="32" t="n">
        <f aca="false">AVERAGE(L405,G405)</f>
        <v>0.0849245730762404</v>
      </c>
      <c r="P405" s="32"/>
    </row>
    <row r="406" customFormat="false" ht="12.75" hidden="false" customHeight="false" outlineLevel="0" collapsed="false">
      <c r="B406" s="0" t="n">
        <v>385</v>
      </c>
      <c r="C406" s="0" t="n">
        <v>-1.93907908396795</v>
      </c>
      <c r="D406" s="20" t="n">
        <f aca="false">$C$17+$D$6*($H$5-$C$17)*$D$12+$D$9*($D$12^0.5)*C406</f>
        <v>2.66705044618104</v>
      </c>
      <c r="E406" s="0" t="n">
        <f aca="false">EXP(D406)</f>
        <v>14.3974404777244</v>
      </c>
      <c r="F406" s="20" t="n">
        <f aca="false">EXP(($H$9*LN(E406))+(1-$H$9)*$H$5+(($D$9^2)/(4*$D$6))*(1-$H$9^2))</f>
        <v>15.1516066521047</v>
      </c>
      <c r="G406" s="32" t="n">
        <f aca="false">(MAX(F406-$D$5,0))*$H$8</f>
        <v>0</v>
      </c>
      <c r="H406" s="0" t="n">
        <f aca="false">-C406</f>
        <v>1.93907908396795</v>
      </c>
      <c r="I406" s="20" t="n">
        <f aca="false">$C$17+$D$6*($H$5-$C$17)*$D$12+$D$9*($D$12^0.5)*H406</f>
        <v>3.67620651975567</v>
      </c>
      <c r="J406" s="0" t="n">
        <f aca="false">EXP(I406)</f>
        <v>39.4962811650902</v>
      </c>
      <c r="K406" s="20" t="n">
        <f aca="false">EXP(($H$9*LN(J406))+(1-$H$9)*$H$5+(($D$9^2)/(4*$D$6))*(1-$H$9^2))</f>
        <v>33.6199129877558</v>
      </c>
      <c r="L406" s="32" t="n">
        <f aca="false">(MAX(K406-$D$5,0))*$H$8</f>
        <v>9.91172783469045</v>
      </c>
      <c r="M406" s="32" t="n">
        <f aca="false">AVERAGE(L406,G406)</f>
        <v>4.95586391734523</v>
      </c>
      <c r="P406" s="32"/>
    </row>
    <row r="407" customFormat="false" ht="12.75" hidden="false" customHeight="false" outlineLevel="0" collapsed="false">
      <c r="B407" s="0" t="n">
        <v>386</v>
      </c>
      <c r="C407" s="0" t="n">
        <v>-0.946999989537289</v>
      </c>
      <c r="D407" s="20" t="n">
        <f aca="false">$C$17+$D$6*($H$5-$C$17)*$D$12+$D$9*($D$12^0.5)*C407</f>
        <v>2.92520460087452</v>
      </c>
      <c r="E407" s="0" t="n">
        <f aca="false">EXP(D407)</f>
        <v>18.6380390189</v>
      </c>
      <c r="F407" s="20" t="n">
        <f aca="false">EXP(($H$9*LN(E407))+(1-$H$9)*$H$5+(($D$9^2)/(4*$D$6))*(1-$H$9^2))</f>
        <v>18.5782536524312</v>
      </c>
      <c r="G407" s="32" t="n">
        <f aca="false">(MAX(F407-$D$5,0))*$H$8</f>
        <v>0</v>
      </c>
      <c r="H407" s="0" t="n">
        <f aca="false">-C407</f>
        <v>0.946999989537289</v>
      </c>
      <c r="I407" s="20" t="n">
        <f aca="false">$C$17+$D$6*($H$5-$C$17)*$D$12+$D$9*($D$12^0.5)*H407</f>
        <v>3.41805236506218</v>
      </c>
      <c r="J407" s="0" t="n">
        <f aca="false">EXP(I407)</f>
        <v>30.5099349019077</v>
      </c>
      <c r="K407" s="20" t="n">
        <f aca="false">EXP(($H$9*LN(J407))+(1-$H$9)*$H$5+(($D$9^2)/(4*$D$6))*(1-$H$9^2))</f>
        <v>27.4189225100715</v>
      </c>
      <c r="L407" s="32" t="n">
        <f aca="false">(MAX(K407-$D$5,0))*$H$8</f>
        <v>4.0131632312684</v>
      </c>
      <c r="M407" s="32" t="n">
        <f aca="false">AVERAGE(L407,G407)</f>
        <v>2.0065816156342</v>
      </c>
      <c r="P407" s="32"/>
    </row>
    <row r="408" customFormat="false" ht="12.75" hidden="false" customHeight="false" outlineLevel="0" collapsed="false">
      <c r="B408" s="0" t="n">
        <v>387</v>
      </c>
      <c r="C408" s="0" t="n">
        <v>1.18126990855671</v>
      </c>
      <c r="D408" s="20" t="n">
        <f aca="false">$C$17+$D$6*($H$5-$C$17)*$D$12+$D$9*($D$12^0.5)*C408</f>
        <v>3.47901298126111</v>
      </c>
      <c r="E408" s="0" t="n">
        <f aca="false">EXP(D408)</f>
        <v>32.427699527943</v>
      </c>
      <c r="F408" s="20" t="n">
        <f aca="false">EXP(($H$9*LN(E408))+(1-$H$9)*$H$5+(($D$9^2)/(4*$D$6))*(1-$H$9^2))</f>
        <v>28.7713152959757</v>
      </c>
      <c r="G408" s="32" t="n">
        <f aca="false">(MAX(F408-$D$5,0))*$H$8</f>
        <v>5.29959904270296</v>
      </c>
      <c r="H408" s="0" t="n">
        <f aca="false">-C408</f>
        <v>-1.18126990855671</v>
      </c>
      <c r="I408" s="20" t="n">
        <f aca="false">$C$17+$D$6*($H$5-$C$17)*$D$12+$D$9*($D$12^0.5)*H408</f>
        <v>2.86424398467559</v>
      </c>
      <c r="J408" s="0" t="n">
        <f aca="false">EXP(I408)</f>
        <v>17.5357908653326</v>
      </c>
      <c r="K408" s="20" t="n">
        <f aca="false">EXP(($H$9*LN(J408))+(1-$H$9)*$H$5+(($D$9^2)/(4*$D$6))*(1-$H$9^2))</f>
        <v>17.7049847053643</v>
      </c>
      <c r="L408" s="32" t="n">
        <f aca="false">(MAX(K408-$D$5,0))*$H$8</f>
        <v>0</v>
      </c>
      <c r="M408" s="32" t="n">
        <f aca="false">AVERAGE(L408,G408)</f>
        <v>2.64979952135148</v>
      </c>
      <c r="P408" s="32"/>
    </row>
    <row r="409" customFormat="false" ht="12.75" hidden="false" customHeight="false" outlineLevel="0" collapsed="false">
      <c r="B409" s="0" t="n">
        <v>388</v>
      </c>
      <c r="C409" s="0" t="n">
        <v>-2.02936462301295</v>
      </c>
      <c r="D409" s="20" t="n">
        <f aca="false">$C$17+$D$6*($H$5-$C$17)*$D$12+$D$9*($D$12^0.5)*C409</f>
        <v>2.64355676796118</v>
      </c>
      <c r="E409" s="0" t="n">
        <f aca="false">EXP(D409)</f>
        <v>14.0631340642456</v>
      </c>
      <c r="F409" s="20" t="n">
        <f aca="false">EXP(($H$9*LN(E409))+(1-$H$9)*$H$5+(($D$9^2)/(4*$D$6))*(1-$H$9^2))</f>
        <v>14.8730629775954</v>
      </c>
      <c r="G409" s="32" t="n">
        <f aca="false">(MAX(F409-$D$5,0))*$H$8</f>
        <v>0</v>
      </c>
      <c r="H409" s="0" t="n">
        <f aca="false">-C409</f>
        <v>2.02936462301295</v>
      </c>
      <c r="I409" s="20" t="n">
        <f aca="false">$C$17+$D$6*($H$5-$C$17)*$D$12+$D$9*($D$12^0.5)*H409</f>
        <v>3.69970019797553</v>
      </c>
      <c r="J409" s="0" t="n">
        <f aca="false">EXP(I409)</f>
        <v>40.4351799938814</v>
      </c>
      <c r="K409" s="20" t="n">
        <f aca="false">EXP(($H$9*LN(J409))+(1-$H$9)*$H$5+(($D$9^2)/(4*$D$6))*(1-$H$9^2))</f>
        <v>34.2495488680315</v>
      </c>
      <c r="L409" s="32" t="n">
        <f aca="false">(MAX(K409-$D$5,0))*$H$8</f>
        <v>10.5106560107301</v>
      </c>
      <c r="M409" s="32" t="n">
        <f aca="false">AVERAGE(L409,G409)</f>
        <v>5.25532800536507</v>
      </c>
      <c r="P409" s="32"/>
    </row>
    <row r="410" customFormat="false" ht="12.75" hidden="false" customHeight="false" outlineLevel="0" collapsed="false">
      <c r="B410" s="0" t="n">
        <v>389</v>
      </c>
      <c r="C410" s="0" t="n">
        <v>-0.92682967078872</v>
      </c>
      <c r="D410" s="20" t="n">
        <f aca="false">$C$17+$D$6*($H$5-$C$17)*$D$12+$D$9*($D$12^0.5)*C410</f>
        <v>2.93045322632754</v>
      </c>
      <c r="E410" s="0" t="n">
        <f aca="false">EXP(D410)</f>
        <v>18.7361202756168</v>
      </c>
      <c r="F410" s="20" t="n">
        <f aca="false">EXP(($H$9*LN(E410))+(1-$H$9)*$H$5+(($D$9^2)/(4*$D$6))*(1-$H$9^2))</f>
        <v>18.6554252366758</v>
      </c>
      <c r="G410" s="32" t="n">
        <f aca="false">(MAX(F410-$D$5,0))*$H$8</f>
        <v>0</v>
      </c>
      <c r="H410" s="0" t="n">
        <f aca="false">-C410</f>
        <v>0.92682967078872</v>
      </c>
      <c r="I410" s="20" t="n">
        <f aca="false">$C$17+$D$6*($H$5-$C$17)*$D$12+$D$9*($D$12^0.5)*H410</f>
        <v>3.41280373960917</v>
      </c>
      <c r="J410" s="0" t="n">
        <f aca="false">EXP(I410)</f>
        <v>30.3502191916376</v>
      </c>
      <c r="K410" s="20" t="n">
        <f aca="false">EXP(($H$9*LN(J410))+(1-$H$9)*$H$5+(($D$9^2)/(4*$D$6))*(1-$H$9^2))</f>
        <v>27.3054991138456</v>
      </c>
      <c r="L410" s="32" t="n">
        <f aca="false">(MAX(K410-$D$5,0))*$H$8</f>
        <v>3.90527155935156</v>
      </c>
      <c r="M410" s="32" t="n">
        <f aca="false">AVERAGE(L410,G410)</f>
        <v>1.95263577967578</v>
      </c>
      <c r="P410" s="32"/>
    </row>
    <row r="411" customFormat="false" ht="12.75" hidden="false" customHeight="false" outlineLevel="0" collapsed="false">
      <c r="B411" s="0" t="n">
        <v>390</v>
      </c>
      <c r="C411" s="0" t="n">
        <v>-0.409281710744835</v>
      </c>
      <c r="D411" s="20" t="n">
        <f aca="false">$C$17+$D$6*($H$5-$C$17)*$D$12+$D$9*($D$12^0.5)*C411</f>
        <v>3.0651271216737</v>
      </c>
      <c r="E411" s="0" t="n">
        <f aca="false">EXP(D411)</f>
        <v>21.4371869450612</v>
      </c>
      <c r="F411" s="20" t="n">
        <f aca="false">EXP(($H$9*LN(E411))+(1-$H$9)*$H$5+(($D$9^2)/(4*$D$6))*(1-$H$9^2))</f>
        <v>20.7490371050465</v>
      </c>
      <c r="G411" s="32" t="n">
        <f aca="false">(MAX(F411-$D$5,0))*$H$8</f>
        <v>0</v>
      </c>
      <c r="H411" s="0" t="n">
        <f aca="false">-C411</f>
        <v>0.409281710744835</v>
      </c>
      <c r="I411" s="20" t="n">
        <f aca="false">$C$17+$D$6*($H$5-$C$17)*$D$12+$D$9*($D$12^0.5)*H411</f>
        <v>3.27812984426301</v>
      </c>
      <c r="J411" s="0" t="n">
        <f aca="false">EXP(I411)</f>
        <v>26.5261183112863</v>
      </c>
      <c r="K411" s="20" t="n">
        <f aca="false">EXP(($H$9*LN(J411))+(1-$H$9)*$H$5+(($D$9^2)/(4*$D$6))*(1-$H$9^2))</f>
        <v>24.5503294774373</v>
      </c>
      <c r="L411" s="32" t="n">
        <f aca="false">(MAX(K411-$D$5,0))*$H$8</f>
        <v>1.28447313170904</v>
      </c>
      <c r="M411" s="32" t="n">
        <f aca="false">AVERAGE(L411,G411)</f>
        <v>0.642236565854519</v>
      </c>
      <c r="P411" s="32"/>
    </row>
    <row r="412" customFormat="false" ht="12.75" hidden="false" customHeight="false" outlineLevel="0" collapsed="false">
      <c r="B412" s="0" t="n">
        <v>391</v>
      </c>
      <c r="C412" s="0" t="n">
        <v>-0.312418251269264</v>
      </c>
      <c r="D412" s="20" t="n">
        <f aca="false">$C$17+$D$6*($H$5-$C$17)*$D$12+$D$9*($D$12^0.5)*C412</f>
        <v>3.09033247540202</v>
      </c>
      <c r="E412" s="0" t="n">
        <f aca="false">EXP(D412)</f>
        <v>21.9843860284053</v>
      </c>
      <c r="F412" s="20" t="n">
        <f aca="false">EXP(($H$9*LN(E412))+(1-$H$9)*$H$5+(($D$9^2)/(4*$D$6))*(1-$H$9^2))</f>
        <v>21.1662205848757</v>
      </c>
      <c r="G412" s="32" t="n">
        <f aca="false">(MAX(F412-$D$5,0))*$H$8</f>
        <v>0</v>
      </c>
      <c r="H412" s="0" t="n">
        <f aca="false">-C412</f>
        <v>0.312418251269264</v>
      </c>
      <c r="I412" s="20" t="n">
        <f aca="false">$C$17+$D$6*($H$5-$C$17)*$D$12+$D$9*($D$12^0.5)*H412</f>
        <v>3.25292449053468</v>
      </c>
      <c r="J412" s="0" t="n">
        <f aca="false">EXP(I412)</f>
        <v>25.8658739175671</v>
      </c>
      <c r="K412" s="20" t="n">
        <f aca="false">EXP(($H$9*LN(J412))+(1-$H$9)*$H$5+(($D$9^2)/(4*$D$6))*(1-$H$9^2))</f>
        <v>24.066445647479</v>
      </c>
      <c r="L412" s="32" t="n">
        <f aca="false">(MAX(K412-$D$5,0))*$H$8</f>
        <v>0.824188594612602</v>
      </c>
      <c r="M412" s="32" t="n">
        <f aca="false">AVERAGE(L412,G412)</f>
        <v>0.412094297306301</v>
      </c>
      <c r="P412" s="32"/>
    </row>
    <row r="413" customFormat="false" ht="12.75" hidden="false" customHeight="false" outlineLevel="0" collapsed="false">
      <c r="B413" s="0" t="n">
        <v>392</v>
      </c>
      <c r="C413" s="0" t="n">
        <v>1.35960362968035</v>
      </c>
      <c r="D413" s="20" t="n">
        <f aca="false">$C$17+$D$6*($H$5-$C$17)*$D$12+$D$9*($D$12^0.5)*C413</f>
        <v>3.52541814319675</v>
      </c>
      <c r="E413" s="0" t="n">
        <f aca="false">EXP(D413)</f>
        <v>33.9679741244053</v>
      </c>
      <c r="F413" s="20" t="n">
        <f aca="false">EXP(($H$9*LN(E413))+(1-$H$9)*$H$5+(($D$9^2)/(4*$D$6))*(1-$H$9^2))</f>
        <v>29.8453424013229</v>
      </c>
      <c r="G413" s="32" t="n">
        <f aca="false">(MAX(F413-$D$5,0))*$H$8</f>
        <v>6.32124522802054</v>
      </c>
      <c r="H413" s="0" t="n">
        <f aca="false">-C413</f>
        <v>-1.35960362968035</v>
      </c>
      <c r="I413" s="20" t="n">
        <f aca="false">$C$17+$D$6*($H$5-$C$17)*$D$12+$D$9*($D$12^0.5)*H413</f>
        <v>2.81783882273996</v>
      </c>
      <c r="J413" s="0" t="n">
        <f aca="false">EXP(I413)</f>
        <v>16.740632075473</v>
      </c>
      <c r="K413" s="20" t="n">
        <f aca="false">EXP(($H$9*LN(J413))+(1-$H$9)*$H$5+(($D$9^2)/(4*$D$6))*(1-$H$9^2))</f>
        <v>17.0678456430068</v>
      </c>
      <c r="L413" s="32" t="n">
        <f aca="false">(MAX(K413-$D$5,0))*$H$8</f>
        <v>0</v>
      </c>
      <c r="M413" s="32" t="n">
        <f aca="false">AVERAGE(L413,G413)</f>
        <v>3.16062261401027</v>
      </c>
      <c r="P413" s="32"/>
    </row>
    <row r="414" customFormat="false" ht="12.75" hidden="false" customHeight="false" outlineLevel="0" collapsed="false">
      <c r="B414" s="0" t="n">
        <v>393</v>
      </c>
      <c r="C414" s="0" t="n">
        <v>-0.902537067304365</v>
      </c>
      <c r="D414" s="20" t="n">
        <f aca="false">$C$17+$D$6*($H$5-$C$17)*$D$12+$D$9*($D$12^0.5)*C414</f>
        <v>2.93677453332112</v>
      </c>
      <c r="E414" s="0" t="n">
        <f aca="false">EXP(D414)</f>
        <v>18.8549321713486</v>
      </c>
      <c r="F414" s="20" t="n">
        <f aca="false">EXP(($H$9*LN(E414))+(1-$H$9)*$H$5+(($D$9^2)/(4*$D$6))*(1-$H$9^2))</f>
        <v>18.7487943177169</v>
      </c>
      <c r="G414" s="32" t="n">
        <f aca="false">(MAX(F414-$D$5,0))*$H$8</f>
        <v>0</v>
      </c>
      <c r="H414" s="0" t="n">
        <f aca="false">-C414</f>
        <v>0.902537067304365</v>
      </c>
      <c r="I414" s="20" t="n">
        <f aca="false">$C$17+$D$6*($H$5-$C$17)*$D$12+$D$9*($D$12^0.5)*H414</f>
        <v>3.40648243261559</v>
      </c>
      <c r="J414" s="0" t="n">
        <f aca="false">EXP(I414)</f>
        <v>30.1589712441369</v>
      </c>
      <c r="K414" s="20" t="n">
        <f aca="false">EXP(($H$9*LN(J414))+(1-$H$9)*$H$5+(($D$9^2)/(4*$D$6))*(1-$H$9^2))</f>
        <v>27.1695176039722</v>
      </c>
      <c r="L414" s="32" t="n">
        <f aca="false">(MAX(K414-$D$5,0))*$H$8</f>
        <v>3.77592194597196</v>
      </c>
      <c r="M414" s="32" t="n">
        <f aca="false">AVERAGE(L414,G414)</f>
        <v>1.88796097298598</v>
      </c>
      <c r="P414" s="32"/>
    </row>
    <row r="415" customFormat="false" ht="12.75" hidden="false" customHeight="false" outlineLevel="0" collapsed="false">
      <c r="B415" s="0" t="n">
        <v>394</v>
      </c>
      <c r="C415" s="0" t="n">
        <v>0.877753336681053</v>
      </c>
      <c r="D415" s="20" t="n">
        <f aca="false">$C$17+$D$6*($H$5-$C$17)*$D$12+$D$9*($D$12^0.5)*C415</f>
        <v>3.40003332682843</v>
      </c>
      <c r="E415" s="0" t="n">
        <f aca="false">EXP(D415)</f>
        <v>29.9650986724587</v>
      </c>
      <c r="F415" s="20" t="n">
        <f aca="false">EXP(($H$9*LN(E415))+(1-$H$9)*$H$5+(($D$9^2)/(4*$D$6))*(1-$H$9^2))</f>
        <v>27.03148477562</v>
      </c>
      <c r="G415" s="32" t="n">
        <f aca="false">(MAX(F415-$D$5,0))*$H$8</f>
        <v>3.64462105809622</v>
      </c>
      <c r="H415" s="0" t="n">
        <f aca="false">-C415</f>
        <v>-0.877753336681053</v>
      </c>
      <c r="I415" s="20" t="n">
        <f aca="false">$C$17+$D$6*($H$5-$C$17)*$D$12+$D$9*($D$12^0.5)*H415</f>
        <v>2.94322363910828</v>
      </c>
      <c r="J415" s="0" t="n">
        <f aca="false">EXP(I415)</f>
        <v>18.9769225652009</v>
      </c>
      <c r="K415" s="20" t="n">
        <f aca="false">EXP(($H$9*LN(J415))+(1-$H$9)*$H$5+(($D$9^2)/(4*$D$6))*(1-$H$9^2))</f>
        <v>18.8445326439446</v>
      </c>
      <c r="L415" s="32" t="n">
        <f aca="false">(MAX(K415-$D$5,0))*$H$8</f>
        <v>0</v>
      </c>
      <c r="M415" s="32" t="n">
        <f aca="false">AVERAGE(L415,G415)</f>
        <v>1.82231052904811</v>
      </c>
      <c r="P415" s="32"/>
    </row>
    <row r="416" customFormat="false" ht="12.75" hidden="false" customHeight="false" outlineLevel="0" collapsed="false">
      <c r="B416" s="0" t="n">
        <v>395</v>
      </c>
      <c r="C416" s="0" t="n">
        <v>1.32661170937354</v>
      </c>
      <c r="D416" s="20" t="n">
        <f aca="false">$C$17+$D$6*($H$5-$C$17)*$D$12+$D$9*($D$12^0.5)*C416</f>
        <v>3.51683314090577</v>
      </c>
      <c r="E416" s="0" t="n">
        <f aca="false">EXP(D416)</f>
        <v>33.6776071725902</v>
      </c>
      <c r="F416" s="20" t="n">
        <f aca="false">EXP(($H$9*LN(E416))+(1-$H$9)*$H$5+(($D$9^2)/(4*$D$6))*(1-$H$9^2))</f>
        <v>29.6436674324522</v>
      </c>
      <c r="G416" s="32" t="n">
        <f aca="false">(MAX(F416-$D$5,0))*$H$8</f>
        <v>6.12940606344549</v>
      </c>
      <c r="H416" s="0" t="n">
        <f aca="false">-C416</f>
        <v>-1.32661170937354</v>
      </c>
      <c r="I416" s="20" t="n">
        <f aca="false">$C$17+$D$6*($H$5-$C$17)*$D$12+$D$9*($D$12^0.5)*H416</f>
        <v>2.82642382503094</v>
      </c>
      <c r="J416" s="0" t="n">
        <f aca="false">EXP(I416)</f>
        <v>16.8849691206289</v>
      </c>
      <c r="K416" s="20" t="n">
        <f aca="false">EXP(($H$9*LN(J416))+(1-$H$9)*$H$5+(($D$9^2)/(4*$D$6))*(1-$H$9^2))</f>
        <v>17.1839634360088</v>
      </c>
      <c r="L416" s="32" t="n">
        <f aca="false">(MAX(K416-$D$5,0))*$H$8</f>
        <v>0</v>
      </c>
      <c r="M416" s="32" t="n">
        <f aca="false">AVERAGE(L416,G416)</f>
        <v>3.06470303172274</v>
      </c>
      <c r="P416" s="32"/>
    </row>
    <row r="417" customFormat="false" ht="12.75" hidden="false" customHeight="false" outlineLevel="0" collapsed="false">
      <c r="B417" s="0" t="n">
        <v>396</v>
      </c>
      <c r="C417" s="0" t="n">
        <v>-0.493323568662163</v>
      </c>
      <c r="D417" s="20" t="n">
        <f aca="false">$C$17+$D$6*($H$5-$C$17)*$D$12+$D$9*($D$12^0.5)*C417</f>
        <v>3.04325814478333</v>
      </c>
      <c r="E417" s="0" t="n">
        <f aca="false">EXP(D417)</f>
        <v>20.9734666247719</v>
      </c>
      <c r="F417" s="20" t="n">
        <f aca="false">EXP(($H$9*LN(E417))+(1-$H$9)*$H$5+(($D$9^2)/(4*$D$6))*(1-$H$9^2))</f>
        <v>20.3937431549965</v>
      </c>
      <c r="G417" s="32" t="n">
        <f aca="false">(MAX(F417-$D$5,0))*$H$8</f>
        <v>0</v>
      </c>
      <c r="H417" s="0" t="n">
        <f aca="false">-C417</f>
        <v>0.493323568662163</v>
      </c>
      <c r="I417" s="20" t="n">
        <f aca="false">$C$17+$D$6*($H$5-$C$17)*$D$12+$D$9*($D$12^0.5)*H417</f>
        <v>3.29999882115337</v>
      </c>
      <c r="J417" s="0" t="n">
        <f aca="false">EXP(I417)</f>
        <v>27.1126069590338</v>
      </c>
      <c r="K417" s="20" t="n">
        <f aca="false">EXP(($H$9*LN(J417))+(1-$H$9)*$H$5+(($D$9^2)/(4*$D$6))*(1-$H$9^2))</f>
        <v>24.9780382834557</v>
      </c>
      <c r="L417" s="32" t="n">
        <f aca="false">(MAX(K417-$D$5,0))*$H$8</f>
        <v>1.69132233311176</v>
      </c>
      <c r="M417" s="32" t="n">
        <f aca="false">AVERAGE(L417,G417)</f>
        <v>0.84566116655588</v>
      </c>
      <c r="P417" s="32"/>
    </row>
    <row r="418" customFormat="false" ht="12.75" hidden="false" customHeight="false" outlineLevel="0" collapsed="false">
      <c r="B418" s="0" t="n">
        <v>397</v>
      </c>
      <c r="C418" s="0" t="n">
        <v>0.323200310958782</v>
      </c>
      <c r="D418" s="20" t="n">
        <f aca="false">$C$17+$D$6*($H$5-$C$17)*$D$12+$D$9*($D$12^0.5)*C418</f>
        <v>3.25573014738264</v>
      </c>
      <c r="E418" s="0" t="n">
        <f aca="false">EXP(D418)</f>
        <v>25.9385465834621</v>
      </c>
      <c r="F418" s="20" t="n">
        <f aca="false">EXP(($H$9*LN(E418))+(1-$H$9)*$H$5+(($D$9^2)/(4*$D$6))*(1-$H$9^2))</f>
        <v>24.1198324935243</v>
      </c>
      <c r="G418" s="32" t="n">
        <f aca="false">(MAX(F418-$D$5,0))*$H$8</f>
        <v>0.87497173345218</v>
      </c>
      <c r="H418" s="0" t="n">
        <f aca="false">-C418</f>
        <v>-0.323200310958782</v>
      </c>
      <c r="I418" s="20" t="n">
        <f aca="false">$C$17+$D$6*($H$5-$C$17)*$D$12+$D$9*($D$12^0.5)*H418</f>
        <v>3.08752681855407</v>
      </c>
      <c r="J418" s="0" t="n">
        <f aca="false">EXP(I418)</f>
        <v>21.9227918316908</v>
      </c>
      <c r="K418" s="20" t="n">
        <f aca="false">EXP(($H$9*LN(J418))+(1-$H$9)*$H$5+(($D$9^2)/(4*$D$6))*(1-$H$9^2))</f>
        <v>21.1193712645072</v>
      </c>
      <c r="L418" s="32" t="n">
        <f aca="false">(MAX(K418-$D$5,0))*$H$8</f>
        <v>0</v>
      </c>
      <c r="M418" s="32" t="n">
        <f aca="false">AVERAGE(L418,G418)</f>
        <v>0.43748586672609</v>
      </c>
      <c r="P418" s="32"/>
    </row>
    <row r="419" customFormat="false" ht="12.75" hidden="false" customHeight="false" outlineLevel="0" collapsed="false">
      <c r="B419" s="0" t="n">
        <v>398</v>
      </c>
      <c r="C419" s="0" t="n">
        <v>0.701410272085923</v>
      </c>
      <c r="D419" s="20" t="n">
        <f aca="false">$C$17+$D$6*($H$5-$C$17)*$D$12+$D$9*($D$12^0.5)*C419</f>
        <v>3.35414616416955</v>
      </c>
      <c r="E419" s="0" t="n">
        <f aca="false">EXP(D419)</f>
        <v>28.6211559863254</v>
      </c>
      <c r="F419" s="20" t="n">
        <f aca="false">EXP(($H$9*LN(E419))+(1-$H$9)*$H$5+(($D$9^2)/(4*$D$6))*(1-$H$9^2))</f>
        <v>26.0693812942961</v>
      </c>
      <c r="G419" s="32" t="n">
        <f aca="false">(MAX(F419-$D$5,0))*$H$8</f>
        <v>2.72943991724637</v>
      </c>
      <c r="H419" s="0" t="n">
        <f aca="false">-C419</f>
        <v>-0.701410272085923</v>
      </c>
      <c r="I419" s="20" t="n">
        <f aca="false">$C$17+$D$6*($H$5-$C$17)*$D$12+$D$9*($D$12^0.5)*H419</f>
        <v>2.98911080176716</v>
      </c>
      <c r="J419" s="0" t="n">
        <f aca="false">EXP(I419)</f>
        <v>19.8680080370458</v>
      </c>
      <c r="K419" s="20" t="n">
        <f aca="false">EXP(($H$9*LN(J419))+(1-$H$9)*$H$5+(($D$9^2)/(4*$D$6))*(1-$H$9^2))</f>
        <v>19.5399994928118</v>
      </c>
      <c r="L419" s="32" t="n">
        <f aca="false">(MAX(K419-$D$5,0))*$H$8</f>
        <v>0</v>
      </c>
      <c r="M419" s="32" t="n">
        <f aca="false">AVERAGE(L419,G419)</f>
        <v>1.36471995862318</v>
      </c>
      <c r="P419" s="32"/>
    </row>
    <row r="420" customFormat="false" ht="12.75" hidden="false" customHeight="false" outlineLevel="0" collapsed="false">
      <c r="B420" s="0" t="n">
        <v>399</v>
      </c>
      <c r="C420" s="0" t="n">
        <v>0.407951574743493</v>
      </c>
      <c r="D420" s="20" t="n">
        <f aca="false">$C$17+$D$6*($H$5-$C$17)*$D$12+$D$9*($D$12^0.5)*C420</f>
        <v>3.2777837225304</v>
      </c>
      <c r="E420" s="0" t="n">
        <f aca="false">EXP(D420)</f>
        <v>26.5169386339914</v>
      </c>
      <c r="F420" s="20" t="n">
        <f aca="false">EXP(($H$9*LN(E420))+(1-$H$9)*$H$5+(($D$9^2)/(4*$D$6))*(1-$H$9^2))</f>
        <v>24.5436193102933</v>
      </c>
      <c r="G420" s="32" t="n">
        <f aca="false">(MAX(F420-$D$5,0))*$H$8</f>
        <v>1.27809022327831</v>
      </c>
      <c r="H420" s="0" t="n">
        <f aca="false">-C420</f>
        <v>-0.407951574743493</v>
      </c>
      <c r="I420" s="20" t="n">
        <f aca="false">$C$17+$D$6*($H$5-$C$17)*$D$12+$D$9*($D$12^0.5)*H420</f>
        <v>3.06547324340631</v>
      </c>
      <c r="J420" s="0" t="n">
        <f aca="false">EXP(I420)</f>
        <v>21.4446081055874</v>
      </c>
      <c r="K420" s="20" t="n">
        <f aca="false">EXP(($H$9*LN(J420))+(1-$H$9)*$H$5+(($D$9^2)/(4*$D$6))*(1-$H$9^2))</f>
        <v>20.7547098424408</v>
      </c>
      <c r="L420" s="32" t="n">
        <f aca="false">(MAX(K420-$D$5,0))*$H$8</f>
        <v>0</v>
      </c>
      <c r="M420" s="32" t="n">
        <f aca="false">AVERAGE(L420,G420)</f>
        <v>0.639045111639155</v>
      </c>
      <c r="P420" s="32"/>
    </row>
    <row r="421" customFormat="false" ht="12.75" hidden="false" customHeight="false" outlineLevel="0" collapsed="false">
      <c r="B421" s="0" t="n">
        <v>400</v>
      </c>
      <c r="C421" s="0" t="n">
        <v>1.96478140424006</v>
      </c>
      <c r="D421" s="20" t="n">
        <f aca="false">$C$17+$D$6*($H$5-$C$17)*$D$12+$D$9*($D$12^0.5)*C421</f>
        <v>3.68289465661971</v>
      </c>
      <c r="E421" s="0" t="n">
        <f aca="false">EXP(D421)</f>
        <v>39.7613230293055</v>
      </c>
      <c r="F421" s="20" t="n">
        <f aca="false">EXP(($H$9*LN(E421))+(1-$H$9)*$H$5+(($D$9^2)/(4*$D$6))*(1-$H$9^2))</f>
        <v>33.7979686343465</v>
      </c>
      <c r="G421" s="32" t="n">
        <f aca="false">(MAX(F421-$D$5,0))*$H$8</f>
        <v>10.081099604926</v>
      </c>
      <c r="H421" s="0" t="n">
        <f aca="false">-C421</f>
        <v>-1.96478140424006</v>
      </c>
      <c r="I421" s="20" t="n">
        <f aca="false">$C$17+$D$6*($H$5-$C$17)*$D$12+$D$9*($D$12^0.5)*H421</f>
        <v>2.660362309317</v>
      </c>
      <c r="J421" s="0" t="n">
        <f aca="false">EXP(I421)</f>
        <v>14.3014697158529</v>
      </c>
      <c r="K421" s="20" t="n">
        <f aca="false">EXP(($H$9*LN(J421))+(1-$H$9)*$H$5+(($D$9^2)/(4*$D$6))*(1-$H$9^2))</f>
        <v>15.0717844252569</v>
      </c>
      <c r="L421" s="32" t="n">
        <f aca="false">(MAX(K421-$D$5,0))*$H$8</f>
        <v>0</v>
      </c>
      <c r="M421" s="32" t="n">
        <f aca="false">AVERAGE(L421,G421)</f>
        <v>5.04054980246302</v>
      </c>
      <c r="P421" s="32"/>
    </row>
    <row r="422" customFormat="false" ht="12.75" hidden="false" customHeight="false" outlineLevel="0" collapsed="false">
      <c r="B422" s="0" t="n">
        <v>401</v>
      </c>
      <c r="C422" s="0" t="n">
        <v>0.736476977181155</v>
      </c>
      <c r="D422" s="20" t="n">
        <f aca="false">$C$17+$D$6*($H$5-$C$17)*$D$12+$D$9*($D$12^0.5)*C422</f>
        <v>3.3632710571973</v>
      </c>
      <c r="E422" s="0" t="n">
        <f aca="false">EXP(D422)</f>
        <v>28.8835161568565</v>
      </c>
      <c r="F422" s="20" t="n">
        <f aca="false">EXP(($H$9*LN(E422))+(1-$H$9)*$H$5+(($D$9^2)/(4*$D$6))*(1-$H$9^2))</f>
        <v>26.2579331692422</v>
      </c>
      <c r="G422" s="32" t="n">
        <f aca="false">(MAX(F422-$D$5,0))*$H$8</f>
        <v>2.90879600873987</v>
      </c>
      <c r="H422" s="0" t="n">
        <f aca="false">-C422</f>
        <v>-0.736476977181155</v>
      </c>
      <c r="I422" s="20" t="n">
        <f aca="false">$C$17+$D$6*($H$5-$C$17)*$D$12+$D$9*($D$12^0.5)*H422</f>
        <v>2.97998590873941</v>
      </c>
      <c r="J422" s="0" t="n">
        <f aca="false">EXP(I422)</f>
        <v>19.6875392205622</v>
      </c>
      <c r="K422" s="20" t="n">
        <f aca="false">EXP(($H$9*LN(J422))+(1-$H$9)*$H$5+(($D$9^2)/(4*$D$6))*(1-$H$9^2))</f>
        <v>19.3996874767415</v>
      </c>
      <c r="L422" s="32" t="n">
        <f aca="false">(MAX(K422-$D$5,0))*$H$8</f>
        <v>0</v>
      </c>
      <c r="M422" s="32" t="n">
        <f aca="false">AVERAGE(L422,G422)</f>
        <v>1.45439800436993</v>
      </c>
      <c r="P422" s="32"/>
    </row>
    <row r="423" customFormat="false" ht="12.75" hidden="false" customHeight="false" outlineLevel="0" collapsed="false">
      <c r="B423" s="0" t="n">
        <v>402</v>
      </c>
      <c r="C423" s="0" t="n">
        <v>-0.614575128565775</v>
      </c>
      <c r="D423" s="20" t="n">
        <f aca="false">$C$17+$D$6*($H$5-$C$17)*$D$12+$D$9*($D$12^0.5)*C423</f>
        <v>3.01170663429601</v>
      </c>
      <c r="E423" s="0" t="n">
        <f aca="false">EXP(D423)</f>
        <v>20.3220526590915</v>
      </c>
      <c r="F423" s="20" t="n">
        <f aca="false">EXP(($H$9*LN(E423))+(1-$H$9)*$H$5+(($D$9^2)/(4*$D$6))*(1-$H$9^2))</f>
        <v>19.8918355266309</v>
      </c>
      <c r="G423" s="32" t="n">
        <f aca="false">(MAX(F423-$D$5,0))*$H$8</f>
        <v>0</v>
      </c>
      <c r="H423" s="0" t="n">
        <f aca="false">-C423</f>
        <v>0.614575128565775</v>
      </c>
      <c r="I423" s="20" t="n">
        <f aca="false">$C$17+$D$6*($H$5-$C$17)*$D$12+$D$9*($D$12^0.5)*H423</f>
        <v>3.3315503316407</v>
      </c>
      <c r="J423" s="0" t="n">
        <f aca="false">EXP(I423)</f>
        <v>27.9816889910213</v>
      </c>
      <c r="K423" s="20" t="n">
        <f aca="false">EXP(($H$9*LN(J423))+(1-$H$9)*$H$5+(($D$9^2)/(4*$D$6))*(1-$H$9^2))</f>
        <v>25.6082801703489</v>
      </c>
      <c r="L423" s="32" t="n">
        <f aca="false">(MAX(K423-$D$5,0))*$H$8</f>
        <v>2.29082696047744</v>
      </c>
      <c r="M423" s="32" t="n">
        <f aca="false">AVERAGE(L423,G423)</f>
        <v>1.14541348023872</v>
      </c>
      <c r="P423" s="32"/>
    </row>
    <row r="424" customFormat="false" ht="12.75" hidden="false" customHeight="false" outlineLevel="0" collapsed="false">
      <c r="B424" s="0" t="n">
        <v>403</v>
      </c>
      <c r="C424" s="0" t="n">
        <v>-0.605546119913925</v>
      </c>
      <c r="D424" s="20" t="n">
        <f aca="false">$C$17+$D$6*($H$5-$C$17)*$D$12+$D$9*($D$12^0.5)*C424</f>
        <v>3.01405612045021</v>
      </c>
      <c r="E424" s="0" t="n">
        <f aca="false">EXP(D424)</f>
        <v>20.3698551741231</v>
      </c>
      <c r="F424" s="20" t="n">
        <f aca="false">EXP(($H$9*LN(E424))+(1-$H$9)*$H$5+(($D$9^2)/(4*$D$6))*(1-$H$9^2))</f>
        <v>19.9287806607993</v>
      </c>
      <c r="G424" s="32" t="n">
        <f aca="false">(MAX(F424-$D$5,0))*$H$8</f>
        <v>0</v>
      </c>
      <c r="H424" s="0" t="n">
        <f aca="false">-C424</f>
        <v>0.605546119913925</v>
      </c>
      <c r="I424" s="20" t="n">
        <f aca="false">$C$17+$D$6*($H$5-$C$17)*$D$12+$D$9*($D$12^0.5)*H424</f>
        <v>3.32920084548649</v>
      </c>
      <c r="J424" s="0" t="n">
        <f aca="false">EXP(I424)</f>
        <v>27.9160235703706</v>
      </c>
      <c r="K424" s="20" t="n">
        <f aca="false">EXP(($H$9*LN(J424))+(1-$H$9)*$H$5+(($D$9^2)/(4*$D$6))*(1-$H$9^2))</f>
        <v>25.5608060492363</v>
      </c>
      <c r="L424" s="32" t="n">
        <f aca="false">(MAX(K424-$D$5,0))*$H$8</f>
        <v>2.24566817957287</v>
      </c>
      <c r="M424" s="32" t="n">
        <f aca="false">AVERAGE(L424,G424)</f>
        <v>1.12283408978643</v>
      </c>
      <c r="P424" s="32"/>
    </row>
    <row r="425" customFormat="false" ht="12.75" hidden="false" customHeight="false" outlineLevel="0" collapsed="false">
      <c r="B425" s="0" t="n">
        <v>404</v>
      </c>
      <c r="C425" s="0" t="n">
        <v>0.854488462209702</v>
      </c>
      <c r="D425" s="20" t="n">
        <f aca="false">$C$17+$D$6*($H$5-$C$17)*$D$12+$D$9*($D$12^0.5)*C425</f>
        <v>3.39397945064364</v>
      </c>
      <c r="E425" s="0" t="n">
        <f aca="false">EXP(D425)</f>
        <v>29.7842416705374</v>
      </c>
      <c r="F425" s="20" t="n">
        <f aca="false">EXP(($H$9*LN(E425))+(1-$H$9)*$H$5+(($D$9^2)/(4*$D$6))*(1-$H$9^2))</f>
        <v>26.9025493911454</v>
      </c>
      <c r="G425" s="32" t="n">
        <f aca="false">(MAX(F425-$D$5,0))*$H$8</f>
        <v>3.52197392652475</v>
      </c>
      <c r="H425" s="0" t="n">
        <f aca="false">-C425</f>
        <v>-0.854488462209702</v>
      </c>
      <c r="I425" s="20" t="n">
        <f aca="false">$C$17+$D$6*($H$5-$C$17)*$D$12+$D$9*($D$12^0.5)*H425</f>
        <v>2.94927751529307</v>
      </c>
      <c r="J425" s="0" t="n">
        <f aca="false">EXP(I425)</f>
        <v>19.0921549541535</v>
      </c>
      <c r="K425" s="20" t="n">
        <f aca="false">EXP(($H$9*LN(J425))+(1-$H$9)*$H$5+(($D$9^2)/(4*$D$6))*(1-$H$9^2))</f>
        <v>18.9348485105327</v>
      </c>
      <c r="L425" s="32" t="n">
        <f aca="false">(MAX(K425-$D$5,0))*$H$8</f>
        <v>0</v>
      </c>
      <c r="M425" s="32" t="n">
        <f aca="false">AVERAGE(L425,G425)</f>
        <v>1.76098696326237</v>
      </c>
      <c r="P425" s="32"/>
    </row>
    <row r="426" customFormat="false" ht="12.75" hidden="false" customHeight="false" outlineLevel="0" collapsed="false">
      <c r="B426" s="0" t="n">
        <v>405</v>
      </c>
      <c r="C426" s="0" t="n">
        <v>1.54486315295799</v>
      </c>
      <c r="D426" s="20" t="n">
        <f aca="false">$C$17+$D$6*($H$5-$C$17)*$D$12+$D$9*($D$12^0.5)*C426</f>
        <v>3.57362550478631</v>
      </c>
      <c r="E426" s="0" t="n">
        <f aca="false">EXP(D426)</f>
        <v>35.6455924325479</v>
      </c>
      <c r="F426" s="20" t="n">
        <f aca="false">EXP(($H$9*LN(E426))+(1-$H$9)*$H$5+(($D$9^2)/(4*$D$6))*(1-$H$9^2))</f>
        <v>31.0035600040602</v>
      </c>
      <c r="G426" s="32" t="n">
        <f aca="false">(MAX(F426-$D$5,0))*$H$8</f>
        <v>7.42297589171899</v>
      </c>
      <c r="H426" s="0" t="n">
        <f aca="false">-C426</f>
        <v>-1.54486315295799</v>
      </c>
      <c r="I426" s="20" t="n">
        <f aca="false">$C$17+$D$6*($H$5-$C$17)*$D$12+$D$9*($D$12^0.5)*H426</f>
        <v>2.7696314611504</v>
      </c>
      <c r="J426" s="0" t="n">
        <f aca="false">EXP(I426)</f>
        <v>15.9527537167997</v>
      </c>
      <c r="K426" s="20" t="n">
        <f aca="false">EXP(($H$9*LN(J426))+(1-$H$9)*$H$5+(($D$9^2)/(4*$D$6))*(1-$H$9^2))</f>
        <v>16.4302324378798</v>
      </c>
      <c r="L426" s="32" t="n">
        <f aca="false">(MAX(K426-$D$5,0))*$H$8</f>
        <v>0</v>
      </c>
      <c r="M426" s="32" t="n">
        <f aca="false">AVERAGE(L426,G426)</f>
        <v>3.7114879458595</v>
      </c>
      <c r="P426" s="32"/>
    </row>
    <row r="427" customFormat="false" ht="12.75" hidden="false" customHeight="false" outlineLevel="0" collapsed="false">
      <c r="B427" s="0" t="n">
        <v>406</v>
      </c>
      <c r="C427" s="0" t="n">
        <v>0.840357188280905</v>
      </c>
      <c r="D427" s="20" t="n">
        <f aca="false">$C$17+$D$6*($H$5-$C$17)*$D$12+$D$9*($D$12^0.5)*C427</f>
        <v>3.3903022770228</v>
      </c>
      <c r="E427" s="0" t="n">
        <f aca="false">EXP(D427)</f>
        <v>29.6749209615459</v>
      </c>
      <c r="F427" s="20" t="n">
        <f aca="false">EXP(($H$9*LN(E427))+(1-$H$9)*$H$5+(($D$9^2)/(4*$D$6))*(1-$H$9^2))</f>
        <v>26.8245334058491</v>
      </c>
      <c r="G427" s="32" t="n">
        <f aca="false">(MAX(F427-$D$5,0))*$H$8</f>
        <v>3.44776282572945</v>
      </c>
      <c r="H427" s="0" t="n">
        <f aca="false">-C427</f>
        <v>-0.840357188280905</v>
      </c>
      <c r="I427" s="20" t="n">
        <f aca="false">$C$17+$D$6*($H$5-$C$17)*$D$12+$D$9*($D$12^0.5)*H427</f>
        <v>2.95295468891391</v>
      </c>
      <c r="J427" s="0" t="n">
        <f aca="false">EXP(I427)</f>
        <v>19.1624893593729</v>
      </c>
      <c r="K427" s="20" t="n">
        <f aca="false">EXP(($H$9*LN(J427))+(1-$H$9)*$H$5+(($D$9^2)/(4*$D$6))*(1-$H$9^2))</f>
        <v>18.9899182797114</v>
      </c>
      <c r="L427" s="32" t="n">
        <f aca="false">(MAX(K427-$D$5,0))*$H$8</f>
        <v>0</v>
      </c>
      <c r="M427" s="32" t="n">
        <f aca="false">AVERAGE(L427,G427)</f>
        <v>1.72388141286473</v>
      </c>
      <c r="P427" s="32"/>
    </row>
    <row r="428" customFormat="false" ht="12.75" hidden="false" customHeight="false" outlineLevel="0" collapsed="false">
      <c r="B428" s="0" t="n">
        <v>407</v>
      </c>
      <c r="C428" s="0" t="n">
        <v>0.149691459228052</v>
      </c>
      <c r="D428" s="20" t="n">
        <f aca="false">$C$17+$D$6*($H$5-$C$17)*$D$12+$D$9*($D$12^0.5)*C428</f>
        <v>3.21058049026171</v>
      </c>
      <c r="E428" s="0" t="n">
        <f aca="false">EXP(D428)</f>
        <v>24.7934744185344</v>
      </c>
      <c r="F428" s="20" t="n">
        <f aca="false">EXP(($H$9*LN(E428))+(1-$H$9)*$H$5+(($D$9^2)/(4*$D$6))*(1-$H$9^2))</f>
        <v>23.2749133550174</v>
      </c>
      <c r="G428" s="32" t="n">
        <f aca="false">(MAX(F428-$D$5,0))*$H$8</f>
        <v>0.0712597875806232</v>
      </c>
      <c r="H428" s="0" t="n">
        <f aca="false">-C428</f>
        <v>-0.149691459228052</v>
      </c>
      <c r="I428" s="20" t="n">
        <f aca="false">$C$17+$D$6*($H$5-$C$17)*$D$12+$D$9*($D$12^0.5)*H428</f>
        <v>3.132676475675</v>
      </c>
      <c r="J428" s="0" t="n">
        <f aca="false">EXP(I428)</f>
        <v>22.9352831945475</v>
      </c>
      <c r="K428" s="20" t="n">
        <f aca="false">EXP(($H$9*LN(J428))+(1-$H$9)*$H$5+(($D$9^2)/(4*$D$6))*(1-$H$9^2))</f>
        <v>21.8860405406687</v>
      </c>
      <c r="L428" s="32" t="n">
        <f aca="false">(MAX(K428-$D$5,0))*$H$8</f>
        <v>0</v>
      </c>
      <c r="M428" s="32" t="n">
        <f aca="false">AVERAGE(L428,G428)</f>
        <v>0.0356298937903116</v>
      </c>
      <c r="P428" s="32"/>
    </row>
    <row r="429" customFormat="false" ht="12.75" hidden="false" customHeight="false" outlineLevel="0" collapsed="false">
      <c r="B429" s="0" t="n">
        <v>408</v>
      </c>
      <c r="C429" s="0" t="n">
        <v>-0.449633716925746</v>
      </c>
      <c r="D429" s="20" t="n">
        <f aca="false">$C$17+$D$6*($H$5-$C$17)*$D$12+$D$9*($D$12^0.5)*C429</f>
        <v>3.05462691246226</v>
      </c>
      <c r="E429" s="0" t="n">
        <f aca="false">EXP(D429)</f>
        <v>21.2132696438063</v>
      </c>
      <c r="F429" s="20" t="n">
        <f aca="false">EXP(($H$9*LN(E429))+(1-$H$9)*$H$5+(($D$9^2)/(4*$D$6))*(1-$H$9^2))</f>
        <v>20.5776797010426</v>
      </c>
      <c r="G429" s="32" t="n">
        <f aca="false">(MAX(F429-$D$5,0))*$H$8</f>
        <v>0</v>
      </c>
      <c r="H429" s="0" t="n">
        <f aca="false">-C429</f>
        <v>0.449633716925746</v>
      </c>
      <c r="I429" s="20" t="n">
        <f aca="false">$C$17+$D$6*($H$5-$C$17)*$D$12+$D$9*($D$12^0.5)*H429</f>
        <v>3.28863005347445</v>
      </c>
      <c r="J429" s="0" t="n">
        <f aca="false">EXP(I429)</f>
        <v>26.8061155453178</v>
      </c>
      <c r="K429" s="20" t="n">
        <f aca="false">EXP(($H$9*LN(J429))+(1-$H$9)*$H$5+(($D$9^2)/(4*$D$6))*(1-$H$9^2))</f>
        <v>24.7547685000975</v>
      </c>
      <c r="L429" s="32" t="n">
        <f aca="false">(MAX(K429-$D$5,0))*$H$8</f>
        <v>1.47894154557956</v>
      </c>
      <c r="M429" s="32" t="n">
        <f aca="false">AVERAGE(L429,G429)</f>
        <v>0.739470772789779</v>
      </c>
      <c r="P429" s="32"/>
    </row>
    <row r="430" customFormat="false" ht="12.75" hidden="false" customHeight="false" outlineLevel="0" collapsed="false">
      <c r="B430" s="0" t="n">
        <v>409</v>
      </c>
      <c r="C430" s="0" t="n">
        <v>-0.975412604020676</v>
      </c>
      <c r="D430" s="20" t="n">
        <f aca="false">$C$17+$D$6*($H$5-$C$17)*$D$12+$D$9*($D$12^0.5)*C430</f>
        <v>2.91781120400147</v>
      </c>
      <c r="E430" s="0" t="n">
        <f aca="false">EXP(D430)</f>
        <v>18.5007487456194</v>
      </c>
      <c r="F430" s="20" t="n">
        <f aca="false">EXP(($H$9*LN(E430))+(1-$H$9)*$H$5+(($D$9^2)/(4*$D$6))*(1-$H$9^2))</f>
        <v>18.4700883250913</v>
      </c>
      <c r="G430" s="32" t="n">
        <f aca="false">(MAX(F430-$D$5,0))*$H$8</f>
        <v>0</v>
      </c>
      <c r="H430" s="0" t="n">
        <f aca="false">-C430</f>
        <v>0.975412604020676</v>
      </c>
      <c r="I430" s="20" t="n">
        <f aca="false">$C$17+$D$6*($H$5-$C$17)*$D$12+$D$9*($D$12^0.5)*H430</f>
        <v>3.42544576193524</v>
      </c>
      <c r="J430" s="0" t="n">
        <f aca="false">EXP(I430)</f>
        <v>30.7363428899329</v>
      </c>
      <c r="K430" s="20" t="n">
        <f aca="false">EXP(($H$9*LN(J430))+(1-$H$9)*$H$5+(($D$9^2)/(4*$D$6))*(1-$H$9^2))</f>
        <v>27.5794943858746</v>
      </c>
      <c r="L430" s="32" t="n">
        <f aca="false">(MAX(K430-$D$5,0))*$H$8</f>
        <v>4.16590392427962</v>
      </c>
      <c r="M430" s="32" t="n">
        <f aca="false">AVERAGE(L430,G430)</f>
        <v>2.08295196213981</v>
      </c>
      <c r="P430" s="32"/>
    </row>
    <row r="431" customFormat="false" ht="12.75" hidden="false" customHeight="false" outlineLevel="0" collapsed="false">
      <c r="B431" s="0" t="n">
        <v>410</v>
      </c>
      <c r="C431" s="0" t="n">
        <v>1.2600594345713</v>
      </c>
      <c r="D431" s="20" t="n">
        <f aca="false">$C$17+$D$6*($H$5-$C$17)*$D$12+$D$9*($D$12^0.5)*C431</f>
        <v>3.49951522105347</v>
      </c>
      <c r="E431" s="0" t="n">
        <f aca="false">EXP(D431)</f>
        <v>33.0994021753906</v>
      </c>
      <c r="F431" s="20" t="n">
        <f aca="false">EXP(($H$9*LN(E431))+(1-$H$9)*$H$5+(($D$9^2)/(4*$D$6))*(1-$H$9^2))</f>
        <v>29.2409804926707</v>
      </c>
      <c r="G431" s="32" t="n">
        <f aca="false">(MAX(F431-$D$5,0))*$H$8</f>
        <v>5.74635839746321</v>
      </c>
      <c r="H431" s="0" t="n">
        <f aca="false">-C431</f>
        <v>-1.2600594345713</v>
      </c>
      <c r="I431" s="20" t="n">
        <f aca="false">$C$17+$D$6*($H$5-$C$17)*$D$12+$D$9*($D$12^0.5)*H431</f>
        <v>2.84374174488324</v>
      </c>
      <c r="J431" s="0" t="n">
        <f aca="false">EXP(I431)</f>
        <v>17.1799283308096</v>
      </c>
      <c r="K431" s="20" t="n">
        <f aca="false">EXP(($H$9*LN(J431))+(1-$H$9)*$H$5+(($D$9^2)/(4*$D$6))*(1-$H$9^2))</f>
        <v>17.4206093190392</v>
      </c>
      <c r="L431" s="32" t="n">
        <f aca="false">(MAX(K431-$D$5,0))*$H$8</f>
        <v>0</v>
      </c>
      <c r="M431" s="32" t="n">
        <f aca="false">AVERAGE(L431,G431)</f>
        <v>2.8731791987316</v>
      </c>
      <c r="P431" s="32"/>
    </row>
    <row r="432" customFormat="false" ht="12.75" hidden="false" customHeight="false" outlineLevel="0" collapsed="false">
      <c r="B432" s="0" t="n">
        <v>411</v>
      </c>
      <c r="C432" s="0" t="n">
        <v>-0.068098415795248</v>
      </c>
      <c r="D432" s="20" t="n">
        <f aca="false">$C$17+$D$6*($H$5-$C$17)*$D$12+$D$9*($D$12^0.5)*C432</f>
        <v>3.1539082335807</v>
      </c>
      <c r="E432" s="0" t="n">
        <f aca="false">EXP(D432)</f>
        <v>23.4274458254884</v>
      </c>
      <c r="F432" s="20" t="n">
        <f aca="false">EXP(($H$9*LN(E432))+(1-$H$9)*$H$5+(($D$9^2)/(4*$D$6))*(1-$H$9^2))</f>
        <v>22.2561293575279</v>
      </c>
      <c r="G432" s="32" t="n">
        <f aca="false">(MAX(F432-$D$5,0))*$H$8</f>
        <v>0</v>
      </c>
      <c r="H432" s="0" t="n">
        <f aca="false">-C432</f>
        <v>0.068098415795248</v>
      </c>
      <c r="I432" s="20" t="n">
        <f aca="false">$C$17+$D$6*($H$5-$C$17)*$D$12+$D$9*($D$12^0.5)*H432</f>
        <v>3.18934873235601</v>
      </c>
      <c r="J432" s="0" t="n">
        <f aca="false">EXP(I432)</f>
        <v>24.272614326022</v>
      </c>
      <c r="K432" s="20" t="n">
        <f aca="false">EXP(($H$9*LN(J432))+(1-$H$9)*$H$5+(($D$9^2)/(4*$D$6))*(1-$H$9^2))</f>
        <v>22.8878835616655</v>
      </c>
      <c r="L432" s="32" t="n">
        <f aca="false">(MAX(K432-$D$5,0))*$H$8</f>
        <v>0</v>
      </c>
      <c r="M432" s="32" t="n">
        <f aca="false">AVERAGE(L432,G432)</f>
        <v>0</v>
      </c>
      <c r="P432" s="32"/>
    </row>
    <row r="433" customFormat="false" ht="12.75" hidden="false" customHeight="false" outlineLevel="0" collapsed="false">
      <c r="B433" s="0" t="n">
        <v>412</v>
      </c>
      <c r="C433" s="0" t="n">
        <v>-0.249383447226137</v>
      </c>
      <c r="D433" s="20" t="n">
        <f aca="false">$C$17+$D$6*($H$5-$C$17)*$D$12+$D$9*($D$12^0.5)*C433</f>
        <v>3.10673509556142</v>
      </c>
      <c r="E433" s="0" t="n">
        <f aca="false">EXP(D433)</f>
        <v>22.3479612031127</v>
      </c>
      <c r="F433" s="20" t="n">
        <f aca="false">EXP(($H$9*LN(E433))+(1-$H$9)*$H$5+(($D$9^2)/(4*$D$6))*(1-$H$9^2))</f>
        <v>21.4422015396203</v>
      </c>
      <c r="G433" s="32" t="n">
        <f aca="false">(MAX(F433-$D$5,0))*$H$8</f>
        <v>0</v>
      </c>
      <c r="H433" s="0" t="n">
        <f aca="false">-C433</f>
        <v>0.249383447226137</v>
      </c>
      <c r="I433" s="20" t="n">
        <f aca="false">$C$17+$D$6*($H$5-$C$17)*$D$12+$D$9*($D$12^0.5)*H433</f>
        <v>3.23652187037529</v>
      </c>
      <c r="J433" s="0" t="n">
        <f aca="false">EXP(I433)</f>
        <v>25.4450664200479</v>
      </c>
      <c r="K433" s="20" t="n">
        <f aca="false">EXP(($H$9*LN(J433))+(1-$H$9)*$H$5+(($D$9^2)/(4*$D$6))*(1-$H$9^2))</f>
        <v>23.7566882452446</v>
      </c>
      <c r="L433" s="32" t="n">
        <f aca="false">(MAX(K433-$D$5,0))*$H$8</f>
        <v>0.529538239150358</v>
      </c>
      <c r="M433" s="32" t="n">
        <f aca="false">AVERAGE(L433,G433)</f>
        <v>0.264769119575179</v>
      </c>
      <c r="P433" s="32"/>
    </row>
    <row r="434" customFormat="false" ht="12.75" hidden="false" customHeight="false" outlineLevel="0" collapsed="false">
      <c r="B434" s="0" t="n">
        <v>413</v>
      </c>
      <c r="C434" s="0" t="n">
        <v>-0.763332081987755</v>
      </c>
      <c r="D434" s="20" t="n">
        <f aca="false">$C$17+$D$6*($H$5-$C$17)*$D$12+$D$9*($D$12^0.5)*C434</f>
        <v>2.9729977997071</v>
      </c>
      <c r="E434" s="0" t="n">
        <f aca="false">EXP(D434)</f>
        <v>19.550440139495</v>
      </c>
      <c r="F434" s="20" t="n">
        <f aca="false">EXP(($H$9*LN(E434))+(1-$H$9)*$H$5+(($D$9^2)/(4*$D$6))*(1-$H$9^2))</f>
        <v>19.2929140925394</v>
      </c>
      <c r="G434" s="32" t="n">
        <f aca="false">(MAX(F434-$D$5,0))*$H$8</f>
        <v>0</v>
      </c>
      <c r="H434" s="0" t="n">
        <f aca="false">-C434</f>
        <v>0.763332081987755</v>
      </c>
      <c r="I434" s="20" t="n">
        <f aca="false">$C$17+$D$6*($H$5-$C$17)*$D$12+$D$9*($D$12^0.5)*H434</f>
        <v>3.3702591662296</v>
      </c>
      <c r="J434" s="0" t="n">
        <f aca="false">EXP(I434)</f>
        <v>29.0860642066621</v>
      </c>
      <c r="K434" s="20" t="n">
        <f aca="false">EXP(($H$9*LN(J434))+(1-$H$9)*$H$5+(($D$9^2)/(4*$D$6))*(1-$H$9^2))</f>
        <v>26.4032532786454</v>
      </c>
      <c r="L434" s="32" t="n">
        <f aca="false">(MAX(K434-$D$5,0))*$H$8</f>
        <v>3.04702877277588</v>
      </c>
      <c r="M434" s="32" t="n">
        <f aca="false">AVERAGE(L434,G434)</f>
        <v>1.52351438638794</v>
      </c>
      <c r="P434" s="32"/>
    </row>
    <row r="435" customFormat="false" ht="12.75" hidden="false" customHeight="false" outlineLevel="0" collapsed="false">
      <c r="B435" s="0" t="n">
        <v>414</v>
      </c>
      <c r="C435" s="0" t="n">
        <v>0.488490741190617</v>
      </c>
      <c r="D435" s="20" t="n">
        <f aca="false">$C$17+$D$6*($H$5-$C$17)*$D$12+$D$9*($D$12^0.5)*C435</f>
        <v>3.29874124552488</v>
      </c>
      <c r="E435" s="0" t="n">
        <f aca="false">EXP(D435)</f>
        <v>27.0785322355588</v>
      </c>
      <c r="F435" s="20" t="n">
        <f aca="false">EXP(($H$9*LN(E435))+(1-$H$9)*$H$5+(($D$9^2)/(4*$D$6))*(1-$H$9^2))</f>
        <v>24.9532421887334</v>
      </c>
      <c r="G435" s="32" t="n">
        <f aca="false">(MAX(F435-$D$5,0))*$H$8</f>
        <v>1.66773555819925</v>
      </c>
      <c r="H435" s="0" t="n">
        <f aca="false">-C435</f>
        <v>-0.488490741190617</v>
      </c>
      <c r="I435" s="20" t="n">
        <f aca="false">$C$17+$D$6*($H$5-$C$17)*$D$12+$D$9*($D$12^0.5)*H435</f>
        <v>3.04451572041183</v>
      </c>
      <c r="J435" s="0" t="n">
        <f aca="false">EXP(I435)</f>
        <v>20.9998589369303</v>
      </c>
      <c r="K435" s="20" t="n">
        <f aca="false">EXP(($H$9*LN(J435))+(1-$H$9)*$H$5+(($D$9^2)/(4*$D$6))*(1-$H$9^2))</f>
        <v>20.4140084649384</v>
      </c>
      <c r="L435" s="32" t="n">
        <f aca="false">(MAX(K435-$D$5,0))*$H$8</f>
        <v>0</v>
      </c>
      <c r="M435" s="32" t="n">
        <f aca="false">AVERAGE(L435,G435)</f>
        <v>0.833867779099627</v>
      </c>
      <c r="P435" s="32"/>
    </row>
    <row r="436" customFormat="false" ht="12.75" hidden="false" customHeight="false" outlineLevel="0" collapsed="false">
      <c r="B436" s="0" t="n">
        <v>415</v>
      </c>
      <c r="C436" s="0" t="n">
        <v>0.707783556208597</v>
      </c>
      <c r="D436" s="20" t="n">
        <f aca="false">$C$17+$D$6*($H$5-$C$17)*$D$12+$D$9*($D$12^0.5)*C436</f>
        <v>3.35580459018069</v>
      </c>
      <c r="E436" s="0" t="n">
        <f aca="false">EXP(D436)</f>
        <v>28.6686614371315</v>
      </c>
      <c r="F436" s="20" t="n">
        <f aca="false">EXP(($H$9*LN(E436))+(1-$H$9)*$H$5+(($D$9^2)/(4*$D$6))*(1-$H$9^2))</f>
        <v>26.1035491540719</v>
      </c>
      <c r="G436" s="32" t="n">
        <f aca="false">(MAX(F436-$D$5,0))*$H$8</f>
        <v>2.7619413908373</v>
      </c>
      <c r="H436" s="0" t="n">
        <f aca="false">-C436</f>
        <v>-0.707783556208597</v>
      </c>
      <c r="I436" s="20" t="n">
        <f aca="false">$C$17+$D$6*($H$5-$C$17)*$D$12+$D$9*($D$12^0.5)*H436</f>
        <v>2.98745237575602</v>
      </c>
      <c r="J436" s="0" t="n">
        <f aca="false">EXP(I436)</f>
        <v>19.8350857228845</v>
      </c>
      <c r="K436" s="20" t="n">
        <f aca="false">EXP(($H$9*LN(J436))+(1-$H$9)*$H$5+(($D$9^2)/(4*$D$6))*(1-$H$9^2))</f>
        <v>19.5144228955932</v>
      </c>
      <c r="L436" s="32" t="n">
        <f aca="false">(MAX(K436-$D$5,0))*$H$8</f>
        <v>0</v>
      </c>
      <c r="M436" s="32" t="n">
        <f aca="false">AVERAGE(L436,G436)</f>
        <v>1.38097069541865</v>
      </c>
      <c r="P436" s="32"/>
    </row>
    <row r="437" customFormat="false" ht="12.75" hidden="false" customHeight="false" outlineLevel="0" collapsed="false">
      <c r="B437" s="0" t="n">
        <v>416</v>
      </c>
      <c r="C437" s="0" t="n">
        <v>1.20023287308868</v>
      </c>
      <c r="D437" s="20" t="n">
        <f aca="false">$C$17+$D$6*($H$5-$C$17)*$D$12+$D$9*($D$12^0.5)*C437</f>
        <v>3.48394743467991</v>
      </c>
      <c r="E437" s="0" t="n">
        <f aca="false">EXP(D437)</f>
        <v>32.5881079391794</v>
      </c>
      <c r="F437" s="20" t="n">
        <f aca="false">EXP(($H$9*LN(E437))+(1-$H$9)*$H$5+(($D$9^2)/(4*$D$6))*(1-$H$9^2))</f>
        <v>28.8836597917451</v>
      </c>
      <c r="G437" s="32" t="n">
        <f aca="false">(MAX(F437-$D$5,0))*$H$8</f>
        <v>5.40646443275957</v>
      </c>
      <c r="H437" s="0" t="n">
        <f aca="false">-C437</f>
        <v>-1.20023287308868</v>
      </c>
      <c r="I437" s="20" t="n">
        <f aca="false">$C$17+$D$6*($H$5-$C$17)*$D$12+$D$9*($D$12^0.5)*H437</f>
        <v>2.8593095312568</v>
      </c>
      <c r="J437" s="0" t="n">
        <f aca="false">EXP(I437)</f>
        <v>17.4494744594299</v>
      </c>
      <c r="K437" s="20" t="n">
        <f aca="false">EXP(($H$9*LN(J437))+(1-$H$9)*$H$5+(($D$9^2)/(4*$D$6))*(1-$H$9^2))</f>
        <v>17.6361202472703</v>
      </c>
      <c r="L437" s="32" t="n">
        <f aca="false">(MAX(K437-$D$5,0))*$H$8</f>
        <v>0</v>
      </c>
      <c r="M437" s="32" t="n">
        <f aca="false">AVERAGE(L437,G437)</f>
        <v>2.70323221637979</v>
      </c>
      <c r="P437" s="32"/>
    </row>
    <row r="438" customFormat="false" ht="12.75" hidden="false" customHeight="false" outlineLevel="0" collapsed="false">
      <c r="B438" s="0" t="n">
        <v>417</v>
      </c>
      <c r="C438" s="0" t="n">
        <v>0.654716814096901</v>
      </c>
      <c r="D438" s="20" t="n">
        <f aca="false">$C$17+$D$6*($H$5-$C$17)*$D$12+$D$9*($D$12^0.5)*C438</f>
        <v>3.34199581220211</v>
      </c>
      <c r="E438" s="0" t="n">
        <f aca="false">EXP(D438)</f>
        <v>28.2755030223773</v>
      </c>
      <c r="F438" s="20" t="n">
        <f aca="false">EXP(($H$9*LN(E438))+(1-$H$9)*$H$5+(($D$9^2)/(4*$D$6))*(1-$H$9^2))</f>
        <v>25.8204130355629</v>
      </c>
      <c r="G438" s="32" t="n">
        <f aca="false">(MAX(F438-$D$5,0))*$H$8</f>
        <v>2.49261398377268</v>
      </c>
      <c r="H438" s="0" t="n">
        <f aca="false">-C438</f>
        <v>-0.654716814096901</v>
      </c>
      <c r="I438" s="20" t="n">
        <f aca="false">$C$17+$D$6*($H$5-$C$17)*$D$12+$D$9*($D$12^0.5)*H438</f>
        <v>3.0012611537346</v>
      </c>
      <c r="J438" s="0" t="n">
        <f aca="false">EXP(I438)</f>
        <v>20.1108838529178</v>
      </c>
      <c r="K438" s="20" t="n">
        <f aca="false">EXP(($H$9*LN(J438))+(1-$H$9)*$H$5+(($D$9^2)/(4*$D$6))*(1-$H$9^2))</f>
        <v>19.7284100981213</v>
      </c>
      <c r="L438" s="32" t="n">
        <f aca="false">(MAX(K438-$D$5,0))*$H$8</f>
        <v>0</v>
      </c>
      <c r="M438" s="32" t="n">
        <f aca="false">AVERAGE(L438,G438)</f>
        <v>1.24630699188634</v>
      </c>
      <c r="P438" s="32"/>
    </row>
    <row r="439" customFormat="false" ht="12.75" hidden="false" customHeight="false" outlineLevel="0" collapsed="false">
      <c r="B439" s="0" t="n">
        <v>418</v>
      </c>
      <c r="C439" s="0" t="n">
        <v>-0.910613380256109</v>
      </c>
      <c r="D439" s="20" t="n">
        <f aca="false">$C$17+$D$6*($H$5-$C$17)*$D$12+$D$9*($D$12^0.5)*C439</f>
        <v>2.93467295316002</v>
      </c>
      <c r="E439" s="0" t="n">
        <f aca="false">EXP(D439)</f>
        <v>18.8153486285214</v>
      </c>
      <c r="F439" s="20" t="n">
        <f aca="false">EXP(($H$9*LN(E439))+(1-$H$9)*$H$5+(($D$9^2)/(4*$D$6))*(1-$H$9^2))</f>
        <v>18.7177011164089</v>
      </c>
      <c r="G439" s="32" t="n">
        <f aca="false">(MAX(F439-$D$5,0))*$H$8</f>
        <v>0</v>
      </c>
      <c r="H439" s="0" t="n">
        <f aca="false">-C439</f>
        <v>0.910613380256109</v>
      </c>
      <c r="I439" s="20" t="n">
        <f aca="false">$C$17+$D$6*($H$5-$C$17)*$D$12+$D$9*($D$12^0.5)*H439</f>
        <v>3.40858401277669</v>
      </c>
      <c r="J439" s="0" t="n">
        <f aca="false">EXP(I439)</f>
        <v>30.2224193871098</v>
      </c>
      <c r="K439" s="20" t="n">
        <f aca="false">EXP(($H$9*LN(J439))+(1-$H$9)*$H$5+(($D$9^2)/(4*$D$6))*(1-$H$9^2))</f>
        <v>27.214650672133</v>
      </c>
      <c r="L439" s="32" t="n">
        <f aca="false">(MAX(K439-$D$5,0))*$H$8</f>
        <v>3.81885384842446</v>
      </c>
      <c r="M439" s="32" t="n">
        <f aca="false">AVERAGE(L439,G439)</f>
        <v>1.90942692421223</v>
      </c>
      <c r="P439" s="32"/>
    </row>
    <row r="440" customFormat="false" ht="12.75" hidden="false" customHeight="false" outlineLevel="0" collapsed="false">
      <c r="B440" s="0" t="n">
        <v>419</v>
      </c>
      <c r="C440" s="0" t="n">
        <v>-0.856143742566928</v>
      </c>
      <c r="D440" s="20" t="n">
        <f aca="false">$C$17+$D$6*($H$5-$C$17)*$D$12+$D$9*($D$12^0.5)*C440</f>
        <v>2.94884678602582</v>
      </c>
      <c r="E440" s="0" t="n">
        <f aca="false">EXP(D440)</f>
        <v>19.0839331750474</v>
      </c>
      <c r="F440" s="20" t="n">
        <f aca="false">EXP(($H$9*LN(E440))+(1-$H$9)*$H$5+(($D$9^2)/(4*$D$6))*(1-$H$9^2))</f>
        <v>18.9284083179853</v>
      </c>
      <c r="G440" s="32" t="n">
        <f aca="false">(MAX(F440-$D$5,0))*$H$8</f>
        <v>0</v>
      </c>
      <c r="H440" s="0" t="n">
        <f aca="false">-C440</f>
        <v>0.856143742566928</v>
      </c>
      <c r="I440" s="20" t="n">
        <f aca="false">$C$17+$D$6*($H$5-$C$17)*$D$12+$D$9*($D$12^0.5)*H440</f>
        <v>3.39441017991089</v>
      </c>
      <c r="J440" s="0" t="n">
        <f aca="false">EXP(I440)</f>
        <v>29.7970733784255</v>
      </c>
      <c r="K440" s="20" t="n">
        <f aca="false">EXP(($H$9*LN(J440))+(1-$H$9)*$H$5+(($D$9^2)/(4*$D$6))*(1-$H$9^2))</f>
        <v>26.9117027016186</v>
      </c>
      <c r="L440" s="32" t="n">
        <f aca="false">(MAX(K440-$D$5,0))*$H$8</f>
        <v>3.53068082477839</v>
      </c>
      <c r="M440" s="32" t="n">
        <f aca="false">AVERAGE(L440,G440)</f>
        <v>1.7653404123892</v>
      </c>
      <c r="P440" s="32"/>
    </row>
    <row r="441" customFormat="false" ht="12.75" hidden="false" customHeight="false" outlineLevel="0" collapsed="false">
      <c r="B441" s="0" t="n">
        <v>420</v>
      </c>
      <c r="C441" s="0" t="n">
        <v>0.159755018103169</v>
      </c>
      <c r="D441" s="20" t="n">
        <f aca="false">$C$17+$D$6*($H$5-$C$17)*$D$12+$D$9*($D$12^0.5)*C441</f>
        <v>3.21319918220795</v>
      </c>
      <c r="E441" s="0" t="n">
        <f aca="false">EXP(D441)</f>
        <v>24.8584859757825</v>
      </c>
      <c r="F441" s="20" t="n">
        <f aca="false">EXP(($H$9*LN(E441))+(1-$H$9)*$H$5+(($D$9^2)/(4*$D$6))*(1-$H$9^2))</f>
        <v>23.3231001639886</v>
      </c>
      <c r="G441" s="32" t="n">
        <f aca="false">(MAX(F441-$D$5,0))*$H$8</f>
        <v>0.117096498146822</v>
      </c>
      <c r="H441" s="0" t="n">
        <f aca="false">-C441</f>
        <v>-0.159755018103169</v>
      </c>
      <c r="I441" s="20" t="n">
        <f aca="false">$C$17+$D$6*($H$5-$C$17)*$D$12+$D$9*($D$12^0.5)*H441</f>
        <v>3.13005778372876</v>
      </c>
      <c r="J441" s="0" t="n">
        <f aca="false">EXP(I441)</f>
        <v>22.8753013244587</v>
      </c>
      <c r="K441" s="20" t="n">
        <f aca="false">EXP(($H$9*LN(J441))+(1-$H$9)*$H$5+(($D$9^2)/(4*$D$6))*(1-$H$9^2))</f>
        <v>21.8408227759953</v>
      </c>
      <c r="L441" s="32" t="n">
        <f aca="false">(MAX(K441-$D$5,0))*$H$8</f>
        <v>0</v>
      </c>
      <c r="M441" s="32" t="n">
        <f aca="false">AVERAGE(L441,G441)</f>
        <v>0.0585482490734112</v>
      </c>
      <c r="P441" s="32"/>
    </row>
    <row r="442" customFormat="false" ht="12.75" hidden="false" customHeight="false" outlineLevel="0" collapsed="false">
      <c r="B442" s="0" t="n">
        <v>421</v>
      </c>
      <c r="C442" s="0" t="n">
        <v>0.109957909444347</v>
      </c>
      <c r="D442" s="20" t="n">
        <f aca="false">$C$17+$D$6*($H$5-$C$17)*$D$12+$D$9*($D$12^0.5)*C442</f>
        <v>3.20024121286441</v>
      </c>
      <c r="E442" s="0" t="n">
        <f aca="false">EXP(D442)</f>
        <v>24.5384484727428</v>
      </c>
      <c r="F442" s="20" t="n">
        <f aca="false">EXP(($H$9*LN(E442))+(1-$H$9)*$H$5+(($D$9^2)/(4*$D$6))*(1-$H$9^2))</f>
        <v>23.0856298381099</v>
      </c>
      <c r="G442" s="32" t="n">
        <f aca="false">(MAX(F442-$D$5,0))*$H$8</f>
        <v>0</v>
      </c>
      <c r="H442" s="0" t="n">
        <f aca="false">-C442</f>
        <v>-0.109957909444347</v>
      </c>
      <c r="I442" s="20" t="n">
        <f aca="false">$C$17+$D$6*($H$5-$C$17)*$D$12+$D$9*($D$12^0.5)*H442</f>
        <v>3.1430157530723</v>
      </c>
      <c r="J442" s="0" t="n">
        <f aca="false">EXP(I442)</f>
        <v>23.1736475840151</v>
      </c>
      <c r="K442" s="20" t="n">
        <f aca="false">EXP(($H$9*LN(J442))+(1-$H$9)*$H$5+(($D$9^2)/(4*$D$6))*(1-$H$9^2))</f>
        <v>22.0654883943235</v>
      </c>
      <c r="L442" s="32" t="n">
        <f aca="false">(MAX(K442-$D$5,0))*$H$8</f>
        <v>0</v>
      </c>
      <c r="M442" s="32" t="n">
        <f aca="false">AVERAGE(L442,G442)</f>
        <v>0</v>
      </c>
      <c r="P442" s="32"/>
    </row>
    <row r="443" customFormat="false" ht="12.75" hidden="false" customHeight="false" outlineLevel="0" collapsed="false">
      <c r="B443" s="0" t="n">
        <v>422</v>
      </c>
      <c r="C443" s="0" t="n">
        <v>1.28655756270746</v>
      </c>
      <c r="D443" s="20" t="n">
        <f aca="false">$C$17+$D$6*($H$5-$C$17)*$D$12+$D$9*($D$12^0.5)*C443</f>
        <v>3.50641043929599</v>
      </c>
      <c r="E443" s="0" t="n">
        <f aca="false">EXP(D443)</f>
        <v>33.3284184282471</v>
      </c>
      <c r="F443" s="20" t="n">
        <f aca="false">EXP(($H$9*LN(E443))+(1-$H$9)*$H$5+(($D$9^2)/(4*$D$6))*(1-$H$9^2))</f>
        <v>29.4006527656361</v>
      </c>
      <c r="G443" s="32" t="n">
        <f aca="false">(MAX(F443-$D$5,0))*$H$8</f>
        <v>5.8982433617848</v>
      </c>
      <c r="H443" s="0" t="n">
        <f aca="false">-C443</f>
        <v>-1.28655756270746</v>
      </c>
      <c r="I443" s="20" t="n">
        <f aca="false">$C$17+$D$6*($H$5-$C$17)*$D$12+$D$9*($D$12^0.5)*H443</f>
        <v>2.83684652664071</v>
      </c>
      <c r="J443" s="0" t="n">
        <f aca="false">EXP(I443)</f>
        <v>17.0618764400746</v>
      </c>
      <c r="K443" s="20" t="n">
        <f aca="false">EXP(($H$9*LN(J443))+(1-$H$9)*$H$5+(($D$9^2)/(4*$D$6))*(1-$H$9^2))</f>
        <v>17.3259995731745</v>
      </c>
      <c r="L443" s="32" t="n">
        <f aca="false">(MAX(K443-$D$5,0))*$H$8</f>
        <v>0</v>
      </c>
      <c r="M443" s="32" t="n">
        <f aca="false">AVERAGE(L443,G443)</f>
        <v>2.9491216808924</v>
      </c>
      <c r="P443" s="32"/>
    </row>
    <row r="444" customFormat="false" ht="12.75" hidden="false" customHeight="false" outlineLevel="0" collapsed="false">
      <c r="B444" s="0" t="n">
        <v>423</v>
      </c>
      <c r="C444" s="0" t="n">
        <v>0.828654265205842</v>
      </c>
      <c r="D444" s="20" t="n">
        <f aca="false">$C$17+$D$6*($H$5-$C$17)*$D$12+$D$9*($D$12^0.5)*C444</f>
        <v>3.38725699743688</v>
      </c>
      <c r="E444" s="0" t="n">
        <f aca="false">EXP(D444)</f>
        <v>29.584689989528</v>
      </c>
      <c r="F444" s="20" t="n">
        <f aca="false">EXP(($H$9*LN(E444))+(1-$H$9)*$H$5+(($D$9^2)/(4*$D$6))*(1-$H$9^2))</f>
        <v>26.7600951624225</v>
      </c>
      <c r="G444" s="32" t="n">
        <f aca="false">(MAX(F444-$D$5,0))*$H$8</f>
        <v>3.38646727251892</v>
      </c>
      <c r="H444" s="0" t="n">
        <f aca="false">-C444</f>
        <v>-0.828654265205842</v>
      </c>
      <c r="I444" s="20" t="n">
        <f aca="false">$C$17+$D$6*($H$5-$C$17)*$D$12+$D$9*($D$12^0.5)*H444</f>
        <v>2.95599996849983</v>
      </c>
      <c r="J444" s="0" t="n">
        <f aca="false">EXP(I444)</f>
        <v>19.2209334411528</v>
      </c>
      <c r="K444" s="20" t="n">
        <f aca="false">EXP(($H$9*LN(J444))+(1-$H$9)*$H$5+(($D$9^2)/(4*$D$6))*(1-$H$9^2))</f>
        <v>19.0356459562885</v>
      </c>
      <c r="L444" s="32" t="n">
        <f aca="false">(MAX(K444-$D$5,0))*$H$8</f>
        <v>0</v>
      </c>
      <c r="M444" s="32" t="n">
        <f aca="false">AVERAGE(L444,G444)</f>
        <v>1.69323363625946</v>
      </c>
      <c r="P444" s="32"/>
    </row>
    <row r="445" customFormat="false" ht="12.75" hidden="false" customHeight="false" outlineLevel="0" collapsed="false">
      <c r="B445" s="0" t="n">
        <v>424</v>
      </c>
      <c r="C445" s="0" t="n">
        <v>-1.14001522888429</v>
      </c>
      <c r="D445" s="20" t="n">
        <f aca="false">$C$17+$D$6*($H$5-$C$17)*$D$12+$D$9*($D$12^0.5)*C445</f>
        <v>2.87497908333635</v>
      </c>
      <c r="E445" s="0" t="n">
        <f aca="false">EXP(D445)</f>
        <v>17.7250533686047</v>
      </c>
      <c r="F445" s="20" t="n">
        <f aca="false">EXP(($H$9*LN(E445))+(1-$H$9)*$H$5+(($D$9^2)/(4*$D$6))*(1-$H$9^2))</f>
        <v>17.855732321995</v>
      </c>
      <c r="G445" s="32" t="n">
        <f aca="false">(MAX(F445-$D$5,0))*$H$8</f>
        <v>0</v>
      </c>
      <c r="H445" s="0" t="n">
        <f aca="false">-C445</f>
        <v>1.14001522888429</v>
      </c>
      <c r="I445" s="20" t="n">
        <f aca="false">$C$17+$D$6*($H$5-$C$17)*$D$12+$D$9*($D$12^0.5)*H445</f>
        <v>3.46827788260036</v>
      </c>
      <c r="J445" s="0" t="n">
        <f aca="false">EXP(I445)</f>
        <v>32.0814468278591</v>
      </c>
      <c r="K445" s="20" t="n">
        <f aca="false">EXP(($H$9*LN(J445))+(1-$H$9)*$H$5+(($D$9^2)/(4*$D$6))*(1-$H$9^2))</f>
        <v>28.5284125054328</v>
      </c>
      <c r="L445" s="32" t="n">
        <f aca="false">(MAX(K445-$D$5,0))*$H$8</f>
        <v>5.06854276104528</v>
      </c>
      <c r="M445" s="32" t="n">
        <f aca="false">AVERAGE(L445,G445)</f>
        <v>2.53427138052264</v>
      </c>
      <c r="P445" s="32"/>
    </row>
    <row r="446" customFormat="false" ht="12.75" hidden="false" customHeight="false" outlineLevel="0" collapsed="false">
      <c r="B446" s="0" t="n">
        <v>425</v>
      </c>
      <c r="C446" s="0" t="n">
        <v>0.956747499003541</v>
      </c>
      <c r="D446" s="20" t="n">
        <f aca="false">$C$17+$D$6*($H$5-$C$17)*$D$12+$D$9*($D$12^0.5)*C446</f>
        <v>3.42058881611811</v>
      </c>
      <c r="E446" s="0" t="n">
        <f aca="false">EXP(D446)</f>
        <v>30.5874200856516</v>
      </c>
      <c r="F446" s="20" t="n">
        <f aca="false">EXP(($H$9*LN(E446))+(1-$H$9)*$H$5+(($D$9^2)/(4*$D$6))*(1-$H$9^2))</f>
        <v>27.4739042454879</v>
      </c>
      <c r="G446" s="32" t="n">
        <f aca="false">(MAX(F446-$D$5,0))*$H$8</f>
        <v>4.06546347580658</v>
      </c>
      <c r="H446" s="0" t="n">
        <f aca="false">-C446</f>
        <v>-0.956747499003541</v>
      </c>
      <c r="I446" s="20" t="n">
        <f aca="false">$C$17+$D$6*($H$5-$C$17)*$D$12+$D$9*($D$12^0.5)*H446</f>
        <v>2.9226681498186</v>
      </c>
      <c r="J446" s="0" t="n">
        <f aca="false">EXP(I446)</f>
        <v>18.590824449186</v>
      </c>
      <c r="K446" s="20" t="n">
        <f aca="false">EXP(($H$9*LN(J446))+(1-$H$9)*$H$5+(($D$9^2)/(4*$D$6))*(1-$H$9^2))</f>
        <v>18.5410742032459</v>
      </c>
      <c r="L446" s="32" t="n">
        <f aca="false">(MAX(K446-$D$5,0))*$H$8</f>
        <v>0</v>
      </c>
      <c r="M446" s="32" t="n">
        <f aca="false">AVERAGE(L446,G446)</f>
        <v>2.03273173790329</v>
      </c>
      <c r="P446" s="32"/>
    </row>
    <row r="447" customFormat="false" ht="12.75" hidden="false" customHeight="false" outlineLevel="0" collapsed="false">
      <c r="B447" s="0" t="n">
        <v>426</v>
      </c>
      <c r="C447" s="0" t="n">
        <v>1.22545316116884</v>
      </c>
      <c r="D447" s="20" t="n">
        <f aca="false">$C$17+$D$6*($H$5-$C$17)*$D$12+$D$9*($D$12^0.5)*C447</f>
        <v>3.4905101393947</v>
      </c>
      <c r="E447" s="0" t="n">
        <f aca="false">EXP(D447)</f>
        <v>32.8026773766185</v>
      </c>
      <c r="F447" s="20" t="n">
        <f aca="false">EXP(($H$9*LN(E447))+(1-$H$9)*$H$5+(($D$9^2)/(4*$D$6))*(1-$H$9^2))</f>
        <v>29.0337552560232</v>
      </c>
      <c r="G447" s="32" t="n">
        <f aca="false">(MAX(F447-$D$5,0))*$H$8</f>
        <v>5.54923965486499</v>
      </c>
      <c r="H447" s="0" t="n">
        <f aca="false">-C447</f>
        <v>-1.22545316116884</v>
      </c>
      <c r="I447" s="20" t="n">
        <f aca="false">$C$17+$D$6*($H$5-$C$17)*$D$12+$D$9*($D$12^0.5)*H447</f>
        <v>2.85274682654201</v>
      </c>
      <c r="J447" s="0" t="n">
        <f aca="false">EXP(I447)</f>
        <v>17.3353336569771</v>
      </c>
      <c r="K447" s="20" t="n">
        <f aca="false">EXP(($H$9*LN(J447))+(1-$H$9)*$H$5+(($D$9^2)/(4*$D$6))*(1-$H$9^2))</f>
        <v>17.5449470031193</v>
      </c>
      <c r="L447" s="32" t="n">
        <f aca="false">(MAX(K447-$D$5,0))*$H$8</f>
        <v>0</v>
      </c>
      <c r="M447" s="32" t="n">
        <f aca="false">AVERAGE(L447,G447)</f>
        <v>2.7746198274325</v>
      </c>
      <c r="P447" s="32"/>
    </row>
    <row r="448" customFormat="false" ht="12.75" hidden="false" customHeight="false" outlineLevel="0" collapsed="false">
      <c r="B448" s="0" t="n">
        <v>427</v>
      </c>
      <c r="C448" s="0" t="n">
        <v>1.4878742149449</v>
      </c>
      <c r="D448" s="20" t="n">
        <f aca="false">$C$17+$D$6*($H$5-$C$17)*$D$12+$D$9*($D$12^0.5)*C448</f>
        <v>3.55879611144233</v>
      </c>
      <c r="E448" s="0" t="n">
        <f aca="false">EXP(D448)</f>
        <v>35.1208900460385</v>
      </c>
      <c r="F448" s="20" t="n">
        <f aca="false">EXP(($H$9*LN(E448))+(1-$H$9)*$H$5+(($D$9^2)/(4*$D$6))*(1-$H$9^2))</f>
        <v>30.6425653982101</v>
      </c>
      <c r="G448" s="32" t="n">
        <f aca="false">(MAX(F448-$D$5,0))*$H$8</f>
        <v>7.07958720054833</v>
      </c>
      <c r="H448" s="0" t="n">
        <f aca="false">-C448</f>
        <v>-1.4878742149449</v>
      </c>
      <c r="I448" s="20" t="n">
        <f aca="false">$C$17+$D$6*($H$5-$C$17)*$D$12+$D$9*($D$12^0.5)*H448</f>
        <v>2.78446085449438</v>
      </c>
      <c r="J448" s="0" t="n">
        <f aca="false">EXP(I448)</f>
        <v>16.1910861718038</v>
      </c>
      <c r="K448" s="20" t="n">
        <f aca="false">EXP(($H$9*LN(J448))+(1-$H$9)*$H$5+(($D$9^2)/(4*$D$6))*(1-$H$9^2))</f>
        <v>16.6237940801855</v>
      </c>
      <c r="L448" s="32" t="n">
        <f aca="false">(MAX(K448-$D$5,0))*$H$8</f>
        <v>0</v>
      </c>
      <c r="M448" s="32" t="n">
        <f aca="false">AVERAGE(L448,G448)</f>
        <v>3.53979360027417</v>
      </c>
      <c r="P448" s="32"/>
    </row>
    <row r="449" customFormat="false" ht="12.75" hidden="false" customHeight="false" outlineLevel="0" collapsed="false">
      <c r="B449" s="0" t="n">
        <v>428</v>
      </c>
      <c r="C449" s="0" t="n">
        <v>-0.0893544438440586</v>
      </c>
      <c r="D449" s="20" t="n">
        <f aca="false">$C$17+$D$6*($H$5-$C$17)*$D$12+$D$9*($D$12^0.5)*C449</f>
        <v>3.14837708996132</v>
      </c>
      <c r="E449" s="0" t="n">
        <f aca="false">EXP(D449)</f>
        <v>23.2982229625479</v>
      </c>
      <c r="F449" s="20" t="n">
        <f aca="false">EXP(($H$9*LN(E449))+(1-$H$9)*$H$5+(($D$9^2)/(4*$D$6))*(1-$H$9^2))</f>
        <v>22.1591179432738</v>
      </c>
      <c r="G449" s="32" t="n">
        <f aca="false">(MAX(F449-$D$5,0))*$H$8</f>
        <v>0</v>
      </c>
      <c r="H449" s="0" t="n">
        <f aca="false">-C449</f>
        <v>0.0893544438440586</v>
      </c>
      <c r="I449" s="20" t="n">
        <f aca="false">$C$17+$D$6*($H$5-$C$17)*$D$12+$D$9*($D$12^0.5)*H449</f>
        <v>3.19487987597539</v>
      </c>
      <c r="J449" s="0" t="n">
        <f aca="false">EXP(I449)</f>
        <v>24.4072416200994</v>
      </c>
      <c r="K449" s="20" t="n">
        <f aca="false">EXP(($H$9*LN(J449))+(1-$H$9)*$H$5+(($D$9^2)/(4*$D$6))*(1-$H$9^2))</f>
        <v>22.9880854721966</v>
      </c>
      <c r="L449" s="32" t="n">
        <f aca="false">(MAX(K449-$D$5,0))*$H$8</f>
        <v>0</v>
      </c>
      <c r="M449" s="32" t="n">
        <f aca="false">AVERAGE(L449,G449)</f>
        <v>0</v>
      </c>
      <c r="P449" s="32"/>
    </row>
    <row r="450" customFormat="false" ht="12.75" hidden="false" customHeight="false" outlineLevel="0" collapsed="false">
      <c r="B450" s="0" t="n">
        <v>429</v>
      </c>
      <c r="C450" s="0" t="n">
        <v>-0.142191538543557</v>
      </c>
      <c r="D450" s="20" t="n">
        <f aca="false">$C$17+$D$6*($H$5-$C$17)*$D$12+$D$9*($D$12^0.5)*C450</f>
        <v>3.13462806975196</v>
      </c>
      <c r="E450" s="0" t="n">
        <f aca="false">EXP(D450)</f>
        <v>22.9800872628402</v>
      </c>
      <c r="F450" s="20" t="n">
        <f aca="false">EXP(($H$9*LN(E450))+(1-$H$9)*$H$5+(($D$9^2)/(4*$D$6))*(1-$H$9^2))</f>
        <v>21.9198001903851</v>
      </c>
      <c r="G450" s="32" t="n">
        <f aca="false">(MAX(F450-$D$5,0))*$H$8</f>
        <v>0</v>
      </c>
      <c r="H450" s="0" t="n">
        <f aca="false">-C450</f>
        <v>0.142191538543557</v>
      </c>
      <c r="I450" s="20" t="n">
        <f aca="false">$C$17+$D$6*($H$5-$C$17)*$D$12+$D$9*($D$12^0.5)*H450</f>
        <v>3.20862889618475</v>
      </c>
      <c r="J450" s="0" t="n">
        <f aca="false">EXP(I450)</f>
        <v>24.7451348057055</v>
      </c>
      <c r="K450" s="20" t="n">
        <f aca="false">EXP(($H$9*LN(J450))+(1-$H$9)*$H$5+(($D$9^2)/(4*$D$6))*(1-$H$9^2))</f>
        <v>23.2390666358311</v>
      </c>
      <c r="L450" s="32" t="n">
        <f aca="false">(MAX(K450-$D$5,0))*$H$8</f>
        <v>0.0371613335188248</v>
      </c>
      <c r="M450" s="32" t="n">
        <f aca="false">AVERAGE(L450,G450)</f>
        <v>0.0185806667594124</v>
      </c>
      <c r="P450" s="32"/>
    </row>
    <row r="451" customFormat="false" ht="12.75" hidden="false" customHeight="false" outlineLevel="0" collapsed="false">
      <c r="B451" s="0" t="n">
        <v>430</v>
      </c>
      <c r="C451" s="0" t="n">
        <v>0.297911810775986</v>
      </c>
      <c r="D451" s="20" t="n">
        <f aca="false">$C$17+$D$6*($H$5-$C$17)*$D$12+$D$9*($D$12^0.5)*C451</f>
        <v>3.24914969283541</v>
      </c>
      <c r="E451" s="0" t="n">
        <f aca="false">EXP(D451)</f>
        <v>25.7684195272373</v>
      </c>
      <c r="F451" s="20" t="n">
        <f aca="false">EXP(($H$9*LN(E451))+(1-$H$9)*$H$5+(($D$9^2)/(4*$D$6))*(1-$H$9^2))</f>
        <v>23.9948041052512</v>
      </c>
      <c r="G451" s="32" t="n">
        <f aca="false">(MAX(F451-$D$5,0))*$H$8</f>
        <v>0.756041051628903</v>
      </c>
      <c r="H451" s="0" t="n">
        <f aca="false">-C451</f>
        <v>-0.297911810775986</v>
      </c>
      <c r="I451" s="20" t="n">
        <f aca="false">$C$17+$D$6*($H$5-$C$17)*$D$12+$D$9*($D$12^0.5)*H451</f>
        <v>3.0941072731013</v>
      </c>
      <c r="J451" s="0" t="n">
        <f aca="false">EXP(I451)</f>
        <v>22.0675294643039</v>
      </c>
      <c r="K451" s="20" t="n">
        <f aca="false">EXP(($H$9*LN(J451))+(1-$H$9)*$H$5+(($D$9^2)/(4*$D$6))*(1-$H$9^2))</f>
        <v>21.2294167951546</v>
      </c>
      <c r="L451" s="32" t="n">
        <f aca="false">(MAX(K451-$D$5,0))*$H$8</f>
        <v>0</v>
      </c>
      <c r="M451" s="32" t="n">
        <f aca="false">AVERAGE(L451,G451)</f>
        <v>0.378020525814451</v>
      </c>
      <c r="P451" s="32"/>
    </row>
    <row r="452" customFormat="false" ht="12.75" hidden="false" customHeight="false" outlineLevel="0" collapsed="false">
      <c r="B452" s="0" t="n">
        <v>431</v>
      </c>
      <c r="C452" s="0" t="n">
        <v>0.624213498667814</v>
      </c>
      <c r="D452" s="20" t="n">
        <f aca="false">$C$17+$D$6*($H$5-$C$17)*$D$12+$D$9*($D$12^0.5)*C452</f>
        <v>3.33405838296471</v>
      </c>
      <c r="E452" s="0" t="n">
        <f aca="false">EXP(D452)</f>
        <v>28.051956583674</v>
      </c>
      <c r="F452" s="20" t="n">
        <f aca="false">EXP(($H$9*LN(E452))+(1-$H$9)*$H$5+(($D$9^2)/(4*$D$6))*(1-$H$9^2))</f>
        <v>25.6590555913401</v>
      </c>
      <c r="G452" s="32" t="n">
        <f aca="false">(MAX(F452-$D$5,0))*$H$8</f>
        <v>2.33912603496571</v>
      </c>
      <c r="H452" s="0" t="n">
        <f aca="false">-C452</f>
        <v>-0.624213498667814</v>
      </c>
      <c r="I452" s="20" t="n">
        <f aca="false">$C$17+$D$6*($H$5-$C$17)*$D$12+$D$9*($D$12^0.5)*H452</f>
        <v>3.009198582972</v>
      </c>
      <c r="J452" s="0" t="n">
        <f aca="false">EXP(I452)</f>
        <v>20.2711477707334</v>
      </c>
      <c r="K452" s="20" t="n">
        <f aca="false">EXP(($H$9*LN(J452))+(1-$H$9)*$H$5+(($D$9^2)/(4*$D$6))*(1-$H$9^2))</f>
        <v>19.8524725688027</v>
      </c>
      <c r="L452" s="32" t="n">
        <f aca="false">(MAX(K452-$D$5,0))*$H$8</f>
        <v>0</v>
      </c>
      <c r="M452" s="32" t="n">
        <f aca="false">AVERAGE(L452,G452)</f>
        <v>1.16956301748285</v>
      </c>
      <c r="P452" s="32"/>
    </row>
    <row r="453" customFormat="false" ht="12.75" hidden="false" customHeight="false" outlineLevel="0" collapsed="false">
      <c r="B453" s="0" t="n">
        <v>432</v>
      </c>
      <c r="C453" s="0" t="n">
        <v>-1.55069301399635</v>
      </c>
      <c r="D453" s="20" t="n">
        <f aca="false">$C$17+$D$6*($H$5-$C$17)*$D$12+$D$9*($D$12^0.5)*C453</f>
        <v>2.76811444213772</v>
      </c>
      <c r="E453" s="0" t="n">
        <f aca="false">EXP(D453)</f>
        <v>15.9285714332362</v>
      </c>
      <c r="F453" s="20" t="n">
        <f aca="false">EXP(($H$9*LN(E453))+(1-$H$9)*$H$5+(($D$9^2)/(4*$D$6))*(1-$H$9^2))</f>
        <v>16.4105589622035</v>
      </c>
      <c r="G453" s="32" t="n">
        <f aca="false">(MAX(F453-$D$5,0))*$H$8</f>
        <v>0</v>
      </c>
      <c r="H453" s="0" t="n">
        <f aca="false">-C453</f>
        <v>1.55069301399635</v>
      </c>
      <c r="I453" s="20" t="n">
        <f aca="false">$C$17+$D$6*($H$5-$C$17)*$D$12+$D$9*($D$12^0.5)*H453</f>
        <v>3.57514252379899</v>
      </c>
      <c r="J453" s="0" t="n">
        <f aca="false">EXP(I453)</f>
        <v>35.6997085111683</v>
      </c>
      <c r="K453" s="20" t="n">
        <f aca="false">EXP(($H$9*LN(J453))+(1-$H$9)*$H$5+(($D$9^2)/(4*$D$6))*(1-$H$9^2))</f>
        <v>31.0407280118668</v>
      </c>
      <c r="L453" s="32" t="n">
        <f aca="false">(MAX(K453-$D$5,0))*$H$8</f>
        <v>7.45833119439468</v>
      </c>
      <c r="M453" s="32" t="n">
        <f aca="false">AVERAGE(L453,G453)</f>
        <v>3.72916559719734</v>
      </c>
      <c r="P453" s="32"/>
    </row>
    <row r="454" customFormat="false" ht="12.75" hidden="false" customHeight="false" outlineLevel="0" collapsed="false">
      <c r="B454" s="0" t="n">
        <v>433</v>
      </c>
      <c r="C454" s="0" t="n">
        <v>0.78012703852437</v>
      </c>
      <c r="D454" s="20" t="n">
        <f aca="false">$C$17+$D$6*($H$5-$C$17)*$D$12+$D$9*($D$12^0.5)*C454</f>
        <v>3.3746294708073</v>
      </c>
      <c r="E454" s="0" t="n">
        <f aca="false">EXP(D454)</f>
        <v>29.2134573368389</v>
      </c>
      <c r="F454" s="20" t="n">
        <f aca="false">EXP(($H$9*LN(E454))+(1-$H$9)*$H$5+(($D$9^2)/(4*$D$6))*(1-$H$9^2))</f>
        <v>26.494543732519</v>
      </c>
      <c r="G454" s="32" t="n">
        <f aca="false">(MAX(F454-$D$5,0))*$H$8</f>
        <v>3.13386693867649</v>
      </c>
      <c r="H454" s="0" t="n">
        <f aca="false">-C454</f>
        <v>-0.78012703852437</v>
      </c>
      <c r="I454" s="20" t="n">
        <f aca="false">$C$17+$D$6*($H$5-$C$17)*$D$12+$D$9*($D$12^0.5)*H454</f>
        <v>2.96862749512941</v>
      </c>
      <c r="J454" s="0" t="n">
        <f aca="false">EXP(I454)</f>
        <v>19.465185192195</v>
      </c>
      <c r="K454" s="20" t="n">
        <f aca="false">EXP(($H$9*LN(J454))+(1-$H$9)*$H$5+(($D$9^2)/(4*$D$6))*(1-$H$9^2))</f>
        <v>19.2264378058807</v>
      </c>
      <c r="L454" s="32" t="n">
        <f aca="false">(MAX(K454-$D$5,0))*$H$8</f>
        <v>0</v>
      </c>
      <c r="M454" s="32" t="n">
        <f aca="false">AVERAGE(L454,G454)</f>
        <v>1.56693346933825</v>
      </c>
      <c r="P454" s="32"/>
    </row>
    <row r="455" customFormat="false" ht="12.75" hidden="false" customHeight="false" outlineLevel="0" collapsed="false">
      <c r="B455" s="0" t="n">
        <v>434</v>
      </c>
      <c r="C455" s="0" t="n">
        <v>0.895774974196684</v>
      </c>
      <c r="D455" s="20" t="n">
        <f aca="false">$C$17+$D$6*($H$5-$C$17)*$D$12+$D$9*($D$12^0.5)*C455</f>
        <v>3.40472283255953</v>
      </c>
      <c r="E455" s="0" t="n">
        <f aca="false">EXP(D455)</f>
        <v>30.1059501782607</v>
      </c>
      <c r="F455" s="20" t="n">
        <f aca="false">EXP(($H$9*LN(E455))+(1-$H$9)*$H$5+(($D$9^2)/(4*$D$6))*(1-$H$9^2))</f>
        <v>27.1317864000516</v>
      </c>
      <c r="G455" s="32" t="n">
        <f aca="false">(MAX(F455-$D$5,0))*$H$8</f>
        <v>3.74003091458082</v>
      </c>
      <c r="H455" s="0" t="n">
        <f aca="false">-C455</f>
        <v>-0.895774974196684</v>
      </c>
      <c r="I455" s="20" t="n">
        <f aca="false">$C$17+$D$6*($H$5-$C$17)*$D$12+$D$9*($D$12^0.5)*H455</f>
        <v>2.93853413337718</v>
      </c>
      <c r="J455" s="0" t="n">
        <f aca="false">EXP(I455)</f>
        <v>18.8881385174307</v>
      </c>
      <c r="K455" s="20" t="n">
        <f aca="false">EXP(($H$9*LN(J455))+(1-$H$9)*$H$5+(($D$9^2)/(4*$D$6))*(1-$H$9^2))</f>
        <v>18.7748675946931</v>
      </c>
      <c r="L455" s="32" t="n">
        <f aca="false">(MAX(K455-$D$5,0))*$H$8</f>
        <v>0</v>
      </c>
      <c r="M455" s="32" t="n">
        <f aca="false">AVERAGE(L455,G455)</f>
        <v>1.87001545729041</v>
      </c>
      <c r="P455" s="32"/>
    </row>
    <row r="456" customFormat="false" ht="12.75" hidden="false" customHeight="false" outlineLevel="0" collapsed="false">
      <c r="B456" s="0" t="n">
        <v>435</v>
      </c>
      <c r="C456" s="0" t="n">
        <v>0.555385213374393</v>
      </c>
      <c r="D456" s="20" t="n">
        <f aca="false">$C$17+$D$6*($H$5-$C$17)*$D$12+$D$9*($D$12^0.5)*C456</f>
        <v>3.31614821036993</v>
      </c>
      <c r="E456" s="0" t="n">
        <f aca="false">EXP(D456)</f>
        <v>27.5540136322767</v>
      </c>
      <c r="F456" s="20" t="n">
        <f aca="false">EXP(($H$9*LN(E456))+(1-$H$9)*$H$5+(($D$9^2)/(4*$D$6))*(1-$H$9^2))</f>
        <v>25.2986603977414</v>
      </c>
      <c r="G456" s="32" t="n">
        <f aca="false">(MAX(F456-$D$5,0))*$H$8</f>
        <v>1.99630752236596</v>
      </c>
      <c r="H456" s="0" t="n">
        <f aca="false">-C456</f>
        <v>-0.555385213374393</v>
      </c>
      <c r="I456" s="20" t="n">
        <f aca="false">$C$17+$D$6*($H$5-$C$17)*$D$12+$D$9*($D$12^0.5)*H456</f>
        <v>3.02710875556677</v>
      </c>
      <c r="J456" s="0" t="n">
        <f aca="false">EXP(I456)</f>
        <v>20.6374782547014</v>
      </c>
      <c r="K456" s="20" t="n">
        <f aca="false">EXP(($H$9*LN(J456))+(1-$H$9)*$H$5+(($D$9^2)/(4*$D$6))*(1-$H$9^2))</f>
        <v>20.135283420538</v>
      </c>
      <c r="L456" s="32" t="n">
        <f aca="false">(MAX(K456-$D$5,0))*$H$8</f>
        <v>0</v>
      </c>
      <c r="M456" s="32" t="n">
        <f aca="false">AVERAGE(L456,G456)</f>
        <v>0.998153761182981</v>
      </c>
      <c r="P456" s="32"/>
    </row>
    <row r="457" customFormat="false" ht="12.75" hidden="false" customHeight="false" outlineLevel="0" collapsed="false">
      <c r="B457" s="0" t="n">
        <v>436</v>
      </c>
      <c r="C457" s="0" t="n">
        <v>0.775469288782915</v>
      </c>
      <c r="D457" s="20" t="n">
        <f aca="false">$C$17+$D$6*($H$5-$C$17)*$D$12+$D$9*($D$12^0.5)*C457</f>
        <v>3.37341745308207</v>
      </c>
      <c r="E457" s="0" t="n">
        <f aca="false">EXP(D457)</f>
        <v>29.1780715571593</v>
      </c>
      <c r="F457" s="20" t="n">
        <f aca="false">EXP(($H$9*LN(E457))+(1-$H$9)*$H$5+(($D$9^2)/(4*$D$6))*(1-$H$9^2))</f>
        <v>26.4691945431667</v>
      </c>
      <c r="G457" s="32" t="n">
        <f aca="false">(MAX(F457-$D$5,0))*$H$8</f>
        <v>3.10975404387732</v>
      </c>
      <c r="H457" s="0" t="n">
        <f aca="false">-C457</f>
        <v>-0.775469288782915</v>
      </c>
      <c r="I457" s="20" t="n">
        <f aca="false">$C$17+$D$6*($H$5-$C$17)*$D$12+$D$9*($D$12^0.5)*H457</f>
        <v>2.96983951285464</v>
      </c>
      <c r="J457" s="0" t="n">
        <f aca="false">EXP(I457)</f>
        <v>19.4887916445023</v>
      </c>
      <c r="K457" s="20" t="n">
        <f aca="false">EXP(($H$9*LN(J457))+(1-$H$9)*$H$5+(($D$9^2)/(4*$D$6))*(1-$H$9^2))</f>
        <v>19.2448507051368</v>
      </c>
      <c r="L457" s="32" t="n">
        <f aca="false">(MAX(K457-$D$5,0))*$H$8</f>
        <v>0</v>
      </c>
      <c r="M457" s="32" t="n">
        <f aca="false">AVERAGE(L457,G457)</f>
        <v>1.55487702193866</v>
      </c>
      <c r="P457" s="32"/>
    </row>
    <row r="458" customFormat="false" ht="12.75" hidden="false" customHeight="false" outlineLevel="0" collapsed="false">
      <c r="B458" s="0" t="n">
        <v>437</v>
      </c>
      <c r="C458" s="0" t="n">
        <v>0.210109192266827</v>
      </c>
      <c r="D458" s="20" t="n">
        <f aca="false">$C$17+$D$6*($H$5-$C$17)*$D$12+$D$9*($D$12^0.5)*C458</f>
        <v>3.22630210851643</v>
      </c>
      <c r="E458" s="0" t="n">
        <f aca="false">EXP(D458)</f>
        <v>25.1863481719773</v>
      </c>
      <c r="F458" s="20" t="n">
        <f aca="false">EXP(($H$9*LN(E458))+(1-$H$9)*$H$5+(($D$9^2)/(4*$D$6))*(1-$H$9^2))</f>
        <v>23.5657109756821</v>
      </c>
      <c r="G458" s="32" t="n">
        <f aca="false">(MAX(F458-$D$5,0))*$H$8</f>
        <v>0.347875040931704</v>
      </c>
      <c r="H458" s="0" t="n">
        <f aca="false">-C458</f>
        <v>-0.210109192266827</v>
      </c>
      <c r="I458" s="20" t="n">
        <f aca="false">$C$17+$D$6*($H$5-$C$17)*$D$12+$D$9*($D$12^0.5)*H458</f>
        <v>3.11695485742028</v>
      </c>
      <c r="J458" s="0" t="n">
        <f aca="false">EXP(I458)</f>
        <v>22.5775230804813</v>
      </c>
      <c r="K458" s="20" t="n">
        <f aca="false">EXP(($H$9*LN(J458))+(1-$H$9)*$H$5+(($D$9^2)/(4*$D$6))*(1-$H$9^2))</f>
        <v>21.6159698213272</v>
      </c>
      <c r="L458" s="32" t="n">
        <f aca="false">(MAX(K458-$D$5,0))*$H$8</f>
        <v>0</v>
      </c>
      <c r="M458" s="32" t="n">
        <f aca="false">AVERAGE(L458,G458)</f>
        <v>0.173937520465852</v>
      </c>
      <c r="P458" s="32"/>
    </row>
    <row r="459" customFormat="false" ht="12.75" hidden="false" customHeight="false" outlineLevel="0" collapsed="false">
      <c r="B459" s="0" t="n">
        <v>438</v>
      </c>
      <c r="C459" s="0" t="n">
        <v>0.763639036449604</v>
      </c>
      <c r="D459" s="20" t="n">
        <f aca="false">$C$17+$D$6*($H$5-$C$17)*$D$12+$D$9*($D$12^0.5)*C459</f>
        <v>3.37033904047559</v>
      </c>
      <c r="E459" s="0" t="n">
        <f aca="false">EXP(D459)</f>
        <v>29.0883875268949</v>
      </c>
      <c r="F459" s="20" t="n">
        <f aca="false">EXP(($H$9*LN(E459))+(1-$H$9)*$H$5+(($D$9^2)/(4*$D$6))*(1-$H$9^2))</f>
        <v>26.404918931195</v>
      </c>
      <c r="G459" s="32" t="n">
        <f aca="false">(MAX(F459-$D$5,0))*$H$8</f>
        <v>3.04861319049203</v>
      </c>
      <c r="H459" s="0" t="n">
        <f aca="false">-C459</f>
        <v>-0.763639036449604</v>
      </c>
      <c r="I459" s="20" t="n">
        <f aca="false">$C$17+$D$6*($H$5-$C$17)*$D$12+$D$9*($D$12^0.5)*H459</f>
        <v>2.97291792546112</v>
      </c>
      <c r="J459" s="0" t="n">
        <f aca="false">EXP(I459)</f>
        <v>19.5488786251933</v>
      </c>
      <c r="K459" s="20" t="n">
        <f aca="false">EXP(($H$9*LN(J459))+(1-$H$9)*$H$5+(($D$9^2)/(4*$D$6))*(1-$H$9^2))</f>
        <v>19.2916970734063</v>
      </c>
      <c r="L459" s="32" t="n">
        <f aca="false">(MAX(K459-$D$5,0))*$H$8</f>
        <v>0</v>
      </c>
      <c r="M459" s="32" t="n">
        <f aca="false">AVERAGE(L459,G459)</f>
        <v>1.52430659524601</v>
      </c>
      <c r="P459" s="32"/>
    </row>
    <row r="460" customFormat="false" ht="12.75" hidden="false" customHeight="false" outlineLevel="0" collapsed="false">
      <c r="B460" s="0" t="n">
        <v>439</v>
      </c>
      <c r="C460" s="0" t="n">
        <v>1.90137143363245</v>
      </c>
      <c r="D460" s="20" t="n">
        <f aca="false">$C$17+$D$6*($H$5-$C$17)*$D$12+$D$9*($D$12^0.5)*C460</f>
        <v>3.66639441238188</v>
      </c>
      <c r="E460" s="0" t="n">
        <f aca="false">EXP(D460)</f>
        <v>39.1106345107085</v>
      </c>
      <c r="F460" s="20" t="n">
        <f aca="false">EXP(($H$9*LN(E460))+(1-$H$9)*$H$5+(($D$9^2)/(4*$D$6))*(1-$H$9^2))</f>
        <v>33.3603852969685</v>
      </c>
      <c r="G460" s="32" t="n">
        <f aca="false">(MAX(F460-$D$5,0))*$H$8</f>
        <v>9.66485745874085</v>
      </c>
      <c r="H460" s="0" t="n">
        <f aca="false">-C460</f>
        <v>-1.90137143363245</v>
      </c>
      <c r="I460" s="20" t="n">
        <f aca="false">$C$17+$D$6*($H$5-$C$17)*$D$12+$D$9*($D$12^0.5)*H460</f>
        <v>2.67686255355483</v>
      </c>
      <c r="J460" s="0" t="n">
        <f aca="false">EXP(I460)</f>
        <v>14.5394050564472</v>
      </c>
      <c r="K460" s="20" t="n">
        <f aca="false">EXP(($H$9*LN(J460))+(1-$H$9)*$H$5+(($D$9^2)/(4*$D$6))*(1-$H$9^2))</f>
        <v>15.2694788364675</v>
      </c>
      <c r="L460" s="32" t="n">
        <f aca="false">(MAX(K460-$D$5,0))*$H$8</f>
        <v>0</v>
      </c>
      <c r="M460" s="32" t="n">
        <f aca="false">AVERAGE(L460,G460)</f>
        <v>4.83242872937043</v>
      </c>
      <c r="P460" s="32"/>
    </row>
    <row r="461" customFormat="false" ht="12.75" hidden="false" customHeight="false" outlineLevel="0" collapsed="false">
      <c r="B461" s="0" t="n">
        <v>440</v>
      </c>
      <c r="C461" s="0" t="n">
        <v>0.918751084100222</v>
      </c>
      <c r="D461" s="20" t="n">
        <f aca="false">$C$17+$D$6*($H$5-$C$17)*$D$12+$D$9*($D$12^0.5)*C461</f>
        <v>3.41070156778699</v>
      </c>
      <c r="E461" s="0" t="n">
        <f aca="false">EXP(D461)</f>
        <v>30.2864848298165</v>
      </c>
      <c r="F461" s="20" t="n">
        <f aca="false">EXP(($H$9*LN(E461))+(1-$H$9)*$H$5+(($D$9^2)/(4*$D$6))*(1-$H$9^2))</f>
        <v>27.2602026434378</v>
      </c>
      <c r="G461" s="32" t="n">
        <f aca="false">(MAX(F461-$D$5,0))*$H$8</f>
        <v>3.86218422387363</v>
      </c>
      <c r="H461" s="0" t="n">
        <f aca="false">-C461</f>
        <v>-0.918751084100222</v>
      </c>
      <c r="I461" s="20" t="n">
        <f aca="false">$C$17+$D$6*($H$5-$C$17)*$D$12+$D$9*($D$12^0.5)*H461</f>
        <v>2.93255539814972</v>
      </c>
      <c r="J461" s="0" t="n">
        <f aca="false">EXP(I461)</f>
        <v>18.7755482473831</v>
      </c>
      <c r="K461" s="20" t="n">
        <f aca="false">EXP(($H$9*LN(J461))+(1-$H$9)*$H$5+(($D$9^2)/(4*$D$6))*(1-$H$9^2))</f>
        <v>18.6864237192708</v>
      </c>
      <c r="L461" s="32" t="n">
        <f aca="false">(MAX(K461-$D$5,0))*$H$8</f>
        <v>0</v>
      </c>
      <c r="M461" s="32" t="n">
        <f aca="false">AVERAGE(L461,G461)</f>
        <v>1.93109211193681</v>
      </c>
      <c r="P461" s="32"/>
    </row>
    <row r="462" customFormat="false" ht="12.75" hidden="false" customHeight="false" outlineLevel="0" collapsed="false">
      <c r="B462" s="0" t="n">
        <v>441</v>
      </c>
      <c r="C462" s="0" t="n">
        <v>-0.860122781887185</v>
      </c>
      <c r="D462" s="20" t="n">
        <f aca="false">$C$17+$D$6*($H$5-$C$17)*$D$12+$D$9*($D$12^0.5)*C462</f>
        <v>2.94781137913338</v>
      </c>
      <c r="E462" s="0" t="n">
        <f aca="false">EXP(D462)</f>
        <v>19.0641837652051</v>
      </c>
      <c r="F462" s="20" t="n">
        <f aca="false">EXP(($H$9*LN(E462))+(1-$H$9)*$H$5+(($D$9^2)/(4*$D$6))*(1-$H$9^2))</f>
        <v>18.91293604601</v>
      </c>
      <c r="G462" s="32" t="n">
        <f aca="false">(MAX(F462-$D$5,0))*$H$8</f>
        <v>0</v>
      </c>
      <c r="H462" s="0" t="n">
        <f aca="false">-C462</f>
        <v>0.860122781887185</v>
      </c>
      <c r="I462" s="20" t="n">
        <f aca="false">$C$17+$D$6*($H$5-$C$17)*$D$12+$D$9*($D$12^0.5)*H462</f>
        <v>3.39544558680333</v>
      </c>
      <c r="J462" s="0" t="n">
        <f aca="false">EXP(I462)</f>
        <v>29.8279414513258</v>
      </c>
      <c r="K462" s="20" t="n">
        <f aca="false">EXP(($H$9*LN(J462))+(1-$H$9)*$H$5+(($D$9^2)/(4*$D$6))*(1-$H$9^2))</f>
        <v>26.933718595</v>
      </c>
      <c r="L462" s="32" t="n">
        <f aca="false">(MAX(K462-$D$5,0))*$H$8</f>
        <v>3.55162299036943</v>
      </c>
      <c r="M462" s="32" t="n">
        <f aca="false">AVERAGE(L462,G462)</f>
        <v>1.77581149518471</v>
      </c>
      <c r="P462" s="32"/>
    </row>
    <row r="463" customFormat="false" ht="12.75" hidden="false" customHeight="false" outlineLevel="0" collapsed="false">
      <c r="B463" s="0" t="n">
        <v>442</v>
      </c>
      <c r="C463" s="0" t="n">
        <v>-1.00984379969304</v>
      </c>
      <c r="D463" s="20" t="n">
        <f aca="false">$C$17+$D$6*($H$5-$C$17)*$D$12+$D$9*($D$12^0.5)*C463</f>
        <v>2.90885168024597</v>
      </c>
      <c r="E463" s="0" t="n">
        <f aca="false">EXP(D463)</f>
        <v>18.3357311909597</v>
      </c>
      <c r="F463" s="20" t="n">
        <f aca="false">EXP(($H$9*LN(E463))+(1-$H$9)*$H$5+(($D$9^2)/(4*$D$6))*(1-$H$9^2))</f>
        <v>18.3398542112547</v>
      </c>
      <c r="G463" s="32" t="n">
        <f aca="false">(MAX(F463-$D$5,0))*$H$8</f>
        <v>0</v>
      </c>
      <c r="H463" s="0" t="n">
        <f aca="false">-C463</f>
        <v>1.00984379969304</v>
      </c>
      <c r="I463" s="20" t="n">
        <f aca="false">$C$17+$D$6*($H$5-$C$17)*$D$12+$D$9*($D$12^0.5)*H463</f>
        <v>3.43440528569074</v>
      </c>
      <c r="J463" s="0" t="n">
        <f aca="false">EXP(I463)</f>
        <v>31.0129632270254</v>
      </c>
      <c r="K463" s="20" t="n">
        <f aca="false">EXP(($H$9*LN(J463))+(1-$H$9)*$H$5+(($D$9^2)/(4*$D$6))*(1-$H$9^2))</f>
        <v>27.7753405998103</v>
      </c>
      <c r="L463" s="32" t="n">
        <f aca="false">(MAX(K463-$D$5,0))*$H$8</f>
        <v>4.35219860565228</v>
      </c>
      <c r="M463" s="32" t="n">
        <f aca="false">AVERAGE(L463,G463)</f>
        <v>2.17609930282614</v>
      </c>
      <c r="P463" s="32"/>
    </row>
    <row r="464" customFormat="false" ht="12.75" hidden="false" customHeight="false" outlineLevel="0" collapsed="false">
      <c r="B464" s="0" t="n">
        <v>443</v>
      </c>
      <c r="C464" s="0" t="n">
        <v>1.86098986887373</v>
      </c>
      <c r="D464" s="20" t="n">
        <f aca="false">$C$17+$D$6*($H$5-$C$17)*$D$12+$D$9*($D$12^0.5)*C464</f>
        <v>3.65588651157638</v>
      </c>
      <c r="E464" s="0" t="n">
        <f aca="false">EXP(D464)</f>
        <v>38.7018155192071</v>
      </c>
      <c r="F464" s="20" t="n">
        <f aca="false">EXP(($H$9*LN(E464))+(1-$H$9)*$H$5+(($D$9^2)/(4*$D$6))*(1-$H$9^2))</f>
        <v>33.0846751945484</v>
      </c>
      <c r="G464" s="32" t="n">
        <f aca="false">(MAX(F464-$D$5,0))*$H$8</f>
        <v>9.40259389668677</v>
      </c>
      <c r="H464" s="0" t="n">
        <f aca="false">-C464</f>
        <v>-1.86098986887373</v>
      </c>
      <c r="I464" s="20" t="n">
        <f aca="false">$C$17+$D$6*($H$5-$C$17)*$D$12+$D$9*($D$12^0.5)*H464</f>
        <v>2.68737045436033</v>
      </c>
      <c r="J464" s="0" t="n">
        <f aca="false">EXP(I464)</f>
        <v>14.6929891928105</v>
      </c>
      <c r="K464" s="20" t="n">
        <f aca="false">EXP(($H$9*LN(J464))+(1-$H$9)*$H$5+(($D$9^2)/(4*$D$6))*(1-$H$9^2))</f>
        <v>15.3967265591412</v>
      </c>
      <c r="L464" s="32" t="n">
        <f aca="false">(MAX(K464-$D$5,0))*$H$8</f>
        <v>0</v>
      </c>
      <c r="M464" s="32" t="n">
        <f aca="false">AVERAGE(L464,G464)</f>
        <v>4.70129694834339</v>
      </c>
      <c r="P464" s="32"/>
    </row>
    <row r="465" customFormat="false" ht="12.75" hidden="false" customHeight="false" outlineLevel="0" collapsed="false">
      <c r="B465" s="0" t="n">
        <v>444</v>
      </c>
      <c r="C465" s="0" t="n">
        <v>-1.27302428154508</v>
      </c>
      <c r="D465" s="20" t="n">
        <f aca="false">$C$17+$D$6*($H$5-$C$17)*$D$12+$D$9*($D$12^0.5)*C465</f>
        <v>2.84036809339715</v>
      </c>
      <c r="E465" s="0" t="n">
        <f aca="false">EXP(D465)</f>
        <v>17.1220668971007</v>
      </c>
      <c r="F465" s="20" t="n">
        <f aca="false">EXP(($H$9*LN(E465))+(1-$H$9)*$H$5+(($D$9^2)/(4*$D$6))*(1-$H$9^2))</f>
        <v>17.3742548499809</v>
      </c>
      <c r="G465" s="32" t="n">
        <f aca="false">(MAX(F465-$D$5,0))*$H$8</f>
        <v>0</v>
      </c>
      <c r="H465" s="0" t="n">
        <f aca="false">-C465</f>
        <v>1.27302428154508</v>
      </c>
      <c r="I465" s="20" t="n">
        <f aca="false">$C$17+$D$6*($H$5-$C$17)*$D$12+$D$9*($D$12^0.5)*H465</f>
        <v>3.50288887253956</v>
      </c>
      <c r="J465" s="0" t="n">
        <f aca="false">EXP(I465)</f>
        <v>33.2112565955542</v>
      </c>
      <c r="K465" s="20" t="n">
        <f aca="false">EXP(($H$9*LN(J465))+(1-$H$9)*$H$5+(($D$9^2)/(4*$D$6))*(1-$H$9^2))</f>
        <v>29.3189953564554</v>
      </c>
      <c r="L465" s="32" t="n">
        <f aca="false">(MAX(K465-$D$5,0))*$H$8</f>
        <v>5.82056843144361</v>
      </c>
      <c r="M465" s="32" t="n">
        <f aca="false">AVERAGE(L465,G465)</f>
        <v>2.91028421572181</v>
      </c>
      <c r="P465" s="32"/>
    </row>
    <row r="466" customFormat="false" ht="12.75" hidden="false" customHeight="false" outlineLevel="0" collapsed="false">
      <c r="B466" s="0" t="n">
        <v>445</v>
      </c>
      <c r="C466" s="0" t="n">
        <v>0.0356180862581823</v>
      </c>
      <c r="D466" s="20" t="n">
        <f aca="false">$C$17+$D$6*($H$5-$C$17)*$D$12+$D$9*($D$12^0.5)*C466</f>
        <v>3.18089685380834</v>
      </c>
      <c r="E466" s="0" t="n">
        <f aca="false">EXP(D466)</f>
        <v>24.0683296484217</v>
      </c>
      <c r="F466" s="20" t="n">
        <f aca="false">EXP(($H$9*LN(E466))+(1-$H$9)*$H$5+(($D$9^2)/(4*$D$6))*(1-$H$9^2))</f>
        <v>22.7356127349961</v>
      </c>
      <c r="G466" s="32" t="n">
        <f aca="false">(MAX(F466-$D$5,0))*$H$8</f>
        <v>0</v>
      </c>
      <c r="H466" s="0" t="n">
        <f aca="false">-C466</f>
        <v>-0.0356180862581823</v>
      </c>
      <c r="I466" s="20" t="n">
        <f aca="false">$C$17+$D$6*($H$5-$C$17)*$D$12+$D$9*($D$12^0.5)*H466</f>
        <v>3.16236011212837</v>
      </c>
      <c r="J466" s="0" t="n">
        <f aca="false">EXP(I466)</f>
        <v>23.6262908757004</v>
      </c>
      <c r="K466" s="20" t="n">
        <f aca="false">EXP(($H$9*LN(J466))+(1-$H$9)*$H$5+(($D$9^2)/(4*$D$6))*(1-$H$9^2))</f>
        <v>22.4051888640929</v>
      </c>
      <c r="L466" s="32" t="n">
        <f aca="false">(MAX(K466-$D$5,0))*$H$8</f>
        <v>0</v>
      </c>
      <c r="M466" s="32" t="n">
        <f aca="false">AVERAGE(L466,G466)</f>
        <v>0</v>
      </c>
      <c r="P466" s="32"/>
    </row>
    <row r="467" customFormat="false" ht="12.75" hidden="false" customHeight="false" outlineLevel="0" collapsed="false">
      <c r="B467" s="0" t="n">
        <v>446</v>
      </c>
      <c r="C467" s="0" t="n">
        <v>0.768358177083428</v>
      </c>
      <c r="D467" s="20" t="n">
        <f aca="false">$C$17+$D$6*($H$5-$C$17)*$D$12+$D$9*($D$12^0.5)*C467</f>
        <v>3.37156703305002</v>
      </c>
      <c r="E467" s="0" t="n">
        <f aca="false">EXP(D467)</f>
        <v>29.1241297919064</v>
      </c>
      <c r="F467" s="20" t="n">
        <f aca="false">EXP(($H$9*LN(E467))+(1-$H$9)*$H$5+(($D$9^2)/(4*$D$6))*(1-$H$9^2))</f>
        <v>26.4305400268294</v>
      </c>
      <c r="G467" s="32" t="n">
        <f aca="false">(MAX(F467-$D$5,0))*$H$8</f>
        <v>3.07298473054742</v>
      </c>
      <c r="H467" s="0" t="n">
        <f aca="false">-C467</f>
        <v>-0.768358177083428</v>
      </c>
      <c r="I467" s="20" t="n">
        <f aca="false">$C$17+$D$6*($H$5-$C$17)*$D$12+$D$9*($D$12^0.5)*H467</f>
        <v>2.97168993288669</v>
      </c>
      <c r="J467" s="0" t="n">
        <f aca="false">EXP(I467)</f>
        <v>19.5248874808916</v>
      </c>
      <c r="K467" s="20" t="n">
        <f aca="false">EXP(($H$9*LN(J467))+(1-$H$9)*$H$5+(($D$9^2)/(4*$D$6))*(1-$H$9^2))</f>
        <v>19.2729961912008</v>
      </c>
      <c r="L467" s="32" t="n">
        <f aca="false">(MAX(K467-$D$5,0))*$H$8</f>
        <v>0</v>
      </c>
      <c r="M467" s="32" t="n">
        <f aca="false">AVERAGE(L467,G467)</f>
        <v>1.53649236527371</v>
      </c>
      <c r="P467" s="32"/>
    </row>
    <row r="468" customFormat="false" ht="12.75" hidden="false" customHeight="false" outlineLevel="0" collapsed="false">
      <c r="B468" s="0" t="n">
        <v>447</v>
      </c>
      <c r="C468" s="0" t="n">
        <v>-0.970990186033305</v>
      </c>
      <c r="D468" s="20" t="n">
        <f aca="false">$C$17+$D$6*($H$5-$C$17)*$D$12+$D$9*($D$12^0.5)*C468</f>
        <v>2.91896198480477</v>
      </c>
      <c r="E468" s="0" t="n">
        <f aca="false">EXP(D468)</f>
        <v>18.5220513070611</v>
      </c>
      <c r="F468" s="20" t="n">
        <f aca="false">EXP(($H$9*LN(E468))+(1-$H$9)*$H$5+(($D$9^2)/(4*$D$6))*(1-$H$9^2))</f>
        <v>18.4868827623211</v>
      </c>
      <c r="G468" s="32" t="n">
        <f aca="false">(MAX(F468-$D$5,0))*$H$8</f>
        <v>0</v>
      </c>
      <c r="H468" s="0" t="n">
        <f aca="false">-C468</f>
        <v>0.970990186033305</v>
      </c>
      <c r="I468" s="20" t="n">
        <f aca="false">$C$17+$D$6*($H$5-$C$17)*$D$12+$D$9*($D$12^0.5)*H468</f>
        <v>3.42429498113194</v>
      </c>
      <c r="J468" s="0" t="n">
        <f aca="false">EXP(I468)</f>
        <v>30.7009924407817</v>
      </c>
      <c r="K468" s="20" t="n">
        <f aca="false">EXP(($H$9*LN(J468))+(1-$H$9)*$H$5+(($D$9^2)/(4*$D$6))*(1-$H$9^2))</f>
        <v>27.5544397515564</v>
      </c>
      <c r="L468" s="32" t="n">
        <f aca="false">(MAX(K468-$D$5,0))*$H$8</f>
        <v>4.14207121889607</v>
      </c>
      <c r="M468" s="32" t="n">
        <f aca="false">AVERAGE(L468,G468)</f>
        <v>2.07103560944804</v>
      </c>
      <c r="P468" s="32"/>
    </row>
    <row r="469" customFormat="false" ht="12.75" hidden="false" customHeight="false" outlineLevel="0" collapsed="false">
      <c r="B469" s="0" t="n">
        <v>448</v>
      </c>
      <c r="C469" s="0" t="n">
        <v>1.25617589219473</v>
      </c>
      <c r="D469" s="20" t="n">
        <f aca="false">$C$17+$D$6*($H$5-$C$17)*$D$12+$D$9*($D$12^0.5)*C469</f>
        <v>3.49850466392645</v>
      </c>
      <c r="E469" s="0" t="n">
        <f aca="false">EXP(D469)</f>
        <v>33.0659702339108</v>
      </c>
      <c r="F469" s="20" t="n">
        <f aca="false">EXP(($H$9*LN(E469))+(1-$H$9)*$H$5+(($D$9^2)/(4*$D$6))*(1-$H$9^2))</f>
        <v>29.2176520361828</v>
      </c>
      <c r="G469" s="32" t="n">
        <f aca="false">(MAX(F469-$D$5,0))*$H$8</f>
        <v>5.72416768322371</v>
      </c>
      <c r="H469" s="0" t="n">
        <f aca="false">-C469</f>
        <v>-1.25617589219473</v>
      </c>
      <c r="I469" s="20" t="n">
        <f aca="false">$C$17+$D$6*($H$5-$C$17)*$D$12+$D$9*($D$12^0.5)*H469</f>
        <v>2.84475230201026</v>
      </c>
      <c r="J469" s="0" t="n">
        <f aca="false">EXP(I469)</f>
        <v>17.1972984050739</v>
      </c>
      <c r="K469" s="20" t="n">
        <f aca="false">EXP(($H$9*LN(J469))+(1-$H$9)*$H$5+(($D$9^2)/(4*$D$6))*(1-$H$9^2))</f>
        <v>17.4345185793038</v>
      </c>
      <c r="L469" s="32" t="n">
        <f aca="false">(MAX(K469-$D$5,0))*$H$8</f>
        <v>0</v>
      </c>
      <c r="M469" s="32" t="n">
        <f aca="false">AVERAGE(L469,G469)</f>
        <v>2.86208384161185</v>
      </c>
      <c r="P469" s="32"/>
    </row>
    <row r="470" customFormat="false" ht="12.75" hidden="false" customHeight="false" outlineLevel="0" collapsed="false">
      <c r="B470" s="0" t="n">
        <v>449</v>
      </c>
      <c r="C470" s="0" t="n">
        <v>-0.720021944289329</v>
      </c>
      <c r="D470" s="20" t="n">
        <f aca="false">$C$17+$D$6*($H$5-$C$17)*$D$12+$D$9*($D$12^0.5)*C470</f>
        <v>2.98426775998543</v>
      </c>
      <c r="E470" s="0" t="n">
        <f aca="false">EXP(D470)</f>
        <v>19.7720190709083</v>
      </c>
      <c r="F470" s="20" t="n">
        <f aca="false">EXP(($H$9*LN(E470))+(1-$H$9)*$H$5+(($D$9^2)/(4*$D$6))*(1-$H$9^2))</f>
        <v>19.4654029061864</v>
      </c>
      <c r="G470" s="32" t="n">
        <f aca="false">(MAX(F470-$D$5,0))*$H$8</f>
        <v>0</v>
      </c>
      <c r="H470" s="0" t="n">
        <f aca="false">-C470</f>
        <v>0.720021944289329</v>
      </c>
      <c r="I470" s="20" t="n">
        <f aca="false">$C$17+$D$6*($H$5-$C$17)*$D$12+$D$9*($D$12^0.5)*H470</f>
        <v>3.35898920595127</v>
      </c>
      <c r="J470" s="0" t="n">
        <f aca="false">EXP(I470)</f>
        <v>28.7601056385048</v>
      </c>
      <c r="K470" s="20" t="n">
        <f aca="false">EXP(($H$9*LN(J470))+(1-$H$9)*$H$5+(($D$9^2)/(4*$D$6))*(1-$H$9^2))</f>
        <v>26.1692860776372</v>
      </c>
      <c r="L470" s="32" t="n">
        <f aca="false">(MAX(K470-$D$5,0))*$H$8</f>
        <v>2.82447228680884</v>
      </c>
      <c r="M470" s="32" t="n">
        <f aca="false">AVERAGE(L470,G470)</f>
        <v>1.41223614340442</v>
      </c>
      <c r="P470" s="32"/>
    </row>
    <row r="471" customFormat="false" ht="12.75" hidden="false" customHeight="false" outlineLevel="0" collapsed="false">
      <c r="B471" s="0" t="n">
        <v>450</v>
      </c>
      <c r="C471" s="0" t="n">
        <v>0.0624254425929394</v>
      </c>
      <c r="D471" s="20" t="n">
        <f aca="false">$C$17+$D$6*($H$5-$C$17)*$D$12+$D$9*($D$12^0.5)*C471</f>
        <v>3.18787253795794</v>
      </c>
      <c r="E471" s="0" t="n">
        <f aca="false">EXP(D471)</f>
        <v>24.2368096625513</v>
      </c>
      <c r="F471" s="20" t="n">
        <f aca="false">EXP(($H$9*LN(E471))+(1-$H$9)*$H$5+(($D$9^2)/(4*$D$6))*(1-$H$9^2))</f>
        <v>22.8612148184468</v>
      </c>
      <c r="G471" s="32" t="n">
        <f aca="false">(MAX(F471-$D$5,0))*$H$8</f>
        <v>0</v>
      </c>
      <c r="H471" s="0" t="n">
        <f aca="false">-C471</f>
        <v>-0.0624254425929394</v>
      </c>
      <c r="I471" s="20" t="n">
        <f aca="false">$C$17+$D$6*($H$5-$C$17)*$D$12+$D$9*($D$12^0.5)*H471</f>
        <v>3.15538442797877</v>
      </c>
      <c r="J471" s="0" t="n">
        <f aca="false">EXP(I471)</f>
        <v>23.4620548283003</v>
      </c>
      <c r="K471" s="20" t="n">
        <f aca="false">EXP(($H$9*LN(J471))+(1-$H$9)*$H$5+(($D$9^2)/(4*$D$6))*(1-$H$9^2))</f>
        <v>22.2820922384855</v>
      </c>
      <c r="L471" s="32" t="n">
        <f aca="false">(MAX(K471-$D$5,0))*$H$8</f>
        <v>0</v>
      </c>
      <c r="M471" s="32" t="n">
        <f aca="false">AVERAGE(L471,G471)</f>
        <v>0</v>
      </c>
      <c r="P471" s="32"/>
    </row>
    <row r="472" customFormat="false" ht="12.75" hidden="false" customHeight="false" outlineLevel="0" collapsed="false">
      <c r="B472" s="0" t="n">
        <v>451</v>
      </c>
      <c r="C472" s="0" t="n">
        <v>0.0839793301565806</v>
      </c>
      <c r="D472" s="20" t="n">
        <f aca="false">$C$17+$D$6*($H$5-$C$17)*$D$12+$D$9*($D$12^0.5)*C472</f>
        <v>3.19348118917898</v>
      </c>
      <c r="E472" s="0" t="n">
        <f aca="false">EXP(D472)</f>
        <v>24.3731273966271</v>
      </c>
      <c r="F472" s="20" t="n">
        <f aca="false">EXP(($H$9*LN(E472))+(1-$H$9)*$H$5+(($D$9^2)/(4*$D$6))*(1-$H$9^2))</f>
        <v>22.9627055708415</v>
      </c>
      <c r="G472" s="32" t="n">
        <f aca="false">(MAX(F472-$D$5,0))*$H$8</f>
        <v>0</v>
      </c>
      <c r="H472" s="0" t="n">
        <f aca="false">-C472</f>
        <v>-0.0839793301565806</v>
      </c>
      <c r="I472" s="20" t="n">
        <f aca="false">$C$17+$D$6*($H$5-$C$17)*$D$12+$D$9*($D$12^0.5)*H472</f>
        <v>3.14977577675773</v>
      </c>
      <c r="J472" s="0" t="n">
        <f aca="false">EXP(I472)</f>
        <v>23.3308326794594</v>
      </c>
      <c r="K472" s="20" t="n">
        <f aca="false">EXP(($H$9*LN(J472))+(1-$H$9)*$H$5+(($D$9^2)/(4*$D$6))*(1-$H$9^2))</f>
        <v>22.1836096664194</v>
      </c>
      <c r="L472" s="32" t="n">
        <f aca="false">(MAX(K472-$D$5,0))*$H$8</f>
        <v>0</v>
      </c>
      <c r="M472" s="32" t="n">
        <f aca="false">AVERAGE(L472,G472)</f>
        <v>0</v>
      </c>
      <c r="P472" s="32"/>
    </row>
    <row r="473" customFormat="false" ht="12.75" hidden="false" customHeight="false" outlineLevel="0" collapsed="false">
      <c r="B473" s="0" t="n">
        <v>452</v>
      </c>
      <c r="C473" s="0" t="n">
        <v>1.76746198121691</v>
      </c>
      <c r="D473" s="20" t="n">
        <f aca="false">$C$17+$D$6*($H$5-$C$17)*$D$12+$D$9*($D$12^0.5)*C473</f>
        <v>3.63154912465446</v>
      </c>
      <c r="E473" s="0" t="n">
        <f aca="false">EXP(D473)</f>
        <v>37.7712837459354</v>
      </c>
      <c r="F473" s="20" t="n">
        <f aca="false">EXP(($H$9*LN(E473))+(1-$H$9)*$H$5+(($D$9^2)/(4*$D$6))*(1-$H$9^2))</f>
        <v>32.4548207769417</v>
      </c>
      <c r="G473" s="32" t="n">
        <f aca="false">(MAX(F473-$D$5,0))*$H$8</f>
        <v>8.80345784150755</v>
      </c>
      <c r="H473" s="0" t="n">
        <f aca="false">-C473</f>
        <v>-1.76746198121691</v>
      </c>
      <c r="I473" s="20" t="n">
        <f aca="false">$C$17+$D$6*($H$5-$C$17)*$D$12+$D$9*($D$12^0.5)*H473</f>
        <v>2.71170784128225</v>
      </c>
      <c r="J473" s="0" t="n">
        <f aca="false">EXP(I473)</f>
        <v>15.054965062633</v>
      </c>
      <c r="K473" s="20" t="n">
        <f aca="false">EXP(($H$9*LN(J473))+(1-$H$9)*$H$5+(($D$9^2)/(4*$D$6))*(1-$H$9^2))</f>
        <v>15.6955325918908</v>
      </c>
      <c r="L473" s="32" t="n">
        <f aca="false">(MAX(K473-$D$5,0))*$H$8</f>
        <v>0</v>
      </c>
      <c r="M473" s="32" t="n">
        <f aca="false">AVERAGE(L473,G473)</f>
        <v>4.40172892075377</v>
      </c>
      <c r="P473" s="32"/>
    </row>
    <row r="474" customFormat="false" ht="12.75" hidden="false" customHeight="false" outlineLevel="0" collapsed="false">
      <c r="B474" s="0" t="n">
        <v>453</v>
      </c>
      <c r="C474" s="0" t="n">
        <v>0.181645418706466</v>
      </c>
      <c r="D474" s="20" t="n">
        <f aca="false">$C$17+$D$6*($H$5-$C$17)*$D$12+$D$9*($D$12^0.5)*C474</f>
        <v>3.21889539926904</v>
      </c>
      <c r="E474" s="0" t="n">
        <f aca="false">EXP(D474)</f>
        <v>25.0004893648104</v>
      </c>
      <c r="F474" s="20" t="n">
        <f aca="false">EXP(($H$9*LN(E474))+(1-$H$9)*$H$5+(($D$9^2)/(4*$D$6))*(1-$H$9^2))</f>
        <v>23.4282616150279</v>
      </c>
      <c r="G474" s="32" t="n">
        <f aca="false">(MAX(F474-$D$5,0))*$H$8</f>
        <v>0.217129164698603</v>
      </c>
      <c r="H474" s="0" t="n">
        <f aca="false">-C474</f>
        <v>-0.181645418706466</v>
      </c>
      <c r="I474" s="20" t="n">
        <f aca="false">$C$17+$D$6*($H$5-$C$17)*$D$12+$D$9*($D$12^0.5)*H474</f>
        <v>3.12436156666767</v>
      </c>
      <c r="J474" s="0" t="n">
        <f aca="false">EXP(I474)</f>
        <v>22.7453690553056</v>
      </c>
      <c r="K474" s="20" t="n">
        <f aca="false">EXP(($H$9*LN(J474))+(1-$H$9)*$H$5+(($D$9^2)/(4*$D$6))*(1-$H$9^2))</f>
        <v>21.7427867948049</v>
      </c>
      <c r="L474" s="32" t="n">
        <f aca="false">(MAX(K474-$D$5,0))*$H$8</f>
        <v>0</v>
      </c>
      <c r="M474" s="32" t="n">
        <f aca="false">AVERAGE(L474,G474)</f>
        <v>0.108564582349302</v>
      </c>
      <c r="P474" s="32"/>
    </row>
    <row r="475" customFormat="false" ht="12.75" hidden="false" customHeight="false" outlineLevel="0" collapsed="false">
      <c r="B475" s="0" t="n">
        <v>454</v>
      </c>
      <c r="C475" s="0" t="n">
        <v>0.808017830422614</v>
      </c>
      <c r="D475" s="20" t="n">
        <f aca="false">$C$17+$D$6*($H$5-$C$17)*$D$12+$D$9*($D$12^0.5)*C475</f>
        <v>3.38188708146218</v>
      </c>
      <c r="E475" s="0" t="n">
        <f aca="false">EXP(D475)</f>
        <v>29.4262484796787</v>
      </c>
      <c r="F475" s="20" t="n">
        <f aca="false">EXP(($H$9*LN(E475))+(1-$H$9)*$H$5+(($D$9^2)/(4*$D$6))*(1-$H$9^2))</f>
        <v>26.646844425188</v>
      </c>
      <c r="G475" s="32" t="n">
        <f aca="false">(MAX(F475-$D$5,0))*$H$8</f>
        <v>3.27873983891512</v>
      </c>
      <c r="H475" s="0" t="n">
        <f aca="false">-C475</f>
        <v>-0.808017830422614</v>
      </c>
      <c r="I475" s="20" t="n">
        <f aca="false">$C$17+$D$6*($H$5-$C$17)*$D$12+$D$9*($D$12^0.5)*H475</f>
        <v>2.96136988447453</v>
      </c>
      <c r="J475" s="0" t="n">
        <f aca="false">EXP(I475)</f>
        <v>19.3244258627991</v>
      </c>
      <c r="K475" s="20" t="n">
        <f aca="false">EXP(($H$9*LN(J475))+(1-$H$9)*$H$5+(($D$9^2)/(4*$D$6))*(1-$H$9^2))</f>
        <v>19.1165486291861</v>
      </c>
      <c r="L475" s="32" t="n">
        <f aca="false">(MAX(K475-$D$5,0))*$H$8</f>
        <v>0</v>
      </c>
      <c r="M475" s="32" t="n">
        <f aca="false">AVERAGE(L475,G475)</f>
        <v>1.63936991945756</v>
      </c>
      <c r="P475" s="32"/>
    </row>
    <row r="476" customFormat="false" ht="12.75" hidden="false" customHeight="false" outlineLevel="0" collapsed="false">
      <c r="B476" s="0" t="n">
        <v>455</v>
      </c>
      <c r="C476" s="0" t="n">
        <v>-0.575671492697438</v>
      </c>
      <c r="D476" s="20" t="n">
        <f aca="false">$C$17+$D$6*($H$5-$C$17)*$D$12+$D$9*($D$12^0.5)*C476</f>
        <v>3.02182995539861</v>
      </c>
      <c r="E476" s="0" t="n">
        <f aca="false">EXP(D476)</f>
        <v>20.5288241649439</v>
      </c>
      <c r="F476" s="20" t="n">
        <f aca="false">EXP(($H$9*LN(E476))+(1-$H$9)*$H$5+(($D$9^2)/(4*$D$6))*(1-$H$9^2))</f>
        <v>20.0515122703583</v>
      </c>
      <c r="G476" s="32" t="n">
        <f aca="false">(MAX(F476-$D$5,0))*$H$8</f>
        <v>0</v>
      </c>
      <c r="H476" s="0" t="n">
        <f aca="false">-C476</f>
        <v>0.575671492697438</v>
      </c>
      <c r="I476" s="20" t="n">
        <f aca="false">$C$17+$D$6*($H$5-$C$17)*$D$12+$D$9*($D$12^0.5)*H476</f>
        <v>3.3214270105381</v>
      </c>
      <c r="J476" s="0" t="n">
        <f aca="false">EXP(I476)</f>
        <v>27.6998503468555</v>
      </c>
      <c r="K476" s="20" t="n">
        <f aca="false">EXP(($H$9*LN(J476))+(1-$H$9)*$H$5+(($D$9^2)/(4*$D$6))*(1-$H$9^2))</f>
        <v>25.4043530682467</v>
      </c>
      <c r="L476" s="32" t="n">
        <f aca="false">(MAX(K476-$D$5,0))*$H$8</f>
        <v>2.09684550050467</v>
      </c>
      <c r="M476" s="32" t="n">
        <f aca="false">AVERAGE(L476,G476)</f>
        <v>1.04842275025234</v>
      </c>
      <c r="P476" s="32"/>
    </row>
    <row r="477" customFormat="false" ht="12.75" hidden="false" customHeight="false" outlineLevel="0" collapsed="false">
      <c r="B477" s="0" t="n">
        <v>456</v>
      </c>
      <c r="C477" s="0" t="n">
        <v>1.88394551514648</v>
      </c>
      <c r="D477" s="20" t="n">
        <f aca="false">$C$17+$D$6*($H$5-$C$17)*$D$12+$D$9*($D$12^0.5)*C477</f>
        <v>3.6618599218541</v>
      </c>
      <c r="E477" s="0" t="n">
        <f aca="false">EXP(D477)</f>
        <v>38.9336891906131</v>
      </c>
      <c r="F477" s="20" t="n">
        <f aca="false">EXP(($H$9*LN(E477))+(1-$H$9)*$H$5+(($D$9^2)/(4*$D$6))*(1-$H$9^2))</f>
        <v>33.2411269920851</v>
      </c>
      <c r="G477" s="32" t="n">
        <f aca="false">(MAX(F477-$D$5,0))*$H$8</f>
        <v>9.55141545001972</v>
      </c>
      <c r="H477" s="0" t="n">
        <f aca="false">-C477</f>
        <v>-1.88394551514648</v>
      </c>
      <c r="I477" s="20" t="n">
        <f aca="false">$C$17+$D$6*($H$5-$C$17)*$D$12+$D$9*($D$12^0.5)*H477</f>
        <v>2.6813970440826</v>
      </c>
      <c r="J477" s="0" t="n">
        <f aca="false">EXP(I477)</f>
        <v>14.6054835538923</v>
      </c>
      <c r="K477" s="20" t="n">
        <f aca="false">EXP(($H$9*LN(J477))+(1-$H$9)*$H$5+(($D$9^2)/(4*$D$6))*(1-$H$9^2))</f>
        <v>15.3242607385048</v>
      </c>
      <c r="L477" s="32" t="n">
        <f aca="false">(MAX(K477-$D$5,0))*$H$8</f>
        <v>0</v>
      </c>
      <c r="M477" s="32" t="n">
        <f aca="false">AVERAGE(L477,G477)</f>
        <v>4.77570772500986</v>
      </c>
      <c r="P477" s="32"/>
    </row>
    <row r="478" customFormat="false" ht="12.75" hidden="false" customHeight="false" outlineLevel="0" collapsed="false">
      <c r="B478" s="0" t="n">
        <v>457</v>
      </c>
      <c r="C478" s="0" t="n">
        <v>-1.27595512822154</v>
      </c>
      <c r="D478" s="20" t="n">
        <f aca="false">$C$17+$D$6*($H$5-$C$17)*$D$12+$D$9*($D$12^0.5)*C478</f>
        <v>2.83960544226324</v>
      </c>
      <c r="E478" s="0" t="n">
        <f aca="false">EXP(D478)</f>
        <v>17.1090137115127</v>
      </c>
      <c r="F478" s="20" t="n">
        <f aca="false">EXP(($H$9*LN(E478))+(1-$H$9)*$H$5+(($D$9^2)/(4*$D$6))*(1-$H$9^2))</f>
        <v>17.3637930160212</v>
      </c>
      <c r="G478" s="32" t="n">
        <f aca="false">(MAX(F478-$D$5,0))*$H$8</f>
        <v>0</v>
      </c>
      <c r="H478" s="0" t="n">
        <f aca="false">-C478</f>
        <v>1.27595512822154</v>
      </c>
      <c r="I478" s="20" t="n">
        <f aca="false">$C$17+$D$6*($H$5-$C$17)*$D$12+$D$9*($D$12^0.5)*H478</f>
        <v>3.50365152367347</v>
      </c>
      <c r="J478" s="0" t="n">
        <f aca="false">EXP(I478)</f>
        <v>33.236594858955</v>
      </c>
      <c r="K478" s="20" t="n">
        <f aca="false">EXP(($H$9*LN(J478))+(1-$H$9)*$H$5+(($D$9^2)/(4*$D$6))*(1-$H$9^2))</f>
        <v>29.3366603021848</v>
      </c>
      <c r="L478" s="32" t="n">
        <f aca="false">(MAX(K478-$D$5,0))*$H$8</f>
        <v>5.8373718476036</v>
      </c>
      <c r="M478" s="32" t="n">
        <f aca="false">AVERAGE(L478,G478)</f>
        <v>2.9186859238018</v>
      </c>
      <c r="P478" s="32"/>
    </row>
    <row r="479" customFormat="false" ht="12.75" hidden="false" customHeight="false" outlineLevel="0" collapsed="false">
      <c r="B479" s="0" t="n">
        <v>458</v>
      </c>
      <c r="C479" s="0" t="n">
        <v>0.178923755811411</v>
      </c>
      <c r="D479" s="20" t="n">
        <f aca="false">$C$17+$D$6*($H$5-$C$17)*$D$12+$D$9*($D$12^0.5)*C479</f>
        <v>3.21818718095461</v>
      </c>
      <c r="E479" s="0" t="n">
        <f aca="false">EXP(D479)</f>
        <v>24.9827898286803</v>
      </c>
      <c r="F479" s="20" t="n">
        <f aca="false">EXP(($H$9*LN(E479))+(1-$H$9)*$H$5+(($D$9^2)/(4*$D$6))*(1-$H$9^2))</f>
        <v>23.4151609824126</v>
      </c>
      <c r="G479" s="32" t="n">
        <f aca="false">(MAX(F479-$D$5,0))*$H$8</f>
        <v>0.204667457475327</v>
      </c>
      <c r="H479" s="0" t="n">
        <f aca="false">-C479</f>
        <v>-0.178923755811411</v>
      </c>
      <c r="I479" s="20" t="n">
        <f aca="false">$C$17+$D$6*($H$5-$C$17)*$D$12+$D$9*($D$12^0.5)*H479</f>
        <v>3.1250697849821</v>
      </c>
      <c r="J479" s="0" t="n">
        <f aca="false">EXP(I479)</f>
        <v>22.7614834478193</v>
      </c>
      <c r="K479" s="20" t="n">
        <f aca="false">EXP(($H$9*LN(J479))+(1-$H$9)*$H$5+(($D$9^2)/(4*$D$6))*(1-$H$9^2))</f>
        <v>21.7549517447724</v>
      </c>
      <c r="L479" s="32" t="n">
        <f aca="false">(MAX(K479-$D$5,0))*$H$8</f>
        <v>0</v>
      </c>
      <c r="M479" s="32" t="n">
        <f aca="false">AVERAGE(L479,G479)</f>
        <v>0.102333728737664</v>
      </c>
      <c r="P479" s="32"/>
    </row>
    <row r="480" customFormat="false" ht="12.75" hidden="false" customHeight="false" outlineLevel="0" collapsed="false">
      <c r="B480" s="0" t="n">
        <v>459</v>
      </c>
      <c r="C480" s="0" t="n">
        <v>0.641222186459345</v>
      </c>
      <c r="D480" s="20" t="n">
        <f aca="false">$C$17+$D$6*($H$5-$C$17)*$D$12+$D$9*($D$12^0.5)*C480</f>
        <v>3.33848430368406</v>
      </c>
      <c r="E480" s="0" t="n">
        <f aca="false">EXP(D480)</f>
        <v>28.1763874770497</v>
      </c>
      <c r="F480" s="20" t="n">
        <f aca="false">EXP(($H$9*LN(E480))+(1-$H$9)*$H$5+(($D$9^2)/(4*$D$6))*(1-$H$9^2))</f>
        <v>25.748903932005</v>
      </c>
      <c r="G480" s="32" t="n">
        <f aca="false">(MAX(F480-$D$5,0))*$H$8</f>
        <v>2.42459242034876</v>
      </c>
      <c r="H480" s="0" t="n">
        <f aca="false">-C480</f>
        <v>-0.641222186459345</v>
      </c>
      <c r="I480" s="20" t="n">
        <f aca="false">$C$17+$D$6*($H$5-$C$17)*$D$12+$D$9*($D$12^0.5)*H480</f>
        <v>3.00477266225265</v>
      </c>
      <c r="J480" s="0" t="n">
        <f aca="false">EXP(I480)</f>
        <v>20.1816275286897</v>
      </c>
      <c r="K480" s="20" t="n">
        <f aca="false">EXP(($H$9*LN(J480))+(1-$H$9)*$H$5+(($D$9^2)/(4*$D$6))*(1-$H$9^2))</f>
        <v>19.7831992621364</v>
      </c>
      <c r="L480" s="32" t="n">
        <f aca="false">(MAX(K480-$D$5,0))*$H$8</f>
        <v>0</v>
      </c>
      <c r="M480" s="32" t="n">
        <f aca="false">AVERAGE(L480,G480)</f>
        <v>1.21229621017438</v>
      </c>
      <c r="P480" s="32"/>
    </row>
    <row r="481" customFormat="false" ht="12.75" hidden="false" customHeight="false" outlineLevel="0" collapsed="false">
      <c r="B481" s="0" t="n">
        <v>460</v>
      </c>
      <c r="C481" s="0" t="n">
        <v>0.00730551619199105</v>
      </c>
      <c r="D481" s="20" t="n">
        <f aca="false">$C$17+$D$6*($H$5-$C$17)*$D$12+$D$9*($D$12^0.5)*C481</f>
        <v>3.17352949002286</v>
      </c>
      <c r="E481" s="0" t="n">
        <f aca="false">EXP(D481)</f>
        <v>23.8916610980344</v>
      </c>
      <c r="F481" s="20" t="n">
        <f aca="false">EXP(($H$9*LN(E481))+(1-$H$9)*$H$5+(($D$9^2)/(4*$D$6))*(1-$H$9^2))</f>
        <v>22.6037073882999</v>
      </c>
      <c r="G481" s="32" t="n">
        <f aca="false">(MAX(F481-$D$5,0))*$H$8</f>
        <v>0</v>
      </c>
      <c r="H481" s="0" t="n">
        <f aca="false">-C481</f>
        <v>-0.00730551619199105</v>
      </c>
      <c r="I481" s="20" t="n">
        <f aca="false">$C$17+$D$6*($H$5-$C$17)*$D$12+$D$9*($D$12^0.5)*H481</f>
        <v>3.16972747591385</v>
      </c>
      <c r="J481" s="0" t="n">
        <f aca="false">EXP(I481)</f>
        <v>23.800997127514</v>
      </c>
      <c r="K481" s="20" t="n">
        <f aca="false">EXP(($H$9*LN(J481))+(1-$H$9)*$H$5+(($D$9^2)/(4*$D$6))*(1-$H$9^2))</f>
        <v>22.5359357435381</v>
      </c>
      <c r="L481" s="32" t="n">
        <f aca="false">(MAX(K481-$D$5,0))*$H$8</f>
        <v>0</v>
      </c>
      <c r="M481" s="32" t="n">
        <f aca="false">AVERAGE(L481,G481)</f>
        <v>0</v>
      </c>
      <c r="P481" s="32"/>
    </row>
    <row r="482" customFormat="false" ht="12.75" hidden="false" customHeight="false" outlineLevel="0" collapsed="false">
      <c r="B482" s="0" t="n">
        <v>461</v>
      </c>
      <c r="C482" s="0" t="n">
        <v>1.26022769109113</v>
      </c>
      <c r="D482" s="20" t="n">
        <f aca="false">$C$17+$D$6*($H$5-$C$17)*$D$12+$D$9*($D$12^0.5)*C482</f>
        <v>3.49955900397349</v>
      </c>
      <c r="E482" s="0" t="n">
        <f aca="false">EXP(D482)</f>
        <v>33.1008513955942</v>
      </c>
      <c r="F482" s="20" t="n">
        <f aca="false">EXP(($H$9*LN(E482))+(1-$H$9)*$H$5+(($D$9^2)/(4*$D$6))*(1-$H$9^2))</f>
        <v>29.2419916312124</v>
      </c>
      <c r="G482" s="32" t="n">
        <f aca="false">(MAX(F482-$D$5,0))*$H$8</f>
        <v>5.74732022219628</v>
      </c>
      <c r="H482" s="0" t="n">
        <f aca="false">-C482</f>
        <v>-1.26022769109113</v>
      </c>
      <c r="I482" s="20" t="n">
        <f aca="false">$C$17+$D$6*($H$5-$C$17)*$D$12+$D$9*($D$12^0.5)*H482</f>
        <v>2.84369796196322</v>
      </c>
      <c r="J482" s="0" t="n">
        <f aca="false">EXP(I482)</f>
        <v>17.1791761598478</v>
      </c>
      <c r="K482" s="20" t="n">
        <f aca="false">EXP(($H$9*LN(J482))+(1-$H$9)*$H$5+(($D$9^2)/(4*$D$6))*(1-$H$9^2))</f>
        <v>17.4200069438753</v>
      </c>
      <c r="L482" s="32" t="n">
        <f aca="false">(MAX(K482-$D$5,0))*$H$8</f>
        <v>0</v>
      </c>
      <c r="M482" s="32" t="n">
        <f aca="false">AVERAGE(L482,G482)</f>
        <v>2.87366011109814</v>
      </c>
      <c r="P482" s="32"/>
    </row>
    <row r="483" customFormat="false" ht="12.75" hidden="false" customHeight="false" outlineLevel="0" collapsed="false">
      <c r="B483" s="0" t="n">
        <v>462</v>
      </c>
      <c r="C483" s="0" t="n">
        <v>0.509631945533329</v>
      </c>
      <c r="D483" s="20" t="n">
        <f aca="false">$C$17+$D$6*($H$5-$C$17)*$D$12+$D$9*($D$12^0.5)*C483</f>
        <v>3.30424251025965</v>
      </c>
      <c r="E483" s="0" t="n">
        <f aca="false">EXP(D483)</f>
        <v>27.2279089136145</v>
      </c>
      <c r="F483" s="20" t="n">
        <f aca="false">EXP(($H$9*LN(E483))+(1-$H$9)*$H$5+(($D$9^2)/(4*$D$6))*(1-$H$9^2))</f>
        <v>25.061894715409</v>
      </c>
      <c r="G483" s="32" t="n">
        <f aca="false">(MAX(F483-$D$5,0))*$H$8</f>
        <v>1.77108903861947</v>
      </c>
      <c r="H483" s="0" t="n">
        <f aca="false">-C483</f>
        <v>-0.509631945533329</v>
      </c>
      <c r="I483" s="20" t="n">
        <f aca="false">$C$17+$D$6*($H$5-$C$17)*$D$12+$D$9*($D$12^0.5)*H483</f>
        <v>3.03901445567706</v>
      </c>
      <c r="J483" s="0" t="n">
        <f aca="false">EXP(I483)</f>
        <v>20.8846503405747</v>
      </c>
      <c r="K483" s="20" t="n">
        <f aca="false">EXP(($H$9*LN(J483))+(1-$H$9)*$H$5+(($D$9^2)/(4*$D$6))*(1-$H$9^2))</f>
        <v>20.3255062337831</v>
      </c>
      <c r="L483" s="32" t="n">
        <f aca="false">(MAX(K483-$D$5,0))*$H$8</f>
        <v>0</v>
      </c>
      <c r="M483" s="32" t="n">
        <f aca="false">AVERAGE(L483,G483)</f>
        <v>0.885544519309733</v>
      </c>
      <c r="P483" s="32"/>
    </row>
    <row r="484" customFormat="false" ht="12.75" hidden="false" customHeight="false" outlineLevel="0" collapsed="false">
      <c r="B484" s="0" t="n">
        <v>463</v>
      </c>
      <c r="C484" s="0" t="n">
        <v>0.742410293241846</v>
      </c>
      <c r="D484" s="20" t="n">
        <f aca="false">$C$17+$D$6*($H$5-$C$17)*$D$12+$D$9*($D$12^0.5)*C484</f>
        <v>3.36481499678919</v>
      </c>
      <c r="E484" s="0" t="n">
        <f aca="false">EXP(D484)</f>
        <v>28.9281450042609</v>
      </c>
      <c r="F484" s="20" t="n">
        <f aca="false">EXP(($H$9*LN(E484))+(1-$H$9)*$H$5+(($D$9^2)/(4*$D$6))*(1-$H$9^2))</f>
        <v>26.2899709301199</v>
      </c>
      <c r="G484" s="32" t="n">
        <f aca="false">(MAX(F484-$D$5,0))*$H$8</f>
        <v>2.93927126958186</v>
      </c>
      <c r="H484" s="0" t="n">
        <f aca="false">-C484</f>
        <v>-0.742410293241846</v>
      </c>
      <c r="I484" s="20" t="n">
        <f aca="false">$C$17+$D$6*($H$5-$C$17)*$D$12+$D$9*($D$12^0.5)*H484</f>
        <v>2.97844196914752</v>
      </c>
      <c r="J484" s="0" t="n">
        <f aca="false">EXP(I484)</f>
        <v>19.6571663023017</v>
      </c>
      <c r="K484" s="20" t="n">
        <f aca="false">EXP(($H$9*LN(J484))+(1-$H$9)*$H$5+(($D$9^2)/(4*$D$6))*(1-$H$9^2))</f>
        <v>19.3760464255538</v>
      </c>
      <c r="L484" s="32" t="n">
        <f aca="false">(MAX(K484-$D$5,0))*$H$8</f>
        <v>0</v>
      </c>
      <c r="M484" s="32" t="n">
        <f aca="false">AVERAGE(L484,G484)</f>
        <v>1.46963563479093</v>
      </c>
      <c r="P484" s="32"/>
    </row>
    <row r="485" customFormat="false" ht="12.75" hidden="false" customHeight="false" outlineLevel="0" collapsed="false">
      <c r="B485" s="0" t="n">
        <v>464</v>
      </c>
      <c r="C485" s="0" t="n">
        <v>-0.246701574724284</v>
      </c>
      <c r="D485" s="20" t="n">
        <f aca="false">$C$17+$D$6*($H$5-$C$17)*$D$12+$D$9*($D$12^0.5)*C485</f>
        <v>3.10743295980692</v>
      </c>
      <c r="E485" s="0" t="n">
        <f aca="false">EXP(D485)</f>
        <v>22.3635624893529</v>
      </c>
      <c r="F485" s="20" t="n">
        <f aca="false">EXP(($H$9*LN(E485))+(1-$H$9)*$H$5+(($D$9^2)/(4*$D$6))*(1-$H$9^2))</f>
        <v>21.4540228742846</v>
      </c>
      <c r="G485" s="32" t="n">
        <f aca="false">(MAX(F485-$D$5,0))*$H$8</f>
        <v>0</v>
      </c>
      <c r="H485" s="0" t="n">
        <f aca="false">-C485</f>
        <v>0.246701574724284</v>
      </c>
      <c r="I485" s="20" t="n">
        <f aca="false">$C$17+$D$6*($H$5-$C$17)*$D$12+$D$9*($D$12^0.5)*H485</f>
        <v>3.23582400612979</v>
      </c>
      <c r="J485" s="0" t="n">
        <f aca="false">EXP(I485)</f>
        <v>25.4273154125861</v>
      </c>
      <c r="K485" s="20" t="n">
        <f aca="false">EXP(($H$9*LN(J485))+(1-$H$9)*$H$5+(($D$9^2)/(4*$D$6))*(1-$H$9^2))</f>
        <v>23.743598123923</v>
      </c>
      <c r="L485" s="32" t="n">
        <f aca="false">(MAX(K485-$D$5,0))*$H$8</f>
        <v>0.5170865305789</v>
      </c>
      <c r="M485" s="32" t="n">
        <f aca="false">AVERAGE(L485,G485)</f>
        <v>0.25854326528945</v>
      </c>
      <c r="P485" s="32"/>
    </row>
    <row r="486" customFormat="false" ht="12.75" hidden="false" customHeight="false" outlineLevel="0" collapsed="false">
      <c r="B486" s="0" t="n">
        <v>465</v>
      </c>
      <c r="C486" s="0" t="n">
        <v>0.245676119448035</v>
      </c>
      <c r="D486" s="20" t="n">
        <f aca="false">$C$17+$D$6*($H$5-$C$17)*$D$12+$D$9*($D$12^0.5)*C486</f>
        <v>3.23555716698208</v>
      </c>
      <c r="E486" s="0" t="n">
        <f aca="false">EXP(D486)</f>
        <v>25.4205313145846</v>
      </c>
      <c r="F486" s="20" t="n">
        <f aca="false">EXP(($H$9*LN(E486))+(1-$H$9)*$H$5+(($D$9^2)/(4*$D$6))*(1-$H$9^2))</f>
        <v>23.7385948207648</v>
      </c>
      <c r="G486" s="32" t="n">
        <f aca="false">(MAX(F486-$D$5,0))*$H$8</f>
        <v>0.512327241395132</v>
      </c>
      <c r="H486" s="0" t="n">
        <f aca="false">-C486</f>
        <v>-0.245676119448035</v>
      </c>
      <c r="I486" s="20" t="n">
        <f aca="false">$C$17+$D$6*($H$5-$C$17)*$D$12+$D$9*($D$12^0.5)*H486</f>
        <v>3.10769979895463</v>
      </c>
      <c r="J486" s="0" t="n">
        <f aca="false">EXP(I486)</f>
        <v>22.3695307595559</v>
      </c>
      <c r="K486" s="20" t="n">
        <f aca="false">EXP(($H$9*LN(J486))+(1-$H$9)*$H$5+(($D$9^2)/(4*$D$6))*(1-$H$9^2))</f>
        <v>21.4585446659581</v>
      </c>
      <c r="L486" s="32" t="n">
        <f aca="false">(MAX(K486-$D$5,0))*$H$8</f>
        <v>0</v>
      </c>
      <c r="M486" s="32" t="n">
        <f aca="false">AVERAGE(L486,G486)</f>
        <v>0.256163620697566</v>
      </c>
      <c r="P486" s="32"/>
    </row>
    <row r="487" customFormat="false" ht="12.75" hidden="false" customHeight="false" outlineLevel="0" collapsed="false">
      <c r="B487" s="0" t="n">
        <v>466</v>
      </c>
      <c r="C487" s="0" t="n">
        <v>-0.711129359842744</v>
      </c>
      <c r="D487" s="20" t="n">
        <f aca="false">$C$17+$D$6*($H$5-$C$17)*$D$12+$D$9*($D$12^0.5)*C487</f>
        <v>2.98658174647475</v>
      </c>
      <c r="E487" s="0" t="n">
        <f aca="false">EXP(D487)</f>
        <v>19.8178242317279</v>
      </c>
      <c r="F487" s="20" t="n">
        <f aca="false">EXP(($H$9*LN(E487))+(1-$H$9)*$H$5+(($D$9^2)/(4*$D$6))*(1-$H$9^2))</f>
        <v>19.5010092699757</v>
      </c>
      <c r="G487" s="32" t="n">
        <f aca="false">(MAX(F487-$D$5,0))*$H$8</f>
        <v>0</v>
      </c>
      <c r="H487" s="0" t="n">
        <f aca="false">-C487</f>
        <v>0.711129359842744</v>
      </c>
      <c r="I487" s="20" t="n">
        <f aca="false">$C$17+$D$6*($H$5-$C$17)*$D$12+$D$9*($D$12^0.5)*H487</f>
        <v>3.35667521946195</v>
      </c>
      <c r="J487" s="0" t="n">
        <f aca="false">EXP(I487)</f>
        <v>28.6936320817432</v>
      </c>
      <c r="K487" s="20" t="n">
        <f aca="false">EXP(($H$9*LN(J487))+(1-$H$9)*$H$5+(($D$9^2)/(4*$D$6))*(1-$H$9^2))</f>
        <v>26.1215042881264</v>
      </c>
      <c r="L487" s="32" t="n">
        <f aca="false">(MAX(K487-$D$5,0))*$H$8</f>
        <v>2.77902084267088</v>
      </c>
      <c r="M487" s="32" t="n">
        <f aca="false">AVERAGE(L487,G487)</f>
        <v>1.38951042133544</v>
      </c>
      <c r="P487" s="32"/>
    </row>
    <row r="488" customFormat="false" ht="12.75" hidden="false" customHeight="false" outlineLevel="0" collapsed="false">
      <c r="B488" s="0" t="n">
        <v>467</v>
      </c>
      <c r="C488" s="0" t="n">
        <v>0.424720383307431</v>
      </c>
      <c r="D488" s="20" t="n">
        <f aca="false">$C$17+$D$6*($H$5-$C$17)*$D$12+$D$9*($D$12^0.5)*C488</f>
        <v>3.28214722300565</v>
      </c>
      <c r="E488" s="0" t="n">
        <f aca="false">EXP(D488)</f>
        <v>26.6328981189668</v>
      </c>
      <c r="F488" s="20" t="n">
        <f aca="false">EXP(($H$9*LN(E488))+(1-$H$9)*$H$5+(($D$9^2)/(4*$D$6))*(1-$H$9^2))</f>
        <v>24.6283476478996</v>
      </c>
      <c r="G488" s="32" t="n">
        <f aca="false">(MAX(F488-$D$5,0))*$H$8</f>
        <v>1.35868631109847</v>
      </c>
      <c r="H488" s="0" t="n">
        <f aca="false">-C488</f>
        <v>-0.424720383307431</v>
      </c>
      <c r="I488" s="20" t="n">
        <f aca="false">$C$17+$D$6*($H$5-$C$17)*$D$12+$D$9*($D$12^0.5)*H488</f>
        <v>3.06110974293106</v>
      </c>
      <c r="J488" s="0" t="n">
        <f aca="false">EXP(I488)</f>
        <v>21.35123840544</v>
      </c>
      <c r="K488" s="20" t="n">
        <f aca="false">EXP(($H$9*LN(J488))+(1-$H$9)*$H$5+(($D$9^2)/(4*$D$6))*(1-$H$9^2))</f>
        <v>20.6833078918271</v>
      </c>
      <c r="L488" s="32" t="n">
        <f aca="false">(MAX(K488-$D$5,0))*$H$8</f>
        <v>0</v>
      </c>
      <c r="M488" s="32" t="n">
        <f aca="false">AVERAGE(L488,G488)</f>
        <v>0.679343155549235</v>
      </c>
      <c r="P488" s="32"/>
    </row>
    <row r="489" customFormat="false" ht="12.75" hidden="false" customHeight="false" outlineLevel="0" collapsed="false">
      <c r="B489" s="0" t="n">
        <v>468</v>
      </c>
      <c r="C489" s="0" t="n">
        <v>0.708275820215931</v>
      </c>
      <c r="D489" s="20" t="n">
        <f aca="false">$C$17+$D$6*($H$5-$C$17)*$D$12+$D$9*($D$12^0.5)*C489</f>
        <v>3.35593268480481</v>
      </c>
      <c r="E489" s="0" t="n">
        <f aca="false">EXP(D489)</f>
        <v>28.6723339737534</v>
      </c>
      <c r="F489" s="20" t="n">
        <f aca="false">EXP(($H$9*LN(E489))+(1-$H$9)*$H$5+(($D$9^2)/(4*$D$6))*(1-$H$9^2))</f>
        <v>26.1061900965019</v>
      </c>
      <c r="G489" s="32" t="n">
        <f aca="false">(MAX(F489-$D$5,0))*$H$8</f>
        <v>2.76445353298517</v>
      </c>
      <c r="H489" s="0" t="n">
        <f aca="false">-C489</f>
        <v>-0.708275820215931</v>
      </c>
      <c r="I489" s="20" t="n">
        <f aca="false">$C$17+$D$6*($H$5-$C$17)*$D$12+$D$9*($D$12^0.5)*H489</f>
        <v>2.9873242811319</v>
      </c>
      <c r="J489" s="0" t="n">
        <f aca="false">EXP(I489)</f>
        <v>19.8325451177568</v>
      </c>
      <c r="K489" s="20" t="n">
        <f aca="false">EXP(($H$9*LN(J489))+(1-$H$9)*$H$5+(($D$9^2)/(4*$D$6))*(1-$H$9^2))</f>
        <v>19.5124487864937</v>
      </c>
      <c r="L489" s="32" t="n">
        <f aca="false">(MAX(K489-$D$5,0))*$H$8</f>
        <v>0</v>
      </c>
      <c r="M489" s="32" t="n">
        <f aca="false">AVERAGE(L489,G489)</f>
        <v>1.38222676649258</v>
      </c>
      <c r="P489" s="32"/>
    </row>
    <row r="490" customFormat="false" ht="12.75" hidden="false" customHeight="false" outlineLevel="0" collapsed="false">
      <c r="B490" s="0" t="n">
        <v>469</v>
      </c>
      <c r="C490" s="0" t="n">
        <v>0.187326349987416</v>
      </c>
      <c r="D490" s="20" t="n">
        <f aca="false">$C$17+$D$6*($H$5-$C$17)*$D$12+$D$9*($D$12^0.5)*C490</f>
        <v>3.22037366448089</v>
      </c>
      <c r="E490" s="0" t="n">
        <f aca="false">EXP(D490)</f>
        <v>25.0374740483682</v>
      </c>
      <c r="F490" s="20" t="n">
        <f aca="false">EXP(($H$9*LN(E490))+(1-$H$9)*$H$5+(($D$9^2)/(4*$D$6))*(1-$H$9^2))</f>
        <v>23.4556302079022</v>
      </c>
      <c r="G490" s="32" t="n">
        <f aca="false">(MAX(F490-$D$5,0))*$H$8</f>
        <v>0.243162975547821</v>
      </c>
      <c r="H490" s="0" t="n">
        <f aca="false">-C490</f>
        <v>-0.187326349987416</v>
      </c>
      <c r="I490" s="20" t="n">
        <f aca="false">$C$17+$D$6*($H$5-$C$17)*$D$12+$D$9*($D$12^0.5)*H490</f>
        <v>3.12288330145582</v>
      </c>
      <c r="J490" s="0" t="n">
        <f aca="false">EXP(I490)</f>
        <v>22.7117702076227</v>
      </c>
      <c r="K490" s="20" t="n">
        <f aca="false">EXP(($H$9*LN(J490))+(1-$H$9)*$H$5+(($D$9^2)/(4*$D$6))*(1-$H$9^2))</f>
        <v>21.717416788778</v>
      </c>
      <c r="L490" s="32" t="n">
        <f aca="false">(MAX(K490-$D$5,0))*$H$8</f>
        <v>0</v>
      </c>
      <c r="M490" s="32" t="n">
        <f aca="false">AVERAGE(L490,G490)</f>
        <v>0.121581487773911</v>
      </c>
      <c r="P490" s="32"/>
    </row>
    <row r="491" customFormat="false" ht="12.75" hidden="false" customHeight="false" outlineLevel="0" collapsed="false">
      <c r="B491" s="0" t="n">
        <v>470</v>
      </c>
      <c r="C491" s="0" t="n">
        <v>0.397664052798064</v>
      </c>
      <c r="D491" s="20" t="n">
        <f aca="false">$C$17+$D$6*($H$5-$C$17)*$D$12+$D$9*($D$12^0.5)*C491</f>
        <v>3.27510675196764</v>
      </c>
      <c r="E491" s="0" t="n">
        <f aca="false">EXP(D491)</f>
        <v>26.4460484975923</v>
      </c>
      <c r="F491" s="20" t="n">
        <f aca="false">EXP(($H$9*LN(E491))+(1-$H$9)*$H$5+(($D$9^2)/(4*$D$6))*(1-$H$9^2))</f>
        <v>24.4917835243469</v>
      </c>
      <c r="G491" s="32" t="n">
        <f aca="false">(MAX(F491-$D$5,0))*$H$8</f>
        <v>1.22878249844401</v>
      </c>
      <c r="H491" s="0" t="n">
        <f aca="false">-C491</f>
        <v>-0.397664052798064</v>
      </c>
      <c r="I491" s="20" t="n">
        <f aca="false">$C$17+$D$6*($H$5-$C$17)*$D$12+$D$9*($D$12^0.5)*H491</f>
        <v>3.06815021396906</v>
      </c>
      <c r="J491" s="0" t="n">
        <f aca="false">EXP(I491)</f>
        <v>21.5020915966945</v>
      </c>
      <c r="K491" s="20" t="n">
        <f aca="false">EXP(($H$9*LN(J491))+(1-$H$9)*$H$5+(($D$9^2)/(4*$D$6))*(1-$H$9^2))</f>
        <v>20.7986362757976</v>
      </c>
      <c r="L491" s="32" t="n">
        <f aca="false">(MAX(K491-$D$5,0))*$H$8</f>
        <v>0</v>
      </c>
      <c r="M491" s="32" t="n">
        <f aca="false">AVERAGE(L491,G491)</f>
        <v>0.614391249222007</v>
      </c>
      <c r="P491" s="32"/>
    </row>
    <row r="492" customFormat="false" ht="12.75" hidden="false" customHeight="false" outlineLevel="0" collapsed="false">
      <c r="B492" s="0" t="n">
        <v>471</v>
      </c>
      <c r="C492" s="0" t="n">
        <v>1.11189820017898</v>
      </c>
      <c r="D492" s="20" t="n">
        <f aca="false">$C$17+$D$6*($H$5-$C$17)*$D$12+$D$9*($D$12^0.5)*C492</f>
        <v>3.46096140166788</v>
      </c>
      <c r="E492" s="0" t="n">
        <f aca="false">EXP(D492)</f>
        <v>31.8475801177762</v>
      </c>
      <c r="F492" s="20" t="n">
        <f aca="false">EXP(($H$9*LN(E492))+(1-$H$9)*$H$5+(($D$9^2)/(4*$D$6))*(1-$H$9^2))</f>
        <v>28.364038858754</v>
      </c>
      <c r="G492" s="32" t="n">
        <f aca="false">(MAX(F492-$D$5,0))*$H$8</f>
        <v>4.91218571171194</v>
      </c>
      <c r="H492" s="0" t="n">
        <f aca="false">-C492</f>
        <v>-1.11189820017898</v>
      </c>
      <c r="I492" s="20" t="n">
        <f aca="false">$C$17+$D$6*($H$5-$C$17)*$D$12+$D$9*($D$12^0.5)*H492</f>
        <v>2.88229556426882</v>
      </c>
      <c r="J492" s="0" t="n">
        <f aca="false">EXP(I492)</f>
        <v>17.8552139617182</v>
      </c>
      <c r="K492" s="20" t="n">
        <f aca="false">EXP(($H$9*LN(J492))+(1-$H$9)*$H$5+(($D$9^2)/(4*$D$6))*(1-$H$9^2))</f>
        <v>17.9592088350016</v>
      </c>
      <c r="L492" s="32" t="n">
        <f aca="false">(MAX(K492-$D$5,0))*$H$8</f>
        <v>0</v>
      </c>
      <c r="M492" s="32" t="n">
        <f aca="false">AVERAGE(L492,G492)</f>
        <v>2.45609285585597</v>
      </c>
      <c r="P492" s="32"/>
    </row>
    <row r="493" customFormat="false" ht="12.75" hidden="false" customHeight="false" outlineLevel="0" collapsed="false">
      <c r="B493" s="0" t="n">
        <v>472</v>
      </c>
      <c r="C493" s="0" t="n">
        <v>-0.46978584578028</v>
      </c>
      <c r="D493" s="20" t="n">
        <f aca="false">$C$17+$D$6*($H$5-$C$17)*$D$12+$D$9*($D$12^0.5)*C493</f>
        <v>3.04938302029789</v>
      </c>
      <c r="E493" s="0" t="n">
        <f aca="false">EXP(D493)</f>
        <v>21.1023207017277</v>
      </c>
      <c r="F493" s="20" t="n">
        <f aca="false">EXP(($H$9*LN(E493))+(1-$H$9)*$H$5+(($D$9^2)/(4*$D$6))*(1-$H$9^2))</f>
        <v>20.4926329656858</v>
      </c>
      <c r="G493" s="32" t="n">
        <f aca="false">(MAX(F493-$D$5,0))*$H$8</f>
        <v>0</v>
      </c>
      <c r="H493" s="0" t="n">
        <f aca="false">-C493</f>
        <v>0.46978584578028</v>
      </c>
      <c r="I493" s="20" t="n">
        <f aca="false">$C$17+$D$6*($H$5-$C$17)*$D$12+$D$9*($D$12^0.5)*H493</f>
        <v>3.29387394563882</v>
      </c>
      <c r="J493" s="0" t="n">
        <f aca="false">EXP(I493)</f>
        <v>26.9470531323742</v>
      </c>
      <c r="K493" s="20" t="n">
        <f aca="false">EXP(($H$9*LN(J493))+(1-$H$9)*$H$5+(($D$9^2)/(4*$D$6))*(1-$H$9^2))</f>
        <v>24.8575035780628</v>
      </c>
      <c r="L493" s="32" t="n">
        <f aca="false">(MAX(K493-$D$5,0))*$H$8</f>
        <v>1.57666617466857</v>
      </c>
      <c r="M493" s="32" t="n">
        <f aca="false">AVERAGE(L493,G493)</f>
        <v>0.788333087334285</v>
      </c>
      <c r="P493" s="32"/>
    </row>
    <row r="494" customFormat="false" ht="12.75" hidden="false" customHeight="false" outlineLevel="0" collapsed="false">
      <c r="B494" s="0" t="n">
        <v>473</v>
      </c>
      <c r="C494" s="0" t="n">
        <v>1.02706053439761</v>
      </c>
      <c r="D494" s="20" t="n">
        <f aca="false">$C$17+$D$6*($H$5-$C$17)*$D$12+$D$9*($D$12^0.5)*C494</f>
        <v>3.43888534339903</v>
      </c>
      <c r="E494" s="0" t="n">
        <f aca="false">EXP(D494)</f>
        <v>31.1522147865902</v>
      </c>
      <c r="F494" s="20" t="n">
        <f aca="false">EXP(($H$9*LN(E494))+(1-$H$9)*$H$5+(($D$9^2)/(4*$D$6))*(1-$H$9^2))</f>
        <v>27.87379112888</v>
      </c>
      <c r="G494" s="32" t="n">
        <f aca="false">(MAX(F494-$D$5,0))*$H$8</f>
        <v>4.44584764576103</v>
      </c>
      <c r="H494" s="0" t="n">
        <f aca="false">-C494</f>
        <v>-1.02706053439761</v>
      </c>
      <c r="I494" s="20" t="n">
        <f aca="false">$C$17+$D$6*($H$5-$C$17)*$D$12+$D$9*($D$12^0.5)*H494</f>
        <v>2.90437162253768</v>
      </c>
      <c r="J494" s="0" t="n">
        <f aca="false">EXP(I494)</f>
        <v>18.25376979009</v>
      </c>
      <c r="K494" s="20" t="n">
        <f aca="false">EXP(($H$9*LN(J494))+(1-$H$9)*$H$5+(($D$9^2)/(4*$D$6))*(1-$H$9^2))</f>
        <v>18.2750776495803</v>
      </c>
      <c r="L494" s="32" t="n">
        <f aca="false">(MAX(K494-$D$5,0))*$H$8</f>
        <v>0</v>
      </c>
      <c r="M494" s="32" t="n">
        <f aca="false">AVERAGE(L494,G494)</f>
        <v>2.22292382288052</v>
      </c>
      <c r="P494" s="32"/>
    </row>
    <row r="495" customFormat="false" ht="12.75" hidden="false" customHeight="false" outlineLevel="0" collapsed="false">
      <c r="B495" s="0" t="n">
        <v>474</v>
      </c>
      <c r="C495" s="0" t="n">
        <v>0.368929704563925</v>
      </c>
      <c r="D495" s="20" t="n">
        <f aca="false">$C$17+$D$6*($H$5-$C$17)*$D$12+$D$9*($D$12^0.5)*C495</f>
        <v>3.26762963505157</v>
      </c>
      <c r="E495" s="0" t="n">
        <f aca="false">EXP(D495)</f>
        <v>26.2490457252118</v>
      </c>
      <c r="F495" s="20" t="n">
        <f aca="false">EXP(($H$9*LN(E495))+(1-$H$9)*$H$5+(($D$9^2)/(4*$D$6))*(1-$H$9^2))</f>
        <v>24.3475788290387</v>
      </c>
      <c r="G495" s="32" t="n">
        <f aca="false">(MAX(F495-$D$5,0))*$H$8</f>
        <v>1.09161074911568</v>
      </c>
      <c r="H495" s="0" t="n">
        <f aca="false">-C495</f>
        <v>-0.368929704563925</v>
      </c>
      <c r="I495" s="20" t="n">
        <f aca="false">$C$17+$D$6*($H$5-$C$17)*$D$12+$D$9*($D$12^0.5)*H495</f>
        <v>3.07562733088514</v>
      </c>
      <c r="J495" s="0" t="n">
        <f aca="false">EXP(I495)</f>
        <v>21.6634678120767</v>
      </c>
      <c r="K495" s="20" t="n">
        <f aca="false">EXP(($H$9*LN(J495))+(1-$H$9)*$H$5+(($D$9^2)/(4*$D$6))*(1-$H$9^2))</f>
        <v>20.9218214609874</v>
      </c>
      <c r="L495" s="32" t="n">
        <f aca="false">(MAX(K495-$D$5,0))*$H$8</f>
        <v>0</v>
      </c>
      <c r="M495" s="32" t="n">
        <f aca="false">AVERAGE(L495,G495)</f>
        <v>0.54580537455784</v>
      </c>
      <c r="P495" s="32"/>
    </row>
    <row r="496" customFormat="false" ht="12.75" hidden="false" customHeight="false" outlineLevel="0" collapsed="false">
      <c r="B496" s="0" t="n">
        <v>475</v>
      </c>
      <c r="C496" s="0" t="n">
        <v>-0.0129671207105275</v>
      </c>
      <c r="D496" s="20" t="n">
        <f aca="false">$C$17+$D$6*($H$5-$C$17)*$D$12+$D$9*($D$12^0.5)*C496</f>
        <v>3.16825423982118</v>
      </c>
      <c r="E496" s="0" t="n">
        <f aca="false">EXP(D496)</f>
        <v>23.7659584559596</v>
      </c>
      <c r="F496" s="20" t="n">
        <f aca="false">EXP(($H$9*LN(E496))+(1-$H$9)*$H$5+(($D$9^2)/(4*$D$6))*(1-$H$9^2))</f>
        <v>22.509729678505</v>
      </c>
      <c r="G496" s="32" t="n">
        <f aca="false">(MAX(F496-$D$5,0))*$H$8</f>
        <v>0</v>
      </c>
      <c r="H496" s="0" t="n">
        <f aca="false">-C496</f>
        <v>0.0129671207105275</v>
      </c>
      <c r="I496" s="20" t="n">
        <f aca="false">$C$17+$D$6*($H$5-$C$17)*$D$12+$D$9*($D$12^0.5)*H496</f>
        <v>3.17500272611553</v>
      </c>
      <c r="J496" s="0" t="n">
        <f aca="false">EXP(I496)</f>
        <v>23.9268850957392</v>
      </c>
      <c r="K496" s="20" t="n">
        <f aca="false">EXP(($H$9*LN(J496))+(1-$H$9)*$H$5+(($D$9^2)/(4*$D$6))*(1-$H$9^2))</f>
        <v>22.6300228631753</v>
      </c>
      <c r="L496" s="32" t="n">
        <f aca="false">(MAX(K496-$D$5,0))*$H$8</f>
        <v>0</v>
      </c>
      <c r="M496" s="32" t="n">
        <f aca="false">AVERAGE(L496,G496)</f>
        <v>0</v>
      </c>
      <c r="P496" s="32"/>
    </row>
    <row r="497" customFormat="false" ht="12.75" hidden="false" customHeight="false" outlineLevel="0" collapsed="false">
      <c r="B497" s="0" t="n">
        <v>476</v>
      </c>
      <c r="C497" s="0" t="n">
        <v>0.179934431798756</v>
      </c>
      <c r="D497" s="20" t="n">
        <f aca="false">$C$17+$D$6*($H$5-$C$17)*$D$12+$D$9*($D$12^0.5)*C497</f>
        <v>3.21845017430529</v>
      </c>
      <c r="E497" s="0" t="n">
        <f aca="false">EXP(D497)</f>
        <v>24.989361000336</v>
      </c>
      <c r="F497" s="20" t="n">
        <f aca="false">EXP(($H$9*LN(E497))+(1-$H$9)*$H$5+(($D$9^2)/(4*$D$6))*(1-$H$9^2))</f>
        <v>23.4200249819201</v>
      </c>
      <c r="G497" s="32" t="n">
        <f aca="false">(MAX(F497-$D$5,0))*$H$8</f>
        <v>0.209294236927607</v>
      </c>
      <c r="H497" s="0" t="n">
        <f aca="false">-C497</f>
        <v>-0.179934431798756</v>
      </c>
      <c r="I497" s="20" t="n">
        <f aca="false">$C$17+$D$6*($H$5-$C$17)*$D$12+$D$9*($D$12^0.5)*H497</f>
        <v>3.12480679163142</v>
      </c>
      <c r="J497" s="0" t="n">
        <f aca="false">EXP(I497)</f>
        <v>22.7554981161067</v>
      </c>
      <c r="K497" s="20" t="n">
        <f aca="false">EXP(($H$9*LN(J497))+(1-$H$9)*$H$5+(($D$9^2)/(4*$D$6))*(1-$H$9^2))</f>
        <v>21.7504335568262</v>
      </c>
      <c r="L497" s="32" t="n">
        <f aca="false">(MAX(K497-$D$5,0))*$H$8</f>
        <v>0</v>
      </c>
      <c r="M497" s="32" t="n">
        <f aca="false">AVERAGE(L497,G497)</f>
        <v>0.104647118463804</v>
      </c>
      <c r="P497" s="32"/>
    </row>
    <row r="498" customFormat="false" ht="12.75" hidden="false" customHeight="false" outlineLevel="0" collapsed="false">
      <c r="B498" s="0" t="n">
        <v>477</v>
      </c>
      <c r="C498" s="0" t="n">
        <v>1.35365098685725</v>
      </c>
      <c r="D498" s="20" t="n">
        <f aca="false">$C$17+$D$6*($H$5-$C$17)*$D$12+$D$9*($D$12^0.5)*C498</f>
        <v>3.52386917448567</v>
      </c>
      <c r="E498" s="0" t="n">
        <f aca="false">EXP(D498)</f>
        <v>33.9153995240251</v>
      </c>
      <c r="F498" s="20" t="n">
        <f aca="false">EXP(($H$9*LN(E498))+(1-$H$9)*$H$5+(($D$9^2)/(4*$D$6))*(1-$H$9^2))</f>
        <v>29.8088535582149</v>
      </c>
      <c r="G498" s="32" t="n">
        <f aca="false">(MAX(F498-$D$5,0))*$H$8</f>
        <v>6.28653596679024</v>
      </c>
      <c r="H498" s="0" t="n">
        <f aca="false">-C498</f>
        <v>-1.35365098685725</v>
      </c>
      <c r="I498" s="20" t="n">
        <f aca="false">$C$17+$D$6*($H$5-$C$17)*$D$12+$D$9*($D$12^0.5)*H498</f>
        <v>2.81938779145104</v>
      </c>
      <c r="J498" s="0" t="n">
        <f aca="false">EXP(I498)</f>
        <v>16.7665828840682</v>
      </c>
      <c r="K498" s="20" t="n">
        <f aca="false">EXP(($H$9*LN(J498))+(1-$H$9)*$H$5+(($D$9^2)/(4*$D$6))*(1-$H$9^2))</f>
        <v>17.0887382929251</v>
      </c>
      <c r="L498" s="32" t="n">
        <f aca="false">(MAX(K498-$D$5,0))*$H$8</f>
        <v>0</v>
      </c>
      <c r="M498" s="32" t="n">
        <f aca="false">AVERAGE(L498,G498)</f>
        <v>3.14326798339512</v>
      </c>
      <c r="P498" s="32"/>
    </row>
    <row r="499" customFormat="false" ht="12.75" hidden="false" customHeight="false" outlineLevel="0" collapsed="false">
      <c r="B499" s="0" t="n">
        <v>478</v>
      </c>
      <c r="C499" s="0" t="n">
        <v>-0.514691009811941</v>
      </c>
      <c r="D499" s="20" t="n">
        <f aca="false">$C$17+$D$6*($H$5-$C$17)*$D$12+$D$9*($D$12^0.5)*C499</f>
        <v>3.03769800977096</v>
      </c>
      <c r="E499" s="0" t="n">
        <f aca="false">EXP(D499)</f>
        <v>20.857174917056</v>
      </c>
      <c r="F499" s="20" t="n">
        <f aca="false">EXP(($H$9*LN(E499))+(1-$H$9)*$H$5+(($D$9^2)/(4*$D$6))*(1-$H$9^2))</f>
        <v>20.3043847150645</v>
      </c>
      <c r="G499" s="32" t="n">
        <f aca="false">(MAX(F499-$D$5,0))*$H$8</f>
        <v>0</v>
      </c>
      <c r="H499" s="0" t="n">
        <f aca="false">-C499</f>
        <v>0.514691009811941</v>
      </c>
      <c r="I499" s="20" t="n">
        <f aca="false">$C$17+$D$6*($H$5-$C$17)*$D$12+$D$9*($D$12^0.5)*H499</f>
        <v>3.30555895616574</v>
      </c>
      <c r="J499" s="0" t="n">
        <f aca="false">EXP(I499)</f>
        <v>27.263776586581</v>
      </c>
      <c r="K499" s="20" t="n">
        <f aca="false">EXP(($H$9*LN(J499))+(1-$H$9)*$H$5+(($D$9^2)/(4*$D$6))*(1-$H$9^2))</f>
        <v>25.0879652063786</v>
      </c>
      <c r="L499" s="32" t="n">
        <f aca="false">(MAX(K499-$D$5,0))*$H$8</f>
        <v>1.79588805674086</v>
      </c>
      <c r="M499" s="32" t="n">
        <f aca="false">AVERAGE(L499,G499)</f>
        <v>0.897944028370428</v>
      </c>
      <c r="P499" s="32"/>
    </row>
    <row r="500" customFormat="false" ht="12.75" hidden="false" customHeight="false" outlineLevel="0" collapsed="false">
      <c r="B500" s="0" t="n">
        <v>479</v>
      </c>
      <c r="C500" s="0" t="n">
        <v>-2.14309693546966</v>
      </c>
      <c r="D500" s="20" t="n">
        <f aca="false">$C$17+$D$6*($H$5-$C$17)*$D$12+$D$9*($D$12^0.5)*C500</f>
        <v>2.61396188067002</v>
      </c>
      <c r="E500" s="0" t="n">
        <f aca="false">EXP(D500)</f>
        <v>13.6530355383602</v>
      </c>
      <c r="F500" s="20" t="n">
        <f aca="false">EXP(($H$9*LN(E500))+(1-$H$9)*$H$5+(($D$9^2)/(4*$D$6))*(1-$H$9^2))</f>
        <v>14.5294591358554</v>
      </c>
      <c r="G500" s="32" t="n">
        <f aca="false">(MAX(F500-$D$5,0))*$H$8</f>
        <v>0</v>
      </c>
      <c r="H500" s="0" t="n">
        <f aca="false">-C500</f>
        <v>2.14309693546966</v>
      </c>
      <c r="I500" s="20" t="n">
        <f aca="false">$C$17+$D$6*($H$5-$C$17)*$D$12+$D$9*($D$12^0.5)*H500</f>
        <v>3.72929508526669</v>
      </c>
      <c r="J500" s="0" t="n">
        <f aca="false">EXP(I500)</f>
        <v>41.6497382994547</v>
      </c>
      <c r="K500" s="20" t="n">
        <f aca="false">EXP(($H$9*LN(J500))+(1-$H$9)*$H$5+(($D$9^2)/(4*$D$6))*(1-$H$9^2))</f>
        <v>35.0595085822149</v>
      </c>
      <c r="L500" s="32" t="n">
        <f aca="false">(MAX(K500-$D$5,0))*$H$8</f>
        <v>11.2811135235215</v>
      </c>
      <c r="M500" s="32" t="n">
        <f aca="false">AVERAGE(L500,G500)</f>
        <v>5.64055676176076</v>
      </c>
      <c r="P500" s="32"/>
    </row>
    <row r="501" customFormat="false" ht="12.75" hidden="false" customHeight="false" outlineLevel="0" collapsed="false">
      <c r="B501" s="0" t="n">
        <v>480</v>
      </c>
      <c r="C501" s="0" t="n">
        <v>-0.415946033172077</v>
      </c>
      <c r="D501" s="20" t="n">
        <f aca="false">$C$17+$D$6*($H$5-$C$17)*$D$12+$D$9*($D$12^0.5)*C501</f>
        <v>3.06339296304414</v>
      </c>
      <c r="E501" s="0" t="n">
        <f aca="false">EXP(D501)</f>
        <v>21.4000436777942</v>
      </c>
      <c r="F501" s="20" t="n">
        <f aca="false">EXP(($H$9*LN(E501))+(1-$H$9)*$H$5+(($D$9^2)/(4*$D$6))*(1-$H$9^2))</f>
        <v>20.7206385725056</v>
      </c>
      <c r="G501" s="32" t="n">
        <f aca="false">(MAX(F501-$D$5,0))*$H$8</f>
        <v>0</v>
      </c>
      <c r="H501" s="0" t="n">
        <f aca="false">-C501</f>
        <v>0.415946033172077</v>
      </c>
      <c r="I501" s="20" t="n">
        <f aca="false">$C$17+$D$6*($H$5-$C$17)*$D$12+$D$9*($D$12^0.5)*H501</f>
        <v>3.27986400289257</v>
      </c>
      <c r="J501" s="0" t="n">
        <f aca="false">EXP(I501)</f>
        <v>26.5721587174101</v>
      </c>
      <c r="K501" s="20" t="n">
        <f aca="false">EXP(($H$9*LN(J501))+(1-$H$9)*$H$5+(($D$9^2)/(4*$D$6))*(1-$H$9^2))</f>
        <v>24.5839767672211</v>
      </c>
      <c r="L501" s="32" t="n">
        <f aca="false">(MAX(K501-$D$5,0))*$H$8</f>
        <v>1.31647942380613</v>
      </c>
      <c r="M501" s="32" t="n">
        <f aca="false">AVERAGE(L501,G501)</f>
        <v>0.658239711903065</v>
      </c>
      <c r="P501" s="32"/>
    </row>
    <row r="502" customFormat="false" ht="12.75" hidden="false" customHeight="false" outlineLevel="0" collapsed="false">
      <c r="B502" s="0" t="n">
        <v>481</v>
      </c>
      <c r="C502" s="0" t="n">
        <v>-1.14177510113223</v>
      </c>
      <c r="D502" s="20" t="n">
        <f aca="false">$C$17+$D$6*($H$5-$C$17)*$D$12+$D$9*($D$12^0.5)*C502</f>
        <v>2.87452113765935</v>
      </c>
      <c r="E502" s="0" t="n">
        <f aca="false">EXP(D502)</f>
        <v>17.7169381153544</v>
      </c>
      <c r="F502" s="20" t="n">
        <f aca="false">EXP(($H$9*LN(E502))+(1-$H$9)*$H$5+(($D$9^2)/(4*$D$6))*(1-$H$9^2))</f>
        <v>17.8492754883409</v>
      </c>
      <c r="G502" s="32" t="n">
        <f aca="false">(MAX(F502-$D$5,0))*$H$8</f>
        <v>0</v>
      </c>
      <c r="H502" s="0" t="n">
        <f aca="false">-C502</f>
        <v>1.14177510113223</v>
      </c>
      <c r="I502" s="20" t="n">
        <f aca="false">$C$17+$D$6*($H$5-$C$17)*$D$12+$D$9*($D$12^0.5)*H502</f>
        <v>3.46873582827736</v>
      </c>
      <c r="J502" s="0" t="n">
        <f aca="false">EXP(I502)</f>
        <v>32.0961417522274</v>
      </c>
      <c r="K502" s="20" t="n">
        <f aca="false">EXP(($H$9*LN(J502))+(1-$H$9)*$H$5+(($D$9^2)/(4*$D$6))*(1-$H$9^2))</f>
        <v>28.5387324320922</v>
      </c>
      <c r="L502" s="32" t="n">
        <f aca="false">(MAX(K502-$D$5,0))*$H$8</f>
        <v>5.07835937894236</v>
      </c>
      <c r="M502" s="32" t="n">
        <f aca="false">AVERAGE(L502,G502)</f>
        <v>2.53917968947118</v>
      </c>
      <c r="P502" s="32"/>
    </row>
    <row r="503" customFormat="false" ht="12.75" hidden="false" customHeight="false" outlineLevel="0" collapsed="false">
      <c r="B503" s="0" t="n">
        <v>482</v>
      </c>
      <c r="C503" s="0" t="n">
        <v>0.201825969270431</v>
      </c>
      <c r="D503" s="20" t="n">
        <f aca="false">$C$17+$D$6*($H$5-$C$17)*$D$12+$D$9*($D$12^0.5)*C503</f>
        <v>3.22414668719692</v>
      </c>
      <c r="E503" s="0" t="n">
        <f aca="false">EXP(D503)</f>
        <v>25.1321194440399</v>
      </c>
      <c r="F503" s="20" t="n">
        <f aca="false">EXP(($H$9*LN(E503))+(1-$H$9)*$H$5+(($D$9^2)/(4*$D$6))*(1-$H$9^2))</f>
        <v>23.5256289535146</v>
      </c>
      <c r="G503" s="32" t="n">
        <f aca="false">(MAX(F503-$D$5,0))*$H$8</f>
        <v>0.309747842052499</v>
      </c>
      <c r="H503" s="0" t="n">
        <f aca="false">-C503</f>
        <v>-0.201825969270431</v>
      </c>
      <c r="I503" s="20" t="n">
        <f aca="false">$C$17+$D$6*($H$5-$C$17)*$D$12+$D$9*($D$12^0.5)*H503</f>
        <v>3.11911027873979</v>
      </c>
      <c r="J503" s="0" t="n">
        <f aca="false">EXP(I503)</f>
        <v>22.6262396385637</v>
      </c>
      <c r="K503" s="20" t="n">
        <f aca="false">EXP(($H$9*LN(J503))+(1-$H$9)*$H$5+(($D$9^2)/(4*$D$6))*(1-$H$9^2))</f>
        <v>21.6527982429291</v>
      </c>
      <c r="L503" s="32" t="n">
        <f aca="false">(MAX(K503-$D$5,0))*$H$8</f>
        <v>0</v>
      </c>
      <c r="M503" s="32" t="n">
        <f aca="false">AVERAGE(L503,G503)</f>
        <v>0.154873921026249</v>
      </c>
      <c r="P503" s="32"/>
    </row>
    <row r="504" customFormat="false" ht="12.75" hidden="false" customHeight="false" outlineLevel="0" collapsed="false">
      <c r="B504" s="0" t="n">
        <v>483</v>
      </c>
      <c r="C504" s="0" t="n">
        <v>-2.25538315135054</v>
      </c>
      <c r="D504" s="20" t="n">
        <f aca="false">$C$17+$D$6*($H$5-$C$17)*$D$12+$D$9*($D$12^0.5)*C504</f>
        <v>2.58474328982662</v>
      </c>
      <c r="E504" s="0" t="n">
        <f aca="false">EXP(D504)</f>
        <v>13.2598847057148</v>
      </c>
      <c r="F504" s="20" t="n">
        <f aca="false">EXP(($H$9*LN(E504))+(1-$H$9)*$H$5+(($D$9^2)/(4*$D$6))*(1-$H$9^2))</f>
        <v>14.1980122804817</v>
      </c>
      <c r="G504" s="32" t="n">
        <f aca="false">(MAX(F504-$D$5,0))*$H$8</f>
        <v>0</v>
      </c>
      <c r="H504" s="0" t="n">
        <f aca="false">-C504</f>
        <v>2.25538315135054</v>
      </c>
      <c r="I504" s="20" t="n">
        <f aca="false">$C$17+$D$6*($H$5-$C$17)*$D$12+$D$9*($D$12^0.5)*H504</f>
        <v>3.75851367611009</v>
      </c>
      <c r="J504" s="0" t="n">
        <f aca="false">EXP(I504)</f>
        <v>42.8846381236465</v>
      </c>
      <c r="K504" s="20" t="n">
        <f aca="false">EXP(($H$9*LN(J504))+(1-$H$9)*$H$5+(($D$9^2)/(4*$D$6))*(1-$H$9^2))</f>
        <v>35.8779586328954</v>
      </c>
      <c r="L504" s="32" t="n">
        <f aca="false">(MAX(K504-$D$5,0))*$H$8</f>
        <v>12.059647294213</v>
      </c>
      <c r="M504" s="32" t="n">
        <f aca="false">AVERAGE(L504,G504)</f>
        <v>6.02982364710648</v>
      </c>
      <c r="P504" s="32"/>
    </row>
    <row r="505" customFormat="false" ht="12.75" hidden="false" customHeight="false" outlineLevel="0" collapsed="false">
      <c r="B505" s="0" t="n">
        <v>484</v>
      </c>
      <c r="C505" s="0" t="n">
        <v>-1.22788833323284</v>
      </c>
      <c r="D505" s="20" t="n">
        <f aca="false">$C$17+$D$6*($H$5-$C$17)*$D$12+$D$9*($D$12^0.5)*C505</f>
        <v>2.85211315752384</v>
      </c>
      <c r="E505" s="0" t="n">
        <f aca="false">EXP(D505)</f>
        <v>17.3243522727679</v>
      </c>
      <c r="F505" s="20" t="n">
        <f aca="false">EXP(($H$9*LN(E505))+(1-$H$9)*$H$5+(($D$9^2)/(4*$D$6))*(1-$H$9^2))</f>
        <v>17.5361686637238</v>
      </c>
      <c r="G505" s="32" t="n">
        <f aca="false">(MAX(F505-$D$5,0))*$H$8</f>
        <v>0</v>
      </c>
      <c r="H505" s="0" t="n">
        <f aca="false">-C505</f>
        <v>1.22788833323284</v>
      </c>
      <c r="I505" s="20" t="n">
        <f aca="false">$C$17+$D$6*($H$5-$C$17)*$D$12+$D$9*($D$12^0.5)*H505</f>
        <v>3.49114380841287</v>
      </c>
      <c r="J505" s="0" t="n">
        <f aca="false">EXP(I505)</f>
        <v>32.8234700041113</v>
      </c>
      <c r="K505" s="20" t="n">
        <f aca="false">EXP(($H$9*LN(J505))+(1-$H$9)*$H$5+(($D$9^2)/(4*$D$6))*(1-$H$9^2))</f>
        <v>29.0482891124459</v>
      </c>
      <c r="L505" s="32" t="n">
        <f aca="false">(MAX(K505-$D$5,0))*$H$8</f>
        <v>5.5630646867457</v>
      </c>
      <c r="M505" s="32" t="n">
        <f aca="false">AVERAGE(L505,G505)</f>
        <v>2.78153234337285</v>
      </c>
      <c r="P505" s="32"/>
    </row>
    <row r="506" customFormat="false" ht="12.75" hidden="false" customHeight="false" outlineLevel="0" collapsed="false">
      <c r="B506" s="0" t="n">
        <v>485</v>
      </c>
      <c r="C506" s="0" t="n">
        <v>0.944608018471627</v>
      </c>
      <c r="D506" s="20" t="n">
        <f aca="false">$C$17+$D$6*($H$5-$C$17)*$D$12+$D$9*($D$12^0.5)*C506</f>
        <v>3.41742993760456</v>
      </c>
      <c r="E506" s="0" t="n">
        <f aca="false">EXP(D506)</f>
        <v>30.4909505894861</v>
      </c>
      <c r="F506" s="20" t="n">
        <f aca="false">EXP(($H$9*LN(E506))+(1-$H$9)*$H$5+(($D$9^2)/(4*$D$6))*(1-$H$9^2))</f>
        <v>27.4054471962498</v>
      </c>
      <c r="G506" s="32" t="n">
        <f aca="false">(MAX(F506-$D$5,0))*$H$8</f>
        <v>4.00034511625684</v>
      </c>
      <c r="H506" s="0" t="n">
        <f aca="false">-C506</f>
        <v>-0.944608018471627</v>
      </c>
      <c r="I506" s="20" t="n">
        <f aca="false">$C$17+$D$6*($H$5-$C$17)*$D$12+$D$9*($D$12^0.5)*H506</f>
        <v>2.92582702833215</v>
      </c>
      <c r="J506" s="0" t="n">
        <f aca="false">EXP(I506)</f>
        <v>18.6496434572275</v>
      </c>
      <c r="K506" s="20" t="n">
        <f aca="false">EXP(($H$9*LN(J506))+(1-$H$9)*$H$5+(($D$9^2)/(4*$D$6))*(1-$H$9^2))</f>
        <v>18.5873886173319</v>
      </c>
      <c r="L506" s="32" t="n">
        <f aca="false">(MAX(K506-$D$5,0))*$H$8</f>
        <v>0</v>
      </c>
      <c r="M506" s="32" t="n">
        <f aca="false">AVERAGE(L506,G506)</f>
        <v>2.00017255812842</v>
      </c>
      <c r="P506" s="32"/>
    </row>
    <row r="507" customFormat="false" ht="12.75" hidden="false" customHeight="false" outlineLevel="0" collapsed="false">
      <c r="B507" s="0" t="n">
        <v>486</v>
      </c>
      <c r="C507" s="0" t="n">
        <v>0.158283910423052</v>
      </c>
      <c r="D507" s="20" t="n">
        <f aca="false">$C$17+$D$6*($H$5-$C$17)*$D$12+$D$9*($D$12^0.5)*C507</f>
        <v>3.21281637748829</v>
      </c>
      <c r="E507" s="0" t="n">
        <f aca="false">EXP(D507)</f>
        <v>24.8489718511694</v>
      </c>
      <c r="F507" s="20" t="n">
        <f aca="false">EXP(($H$9*LN(E507))+(1-$H$9)*$H$5+(($D$9^2)/(4*$D$6))*(1-$H$9^2))</f>
        <v>23.316049915657</v>
      </c>
      <c r="G507" s="32" t="n">
        <f aca="false">(MAX(F507-$D$5,0))*$H$8</f>
        <v>0.110390094483803</v>
      </c>
      <c r="H507" s="0" t="n">
        <f aca="false">-C507</f>
        <v>-0.158283910423052</v>
      </c>
      <c r="I507" s="20" t="n">
        <f aca="false">$C$17+$D$6*($H$5-$C$17)*$D$12+$D$9*($D$12^0.5)*H507</f>
        <v>3.13044058844842</v>
      </c>
      <c r="J507" s="0" t="n">
        <f aca="false">EXP(I507)</f>
        <v>22.8840597740503</v>
      </c>
      <c r="K507" s="20" t="n">
        <f aca="false">EXP(($H$9*LN(J507))+(1-$H$9)*$H$5+(($D$9^2)/(4*$D$6))*(1-$H$9^2))</f>
        <v>21.8474269488674</v>
      </c>
      <c r="L507" s="32" t="n">
        <f aca="false">(MAX(K507-$D$5,0))*$H$8</f>
        <v>0</v>
      </c>
      <c r="M507" s="32" t="n">
        <f aca="false">AVERAGE(L507,G507)</f>
        <v>0.0551950472419014</v>
      </c>
      <c r="P507" s="32"/>
    </row>
    <row r="508" customFormat="false" ht="12.75" hidden="false" customHeight="false" outlineLevel="0" collapsed="false">
      <c r="B508" s="0" t="n">
        <v>487</v>
      </c>
      <c r="C508" s="0" t="n">
        <v>-0.185068529390264</v>
      </c>
      <c r="D508" s="20" t="n">
        <f aca="false">$C$17+$D$6*($H$5-$C$17)*$D$12+$D$9*($D$12^0.5)*C508</f>
        <v>3.12347082090964</v>
      </c>
      <c r="E508" s="0" t="n">
        <f aca="false">EXP(D508)</f>
        <v>22.7251177350325</v>
      </c>
      <c r="F508" s="20" t="n">
        <f aca="false">EXP(($H$9*LN(E508))+(1-$H$9)*$H$5+(($D$9^2)/(4*$D$6))*(1-$H$9^2))</f>
        <v>21.7274962584536</v>
      </c>
      <c r="G508" s="32" t="n">
        <f aca="false">(MAX(F508-$D$5,0))*$H$8</f>
        <v>0</v>
      </c>
      <c r="H508" s="0" t="n">
        <f aca="false">-C508</f>
        <v>0.185068529390264</v>
      </c>
      <c r="I508" s="20" t="n">
        <f aca="false">$C$17+$D$6*($H$5-$C$17)*$D$12+$D$9*($D$12^0.5)*H508</f>
        <v>3.21978614502707</v>
      </c>
      <c r="J508" s="0" t="n">
        <f aca="false">EXP(I508)</f>
        <v>25.0227683656505</v>
      </c>
      <c r="K508" s="20" t="n">
        <f aca="false">EXP(($H$9*LN(J508))+(1-$H$9)*$H$5+(($D$9^2)/(4*$D$6))*(1-$H$9^2))</f>
        <v>23.4447490501935</v>
      </c>
      <c r="L508" s="32" t="n">
        <f aca="false">(MAX(K508-$D$5,0))*$H$8</f>
        <v>0.232812498162647</v>
      </c>
      <c r="M508" s="32" t="n">
        <f aca="false">AVERAGE(L508,G508)</f>
        <v>0.116406249081324</v>
      </c>
      <c r="P508" s="32"/>
    </row>
    <row r="509" customFormat="false" ht="12.75" hidden="false" customHeight="false" outlineLevel="0" collapsed="false">
      <c r="B509" s="0" t="n">
        <v>488</v>
      </c>
      <c r="C509" s="0" t="n">
        <v>1.39799794851569</v>
      </c>
      <c r="D509" s="20" t="n">
        <f aca="false">$C$17+$D$6*($H$5-$C$17)*$D$12+$D$9*($D$12^0.5)*C509</f>
        <v>3.53540893221712</v>
      </c>
      <c r="E509" s="0" t="n">
        <f aca="false">EXP(D509)</f>
        <v>34.3090419185243</v>
      </c>
      <c r="F509" s="20" t="n">
        <f aca="false">EXP(($H$9*LN(E509))+(1-$H$9)*$H$5+(($D$9^2)/(4*$D$6))*(1-$H$9^2))</f>
        <v>30.0817695745736</v>
      </c>
      <c r="G509" s="32" t="n">
        <f aca="false">(MAX(F509-$D$5,0))*$H$8</f>
        <v>6.54614171196821</v>
      </c>
      <c r="H509" s="0" t="n">
        <f aca="false">-C509</f>
        <v>-1.39799794851569</v>
      </c>
      <c r="I509" s="20" t="n">
        <f aca="false">$C$17+$D$6*($H$5-$C$17)*$D$12+$D$9*($D$12^0.5)*H509</f>
        <v>2.80784803371959</v>
      </c>
      <c r="J509" s="0" t="n">
        <f aca="false">EXP(I509)</f>
        <v>16.5742126672103</v>
      </c>
      <c r="K509" s="20" t="n">
        <f aca="false">EXP(($H$9*LN(J509))+(1-$H$9)*$H$5+(($D$9^2)/(4*$D$6))*(1-$H$9^2))</f>
        <v>16.9337011908709</v>
      </c>
      <c r="L509" s="32" t="n">
        <f aca="false">(MAX(K509-$D$5,0))*$H$8</f>
        <v>0</v>
      </c>
      <c r="M509" s="32" t="n">
        <f aca="false">AVERAGE(L509,G509)</f>
        <v>3.27307085598411</v>
      </c>
      <c r="P509" s="32"/>
    </row>
    <row r="510" customFormat="false" ht="12.75" hidden="false" customHeight="false" outlineLevel="0" collapsed="false">
      <c r="B510" s="0" t="n">
        <v>489</v>
      </c>
      <c r="C510" s="0" t="n">
        <v>0.892923708306626</v>
      </c>
      <c r="D510" s="20" t="n">
        <f aca="false">$C$17+$D$6*($H$5-$C$17)*$D$12+$D$9*($D$12^0.5)*C510</f>
        <v>3.40398088956347</v>
      </c>
      <c r="E510" s="0" t="n">
        <f aca="false">EXP(D510)</f>
        <v>30.0836215636899</v>
      </c>
      <c r="F510" s="20" t="n">
        <f aca="false">EXP(($H$9*LN(E510))+(1-$H$9)*$H$5+(($D$9^2)/(4*$D$6))*(1-$H$9^2))</f>
        <v>27.1158925835368</v>
      </c>
      <c r="G510" s="32" t="n">
        <f aca="false">(MAX(F510-$D$5,0))*$H$8</f>
        <v>3.72491224864437</v>
      </c>
      <c r="H510" s="0" t="n">
        <f aca="false">-C510</f>
        <v>-0.892923708306626</v>
      </c>
      <c r="I510" s="20" t="n">
        <f aca="false">$C$17+$D$6*($H$5-$C$17)*$D$12+$D$9*($D$12^0.5)*H510</f>
        <v>2.93927607637324</v>
      </c>
      <c r="J510" s="0" t="n">
        <f aca="false">EXP(I510)</f>
        <v>18.902157639564</v>
      </c>
      <c r="K510" s="20" t="n">
        <f aca="false">EXP(($H$9*LN(J510))+(1-$H$9)*$H$5+(($D$9^2)/(4*$D$6))*(1-$H$9^2))</f>
        <v>18.7858723698344</v>
      </c>
      <c r="L510" s="32" t="n">
        <f aca="false">(MAX(K510-$D$5,0))*$H$8</f>
        <v>0</v>
      </c>
      <c r="M510" s="32" t="n">
        <f aca="false">AVERAGE(L510,G510)</f>
        <v>1.86245612432218</v>
      </c>
      <c r="P510" s="32"/>
    </row>
    <row r="511" customFormat="false" ht="12.75" hidden="false" customHeight="false" outlineLevel="0" collapsed="false">
      <c r="B511" s="0" t="n">
        <v>490</v>
      </c>
      <c r="C511" s="0" t="n">
        <v>0.371387613995466</v>
      </c>
      <c r="D511" s="20" t="n">
        <f aca="false">$C$17+$D$6*($H$5-$C$17)*$D$12+$D$9*($D$12^0.5)*C511</f>
        <v>3.26826922068055</v>
      </c>
      <c r="E511" s="0" t="n">
        <f aca="false">EXP(D511)</f>
        <v>26.2658396076226</v>
      </c>
      <c r="F511" s="20" t="n">
        <f aca="false">EXP(($H$9*LN(E511))+(1-$H$9)*$H$5+(($D$9^2)/(4*$D$6))*(1-$H$9^2))</f>
        <v>24.3598806859859</v>
      </c>
      <c r="G511" s="32" t="n">
        <f aca="false">(MAX(F511-$D$5,0))*$H$8</f>
        <v>1.10331263741983</v>
      </c>
      <c r="H511" s="0" t="n">
        <f aca="false">-C511</f>
        <v>-0.371387613995466</v>
      </c>
      <c r="I511" s="20" t="n">
        <f aca="false">$C$17+$D$6*($H$5-$C$17)*$D$12+$D$9*($D$12^0.5)*H511</f>
        <v>3.07498774525616</v>
      </c>
      <c r="J511" s="0" t="n">
        <f aca="false">EXP(I511)</f>
        <v>21.6496165993806</v>
      </c>
      <c r="K511" s="20" t="n">
        <f aca="false">EXP(($H$9*LN(J511))+(1-$H$9)*$H$5+(($D$9^2)/(4*$D$6))*(1-$H$9^2))</f>
        <v>20.9112558404901</v>
      </c>
      <c r="L511" s="32" t="n">
        <f aca="false">(MAX(K511-$D$5,0))*$H$8</f>
        <v>0</v>
      </c>
      <c r="M511" s="32" t="n">
        <f aca="false">AVERAGE(L511,G511)</f>
        <v>0.551656318709914</v>
      </c>
      <c r="P511" s="32"/>
    </row>
    <row r="512" customFormat="false" ht="12.75" hidden="false" customHeight="false" outlineLevel="0" collapsed="false">
      <c r="B512" s="0" t="n">
        <v>491</v>
      </c>
      <c r="C512" s="0" t="n">
        <v>-0.816955889604287</v>
      </c>
      <c r="D512" s="20" t="n">
        <f aca="false">$C$17+$D$6*($H$5-$C$17)*$D$12+$D$9*($D$12^0.5)*C512</f>
        <v>2.95904406476359</v>
      </c>
      <c r="E512" s="0" t="n">
        <f aca="false">EXP(D512)</f>
        <v>19.2795329588622</v>
      </c>
      <c r="F512" s="20" t="n">
        <f aca="false">EXP(($H$9*LN(E512))+(1-$H$9)*$H$5+(($D$9^2)/(4*$D$6))*(1-$H$9^2))</f>
        <v>19.0814659121204</v>
      </c>
      <c r="G512" s="32" t="n">
        <f aca="false">(MAX(F512-$D$5,0))*$H$8</f>
        <v>0</v>
      </c>
      <c r="H512" s="0" t="n">
        <f aca="false">-C512</f>
        <v>0.816955889604287</v>
      </c>
      <c r="I512" s="20" t="n">
        <f aca="false">$C$17+$D$6*($H$5-$C$17)*$D$12+$D$9*($D$12^0.5)*H512</f>
        <v>3.38421290117312</v>
      </c>
      <c r="J512" s="0" t="n">
        <f aca="false">EXP(I512)</f>
        <v>29.4947682798751</v>
      </c>
      <c r="K512" s="20" t="n">
        <f aca="false">EXP(($H$9*LN(J512))+(1-$H$9)*$H$5+(($D$9^2)/(4*$D$6))*(1-$H$9^2))</f>
        <v>26.6958366623656</v>
      </c>
      <c r="L512" s="32" t="n">
        <f aca="false">(MAX(K512-$D$5,0))*$H$8</f>
        <v>3.32534269649048</v>
      </c>
      <c r="M512" s="32" t="n">
        <f aca="false">AVERAGE(L512,G512)</f>
        <v>1.66267134824524</v>
      </c>
      <c r="P512" s="32"/>
    </row>
    <row r="513" customFormat="false" ht="12.75" hidden="false" customHeight="false" outlineLevel="0" collapsed="false">
      <c r="B513" s="0" t="n">
        <v>492</v>
      </c>
      <c r="C513" s="0" t="n">
        <v>-1.66695826919749</v>
      </c>
      <c r="D513" s="20" t="n">
        <f aca="false">$C$17+$D$6*($H$5-$C$17)*$D$12+$D$9*($D$12^0.5)*C513</f>
        <v>2.73786044440188</v>
      </c>
      <c r="E513" s="0" t="n">
        <f aca="false">EXP(D513)</f>
        <v>15.4538852527837</v>
      </c>
      <c r="F513" s="20" t="n">
        <f aca="false">EXP(($H$9*LN(E513))+(1-$H$9)*$H$5+(($D$9^2)/(4*$D$6))*(1-$H$9^2))</f>
        <v>16.0230921976757</v>
      </c>
      <c r="G513" s="32" t="n">
        <f aca="false">(MAX(F513-$D$5,0))*$H$8</f>
        <v>0</v>
      </c>
      <c r="H513" s="0" t="n">
        <f aca="false">-C513</f>
        <v>1.66695826919749</v>
      </c>
      <c r="I513" s="20" t="n">
        <f aca="false">$C$17+$D$6*($H$5-$C$17)*$D$12+$D$9*($D$12^0.5)*H513</f>
        <v>3.60539652153482</v>
      </c>
      <c r="J513" s="0" t="n">
        <f aca="false">EXP(I513)</f>
        <v>36.7962714789426</v>
      </c>
      <c r="K513" s="20" t="n">
        <f aca="false">EXP(($H$9*LN(J513))+(1-$H$9)*$H$5+(($D$9^2)/(4*$D$6))*(1-$H$9^2))</f>
        <v>31.7913478237587</v>
      </c>
      <c r="L513" s="32" t="n">
        <f aca="false">(MAX(K513-$D$5,0))*$H$8</f>
        <v>8.17234284607946</v>
      </c>
      <c r="M513" s="32" t="n">
        <f aca="false">AVERAGE(L513,G513)</f>
        <v>4.08617142303973</v>
      </c>
      <c r="P513" s="32"/>
    </row>
    <row r="514" customFormat="false" ht="12.75" hidden="false" customHeight="false" outlineLevel="0" collapsed="false">
      <c r="B514" s="0" t="n">
        <v>493</v>
      </c>
      <c r="C514" s="0" t="n">
        <v>-0.329655449604616</v>
      </c>
      <c r="D514" s="20" t="n">
        <f aca="false">$C$17+$D$6*($H$5-$C$17)*$D$12+$D$9*($D$12^0.5)*C514</f>
        <v>3.085847092744</v>
      </c>
      <c r="E514" s="0" t="n">
        <f aca="false">EXP(D514)</f>
        <v>21.8859984624593</v>
      </c>
      <c r="F514" s="20" t="n">
        <f aca="false">EXP(($H$9*LN(E514))+(1-$H$9)*$H$5+(($D$9^2)/(4*$D$6))*(1-$H$9^2))</f>
        <v>21.0913725660237</v>
      </c>
      <c r="G514" s="32" t="n">
        <f aca="false">(MAX(F514-$D$5,0))*$H$8</f>
        <v>0</v>
      </c>
      <c r="H514" s="0" t="n">
        <f aca="false">-C514</f>
        <v>0.329655449604616</v>
      </c>
      <c r="I514" s="20" t="n">
        <f aca="false">$C$17+$D$6*($H$5-$C$17)*$D$12+$D$9*($D$12^0.5)*H514</f>
        <v>3.25740987319271</v>
      </c>
      <c r="J514" s="0" t="n">
        <f aca="false">EXP(I514)</f>
        <v>25.9821528426607</v>
      </c>
      <c r="K514" s="20" t="n">
        <f aca="false">EXP(($H$9*LN(J514))+(1-$H$9)*$H$5+(($D$9^2)/(4*$D$6))*(1-$H$9^2))</f>
        <v>24.1518514584041</v>
      </c>
      <c r="L514" s="32" t="n">
        <f aca="false">(MAX(K514-$D$5,0))*$H$8</f>
        <v>0.905429114987918</v>
      </c>
      <c r="M514" s="32" t="n">
        <f aca="false">AVERAGE(L514,G514)</f>
        <v>0.452714557493959</v>
      </c>
      <c r="P514" s="32"/>
    </row>
    <row r="515" customFormat="false" ht="12.75" hidden="false" customHeight="false" outlineLevel="0" collapsed="false">
      <c r="B515" s="0" t="n">
        <v>494</v>
      </c>
      <c r="C515" s="0" t="n">
        <v>-1.38072664412903</v>
      </c>
      <c r="D515" s="20" t="n">
        <f aca="false">$C$17+$D$6*($H$5-$C$17)*$D$12+$D$9*($D$12^0.5)*C515</f>
        <v>2.81234229129384</v>
      </c>
      <c r="E515" s="0" t="n">
        <f aca="false">EXP(D515)</f>
        <v>16.6488690849511</v>
      </c>
      <c r="F515" s="20" t="n">
        <f aca="false">EXP(($H$9*LN(E515))+(1-$H$9)*$H$5+(($D$9^2)/(4*$D$6))*(1-$H$9^2))</f>
        <v>16.993913785326</v>
      </c>
      <c r="G515" s="32" t="n">
        <f aca="false">(MAX(F515-$D$5,0))*$H$8</f>
        <v>0</v>
      </c>
      <c r="H515" s="0" t="n">
        <f aca="false">-C515</f>
        <v>1.38072664412903</v>
      </c>
      <c r="I515" s="20" t="n">
        <f aca="false">$C$17+$D$6*($H$5-$C$17)*$D$12+$D$9*($D$12^0.5)*H515</f>
        <v>3.53091467464287</v>
      </c>
      <c r="J515" s="0" t="n">
        <f aca="false">EXP(I515)</f>
        <v>34.1551942215614</v>
      </c>
      <c r="K515" s="20" t="n">
        <f aca="false">EXP(($H$9*LN(J515))+(1-$H$9)*$H$5+(($D$9^2)/(4*$D$6))*(1-$H$9^2))</f>
        <v>29.9751842749914</v>
      </c>
      <c r="L515" s="32" t="n">
        <f aca="false">(MAX(K515-$D$5,0))*$H$8</f>
        <v>6.44475463878636</v>
      </c>
      <c r="M515" s="32" t="n">
        <f aca="false">AVERAGE(L515,G515)</f>
        <v>3.22237731939318</v>
      </c>
      <c r="P515" s="32"/>
    </row>
    <row r="516" customFormat="false" ht="12.75" hidden="false" customHeight="false" outlineLevel="0" collapsed="false">
      <c r="B516" s="0" t="n">
        <v>495</v>
      </c>
      <c r="C516" s="0" t="n">
        <v>0.656328893455793</v>
      </c>
      <c r="D516" s="20" t="n">
        <f aca="false">$C$17+$D$6*($H$5-$C$17)*$D$12+$D$9*($D$12^0.5)*C516</f>
        <v>3.34241529990882</v>
      </c>
      <c r="E516" s="0" t="n">
        <f aca="false">EXP(D516)</f>
        <v>28.2873667364633</v>
      </c>
      <c r="F516" s="20" t="n">
        <f aca="false">EXP(($H$9*LN(E516))+(1-$H$9)*$H$5+(($D$9^2)/(4*$D$6))*(1-$H$9^2))</f>
        <v>25.8289688403932</v>
      </c>
      <c r="G516" s="32" t="n">
        <f aca="false">(MAX(F516-$D$5,0))*$H$8</f>
        <v>2.50075251707752</v>
      </c>
      <c r="H516" s="0" t="n">
        <f aca="false">-C516</f>
        <v>-0.656328893455793</v>
      </c>
      <c r="I516" s="20" t="n">
        <f aca="false">$C$17+$D$6*($H$5-$C$17)*$D$12+$D$9*($D$12^0.5)*H516</f>
        <v>3.00084166602789</v>
      </c>
      <c r="J516" s="0" t="n">
        <f aca="false">EXP(I516)</f>
        <v>20.1024493535785</v>
      </c>
      <c r="K516" s="20" t="n">
        <f aca="false">EXP(($H$9*LN(J516))+(1-$H$9)*$H$5+(($D$9^2)/(4*$D$6))*(1-$H$9^2))</f>
        <v>19.7218750936675</v>
      </c>
      <c r="L516" s="32" t="n">
        <f aca="false">(MAX(K516-$D$5,0))*$H$8</f>
        <v>0</v>
      </c>
      <c r="M516" s="32" t="n">
        <f aca="false">AVERAGE(L516,G516)</f>
        <v>1.25037625853876</v>
      </c>
      <c r="P516" s="32"/>
    </row>
    <row r="517" customFormat="false" ht="12.75" hidden="false" customHeight="false" outlineLevel="0" collapsed="false">
      <c r="B517" s="0" t="n">
        <v>496</v>
      </c>
      <c r="C517" s="0" t="n">
        <v>-0.440174972027307</v>
      </c>
      <c r="D517" s="20" t="n">
        <f aca="false">$C$17+$D$6*($H$5-$C$17)*$D$12+$D$9*($D$12^0.5)*C517</f>
        <v>3.05708822256084</v>
      </c>
      <c r="E517" s="0" t="n">
        <f aca="false">EXP(D517)</f>
        <v>21.2655463868512</v>
      </c>
      <c r="F517" s="20" t="n">
        <f aca="false">EXP(($H$9*LN(E517))+(1-$H$9)*$H$5+(($D$9^2)/(4*$D$6))*(1-$H$9^2))</f>
        <v>20.6177194567142</v>
      </c>
      <c r="G517" s="32" t="n">
        <f aca="false">(MAX(F517-$D$5,0))*$H$8</f>
        <v>0</v>
      </c>
      <c r="H517" s="0" t="n">
        <f aca="false">-C517</f>
        <v>0.440174972027307</v>
      </c>
      <c r="I517" s="20" t="n">
        <f aca="false">$C$17+$D$6*($H$5-$C$17)*$D$12+$D$9*($D$12^0.5)*H517</f>
        <v>3.28616874337587</v>
      </c>
      <c r="J517" s="0" t="n">
        <f aca="false">EXP(I517)</f>
        <v>26.7402185122061</v>
      </c>
      <c r="K517" s="20" t="n">
        <f aca="false">EXP(($H$9*LN(J517))+(1-$H$9)*$H$5+(($D$9^2)/(4*$D$6))*(1-$H$9^2))</f>
        <v>24.7066945661916</v>
      </c>
      <c r="L517" s="32" t="n">
        <f aca="false">(MAX(K517-$D$5,0))*$H$8</f>
        <v>1.43321220509674</v>
      </c>
      <c r="M517" s="32" t="n">
        <f aca="false">AVERAGE(L517,G517)</f>
        <v>0.716606102548371</v>
      </c>
      <c r="P517" s="32"/>
    </row>
    <row r="518" customFormat="false" ht="12.75" hidden="false" customHeight="false" outlineLevel="0" collapsed="false">
      <c r="B518" s="0" t="n">
        <v>497</v>
      </c>
      <c r="C518" s="0" t="n">
        <v>-0.054608335631201</v>
      </c>
      <c r="D518" s="20" t="n">
        <f aca="false">$C$17+$D$6*($H$5-$C$17)*$D$12+$D$9*($D$12^0.5)*C518</f>
        <v>3.15741855877659</v>
      </c>
      <c r="E518" s="0" t="n">
        <f aca="false">EXP(D518)</f>
        <v>23.5098282888678</v>
      </c>
      <c r="F518" s="20" t="n">
        <f aca="false">EXP(($H$9*LN(E518))+(1-$H$9)*$H$5+(($D$9^2)/(4*$D$6))*(1-$H$9^2))</f>
        <v>22.3179175720506</v>
      </c>
      <c r="G518" s="32" t="n">
        <f aca="false">(MAX(F518-$D$5,0))*$H$8</f>
        <v>0</v>
      </c>
      <c r="H518" s="0" t="n">
        <f aca="false">-C518</f>
        <v>0.054608335631201</v>
      </c>
      <c r="I518" s="20" t="n">
        <f aca="false">$C$17+$D$6*($H$5-$C$17)*$D$12+$D$9*($D$12^0.5)*H518</f>
        <v>3.18583840716012</v>
      </c>
      <c r="J518" s="0" t="n">
        <f aca="false">EXP(I518)</f>
        <v>24.1875589297739</v>
      </c>
      <c r="K518" s="20" t="n">
        <f aca="false">EXP(($H$9*LN(J518))+(1-$H$9)*$H$5+(($D$9^2)/(4*$D$6))*(1-$H$9^2))</f>
        <v>22.8245173692367</v>
      </c>
      <c r="L518" s="32" t="n">
        <f aca="false">(MAX(K518-$D$5,0))*$H$8</f>
        <v>0</v>
      </c>
      <c r="M518" s="32" t="n">
        <f aca="false">AVERAGE(L518,G518)</f>
        <v>0</v>
      </c>
      <c r="P518" s="32"/>
    </row>
    <row r="519" customFormat="false" ht="12.75" hidden="false" customHeight="false" outlineLevel="0" collapsed="false">
      <c r="B519" s="0" t="n">
        <v>498</v>
      </c>
      <c r="C519" s="0" t="n">
        <v>2.63709807768464</v>
      </c>
      <c r="D519" s="20" t="n">
        <f aca="false">$C$17+$D$6*($H$5-$C$17)*$D$12+$D$9*($D$12^0.5)*C519</f>
        <v>3.85784173845397</v>
      </c>
      <c r="E519" s="0" t="n">
        <f aca="false">EXP(D519)</f>
        <v>47.363019195745</v>
      </c>
      <c r="F519" s="20" t="n">
        <f aca="false">EXP(($H$9*LN(E519))+(1-$H$9)*$H$5+(($D$9^2)/(4*$D$6))*(1-$H$9^2))</f>
        <v>38.8058312506106</v>
      </c>
      <c r="G519" s="32" t="n">
        <f aca="false">(MAX(F519-$D$5,0))*$H$8</f>
        <v>14.8447258793736</v>
      </c>
      <c r="H519" s="0" t="n">
        <f aca="false">-C519</f>
        <v>-2.63709807768464</v>
      </c>
      <c r="I519" s="20" t="n">
        <f aca="false">$C$17+$D$6*($H$5-$C$17)*$D$12+$D$9*($D$12^0.5)*H519</f>
        <v>2.48541522748274</v>
      </c>
      <c r="J519" s="0" t="n">
        <f aca="false">EXP(I519)</f>
        <v>12.0061044845076</v>
      </c>
      <c r="K519" s="20" t="n">
        <f aca="false">EXP(($H$9*LN(J519))+(1-$H$9)*$H$5+(($D$9^2)/(4*$D$6))*(1-$H$9^2))</f>
        <v>13.1267822606029</v>
      </c>
      <c r="L519" s="32" t="n">
        <f aca="false">(MAX(K519-$D$5,0))*$H$8</f>
        <v>0</v>
      </c>
      <c r="M519" s="32" t="n">
        <f aca="false">AVERAGE(L519,G519)</f>
        <v>7.42236293968679</v>
      </c>
      <c r="P519" s="32"/>
    </row>
    <row r="520" customFormat="false" ht="12.75" hidden="false" customHeight="false" outlineLevel="0" collapsed="false">
      <c r="B520" s="0" t="n">
        <v>499</v>
      </c>
      <c r="C520" s="0" t="n">
        <v>-2.10164216696285</v>
      </c>
      <c r="D520" s="20" t="n">
        <f aca="false">$C$17+$D$6*($H$5-$C$17)*$D$12+$D$9*($D$12^0.5)*C520</f>
        <v>2.62474904550593</v>
      </c>
      <c r="E520" s="0" t="n">
        <f aca="false">EXP(D520)</f>
        <v>13.8011103007934</v>
      </c>
      <c r="F520" s="20" t="n">
        <f aca="false">EXP(($H$9*LN(E520))+(1-$H$9)*$H$5+(($D$9^2)/(4*$D$6))*(1-$H$9^2))</f>
        <v>14.6537715679766</v>
      </c>
      <c r="G520" s="32" t="n">
        <f aca="false">(MAX(F520-$D$5,0))*$H$8</f>
        <v>0</v>
      </c>
      <c r="H520" s="0" t="n">
        <f aca="false">-C520</f>
        <v>2.10164216696285</v>
      </c>
      <c r="I520" s="20" t="n">
        <f aca="false">$C$17+$D$6*($H$5-$C$17)*$D$12+$D$9*($D$12^0.5)*H520</f>
        <v>3.71850792043078</v>
      </c>
      <c r="J520" s="0" t="n">
        <f aca="false">EXP(I520)</f>
        <v>41.2028702598781</v>
      </c>
      <c r="K520" s="20" t="n">
        <f aca="false">EXP(($H$9*LN(J520))+(1-$H$9)*$H$5+(($D$9^2)/(4*$D$6))*(1-$H$9^2))</f>
        <v>34.7620880334769</v>
      </c>
      <c r="L520" s="32" t="n">
        <f aca="false">(MAX(K520-$D$5,0))*$H$8</f>
        <v>10.9981983461109</v>
      </c>
      <c r="M520" s="32" t="n">
        <f aca="false">AVERAGE(L520,G520)</f>
        <v>5.49909917305543</v>
      </c>
      <c r="P520" s="32"/>
    </row>
    <row r="521" customFormat="false" ht="12.75" hidden="false" customHeight="false" outlineLevel="0" collapsed="false">
      <c r="B521" s="0" t="n">
        <v>500</v>
      </c>
      <c r="C521" s="0" t="n">
        <v>-0.411279188483604</v>
      </c>
      <c r="D521" s="20" t="n">
        <f aca="false">$C$17+$D$6*($H$5-$C$17)*$D$12+$D$9*($D$12^0.5)*C521</f>
        <v>3.0646073474137</v>
      </c>
      <c r="E521" s="0" t="n">
        <f aca="false">EXP(D521)</f>
        <v>21.4260473423705</v>
      </c>
      <c r="F521" s="20" t="n">
        <f aca="false">EXP(($H$9*LN(E521))+(1-$H$9)*$H$5+(($D$9^2)/(4*$D$6))*(1-$H$9^2))</f>
        <v>20.7405212143049</v>
      </c>
      <c r="G521" s="32" t="n">
        <f aca="false">(MAX(F521-$D$5,0))*$H$8</f>
        <v>0</v>
      </c>
      <c r="H521" s="0" t="n">
        <f aca="false">-C521</f>
        <v>0.411279188483604</v>
      </c>
      <c r="I521" s="20" t="n">
        <f aca="false">$C$17+$D$6*($H$5-$C$17)*$D$12+$D$9*($D$12^0.5)*H521</f>
        <v>3.27864961852301</v>
      </c>
      <c r="J521" s="0" t="n">
        <f aca="false">EXP(I521)</f>
        <v>26.5399094886413</v>
      </c>
      <c r="K521" s="20" t="n">
        <f aca="false">EXP(($H$9*LN(J521))+(1-$H$9)*$H$5+(($D$9^2)/(4*$D$6))*(1-$H$9^2))</f>
        <v>24.5604096447263</v>
      </c>
      <c r="L521" s="32" t="n">
        <f aca="false">(MAX(K521-$D$5,0))*$H$8</f>
        <v>1.29406168343818</v>
      </c>
      <c r="M521" s="32" t="n">
        <f aca="false">AVERAGE(L521,G521)</f>
        <v>0.647030841719089</v>
      </c>
      <c r="P521" s="32"/>
    </row>
    <row r="522" customFormat="false" ht="12.75" hidden="false" customHeight="false" outlineLevel="0" collapsed="false">
      <c r="B522" s="0" t="n">
        <v>501</v>
      </c>
      <c r="C522" s="0" t="n">
        <v>-0.336042376147816</v>
      </c>
      <c r="D522" s="20" t="n">
        <f aca="false">$C$17+$D$6*($H$5-$C$17)*$D$12+$D$9*($D$12^0.5)*C522</f>
        <v>3.08418511676637</v>
      </c>
      <c r="E522" s="0" t="n">
        <f aca="false">EXP(D522)</f>
        <v>21.8496546683903</v>
      </c>
      <c r="F522" s="20" t="n">
        <f aca="false">EXP(($H$9*LN(E522))+(1-$H$9)*$H$5+(($D$9^2)/(4*$D$6))*(1-$H$9^2))</f>
        <v>21.0637062653686</v>
      </c>
      <c r="G522" s="32" t="n">
        <f aca="false">(MAX(F522-$D$5,0))*$H$8</f>
        <v>0</v>
      </c>
      <c r="H522" s="0" t="n">
        <f aca="false">-C522</f>
        <v>0.336042376147816</v>
      </c>
      <c r="I522" s="20" t="n">
        <f aca="false">$C$17+$D$6*($H$5-$C$17)*$D$12+$D$9*($D$12^0.5)*H522</f>
        <v>3.25907184917033</v>
      </c>
      <c r="J522" s="0" t="n">
        <f aca="false">EXP(I522)</f>
        <v>26.0253704599052</v>
      </c>
      <c r="K522" s="20" t="n">
        <f aca="false">EXP(($H$9*LN(J522))+(1-$H$9)*$H$5+(($D$9^2)/(4*$D$6))*(1-$H$9^2))</f>
        <v>24.1835739091166</v>
      </c>
      <c r="L522" s="32" t="n">
        <f aca="false">(MAX(K522-$D$5,0))*$H$8</f>
        <v>0.935604443522929</v>
      </c>
      <c r="M522" s="32" t="n">
        <f aca="false">AVERAGE(L522,G522)</f>
        <v>0.467802221761464</v>
      </c>
      <c r="P522" s="32"/>
    </row>
    <row r="523" customFormat="false" ht="12.75" hidden="false" customHeight="false" outlineLevel="0" collapsed="false">
      <c r="B523" s="0" t="n">
        <v>502</v>
      </c>
      <c r="C523" s="0" t="n">
        <v>-0.489956164528849</v>
      </c>
      <c r="D523" s="20" t="n">
        <f aca="false">$C$17+$D$6*($H$5-$C$17)*$D$12+$D$9*($D$12^0.5)*C523</f>
        <v>3.04413439484487</v>
      </c>
      <c r="E523" s="0" t="n">
        <f aca="false">EXP(D523)</f>
        <v>20.9918526804074</v>
      </c>
      <c r="F523" s="20" t="n">
        <f aca="false">EXP(($H$9*LN(E523))+(1-$H$9)*$H$5+(($D$9^2)/(4*$D$6))*(1-$H$9^2))</f>
        <v>20.4078614350859</v>
      </c>
      <c r="G523" s="32" t="n">
        <f aca="false">(MAX(F523-$D$5,0))*$H$8</f>
        <v>0</v>
      </c>
      <c r="H523" s="0" t="n">
        <f aca="false">-C523</f>
        <v>0.489956164528849</v>
      </c>
      <c r="I523" s="20" t="n">
        <f aca="false">$C$17+$D$6*($H$5-$C$17)*$D$12+$D$9*($D$12^0.5)*H523</f>
        <v>3.29912257109183</v>
      </c>
      <c r="J523" s="0" t="n">
        <f aca="false">EXP(I523)</f>
        <v>27.0888599411998</v>
      </c>
      <c r="K523" s="20" t="n">
        <f aca="false">EXP(($H$9*LN(J523))+(1-$H$9)*$H$5+(($D$9^2)/(4*$D$6))*(1-$H$9^2))</f>
        <v>24.9607583278026</v>
      </c>
      <c r="L523" s="32" t="n">
        <f aca="false">(MAX(K523-$D$5,0))*$H$8</f>
        <v>1.67488513084053</v>
      </c>
      <c r="M523" s="32" t="n">
        <f aca="false">AVERAGE(L523,G523)</f>
        <v>0.837442565420263</v>
      </c>
      <c r="P523" s="32"/>
    </row>
    <row r="524" customFormat="false" ht="12.75" hidden="false" customHeight="false" outlineLevel="0" collapsed="false">
      <c r="B524" s="0" t="n">
        <v>503</v>
      </c>
      <c r="C524" s="0" t="n">
        <v>1.04869059214252</v>
      </c>
      <c r="D524" s="20" t="n">
        <f aca="false">$C$17+$D$6*($H$5-$C$17)*$D$12+$D$9*($D$12^0.5)*C524</f>
        <v>3.4445138152663</v>
      </c>
      <c r="E524" s="0" t="n">
        <f aca="false">EXP(D524)</f>
        <v>31.328048524547</v>
      </c>
      <c r="F524" s="20" t="n">
        <f aca="false">EXP(($H$9*LN(E524))+(1-$H$9)*$H$5+(($D$9^2)/(4*$D$6))*(1-$H$9^2))</f>
        <v>27.9979731364353</v>
      </c>
      <c r="G524" s="32" t="n">
        <f aca="false">(MAX(F524-$D$5,0))*$H$8</f>
        <v>4.56397322534122</v>
      </c>
      <c r="H524" s="0" t="n">
        <f aca="false">-C524</f>
        <v>-1.04869059214252</v>
      </c>
      <c r="I524" s="20" t="n">
        <f aca="false">$C$17+$D$6*($H$5-$C$17)*$D$12+$D$9*($D$12^0.5)*H524</f>
        <v>2.89874315067041</v>
      </c>
      <c r="J524" s="0" t="n">
        <f aca="false">EXP(I524)</f>
        <v>18.1513175555858</v>
      </c>
      <c r="K524" s="20" t="n">
        <f aca="false">EXP(($H$9*LN(J524))+(1-$H$9)*$H$5+(($D$9^2)/(4*$D$6))*(1-$H$9^2))</f>
        <v>18.194020502347</v>
      </c>
      <c r="L524" s="32" t="n">
        <f aca="false">(MAX(K524-$D$5,0))*$H$8</f>
        <v>0</v>
      </c>
      <c r="M524" s="32" t="n">
        <f aca="false">AVERAGE(L524,G524)</f>
        <v>2.28198661267061</v>
      </c>
      <c r="P524" s="32"/>
    </row>
    <row r="525" customFormat="false" ht="12.75" hidden="false" customHeight="false" outlineLevel="0" collapsed="false">
      <c r="B525" s="0" t="n">
        <v>504</v>
      </c>
      <c r="C525" s="0" t="n">
        <v>-0.66948018684343</v>
      </c>
      <c r="D525" s="20" t="n">
        <f aca="false">$C$17+$D$6*($H$5-$C$17)*$D$12+$D$9*($D$12^0.5)*C525</f>
        <v>2.99741949833313</v>
      </c>
      <c r="E525" s="0" t="n">
        <f aca="false">EXP(D525)</f>
        <v>20.0337729788743</v>
      </c>
      <c r="F525" s="20" t="n">
        <f aca="false">EXP(($H$9*LN(E525))+(1-$H$9)*$H$5+(($D$9^2)/(4*$D$6))*(1-$H$9^2))</f>
        <v>19.6686435294309</v>
      </c>
      <c r="G525" s="32" t="n">
        <f aca="false">(MAX(F525-$D$5,0))*$H$8</f>
        <v>0</v>
      </c>
      <c r="H525" s="0" t="n">
        <f aca="false">-C525</f>
        <v>0.66948018684343</v>
      </c>
      <c r="I525" s="20" t="n">
        <f aca="false">$C$17+$D$6*($H$5-$C$17)*$D$12+$D$9*($D$12^0.5)*H525</f>
        <v>3.34583746760358</v>
      </c>
      <c r="J525" s="0" t="n">
        <f aca="false">EXP(I525)</f>
        <v>28.3843366781432</v>
      </c>
      <c r="K525" s="20" t="n">
        <f aca="false">EXP(($H$9*LN(J525))+(1-$H$9)*$H$5+(($D$9^2)/(4*$D$6))*(1-$H$9^2))</f>
        <v>25.8988728178554</v>
      </c>
      <c r="L525" s="32" t="n">
        <f aca="false">(MAX(K525-$D$5,0))*$H$8</f>
        <v>2.56724723732918</v>
      </c>
      <c r="M525" s="32" t="n">
        <f aca="false">AVERAGE(L525,G525)</f>
        <v>1.28362361866459</v>
      </c>
      <c r="P525" s="32"/>
    </row>
    <row r="526" customFormat="false" ht="12.75" hidden="false" customHeight="false" outlineLevel="0" collapsed="false">
      <c r="B526" s="0" t="n">
        <v>505</v>
      </c>
      <c r="C526" s="0" t="n">
        <v>-1.38092218548991</v>
      </c>
      <c r="D526" s="20" t="n">
        <f aca="false">$C$17+$D$6*($H$5-$C$17)*$D$12+$D$9*($D$12^0.5)*C526</f>
        <v>2.81229140844084</v>
      </c>
      <c r="E526" s="0" t="n">
        <f aca="false">EXP(D526)</f>
        <v>16.648021964545</v>
      </c>
      <c r="F526" s="20" t="n">
        <f aca="false">EXP(($H$9*LN(E526))+(1-$H$9)*$H$5+(($D$9^2)/(4*$D$6))*(1-$H$9^2))</f>
        <v>16.9932308766334</v>
      </c>
      <c r="G526" s="32" t="n">
        <f aca="false">(MAX(F526-$D$5,0))*$H$8</f>
        <v>0</v>
      </c>
      <c r="H526" s="0" t="n">
        <f aca="false">-C526</f>
        <v>1.38092218548991</v>
      </c>
      <c r="I526" s="20" t="n">
        <f aca="false">$C$17+$D$6*($H$5-$C$17)*$D$12+$D$9*($D$12^0.5)*H526</f>
        <v>3.53096555749587</v>
      </c>
      <c r="J526" s="0" t="n">
        <f aca="false">EXP(I526)</f>
        <v>34.1569321795039</v>
      </c>
      <c r="K526" s="20" t="n">
        <f aca="false">EXP(($H$9*LN(J526))+(1-$H$9)*$H$5+(($D$9^2)/(4*$D$6))*(1-$H$9^2))</f>
        <v>29.9763888907617</v>
      </c>
      <c r="L526" s="32" t="n">
        <f aca="false">(MAX(K526-$D$5,0))*$H$8</f>
        <v>6.44590050475233</v>
      </c>
      <c r="M526" s="32" t="n">
        <f aca="false">AVERAGE(L526,G526)</f>
        <v>3.22295025237616</v>
      </c>
      <c r="P526" s="32"/>
    </row>
    <row r="527" customFormat="false" ht="12.75" hidden="false" customHeight="false" outlineLevel="0" collapsed="false">
      <c r="B527" s="0" t="n">
        <v>506</v>
      </c>
      <c r="C527" s="0" t="n">
        <v>0.607844867772656</v>
      </c>
      <c r="D527" s="20" t="n">
        <f aca="false">$C$17+$D$6*($H$5-$C$17)*$D$12+$D$9*($D$12^0.5)*C527</f>
        <v>3.32979901483978</v>
      </c>
      <c r="E527" s="0" t="n">
        <f aca="false">EXP(D527)</f>
        <v>27.9327270754004</v>
      </c>
      <c r="F527" s="20" t="n">
        <f aca="false">EXP(($H$9*LN(E527))+(1-$H$9)*$H$5+(($D$9^2)/(4*$D$6))*(1-$H$9^2))</f>
        <v>25.5728844043788</v>
      </c>
      <c r="G527" s="32" t="n">
        <f aca="false">(MAX(F527-$D$5,0))*$H$8</f>
        <v>2.25715746638393</v>
      </c>
      <c r="H527" s="0" t="n">
        <f aca="false">-C527</f>
        <v>-0.607844867772656</v>
      </c>
      <c r="I527" s="20" t="n">
        <f aca="false">$C$17+$D$6*($H$5-$C$17)*$D$12+$D$9*($D$12^0.5)*H527</f>
        <v>3.01345795109693</v>
      </c>
      <c r="J527" s="0" t="n">
        <f aca="false">EXP(I527)</f>
        <v>20.3576741945346</v>
      </c>
      <c r="K527" s="20" t="n">
        <f aca="false">EXP(($H$9*LN(J527))+(1-$H$9)*$H$5+(($D$9^2)/(4*$D$6))*(1-$H$9^2))</f>
        <v>19.9193680780585</v>
      </c>
      <c r="L527" s="32" t="n">
        <f aca="false">(MAX(K527-$D$5,0))*$H$8</f>
        <v>0</v>
      </c>
      <c r="M527" s="32" t="n">
        <f aca="false">AVERAGE(L527,G527)</f>
        <v>1.12857873319196</v>
      </c>
      <c r="P527" s="32"/>
    </row>
    <row r="528" customFormat="false" ht="12.75" hidden="false" customHeight="false" outlineLevel="0" collapsed="false">
      <c r="B528" s="0" t="n">
        <v>507</v>
      </c>
      <c r="C528" s="0" t="n">
        <v>-0.865561560203787</v>
      </c>
      <c r="D528" s="20" t="n">
        <f aca="false">$C$17+$D$6*($H$5-$C$17)*$D$12+$D$9*($D$12^0.5)*C528</f>
        <v>2.9463961258267</v>
      </c>
      <c r="E528" s="0" t="n">
        <f aca="false">EXP(D528)</f>
        <v>19.037222199315</v>
      </c>
      <c r="F528" s="20" t="n">
        <f aca="false">EXP(($H$9*LN(E528))+(1-$H$9)*$H$5+(($D$9^2)/(4*$D$6))*(1-$H$9^2))</f>
        <v>18.8918081163149</v>
      </c>
      <c r="G528" s="32" t="n">
        <f aca="false">(MAX(F528-$D$5,0))*$H$8</f>
        <v>0</v>
      </c>
      <c r="H528" s="0" t="n">
        <f aca="false">-C528</f>
        <v>0.865561560203787</v>
      </c>
      <c r="I528" s="20" t="n">
        <f aca="false">$C$17+$D$6*($H$5-$C$17)*$D$12+$D$9*($D$12^0.5)*H528</f>
        <v>3.39686084011001</v>
      </c>
      <c r="J528" s="0" t="n">
        <f aca="false">EXP(I528)</f>
        <v>29.8701854300107</v>
      </c>
      <c r="K528" s="20" t="n">
        <f aca="false">EXP(($H$9*LN(J528))+(1-$H$9)*$H$5+(($D$9^2)/(4*$D$6))*(1-$H$9^2))</f>
        <v>26.9638403128048</v>
      </c>
      <c r="L528" s="32" t="n">
        <f aca="false">(MAX(K528-$D$5,0))*$H$8</f>
        <v>3.58027565466185</v>
      </c>
      <c r="M528" s="32" t="n">
        <f aca="false">AVERAGE(L528,G528)</f>
        <v>1.79013782733092</v>
      </c>
      <c r="P528" s="32"/>
    </row>
    <row r="529" customFormat="false" ht="12.75" hidden="false" customHeight="false" outlineLevel="0" collapsed="false">
      <c r="B529" s="0" t="n">
        <v>508</v>
      </c>
      <c r="C529" s="0" t="n">
        <v>0.346908564097248</v>
      </c>
      <c r="D529" s="20" t="n">
        <f aca="false">$C$17+$D$6*($H$5-$C$17)*$D$12+$D$9*($D$12^0.5)*C529</f>
        <v>3.2618993974783</v>
      </c>
      <c r="E529" s="0" t="n">
        <f aca="false">EXP(D529)</f>
        <v>26.0990625870405</v>
      </c>
      <c r="F529" s="20" t="n">
        <f aca="false">EXP(($H$9*LN(E529))+(1-$H$9)*$H$5+(($D$9^2)/(4*$D$6))*(1-$H$9^2))</f>
        <v>24.2376396338852</v>
      </c>
      <c r="G529" s="32" t="n">
        <f aca="false">(MAX(F529-$D$5,0))*$H$8</f>
        <v>0.987033351779787</v>
      </c>
      <c r="H529" s="0" t="n">
        <f aca="false">-C529</f>
        <v>-0.346908564097248</v>
      </c>
      <c r="I529" s="20" t="n">
        <f aca="false">$C$17+$D$6*($H$5-$C$17)*$D$12+$D$9*($D$12^0.5)*H529</f>
        <v>3.08135756845841</v>
      </c>
      <c r="J529" s="0" t="n">
        <f aca="false">EXP(I529)</f>
        <v>21.7879609763539</v>
      </c>
      <c r="K529" s="20" t="n">
        <f aca="false">EXP(($H$9*LN(J529))+(1-$H$9)*$H$5+(($D$9^2)/(4*$D$6))*(1-$H$9^2))</f>
        <v>21.0167204795102</v>
      </c>
      <c r="L529" s="32" t="n">
        <f aca="false">(MAX(K529-$D$5,0))*$H$8</f>
        <v>0</v>
      </c>
      <c r="M529" s="32" t="n">
        <f aca="false">AVERAGE(L529,G529)</f>
        <v>0.493516675889893</v>
      </c>
      <c r="P529" s="32"/>
    </row>
    <row r="530" customFormat="false" ht="12.75" hidden="false" customHeight="false" outlineLevel="0" collapsed="false">
      <c r="B530" s="0" t="n">
        <v>509</v>
      </c>
      <c r="C530" s="0" t="n">
        <v>-0.867566996021196</v>
      </c>
      <c r="D530" s="20" t="n">
        <f aca="false">$C$17+$D$6*($H$5-$C$17)*$D$12+$D$9*($D$12^0.5)*C530</f>
        <v>2.94587428075291</v>
      </c>
      <c r="E530" s="0" t="n">
        <f aca="false">EXP(D530)</f>
        <v>19.0272903103708</v>
      </c>
      <c r="F530" s="20" t="n">
        <f aca="false">EXP(($H$9*LN(E530))+(1-$H$9)*$H$5+(($D$9^2)/(4*$D$6))*(1-$H$9^2))</f>
        <v>18.8840235912114</v>
      </c>
      <c r="G530" s="32" t="n">
        <f aca="false">(MAX(F530-$D$5,0))*$H$8</f>
        <v>0</v>
      </c>
      <c r="H530" s="0" t="n">
        <f aca="false">-C530</f>
        <v>0.867566996021196</v>
      </c>
      <c r="I530" s="20" t="n">
        <f aca="false">$C$17+$D$6*($H$5-$C$17)*$D$12+$D$9*($D$12^0.5)*H530</f>
        <v>3.3973826851838</v>
      </c>
      <c r="J530" s="0" t="n">
        <f aca="false">EXP(I530)</f>
        <v>29.8857771069965</v>
      </c>
      <c r="K530" s="20" t="n">
        <f aca="false">EXP(($H$9*LN(J530))+(1-$H$9)*$H$5+(($D$9^2)/(4*$D$6))*(1-$H$9^2))</f>
        <v>26.9749555653772</v>
      </c>
      <c r="L530" s="32" t="n">
        <f aca="false">(MAX(K530-$D$5,0))*$H$8</f>
        <v>3.59084880996955</v>
      </c>
      <c r="M530" s="32" t="n">
        <f aca="false">AVERAGE(L530,G530)</f>
        <v>1.79542440498477</v>
      </c>
      <c r="P530" s="32"/>
    </row>
    <row r="531" customFormat="false" ht="12.75" hidden="false" customHeight="false" outlineLevel="0" collapsed="false">
      <c r="B531" s="0" t="n">
        <v>510</v>
      </c>
      <c r="C531" s="0" t="n">
        <v>-0.911077222554013</v>
      </c>
      <c r="D531" s="20" t="n">
        <f aca="false">$C$17+$D$6*($H$5-$C$17)*$D$12+$D$9*($D$12^0.5)*C531</f>
        <v>2.93455225429942</v>
      </c>
      <c r="E531" s="0" t="n">
        <f aca="false">EXP(D531)</f>
        <v>18.8130777744276</v>
      </c>
      <c r="F531" s="20" t="n">
        <f aca="false">EXP(($H$9*LN(E531))+(1-$H$9)*$H$5+(($D$9^2)/(4*$D$6))*(1-$H$9^2))</f>
        <v>18.7159169248462</v>
      </c>
      <c r="G531" s="32" t="n">
        <f aca="false">(MAX(F531-$D$5,0))*$H$8</f>
        <v>0</v>
      </c>
      <c r="H531" s="0" t="n">
        <f aca="false">-C531</f>
        <v>0.911077222554013</v>
      </c>
      <c r="I531" s="20" t="n">
        <f aca="false">$C$17+$D$6*($H$5-$C$17)*$D$12+$D$9*($D$12^0.5)*H531</f>
        <v>3.40870471163729</v>
      </c>
      <c r="J531" s="0" t="n">
        <f aca="false">EXP(I531)</f>
        <v>30.2260674188467</v>
      </c>
      <c r="K531" s="20" t="n">
        <f aca="false">EXP(($H$9*LN(J531))+(1-$H$9)*$H$5+(($D$9^2)/(4*$D$6))*(1-$H$9^2))</f>
        <v>27.217245049438</v>
      </c>
      <c r="L531" s="32" t="n">
        <f aca="false">(MAX(K531-$D$5,0))*$H$8</f>
        <v>3.82132169645528</v>
      </c>
      <c r="M531" s="32" t="n">
        <f aca="false">AVERAGE(L531,G531)</f>
        <v>1.91066084822764</v>
      </c>
      <c r="P531" s="32"/>
    </row>
    <row r="532" customFormat="false" ht="12.75" hidden="false" customHeight="false" outlineLevel="0" collapsed="false">
      <c r="B532" s="0" t="n">
        <v>511</v>
      </c>
      <c r="C532" s="0" t="n">
        <v>0.844393071020022</v>
      </c>
      <c r="D532" s="20" t="n">
        <f aca="false">$C$17+$D$6*($H$5-$C$17)*$D$12+$D$9*($D$12^0.5)*C532</f>
        <v>3.39135247544226</v>
      </c>
      <c r="E532" s="0" t="n">
        <f aca="false">EXP(D532)</f>
        <v>29.706101886851</v>
      </c>
      <c r="F532" s="20" t="n">
        <f aca="false">EXP(($H$9*LN(E532))+(1-$H$9)*$H$5+(($D$9^2)/(4*$D$6))*(1-$H$9^2))</f>
        <v>26.8467916119351</v>
      </c>
      <c r="G532" s="32" t="n">
        <f aca="false">(MAX(F532-$D$5,0))*$H$8</f>
        <v>3.46893548629509</v>
      </c>
      <c r="H532" s="0" t="n">
        <f aca="false">-C532</f>
        <v>-0.844393071020022</v>
      </c>
      <c r="I532" s="20" t="n">
        <f aca="false">$C$17+$D$6*($H$5-$C$17)*$D$12+$D$9*($D$12^0.5)*H532</f>
        <v>2.95190449049444</v>
      </c>
      <c r="J532" s="0" t="n">
        <f aca="false">EXP(I532)</f>
        <v>19.1423755069513</v>
      </c>
      <c r="K532" s="20" t="n">
        <f aca="false">EXP(($H$9*LN(J532))+(1-$H$9)*$H$5+(($D$9^2)/(4*$D$6))*(1-$H$9^2))</f>
        <v>18.9741740700965</v>
      </c>
      <c r="L532" s="32" t="n">
        <f aca="false">(MAX(K532-$D$5,0))*$H$8</f>
        <v>0</v>
      </c>
      <c r="M532" s="32" t="n">
        <f aca="false">AVERAGE(L532,G532)</f>
        <v>1.73446774314754</v>
      </c>
      <c r="P532" s="32"/>
    </row>
    <row r="533" customFormat="false" ht="12.75" hidden="false" customHeight="false" outlineLevel="0" collapsed="false">
      <c r="B533" s="0" t="n">
        <v>512</v>
      </c>
      <c r="C533" s="0" t="n">
        <v>2.6789348339662</v>
      </c>
      <c r="D533" s="20" t="n">
        <f aca="false">$C$17+$D$6*($H$5-$C$17)*$D$12+$D$9*($D$12^0.5)*C533</f>
        <v>3.86872830235156</v>
      </c>
      <c r="E533" s="0" t="n">
        <f aca="false">EXP(D533)</f>
        <v>47.8814566113224</v>
      </c>
      <c r="F533" s="20" t="n">
        <f aca="false">EXP(($H$9*LN(E533))+(1-$H$9)*$H$5+(($D$9^2)/(4*$D$6))*(1-$H$9^2))</f>
        <v>39.140922192511</v>
      </c>
      <c r="G533" s="32" t="n">
        <f aca="false">(MAX(F533-$D$5,0))*$H$8</f>
        <v>15.1634742431929</v>
      </c>
      <c r="H533" s="0" t="n">
        <f aca="false">-C533</f>
        <v>-2.6789348339662</v>
      </c>
      <c r="I533" s="20" t="n">
        <f aca="false">$C$17+$D$6*($H$5-$C$17)*$D$12+$D$9*($D$12^0.5)*H533</f>
        <v>2.47452866358515</v>
      </c>
      <c r="J533" s="0" t="n">
        <f aca="false">EXP(I533)</f>
        <v>11.8761081514673</v>
      </c>
      <c r="K533" s="20" t="n">
        <f aca="false">EXP(($H$9*LN(J533))+(1-$H$9)*$H$5+(($D$9^2)/(4*$D$6))*(1-$H$9^2))</f>
        <v>13.014402030771</v>
      </c>
      <c r="L533" s="32" t="n">
        <f aca="false">(MAX(K533-$D$5,0))*$H$8</f>
        <v>0</v>
      </c>
      <c r="M533" s="32" t="n">
        <f aca="false">AVERAGE(L533,G533)</f>
        <v>7.58173712159645</v>
      </c>
      <c r="P533" s="32"/>
    </row>
    <row r="534" customFormat="false" ht="12.75" hidden="false" customHeight="false" outlineLevel="0" collapsed="false">
      <c r="B534" s="0" t="n">
        <v>513</v>
      </c>
      <c r="C534" s="0" t="n">
        <v>-0.461516265204409</v>
      </c>
      <c r="D534" s="20" t="n">
        <f aca="false">$C$17+$D$6*($H$5-$C$17)*$D$12+$D$9*($D$12^0.5)*C534</f>
        <v>3.05153489165091</v>
      </c>
      <c r="E534" s="0" t="n">
        <f aca="false">EXP(D534)</f>
        <v>21.1477790738709</v>
      </c>
      <c r="F534" s="20" t="n">
        <f aca="false">EXP(($H$9*LN(E534))+(1-$H$9)*$H$5+(($D$9^2)/(4*$D$6))*(1-$H$9^2))</f>
        <v>20.5274899381498</v>
      </c>
      <c r="G534" s="32" t="n">
        <f aca="false">(MAX(F534-$D$5,0))*$H$8</f>
        <v>0</v>
      </c>
      <c r="H534" s="0" t="n">
        <f aca="false">-C534</f>
        <v>0.461516265204409</v>
      </c>
      <c r="I534" s="20" t="n">
        <f aca="false">$C$17+$D$6*($H$5-$C$17)*$D$12+$D$9*($D$12^0.5)*H534</f>
        <v>3.2917220742858</v>
      </c>
      <c r="J534" s="0" t="n">
        <f aca="false">EXP(I534)</f>
        <v>26.8891288858055</v>
      </c>
      <c r="K534" s="20" t="n">
        <f aca="false">EXP(($H$9*LN(J534))+(1-$H$9)*$H$5+(($D$9^2)/(4*$D$6))*(1-$H$9^2))</f>
        <v>24.8152939693696</v>
      </c>
      <c r="L534" s="32" t="n">
        <f aca="false">(MAX(K534-$D$5,0))*$H$8</f>
        <v>1.53651515288296</v>
      </c>
      <c r="M534" s="32" t="n">
        <f aca="false">AVERAGE(L534,G534)</f>
        <v>0.768257576441479</v>
      </c>
      <c r="P534" s="32"/>
    </row>
    <row r="535" customFormat="false" ht="12.75" hidden="false" customHeight="false" outlineLevel="0" collapsed="false">
      <c r="B535" s="0" t="n">
        <v>514</v>
      </c>
      <c r="C535" s="0" t="n">
        <v>1.17453510029009</v>
      </c>
      <c r="D535" s="20" t="n">
        <f aca="false">$C$17+$D$6*($H$5-$C$17)*$D$12+$D$9*($D$12^0.5)*C535</f>
        <v>3.47726048113804</v>
      </c>
      <c r="E535" s="0" t="n">
        <f aca="false">EXP(D535)</f>
        <v>32.3709197483466</v>
      </c>
      <c r="F535" s="20" t="n">
        <f aca="false">EXP(($H$9*LN(E535))+(1-$H$9)*$H$5+(($D$9^2)/(4*$D$6))*(1-$H$9^2))</f>
        <v>28.7315207312312</v>
      </c>
      <c r="G535" s="32" t="n">
        <f aca="false">(MAX(F535-$D$5,0))*$H$8</f>
        <v>5.26174528178286</v>
      </c>
      <c r="H535" s="0" t="n">
        <f aca="false">-C535</f>
        <v>-1.17453510029009</v>
      </c>
      <c r="I535" s="20" t="n">
        <f aca="false">$C$17+$D$6*($H$5-$C$17)*$D$12+$D$9*($D$12^0.5)*H535</f>
        <v>2.86599648479867</v>
      </c>
      <c r="J535" s="0" t="n">
        <f aca="false">EXP(I535)</f>
        <v>17.5665492851775</v>
      </c>
      <c r="K535" s="20" t="n">
        <f aca="false">EXP(($H$9*LN(J535))+(1-$H$9)*$H$5+(($D$9^2)/(4*$D$6))*(1-$H$9^2))</f>
        <v>17.7295069771489</v>
      </c>
      <c r="L535" s="32" t="n">
        <f aca="false">(MAX(K535-$D$5,0))*$H$8</f>
        <v>0</v>
      </c>
      <c r="M535" s="32" t="n">
        <f aca="false">AVERAGE(L535,G535)</f>
        <v>2.63087264089143</v>
      </c>
      <c r="P535" s="32"/>
    </row>
    <row r="536" customFormat="false" ht="12.75" hidden="false" customHeight="false" outlineLevel="0" collapsed="false">
      <c r="B536" s="0" t="n">
        <v>515</v>
      </c>
      <c r="C536" s="0" t="n">
        <v>-0.578563685849076</v>
      </c>
      <c r="D536" s="20" t="n">
        <f aca="false">$C$17+$D$6*($H$5-$C$17)*$D$12+$D$9*($D$12^0.5)*C536</f>
        <v>3.02107736250308</v>
      </c>
      <c r="E536" s="0" t="n">
        <f aca="false">EXP(D536)</f>
        <v>20.5133801299882</v>
      </c>
      <c r="F536" s="20" t="n">
        <f aca="false">EXP(($H$9*LN(E536))+(1-$H$9)*$H$5+(($D$9^2)/(4*$D$6))*(1-$H$9^2))</f>
        <v>20.0395975271524</v>
      </c>
      <c r="G536" s="32" t="n">
        <f aca="false">(MAX(F536-$D$5,0))*$H$8</f>
        <v>0</v>
      </c>
      <c r="H536" s="0" t="n">
        <f aca="false">-C536</f>
        <v>0.578563685849076</v>
      </c>
      <c r="I536" s="20" t="n">
        <f aca="false">$C$17+$D$6*($H$5-$C$17)*$D$12+$D$9*($D$12^0.5)*H536</f>
        <v>3.32217960343363</v>
      </c>
      <c r="J536" s="0" t="n">
        <f aca="false">EXP(I536)</f>
        <v>27.7207049039452</v>
      </c>
      <c r="K536" s="20" t="n">
        <f aca="false">EXP(($H$9*LN(J536))+(1-$H$9)*$H$5+(($D$9^2)/(4*$D$6))*(1-$H$9^2))</f>
        <v>25.419457480534</v>
      </c>
      <c r="L536" s="32" t="n">
        <f aca="false">(MAX(K536-$D$5,0))*$H$8</f>
        <v>2.11121326191211</v>
      </c>
      <c r="M536" s="32" t="n">
        <f aca="false">AVERAGE(L536,G536)</f>
        <v>1.05560663095606</v>
      </c>
      <c r="P536" s="32"/>
    </row>
    <row r="537" customFormat="false" ht="12.75" hidden="false" customHeight="false" outlineLevel="0" collapsed="false">
      <c r="B537" s="0" t="n">
        <v>516</v>
      </c>
      <c r="C537" s="0" t="n">
        <v>-0.49704112825566</v>
      </c>
      <c r="D537" s="20" t="n">
        <f aca="false">$C$17+$D$6*($H$5-$C$17)*$D$12+$D$9*($D$12^0.5)*C537</f>
        <v>3.04229077891526</v>
      </c>
      <c r="E537" s="0" t="n">
        <f aca="false">EXP(D537)</f>
        <v>20.953187419311</v>
      </c>
      <c r="F537" s="20" t="n">
        <f aca="false">EXP(($H$9*LN(E537))+(1-$H$9)*$H$5+(($D$9^2)/(4*$D$6))*(1-$H$9^2))</f>
        <v>20.3781681456422</v>
      </c>
      <c r="G537" s="32" t="n">
        <f aca="false">(MAX(F537-$D$5,0))*$H$8</f>
        <v>0</v>
      </c>
      <c r="H537" s="0" t="n">
        <f aca="false">-C537</f>
        <v>0.49704112825566</v>
      </c>
      <c r="I537" s="20" t="n">
        <f aca="false">$C$17+$D$6*($H$5-$C$17)*$D$12+$D$9*($D$12^0.5)*H537</f>
        <v>3.30096618702145</v>
      </c>
      <c r="J537" s="0" t="n">
        <f aca="false">EXP(I537)</f>
        <v>27.1388474596365</v>
      </c>
      <c r="K537" s="20" t="n">
        <f aca="false">EXP(($H$9*LN(J537))+(1-$H$9)*$H$5+(($D$9^2)/(4*$D$6))*(1-$H$9^2))</f>
        <v>24.9971289680125</v>
      </c>
      <c r="L537" s="32" t="n">
        <f aca="false">(MAX(K537-$D$5,0))*$H$8</f>
        <v>1.7094819539961</v>
      </c>
      <c r="M537" s="32" t="n">
        <f aca="false">AVERAGE(L537,G537)</f>
        <v>0.854740976998052</v>
      </c>
      <c r="P537" s="32"/>
    </row>
    <row r="538" customFormat="false" ht="12.75" hidden="false" customHeight="false" outlineLevel="0" collapsed="false">
      <c r="B538" s="0" t="n">
        <v>517</v>
      </c>
      <c r="C538" s="0" t="n">
        <v>0.404794491259963</v>
      </c>
      <c r="D538" s="20" t="n">
        <f aca="false">$C$17+$D$6*($H$5-$C$17)*$D$12+$D$9*($D$12^0.5)*C538</f>
        <v>3.27696220111889</v>
      </c>
      <c r="E538" s="0" t="n">
        <f aca="false">EXP(D538)</f>
        <v>26.4951633467929</v>
      </c>
      <c r="F538" s="20" t="n">
        <f aca="false">EXP(($H$9*LN(E538))+(1-$H$9)*$H$5+(($D$9^2)/(4*$D$6))*(1-$H$9^2))</f>
        <v>24.5277000415951</v>
      </c>
      <c r="G538" s="32" t="n">
        <f aca="false">(MAX(F538-$D$5,0))*$H$8</f>
        <v>1.2629473464761</v>
      </c>
      <c r="H538" s="0" t="n">
        <f aca="false">-C538</f>
        <v>-0.404794491259963</v>
      </c>
      <c r="I538" s="20" t="n">
        <f aca="false">$C$17+$D$6*($H$5-$C$17)*$D$12+$D$9*($D$12^0.5)*H538</f>
        <v>3.06629476481782</v>
      </c>
      <c r="J538" s="0" t="n">
        <f aca="false">EXP(I538)</f>
        <v>21.462232548745</v>
      </c>
      <c r="K538" s="20" t="n">
        <f aca="false">EXP(($H$9*LN(J538))+(1-$H$9)*$H$5+(($D$9^2)/(4*$D$6))*(1-$H$9^2))</f>
        <v>20.7681803187665</v>
      </c>
      <c r="L538" s="32" t="n">
        <f aca="false">(MAX(K538-$D$5,0))*$H$8</f>
        <v>0</v>
      </c>
      <c r="M538" s="32" t="n">
        <f aca="false">AVERAGE(L538,G538)</f>
        <v>0.631473673238051</v>
      </c>
      <c r="P538" s="32"/>
    </row>
    <row r="539" customFormat="false" ht="12.75" hidden="false" customHeight="false" outlineLevel="0" collapsed="false">
      <c r="B539" s="0" t="n">
        <v>518</v>
      </c>
      <c r="C539" s="0" t="n">
        <v>-0.183123347596847</v>
      </c>
      <c r="D539" s="20" t="n">
        <f aca="false">$C$17+$D$6*($H$5-$C$17)*$D$12+$D$9*($D$12^0.5)*C539</f>
        <v>3.12397698696477</v>
      </c>
      <c r="E539" s="0" t="n">
        <f aca="false">EXP(D539)</f>
        <v>22.7366233298539</v>
      </c>
      <c r="F539" s="20" t="n">
        <f aca="false">EXP(($H$9*LN(E539))+(1-$H$9)*$H$5+(($D$9^2)/(4*$D$6))*(1-$H$9^2))</f>
        <v>21.7361837823585</v>
      </c>
      <c r="G539" s="32" t="n">
        <f aca="false">(MAX(F539-$D$5,0))*$H$8</f>
        <v>0</v>
      </c>
      <c r="H539" s="0" t="n">
        <f aca="false">-C539</f>
        <v>0.183123347596847</v>
      </c>
      <c r="I539" s="20" t="n">
        <f aca="false">$C$17+$D$6*($H$5-$C$17)*$D$12+$D$9*($D$12^0.5)*H539</f>
        <v>3.21927997897194</v>
      </c>
      <c r="J539" s="0" t="n">
        <f aca="false">EXP(I539)</f>
        <v>25.0101058946253</v>
      </c>
      <c r="K539" s="20" t="n">
        <f aca="false">EXP(($H$9*LN(J539))+(1-$H$9)*$H$5+(($D$9^2)/(4*$D$6))*(1-$H$9^2))</f>
        <v>23.435378646453</v>
      </c>
      <c r="L539" s="32" t="n">
        <f aca="false">(MAX(K539-$D$5,0))*$H$8</f>
        <v>0.223899094405245</v>
      </c>
      <c r="M539" s="32" t="n">
        <f aca="false">AVERAGE(L539,G539)</f>
        <v>0.111949547202622</v>
      </c>
      <c r="P539" s="32"/>
    </row>
    <row r="540" customFormat="false" ht="12.75" hidden="false" customHeight="false" outlineLevel="0" collapsed="false">
      <c r="B540" s="0" t="n">
        <v>519</v>
      </c>
      <c r="C540" s="0" t="n">
        <v>1.04182163340738</v>
      </c>
      <c r="D540" s="20" t="n">
        <f aca="false">$C$17+$D$6*($H$5-$C$17)*$D$12+$D$9*($D$12^0.5)*C540</f>
        <v>3.44272640713942</v>
      </c>
      <c r="E540" s="0" t="n">
        <f aca="false">EXP(D540)</f>
        <v>31.2721025300723</v>
      </c>
      <c r="F540" s="20" t="n">
        <f aca="false">EXP(($H$9*LN(E540))+(1-$H$9)*$H$5+(($D$9^2)/(4*$D$6))*(1-$H$9^2))</f>
        <v>27.9584773904662</v>
      </c>
      <c r="G540" s="32" t="n">
        <f aca="false">(MAX(F540-$D$5,0))*$H$8</f>
        <v>4.52640370963283</v>
      </c>
      <c r="H540" s="0" t="n">
        <f aca="false">-C540</f>
        <v>-1.04182163340738</v>
      </c>
      <c r="I540" s="20" t="n">
        <f aca="false">$C$17+$D$6*($H$5-$C$17)*$D$12+$D$9*($D$12^0.5)*H540</f>
        <v>2.90053055879729</v>
      </c>
      <c r="J540" s="0" t="n">
        <f aca="false">EXP(I540)</f>
        <v>18.1837903805485</v>
      </c>
      <c r="K540" s="20" t="n">
        <f aca="false">EXP(($H$9*LN(J540))+(1-$H$9)*$H$5+(($D$9^2)/(4*$D$6))*(1-$H$9^2))</f>
        <v>18.2197224174363</v>
      </c>
      <c r="L540" s="32" t="n">
        <f aca="false">(MAX(K540-$D$5,0))*$H$8</f>
        <v>0</v>
      </c>
      <c r="M540" s="32" t="n">
        <f aca="false">AVERAGE(L540,G540)</f>
        <v>2.26320185481642</v>
      </c>
      <c r="P540" s="32"/>
    </row>
    <row r="541" customFormat="false" ht="12.75" hidden="false" customHeight="false" outlineLevel="0" collapsed="false">
      <c r="B541" s="0" t="n">
        <v>520</v>
      </c>
      <c r="C541" s="0" t="n">
        <v>-0.368111159332329</v>
      </c>
      <c r="D541" s="20" t="n">
        <f aca="false">$C$17+$D$6*($H$5-$C$17)*$D$12+$D$9*($D$12^0.5)*C541</f>
        <v>3.07584032887444</v>
      </c>
      <c r="E541" s="0" t="n">
        <f aca="false">EXP(D541)</f>
        <v>21.6680825786125</v>
      </c>
      <c r="F541" s="20" t="n">
        <f aca="false">EXP(($H$9*LN(E541))+(1-$H$9)*$H$5+(($D$9^2)/(4*$D$6))*(1-$H$9^2))</f>
        <v>20.9253412613123</v>
      </c>
      <c r="G541" s="32" t="n">
        <f aca="false">(MAX(F541-$D$5,0))*$H$8</f>
        <v>0</v>
      </c>
      <c r="H541" s="0" t="n">
        <f aca="false">-C541</f>
        <v>0.368111159332329</v>
      </c>
      <c r="I541" s="20" t="n">
        <f aca="false">$C$17+$D$6*($H$5-$C$17)*$D$12+$D$9*($D$12^0.5)*H541</f>
        <v>3.26741663706227</v>
      </c>
      <c r="J541" s="0" t="n">
        <f aca="false">EXP(I541)</f>
        <v>26.2434553266442</v>
      </c>
      <c r="K541" s="20" t="n">
        <f aca="false">EXP(($H$9*LN(J541))+(1-$H$9)*$H$5+(($D$9^2)/(4*$D$6))*(1-$H$9^2))</f>
        <v>24.343483382527</v>
      </c>
      <c r="L541" s="32" t="n">
        <f aca="false">(MAX(K541-$D$5,0))*$H$8</f>
        <v>1.0877150398873</v>
      </c>
      <c r="M541" s="32" t="n">
        <f aca="false">AVERAGE(L541,G541)</f>
        <v>0.543857519943648</v>
      </c>
      <c r="P541" s="32"/>
    </row>
    <row r="542" customFormat="false" ht="12.75" hidden="false" customHeight="false" outlineLevel="0" collapsed="false">
      <c r="B542" s="0" t="n">
        <v>521</v>
      </c>
      <c r="C542" s="0" t="n">
        <v>-1.47141690831631</v>
      </c>
      <c r="D542" s="20" t="n">
        <f aca="false">$C$17+$D$6*($H$5-$C$17)*$D$12+$D$9*($D$12^0.5)*C542</f>
        <v>2.78874329740149</v>
      </c>
      <c r="E542" s="0" t="n">
        <f aca="false">EXP(D542)</f>
        <v>16.2605722528321</v>
      </c>
      <c r="F542" s="20" t="n">
        <f aca="false">EXP(($H$9*LN(E542))+(1-$H$9)*$H$5+(($D$9^2)/(4*$D$6))*(1-$H$9^2))</f>
        <v>16.6801141098628</v>
      </c>
      <c r="G542" s="32" t="n">
        <f aca="false">(MAX(F542-$D$5,0))*$H$8</f>
        <v>0</v>
      </c>
      <c r="H542" s="0" t="n">
        <f aca="false">-C542</f>
        <v>1.47141690831631</v>
      </c>
      <c r="I542" s="20" t="n">
        <f aca="false">$C$17+$D$6*($H$5-$C$17)*$D$12+$D$9*($D$12^0.5)*H542</f>
        <v>3.55451366853522</v>
      </c>
      <c r="J542" s="0" t="n">
        <f aca="false">EXP(I542)</f>
        <v>34.9708084269184</v>
      </c>
      <c r="K542" s="20" t="n">
        <f aca="false">EXP(($H$9*LN(J542))+(1-$H$9)*$H$5+(($D$9^2)/(4*$D$6))*(1-$H$9^2))</f>
        <v>30.5391014661741</v>
      </c>
      <c r="L542" s="32" t="n">
        <f aca="false">(MAX(K542-$D$5,0))*$H$8</f>
        <v>6.98116926402112</v>
      </c>
      <c r="M542" s="32" t="n">
        <f aca="false">AVERAGE(L542,G542)</f>
        <v>3.49058463201056</v>
      </c>
      <c r="P542" s="32"/>
    </row>
    <row r="543" customFormat="false" ht="12.75" hidden="false" customHeight="false" outlineLevel="0" collapsed="false">
      <c r="B543" s="0" t="n">
        <v>522</v>
      </c>
      <c r="C543" s="0" t="n">
        <v>-1.56484929902945</v>
      </c>
      <c r="D543" s="20" t="n">
        <f aca="false">$C$17+$D$6*($H$5-$C$17)*$D$12+$D$9*($D$12^0.5)*C543</f>
        <v>2.76443076024498</v>
      </c>
      <c r="E543" s="0" t="n">
        <f aca="false">EXP(D543)</f>
        <v>15.8700035819651</v>
      </c>
      <c r="F543" s="20" t="n">
        <f aca="false">EXP(($H$9*LN(E543))+(1-$H$9)*$H$5+(($D$9^2)/(4*$D$6))*(1-$H$9^2))</f>
        <v>16.3628850928532</v>
      </c>
      <c r="G543" s="32" t="n">
        <f aca="false">(MAX(F543-$D$5,0))*$H$8</f>
        <v>0</v>
      </c>
      <c r="H543" s="0" t="n">
        <f aca="false">-C543</f>
        <v>1.56484929902945</v>
      </c>
      <c r="I543" s="20" t="n">
        <f aca="false">$C$17+$D$6*($H$5-$C$17)*$D$12+$D$9*($D$12^0.5)*H543</f>
        <v>3.57882620569173</v>
      </c>
      <c r="J543" s="0" t="n">
        <f aca="false">EXP(I543)</f>
        <v>35.8314573924905</v>
      </c>
      <c r="K543" s="20" t="n">
        <f aca="false">EXP(($H$9*LN(J543))+(1-$H$9)*$H$5+(($D$9^2)/(4*$D$6))*(1-$H$9^2))</f>
        <v>31.1311663180322</v>
      </c>
      <c r="L543" s="32" t="n">
        <f aca="false">(MAX(K543-$D$5,0))*$H$8</f>
        <v>7.54435877232126</v>
      </c>
      <c r="M543" s="32" t="n">
        <f aca="false">AVERAGE(L543,G543)</f>
        <v>3.77217938616063</v>
      </c>
      <c r="P543" s="32"/>
    </row>
    <row r="544" customFormat="false" ht="12.75" hidden="false" customHeight="false" outlineLevel="0" collapsed="false">
      <c r="B544" s="0" t="n">
        <v>523</v>
      </c>
      <c r="C544" s="0" t="n">
        <v>0.649985167910927</v>
      </c>
      <c r="D544" s="20" t="n">
        <f aca="false">$C$17+$D$6*($H$5-$C$17)*$D$12+$D$9*($D$12^0.5)*C544</f>
        <v>3.34076456549174</v>
      </c>
      <c r="E544" s="0" t="n">
        <f aca="false">EXP(D544)</f>
        <v>28.2407103258888</v>
      </c>
      <c r="F544" s="20" t="n">
        <f aca="false">EXP(($H$9*LN(E544))+(1-$H$9)*$H$5+(($D$9^2)/(4*$D$6))*(1-$H$9^2))</f>
        <v>25.7953170861357</v>
      </c>
      <c r="G544" s="32" t="n">
        <f aca="false">(MAX(F544-$D$5,0))*$H$8</f>
        <v>2.4687419782417</v>
      </c>
      <c r="H544" s="0" t="n">
        <f aca="false">-C544</f>
        <v>-0.649985167910927</v>
      </c>
      <c r="I544" s="20" t="n">
        <f aca="false">$C$17+$D$6*($H$5-$C$17)*$D$12+$D$9*($D$12^0.5)*H544</f>
        <v>3.00249240044497</v>
      </c>
      <c r="J544" s="0" t="n">
        <f aca="false">EXP(I544)</f>
        <v>20.1356605624954</v>
      </c>
      <c r="K544" s="20" t="n">
        <f aca="false">EXP(($H$9*LN(J544))+(1-$H$9)*$H$5+(($D$9^2)/(4*$D$6))*(1-$H$9^2))</f>
        <v>19.747603627724</v>
      </c>
      <c r="L544" s="32" t="n">
        <f aca="false">(MAX(K544-$D$5,0))*$H$8</f>
        <v>0</v>
      </c>
      <c r="M544" s="32" t="n">
        <f aca="false">AVERAGE(L544,G544)</f>
        <v>1.23437098912085</v>
      </c>
      <c r="P544" s="32"/>
    </row>
    <row r="545" customFormat="false" ht="12.75" hidden="false" customHeight="false" outlineLevel="0" collapsed="false">
      <c r="B545" s="0" t="n">
        <v>524</v>
      </c>
      <c r="C545" s="0" t="n">
        <v>-1.14265731099295</v>
      </c>
      <c r="D545" s="20" t="n">
        <f aca="false">$C$17+$D$6*($H$5-$C$17)*$D$12+$D$9*($D$12^0.5)*C545</f>
        <v>2.87429157315977</v>
      </c>
      <c r="E545" s="0" t="n">
        <f aca="false">EXP(D545)</f>
        <v>17.7128714021262</v>
      </c>
      <c r="F545" s="20" t="n">
        <f aca="false">EXP(($H$9*LN(E545))+(1-$H$9)*$H$5+(($D$9^2)/(4*$D$6))*(1-$H$9^2))</f>
        <v>17.8460396079968</v>
      </c>
      <c r="G545" s="32" t="n">
        <f aca="false">(MAX(F545-$D$5,0))*$H$8</f>
        <v>0</v>
      </c>
      <c r="H545" s="0" t="n">
        <f aca="false">-C545</f>
        <v>1.14265731099295</v>
      </c>
      <c r="I545" s="20" t="n">
        <f aca="false">$C$17+$D$6*($H$5-$C$17)*$D$12+$D$9*($D$12^0.5)*H545</f>
        <v>3.46896539277694</v>
      </c>
      <c r="J545" s="0" t="n">
        <f aca="false">EXP(I545)</f>
        <v>32.103510732743</v>
      </c>
      <c r="K545" s="20" t="n">
        <f aca="false">EXP(($H$9*LN(J545))+(1-$H$9)*$H$5+(($D$9^2)/(4*$D$6))*(1-$H$9^2))</f>
        <v>28.5439071333341</v>
      </c>
      <c r="L545" s="32" t="n">
        <f aca="false">(MAX(K545-$D$5,0))*$H$8</f>
        <v>5.08328170702669</v>
      </c>
      <c r="M545" s="32" t="n">
        <f aca="false">AVERAGE(L545,G545)</f>
        <v>2.54164085351334</v>
      </c>
      <c r="P545" s="32"/>
    </row>
    <row r="546" customFormat="false" ht="12.75" hidden="false" customHeight="false" outlineLevel="0" collapsed="false">
      <c r="B546" s="0" t="n">
        <v>525</v>
      </c>
      <c r="C546" s="0" t="n">
        <v>-1.81620634975843</v>
      </c>
      <c r="D546" s="20" t="n">
        <f aca="false">$C$17+$D$6*($H$5-$C$17)*$D$12+$D$9*($D$12^0.5)*C546</f>
        <v>2.6990238110194</v>
      </c>
      <c r="E546" s="0" t="n">
        <f aca="false">EXP(D546)</f>
        <v>14.8652133822047</v>
      </c>
      <c r="F546" s="20" t="n">
        <f aca="false">EXP(($H$9*LN(E546))+(1-$H$9)*$H$5+(($D$9^2)/(4*$D$6))*(1-$H$9^2))</f>
        <v>15.5390859122875</v>
      </c>
      <c r="G546" s="32" t="n">
        <f aca="false">(MAX(F546-$D$5,0))*$H$8</f>
        <v>0</v>
      </c>
      <c r="H546" s="0" t="n">
        <f aca="false">-C546</f>
        <v>1.81620634975843</v>
      </c>
      <c r="I546" s="20" t="n">
        <f aca="false">$C$17+$D$6*($H$5-$C$17)*$D$12+$D$9*($D$12^0.5)*H546</f>
        <v>3.64423315491731</v>
      </c>
      <c r="J546" s="0" t="n">
        <f aca="false">EXP(I546)</f>
        <v>38.2534271486871</v>
      </c>
      <c r="K546" s="20" t="n">
        <f aca="false">EXP(($H$9*LN(J546))+(1-$H$9)*$H$5+(($D$9^2)/(4*$D$6))*(1-$H$9^2))</f>
        <v>32.7815741636166</v>
      </c>
      <c r="L546" s="32" t="n">
        <f aca="false">(MAX(K546-$D$5,0))*$H$8</f>
        <v>9.11427527746791</v>
      </c>
      <c r="M546" s="32" t="n">
        <f aca="false">AVERAGE(L546,G546)</f>
        <v>4.55713763873395</v>
      </c>
      <c r="P546" s="32"/>
    </row>
    <row r="547" customFormat="false" ht="12.75" hidden="false" customHeight="false" outlineLevel="0" collapsed="false">
      <c r="B547" s="0" t="n">
        <v>526</v>
      </c>
      <c r="C547" s="0" t="n">
        <v>0.0802174326963723</v>
      </c>
      <c r="D547" s="20" t="n">
        <f aca="false">$C$17+$D$6*($H$5-$C$17)*$D$12+$D$9*($D$12^0.5)*C547</f>
        <v>3.19250228591982</v>
      </c>
      <c r="E547" s="0" t="n">
        <f aca="false">EXP(D547)</f>
        <v>24.3492801367671</v>
      </c>
      <c r="F547" s="20" t="n">
        <f aca="false">EXP(($H$9*LN(E547))+(1-$H$9)*$H$5+(($D$9^2)/(4*$D$6))*(1-$H$9^2))</f>
        <v>22.9449595305101</v>
      </c>
      <c r="G547" s="32" t="n">
        <f aca="false">(MAX(F547-$D$5,0))*$H$8</f>
        <v>0</v>
      </c>
      <c r="H547" s="0" t="n">
        <f aca="false">-C547</f>
        <v>-0.0802174326963723</v>
      </c>
      <c r="I547" s="20" t="n">
        <f aca="false">$C$17+$D$6*($H$5-$C$17)*$D$12+$D$9*($D$12^0.5)*H547</f>
        <v>3.15075468001689</v>
      </c>
      <c r="J547" s="0" t="n">
        <f aca="false">EXP(I547)</f>
        <v>23.3536824896604</v>
      </c>
      <c r="K547" s="20" t="n">
        <f aca="false">EXP(($H$9*LN(J547))+(1-$H$9)*$H$5+(($D$9^2)/(4*$D$6))*(1-$H$9^2))</f>
        <v>22.200766865207</v>
      </c>
      <c r="L547" s="32" t="n">
        <f aca="false">(MAX(K547-$D$5,0))*$H$8</f>
        <v>0</v>
      </c>
      <c r="M547" s="32" t="n">
        <f aca="false">AVERAGE(L547,G547)</f>
        <v>0</v>
      </c>
      <c r="P547" s="32"/>
    </row>
    <row r="548" customFormat="false" ht="12.75" hidden="false" customHeight="false" outlineLevel="0" collapsed="false">
      <c r="B548" s="0" t="n">
        <v>527</v>
      </c>
      <c r="C548" s="0" t="n">
        <v>0.407535480917431</v>
      </c>
      <c r="D548" s="20" t="n">
        <f aca="false">$C$17+$D$6*($H$5-$C$17)*$D$12+$D$9*($D$12^0.5)*C548</f>
        <v>3.2776754485525</v>
      </c>
      <c r="E548" s="0" t="n">
        <f aca="false">EXP(D548)</f>
        <v>26.5140676949907</v>
      </c>
      <c r="F548" s="20" t="n">
        <f aca="false">EXP(($H$9*LN(E548))+(1-$H$9)*$H$5+(($D$9^2)/(4*$D$6))*(1-$H$9^2))</f>
        <v>24.5415206089894</v>
      </c>
      <c r="G548" s="32" t="n">
        <f aca="false">(MAX(F548-$D$5,0))*$H$8</f>
        <v>1.27609387684482</v>
      </c>
      <c r="H548" s="0" t="n">
        <f aca="false">-C548</f>
        <v>-0.407535480917431</v>
      </c>
      <c r="I548" s="20" t="n">
        <f aca="false">$C$17+$D$6*($H$5-$C$17)*$D$12+$D$9*($D$12^0.5)*H548</f>
        <v>3.06558151738421</v>
      </c>
      <c r="J548" s="0" t="n">
        <f aca="false">EXP(I548)</f>
        <v>21.4469301243162</v>
      </c>
      <c r="K548" s="20" t="n">
        <f aca="false">EXP(($H$9*LN(J548))+(1-$H$9)*$H$5+(($D$9^2)/(4*$D$6))*(1-$H$9^2))</f>
        <v>20.7564847095039</v>
      </c>
      <c r="L548" s="32" t="n">
        <f aca="false">(MAX(K548-$D$5,0))*$H$8</f>
        <v>0</v>
      </c>
      <c r="M548" s="32" t="n">
        <f aca="false">AVERAGE(L548,G548)</f>
        <v>0.638046938422411</v>
      </c>
      <c r="P548" s="32"/>
    </row>
    <row r="549" customFormat="false" ht="12.75" hidden="false" customHeight="false" outlineLevel="0" collapsed="false">
      <c r="B549" s="0" t="n">
        <v>528</v>
      </c>
      <c r="C549" s="0" t="n">
        <v>-1.42492353916168</v>
      </c>
      <c r="D549" s="20" t="n">
        <f aca="false">$C$17+$D$6*($H$5-$C$17)*$D$12+$D$9*($D$12^0.5)*C549</f>
        <v>2.80084158319376</v>
      </c>
      <c r="E549" s="0" t="n">
        <f aca="false">EXP(D549)</f>
        <v>16.4584921346424</v>
      </c>
      <c r="F549" s="20" t="n">
        <f aca="false">EXP(($H$9*LN(E549))+(1-$H$9)*$H$5+(($D$9^2)/(4*$D$6))*(1-$H$9^2))</f>
        <v>16.8402563323199</v>
      </c>
      <c r="G549" s="32" t="n">
        <f aca="false">(MAX(F549-$D$5,0))*$H$8</f>
        <v>0</v>
      </c>
      <c r="H549" s="0" t="n">
        <f aca="false">-C549</f>
        <v>1.42492353916168</v>
      </c>
      <c r="I549" s="20" t="n">
        <f aca="false">$C$17+$D$6*($H$5-$C$17)*$D$12+$D$9*($D$12^0.5)*H549</f>
        <v>3.54241538274294</v>
      </c>
      <c r="J549" s="0" t="n">
        <f aca="false">EXP(I549)</f>
        <v>34.5502706149459</v>
      </c>
      <c r="K549" s="20" t="n">
        <f aca="false">EXP(($H$9*LN(J549))+(1-$H$9)*$H$5+(($D$9^2)/(4*$D$6))*(1-$H$9^2))</f>
        <v>30.2486902346509</v>
      </c>
      <c r="L549" s="32" t="n">
        <f aca="false">(MAX(K549-$D$5,0))*$H$8</f>
        <v>6.70492155539075</v>
      </c>
      <c r="M549" s="32" t="n">
        <f aca="false">AVERAGE(L549,G549)</f>
        <v>3.35246077769538</v>
      </c>
      <c r="P549" s="32"/>
    </row>
    <row r="550" customFormat="false" ht="12.75" hidden="false" customHeight="false" outlineLevel="0" collapsed="false">
      <c r="B550" s="0" t="n">
        <v>529</v>
      </c>
      <c r="C550" s="0" t="n">
        <v>1.91316757991444</v>
      </c>
      <c r="D550" s="20" t="n">
        <f aca="false">$C$17+$D$6*($H$5-$C$17)*$D$12+$D$9*($D$12^0.5)*C550</f>
        <v>3.66946395007214</v>
      </c>
      <c r="E550" s="0" t="n">
        <f aca="false">EXP(D550)</f>
        <v>39.2308705175003</v>
      </c>
      <c r="F550" s="20" t="n">
        <f aca="false">EXP(($H$9*LN(E550))+(1-$H$9)*$H$5+(($D$9^2)/(4*$D$6))*(1-$H$9^2))</f>
        <v>33.4413577056846</v>
      </c>
      <c r="G550" s="32" t="n">
        <f aca="false">(MAX(F550-$D$5,0))*$H$8</f>
        <v>9.74188079648429</v>
      </c>
      <c r="H550" s="0" t="n">
        <f aca="false">-C550</f>
        <v>-1.91316757991444</v>
      </c>
      <c r="I550" s="20" t="n">
        <f aca="false">$C$17+$D$6*($H$5-$C$17)*$D$12+$D$9*($D$12^0.5)*H550</f>
        <v>2.67379301586457</v>
      </c>
      <c r="J550" s="0" t="n">
        <f aca="false">EXP(I550)</f>
        <v>14.4948442301883</v>
      </c>
      <c r="K550" s="20" t="n">
        <f aca="false">EXP(($H$9*LN(J550))+(1-$H$9)*$H$5+(($D$9^2)/(4*$D$6))*(1-$H$9^2))</f>
        <v>15.232506459565</v>
      </c>
      <c r="L550" s="32" t="n">
        <f aca="false">(MAX(K550-$D$5,0))*$H$8</f>
        <v>0</v>
      </c>
      <c r="M550" s="32" t="n">
        <f aca="false">AVERAGE(L550,G550)</f>
        <v>4.87094039824215</v>
      </c>
      <c r="P550" s="32"/>
    </row>
    <row r="551" customFormat="false" ht="12.75" hidden="false" customHeight="false" outlineLevel="0" collapsed="false">
      <c r="B551" s="0" t="n">
        <v>530</v>
      </c>
      <c r="C551" s="0" t="n">
        <v>0.519587501912611</v>
      </c>
      <c r="D551" s="20" t="n">
        <f aca="false">$C$17+$D$6*($H$5-$C$17)*$D$12+$D$9*($D$12^0.5)*C551</f>
        <v>3.30683309830452</v>
      </c>
      <c r="E551" s="0" t="n">
        <f aca="false">EXP(D551)</f>
        <v>27.2985366531223</v>
      </c>
      <c r="F551" s="20" t="n">
        <f aca="false">EXP(($H$9*LN(E551))+(1-$H$9)*$H$5+(($D$9^2)/(4*$D$6))*(1-$H$9^2))</f>
        <v>25.1132237526775</v>
      </c>
      <c r="G551" s="32" t="n">
        <f aca="false">(MAX(F551-$D$5,0))*$H$8</f>
        <v>1.81991472920051</v>
      </c>
      <c r="H551" s="0" t="n">
        <f aca="false">-C551</f>
        <v>-0.519587501912611</v>
      </c>
      <c r="I551" s="20" t="n">
        <f aca="false">$C$17+$D$6*($H$5-$C$17)*$D$12+$D$9*($D$12^0.5)*H551</f>
        <v>3.03642386763219</v>
      </c>
      <c r="J551" s="0" t="n">
        <f aca="false">EXP(I551)</f>
        <v>20.8306168345773</v>
      </c>
      <c r="K551" s="20" t="n">
        <f aca="false">EXP(($H$9*LN(J551))+(1-$H$9)*$H$5+(($D$9^2)/(4*$D$6))*(1-$H$9^2))</f>
        <v>20.2839628350842</v>
      </c>
      <c r="L551" s="32" t="n">
        <f aca="false">(MAX(K551-$D$5,0))*$H$8</f>
        <v>0</v>
      </c>
      <c r="M551" s="32" t="n">
        <f aca="false">AVERAGE(L551,G551)</f>
        <v>0.909957364600254</v>
      </c>
      <c r="P551" s="32"/>
    </row>
    <row r="552" customFormat="false" ht="12.75" hidden="false" customHeight="false" outlineLevel="0" collapsed="false">
      <c r="B552" s="0" t="n">
        <v>531</v>
      </c>
      <c r="C552" s="0" t="n">
        <v>-0.892807747732149</v>
      </c>
      <c r="D552" s="20" t="n">
        <f aca="false">$C$17+$D$6*($H$5-$C$17)*$D$12+$D$9*($D$12^0.5)*C552</f>
        <v>2.93930625108839</v>
      </c>
      <c r="E552" s="0" t="n">
        <f aca="false">EXP(D552)</f>
        <v>18.902728015392</v>
      </c>
      <c r="F552" s="20" t="n">
        <f aca="false">EXP(($H$9*LN(E552))+(1-$H$9)*$H$5+(($D$9^2)/(4*$D$6))*(1-$H$9^2))</f>
        <v>18.7863200689369</v>
      </c>
      <c r="G552" s="32" t="n">
        <f aca="false">(MAX(F552-$D$5,0))*$H$8</f>
        <v>0</v>
      </c>
      <c r="H552" s="0" t="n">
        <f aca="false">-C552</f>
        <v>0.892807747732149</v>
      </c>
      <c r="I552" s="20" t="n">
        <f aca="false">$C$17+$D$6*($H$5-$C$17)*$D$12+$D$9*($D$12^0.5)*H552</f>
        <v>3.40395071484832</v>
      </c>
      <c r="J552" s="0" t="n">
        <f aca="false">EXP(I552)</f>
        <v>30.0827138126742</v>
      </c>
      <c r="K552" s="20" t="n">
        <f aca="false">EXP(($H$9*LN(J552))+(1-$H$9)*$H$5+(($D$9^2)/(4*$D$6))*(1-$H$9^2))</f>
        <v>27.1152463813681</v>
      </c>
      <c r="L552" s="32" t="n">
        <f aca="false">(MAX(K552-$D$5,0))*$H$8</f>
        <v>3.72429756212728</v>
      </c>
      <c r="M552" s="32" t="n">
        <f aca="false">AVERAGE(L552,G552)</f>
        <v>1.86214878106364</v>
      </c>
      <c r="P552" s="32"/>
    </row>
    <row r="553" customFormat="false" ht="12.75" hidden="false" customHeight="false" outlineLevel="0" collapsed="false">
      <c r="B553" s="0" t="n">
        <v>532</v>
      </c>
      <c r="C553" s="0" t="n">
        <v>0.0616591933066957</v>
      </c>
      <c r="D553" s="20" t="n">
        <f aca="false">$C$17+$D$6*($H$5-$C$17)*$D$12+$D$9*($D$12^0.5)*C553</f>
        <v>3.18767314817351</v>
      </c>
      <c r="E553" s="0" t="n">
        <f aca="false">EXP(D553)</f>
        <v>24.2319775720482</v>
      </c>
      <c r="F553" s="20" t="n">
        <f aca="false">EXP(($H$9*LN(E553))+(1-$H$9)*$H$5+(($D$9^2)/(4*$D$6))*(1-$H$9^2))</f>
        <v>22.8576150504134</v>
      </c>
      <c r="G553" s="32" t="n">
        <f aca="false">(MAX(F553-$D$5,0))*$H$8</f>
        <v>0</v>
      </c>
      <c r="H553" s="0" t="n">
        <f aca="false">-C553</f>
        <v>-0.0616591933066957</v>
      </c>
      <c r="I553" s="20" t="n">
        <f aca="false">$C$17+$D$6*($H$5-$C$17)*$D$12+$D$9*($D$12^0.5)*H553</f>
        <v>3.1555838177632</v>
      </c>
      <c r="J553" s="0" t="n">
        <f aca="false">EXP(I553)</f>
        <v>23.4667333887678</v>
      </c>
      <c r="K553" s="20" t="n">
        <f aca="false">EXP(($H$9*LN(J553))+(1-$H$9)*$H$5+(($D$9^2)/(4*$D$6))*(1-$H$9^2))</f>
        <v>22.2856013693892</v>
      </c>
      <c r="L553" s="32" t="n">
        <f aca="false">(MAX(K553-$D$5,0))*$H$8</f>
        <v>0</v>
      </c>
      <c r="M553" s="32" t="n">
        <f aca="false">AVERAGE(L553,G553)</f>
        <v>0</v>
      </c>
      <c r="P553" s="32"/>
    </row>
    <row r="554" customFormat="false" ht="12.75" hidden="false" customHeight="false" outlineLevel="0" collapsed="false">
      <c r="B554" s="0" t="n">
        <v>533</v>
      </c>
      <c r="C554" s="0" t="n">
        <v>-0.83070517575834</v>
      </c>
      <c r="D554" s="20" t="n">
        <f aca="false">$C$17+$D$6*($H$5-$C$17)*$D$12+$D$9*($D$12^0.5)*C554</f>
        <v>2.95546629020442</v>
      </c>
      <c r="E554" s="0" t="n">
        <f aca="false">EXP(D554)</f>
        <v>19.210678382852</v>
      </c>
      <c r="F554" s="20" t="n">
        <f aca="false">EXP(($H$9*LN(E554))+(1-$H$9)*$H$5+(($D$9^2)/(4*$D$6))*(1-$H$9^2))</f>
        <v>19.027624335275</v>
      </c>
      <c r="G554" s="32" t="n">
        <f aca="false">(MAX(F554-$D$5,0))*$H$8</f>
        <v>0</v>
      </c>
      <c r="H554" s="0" t="n">
        <f aca="false">-C554</f>
        <v>0.83070517575834</v>
      </c>
      <c r="I554" s="20" t="n">
        <f aca="false">$C$17+$D$6*($H$5-$C$17)*$D$12+$D$9*($D$12^0.5)*H554</f>
        <v>3.38779067573229</v>
      </c>
      <c r="J554" s="0" t="n">
        <f aca="false">EXP(I554)</f>
        <v>29.6004829102466</v>
      </c>
      <c r="K554" s="20" t="n">
        <f aca="false">EXP(($H$9*LN(J554))+(1-$H$9)*$H$5+(($D$9^2)/(4*$D$6))*(1-$H$9^2))</f>
        <v>26.7713766202596</v>
      </c>
      <c r="L554" s="32" t="n">
        <f aca="false">(MAX(K554-$D$5,0))*$H$8</f>
        <v>3.39719852716482</v>
      </c>
      <c r="M554" s="32" t="n">
        <f aca="false">AVERAGE(L554,G554)</f>
        <v>1.69859926358241</v>
      </c>
      <c r="P554" s="32"/>
    </row>
    <row r="555" customFormat="false" ht="12.75" hidden="false" customHeight="false" outlineLevel="0" collapsed="false">
      <c r="B555" s="0" t="n">
        <v>534</v>
      </c>
      <c r="C555" s="0" t="n">
        <v>-0.561017259315122</v>
      </c>
      <c r="D555" s="20" t="n">
        <f aca="false">$C$17+$D$6*($H$5-$C$17)*$D$12+$D$9*($D$12^0.5)*C555</f>
        <v>3.02564321106817</v>
      </c>
      <c r="E555" s="0" t="n">
        <f aca="false">EXP(D555)</f>
        <v>20.6072552639585</v>
      </c>
      <c r="F555" s="20" t="n">
        <f aca="false">EXP(($H$9*LN(E555))+(1-$H$9)*$H$5+(($D$9^2)/(4*$D$6))*(1-$H$9^2))</f>
        <v>20.1119911436522</v>
      </c>
      <c r="G555" s="32" t="n">
        <f aca="false">(MAX(F555-$D$5,0))*$H$8</f>
        <v>0</v>
      </c>
      <c r="H555" s="0" t="n">
        <f aca="false">-C555</f>
        <v>0.561017259315122</v>
      </c>
      <c r="I555" s="20" t="n">
        <f aca="false">$C$17+$D$6*($H$5-$C$17)*$D$12+$D$9*($D$12^0.5)*H555</f>
        <v>3.31761375486854</v>
      </c>
      <c r="J555" s="0" t="n">
        <f aca="false">EXP(I555)</f>
        <v>27.5944248703708</v>
      </c>
      <c r="K555" s="20" t="n">
        <f aca="false">EXP(($H$9*LN(J555))+(1-$H$9)*$H$5+(($D$9^2)/(4*$D$6))*(1-$H$9^2))</f>
        <v>25.3279595058513</v>
      </c>
      <c r="L555" s="32" t="n">
        <f aca="false">(MAX(K555-$D$5,0))*$H$8</f>
        <v>2.02417769611179</v>
      </c>
      <c r="M555" s="32" t="n">
        <f aca="false">AVERAGE(L555,G555)</f>
        <v>1.0120888480559</v>
      </c>
      <c r="P555" s="32"/>
    </row>
    <row r="556" customFormat="false" ht="12.75" hidden="false" customHeight="false" outlineLevel="0" collapsed="false">
      <c r="B556" s="0" t="n">
        <v>535</v>
      </c>
      <c r="C556" s="0" t="n">
        <v>0.168904534803005</v>
      </c>
      <c r="D556" s="20" t="n">
        <f aca="false">$C$17+$D$6*($H$5-$C$17)*$D$12+$D$9*($D$12^0.5)*C556</f>
        <v>3.21558002639946</v>
      </c>
      <c r="E556" s="0" t="n">
        <f aca="false">EXP(D556)</f>
        <v>24.9177406678324</v>
      </c>
      <c r="F556" s="20" t="n">
        <f aca="false">EXP(($H$9*LN(E556))+(1-$H$9)*$H$5+(($D$9^2)/(4*$D$6))*(1-$H$9^2))</f>
        <v>23.3669968900266</v>
      </c>
      <c r="G556" s="32" t="n">
        <f aca="false">(MAX(F556-$D$5,0))*$H$8</f>
        <v>0.158852355593425</v>
      </c>
      <c r="H556" s="0" t="n">
        <f aca="false">-C556</f>
        <v>-0.168904534803005</v>
      </c>
      <c r="I556" s="20" t="n">
        <f aca="false">$C$17+$D$6*($H$5-$C$17)*$D$12+$D$9*($D$12^0.5)*H556</f>
        <v>3.12767693953724</v>
      </c>
      <c r="J556" s="0" t="n">
        <f aca="false">EXP(I556)</f>
        <v>22.8209035781461</v>
      </c>
      <c r="K556" s="20" t="n">
        <f aca="false">EXP(($H$9*LN(J556))+(1-$H$9)*$H$5+(($D$9^2)/(4*$D$6))*(1-$H$9^2))</f>
        <v>21.7997930870561</v>
      </c>
      <c r="L556" s="32" t="n">
        <f aca="false">(MAX(K556-$D$5,0))*$H$8</f>
        <v>0</v>
      </c>
      <c r="M556" s="32" t="n">
        <f aca="false">AVERAGE(L556,G556)</f>
        <v>0.0794261777967123</v>
      </c>
      <c r="P556" s="32"/>
    </row>
    <row r="557" customFormat="false" ht="12.75" hidden="false" customHeight="false" outlineLevel="0" collapsed="false">
      <c r="B557" s="0" t="n">
        <v>536</v>
      </c>
      <c r="C557" s="0" t="n">
        <v>1.68566202773945</v>
      </c>
      <c r="D557" s="20" t="n">
        <f aca="false">$C$17+$D$6*($H$5-$C$17)*$D$12+$D$9*($D$12^0.5)*C557</f>
        <v>3.61026352559034</v>
      </c>
      <c r="E557" s="0" t="n">
        <f aca="false">EXP(D557)</f>
        <v>36.9757955993934</v>
      </c>
      <c r="F557" s="20" t="n">
        <f aca="false">EXP(($H$9*LN(E557))+(1-$H$9)*$H$5+(($D$9^2)/(4*$D$6))*(1-$H$9^2))</f>
        <v>31.9137846612115</v>
      </c>
      <c r="G557" s="32" t="n">
        <f aca="false">(MAX(F557-$D$5,0))*$H$8</f>
        <v>8.28880836850736</v>
      </c>
      <c r="H557" s="0" t="n">
        <f aca="false">-C557</f>
        <v>-1.68566202773945</v>
      </c>
      <c r="I557" s="20" t="n">
        <f aca="false">$C$17+$D$6*($H$5-$C$17)*$D$12+$D$9*($D$12^0.5)*H557</f>
        <v>2.73299344034636</v>
      </c>
      <c r="J557" s="0" t="n">
        <f aca="false">EXP(I557)</f>
        <v>15.3788538677227</v>
      </c>
      <c r="K557" s="20" t="n">
        <f aca="false">EXP(($H$9*LN(J557))+(1-$H$9)*$H$5+(($D$9^2)/(4*$D$6))*(1-$H$9^2))</f>
        <v>15.9616198039837</v>
      </c>
      <c r="L557" s="32" t="n">
        <f aca="false">(MAX(K557-$D$5,0))*$H$8</f>
        <v>0</v>
      </c>
      <c r="M557" s="32" t="n">
        <f aca="false">AVERAGE(L557,G557)</f>
        <v>4.14440418425368</v>
      </c>
      <c r="P557" s="32"/>
    </row>
    <row r="558" customFormat="false" ht="12.75" hidden="false" customHeight="false" outlineLevel="0" collapsed="false">
      <c r="B558" s="0" t="n">
        <v>537</v>
      </c>
      <c r="C558" s="0" t="n">
        <v>-1.06284915091237</v>
      </c>
      <c r="D558" s="20" t="n">
        <f aca="false">$C$17+$D$6*($H$5-$C$17)*$D$12+$D$9*($D$12^0.5)*C558</f>
        <v>2.89505887711659</v>
      </c>
      <c r="E558" s="0" t="n">
        <f aca="false">EXP(D558)</f>
        <v>18.0845661770244</v>
      </c>
      <c r="F558" s="20" t="n">
        <f aca="false">EXP(($H$9*LN(E558))+(1-$H$9)*$H$5+(($D$9^2)/(4*$D$6))*(1-$H$9^2))</f>
        <v>18.1411570702443</v>
      </c>
      <c r="G558" s="32" t="n">
        <f aca="false">(MAX(F558-$D$5,0))*$H$8</f>
        <v>0</v>
      </c>
      <c r="H558" s="0" t="n">
        <f aca="false">-C558</f>
        <v>1.06284915091237</v>
      </c>
      <c r="I558" s="20" t="n">
        <f aca="false">$C$17+$D$6*($H$5-$C$17)*$D$12+$D$9*($D$12^0.5)*H558</f>
        <v>3.44819808882012</v>
      </c>
      <c r="J558" s="0" t="n">
        <f aca="false">EXP(I558)</f>
        <v>31.4436825080324</v>
      </c>
      <c r="K558" s="20" t="n">
        <f aca="false">EXP(($H$9*LN(J558))+(1-$H$9)*$H$5+(($D$9^2)/(4*$D$6))*(1-$H$9^2))</f>
        <v>28.0795593851062</v>
      </c>
      <c r="L558" s="32" t="n">
        <f aca="false">(MAX(K558-$D$5,0))*$H$8</f>
        <v>4.64158046571163</v>
      </c>
      <c r="M558" s="32" t="n">
        <f aca="false">AVERAGE(L558,G558)</f>
        <v>2.32079023285582</v>
      </c>
      <c r="P558" s="32"/>
    </row>
    <row r="559" customFormat="false" ht="12.75" hidden="false" customHeight="false" outlineLevel="0" collapsed="false">
      <c r="B559" s="0" t="n">
        <v>538</v>
      </c>
      <c r="C559" s="0" t="n">
        <v>1.51671883941162</v>
      </c>
      <c r="D559" s="20" t="n">
        <f aca="false">$C$17+$D$6*($H$5-$C$17)*$D$12+$D$9*($D$12^0.5)*C559</f>
        <v>3.56630192392085</v>
      </c>
      <c r="E559" s="0" t="n">
        <f aca="false">EXP(D559)</f>
        <v>35.3854926473093</v>
      </c>
      <c r="F559" s="20" t="n">
        <f aca="false">EXP(($H$9*LN(E559))+(1-$H$9)*$H$5+(($D$9^2)/(4*$D$6))*(1-$H$9^2))</f>
        <v>30.8247523236735</v>
      </c>
      <c r="G559" s="32" t="n">
        <f aca="false">(MAX(F559-$D$5,0))*$H$8</f>
        <v>7.25288876480841</v>
      </c>
      <c r="H559" s="0" t="n">
        <f aca="false">-C559</f>
        <v>-1.51671883941162</v>
      </c>
      <c r="I559" s="20" t="n">
        <f aca="false">$C$17+$D$6*($H$5-$C$17)*$D$12+$D$9*($D$12^0.5)*H559</f>
        <v>2.77695504201586</v>
      </c>
      <c r="J559" s="0" t="n">
        <f aca="false">EXP(I559)</f>
        <v>16.0700138566276</v>
      </c>
      <c r="K559" s="20" t="n">
        <f aca="false">EXP(($H$9*LN(J559))+(1-$H$9)*$H$5+(($D$9^2)/(4*$D$6))*(1-$H$9^2))</f>
        <v>16.5255406408325</v>
      </c>
      <c r="L559" s="32" t="n">
        <f aca="false">(MAX(K559-$D$5,0))*$H$8</f>
        <v>0</v>
      </c>
      <c r="M559" s="32" t="n">
        <f aca="false">AVERAGE(L559,G559)</f>
        <v>3.6264443824042</v>
      </c>
      <c r="P559" s="32"/>
    </row>
    <row r="560" customFormat="false" ht="12.75" hidden="false" customHeight="false" outlineLevel="0" collapsed="false">
      <c r="B560" s="0" t="n">
        <v>539</v>
      </c>
      <c r="C560" s="0" t="n">
        <v>0.635127435089089</v>
      </c>
      <c r="D560" s="20" t="n">
        <f aca="false">$C$17+$D$6*($H$5-$C$17)*$D$12+$D$9*($D$12^0.5)*C560</f>
        <v>3.33689835615539</v>
      </c>
      <c r="E560" s="0" t="n">
        <f aca="false">EXP(D560)</f>
        <v>28.1317366212798</v>
      </c>
      <c r="F560" s="20" t="n">
        <f aca="false">EXP(($H$9*LN(E560))+(1-$H$9)*$H$5+(($D$9^2)/(4*$D$6))*(1-$H$9^2))</f>
        <v>25.7166723142362</v>
      </c>
      <c r="G560" s="32" t="n">
        <f aca="false">(MAX(F560-$D$5,0))*$H$8</f>
        <v>2.39393275712781</v>
      </c>
      <c r="H560" s="0" t="n">
        <f aca="false">-C560</f>
        <v>-0.635127435089089</v>
      </c>
      <c r="I560" s="20" t="n">
        <f aca="false">$C$17+$D$6*($H$5-$C$17)*$D$12+$D$9*($D$12^0.5)*H560</f>
        <v>3.00635860978132</v>
      </c>
      <c r="J560" s="0" t="n">
        <f aca="false">EXP(I560)</f>
        <v>20.2136599251293</v>
      </c>
      <c r="K560" s="20" t="n">
        <f aca="false">EXP(($H$9*LN(J560))+(1-$H$9)*$H$5+(($D$9^2)/(4*$D$6))*(1-$H$9^2))</f>
        <v>19.8079942476256</v>
      </c>
      <c r="L560" s="32" t="n">
        <f aca="false">(MAX(K560-$D$5,0))*$H$8</f>
        <v>0</v>
      </c>
      <c r="M560" s="32" t="n">
        <f aca="false">AVERAGE(L560,G560)</f>
        <v>1.19696637856391</v>
      </c>
      <c r="P560" s="32"/>
    </row>
    <row r="561" customFormat="false" ht="12.75" hidden="false" customHeight="false" outlineLevel="0" collapsed="false">
      <c r="B561" s="0" t="n">
        <v>540</v>
      </c>
      <c r="C561" s="0" t="n">
        <v>0.0627312601864105</v>
      </c>
      <c r="D561" s="20" t="n">
        <f aca="false">$C$17+$D$6*($H$5-$C$17)*$D$12+$D$9*($D$12^0.5)*C561</f>
        <v>3.18795211637338</v>
      </c>
      <c r="E561" s="0" t="n">
        <f aca="false">EXP(D561)</f>
        <v>24.2387384662043</v>
      </c>
      <c r="F561" s="20" t="n">
        <f aca="false">EXP(($H$9*LN(E561))+(1-$H$9)*$H$5+(($D$9^2)/(4*$D$6))*(1-$H$9^2))</f>
        <v>22.8626516793962</v>
      </c>
      <c r="G561" s="32" t="n">
        <f aca="false">(MAX(F561-$D$5,0))*$H$8</f>
        <v>0</v>
      </c>
      <c r="H561" s="0" t="n">
        <f aca="false">-C561</f>
        <v>-0.0627312601864105</v>
      </c>
      <c r="I561" s="20" t="n">
        <f aca="false">$C$17+$D$6*($H$5-$C$17)*$D$12+$D$9*($D$12^0.5)*H561</f>
        <v>3.15530484956332</v>
      </c>
      <c r="J561" s="0" t="n">
        <f aca="false">EXP(I561)</f>
        <v>23.4601878294413</v>
      </c>
      <c r="K561" s="20" t="n">
        <f aca="false">EXP(($H$9*LN(J561))+(1-$H$9)*$H$5+(($D$9^2)/(4*$D$6))*(1-$H$9^2))</f>
        <v>22.2806918642569</v>
      </c>
      <c r="L561" s="32" t="n">
        <f aca="false">(MAX(K561-$D$5,0))*$H$8</f>
        <v>0</v>
      </c>
      <c r="M561" s="32" t="n">
        <f aca="false">AVERAGE(L561,G561)</f>
        <v>0</v>
      </c>
      <c r="P561" s="32"/>
    </row>
    <row r="562" customFormat="false" ht="12.75" hidden="false" customHeight="false" outlineLevel="0" collapsed="false">
      <c r="B562" s="0" t="n">
        <v>541</v>
      </c>
      <c r="C562" s="0" t="n">
        <v>1.36813468998298</v>
      </c>
      <c r="D562" s="20" t="n">
        <f aca="false">$C$17+$D$6*($H$5-$C$17)*$D$12+$D$9*($D$12^0.5)*C562</f>
        <v>3.52763805557413</v>
      </c>
      <c r="E562" s="0" t="n">
        <f aca="false">EXP(D562)</f>
        <v>34.0434638098408</v>
      </c>
      <c r="F562" s="20" t="n">
        <f aca="false">EXP(($H$9*LN(E562))+(1-$H$9)*$H$5+(($D$9^2)/(4*$D$6))*(1-$H$9^2))</f>
        <v>29.8977144627197</v>
      </c>
      <c r="G562" s="32" t="n">
        <f aca="false">(MAX(F562-$D$5,0))*$H$8</f>
        <v>6.37106307384301</v>
      </c>
      <c r="H562" s="0" t="n">
        <f aca="false">-C562</f>
        <v>-1.36813468998298</v>
      </c>
      <c r="I562" s="20" t="n">
        <f aca="false">$C$17+$D$6*($H$5-$C$17)*$D$12+$D$9*($D$12^0.5)*H562</f>
        <v>2.81561891036258</v>
      </c>
      <c r="J562" s="0" t="n">
        <f aca="false">EXP(I562)</f>
        <v>16.7035105576266</v>
      </c>
      <c r="K562" s="20" t="n">
        <f aca="false">EXP(($H$9*LN(J562))+(1-$H$9)*$H$5+(($D$9^2)/(4*$D$6))*(1-$H$9^2))</f>
        <v>17.037947763654</v>
      </c>
      <c r="L562" s="32" t="n">
        <f aca="false">(MAX(K562-$D$5,0))*$H$8</f>
        <v>0</v>
      </c>
      <c r="M562" s="32" t="n">
        <f aca="false">AVERAGE(L562,G562)</f>
        <v>3.18553153692151</v>
      </c>
      <c r="P562" s="32"/>
    </row>
    <row r="563" customFormat="false" ht="12.75" hidden="false" customHeight="false" outlineLevel="0" collapsed="false">
      <c r="B563" s="0" t="n">
        <v>542</v>
      </c>
      <c r="C563" s="0" t="n">
        <v>2.27528289542533</v>
      </c>
      <c r="D563" s="20" t="n">
        <f aca="false">$C$17+$D$6*($H$5-$C$17)*$D$12+$D$9*($D$12^0.5)*C563</f>
        <v>3.76369189389442</v>
      </c>
      <c r="E563" s="0" t="n">
        <f aca="false">EXP(D563)</f>
        <v>43.1072800661941</v>
      </c>
      <c r="F563" s="20" t="n">
        <f aca="false">EXP(($H$9*LN(E563))+(1-$H$9)*$H$5+(($D$9^2)/(4*$D$6))*(1-$H$9^2))</f>
        <v>36.0249875976222</v>
      </c>
      <c r="G563" s="32" t="n">
        <f aca="false">(MAX(F563-$D$5,0))*$H$8</f>
        <v>12.1995055717149</v>
      </c>
      <c r="H563" s="0" t="n">
        <f aca="false">-C563</f>
        <v>-2.27528289542533</v>
      </c>
      <c r="I563" s="20" t="n">
        <f aca="false">$C$17+$D$6*($H$5-$C$17)*$D$12+$D$9*($D$12^0.5)*H563</f>
        <v>2.57956507204228</v>
      </c>
      <c r="J563" s="0" t="n">
        <f aca="false">EXP(I563)</f>
        <v>13.1913996033306</v>
      </c>
      <c r="K563" s="20" t="n">
        <f aca="false">EXP(($H$9*LN(J563))+(1-$H$9)*$H$5+(($D$9^2)/(4*$D$6))*(1-$H$9^2))</f>
        <v>14.1400658608994</v>
      </c>
      <c r="L563" s="32" t="n">
        <f aca="false">(MAX(K563-$D$5,0))*$H$8</f>
        <v>0</v>
      </c>
      <c r="M563" s="32" t="n">
        <f aca="false">AVERAGE(L563,G563)</f>
        <v>6.09975278585746</v>
      </c>
      <c r="P563" s="32"/>
    </row>
    <row r="564" customFormat="false" ht="12.75" hidden="false" customHeight="false" outlineLevel="0" collapsed="false">
      <c r="B564" s="0" t="n">
        <v>543</v>
      </c>
      <c r="C564" s="0" t="n">
        <v>-1.74318302015308</v>
      </c>
      <c r="D564" s="20" t="n">
        <f aca="false">$C$17+$D$6*($H$5-$C$17)*$D$12+$D$9*($D$12^0.5)*C564</f>
        <v>2.71802559830934</v>
      </c>
      <c r="E564" s="0" t="n">
        <f aca="false">EXP(D564)</f>
        <v>15.1503797600221</v>
      </c>
      <c r="F564" s="20" t="n">
        <f aca="false">EXP(($H$9*LN(E564))+(1-$H$9)*$H$5+(($D$9^2)/(4*$D$6))*(1-$H$9^2))</f>
        <v>15.77404339437</v>
      </c>
      <c r="G564" s="32" t="n">
        <f aca="false">(MAX(F564-$D$5,0))*$H$8</f>
        <v>0</v>
      </c>
      <c r="H564" s="0" t="n">
        <f aca="false">-C564</f>
        <v>1.74318302015308</v>
      </c>
      <c r="I564" s="20" t="n">
        <f aca="false">$C$17+$D$6*($H$5-$C$17)*$D$12+$D$9*($D$12^0.5)*H564</f>
        <v>3.62523136762737</v>
      </c>
      <c r="J564" s="0" t="n">
        <f aca="false">EXP(I564)</f>
        <v>37.5334061702111</v>
      </c>
      <c r="K564" s="20" t="n">
        <f aca="false">EXP(($H$9*LN(J564))+(1-$H$9)*$H$5+(($D$9^2)/(4*$D$6))*(1-$H$9^2))</f>
        <v>32.2932861621436</v>
      </c>
      <c r="L564" s="32" t="n">
        <f aca="false">(MAX(K564-$D$5,0))*$H$8</f>
        <v>8.64980136283617</v>
      </c>
      <c r="M564" s="32" t="n">
        <f aca="false">AVERAGE(L564,G564)</f>
        <v>4.32490068141809</v>
      </c>
      <c r="P564" s="32"/>
    </row>
    <row r="565" customFormat="false" ht="12.75" hidden="false" customHeight="false" outlineLevel="0" collapsed="false">
      <c r="B565" s="0" t="n">
        <v>544</v>
      </c>
      <c r="C565" s="0" t="n">
        <v>0.140414613269968</v>
      </c>
      <c r="D565" s="20" t="n">
        <f aca="false">$C$17+$D$6*($H$5-$C$17)*$D$12+$D$9*($D$12^0.5)*C565</f>
        <v>3.20816651304964</v>
      </c>
      <c r="E565" s="0" t="n">
        <f aca="false">EXP(D565)</f>
        <v>24.7336957175199</v>
      </c>
      <c r="F565" s="20" t="n">
        <f aca="false">EXP(($H$9*LN(E565))+(1-$H$9)*$H$5+(($D$9^2)/(4*$D$6))*(1-$H$9^2))</f>
        <v>23.2305817134631</v>
      </c>
      <c r="G565" s="32" t="n">
        <f aca="false">(MAX(F565-$D$5,0))*$H$8</f>
        <v>0.0290902256977604</v>
      </c>
      <c r="H565" s="0" t="n">
        <f aca="false">-C565</f>
        <v>-0.140414613269968</v>
      </c>
      <c r="I565" s="20" t="n">
        <f aca="false">$C$17+$D$6*($H$5-$C$17)*$D$12+$D$9*($D$12^0.5)*H565</f>
        <v>3.13509045288707</v>
      </c>
      <c r="J565" s="0" t="n">
        <f aca="false">EXP(I565)</f>
        <v>22.9907153245627</v>
      </c>
      <c r="K565" s="20" t="n">
        <f aca="false">EXP(($H$9*LN(J565))+(1-$H$9)*$H$5+(($D$9^2)/(4*$D$6))*(1-$H$9^2))</f>
        <v>21.9278063524878</v>
      </c>
      <c r="L565" s="32" t="n">
        <f aca="false">(MAX(K565-$D$5,0))*$H$8</f>
        <v>0</v>
      </c>
      <c r="M565" s="32" t="n">
        <f aca="false">AVERAGE(L565,G565)</f>
        <v>0.0145451128488802</v>
      </c>
      <c r="P565" s="32"/>
    </row>
    <row r="566" customFormat="false" ht="12.75" hidden="false" customHeight="false" outlineLevel="0" collapsed="false">
      <c r="B566" s="0" t="n">
        <v>545</v>
      </c>
      <c r="C566" s="0" t="n">
        <v>-2.37054337048903</v>
      </c>
      <c r="D566" s="20" t="n">
        <f aca="false">$C$17+$D$6*($H$5-$C$17)*$D$12+$D$9*($D$12^0.5)*C566</f>
        <v>2.55477683937634</v>
      </c>
      <c r="E566" s="0" t="n">
        <f aca="false">EXP(D566)</f>
        <v>12.868427610739</v>
      </c>
      <c r="F566" s="20" t="n">
        <f aca="false">EXP(($H$9*LN(E566))+(1-$H$9)*$H$5+(($D$9^2)/(4*$D$6))*(1-$H$9^2))</f>
        <v>13.8659341451009</v>
      </c>
      <c r="G566" s="32" t="n">
        <f aca="false">(MAX(F566-$D$5,0))*$H$8</f>
        <v>0</v>
      </c>
      <c r="H566" s="0" t="n">
        <f aca="false">-C566</f>
        <v>2.37054337048903</v>
      </c>
      <c r="I566" s="20" t="n">
        <f aca="false">$C$17+$D$6*($H$5-$C$17)*$D$12+$D$9*($D$12^0.5)*H566</f>
        <v>3.78848012656037</v>
      </c>
      <c r="J566" s="0" t="n">
        <f aca="false">EXP(I566)</f>
        <v>44.1891872392635</v>
      </c>
      <c r="K566" s="20" t="n">
        <f aca="false">EXP(($H$9*LN(J566))+(1-$H$9)*$H$5+(($D$9^2)/(4*$D$6))*(1-$H$9^2))</f>
        <v>36.7372073123861</v>
      </c>
      <c r="L566" s="32" t="n">
        <f aca="false">(MAX(K566-$D$5,0))*$H$8</f>
        <v>12.8769899211079</v>
      </c>
      <c r="M566" s="32" t="n">
        <f aca="false">AVERAGE(L566,G566)</f>
        <v>6.43849496055394</v>
      </c>
      <c r="P566" s="32"/>
    </row>
    <row r="567" customFormat="false" ht="12.75" hidden="false" customHeight="false" outlineLevel="0" collapsed="false">
      <c r="B567" s="0" t="n">
        <v>546</v>
      </c>
      <c r="C567" s="0" t="n">
        <v>-1.20354343380313</v>
      </c>
      <c r="D567" s="20" t="n">
        <f aca="false">$C$17+$D$6*($H$5-$C$17)*$D$12+$D$9*($D$12^0.5)*C567</f>
        <v>2.85844807272229</v>
      </c>
      <c r="E567" s="0" t="n">
        <f aca="false">EXP(D567)</f>
        <v>17.4344489335971</v>
      </c>
      <c r="F567" s="20" t="n">
        <f aca="false">EXP(($H$9*LN(E567))+(1-$H$9)*$H$5+(($D$9^2)/(4*$D$6))*(1-$H$9^2))</f>
        <v>17.6241253591689</v>
      </c>
      <c r="G567" s="32" t="n">
        <f aca="false">(MAX(F567-$D$5,0))*$H$8</f>
        <v>0</v>
      </c>
      <c r="H567" s="0" t="n">
        <f aca="false">-C567</f>
        <v>1.20354343380313</v>
      </c>
      <c r="I567" s="20" t="n">
        <f aca="false">$C$17+$D$6*($H$5-$C$17)*$D$12+$D$9*($D$12^0.5)*H567</f>
        <v>3.48480889321442</v>
      </c>
      <c r="J567" s="0" t="n">
        <f aca="false">EXP(I567)</f>
        <v>32.6161933383536</v>
      </c>
      <c r="K567" s="20" t="n">
        <f aca="false">EXP(($H$9*LN(J567))+(1-$H$9)*$H$5+(($D$9^2)/(4*$D$6))*(1-$H$9^2))</f>
        <v>28.9033178604493</v>
      </c>
      <c r="L567" s="32" t="n">
        <f aca="false">(MAX(K567-$D$5,0))*$H$8</f>
        <v>5.42516376613985</v>
      </c>
      <c r="M567" s="32" t="n">
        <f aca="false">AVERAGE(L567,G567)</f>
        <v>2.71258188306993</v>
      </c>
      <c r="P567" s="32"/>
    </row>
    <row r="568" customFormat="false" ht="12.75" hidden="false" customHeight="false" outlineLevel="0" collapsed="false">
      <c r="B568" s="0" t="n">
        <v>547</v>
      </c>
      <c r="C568" s="0" t="n">
        <v>0.0566001290280838</v>
      </c>
      <c r="D568" s="20" t="n">
        <f aca="false">$C$17+$D$6*($H$5-$C$17)*$D$12+$D$9*($D$12^0.5)*C568</f>
        <v>3.18635670226741</v>
      </c>
      <c r="E568" s="0" t="n">
        <f aca="false">EXP(D568)</f>
        <v>24.2000984725358</v>
      </c>
      <c r="F568" s="20" t="n">
        <f aca="false">EXP(($H$9*LN(E568))+(1-$H$9)*$H$5+(($D$9^2)/(4*$D$6))*(1-$H$9^2))</f>
        <v>22.833862257317</v>
      </c>
      <c r="G568" s="32" t="n">
        <f aca="false">(MAX(F568-$D$5,0))*$H$8</f>
        <v>0</v>
      </c>
      <c r="H568" s="0" t="n">
        <f aca="false">-C568</f>
        <v>-0.0566001290280838</v>
      </c>
      <c r="I568" s="20" t="n">
        <f aca="false">$C$17+$D$6*($H$5-$C$17)*$D$12+$D$9*($D$12^0.5)*H568</f>
        <v>3.15690026366929</v>
      </c>
      <c r="J568" s="0" t="n">
        <f aca="false">EXP(I568)</f>
        <v>23.4976464170672</v>
      </c>
      <c r="K568" s="20" t="n">
        <f aca="false">EXP(($H$9*LN(J568))+(1-$H$9)*$H$5+(($D$9^2)/(4*$D$6))*(1-$H$9^2))</f>
        <v>22.3087838372691</v>
      </c>
      <c r="L568" s="32" t="n">
        <f aca="false">(MAX(K568-$D$5,0))*$H$8</f>
        <v>0</v>
      </c>
      <c r="M568" s="32" t="n">
        <f aca="false">AVERAGE(L568,G568)</f>
        <v>0</v>
      </c>
      <c r="P568" s="32"/>
    </row>
    <row r="569" customFormat="false" ht="12.75" hidden="false" customHeight="false" outlineLevel="0" collapsed="false">
      <c r="B569" s="0" t="n">
        <v>548</v>
      </c>
      <c r="C569" s="0" t="n">
        <v>-0.6184609446791</v>
      </c>
      <c r="D569" s="20" t="n">
        <f aca="false">$C$17+$D$6*($H$5-$C$17)*$D$12+$D$9*($D$12^0.5)*C569</f>
        <v>3.01069548550791</v>
      </c>
      <c r="E569" s="0" t="n">
        <f aca="false">EXP(D569)</f>
        <v>20.3015144255285</v>
      </c>
      <c r="F569" s="20" t="n">
        <f aca="false">EXP(($H$9*LN(E569))+(1-$H$9)*$H$5+(($D$9^2)/(4*$D$6))*(1-$H$9^2))</f>
        <v>19.875956531028</v>
      </c>
      <c r="G569" s="32" t="n">
        <f aca="false">(MAX(F569-$D$5,0))*$H$8</f>
        <v>0</v>
      </c>
      <c r="H569" s="0" t="n">
        <f aca="false">-C569</f>
        <v>0.6184609446791</v>
      </c>
      <c r="I569" s="20" t="n">
        <f aca="false">$C$17+$D$6*($H$5-$C$17)*$D$12+$D$9*($D$12^0.5)*H569</f>
        <v>3.33256148042879</v>
      </c>
      <c r="J569" s="0" t="n">
        <f aca="false">EXP(I569)</f>
        <v>28.0099969513015</v>
      </c>
      <c r="K569" s="20" t="n">
        <f aca="false">EXP(($H$9*LN(J569))+(1-$H$9)*$H$5+(($D$9^2)/(4*$D$6))*(1-$H$9^2))</f>
        <v>25.6287387463972</v>
      </c>
      <c r="L569" s="32" t="n">
        <f aca="false">(MAX(K569-$D$5,0))*$H$8</f>
        <v>2.31028775999801</v>
      </c>
      <c r="M569" s="32" t="n">
        <f aca="false">AVERAGE(L569,G569)</f>
        <v>1.15514387999901</v>
      </c>
      <c r="P569" s="32"/>
    </row>
    <row r="570" customFormat="false" ht="12.75" hidden="false" customHeight="false" outlineLevel="0" collapsed="false">
      <c r="B570" s="0" t="n">
        <v>549</v>
      </c>
      <c r="C570" s="0" t="n">
        <v>-0.881243522599107</v>
      </c>
      <c r="D570" s="20" t="n">
        <f aca="false">$C$17+$D$6*($H$5-$C$17)*$D$12+$D$9*($D$12^0.5)*C570</f>
        <v>2.94231543934834</v>
      </c>
      <c r="E570" s="0" t="n">
        <f aca="false">EXP(D570)</f>
        <v>18.9596955526514</v>
      </c>
      <c r="F570" s="20" t="n">
        <f aca="false">EXP(($H$9*LN(E570))+(1-$H$9)*$H$5+(($D$9^2)/(4*$D$6))*(1-$H$9^2))</f>
        <v>18.8310207100941</v>
      </c>
      <c r="G570" s="32" t="n">
        <f aca="false">(MAX(F570-$D$5,0))*$H$8</f>
        <v>0</v>
      </c>
      <c r="H570" s="0" t="n">
        <f aca="false">-C570</f>
        <v>0.881243522599107</v>
      </c>
      <c r="I570" s="20" t="n">
        <f aca="false">$C$17+$D$6*($H$5-$C$17)*$D$12+$D$9*($D$12^0.5)*H570</f>
        <v>3.40094152658836</v>
      </c>
      <c r="J570" s="0" t="n">
        <f aca="false">EXP(I570)</f>
        <v>29.9923253296298</v>
      </c>
      <c r="K570" s="20" t="n">
        <f aca="false">EXP(($H$9*LN(J570))+(1-$H$9)*$H$5+(($D$9^2)/(4*$D$6))*(1-$H$9^2))</f>
        <v>27.0508808370334</v>
      </c>
      <c r="L570" s="32" t="n">
        <f aca="false">(MAX(K570-$D$5,0))*$H$8</f>
        <v>3.66307116243211</v>
      </c>
      <c r="M570" s="32" t="n">
        <f aca="false">AVERAGE(L570,G570)</f>
        <v>1.83153558121606</v>
      </c>
      <c r="P570" s="32"/>
    </row>
    <row r="571" customFormat="false" ht="12.75" hidden="false" customHeight="false" outlineLevel="0" collapsed="false">
      <c r="B571" s="0" t="n">
        <v>550</v>
      </c>
      <c r="C571" s="0" t="n">
        <v>-0.676484432915459</v>
      </c>
      <c r="D571" s="20" t="n">
        <f aca="false">$C$17+$D$6*($H$5-$C$17)*$D$12+$D$9*($D$12^0.5)*C571</f>
        <v>2.9955968863719</v>
      </c>
      <c r="E571" s="0" t="n">
        <f aca="false">EXP(D571)</f>
        <v>19.9972924396469</v>
      </c>
      <c r="F571" s="20" t="n">
        <f aca="false">EXP(($H$9*LN(E571))+(1-$H$9)*$H$5+(($D$9^2)/(4*$D$6))*(1-$H$9^2))</f>
        <v>19.640351598471</v>
      </c>
      <c r="G571" s="32" t="n">
        <f aca="false">(MAX(F571-$D$5,0))*$H$8</f>
        <v>0</v>
      </c>
      <c r="H571" s="0" t="n">
        <f aca="false">-C571</f>
        <v>0.676484432915459</v>
      </c>
      <c r="I571" s="20" t="n">
        <f aca="false">$C$17+$D$6*($H$5-$C$17)*$D$12+$D$9*($D$12^0.5)*H571</f>
        <v>3.3476600795648</v>
      </c>
      <c r="J571" s="0" t="n">
        <f aca="false">EXP(I571)</f>
        <v>28.4361174835075</v>
      </c>
      <c r="K571" s="20" t="n">
        <f aca="false">EXP(($H$9*LN(J571))+(1-$H$9)*$H$5+(($D$9^2)/(4*$D$6))*(1-$H$9^2))</f>
        <v>25.93618015006</v>
      </c>
      <c r="L571" s="32" t="n">
        <f aca="false">(MAX(K571-$D$5,0))*$H$8</f>
        <v>2.60273506947189</v>
      </c>
      <c r="M571" s="32" t="n">
        <f aca="false">AVERAGE(L571,G571)</f>
        <v>1.30136753473594</v>
      </c>
      <c r="P571" s="32"/>
    </row>
    <row r="572" customFormat="false" ht="12.75" hidden="false" customHeight="false" outlineLevel="0" collapsed="false">
      <c r="B572" s="0" t="n">
        <v>551</v>
      </c>
      <c r="C572" s="0" t="n">
        <v>-0.80685140346759</v>
      </c>
      <c r="D572" s="20" t="n">
        <f aca="false">$C$17+$D$6*($H$5-$C$17)*$D$12+$D$9*($D$12^0.5)*C572</f>
        <v>2.96167340660929</v>
      </c>
      <c r="E572" s="0" t="n">
        <f aca="false">EXP(D572)</f>
        <v>19.3302921440179</v>
      </c>
      <c r="F572" s="20" t="n">
        <f aca="false">EXP(($H$9*LN(E572))+(1-$H$9)*$H$5+(($D$9^2)/(4*$D$6))*(1-$H$9^2))</f>
        <v>19.121131719452</v>
      </c>
      <c r="G572" s="32" t="n">
        <f aca="false">(MAX(F572-$D$5,0))*$H$8</f>
        <v>0</v>
      </c>
      <c r="H572" s="0" t="n">
        <f aca="false">-C572</f>
        <v>0.80685140346759</v>
      </c>
      <c r="I572" s="20" t="n">
        <f aca="false">$C$17+$D$6*($H$5-$C$17)*$D$12+$D$9*($D$12^0.5)*H572</f>
        <v>3.38158355932742</v>
      </c>
      <c r="J572" s="0" t="n">
        <f aca="false">EXP(I572)</f>
        <v>29.4173183172419</v>
      </c>
      <c r="K572" s="20" t="n">
        <f aca="false">EXP(($H$9*LN(J572))+(1-$H$9)*$H$5+(($D$9^2)/(4*$D$6))*(1-$H$9^2))</f>
        <v>26.6404575180167</v>
      </c>
      <c r="L572" s="32" t="n">
        <f aca="false">(MAX(K572-$D$5,0))*$H$8</f>
        <v>3.27266442488218</v>
      </c>
      <c r="M572" s="32" t="n">
        <f aca="false">AVERAGE(L572,G572)</f>
        <v>1.63633221244109</v>
      </c>
      <c r="P572" s="32"/>
    </row>
    <row r="573" customFormat="false" ht="12.75" hidden="false" customHeight="false" outlineLevel="0" collapsed="false">
      <c r="B573" s="0" t="n">
        <v>552</v>
      </c>
      <c r="C573" s="0" t="n">
        <v>0.181256609721459</v>
      </c>
      <c r="D573" s="20" t="n">
        <f aca="false">$C$17+$D$6*($H$5-$C$17)*$D$12+$D$9*($D$12^0.5)*C573</f>
        <v>3.21879422522412</v>
      </c>
      <c r="E573" s="0" t="n">
        <f aca="false">EXP(D573)</f>
        <v>24.997960092127</v>
      </c>
      <c r="F573" s="20" t="n">
        <f aca="false">EXP(($H$9*LN(E573))+(1-$H$9)*$H$5+(($D$9^2)/(4*$D$6))*(1-$H$9^2))</f>
        <v>23.4263896474201</v>
      </c>
      <c r="G573" s="32" t="n">
        <f aca="false">(MAX(F573-$D$5,0))*$H$8</f>
        <v>0.21534849402834</v>
      </c>
      <c r="H573" s="0" t="n">
        <f aca="false">-C573</f>
        <v>-0.181256609721459</v>
      </c>
      <c r="I573" s="20" t="n">
        <f aca="false">$C$17+$D$6*($H$5-$C$17)*$D$12+$D$9*($D$12^0.5)*H573</f>
        <v>3.12446274071259</v>
      </c>
      <c r="J573" s="0" t="n">
        <f aca="false">EXP(I573)</f>
        <v>22.7476704127129</v>
      </c>
      <c r="K573" s="20" t="n">
        <f aca="false">EXP(($H$9*LN(J573))+(1-$H$9)*$H$5+(($D$9^2)/(4*$D$6))*(1-$H$9^2))</f>
        <v>21.7445242282377</v>
      </c>
      <c r="L573" s="32" t="n">
        <f aca="false">(MAX(K573-$D$5,0))*$H$8</f>
        <v>0</v>
      </c>
      <c r="M573" s="32" t="n">
        <f aca="false">AVERAGE(L573,G573)</f>
        <v>0.10767424701417</v>
      </c>
      <c r="P573" s="32"/>
    </row>
    <row r="574" customFormat="false" ht="12.75" hidden="false" customHeight="false" outlineLevel="0" collapsed="false">
      <c r="B574" s="0" t="n">
        <v>553</v>
      </c>
      <c r="C574" s="0" t="n">
        <v>-0.665847892378224</v>
      </c>
      <c r="D574" s="20" t="n">
        <f aca="false">$C$17+$D$6*($H$5-$C$17)*$D$12+$D$9*($D$12^0.5)*C574</f>
        <v>2.99836467691065</v>
      </c>
      <c r="E574" s="0" t="n">
        <f aca="false">EXP(D574)</f>
        <v>20.0527174234521</v>
      </c>
      <c r="F574" s="20" t="n">
        <f aca="false">EXP(($H$9*LN(E574))+(1-$H$9)*$H$5+(($D$9^2)/(4*$D$6))*(1-$H$9^2))</f>
        <v>19.6833313341029</v>
      </c>
      <c r="G574" s="32" t="n">
        <f aca="false">(MAX(F574-$D$5,0))*$H$8</f>
        <v>0</v>
      </c>
      <c r="H574" s="0" t="n">
        <f aca="false">-C574</f>
        <v>0.665847892378224</v>
      </c>
      <c r="I574" s="20" t="n">
        <f aca="false">$C$17+$D$6*($H$5-$C$17)*$D$12+$D$9*($D$12^0.5)*H574</f>
        <v>3.34489228902606</v>
      </c>
      <c r="J574" s="0" t="n">
        <f aca="false">EXP(I574)</f>
        <v>28.3575210859358</v>
      </c>
      <c r="K574" s="20" t="n">
        <f aca="false">EXP(($H$9*LN(J574))+(1-$H$9)*$H$5+(($D$9^2)/(4*$D$6))*(1-$H$9^2))</f>
        <v>25.8795469436566</v>
      </c>
      <c r="L574" s="32" t="n">
        <f aca="false">(MAX(K574-$D$5,0))*$H$8</f>
        <v>2.54886389713714</v>
      </c>
      <c r="M574" s="32" t="n">
        <f aca="false">AVERAGE(L574,G574)</f>
        <v>1.27443194856857</v>
      </c>
      <c r="P574" s="32"/>
    </row>
    <row r="575" customFormat="false" ht="12.75" hidden="false" customHeight="false" outlineLevel="0" collapsed="false">
      <c r="B575" s="0" t="n">
        <v>554</v>
      </c>
      <c r="C575" s="0" t="n">
        <v>1.38330960908206</v>
      </c>
      <c r="D575" s="20" t="n">
        <f aca="false">$C$17+$D$6*($H$5-$C$17)*$D$12+$D$9*($D$12^0.5)*C575</f>
        <v>3.53158680163133</v>
      </c>
      <c r="E575" s="0" t="n">
        <f aca="false">EXP(D575)</f>
        <v>34.1781585660071</v>
      </c>
      <c r="F575" s="20" t="n">
        <f aca="false">EXP(($H$9*LN(E575))+(1-$H$9)*$H$5+(($D$9^2)/(4*$D$6))*(1-$H$9^2))</f>
        <v>29.99110031317</v>
      </c>
      <c r="G575" s="32" t="n">
        <f aca="false">(MAX(F575-$D$5,0))*$H$8</f>
        <v>6.45989444262336</v>
      </c>
      <c r="H575" s="0" t="n">
        <f aca="false">-C575</f>
        <v>-1.38330960908206</v>
      </c>
      <c r="I575" s="20" t="n">
        <f aca="false">$C$17+$D$6*($H$5-$C$17)*$D$12+$D$9*($D$12^0.5)*H575</f>
        <v>2.81167016430538</v>
      </c>
      <c r="J575" s="0" t="n">
        <f aca="false">EXP(I575)</f>
        <v>16.6376826904718</v>
      </c>
      <c r="K575" s="20" t="n">
        <f aca="false">EXP(($H$9*LN(J575))+(1-$H$9)*$H$5+(($D$9^2)/(4*$D$6))*(1-$H$9^2))</f>
        <v>16.9848952505678</v>
      </c>
      <c r="L575" s="32" t="n">
        <f aca="false">(MAX(K575-$D$5,0))*$H$8</f>
        <v>0</v>
      </c>
      <c r="M575" s="32" t="n">
        <f aca="false">AVERAGE(L575,G575)</f>
        <v>3.22994722131168</v>
      </c>
      <c r="P575" s="32"/>
    </row>
    <row r="576" customFormat="false" ht="12.75" hidden="false" customHeight="false" outlineLevel="0" collapsed="false">
      <c r="B576" s="0" t="n">
        <v>555</v>
      </c>
      <c r="C576" s="0" t="n">
        <v>-0.572515546082286</v>
      </c>
      <c r="D576" s="20" t="n">
        <f aca="false">$C$17+$D$6*($H$5-$C$17)*$D$12+$D$9*($D$12^0.5)*C576</f>
        <v>3.02265118097958</v>
      </c>
      <c r="E576" s="0" t="n">
        <f aca="false">EXP(D576)</f>
        <v>20.5456898848278</v>
      </c>
      <c r="F576" s="20" t="n">
        <f aca="false">EXP(($H$9*LN(E576))+(1-$H$9)*$H$5+(($D$9^2)/(4*$D$6))*(1-$H$9^2))</f>
        <v>20.0645216608711</v>
      </c>
      <c r="G576" s="32" t="n">
        <f aca="false">(MAX(F576-$D$5,0))*$H$8</f>
        <v>0</v>
      </c>
      <c r="H576" s="0" t="n">
        <f aca="false">-C576</f>
        <v>0.572515546082286</v>
      </c>
      <c r="I576" s="20" t="n">
        <f aca="false">$C$17+$D$6*($H$5-$C$17)*$D$12+$D$9*($D$12^0.5)*H576</f>
        <v>3.32060578495713</v>
      </c>
      <c r="J576" s="0" t="n">
        <f aca="false">EXP(I576)</f>
        <v>27.6771118591534</v>
      </c>
      <c r="K576" s="20" t="n">
        <f aca="false">EXP(($H$9*LN(J576))+(1-$H$9)*$H$5+(($D$9^2)/(4*$D$6))*(1-$H$9^2))</f>
        <v>25.3878814495669</v>
      </c>
      <c r="L576" s="32" t="n">
        <f aca="false">(MAX(K576-$D$5,0))*$H$8</f>
        <v>2.0811772121473</v>
      </c>
      <c r="M576" s="32" t="n">
        <f aca="false">AVERAGE(L576,G576)</f>
        <v>1.04058860607365</v>
      </c>
      <c r="P576" s="32"/>
    </row>
    <row r="577" customFormat="false" ht="12.75" hidden="false" customHeight="false" outlineLevel="0" collapsed="false">
      <c r="B577" s="0" t="n">
        <v>556</v>
      </c>
      <c r="C577" s="0" t="n">
        <v>-0.941624875849811</v>
      </c>
      <c r="D577" s="20" t="n">
        <f aca="false">$C$17+$D$6*($H$5-$C$17)*$D$12+$D$9*($D$12^0.5)*C577</f>
        <v>2.92660328767093</v>
      </c>
      <c r="E577" s="0" t="n">
        <f aca="false">EXP(D577)</f>
        <v>18.664126037518</v>
      </c>
      <c r="F577" s="20" t="n">
        <f aca="false">EXP(($H$9*LN(E577))+(1-$H$9)*$H$5+(($D$9^2)/(4*$D$6))*(1-$H$9^2))</f>
        <v>18.5987875674611</v>
      </c>
      <c r="G577" s="32" t="n">
        <f aca="false">(MAX(F577-$D$5,0))*$H$8</f>
        <v>0</v>
      </c>
      <c r="H577" s="0" t="n">
        <f aca="false">-C577</f>
        <v>0.941624875849811</v>
      </c>
      <c r="I577" s="20" t="n">
        <f aca="false">$C$17+$D$6*($H$5-$C$17)*$D$12+$D$9*($D$12^0.5)*H577</f>
        <v>3.41665367826578</v>
      </c>
      <c r="J577" s="0" t="n">
        <f aca="false">EXP(I577)</f>
        <v>30.4672908885625</v>
      </c>
      <c r="K577" s="20" t="n">
        <f aca="false">EXP(($H$9*LN(J577))+(1-$H$9)*$H$5+(($D$9^2)/(4*$D$6))*(1-$H$9^2))</f>
        <v>27.3886507612819</v>
      </c>
      <c r="L577" s="32" t="n">
        <f aca="false">(MAX(K577-$D$5,0))*$H$8</f>
        <v>3.98436785308864</v>
      </c>
      <c r="M577" s="32" t="n">
        <f aca="false">AVERAGE(L577,G577)</f>
        <v>1.99218392654432</v>
      </c>
      <c r="P577" s="32"/>
    </row>
    <row r="578" customFormat="false" ht="12.75" hidden="false" customHeight="false" outlineLevel="0" collapsed="false">
      <c r="B578" s="0" t="n">
        <v>557</v>
      </c>
      <c r="C578" s="0" t="n">
        <v>0.978864136413904</v>
      </c>
      <c r="D578" s="20" t="n">
        <f aca="false">$C$17+$D$6*($H$5-$C$17)*$D$12+$D$9*($D$12^0.5)*C578</f>
        <v>3.42634390345679</v>
      </c>
      <c r="E578" s="0" t="n">
        <f aca="false">EXP(D578)</f>
        <v>30.7639608762766</v>
      </c>
      <c r="F578" s="20" t="n">
        <f aca="false">EXP(($H$9*LN(E578))+(1-$H$9)*$H$5+(($D$9^2)/(4*$D$6))*(1-$H$9^2))</f>
        <v>27.5990644214883</v>
      </c>
      <c r="G578" s="32" t="n">
        <f aca="false">(MAX(F578-$D$5,0))*$H$8</f>
        <v>4.1845195179939</v>
      </c>
      <c r="H578" s="0" t="n">
        <f aca="false">-C578</f>
        <v>-0.978864136413904</v>
      </c>
      <c r="I578" s="20" t="n">
        <f aca="false">$C$17+$D$6*($H$5-$C$17)*$D$12+$D$9*($D$12^0.5)*H578</f>
        <v>2.91691306247991</v>
      </c>
      <c r="J578" s="0" t="n">
        <f aca="false">EXP(I578)</f>
        <v>18.484139914648</v>
      </c>
      <c r="K578" s="20" t="n">
        <f aca="false">EXP(($H$9*LN(J578))+(1-$H$9)*$H$5+(($D$9^2)/(4*$D$6))*(1-$H$9^2))</f>
        <v>18.4569914939527</v>
      </c>
      <c r="L578" s="32" t="n">
        <f aca="false">(MAX(K578-$D$5,0))*$H$8</f>
        <v>0</v>
      </c>
      <c r="M578" s="32" t="n">
        <f aca="false">AVERAGE(L578,G578)</f>
        <v>2.09225975899695</v>
      </c>
      <c r="P578" s="32"/>
    </row>
    <row r="579" customFormat="false" ht="12.75" hidden="false" customHeight="false" outlineLevel="0" collapsed="false">
      <c r="B579" s="0" t="n">
        <v>558</v>
      </c>
      <c r="C579" s="0" t="n">
        <v>-0.140337306220317</v>
      </c>
      <c r="D579" s="20" t="n">
        <f aca="false">$C$17+$D$6*($H$5-$C$17)*$D$12+$D$9*($D$12^0.5)*C579</f>
        <v>3.13511056936384</v>
      </c>
      <c r="E579" s="0" t="n">
        <f aca="false">EXP(D579)</f>
        <v>22.9911778214053</v>
      </c>
      <c r="F579" s="20" t="n">
        <f aca="false">EXP(($H$9*LN(E579))+(1-$H$9)*$H$5+(($D$9^2)/(4*$D$6))*(1-$H$9^2))</f>
        <v>21.9281547355719</v>
      </c>
      <c r="G579" s="32" t="n">
        <f aca="false">(MAX(F579-$D$5,0))*$H$8</f>
        <v>0</v>
      </c>
      <c r="H579" s="0" t="n">
        <f aca="false">-C579</f>
        <v>0.140337306220317</v>
      </c>
      <c r="I579" s="20" t="n">
        <f aca="false">$C$17+$D$6*($H$5-$C$17)*$D$12+$D$9*($D$12^0.5)*H579</f>
        <v>3.20814639657287</v>
      </c>
      <c r="J579" s="0" t="n">
        <f aca="false">EXP(I579)</f>
        <v>24.7331981677091</v>
      </c>
      <c r="K579" s="20" t="n">
        <f aca="false">EXP(($H$9*LN(J579))+(1-$H$9)*$H$5+(($D$9^2)/(4*$D$6))*(1-$H$9^2))</f>
        <v>23.2302126380986</v>
      </c>
      <c r="L579" s="32" t="n">
        <f aca="false">(MAX(K579-$D$5,0))*$H$8</f>
        <v>0.0287391503511867</v>
      </c>
      <c r="M579" s="32" t="n">
        <f aca="false">AVERAGE(L579,G579)</f>
        <v>0.0143695751755933</v>
      </c>
      <c r="P579" s="32"/>
    </row>
    <row r="580" customFormat="false" ht="12.75" hidden="false" customHeight="false" outlineLevel="0" collapsed="false">
      <c r="B580" s="0" t="n">
        <v>559</v>
      </c>
      <c r="C580" s="0" t="n">
        <v>0.124284724734025</v>
      </c>
      <c r="D580" s="20" t="n">
        <f aca="false">$C$17+$D$6*($H$5-$C$17)*$D$12+$D$9*($D$12^0.5)*C580</f>
        <v>3.20396926933825</v>
      </c>
      <c r="E580" s="0" t="n">
        <f aca="false">EXP(D580)</f>
        <v>24.6300999291817</v>
      </c>
      <c r="F580" s="20" t="n">
        <f aca="false">EXP(($H$9*LN(E580))+(1-$H$9)*$H$5+(($D$9^2)/(4*$D$6))*(1-$H$9^2))</f>
        <v>23.1537021070248</v>
      </c>
      <c r="G580" s="32" t="n">
        <f aca="false">(MAX(F580-$D$5,0))*$H$8</f>
        <v>0</v>
      </c>
      <c r="H580" s="0" t="n">
        <f aca="false">-C580</f>
        <v>-0.124284724734025</v>
      </c>
      <c r="I580" s="20" t="n">
        <f aca="false">$C$17+$D$6*($H$5-$C$17)*$D$12+$D$9*($D$12^0.5)*H580</f>
        <v>3.13928769659846</v>
      </c>
      <c r="J580" s="0" t="n">
        <f aca="false">EXP(I580)</f>
        <v>23.0874157555538</v>
      </c>
      <c r="K580" s="20" t="n">
        <f aca="false">EXP(($H$9*LN(J580))+(1-$H$9)*$H$5+(($D$9^2)/(4*$D$6))*(1-$H$9^2))</f>
        <v>22.0006154918057</v>
      </c>
      <c r="L580" s="32" t="n">
        <f aca="false">(MAX(K580-$D$5,0))*$H$8</f>
        <v>0</v>
      </c>
      <c r="M580" s="32" t="n">
        <f aca="false">AVERAGE(L580,G580)</f>
        <v>0</v>
      </c>
      <c r="P580" s="32"/>
    </row>
    <row r="581" customFormat="false" ht="12.75" hidden="false" customHeight="false" outlineLevel="0" collapsed="false">
      <c r="B581" s="0" t="n">
        <v>560</v>
      </c>
      <c r="C581" s="0" t="n">
        <v>0.789391378930304</v>
      </c>
      <c r="D581" s="20" t="n">
        <f aca="false">$C$17+$D$6*($H$5-$C$17)*$D$12+$D$9*($D$12^0.5)*C581</f>
        <v>3.37704019388342</v>
      </c>
      <c r="E581" s="0" t="n">
        <f aca="false">EXP(D581)</f>
        <v>29.2839678490855</v>
      </c>
      <c r="F581" s="20" t="n">
        <f aca="false">EXP(($H$9*LN(E581))+(1-$H$9)*$H$5+(($D$9^2)/(4*$D$6))*(1-$H$9^2))</f>
        <v>26.5450358720485</v>
      </c>
      <c r="G581" s="32" t="n">
        <f aca="false">(MAX(F581-$D$5,0))*$H$8</f>
        <v>3.18189654750297</v>
      </c>
      <c r="H581" s="0" t="n">
        <f aca="false">-C581</f>
        <v>-0.789391378930304</v>
      </c>
      <c r="I581" s="20" t="n">
        <f aca="false">$C$17+$D$6*($H$5-$C$17)*$D$12+$D$9*($D$12^0.5)*H581</f>
        <v>2.96621677205329</v>
      </c>
      <c r="J581" s="0" t="n">
        <f aca="false">EXP(I581)</f>
        <v>19.4183165374433</v>
      </c>
      <c r="K581" s="20" t="n">
        <f aca="false">EXP(($H$9*LN(J581))+(1-$H$9)*$H$5+(($D$9^2)/(4*$D$6))*(1-$H$9^2))</f>
        <v>19.1898665996849</v>
      </c>
      <c r="L581" s="32" t="n">
        <f aca="false">(MAX(K581-$D$5,0))*$H$8</f>
        <v>0</v>
      </c>
      <c r="M581" s="32" t="n">
        <f aca="false">AVERAGE(L581,G581)</f>
        <v>1.59094827375149</v>
      </c>
      <c r="P581" s="32"/>
    </row>
    <row r="582" customFormat="false" ht="12.75" hidden="false" customHeight="false" outlineLevel="0" collapsed="false">
      <c r="B582" s="0" t="n">
        <v>561</v>
      </c>
      <c r="C582" s="0" t="n">
        <v>1.31708475237247</v>
      </c>
      <c r="D582" s="20" t="n">
        <f aca="false">$C$17+$D$6*($H$5-$C$17)*$D$12+$D$9*($D$12^0.5)*C582</f>
        <v>3.51435408097475</v>
      </c>
      <c r="E582" s="0" t="n">
        <f aca="false">EXP(D582)</f>
        <v>33.5942217674895</v>
      </c>
      <c r="F582" s="20" t="n">
        <f aca="false">EXP(($H$9*LN(E582))+(1-$H$9)*$H$5+(($D$9^2)/(4*$D$6))*(1-$H$9^2))</f>
        <v>29.5856844734845</v>
      </c>
      <c r="G582" s="32" t="n">
        <f aca="false">(MAX(F582-$D$5,0))*$H$8</f>
        <v>6.07425096675584</v>
      </c>
      <c r="H582" s="0" t="n">
        <f aca="false">-C582</f>
        <v>-1.31708475237247</v>
      </c>
      <c r="I582" s="20" t="n">
        <f aca="false">$C$17+$D$6*($H$5-$C$17)*$D$12+$D$9*($D$12^0.5)*H582</f>
        <v>2.82890288496196</v>
      </c>
      <c r="J582" s="0" t="n">
        <f aca="false">EXP(I582)</f>
        <v>16.926879899214</v>
      </c>
      <c r="K582" s="20" t="n">
        <f aca="false">EXP(($H$9*LN(J582))+(1-$H$9)*$H$5+(($D$9^2)/(4*$D$6))*(1-$H$9^2))</f>
        <v>17.2176411103484</v>
      </c>
      <c r="L582" s="32" t="n">
        <f aca="false">(MAX(K582-$D$5,0))*$H$8</f>
        <v>0</v>
      </c>
      <c r="M582" s="32" t="n">
        <f aca="false">AVERAGE(L582,G582)</f>
        <v>3.03712548337792</v>
      </c>
      <c r="P582" s="32"/>
    </row>
    <row r="583" customFormat="false" ht="12.75" hidden="false" customHeight="false" outlineLevel="0" collapsed="false">
      <c r="B583" s="0" t="n">
        <v>562</v>
      </c>
      <c r="C583" s="0" t="n">
        <v>-1.20654476631898</v>
      </c>
      <c r="D583" s="20" t="n">
        <f aca="false">$C$17+$D$6*($H$5-$C$17)*$D$12+$D$9*($D$12^0.5)*C583</f>
        <v>2.85766708009485</v>
      </c>
      <c r="E583" s="0" t="n">
        <f aca="false">EXP(D583)</f>
        <v>17.4208380731992</v>
      </c>
      <c r="F583" s="20" t="n">
        <f aca="false">EXP(($H$9*LN(E583))+(1-$H$9)*$H$5+(($D$9^2)/(4*$D$6))*(1-$H$9^2))</f>
        <v>17.6132579235163</v>
      </c>
      <c r="G583" s="32" t="n">
        <f aca="false">(MAX(F583-$D$5,0))*$H$8</f>
        <v>0</v>
      </c>
      <c r="H583" s="0" t="n">
        <f aca="false">-C583</f>
        <v>1.20654476631898</v>
      </c>
      <c r="I583" s="20" t="n">
        <f aca="false">$C$17+$D$6*($H$5-$C$17)*$D$12+$D$9*($D$12^0.5)*H583</f>
        <v>3.48558988584185</v>
      </c>
      <c r="J583" s="0" t="n">
        <f aca="false">EXP(I583)</f>
        <v>32.641676294591</v>
      </c>
      <c r="K583" s="20" t="n">
        <f aca="false">EXP(($H$9*LN(J583))+(1-$H$9)*$H$5+(($D$9^2)/(4*$D$6))*(1-$H$9^2))</f>
        <v>28.9211512986672</v>
      </c>
      <c r="L583" s="32" t="n">
        <f aca="false">(MAX(K583-$D$5,0))*$H$8</f>
        <v>5.4421274573127</v>
      </c>
      <c r="M583" s="32" t="n">
        <f aca="false">AVERAGE(L583,G583)</f>
        <v>2.72106372865635</v>
      </c>
      <c r="P583" s="32"/>
    </row>
    <row r="584" customFormat="false" ht="12.75" hidden="false" customHeight="false" outlineLevel="0" collapsed="false">
      <c r="B584" s="0" t="n">
        <v>563</v>
      </c>
      <c r="C584" s="0" t="n">
        <v>-1.19772266771179</v>
      </c>
      <c r="D584" s="20" t="n">
        <f aca="false">$C$17+$D$6*($H$5-$C$17)*$D$12+$D$9*($D$12^0.5)*C584</f>
        <v>2.85996272509065</v>
      </c>
      <c r="E584" s="0" t="n">
        <f aca="false">EXP(D584)</f>
        <v>17.4608760718769</v>
      </c>
      <c r="F584" s="20" t="n">
        <f aca="false">EXP(($H$9*LN(E584))+(1-$H$9)*$H$5+(($D$9^2)/(4*$D$6))*(1-$H$9^2))</f>
        <v>17.6452207137976</v>
      </c>
      <c r="G584" s="32" t="n">
        <f aca="false">(MAX(F584-$D$5,0))*$H$8</f>
        <v>0</v>
      </c>
      <c r="H584" s="0" t="n">
        <f aca="false">-C584</f>
        <v>1.19772266771179</v>
      </c>
      <c r="I584" s="20" t="n">
        <f aca="false">$C$17+$D$6*($H$5-$C$17)*$D$12+$D$9*($D$12^0.5)*H584</f>
        <v>3.48329424084606</v>
      </c>
      <c r="J584" s="0" t="n">
        <f aca="false">EXP(I584)</f>
        <v>32.5668285385598</v>
      </c>
      <c r="K584" s="20" t="n">
        <f aca="false">EXP(($H$9*LN(J584))+(1-$H$9)*$H$5+(($D$9^2)/(4*$D$6))*(1-$H$9^2))</f>
        <v>28.868763135966</v>
      </c>
      <c r="L584" s="32" t="n">
        <f aca="false">(MAX(K584-$D$5,0))*$H$8</f>
        <v>5.39229429545576</v>
      </c>
      <c r="M584" s="32" t="n">
        <f aca="false">AVERAGE(L584,G584)</f>
        <v>2.69614714772788</v>
      </c>
      <c r="P584" s="32"/>
    </row>
    <row r="585" customFormat="false" ht="12.75" hidden="false" customHeight="false" outlineLevel="0" collapsed="false">
      <c r="B585" s="0" t="n">
        <v>564</v>
      </c>
      <c r="C585" s="0" t="n">
        <v>0.593095137446653</v>
      </c>
      <c r="D585" s="20" t="n">
        <f aca="false">$C$17+$D$6*($H$5-$C$17)*$D$12+$D$9*($D$12^0.5)*C585</f>
        <v>3.3259609094048</v>
      </c>
      <c r="E585" s="0" t="n">
        <f aca="false">EXP(D585)</f>
        <v>27.8257238000806</v>
      </c>
      <c r="F585" s="20" t="n">
        <f aca="false">EXP(($H$9*LN(E585))+(1-$H$9)*$H$5+(($D$9^2)/(4*$D$6))*(1-$H$9^2))</f>
        <v>25.4954836747074</v>
      </c>
      <c r="G585" s="32" t="n">
        <f aca="false">(MAX(F585-$D$5,0))*$H$8</f>
        <v>2.1835316148427</v>
      </c>
      <c r="H585" s="0" t="n">
        <f aca="false">-C585</f>
        <v>-0.593095137446653</v>
      </c>
      <c r="I585" s="20" t="n">
        <f aca="false">$C$17+$D$6*($H$5-$C$17)*$D$12+$D$9*($D$12^0.5)*H585</f>
        <v>3.01729605653191</v>
      </c>
      <c r="J585" s="0" t="n">
        <f aca="false">EXP(I585)</f>
        <v>20.4359592315154</v>
      </c>
      <c r="K585" s="20" t="n">
        <f aca="false">EXP(($H$9*LN(J585))+(1-$H$9)*$H$5+(($D$9^2)/(4*$D$6))*(1-$H$9^2))</f>
        <v>19.9798404991157</v>
      </c>
      <c r="L585" s="32" t="n">
        <f aca="false">(MAX(K585-$D$5,0))*$H$8</f>
        <v>0</v>
      </c>
      <c r="M585" s="32" t="n">
        <f aca="false">AVERAGE(L585,G585)</f>
        <v>1.09176580742135</v>
      </c>
      <c r="P585" s="32"/>
    </row>
    <row r="586" customFormat="false" ht="12.75" hidden="false" customHeight="false" outlineLevel="0" collapsed="false">
      <c r="B586" s="0" t="n">
        <v>565</v>
      </c>
      <c r="C586" s="0" t="n">
        <v>-1.2981968211534</v>
      </c>
      <c r="D586" s="20" t="n">
        <f aca="false">$C$17+$D$6*($H$5-$C$17)*$D$12+$D$9*($D$12^0.5)*C586</f>
        <v>2.83381781356508</v>
      </c>
      <c r="E586" s="0" t="n">
        <f aca="false">EXP(D586)</f>
        <v>17.0102790880353</v>
      </c>
      <c r="F586" s="20" t="n">
        <f aca="false">EXP(($H$9*LN(E586))+(1-$H$9)*$H$5+(($D$9^2)/(4*$D$6))*(1-$H$9^2))</f>
        <v>17.2846049801305</v>
      </c>
      <c r="G586" s="32" t="n">
        <f aca="false">(MAX(F586-$D$5,0))*$H$8</f>
        <v>0</v>
      </c>
      <c r="H586" s="0" t="n">
        <f aca="false">-C586</f>
        <v>1.2981968211534</v>
      </c>
      <c r="I586" s="20" t="n">
        <f aca="false">$C$17+$D$6*($H$5-$C$17)*$D$12+$D$9*($D$12^0.5)*H586</f>
        <v>3.50943915237163</v>
      </c>
      <c r="J586" s="0" t="n">
        <f aca="false">EXP(I586)</f>
        <v>33.4295136618793</v>
      </c>
      <c r="K586" s="20" t="n">
        <f aca="false">EXP(($H$9*LN(J586))+(1-$H$9)*$H$5+(($D$9^2)/(4*$D$6))*(1-$H$9^2))</f>
        <v>29.4710638660263</v>
      </c>
      <c r="L586" s="32" t="n">
        <f aca="false">(MAX(K586-$D$5,0))*$H$8</f>
        <v>5.96522047228742</v>
      </c>
      <c r="M586" s="32" t="n">
        <f aca="false">AVERAGE(L586,G586)</f>
        <v>2.98261023614371</v>
      </c>
      <c r="P586" s="32"/>
    </row>
    <row r="587" customFormat="false" ht="12.75" hidden="false" customHeight="false" outlineLevel="0" collapsed="false">
      <c r="B587" s="0" t="n">
        <v>566</v>
      </c>
      <c r="C587" s="0" t="n">
        <v>0.752322648622794</v>
      </c>
      <c r="D587" s="20" t="n">
        <f aca="false">$C$17+$D$6*($H$5-$C$17)*$D$12+$D$9*($D$12^0.5)*C587</f>
        <v>3.36739434327351</v>
      </c>
      <c r="E587" s="0" t="n">
        <f aca="false">EXP(D587)</f>
        <v>29.0028570260492</v>
      </c>
      <c r="F587" s="20" t="n">
        <f aca="false">EXP(($H$9*LN(E587))+(1-$H$9)*$H$5+(($D$9^2)/(4*$D$6))*(1-$H$9^2))</f>
        <v>26.3435812900196</v>
      </c>
      <c r="G587" s="32" t="n">
        <f aca="false">(MAX(F587-$D$5,0))*$H$8</f>
        <v>2.99026702137658</v>
      </c>
      <c r="H587" s="0" t="n">
        <f aca="false">-C587</f>
        <v>-0.752322648622794</v>
      </c>
      <c r="I587" s="20" t="n">
        <f aca="false">$C$17+$D$6*($H$5-$C$17)*$D$12+$D$9*($D$12^0.5)*H587</f>
        <v>2.9758626226632</v>
      </c>
      <c r="J587" s="0" t="n">
        <f aca="false">EXP(I587)</f>
        <v>19.6065289931651</v>
      </c>
      <c r="K587" s="20" t="n">
        <f aca="false">EXP(($H$9*LN(J587))+(1-$H$9)*$H$5+(($D$9^2)/(4*$D$6))*(1-$H$9^2))</f>
        <v>19.3366153090753</v>
      </c>
      <c r="L587" s="32" t="n">
        <f aca="false">(MAX(K587-$D$5,0))*$H$8</f>
        <v>0</v>
      </c>
      <c r="M587" s="32" t="n">
        <f aca="false">AVERAGE(L587,G587)</f>
        <v>1.49513351068829</v>
      </c>
      <c r="P587" s="32"/>
    </row>
    <row r="588" customFormat="false" ht="12.75" hidden="false" customHeight="false" outlineLevel="0" collapsed="false">
      <c r="B588" s="0" t="n">
        <v>567</v>
      </c>
      <c r="C588" s="0" t="n">
        <v>0.464410732092802</v>
      </c>
      <c r="D588" s="20" t="n">
        <f aca="false">$C$17+$D$6*($H$5-$C$17)*$D$12+$D$9*($D$12^0.5)*C588</f>
        <v>3.29247525884241</v>
      </c>
      <c r="E588" s="0" t="n">
        <f aca="false">EXP(D588)</f>
        <v>26.9093889912645</v>
      </c>
      <c r="F588" s="20" t="n">
        <f aca="false">EXP(($H$9*LN(E588))+(1-$H$9)*$H$5+(($D$9^2)/(4*$D$6))*(1-$H$9^2))</f>
        <v>24.8300597533255</v>
      </c>
      <c r="G588" s="32" t="n">
        <f aca="false">(MAX(F588-$D$5,0))*$H$8</f>
        <v>1.5505608010576</v>
      </c>
      <c r="H588" s="0" t="n">
        <f aca="false">-C588</f>
        <v>-0.464410732092802</v>
      </c>
      <c r="I588" s="20" t="n">
        <f aca="false">$C$17+$D$6*($H$5-$C$17)*$D$12+$D$9*($D$12^0.5)*H588</f>
        <v>3.0507817070943</v>
      </c>
      <c r="J588" s="0" t="n">
        <f aca="false">EXP(I588)</f>
        <v>21.13185689019</v>
      </c>
      <c r="K588" s="20" t="n">
        <f aca="false">EXP(($H$9*LN(J588))+(1-$H$9)*$H$5+(($D$9^2)/(4*$D$6))*(1-$H$9^2))</f>
        <v>20.5152827793835</v>
      </c>
      <c r="L588" s="32" t="n">
        <f aca="false">(MAX(K588-$D$5,0))*$H$8</f>
        <v>0</v>
      </c>
      <c r="M588" s="32" t="n">
        <f aca="false">AVERAGE(L588,G588)</f>
        <v>0.775280400528799</v>
      </c>
      <c r="P588" s="32"/>
    </row>
    <row r="589" customFormat="false" ht="12.75" hidden="false" customHeight="false" outlineLevel="0" collapsed="false">
      <c r="B589" s="0" t="n">
        <v>568</v>
      </c>
      <c r="C589" s="0" t="n">
        <v>0.437312337453477</v>
      </c>
      <c r="D589" s="20" t="n">
        <f aca="false">$C$17+$D$6*($H$5-$C$17)*$D$12+$D$9*($D$12^0.5)*C589</f>
        <v>3.2854238420744</v>
      </c>
      <c r="E589" s="0" t="n">
        <f aca="false">EXP(D589)</f>
        <v>26.7203071055718</v>
      </c>
      <c r="F589" s="20" t="n">
        <f aca="false">EXP(($H$9*LN(E589))+(1-$H$9)*$H$5+(($D$9^2)/(4*$D$6))*(1-$H$9^2))</f>
        <v>24.6921636787612</v>
      </c>
      <c r="G589" s="32" t="n">
        <f aca="false">(MAX(F589-$D$5,0))*$H$8</f>
        <v>1.41938999740886</v>
      </c>
      <c r="H589" s="0" t="n">
        <f aca="false">-C589</f>
        <v>-0.437312337453477</v>
      </c>
      <c r="I589" s="20" t="n">
        <f aca="false">$C$17+$D$6*($H$5-$C$17)*$D$12+$D$9*($D$12^0.5)*H589</f>
        <v>3.05783312386231</v>
      </c>
      <c r="J589" s="0" t="n">
        <f aca="false">EXP(I589)</f>
        <v>21.2813930213878</v>
      </c>
      <c r="K589" s="20" t="n">
        <f aca="false">EXP(($H$9*LN(J589))+(1-$H$9)*$H$5+(($D$9^2)/(4*$D$6))*(1-$H$9^2))</f>
        <v>20.6298526081219</v>
      </c>
      <c r="L589" s="32" t="n">
        <f aca="false">(MAX(K589-$D$5,0))*$H$8</f>
        <v>0</v>
      </c>
      <c r="M589" s="32" t="n">
        <f aca="false">AVERAGE(L589,G589)</f>
        <v>0.70969499870443</v>
      </c>
      <c r="P589" s="32"/>
    </row>
    <row r="590" customFormat="false" ht="12.75" hidden="false" customHeight="false" outlineLevel="0" collapsed="false">
      <c r="B590" s="0" t="n">
        <v>569</v>
      </c>
      <c r="C590" s="0" t="n">
        <v>0.128989086078946</v>
      </c>
      <c r="D590" s="20" t="n">
        <f aca="false">$C$17+$D$6*($H$5-$C$17)*$D$12+$D$9*($D$12^0.5)*C590</f>
        <v>3.20519341611565</v>
      </c>
      <c r="E590" s="0" t="n">
        <f aca="false">EXP(D590)</f>
        <v>24.6602692487071</v>
      </c>
      <c r="F590" s="20" t="n">
        <f aca="false">EXP(($H$9*LN(E590))+(1-$H$9)*$H$5+(($D$9^2)/(4*$D$6))*(1-$H$9^2))</f>
        <v>23.1760981036709</v>
      </c>
      <c r="G590" s="32" t="n">
        <f aca="false">(MAX(F590-$D$5,0))*$H$8</f>
        <v>0</v>
      </c>
      <c r="H590" s="0" t="n">
        <f aca="false">-C590</f>
        <v>-0.128989086078946</v>
      </c>
      <c r="I590" s="20" t="n">
        <f aca="false">$C$17+$D$6*($H$5-$C$17)*$D$12+$D$9*($D$12^0.5)*H590</f>
        <v>3.13806354982106</v>
      </c>
      <c r="J590" s="0" t="n">
        <f aca="false">EXP(I590)</f>
        <v>23.0591706615558</v>
      </c>
      <c r="K590" s="20" t="n">
        <f aca="false">EXP(($H$9*LN(J590))+(1-$H$9)*$H$5+(($D$9^2)/(4*$D$6))*(1-$H$9^2))</f>
        <v>21.9793554113313</v>
      </c>
      <c r="L590" s="32" t="n">
        <f aca="false">(MAX(K590-$D$5,0))*$H$8</f>
        <v>0</v>
      </c>
      <c r="M590" s="32" t="n">
        <f aca="false">AVERAGE(L590,G590)</f>
        <v>0</v>
      </c>
      <c r="P590" s="32"/>
    </row>
    <row r="591" customFormat="false" ht="12.75" hidden="false" customHeight="false" outlineLevel="0" collapsed="false">
      <c r="B591" s="0" t="n">
        <v>570</v>
      </c>
      <c r="C591" s="0" t="n">
        <v>1.61323896463728</v>
      </c>
      <c r="D591" s="20" t="n">
        <f aca="false">$C$17+$D$6*($H$5-$C$17)*$D$12+$D$9*($D$12^0.5)*C591</f>
        <v>3.59141793682589</v>
      </c>
      <c r="E591" s="0" t="n">
        <f aca="false">EXP(D591)</f>
        <v>36.2854899994241</v>
      </c>
      <c r="F591" s="20" t="n">
        <f aca="false">EXP(($H$9*LN(E591))+(1-$H$9)*$H$5+(($D$9^2)/(4*$D$6))*(1-$H$9^2))</f>
        <v>31.4423011192789</v>
      </c>
      <c r="G591" s="32" t="n">
        <f aca="false">(MAX(F591-$D$5,0))*$H$8</f>
        <v>7.84031935025328</v>
      </c>
      <c r="H591" s="0" t="n">
        <f aca="false">-C591</f>
        <v>-1.61323896463728</v>
      </c>
      <c r="I591" s="20" t="n">
        <f aca="false">$C$17+$D$6*($H$5-$C$17)*$D$12+$D$9*($D$12^0.5)*H591</f>
        <v>2.75183902911082</v>
      </c>
      <c r="J591" s="0" t="n">
        <f aca="false">EXP(I591)</f>
        <v>15.6714256077258</v>
      </c>
      <c r="K591" s="20" t="n">
        <f aca="false">EXP(($H$9*LN(J591))+(1-$H$9)*$H$5+(($D$9^2)/(4*$D$6))*(1-$H$9^2))</f>
        <v>16.2009674589665</v>
      </c>
      <c r="L591" s="32" t="n">
        <f aca="false">(MAX(K591-$D$5,0))*$H$8</f>
        <v>0</v>
      </c>
      <c r="M591" s="32" t="n">
        <f aca="false">AVERAGE(L591,G591)</f>
        <v>3.92015967512664</v>
      </c>
      <c r="P591" s="32"/>
    </row>
    <row r="592" customFormat="false" ht="12.75" hidden="false" customHeight="false" outlineLevel="0" collapsed="false">
      <c r="B592" s="0" t="n">
        <v>571</v>
      </c>
      <c r="C592" s="0" t="n">
        <v>-0.437058815805358</v>
      </c>
      <c r="D592" s="20" t="n">
        <f aca="false">$C$17+$D$6*($H$5-$C$17)*$D$12+$D$9*($D$12^0.5)*C592</f>
        <v>3.05789909407289</v>
      </c>
      <c r="E592" s="0" t="n">
        <f aca="false">EXP(D592)</f>
        <v>21.2827970056768</v>
      </c>
      <c r="F592" s="20" t="n">
        <f aca="false">EXP(($H$9*LN(E592))+(1-$H$9)*$H$5+(($D$9^2)/(4*$D$6))*(1-$H$9^2))</f>
        <v>20.6309274926497</v>
      </c>
      <c r="G592" s="32" t="n">
        <f aca="false">(MAX(F592-$D$5,0))*$H$8</f>
        <v>0</v>
      </c>
      <c r="H592" s="0" t="n">
        <f aca="false">-C592</f>
        <v>0.437058815805358</v>
      </c>
      <c r="I592" s="20" t="n">
        <f aca="false">$C$17+$D$6*($H$5-$C$17)*$D$12+$D$9*($D$12^0.5)*H592</f>
        <v>3.28535787186382</v>
      </c>
      <c r="J592" s="0" t="n">
        <f aca="false">EXP(I592)</f>
        <v>26.7185444194285</v>
      </c>
      <c r="K592" s="20" t="n">
        <f aca="false">EXP(($H$9*LN(J592))+(1-$H$9)*$H$5+(($D$9^2)/(4*$D$6))*(1-$H$9^2))</f>
        <v>24.6908772012285</v>
      </c>
      <c r="L592" s="32" t="n">
        <f aca="false">(MAX(K592-$D$5,0))*$H$8</f>
        <v>1.41816626212583</v>
      </c>
      <c r="M592" s="32" t="n">
        <f aca="false">AVERAGE(L592,G592)</f>
        <v>0.709083131062914</v>
      </c>
      <c r="P592" s="32"/>
    </row>
    <row r="593" customFormat="false" ht="12.75" hidden="false" customHeight="false" outlineLevel="0" collapsed="false">
      <c r="B593" s="0" t="n">
        <v>572</v>
      </c>
      <c r="C593" s="0" t="n">
        <v>1.15717739390675</v>
      </c>
      <c r="D593" s="20" t="n">
        <f aca="false">$C$17+$D$6*($H$5-$C$17)*$D$12+$D$9*($D$12^0.5)*C593</f>
        <v>3.4727437404427</v>
      </c>
      <c r="E593" s="0" t="n">
        <f aca="false">EXP(D593)</f>
        <v>32.2250383998951</v>
      </c>
      <c r="F593" s="20" t="n">
        <f aca="false">EXP(($H$9*LN(E593))+(1-$H$9)*$H$5+(($D$9^2)/(4*$D$6))*(1-$H$9^2))</f>
        <v>28.6292112483952</v>
      </c>
      <c r="G593" s="32" t="n">
        <f aca="false">(MAX(F593-$D$5,0))*$H$8</f>
        <v>5.16442549130372</v>
      </c>
      <c r="H593" s="0" t="n">
        <f aca="false">-C593</f>
        <v>-1.15717739390675</v>
      </c>
      <c r="I593" s="20" t="n">
        <f aca="false">$C$17+$D$6*($H$5-$C$17)*$D$12+$D$9*($D$12^0.5)*H593</f>
        <v>2.87051322549401</v>
      </c>
      <c r="J593" s="0" t="n">
        <f aca="false">EXP(I593)</f>
        <v>17.6460722904121</v>
      </c>
      <c r="K593" s="20" t="n">
        <f aca="false">EXP(($H$9*LN(J593))+(1-$H$9)*$H$5+(($D$9^2)/(4*$D$6))*(1-$H$9^2))</f>
        <v>17.792865225968</v>
      </c>
      <c r="L593" s="32" t="n">
        <f aca="false">(MAX(K593-$D$5,0))*$H$8</f>
        <v>0</v>
      </c>
      <c r="M593" s="32" t="n">
        <f aca="false">AVERAGE(L593,G593)</f>
        <v>2.58221274565186</v>
      </c>
      <c r="P593" s="32"/>
    </row>
    <row r="594" customFormat="false" ht="12.75" hidden="false" customHeight="false" outlineLevel="0" collapsed="false">
      <c r="B594" s="0" t="n">
        <v>573</v>
      </c>
      <c r="C594" s="0" t="n">
        <v>-0.212769464269513</v>
      </c>
      <c r="D594" s="20" t="n">
        <f aca="false">$C$17+$D$6*($H$5-$C$17)*$D$12+$D$9*($D$12^0.5)*C594</f>
        <v>3.11626261395505</v>
      </c>
      <c r="E594" s="0" t="n">
        <f aca="false">EXP(D594)</f>
        <v>22.5618993460057</v>
      </c>
      <c r="F594" s="20" t="n">
        <f aca="false">EXP(($H$9*LN(E594))+(1-$H$9)*$H$5+(($D$9^2)/(4*$D$6))*(1-$H$9^2))</f>
        <v>21.6041551572255</v>
      </c>
      <c r="G594" s="32" t="n">
        <f aca="false">(MAX(F594-$D$5,0))*$H$8</f>
        <v>0</v>
      </c>
      <c r="H594" s="0" t="n">
        <f aca="false">-C594</f>
        <v>0.212769464269513</v>
      </c>
      <c r="I594" s="20" t="n">
        <f aca="false">$C$17+$D$6*($H$5-$C$17)*$D$12+$D$9*($D$12^0.5)*H594</f>
        <v>3.22699435198165</v>
      </c>
      <c r="J594" s="0" t="n">
        <f aca="false">EXP(I594)</f>
        <v>25.2037892929669</v>
      </c>
      <c r="K594" s="20" t="n">
        <f aca="false">EXP(($H$9*LN(J594))+(1-$H$9)*$H$5+(($D$9^2)/(4*$D$6))*(1-$H$9^2))</f>
        <v>23.5785983557934</v>
      </c>
      <c r="L594" s="32" t="n">
        <f aca="false">(MAX(K594-$D$5,0))*$H$8</f>
        <v>0.360133896098266</v>
      </c>
      <c r="M594" s="32" t="n">
        <f aca="false">AVERAGE(L594,G594)</f>
        <v>0.180066948049133</v>
      </c>
      <c r="P594" s="32"/>
    </row>
    <row r="595" customFormat="false" ht="12.75" hidden="false" customHeight="false" outlineLevel="0" collapsed="false">
      <c r="B595" s="0" t="n">
        <v>574</v>
      </c>
      <c r="C595" s="0" t="n">
        <v>1.73107764567249</v>
      </c>
      <c r="D595" s="20" t="n">
        <f aca="false">$C$17+$D$6*($H$5-$C$17)*$D$12+$D$9*($D$12^0.5)*C595</f>
        <v>3.62208136403004</v>
      </c>
      <c r="E595" s="0" t="n">
        <f aca="false">EXP(D595)</f>
        <v>37.4153618234217</v>
      </c>
      <c r="F595" s="20" t="n">
        <f aca="false">EXP(($H$9*LN(E595))+(1-$H$9)*$H$5+(($D$9^2)/(4*$D$6))*(1-$H$9^2))</f>
        <v>32.2130463905899</v>
      </c>
      <c r="G595" s="32" t="n">
        <f aca="false">(MAX(F595-$D$5,0))*$H$8</f>
        <v>8.57347493111905</v>
      </c>
      <c r="H595" s="0" t="n">
        <f aca="false">-C595</f>
        <v>-1.73107764567249</v>
      </c>
      <c r="I595" s="20" t="n">
        <f aca="false">$C$17+$D$6*($H$5-$C$17)*$D$12+$D$9*($D$12^0.5)*H595</f>
        <v>2.72117560190667</v>
      </c>
      <c r="J595" s="0" t="n">
        <f aca="false">EXP(I595)</f>
        <v>15.1981787547458</v>
      </c>
      <c r="K595" s="20" t="n">
        <f aca="false">EXP(($H$9*LN(J595))+(1-$H$9)*$H$5+(($D$9^2)/(4*$D$6))*(1-$H$9^2))</f>
        <v>15.8133351031732</v>
      </c>
      <c r="L595" s="32" t="n">
        <f aca="false">(MAX(K595-$D$5,0))*$H$8</f>
        <v>0</v>
      </c>
      <c r="M595" s="32" t="n">
        <f aca="false">AVERAGE(L595,G595)</f>
        <v>4.28673746555953</v>
      </c>
      <c r="P595" s="32"/>
    </row>
    <row r="596" customFormat="false" ht="12.75" hidden="false" customHeight="false" outlineLevel="0" collapsed="false">
      <c r="B596" s="0" t="n">
        <v>575</v>
      </c>
      <c r="C596" s="0" t="n">
        <v>-0.560032731300453</v>
      </c>
      <c r="D596" s="20" t="n">
        <f aca="false">$C$17+$D$6*($H$5-$C$17)*$D$12+$D$9*($D$12^0.5)*C596</f>
        <v>3.02589940031641</v>
      </c>
      <c r="E596" s="0" t="n">
        <f aca="false">EXP(D596)</f>
        <v>20.6125352975079</v>
      </c>
      <c r="F596" s="20" t="n">
        <f aca="false">EXP(($H$9*LN(E596))+(1-$H$9)*$H$5+(($D$9^2)/(4*$D$6))*(1-$H$9^2))</f>
        <v>20.1160608812423</v>
      </c>
      <c r="G596" s="32" t="n">
        <f aca="false">(MAX(F596-$D$5,0))*$H$8</f>
        <v>0</v>
      </c>
      <c r="H596" s="0" t="n">
        <f aca="false">-C596</f>
        <v>0.560032731300453</v>
      </c>
      <c r="I596" s="20" t="n">
        <f aca="false">$C$17+$D$6*($H$5-$C$17)*$D$12+$D$9*($D$12^0.5)*H596</f>
        <v>3.3173575656203</v>
      </c>
      <c r="J596" s="0" t="n">
        <f aca="false">EXP(I596)</f>
        <v>27.5873563808818</v>
      </c>
      <c r="K596" s="20" t="n">
        <f aca="false">EXP(($H$9*LN(J596))+(1-$H$9)*$H$5+(($D$9^2)/(4*$D$6))*(1-$H$9^2))</f>
        <v>25.3228353342012</v>
      </c>
      <c r="L596" s="32" t="n">
        <f aca="false">(MAX(K596-$D$5,0))*$H$8</f>
        <v>2.01930343326196</v>
      </c>
      <c r="M596" s="32" t="n">
        <f aca="false">AVERAGE(L596,G596)</f>
        <v>1.00965171663098</v>
      </c>
      <c r="P596" s="32"/>
    </row>
    <row r="597" customFormat="false" ht="12.75" hidden="false" customHeight="false" outlineLevel="0" collapsed="false">
      <c r="B597" s="0" t="n">
        <v>576</v>
      </c>
      <c r="C597" s="0" t="n">
        <v>0.283069994111429</v>
      </c>
      <c r="D597" s="20" t="n">
        <f aca="false">$C$17+$D$6*($H$5-$C$17)*$D$12+$D$9*($D$12^0.5)*C597</f>
        <v>3.24528762512663</v>
      </c>
      <c r="E597" s="0" t="n">
        <f aca="false">EXP(D597)</f>
        <v>25.6690920744095</v>
      </c>
      <c r="F597" s="20" t="n">
        <f aca="false">EXP(($H$9*LN(E597))+(1-$H$9)*$H$5+(($D$9^2)/(4*$D$6))*(1-$H$9^2))</f>
        <v>23.9217269852684</v>
      </c>
      <c r="G597" s="32" t="n">
        <f aca="false">(MAX(F597-$D$5,0))*$H$8</f>
        <v>0.686527944843533</v>
      </c>
      <c r="H597" s="0" t="n">
        <f aca="false">-C597</f>
        <v>-0.283069994111429</v>
      </c>
      <c r="I597" s="20" t="n">
        <f aca="false">$C$17+$D$6*($H$5-$C$17)*$D$12+$D$9*($D$12^0.5)*H597</f>
        <v>3.09796934081008</v>
      </c>
      <c r="J597" s="0" t="n">
        <f aca="false">EXP(I597)</f>
        <v>22.1529205441887</v>
      </c>
      <c r="K597" s="20" t="n">
        <f aca="false">EXP(($H$9*LN(J597))+(1-$H$9)*$H$5+(($D$9^2)/(4*$D$6))*(1-$H$9^2))</f>
        <v>21.2942693302269</v>
      </c>
      <c r="L597" s="32" t="n">
        <f aca="false">(MAX(K597-$D$5,0))*$H$8</f>
        <v>0</v>
      </c>
      <c r="M597" s="32" t="n">
        <f aca="false">AVERAGE(L597,G597)</f>
        <v>0.343263972421767</v>
      </c>
      <c r="P597" s="32"/>
    </row>
    <row r="598" customFormat="false" ht="12.75" hidden="false" customHeight="false" outlineLevel="0" collapsed="false">
      <c r="B598" s="0" t="n">
        <v>577</v>
      </c>
      <c r="C598" s="0" t="n">
        <v>0.398326847061981</v>
      </c>
      <c r="D598" s="20" t="n">
        <f aca="false">$C$17+$D$6*($H$5-$C$17)*$D$12+$D$9*($D$12^0.5)*C598</f>
        <v>3.27527922117287</v>
      </c>
      <c r="E598" s="0" t="n">
        <f aca="false">EXP(D598)</f>
        <v>26.4506100199078</v>
      </c>
      <c r="F598" s="20" t="n">
        <f aca="false">EXP(($H$9*LN(E598))+(1-$H$9)*$H$5+(($D$9^2)/(4*$D$6))*(1-$H$9^2))</f>
        <v>24.4951198470831</v>
      </c>
      <c r="G598" s="32" t="n">
        <f aca="false">(MAX(F598-$D$5,0))*$H$8</f>
        <v>1.23195610680027</v>
      </c>
      <c r="H598" s="0" t="n">
        <f aca="false">-C598</f>
        <v>-0.398326847061981</v>
      </c>
      <c r="I598" s="20" t="n">
        <f aca="false">$C$17+$D$6*($H$5-$C$17)*$D$12+$D$9*($D$12^0.5)*H598</f>
        <v>3.06797774476384</v>
      </c>
      <c r="J598" s="0" t="n">
        <f aca="false">EXP(I598)</f>
        <v>21.4983834678243</v>
      </c>
      <c r="K598" s="20" t="n">
        <f aca="false">EXP(($H$9*LN(J598))+(1-$H$9)*$H$5+(($D$9^2)/(4*$D$6))*(1-$H$9^2))</f>
        <v>20.7958034273151</v>
      </c>
      <c r="L598" s="32" t="n">
        <f aca="false">(MAX(K598-$D$5,0))*$H$8</f>
        <v>0</v>
      </c>
      <c r="M598" s="32" t="n">
        <f aca="false">AVERAGE(L598,G598)</f>
        <v>0.615978053400133</v>
      </c>
      <c r="P598" s="32"/>
    </row>
    <row r="599" customFormat="false" ht="12.75" hidden="false" customHeight="false" outlineLevel="0" collapsed="false">
      <c r="B599" s="0" t="n">
        <v>578</v>
      </c>
      <c r="C599" s="0" t="n">
        <v>-1.12923999040504</v>
      </c>
      <c r="D599" s="20" t="n">
        <f aca="false">$C$17+$D$6*($H$5-$C$17)*$D$12+$D$9*($D$12^0.5)*C599</f>
        <v>2.87778296520106</v>
      </c>
      <c r="E599" s="0" t="n">
        <f aca="false">EXP(D599)</f>
        <v>17.774822064462</v>
      </c>
      <c r="F599" s="20" t="n">
        <f aca="false">EXP(($H$9*LN(E599))+(1-$H$9)*$H$5+(($D$9^2)/(4*$D$6))*(1-$H$9^2))</f>
        <v>17.8953167917183</v>
      </c>
      <c r="G599" s="32" t="n">
        <f aca="false">(MAX(F599-$D$5,0))*$H$8</f>
        <v>0</v>
      </c>
      <c r="H599" s="0" t="n">
        <f aca="false">-C599</f>
        <v>1.12923999040504</v>
      </c>
      <c r="I599" s="20" t="n">
        <f aca="false">$C$17+$D$6*($H$5-$C$17)*$D$12+$D$9*($D$12^0.5)*H599</f>
        <v>3.46547400073565</v>
      </c>
      <c r="J599" s="0" t="n">
        <f aca="false">EXP(I599)</f>
        <v>31.9916202313368</v>
      </c>
      <c r="K599" s="20" t="n">
        <f aca="false">EXP(($H$9*LN(J599))+(1-$H$9)*$H$5+(($D$9^2)/(4*$D$6))*(1-$H$9^2))</f>
        <v>28.4653076107713</v>
      </c>
      <c r="L599" s="32" t="n">
        <f aca="false">(MAX(K599-$D$5,0))*$H$8</f>
        <v>5.00851552841318</v>
      </c>
      <c r="M599" s="32" t="n">
        <f aca="false">AVERAGE(L599,G599)</f>
        <v>2.50425776420659</v>
      </c>
      <c r="P599" s="32"/>
    </row>
    <row r="600" customFormat="false" ht="12.75" hidden="false" customHeight="false" outlineLevel="0" collapsed="false">
      <c r="B600" s="0" t="n">
        <v>579</v>
      </c>
      <c r="C600" s="0" t="n">
        <v>-0.13199723980506</v>
      </c>
      <c r="D600" s="20" t="n">
        <f aca="false">$C$17+$D$6*($H$5-$C$17)*$D$12+$D$9*($D$12^0.5)*C600</f>
        <v>3.13728078221038</v>
      </c>
      <c r="E600" s="0" t="n">
        <f aca="false">EXP(D600)</f>
        <v>23.0411277522566</v>
      </c>
      <c r="F600" s="20" t="n">
        <f aca="false">EXP(($H$9*LN(E600))+(1-$H$9)*$H$5+(($D$9^2)/(4*$D$6))*(1-$H$9^2))</f>
        <v>21.9657716493096</v>
      </c>
      <c r="G600" s="32" t="n">
        <f aca="false">(MAX(F600-$D$5,0))*$H$8</f>
        <v>0</v>
      </c>
      <c r="H600" s="0" t="n">
        <f aca="false">-C600</f>
        <v>0.13199723980506</v>
      </c>
      <c r="I600" s="20" t="n">
        <f aca="false">$C$17+$D$6*($H$5-$C$17)*$D$12+$D$9*($D$12^0.5)*H600</f>
        <v>3.20597618372633</v>
      </c>
      <c r="J600" s="0" t="n">
        <f aca="false">EXP(I600)</f>
        <v>24.6795800657007</v>
      </c>
      <c r="K600" s="20" t="n">
        <f aca="false">EXP(($H$9*LN(J600))+(1-$H$9)*$H$5+(($D$9^2)/(4*$D$6))*(1-$H$9^2))</f>
        <v>23.1904303386708</v>
      </c>
      <c r="L600" s="32" t="n">
        <f aca="false">(MAX(K600-$D$5,0))*$H$8</f>
        <v>0</v>
      </c>
      <c r="M600" s="32" t="n">
        <f aca="false">AVERAGE(L600,G600)</f>
        <v>0</v>
      </c>
      <c r="P600" s="32"/>
    </row>
    <row r="601" customFormat="false" ht="12.75" hidden="false" customHeight="false" outlineLevel="0" collapsed="false">
      <c r="B601" s="0" t="n">
        <v>580</v>
      </c>
      <c r="C601" s="0" t="n">
        <v>-1.28760802908801</v>
      </c>
      <c r="D601" s="20" t="n">
        <f aca="false">$C$17+$D$6*($H$5-$C$17)*$D$12+$D$9*($D$12^0.5)*C601</f>
        <v>2.83657317922111</v>
      </c>
      <c r="E601" s="0" t="n">
        <f aca="false">EXP(D601)</f>
        <v>17.0572132575396</v>
      </c>
      <c r="F601" s="20" t="n">
        <f aca="false">EXP(($H$9*LN(E601))+(1-$H$9)*$H$5+(($D$9^2)/(4*$D$6))*(1-$H$9^2))</f>
        <v>17.3222595619788</v>
      </c>
      <c r="G601" s="32" t="n">
        <f aca="false">(MAX(F601-$D$5,0))*$H$8</f>
        <v>0</v>
      </c>
      <c r="H601" s="0" t="n">
        <f aca="false">-C601</f>
        <v>1.28760802908801</v>
      </c>
      <c r="I601" s="20" t="n">
        <f aca="false">$C$17+$D$6*($H$5-$C$17)*$D$12+$D$9*($D$12^0.5)*H601</f>
        <v>3.5066837867156</v>
      </c>
      <c r="J601" s="0" t="n">
        <f aca="false">EXP(I601)</f>
        <v>33.3375299106672</v>
      </c>
      <c r="K601" s="20" t="n">
        <f aca="false">EXP(($H$9*LN(J601))+(1-$H$9)*$H$5+(($D$9^2)/(4*$D$6))*(1-$H$9^2))</f>
        <v>29.4070005963052</v>
      </c>
      <c r="L601" s="32" t="n">
        <f aca="false">(MAX(K601-$D$5,0))*$H$8</f>
        <v>5.90428160509898</v>
      </c>
      <c r="M601" s="32" t="n">
        <f aca="false">AVERAGE(L601,G601)</f>
        <v>2.95214080254949</v>
      </c>
      <c r="P601" s="32"/>
    </row>
    <row r="602" customFormat="false" ht="12.75" hidden="false" customHeight="false" outlineLevel="0" collapsed="false">
      <c r="B602" s="0" t="n">
        <v>581</v>
      </c>
      <c r="C602" s="0" t="n">
        <v>-0.432351043855306</v>
      </c>
      <c r="D602" s="20" t="n">
        <f aca="false">$C$17+$D$6*($H$5-$C$17)*$D$12+$D$9*($D$12^0.5)*C602</f>
        <v>3.05912412834191</v>
      </c>
      <c r="E602" s="0" t="n">
        <f aca="false">EXP(D602)</f>
        <v>21.3088851375146</v>
      </c>
      <c r="F602" s="20" t="n">
        <f aca="false">EXP(($H$9*LN(E602))+(1-$H$9)*$H$5+(($D$9^2)/(4*$D$6))*(1-$H$9^2))</f>
        <v>20.6508977472409</v>
      </c>
      <c r="G602" s="32" t="n">
        <f aca="false">(MAX(F602-$D$5,0))*$H$8</f>
        <v>0</v>
      </c>
      <c r="H602" s="0" t="n">
        <f aca="false">-C602</f>
        <v>0.432351043855306</v>
      </c>
      <c r="I602" s="20" t="n">
        <f aca="false">$C$17+$D$6*($H$5-$C$17)*$D$12+$D$9*($D$12^0.5)*H602</f>
        <v>3.2841328375948</v>
      </c>
      <c r="J602" s="0" t="n">
        <f aca="false">EXP(I602)</f>
        <v>26.6858333270917</v>
      </c>
      <c r="K602" s="20" t="n">
        <f aca="false">EXP(($H$9*LN(J602))+(1-$H$9)*$H$5+(($D$9^2)/(4*$D$6))*(1-$H$9^2))</f>
        <v>24.667000122865</v>
      </c>
      <c r="L602" s="32" t="n">
        <f aca="false">(MAX(K602-$D$5,0))*$H$8</f>
        <v>1.39545368261535</v>
      </c>
      <c r="M602" s="32" t="n">
        <f aca="false">AVERAGE(L602,G602)</f>
        <v>0.697726841307676</v>
      </c>
      <c r="P602" s="32"/>
    </row>
    <row r="603" customFormat="false" ht="12.75" hidden="false" customHeight="false" outlineLevel="0" collapsed="false">
      <c r="B603" s="0" t="n">
        <v>582</v>
      </c>
      <c r="C603" s="0" t="n">
        <v>0.127369048641413</v>
      </c>
      <c r="D603" s="20" t="n">
        <f aca="false">$C$17+$D$6*($H$5-$C$17)*$D$12+$D$9*($D$12^0.5)*C603</f>
        <v>3.20477185759516</v>
      </c>
      <c r="E603" s="0" t="n">
        <f aca="false">EXP(D603)</f>
        <v>24.6498756929877</v>
      </c>
      <c r="F603" s="20" t="n">
        <f aca="false">EXP(($H$9*LN(E603))+(1-$H$9)*$H$5+(($D$9^2)/(4*$D$6))*(1-$H$9^2))</f>
        <v>23.168383166391</v>
      </c>
      <c r="G603" s="32" t="n">
        <f aca="false">(MAX(F603-$D$5,0))*$H$8</f>
        <v>0</v>
      </c>
      <c r="H603" s="0" t="n">
        <f aca="false">-C603</f>
        <v>-0.127369048641413</v>
      </c>
      <c r="I603" s="20" t="n">
        <f aca="false">$C$17+$D$6*($H$5-$C$17)*$D$12+$D$9*($D$12^0.5)*H603</f>
        <v>3.13848510834155</v>
      </c>
      <c r="J603" s="0" t="n">
        <f aca="false">EXP(I603)</f>
        <v>23.0688935006525</v>
      </c>
      <c r="K603" s="20" t="n">
        <f aca="false">EXP(($H$9*LN(J603))+(1-$H$9)*$H$5+(($D$9^2)/(4*$D$6))*(1-$H$9^2))</f>
        <v>21.9866744092619</v>
      </c>
      <c r="L603" s="32" t="n">
        <f aca="false">(MAX(K603-$D$5,0))*$H$8</f>
        <v>0</v>
      </c>
      <c r="M603" s="32" t="n">
        <f aca="false">AVERAGE(L603,G603)</f>
        <v>0</v>
      </c>
      <c r="P603" s="32"/>
    </row>
    <row r="604" customFormat="false" ht="12.75" hidden="false" customHeight="false" outlineLevel="0" collapsed="false">
      <c r="B604" s="0" t="n">
        <v>583</v>
      </c>
      <c r="C604" s="0" t="n">
        <v>-0.887805526872398</v>
      </c>
      <c r="D604" s="20" t="n">
        <f aca="false">$C$17+$D$6*($H$5-$C$17)*$D$12+$D$9*($D$12^0.5)*C604</f>
        <v>2.94060790546745</v>
      </c>
      <c r="E604" s="0" t="n">
        <f aca="false">EXP(D604)</f>
        <v>18.9273488545247</v>
      </c>
      <c r="F604" s="20" t="n">
        <f aca="false">EXP(($H$9*LN(E604))+(1-$H$9)*$H$5+(($D$9^2)/(4*$D$6))*(1-$H$9^2))</f>
        <v>18.8056427397196</v>
      </c>
      <c r="G604" s="32" t="n">
        <f aca="false">(MAX(F604-$D$5,0))*$H$8</f>
        <v>0</v>
      </c>
      <c r="H604" s="0" t="n">
        <f aca="false">-C604</f>
        <v>0.887805526872398</v>
      </c>
      <c r="I604" s="20" t="n">
        <f aca="false">$C$17+$D$6*($H$5-$C$17)*$D$12+$D$9*($D$12^0.5)*H604</f>
        <v>3.40264906046926</v>
      </c>
      <c r="J604" s="0" t="n">
        <f aca="false">EXP(I604)</f>
        <v>30.0435819900851</v>
      </c>
      <c r="K604" s="20" t="n">
        <f aca="false">EXP(($H$9*LN(J604))+(1-$H$9)*$H$5+(($D$9^2)/(4*$D$6))*(1-$H$9^2))</f>
        <v>27.0873856490191</v>
      </c>
      <c r="L604" s="32" t="n">
        <f aca="false">(MAX(K604-$D$5,0))*$H$8</f>
        <v>3.69779561372881</v>
      </c>
      <c r="M604" s="32" t="n">
        <f aca="false">AVERAGE(L604,G604)</f>
        <v>1.84889780686441</v>
      </c>
      <c r="P604" s="32"/>
    </row>
    <row r="605" customFormat="false" ht="12.75" hidden="false" customHeight="false" outlineLevel="0" collapsed="false">
      <c r="B605" s="0" t="n">
        <v>584</v>
      </c>
      <c r="C605" s="0" t="n">
        <v>0.709750338501181</v>
      </c>
      <c r="D605" s="20" t="n">
        <f aca="false">$C$17+$D$6*($H$5-$C$17)*$D$12+$D$9*($D$12^0.5)*C605</f>
        <v>3.35631637701609</v>
      </c>
      <c r="E605" s="0" t="n">
        <f aca="false">EXP(D605)</f>
        <v>28.6833374358148</v>
      </c>
      <c r="F605" s="20" t="n">
        <f aca="false">EXP(($H$9*LN(E605))+(1-$H$9)*$H$5+(($D$9^2)/(4*$D$6))*(1-$H$9^2))</f>
        <v>26.1141023243676</v>
      </c>
      <c r="G605" s="32" t="n">
        <f aca="false">(MAX(F605-$D$5,0))*$H$8</f>
        <v>2.77197987694435</v>
      </c>
      <c r="H605" s="0" t="n">
        <f aca="false">-C605</f>
        <v>-0.709750338501181</v>
      </c>
      <c r="I605" s="20" t="n">
        <f aca="false">$C$17+$D$6*($H$5-$C$17)*$D$12+$D$9*($D$12^0.5)*H605</f>
        <v>2.98694058892062</v>
      </c>
      <c r="J605" s="0" t="n">
        <f aca="false">EXP(I605)</f>
        <v>19.8249369843493</v>
      </c>
      <c r="K605" s="20" t="n">
        <f aca="false">EXP(($H$9*LN(J605))+(1-$H$9)*$H$5+(($D$9^2)/(4*$D$6))*(1-$H$9^2))</f>
        <v>19.5065367723989</v>
      </c>
      <c r="L605" s="32" t="n">
        <f aca="false">(MAX(K605-$D$5,0))*$H$8</f>
        <v>0</v>
      </c>
      <c r="M605" s="32" t="n">
        <f aca="false">AVERAGE(L605,G605)</f>
        <v>1.38598993847217</v>
      </c>
      <c r="P605" s="32"/>
    </row>
    <row r="606" customFormat="false" ht="12.75" hidden="false" customHeight="false" outlineLevel="0" collapsed="false">
      <c r="B606" s="0" t="n">
        <v>585</v>
      </c>
      <c r="C606" s="0" t="n">
        <v>-1.9802973838523</v>
      </c>
      <c r="D606" s="20" t="n">
        <f aca="false">$C$17+$D$6*($H$5-$C$17)*$D$12+$D$9*($D$12^0.5)*C606</f>
        <v>2.65632481409759</v>
      </c>
      <c r="E606" s="0" t="n">
        <f aca="false">EXP(D606)</f>
        <v>14.2438440102814</v>
      </c>
      <c r="F606" s="20" t="n">
        <f aca="false">EXP(($H$9*LN(E606))+(1-$H$9)*$H$5+(($D$9^2)/(4*$D$6))*(1-$H$9^2))</f>
        <v>15.0238010321042</v>
      </c>
      <c r="G606" s="32" t="n">
        <f aca="false">(MAX(F606-$D$5,0))*$H$8</f>
        <v>0</v>
      </c>
      <c r="H606" s="0" t="n">
        <f aca="false">-C606</f>
        <v>1.9802973838523</v>
      </c>
      <c r="I606" s="20" t="n">
        <f aca="false">$C$17+$D$6*($H$5-$C$17)*$D$12+$D$9*($D$12^0.5)*H606</f>
        <v>3.68693215183912</v>
      </c>
      <c r="J606" s="0" t="n">
        <f aca="false">EXP(I606)</f>
        <v>39.9221836995266</v>
      </c>
      <c r="K606" s="20" t="n">
        <f aca="false">EXP(($H$9*LN(J606))+(1-$H$9)*$H$5+(($D$9^2)/(4*$D$6))*(1-$H$9^2))</f>
        <v>33.9059134356173</v>
      </c>
      <c r="L606" s="32" t="n">
        <f aca="false">(MAX(K606-$D$5,0))*$H$8</f>
        <v>10.1837798761167</v>
      </c>
      <c r="M606" s="32" t="n">
        <f aca="false">AVERAGE(L606,G606)</f>
        <v>5.09188993805836</v>
      </c>
      <c r="P606" s="32"/>
    </row>
    <row r="607" customFormat="false" ht="12.75" hidden="false" customHeight="false" outlineLevel="0" collapsed="false">
      <c r="B607" s="0" t="n">
        <v>586</v>
      </c>
      <c r="C607" s="0" t="n">
        <v>-0.0539193933946081</v>
      </c>
      <c r="D607" s="20" t="n">
        <f aca="false">$C$17+$D$6*($H$5-$C$17)*$D$12+$D$9*($D$12^0.5)*C607</f>
        <v>3.15759783208425</v>
      </c>
      <c r="E607" s="0" t="n">
        <f aca="false">EXP(D607)</f>
        <v>23.5140433513605</v>
      </c>
      <c r="F607" s="20" t="n">
        <f aca="false">EXP(($H$9*LN(E607))+(1-$H$9)*$H$5+(($D$9^2)/(4*$D$6))*(1-$H$9^2))</f>
        <v>22.3210777136906</v>
      </c>
      <c r="G607" s="32" t="n">
        <f aca="false">(MAX(F607-$D$5,0))*$H$8</f>
        <v>0</v>
      </c>
      <c r="H607" s="0" t="n">
        <f aca="false">-C607</f>
        <v>0.0539193933946081</v>
      </c>
      <c r="I607" s="20" t="n">
        <f aca="false">$C$17+$D$6*($H$5-$C$17)*$D$12+$D$9*($D$12^0.5)*H607</f>
        <v>3.18565913385245</v>
      </c>
      <c r="J607" s="0" t="n">
        <f aca="false">EXP(I607)</f>
        <v>24.1832231347381</v>
      </c>
      <c r="K607" s="20" t="n">
        <f aca="false">EXP(($H$9*LN(J607))+(1-$H$9)*$H$5+(($D$9^2)/(4*$D$6))*(1-$H$9^2))</f>
        <v>22.8212859523367</v>
      </c>
      <c r="L607" s="32" t="n">
        <f aca="false">(MAX(K607-$D$5,0))*$H$8</f>
        <v>0</v>
      </c>
      <c r="M607" s="32" t="n">
        <f aca="false">AVERAGE(L607,G607)</f>
        <v>0</v>
      </c>
      <c r="P607" s="32"/>
    </row>
    <row r="608" customFormat="false" ht="12.75" hidden="false" customHeight="false" outlineLevel="0" collapsed="false">
      <c r="B608" s="0" t="n">
        <v>587</v>
      </c>
      <c r="C608" s="0" t="n">
        <v>-0.521602032677038</v>
      </c>
      <c r="D608" s="20" t="n">
        <f aca="false">$C$17+$D$6*($H$5-$C$17)*$D$12+$D$9*($D$12^0.5)*C608</f>
        <v>3.03589965591408</v>
      </c>
      <c r="E608" s="0" t="n">
        <f aca="false">EXP(D608)</f>
        <v>20.8197000427422</v>
      </c>
      <c r="F608" s="20" t="n">
        <f aca="false">EXP(($H$9*LN(E608))+(1-$H$9)*$H$5+(($D$9^2)/(4*$D$6))*(1-$H$9^2))</f>
        <v>20.2755667634603</v>
      </c>
      <c r="G608" s="32" t="n">
        <f aca="false">(MAX(F608-$D$5,0))*$H$8</f>
        <v>0</v>
      </c>
      <c r="H608" s="0" t="n">
        <f aca="false">-C608</f>
        <v>0.521602032677038</v>
      </c>
      <c r="I608" s="20" t="n">
        <f aca="false">$C$17+$D$6*($H$5-$C$17)*$D$12+$D$9*($D$12^0.5)*H608</f>
        <v>3.30735731002263</v>
      </c>
      <c r="J608" s="0" t="n">
        <f aca="false">EXP(I608)</f>
        <v>27.3128506173693</v>
      </c>
      <c r="K608" s="20" t="n">
        <f aca="false">EXP(($H$9*LN(J608))+(1-$H$9)*$H$5+(($D$9^2)/(4*$D$6))*(1-$H$9^2))</f>
        <v>25.1236230883801</v>
      </c>
      <c r="L608" s="32" t="n">
        <f aca="false">(MAX(K608-$D$5,0))*$H$8</f>
        <v>1.82980688331612</v>
      </c>
      <c r="M608" s="32" t="n">
        <f aca="false">AVERAGE(L608,G608)</f>
        <v>0.914903441658062</v>
      </c>
      <c r="P608" s="32"/>
    </row>
    <row r="609" customFormat="false" ht="12.75" hidden="false" customHeight="false" outlineLevel="0" collapsed="false">
      <c r="B609" s="0" t="n">
        <v>588</v>
      </c>
      <c r="C609" s="0" t="n">
        <v>-1.91651452041697</v>
      </c>
      <c r="D609" s="20" t="n">
        <f aca="false">$C$17+$D$6*($H$5-$C$17)*$D$12+$D$9*($D$12^0.5)*C609</f>
        <v>2.67292209075276</v>
      </c>
      <c r="E609" s="0" t="n">
        <f aca="false">EXP(D609)</f>
        <v>14.4822258020071</v>
      </c>
      <c r="F609" s="20" t="n">
        <f aca="false">EXP(($H$9*LN(E609))+(1-$H$9)*$H$5+(($D$9^2)/(4*$D$6))*(1-$H$9^2))</f>
        <v>15.2220325376403</v>
      </c>
      <c r="G609" s="32" t="n">
        <f aca="false">(MAX(F609-$D$5,0))*$H$8</f>
        <v>0</v>
      </c>
      <c r="H609" s="0" t="n">
        <f aca="false">-C609</f>
        <v>1.91651452041697</v>
      </c>
      <c r="I609" s="20" t="n">
        <f aca="false">$C$17+$D$6*($H$5-$C$17)*$D$12+$D$9*($D$12^0.5)*H609</f>
        <v>3.67033487518394</v>
      </c>
      <c r="J609" s="0" t="n">
        <f aca="false">EXP(I609)</f>
        <v>39.265052550627</v>
      </c>
      <c r="K609" s="20" t="n">
        <f aca="false">EXP(($H$9*LN(J609))+(1-$H$9)*$H$5+(($D$9^2)/(4*$D$6))*(1-$H$9^2))</f>
        <v>33.4643679159701</v>
      </c>
      <c r="L609" s="32" t="n">
        <f aca="false">(MAX(K609-$D$5,0))*$H$8</f>
        <v>9.76376878557185</v>
      </c>
      <c r="M609" s="32" t="n">
        <f aca="false">AVERAGE(L609,G609)</f>
        <v>4.88188439278593</v>
      </c>
      <c r="P609" s="32"/>
    </row>
    <row r="610" customFormat="false" ht="12.75" hidden="false" customHeight="false" outlineLevel="0" collapsed="false">
      <c r="B610" s="0" t="n">
        <v>589</v>
      </c>
      <c r="C610" s="0" t="n">
        <v>0.0127374732983299</v>
      </c>
      <c r="D610" s="20" t="n">
        <f aca="false">$C$17+$D$6*($H$5-$C$17)*$D$12+$D$9*($D$12^0.5)*C610</f>
        <v>3.1749429683463</v>
      </c>
      <c r="E610" s="0" t="n">
        <f aca="false">EXP(D610)</f>
        <v>23.9254553211819</v>
      </c>
      <c r="F610" s="20" t="n">
        <f aca="false">EXP(($H$9*LN(E610))+(1-$H$9)*$H$5+(($D$9^2)/(4*$D$6))*(1-$H$9^2))</f>
        <v>22.628954852427</v>
      </c>
      <c r="G610" s="32" t="n">
        <f aca="false">(MAX(F610-$D$5,0))*$H$8</f>
        <v>0</v>
      </c>
      <c r="H610" s="0" t="n">
        <f aca="false">-C610</f>
        <v>-0.0127374732983299</v>
      </c>
      <c r="I610" s="20" t="n">
        <f aca="false">$C$17+$D$6*($H$5-$C$17)*$D$12+$D$9*($D$12^0.5)*H610</f>
        <v>3.1683139975904</v>
      </c>
      <c r="J610" s="0" t="n">
        <f aca="false">EXP(I610)</f>
        <v>23.7673786990552</v>
      </c>
      <c r="K610" s="20" t="n">
        <f aca="false">EXP(($H$9*LN(J610))+(1-$H$9)*$H$5+(($D$9^2)/(4*$D$6))*(1-$H$9^2))</f>
        <v>22.5107920622251</v>
      </c>
      <c r="L610" s="32" t="n">
        <f aca="false">(MAX(K610-$D$5,0))*$H$8</f>
        <v>0</v>
      </c>
      <c r="M610" s="32" t="n">
        <f aca="false">AVERAGE(L610,G610)</f>
        <v>0</v>
      </c>
      <c r="P610" s="32"/>
    </row>
    <row r="611" customFormat="false" ht="12.75" hidden="false" customHeight="false" outlineLevel="0" collapsed="false">
      <c r="B611" s="0" t="n">
        <v>590</v>
      </c>
      <c r="C611" s="0" t="n">
        <v>1.18081061373232</v>
      </c>
      <c r="D611" s="20" t="n">
        <f aca="false">$C$17+$D$6*($H$5-$C$17)*$D$12+$D$9*($D$12^0.5)*C611</f>
        <v>3.47889346572267</v>
      </c>
      <c r="E611" s="0" t="n">
        <f aca="false">EXP(D611)</f>
        <v>32.4238241455624</v>
      </c>
      <c r="F611" s="20" t="n">
        <f aca="false">EXP(($H$9*LN(E611))+(1-$H$9)*$H$5+(($D$9^2)/(4*$D$6))*(1-$H$9^2))</f>
        <v>28.7685996691229</v>
      </c>
      <c r="G611" s="32" t="n">
        <f aca="false">(MAX(F611-$D$5,0))*$H$8</f>
        <v>5.29701585853469</v>
      </c>
      <c r="H611" s="0" t="n">
        <f aca="false">-C611</f>
        <v>-1.18081061373232</v>
      </c>
      <c r="I611" s="20" t="n">
        <f aca="false">$C$17+$D$6*($H$5-$C$17)*$D$12+$D$9*($D$12^0.5)*H611</f>
        <v>2.86436350021403</v>
      </c>
      <c r="J611" s="0" t="n">
        <f aca="false">EXP(I611)</f>
        <v>17.5378867900652</v>
      </c>
      <c r="K611" s="20" t="n">
        <f aca="false">EXP(($H$9*LN(J611))+(1-$H$9)*$H$5+(($D$9^2)/(4*$D$6))*(1-$H$9^2))</f>
        <v>17.7066559765574</v>
      </c>
      <c r="L611" s="32" t="n">
        <f aca="false">(MAX(K611-$D$5,0))*$H$8</f>
        <v>0</v>
      </c>
      <c r="M611" s="32" t="n">
        <f aca="false">AVERAGE(L611,G611)</f>
        <v>2.64850792926734</v>
      </c>
      <c r="P611" s="32"/>
    </row>
    <row r="612" customFormat="false" ht="12.75" hidden="false" customHeight="false" outlineLevel="0" collapsed="false">
      <c r="B612" s="0" t="n">
        <v>591</v>
      </c>
      <c r="C612" s="0" t="n">
        <v>-0.0360000740329269</v>
      </c>
      <c r="D612" s="20" t="n">
        <f aca="false">$C$17+$D$6*($H$5-$C$17)*$D$12+$D$9*($D$12^0.5)*C612</f>
        <v>3.16226071306669</v>
      </c>
      <c r="E612" s="0" t="n">
        <f aca="false">EXP(D612)</f>
        <v>23.6239425612686</v>
      </c>
      <c r="F612" s="20" t="n">
        <f aca="false">EXP(($H$9*LN(E612))+(1-$H$9)*$H$5+(($D$9^2)/(4*$D$6))*(1-$H$9^2))</f>
        <v>22.4034300483292</v>
      </c>
      <c r="G612" s="32" t="n">
        <f aca="false">(MAX(F612-$D$5,0))*$H$8</f>
        <v>0</v>
      </c>
      <c r="H612" s="0" t="n">
        <f aca="false">-C612</f>
        <v>0.0360000740329269</v>
      </c>
      <c r="I612" s="20" t="n">
        <f aca="false">$C$17+$D$6*($H$5-$C$17)*$D$12+$D$9*($D$12^0.5)*H612</f>
        <v>3.18099625287001</v>
      </c>
      <c r="J612" s="0" t="n">
        <f aca="false">EXP(I612)</f>
        <v>24.0707221367084</v>
      </c>
      <c r="K612" s="20" t="n">
        <f aca="false">EXP(($H$9*LN(J612))+(1-$H$9)*$H$5+(($D$9^2)/(4*$D$6))*(1-$H$9^2))</f>
        <v>22.7373976292729</v>
      </c>
      <c r="L612" s="32" t="n">
        <f aca="false">(MAX(K612-$D$5,0))*$H$8</f>
        <v>0</v>
      </c>
      <c r="M612" s="32" t="n">
        <f aca="false">AVERAGE(L612,G612)</f>
        <v>0</v>
      </c>
      <c r="P612" s="32"/>
    </row>
    <row r="613" customFormat="false" ht="12.75" hidden="false" customHeight="false" outlineLevel="0" collapsed="false">
      <c r="B613" s="0" t="n">
        <v>592</v>
      </c>
      <c r="C613" s="0" t="n">
        <v>0.0021032064978499</v>
      </c>
      <c r="D613" s="20" t="n">
        <f aca="false">$C$17+$D$6*($H$5-$C$17)*$D$12+$D$9*($D$12^0.5)*C613</f>
        <v>3.17217576946864</v>
      </c>
      <c r="E613" s="0" t="n">
        <f aca="false">EXP(D613)</f>
        <v>23.8593403468999</v>
      </c>
      <c r="F613" s="20" t="n">
        <f aca="false">EXP(($H$9*LN(E613))+(1-$H$9)*$H$5+(($D$9^2)/(4*$D$6))*(1-$H$9^2))</f>
        <v>22.5795537220336</v>
      </c>
      <c r="G613" s="32" t="n">
        <f aca="false">(MAX(F613-$D$5,0))*$H$8</f>
        <v>0</v>
      </c>
      <c r="H613" s="0" t="n">
        <f aca="false">-C613</f>
        <v>-0.0021032064978499</v>
      </c>
      <c r="I613" s="20" t="n">
        <f aca="false">$C$17+$D$6*($H$5-$C$17)*$D$12+$D$9*($D$12^0.5)*H613</f>
        <v>3.17108119646807</v>
      </c>
      <c r="J613" s="0" t="n">
        <f aca="false">EXP(I613)</f>
        <v>23.8332388447504</v>
      </c>
      <c r="K613" s="20" t="n">
        <f aca="false">EXP(($H$9*LN(J613))+(1-$H$9)*$H$5+(($D$9^2)/(4*$D$6))*(1-$H$9^2))</f>
        <v>22.5600427510392</v>
      </c>
      <c r="L613" s="32" t="n">
        <f aca="false">(MAX(K613-$D$5,0))*$H$8</f>
        <v>0</v>
      </c>
      <c r="M613" s="32" t="n">
        <f aca="false">AVERAGE(L613,G613)</f>
        <v>0</v>
      </c>
      <c r="P613" s="32"/>
    </row>
    <row r="614" customFormat="false" ht="12.75" hidden="false" customHeight="false" outlineLevel="0" collapsed="false">
      <c r="B614" s="0" t="n">
        <v>593</v>
      </c>
      <c r="C614" s="0" t="n">
        <v>-0.282592509392998</v>
      </c>
      <c r="D614" s="20" t="n">
        <f aca="false">$C$17+$D$6*($H$5-$C$17)*$D$12+$D$9*($D$12^0.5)*C614</f>
        <v>3.09809358963717</v>
      </c>
      <c r="E614" s="0" t="n">
        <f aca="false">EXP(D614)</f>
        <v>22.1556731895859</v>
      </c>
      <c r="F614" s="20" t="n">
        <f aca="false">EXP(($H$9*LN(E614))+(1-$H$9)*$H$5+(($D$9^2)/(4*$D$6))*(1-$H$9^2))</f>
        <v>21.2963590249757</v>
      </c>
      <c r="G614" s="32" t="n">
        <f aca="false">(MAX(F614-$D$5,0))*$H$8</f>
        <v>0</v>
      </c>
      <c r="H614" s="0" t="n">
        <f aca="false">-C614</f>
        <v>0.282592509392998</v>
      </c>
      <c r="I614" s="20" t="n">
        <f aca="false">$C$17+$D$6*($H$5-$C$17)*$D$12+$D$9*($D$12^0.5)*H614</f>
        <v>3.24516337629954</v>
      </c>
      <c r="J614" s="0" t="n">
        <f aca="false">EXP(I614)</f>
        <v>25.6659029179553</v>
      </c>
      <c r="K614" s="20" t="n">
        <f aca="false">EXP(($H$9*LN(J614))+(1-$H$9)*$H$5+(($D$9^2)/(4*$D$6))*(1-$H$9^2))</f>
        <v>23.9193796775806</v>
      </c>
      <c r="L614" s="32" t="n">
        <f aca="false">(MAX(K614-$D$5,0))*$H$8</f>
        <v>0.684295116702461</v>
      </c>
      <c r="M614" s="32" t="n">
        <f aca="false">AVERAGE(L614,G614)</f>
        <v>0.34214755835123</v>
      </c>
      <c r="P614" s="32"/>
    </row>
    <row r="615" customFormat="false" ht="12.75" hidden="false" customHeight="false" outlineLevel="0" collapsed="false">
      <c r="B615" s="0" t="n">
        <v>594</v>
      </c>
      <c r="C615" s="0" t="n">
        <v>-0.968541371548781</v>
      </c>
      <c r="D615" s="20" t="n">
        <f aca="false">$C$17+$D$6*($H$5-$C$17)*$D$12+$D$9*($D$12^0.5)*C615</f>
        <v>2.91959920378943</v>
      </c>
      <c r="E615" s="0" t="n">
        <f aca="false">EXP(D615)</f>
        <v>18.5338576710089</v>
      </c>
      <c r="F615" s="20" t="n">
        <f aca="false">EXP(($H$9*LN(E615))+(1-$H$9)*$H$5+(($D$9^2)/(4*$D$6))*(1-$H$9^2))</f>
        <v>18.4961888723369</v>
      </c>
      <c r="G615" s="32" t="n">
        <f aca="false">(MAX(F615-$D$5,0))*$H$8</f>
        <v>0</v>
      </c>
      <c r="H615" s="0" t="n">
        <f aca="false">-C615</f>
        <v>0.968541371548781</v>
      </c>
      <c r="I615" s="20" t="n">
        <f aca="false">$C$17+$D$6*($H$5-$C$17)*$D$12+$D$9*($D$12^0.5)*H615</f>
        <v>3.42365776214728</v>
      </c>
      <c r="J615" s="0" t="n">
        <f aca="false">EXP(I615)</f>
        <v>30.6814354172657</v>
      </c>
      <c r="K615" s="20" t="n">
        <f aca="false">EXP(($H$9*LN(J615))+(1-$H$9)*$H$5+(($D$9^2)/(4*$D$6))*(1-$H$9^2))</f>
        <v>27.540576103779</v>
      </c>
      <c r="L615" s="32" t="n">
        <f aca="false">(MAX(K615-$D$5,0))*$H$8</f>
        <v>4.12888370919922</v>
      </c>
      <c r="M615" s="32" t="n">
        <f aca="false">AVERAGE(L615,G615)</f>
        <v>2.06444185459961</v>
      </c>
      <c r="P615" s="32"/>
    </row>
    <row r="616" customFormat="false" ht="12.75" hidden="false" customHeight="false" outlineLevel="0" collapsed="false">
      <c r="B616" s="0" t="n">
        <v>595</v>
      </c>
      <c r="C616" s="0" t="n">
        <v>-0.570353222428821</v>
      </c>
      <c r="D616" s="20" t="n">
        <f aca="false">$C$17+$D$6*($H$5-$C$17)*$D$12+$D$9*($D$12^0.5)*C616</f>
        <v>3.02321385066798</v>
      </c>
      <c r="E616" s="0" t="n">
        <f aca="false">EXP(D616)</f>
        <v>20.5572535747171</v>
      </c>
      <c r="F616" s="20" t="n">
        <f aca="false">EXP(($H$9*LN(E616))+(1-$H$9)*$H$5+(($D$9^2)/(4*$D$6))*(1-$H$9^2))</f>
        <v>20.0734400277356</v>
      </c>
      <c r="G616" s="32" t="n">
        <f aca="false">(MAX(F616-$D$5,0))*$H$8</f>
        <v>0</v>
      </c>
      <c r="H616" s="0" t="n">
        <f aca="false">-C616</f>
        <v>0.570353222428821</v>
      </c>
      <c r="I616" s="20" t="n">
        <f aca="false">$C$17+$D$6*($H$5-$C$17)*$D$12+$D$9*($D$12^0.5)*H616</f>
        <v>3.32004311526873</v>
      </c>
      <c r="J616" s="0" t="n">
        <f aca="false">EXP(I616)</f>
        <v>27.6615431676739</v>
      </c>
      <c r="K616" s="20" t="n">
        <f aca="false">EXP(($H$9*LN(J616))+(1-$H$9)*$H$5+(($D$9^2)/(4*$D$6))*(1-$H$9^2))</f>
        <v>25.3766019458861</v>
      </c>
      <c r="L616" s="32" t="n">
        <f aca="false">(MAX(K616-$D$5,0))*$H$8</f>
        <v>2.07044781635241</v>
      </c>
      <c r="M616" s="32" t="n">
        <f aca="false">AVERAGE(L616,G616)</f>
        <v>1.03522390817621</v>
      </c>
      <c r="P616" s="32"/>
    </row>
    <row r="617" customFormat="false" ht="12.75" hidden="false" customHeight="false" outlineLevel="0" collapsed="false">
      <c r="B617" s="0" t="n">
        <v>596</v>
      </c>
      <c r="C617" s="0" t="n">
        <v>0.686131897964515</v>
      </c>
      <c r="D617" s="20" t="n">
        <f aca="false">$C$17+$D$6*($H$5-$C$17)*$D$12+$D$9*($D$12^0.5)*C617</f>
        <v>3.35017049753314</v>
      </c>
      <c r="E617" s="0" t="n">
        <f aca="false">EXP(D617)</f>
        <v>28.5075937038438</v>
      </c>
      <c r="F617" s="20" t="n">
        <f aca="false">EXP(($H$9*LN(E617))+(1-$H$9)*$H$5+(($D$9^2)/(4*$D$6))*(1-$H$9^2))</f>
        <v>25.9876542967209</v>
      </c>
      <c r="G617" s="32" t="n">
        <f aca="false">(MAX(F617-$D$5,0))*$H$8</f>
        <v>2.65169879237678</v>
      </c>
      <c r="H617" s="0" t="n">
        <f aca="false">-C617</f>
        <v>-0.686131897964515</v>
      </c>
      <c r="I617" s="20" t="n">
        <f aca="false">$C$17+$D$6*($H$5-$C$17)*$D$12+$D$9*($D$12^0.5)*H617</f>
        <v>2.99308646840356</v>
      </c>
      <c r="J617" s="0" t="n">
        <f aca="false">EXP(I617)</f>
        <v>19.9471538381432</v>
      </c>
      <c r="K617" s="20" t="n">
        <f aca="false">EXP(($H$9*LN(J617))+(1-$H$9)*$H$5+(($D$9^2)/(4*$D$6))*(1-$H$9^2))</f>
        <v>19.6014496519118</v>
      </c>
      <c r="L617" s="32" t="n">
        <f aca="false">(MAX(K617-$D$5,0))*$H$8</f>
        <v>0</v>
      </c>
      <c r="M617" s="32" t="n">
        <f aca="false">AVERAGE(L617,G617)</f>
        <v>1.32584939618839</v>
      </c>
      <c r="P617" s="32"/>
    </row>
    <row r="618" customFormat="false" ht="12.75" hidden="false" customHeight="false" outlineLevel="0" collapsed="false">
      <c r="B618" s="0" t="n">
        <v>597</v>
      </c>
      <c r="C618" s="0" t="n">
        <v>1.03879983726074</v>
      </c>
      <c r="D618" s="20" t="n">
        <f aca="false">$C$17+$D$6*($H$5-$C$17)*$D$12+$D$9*($D$12^0.5)*C618</f>
        <v>3.44194008956225</v>
      </c>
      <c r="E618" s="0" t="n">
        <f aca="false">EXP(D618)</f>
        <v>31.247522391342</v>
      </c>
      <c r="F618" s="20" t="n">
        <f aca="false">EXP(($H$9*LN(E618))+(1-$H$9)*$H$5+(($D$9^2)/(4*$D$6))*(1-$H$9^2))</f>
        <v>27.9411200510149</v>
      </c>
      <c r="G618" s="32" t="n">
        <f aca="false">(MAX(F618-$D$5,0))*$H$8</f>
        <v>4.50989289761569</v>
      </c>
      <c r="H618" s="0" t="n">
        <f aca="false">-C618</f>
        <v>-1.03879983726074</v>
      </c>
      <c r="I618" s="20" t="n">
        <f aca="false">$C$17+$D$6*($H$5-$C$17)*$D$12+$D$9*($D$12^0.5)*H618</f>
        <v>2.90131687637446</v>
      </c>
      <c r="J618" s="0" t="n">
        <f aca="false">EXP(I618)</f>
        <v>18.1980942374943</v>
      </c>
      <c r="K618" s="20" t="n">
        <f aca="false">EXP(($H$9*LN(J618))+(1-$H$9)*$H$5+(($D$9^2)/(4*$D$6))*(1-$H$9^2))</f>
        <v>18.2310407148464</v>
      </c>
      <c r="L618" s="32" t="n">
        <f aca="false">(MAX(K618-$D$5,0))*$H$8</f>
        <v>0</v>
      </c>
      <c r="M618" s="32" t="n">
        <f aca="false">AVERAGE(L618,G618)</f>
        <v>2.25494644880784</v>
      </c>
      <c r="P618" s="32"/>
    </row>
    <row r="619" customFormat="false" ht="12.75" hidden="false" customHeight="false" outlineLevel="0" collapsed="false">
      <c r="B619" s="0" t="n">
        <v>598</v>
      </c>
      <c r="C619" s="0" t="n">
        <v>0.310732275465853</v>
      </c>
      <c r="D619" s="20" t="n">
        <f aca="false">$C$17+$D$6*($H$5-$C$17)*$D$12+$D$9*($D$12^0.5)*C619</f>
        <v>3.25248577384283</v>
      </c>
      <c r="E619" s="0" t="n">
        <f aca="false">EXP(D619)</f>
        <v>25.8545286157988</v>
      </c>
      <c r="F619" s="20" t="n">
        <f aca="false">EXP(($H$9*LN(E619))+(1-$H$9)*$H$5+(($D$9^2)/(4*$D$6))*(1-$H$9^2))</f>
        <v>24.0581083100649</v>
      </c>
      <c r="G619" s="32" t="n">
        <f aca="false">(MAX(F619-$D$5,0))*$H$8</f>
        <v>0.816257873942328</v>
      </c>
      <c r="H619" s="0" t="n">
        <f aca="false">-C619</f>
        <v>-0.310732275465853</v>
      </c>
      <c r="I619" s="20" t="n">
        <f aca="false">$C$17+$D$6*($H$5-$C$17)*$D$12+$D$9*($D$12^0.5)*H619</f>
        <v>3.09077119209388</v>
      </c>
      <c r="J619" s="0" t="n">
        <f aca="false">EXP(I619)</f>
        <v>21.9940330615185</v>
      </c>
      <c r="K619" s="20" t="n">
        <f aca="false">EXP(($H$9*LN(J619))+(1-$H$9)*$H$5+(($D$9^2)/(4*$D$6))*(1-$H$9^2))</f>
        <v>21.1735557386012</v>
      </c>
      <c r="L619" s="32" t="n">
        <f aca="false">(MAX(K619-$D$5,0))*$H$8</f>
        <v>0</v>
      </c>
      <c r="M619" s="32" t="n">
        <f aca="false">AVERAGE(L619,G619)</f>
        <v>0.408128936971164</v>
      </c>
      <c r="P619" s="32"/>
    </row>
    <row r="620" customFormat="false" ht="12.75" hidden="false" customHeight="false" outlineLevel="0" collapsed="false">
      <c r="B620" s="0" t="n">
        <v>599</v>
      </c>
      <c r="C620" s="0" t="n">
        <v>1.21867287816713</v>
      </c>
      <c r="D620" s="20" t="n">
        <f aca="false">$C$17+$D$6*($H$5-$C$17)*$D$12+$D$9*($D$12^0.5)*C620</f>
        <v>3.48874580604999</v>
      </c>
      <c r="E620" s="0" t="n">
        <f aca="false">EXP(D620)</f>
        <v>32.7448535443848</v>
      </c>
      <c r="F620" s="20" t="n">
        <f aca="false">EXP(($H$9*LN(E620))+(1-$H$9)*$H$5+(($D$9^2)/(4*$D$6))*(1-$H$9^2))</f>
        <v>28.9933267390835</v>
      </c>
      <c r="G620" s="32" t="n">
        <f aca="false">(MAX(F620-$D$5,0))*$H$8</f>
        <v>5.51078285996296</v>
      </c>
      <c r="H620" s="0" t="n">
        <f aca="false">-C620</f>
        <v>-1.21867287816713</v>
      </c>
      <c r="I620" s="20" t="n">
        <f aca="false">$C$17+$D$6*($H$5-$C$17)*$D$12+$D$9*($D$12^0.5)*H620</f>
        <v>2.85451115988672</v>
      </c>
      <c r="J620" s="0" t="n">
        <f aca="false">EXP(I620)</f>
        <v>17.3659459614034</v>
      </c>
      <c r="K620" s="20" t="n">
        <f aca="false">EXP(($H$9*LN(J620))+(1-$H$9)*$H$5+(($D$9^2)/(4*$D$6))*(1-$H$9^2))</f>
        <v>17.5694118116425</v>
      </c>
      <c r="L620" s="32" t="n">
        <f aca="false">(MAX(K620-$D$5,0))*$H$8</f>
        <v>0</v>
      </c>
      <c r="M620" s="32" t="n">
        <f aca="false">AVERAGE(L620,G620)</f>
        <v>2.75539142998148</v>
      </c>
      <c r="P620" s="32"/>
    </row>
    <row r="621" customFormat="false" ht="12.75" hidden="false" customHeight="false" outlineLevel="0" collapsed="false">
      <c r="B621" s="0" t="n">
        <v>600</v>
      </c>
      <c r="C621" s="0" t="n">
        <v>0.11373003871995</v>
      </c>
      <c r="D621" s="20" t="n">
        <f aca="false">$C$17+$D$6*($H$5-$C$17)*$D$12+$D$9*($D$12^0.5)*C621</f>
        <v>3.20122277859844</v>
      </c>
      <c r="E621" s="0" t="n">
        <f aca="false">EXP(D621)</f>
        <v>24.5625463978438</v>
      </c>
      <c r="F621" s="20" t="n">
        <f aca="false">EXP(($H$9*LN(E621))+(1-$H$9)*$H$5+(($D$9^2)/(4*$D$6))*(1-$H$9^2))</f>
        <v>23.1035332567556</v>
      </c>
      <c r="G621" s="32" t="n">
        <f aca="false">(MAX(F621-$D$5,0))*$H$8</f>
        <v>0</v>
      </c>
      <c r="H621" s="0" t="n">
        <f aca="false">-C621</f>
        <v>-0.11373003871995</v>
      </c>
      <c r="I621" s="20" t="n">
        <f aca="false">$C$17+$D$6*($H$5-$C$17)*$D$12+$D$9*($D$12^0.5)*H621</f>
        <v>3.14203418733827</v>
      </c>
      <c r="J621" s="0" t="n">
        <f aca="false">EXP(I621)</f>
        <v>23.1509122855346</v>
      </c>
      <c r="K621" s="20" t="n">
        <f aca="false">EXP(($H$9*LN(J621))+(1-$H$9)*$H$5+(($D$9^2)/(4*$D$6))*(1-$H$9^2))</f>
        <v>22.04838937869</v>
      </c>
      <c r="L621" s="32" t="n">
        <f aca="false">(MAX(K621-$D$5,0))*$H$8</f>
        <v>0</v>
      </c>
      <c r="M621" s="32" t="n">
        <f aca="false">AVERAGE(L621,G621)</f>
        <v>0</v>
      </c>
      <c r="P621" s="32"/>
    </row>
    <row r="622" customFormat="false" ht="12.75" hidden="false" customHeight="false" outlineLevel="0" collapsed="false">
      <c r="B622" s="0" t="n">
        <v>601</v>
      </c>
      <c r="C622" s="0" t="n">
        <v>-1.22788833323284</v>
      </c>
      <c r="D622" s="20" t="n">
        <f aca="false">$C$17+$D$6*($H$5-$C$17)*$D$12+$D$9*($D$12^0.5)*C622</f>
        <v>2.85211315752384</v>
      </c>
      <c r="E622" s="0" t="n">
        <f aca="false">EXP(D622)</f>
        <v>17.3243522727679</v>
      </c>
      <c r="F622" s="20" t="n">
        <f aca="false">EXP(($H$9*LN(E622))+(1-$H$9)*$H$5+(($D$9^2)/(4*$D$6))*(1-$H$9^2))</f>
        <v>17.5361686637238</v>
      </c>
      <c r="G622" s="32" t="n">
        <f aca="false">(MAX(F622-$D$5,0))*$H$8</f>
        <v>0</v>
      </c>
      <c r="H622" s="0" t="n">
        <f aca="false">-C622</f>
        <v>1.22788833323284</v>
      </c>
      <c r="I622" s="20" t="n">
        <f aca="false">$C$17+$D$6*($H$5-$C$17)*$D$12+$D$9*($D$12^0.5)*H622</f>
        <v>3.49114380841287</v>
      </c>
      <c r="J622" s="0" t="n">
        <f aca="false">EXP(I622)</f>
        <v>32.8234700041113</v>
      </c>
      <c r="K622" s="20" t="n">
        <f aca="false">EXP(($H$9*LN(J622))+(1-$H$9)*$H$5+(($D$9^2)/(4*$D$6))*(1-$H$9^2))</f>
        <v>29.0482891124459</v>
      </c>
      <c r="L622" s="32" t="n">
        <f aca="false">(MAX(K622-$D$5,0))*$H$8</f>
        <v>5.5630646867457</v>
      </c>
      <c r="M622" s="32" t="n">
        <f aca="false">AVERAGE(L622,G622)</f>
        <v>2.78153234337285</v>
      </c>
      <c r="P622" s="32"/>
    </row>
    <row r="623" customFormat="false" ht="12.75" hidden="false" customHeight="false" outlineLevel="0" collapsed="false">
      <c r="B623" s="0" t="n">
        <v>602</v>
      </c>
      <c r="C623" s="0" t="n">
        <v>0.254594851867296</v>
      </c>
      <c r="D623" s="20" t="n">
        <f aca="false">$C$17+$D$6*($H$5-$C$17)*$D$12+$D$9*($D$12^0.5)*C623</f>
        <v>3.23787795757384</v>
      </c>
      <c r="E623" s="0" t="n">
        <f aca="false">EXP(D623)</f>
        <v>25.4795955558543</v>
      </c>
      <c r="F623" s="20" t="n">
        <f aca="false">EXP(($H$9*LN(E623))+(1-$H$9)*$H$5+(($D$9^2)/(4*$D$6))*(1-$H$9^2))</f>
        <v>23.7821455607494</v>
      </c>
      <c r="G623" s="32" t="n">
        <f aca="false">(MAX(F623-$D$5,0))*$H$8</f>
        <v>0.553753986727266</v>
      </c>
      <c r="H623" s="0" t="n">
        <f aca="false">-C623</f>
        <v>-0.254594851867296</v>
      </c>
      <c r="I623" s="20" t="n">
        <f aca="false">$C$17+$D$6*($H$5-$C$17)*$D$12+$D$9*($D$12^0.5)*H623</f>
        <v>3.10537900836287</v>
      </c>
      <c r="J623" s="0" t="n">
        <f aca="false">EXP(I623)</f>
        <v>22.317675958369</v>
      </c>
      <c r="K623" s="20" t="n">
        <f aca="false">EXP(($H$9*LN(J623))+(1-$H$9)*$H$5+(($D$9^2)/(4*$D$6))*(1-$H$9^2))</f>
        <v>21.419248989426</v>
      </c>
      <c r="L623" s="32" t="n">
        <f aca="false">(MAX(K623-$D$5,0))*$H$8</f>
        <v>0</v>
      </c>
      <c r="M623" s="32" t="n">
        <f aca="false">AVERAGE(L623,G623)</f>
        <v>0.276876993363633</v>
      </c>
      <c r="P623" s="32"/>
    </row>
    <row r="624" customFormat="false" ht="12.75" hidden="false" customHeight="false" outlineLevel="0" collapsed="false">
      <c r="B624" s="0" t="n">
        <v>603</v>
      </c>
      <c r="C624" s="0" t="n">
        <v>0.553691279492341</v>
      </c>
      <c r="D624" s="20" t="n">
        <f aca="false">$C$17+$D$6*($H$5-$C$17)*$D$12+$D$9*($D$12^0.5)*C624</f>
        <v>3.3157074228643</v>
      </c>
      <c r="E624" s="0" t="n">
        <f aca="false">EXP(D624)</f>
        <v>27.5418708437288</v>
      </c>
      <c r="F624" s="20" t="n">
        <f aca="false">EXP(($H$9*LN(E624))+(1-$H$9)*$H$5+(($D$9^2)/(4*$D$6))*(1-$H$9^2))</f>
        <v>25.2898548229348</v>
      </c>
      <c r="G624" s="32" t="n">
        <f aca="false">(MAX(F624-$D$5,0))*$H$8</f>
        <v>1.98793140051027</v>
      </c>
      <c r="H624" s="0" t="n">
        <f aca="false">-C624</f>
        <v>-0.553691279492341</v>
      </c>
      <c r="I624" s="20" t="n">
        <f aca="false">$C$17+$D$6*($H$5-$C$17)*$D$12+$D$9*($D$12^0.5)*H624</f>
        <v>3.02754954307241</v>
      </c>
      <c r="J624" s="0" t="n">
        <f aca="false">EXP(I624)</f>
        <v>20.6465770024237</v>
      </c>
      <c r="K624" s="20" t="n">
        <f aca="false">EXP(($H$9*LN(J624))+(1-$H$9)*$H$5+(($D$9^2)/(4*$D$6))*(1-$H$9^2))</f>
        <v>20.1422942454578</v>
      </c>
      <c r="L624" s="32" t="n">
        <f aca="false">(MAX(K624-$D$5,0))*$H$8</f>
        <v>0</v>
      </c>
      <c r="M624" s="32" t="n">
        <f aca="false">AVERAGE(L624,G624)</f>
        <v>0.993965700255136</v>
      </c>
      <c r="P624" s="32"/>
    </row>
    <row r="625" customFormat="false" ht="12.75" hidden="false" customHeight="false" outlineLevel="0" collapsed="false">
      <c r="B625" s="0" t="n">
        <v>604</v>
      </c>
      <c r="C625" s="0" t="n">
        <v>0.62198523664847</v>
      </c>
      <c r="D625" s="20" t="n">
        <f aca="false">$C$17+$D$6*($H$5-$C$17)*$D$12+$D$9*($D$12^0.5)*C625</f>
        <v>3.33347855510495</v>
      </c>
      <c r="E625" s="0" t="n">
        <f aca="false">EXP(D625)</f>
        <v>28.0356959923535</v>
      </c>
      <c r="F625" s="20" t="n">
        <f aca="false">EXP(($H$9*LN(E625))+(1-$H$9)*$H$5+(($D$9^2)/(4*$D$6))*(1-$H$9^2))</f>
        <v>25.6473080545806</v>
      </c>
      <c r="G625" s="32" t="n">
        <f aca="false">(MAX(F625-$D$5,0))*$H$8</f>
        <v>2.32795143233471</v>
      </c>
      <c r="H625" s="0" t="n">
        <f aca="false">-C625</f>
        <v>-0.62198523664847</v>
      </c>
      <c r="I625" s="20" t="n">
        <f aca="false">$C$17+$D$6*($H$5-$C$17)*$D$12+$D$9*($D$12^0.5)*H625</f>
        <v>3.00977841083176</v>
      </c>
      <c r="J625" s="0" t="n">
        <f aca="false">EXP(I625)</f>
        <v>20.2829049552024</v>
      </c>
      <c r="K625" s="20" t="n">
        <f aca="false">EXP(($H$9*LN(J625))+(1-$H$9)*$H$5+(($D$9^2)/(4*$D$6))*(1-$H$9^2))</f>
        <v>19.8615658292249</v>
      </c>
      <c r="L625" s="32" t="n">
        <f aca="false">(MAX(K625-$D$5,0))*$H$8</f>
        <v>0</v>
      </c>
      <c r="M625" s="32" t="n">
        <f aca="false">AVERAGE(L625,G625)</f>
        <v>1.16397571616735</v>
      </c>
      <c r="P625" s="32"/>
    </row>
    <row r="626" customFormat="false" ht="12.75" hidden="false" customHeight="false" outlineLevel="0" collapsed="false">
      <c r="B626" s="0" t="n">
        <v>605</v>
      </c>
      <c r="C626" s="0" t="n">
        <v>0.905529304873198</v>
      </c>
      <c r="D626" s="20" t="n">
        <f aca="false">$C$17+$D$6*($H$5-$C$17)*$D$12+$D$9*($D$12^0.5)*C626</f>
        <v>3.4072610585987</v>
      </c>
      <c r="E626" s="0" t="n">
        <f aca="false">EXP(D626)</f>
        <v>30.1824629472098</v>
      </c>
      <c r="F626" s="20" t="n">
        <f aca="false">EXP(($H$9*LN(E626))+(1-$H$9)*$H$5+(($D$9^2)/(4*$D$6))*(1-$H$9^2))</f>
        <v>27.1862304673221</v>
      </c>
      <c r="G626" s="32" t="n">
        <f aca="false">(MAX(F626-$D$5,0))*$H$8</f>
        <v>3.79181971335805</v>
      </c>
      <c r="H626" s="0" t="n">
        <f aca="false">-C626</f>
        <v>-0.905529304873198</v>
      </c>
      <c r="I626" s="20" t="n">
        <f aca="false">$C$17+$D$6*($H$5-$C$17)*$D$12+$D$9*($D$12^0.5)*H626</f>
        <v>2.93599590733801</v>
      </c>
      <c r="J626" s="0" t="n">
        <f aca="false">EXP(I626)</f>
        <v>18.8402569452478</v>
      </c>
      <c r="K626" s="20" t="n">
        <f aca="false">EXP(($H$9*LN(J626))+(1-$H$9)*$H$5+(($D$9^2)/(4*$D$6))*(1-$H$9^2))</f>
        <v>18.7372684080184</v>
      </c>
      <c r="L626" s="32" t="n">
        <f aca="false">(MAX(K626-$D$5,0))*$H$8</f>
        <v>0</v>
      </c>
      <c r="M626" s="32" t="n">
        <f aca="false">AVERAGE(L626,G626)</f>
        <v>1.89590985667902</v>
      </c>
      <c r="P626" s="32"/>
    </row>
    <row r="627" customFormat="false" ht="12.75" hidden="false" customHeight="false" outlineLevel="0" collapsed="false">
      <c r="B627" s="0" t="n">
        <v>606</v>
      </c>
      <c r="C627" s="0" t="n">
        <v>2.03845047508366</v>
      </c>
      <c r="D627" s="20" t="n">
        <f aca="false">$C$17+$D$6*($H$5-$C$17)*$D$12+$D$9*($D$12^0.5)*C627</f>
        <v>3.70206447565677</v>
      </c>
      <c r="E627" s="0" t="n">
        <f aca="false">EXP(D627)</f>
        <v>40.5308930890603</v>
      </c>
      <c r="F627" s="20" t="n">
        <f aca="false">EXP(($H$9*LN(E627))+(1-$H$9)*$H$5+(($D$9^2)/(4*$D$6))*(1-$H$9^2))</f>
        <v>34.3135614542489</v>
      </c>
      <c r="G627" s="32" t="n">
        <f aca="false">(MAX(F627-$D$5,0))*$H$8</f>
        <v>10.5715466662785</v>
      </c>
      <c r="H627" s="0" t="n">
        <f aca="false">-C627</f>
        <v>-2.03845047508366</v>
      </c>
      <c r="I627" s="20" t="n">
        <f aca="false">$C$17+$D$6*($H$5-$C$17)*$D$12+$D$9*($D$12^0.5)*H627</f>
        <v>2.64119249027994</v>
      </c>
      <c r="J627" s="0" t="n">
        <f aca="false">EXP(I627)</f>
        <v>14.0299241844078</v>
      </c>
      <c r="K627" s="20" t="n">
        <f aca="false">EXP(($H$9*LN(J627))+(1-$H$9)*$H$5+(($D$9^2)/(4*$D$6))*(1-$H$9^2))</f>
        <v>14.8453170023652</v>
      </c>
      <c r="L627" s="32" t="n">
        <f aca="false">(MAX(K627-$D$5,0))*$H$8</f>
        <v>0</v>
      </c>
      <c r="M627" s="32" t="n">
        <f aca="false">AVERAGE(L627,G627)</f>
        <v>5.28577333313925</v>
      </c>
      <c r="P627" s="32"/>
    </row>
    <row r="628" customFormat="false" ht="12.75" hidden="false" customHeight="false" outlineLevel="0" collapsed="false">
      <c r="B628" s="0" t="n">
        <v>607</v>
      </c>
      <c r="C628" s="0" t="n">
        <v>-1.14914655569009</v>
      </c>
      <c r="D628" s="20" t="n">
        <f aca="false">$C$17+$D$6*($H$5-$C$17)*$D$12+$D$9*($D$12^0.5)*C628</f>
        <v>2.87260297243348</v>
      </c>
      <c r="E628" s="0" t="n">
        <f aca="false">EXP(D628)</f>
        <v>17.6829866734002</v>
      </c>
      <c r="F628" s="20" t="n">
        <f aca="false">EXP(($H$9*LN(E628))+(1-$H$9)*$H$5+(($D$9^2)/(4*$D$6))*(1-$H$9^2))</f>
        <v>17.8222555603675</v>
      </c>
      <c r="G628" s="32" t="n">
        <f aca="false">(MAX(F628-$D$5,0))*$H$8</f>
        <v>0</v>
      </c>
      <c r="H628" s="0" t="n">
        <f aca="false">-C628</f>
        <v>1.14914655569009</v>
      </c>
      <c r="I628" s="20" t="n">
        <f aca="false">$C$17+$D$6*($H$5-$C$17)*$D$12+$D$9*($D$12^0.5)*H628</f>
        <v>3.47065399350323</v>
      </c>
      <c r="J628" s="0" t="n">
        <f aca="false">EXP(I628)</f>
        <v>32.1577665395882</v>
      </c>
      <c r="K628" s="20" t="n">
        <f aca="false">EXP(($H$9*LN(J628))+(1-$H$9)*$H$5+(($D$9^2)/(4*$D$6))*(1-$H$9^2))</f>
        <v>28.5819993739311</v>
      </c>
      <c r="L628" s="32" t="n">
        <f aca="false">(MAX(K628-$D$5,0))*$H$8</f>
        <v>5.11951616712764</v>
      </c>
      <c r="M628" s="32" t="n">
        <f aca="false">AVERAGE(L628,G628)</f>
        <v>2.55975808356382</v>
      </c>
      <c r="P628" s="32"/>
    </row>
    <row r="629" customFormat="false" ht="12.75" hidden="false" customHeight="false" outlineLevel="0" collapsed="false">
      <c r="B629" s="0" t="n">
        <v>608</v>
      </c>
      <c r="C629" s="0" t="n">
        <v>0.421373442804907</v>
      </c>
      <c r="D629" s="20" t="n">
        <f aca="false">$C$17+$D$6*($H$5-$C$17)*$D$12+$D$9*($D$12^0.5)*C629</f>
        <v>3.28127629789385</v>
      </c>
      <c r="E629" s="0" t="n">
        <f aca="false">EXP(D629)</f>
        <v>26.6097129569302</v>
      </c>
      <c r="F629" s="20" t="n">
        <f aca="false">EXP(($H$9*LN(E629))+(1-$H$9)*$H$5+(($D$9^2)/(4*$D$6))*(1-$H$9^2))</f>
        <v>24.6114131144344</v>
      </c>
      <c r="G629" s="32" t="n">
        <f aca="false">(MAX(F629-$D$5,0))*$H$8</f>
        <v>1.34257768457623</v>
      </c>
      <c r="H629" s="0" t="n">
        <f aca="false">-C629</f>
        <v>-0.421373442804907</v>
      </c>
      <c r="I629" s="20" t="n">
        <f aca="false">$C$17+$D$6*($H$5-$C$17)*$D$12+$D$9*($D$12^0.5)*H629</f>
        <v>3.06198066804286</v>
      </c>
      <c r="J629" s="0" t="n">
        <f aca="false">EXP(I629)</f>
        <v>21.3698418350566</v>
      </c>
      <c r="K629" s="20" t="n">
        <f aca="false">EXP(($H$9*LN(J629))+(1-$H$9)*$H$5+(($D$9^2)/(4*$D$6))*(1-$H$9^2))</f>
        <v>20.6975395886434</v>
      </c>
      <c r="L629" s="32" t="n">
        <f aca="false">(MAX(K629-$D$5,0))*$H$8</f>
        <v>0</v>
      </c>
      <c r="M629" s="32" t="n">
        <f aca="false">AVERAGE(L629,G629)</f>
        <v>0.671288842288116</v>
      </c>
      <c r="P629" s="32"/>
    </row>
    <row r="630" customFormat="false" ht="12.75" hidden="false" customHeight="false" outlineLevel="0" collapsed="false">
      <c r="B630" s="0" t="n">
        <v>609</v>
      </c>
      <c r="C630" s="0" t="n">
        <v>-2.35802872339264</v>
      </c>
      <c r="D630" s="20" t="n">
        <f aca="false">$C$17+$D$6*($H$5-$C$17)*$D$12+$D$9*($D$12^0.5)*C630</f>
        <v>2.55803334196831</v>
      </c>
      <c r="E630" s="0" t="n">
        <f aca="false">EXP(D630)</f>
        <v>12.9104019863453</v>
      </c>
      <c r="F630" s="20" t="n">
        <f aca="false">EXP(($H$9*LN(E630))+(1-$H$9)*$H$5+(($D$9^2)/(4*$D$6))*(1-$H$9^2))</f>
        <v>13.9016421568765</v>
      </c>
      <c r="G630" s="32" t="n">
        <f aca="false">(MAX(F630-$D$5,0))*$H$8</f>
        <v>0</v>
      </c>
      <c r="H630" s="0" t="n">
        <f aca="false">-C630</f>
        <v>2.35802872339264</v>
      </c>
      <c r="I630" s="20" t="n">
        <f aca="false">$C$17+$D$6*($H$5-$C$17)*$D$12+$D$9*($D$12^0.5)*H630</f>
        <v>3.7852236239684</v>
      </c>
      <c r="J630" s="0" t="n">
        <f aca="false">EXP(I630)</f>
        <v>44.0455190912941</v>
      </c>
      <c r="K630" s="20" t="n">
        <f aca="false">EXP(($H$9*LN(J630))+(1-$H$9)*$H$5+(($D$9^2)/(4*$D$6))*(1-$H$9^2))</f>
        <v>36.6428434511593</v>
      </c>
      <c r="L630" s="32" t="n">
        <f aca="false">(MAX(K630-$D$5,0))*$H$8</f>
        <v>12.7872282396995</v>
      </c>
      <c r="M630" s="32" t="n">
        <f aca="false">AVERAGE(L630,G630)</f>
        <v>6.39361411984973</v>
      </c>
      <c r="P630" s="32"/>
    </row>
    <row r="631" customFormat="false" ht="12.75" hidden="false" customHeight="false" outlineLevel="0" collapsed="false">
      <c r="B631" s="0" t="n">
        <v>610</v>
      </c>
      <c r="C631" s="0" t="n">
        <v>1.45490503200563</v>
      </c>
      <c r="D631" s="20" t="n">
        <f aca="false">$C$17+$D$6*($H$5-$C$17)*$D$12+$D$9*($D$12^0.5)*C631</f>
        <v>3.55021702576216</v>
      </c>
      <c r="E631" s="0" t="n">
        <f aca="false">EXP(D631)</f>
        <v>34.8208736942793</v>
      </c>
      <c r="F631" s="20" t="n">
        <f aca="false">EXP(($H$9*LN(E631))+(1-$H$9)*$H$5+(($D$9^2)/(4*$D$6))*(1-$H$9^2))</f>
        <v>30.4356455468008</v>
      </c>
      <c r="G631" s="32" t="n">
        <f aca="false">(MAX(F631-$D$5,0))*$H$8</f>
        <v>6.88275894937448</v>
      </c>
      <c r="H631" s="0" t="n">
        <f aca="false">-C631</f>
        <v>-1.45490503200563</v>
      </c>
      <c r="I631" s="20" t="n">
        <f aca="false">$C$17+$D$6*($H$5-$C$17)*$D$12+$D$9*($D$12^0.5)*H631</f>
        <v>2.79303994017455</v>
      </c>
      <c r="J631" s="0" t="n">
        <f aca="false">EXP(I631)</f>
        <v>16.3305884326297</v>
      </c>
      <c r="K631" s="20" t="n">
        <f aca="false">EXP(($H$9*LN(J631))+(1-$H$9)*$H$5+(($D$9^2)/(4*$D$6))*(1-$H$9^2))</f>
        <v>16.7368126457238</v>
      </c>
      <c r="L631" s="32" t="n">
        <f aca="false">(MAX(K631-$D$5,0))*$H$8</f>
        <v>0</v>
      </c>
      <c r="M631" s="32" t="n">
        <f aca="false">AVERAGE(L631,G631)</f>
        <v>3.44137947468724</v>
      </c>
      <c r="P631" s="32"/>
    </row>
    <row r="632" customFormat="false" ht="12.75" hidden="false" customHeight="false" outlineLevel="0" collapsed="false">
      <c r="B632" s="0" t="n">
        <v>611</v>
      </c>
      <c r="C632" s="0" t="n">
        <v>-0.525287759955972</v>
      </c>
      <c r="D632" s="20" t="n">
        <f aca="false">$C$17+$D$6*($H$5-$C$17)*$D$12+$D$9*($D$12^0.5)*C632</f>
        <v>3.03494057330114</v>
      </c>
      <c r="E632" s="0" t="n">
        <f aca="false">EXP(D632)</f>
        <v>20.7997418027551</v>
      </c>
      <c r="F632" s="20" t="n">
        <f aca="false">EXP(($H$9*LN(E632))+(1-$H$9)*$H$5+(($D$9^2)/(4*$D$6))*(1-$H$9^2))</f>
        <v>20.2602145481742</v>
      </c>
      <c r="G632" s="32" t="n">
        <f aca="false">(MAX(F632-$D$5,0))*$H$8</f>
        <v>0</v>
      </c>
      <c r="H632" s="0" t="n">
        <f aca="false">-C632</f>
        <v>0.525287759955972</v>
      </c>
      <c r="I632" s="20" t="n">
        <f aca="false">$C$17+$D$6*($H$5-$C$17)*$D$12+$D$9*($D$12^0.5)*H632</f>
        <v>3.30831639263556</v>
      </c>
      <c r="J632" s="0" t="n">
        <f aca="false">EXP(I632)</f>
        <v>27.3390584632418</v>
      </c>
      <c r="K632" s="20" t="n">
        <f aca="false">EXP(($H$9*LN(J632))+(1-$H$9)*$H$5+(($D$9^2)/(4*$D$6))*(1-$H$9^2))</f>
        <v>25.1426605605403</v>
      </c>
      <c r="L632" s="32" t="n">
        <f aca="false">(MAX(K632-$D$5,0))*$H$8</f>
        <v>1.84791588700299</v>
      </c>
      <c r="M632" s="32" t="n">
        <f aca="false">AVERAGE(L632,G632)</f>
        <v>0.923957943501496</v>
      </c>
      <c r="P632" s="32"/>
    </row>
    <row r="633" customFormat="false" ht="12.75" hidden="false" customHeight="false" outlineLevel="0" collapsed="false">
      <c r="B633" s="0" t="n">
        <v>612</v>
      </c>
      <c r="C633" s="0" t="n">
        <v>-0.462621301267063</v>
      </c>
      <c r="D633" s="20" t="n">
        <f aca="false">$C$17+$D$6*($H$5-$C$17)*$D$12+$D$9*($D$12^0.5)*C633</f>
        <v>3.05124734436535</v>
      </c>
      <c r="E633" s="0" t="n">
        <f aca="false">EXP(D633)</f>
        <v>21.1416989616044</v>
      </c>
      <c r="F633" s="20" t="n">
        <f aca="false">EXP(($H$9*LN(E633))+(1-$H$9)*$H$5+(($D$9^2)/(4*$D$6))*(1-$H$9^2))</f>
        <v>20.5228286890836</v>
      </c>
      <c r="G633" s="32" t="n">
        <f aca="false">(MAX(F633-$D$5,0))*$H$8</f>
        <v>0</v>
      </c>
      <c r="H633" s="0" t="n">
        <f aca="false">-C633</f>
        <v>0.462621301267063</v>
      </c>
      <c r="I633" s="20" t="n">
        <f aca="false">$C$17+$D$6*($H$5-$C$17)*$D$12+$D$9*($D$12^0.5)*H633</f>
        <v>3.29200962157136</v>
      </c>
      <c r="J633" s="0" t="n">
        <f aca="false">EXP(I633)</f>
        <v>26.896861893577</v>
      </c>
      <c r="K633" s="20" t="n">
        <f aca="false">EXP(($H$9*LN(J633))+(1-$H$9)*$H$5+(($D$9^2)/(4*$D$6))*(1-$H$9^2))</f>
        <v>24.8209301449473</v>
      </c>
      <c r="L633" s="32" t="n">
        <f aca="false">(MAX(K633-$D$5,0))*$H$8</f>
        <v>1.54187644893404</v>
      </c>
      <c r="M633" s="32" t="n">
        <f aca="false">AVERAGE(L633,G633)</f>
        <v>0.770938224467018</v>
      </c>
      <c r="P633" s="32"/>
    </row>
    <row r="634" customFormat="false" ht="12.75" hidden="false" customHeight="false" outlineLevel="0" collapsed="false">
      <c r="B634" s="0" t="n">
        <v>613</v>
      </c>
      <c r="C634" s="0" t="n">
        <v>0.768254722061101</v>
      </c>
      <c r="D634" s="20" t="n">
        <f aca="false">$C$17+$D$6*($H$5-$C$17)*$D$12+$D$9*($D$12^0.5)*C634</f>
        <v>3.37154011247081</v>
      </c>
      <c r="E634" s="0" t="n">
        <f aca="false">EXP(D634)</f>
        <v>29.1233457640169</v>
      </c>
      <c r="F634" s="20" t="n">
        <f aca="false">EXP(($H$9*LN(E634))+(1-$H$9)*$H$5+(($D$9^2)/(4*$D$6))*(1-$H$9^2))</f>
        <v>26.4299780837568</v>
      </c>
      <c r="G634" s="32" t="n">
        <f aca="false">(MAX(F634-$D$5,0))*$H$8</f>
        <v>3.07245019376193</v>
      </c>
      <c r="H634" s="0" t="n">
        <f aca="false">-C634</f>
        <v>-0.768254722061101</v>
      </c>
      <c r="I634" s="20" t="n">
        <f aca="false">$C$17+$D$6*($H$5-$C$17)*$D$12+$D$9*($D$12^0.5)*H634</f>
        <v>2.97171685346589</v>
      </c>
      <c r="J634" s="0" t="n">
        <f aca="false">EXP(I634)</f>
        <v>19.5254131092465</v>
      </c>
      <c r="K634" s="20" t="n">
        <f aca="false">EXP(($H$9*LN(J634))+(1-$H$9)*$H$5+(($D$9^2)/(4*$D$6))*(1-$H$9^2))</f>
        <v>19.273405965536</v>
      </c>
      <c r="L634" s="32" t="n">
        <f aca="false">(MAX(K634-$D$5,0))*$H$8</f>
        <v>0</v>
      </c>
      <c r="M634" s="32" t="n">
        <f aca="false">AVERAGE(L634,G634)</f>
        <v>1.53622509688096</v>
      </c>
      <c r="P634" s="32"/>
    </row>
    <row r="635" customFormat="false" ht="12.75" hidden="false" customHeight="false" outlineLevel="0" collapsed="false">
      <c r="B635" s="0" t="n">
        <v>614</v>
      </c>
      <c r="C635" s="0" t="n">
        <v>0.0231420926866122</v>
      </c>
      <c r="D635" s="20" t="n">
        <f aca="false">$C$17+$D$6*($H$5-$C$17)*$D$12+$D$9*($D$12^0.5)*C635</f>
        <v>3.17765040945475</v>
      </c>
      <c r="E635" s="0" t="n">
        <f aca="false">EXP(D635)</f>
        <v>23.9903198512817</v>
      </c>
      <c r="F635" s="20" t="n">
        <f aca="false">EXP(($H$9*LN(E635))+(1-$H$9)*$H$5+(($D$9^2)/(4*$D$6))*(1-$H$9^2))</f>
        <v>22.6773937691736</v>
      </c>
      <c r="G635" s="32" t="n">
        <f aca="false">(MAX(F635-$D$5,0))*$H$8</f>
        <v>0</v>
      </c>
      <c r="H635" s="0" t="n">
        <f aca="false">-C635</f>
        <v>-0.0231420926866122</v>
      </c>
      <c r="I635" s="20" t="n">
        <f aca="false">$C$17+$D$6*($H$5-$C$17)*$D$12+$D$9*($D$12^0.5)*H635</f>
        <v>3.16560655648196</v>
      </c>
      <c r="J635" s="0" t="n">
        <f aca="false">EXP(I635)</f>
        <v>23.7031169526268</v>
      </c>
      <c r="K635" s="20" t="n">
        <f aca="false">EXP(($H$9*LN(J635))+(1-$H$9)*$H$5+(($D$9^2)/(4*$D$6))*(1-$H$9^2))</f>
        <v>22.4627090067513</v>
      </c>
      <c r="L635" s="32" t="n">
        <f aca="false">(MAX(K635-$D$5,0))*$H$8</f>
        <v>0</v>
      </c>
      <c r="M635" s="32" t="n">
        <f aca="false">AVERAGE(L635,G635)</f>
        <v>0</v>
      </c>
      <c r="P635" s="32"/>
    </row>
    <row r="636" customFormat="false" ht="12.75" hidden="false" customHeight="false" outlineLevel="0" collapsed="false">
      <c r="B636" s="0" t="n">
        <v>615</v>
      </c>
      <c r="C636" s="0" t="n">
        <v>-0.000726458893041126</v>
      </c>
      <c r="D636" s="20" t="n">
        <f aca="false">$C$17+$D$6*($H$5-$C$17)*$D$12+$D$9*($D$12^0.5)*C636</f>
        <v>3.17143944725285</v>
      </c>
      <c r="E636" s="0" t="n">
        <f aca="false">EXP(D636)</f>
        <v>23.8417786508752</v>
      </c>
      <c r="F636" s="20" t="n">
        <f aca="false">EXP(($H$9*LN(E636))+(1-$H$9)*$H$5+(($D$9^2)/(4*$D$6))*(1-$H$9^2))</f>
        <v>22.5664267824032</v>
      </c>
      <c r="G636" s="32" t="n">
        <f aca="false">(MAX(F636-$D$5,0))*$H$8</f>
        <v>0</v>
      </c>
      <c r="H636" s="0" t="n">
        <f aca="false">-C636</f>
        <v>0.000726458893041126</v>
      </c>
      <c r="I636" s="20" t="n">
        <f aca="false">$C$17+$D$6*($H$5-$C$17)*$D$12+$D$9*($D$12^0.5)*H636</f>
        <v>3.17181751868386</v>
      </c>
      <c r="J636" s="0" t="n">
        <f aca="false">EXP(I636)</f>
        <v>23.8507942504105</v>
      </c>
      <c r="K636" s="20" t="n">
        <f aca="false">EXP(($H$9*LN(J636))+(1-$H$9)*$H$5+(($D$9^2)/(4*$D$6))*(1-$H$9^2))</f>
        <v>22.5731659770646</v>
      </c>
      <c r="L636" s="32" t="n">
        <f aca="false">(MAX(K636-$D$5,0))*$H$8</f>
        <v>0</v>
      </c>
      <c r="M636" s="32" t="n">
        <f aca="false">AVERAGE(L636,G636)</f>
        <v>0</v>
      </c>
      <c r="P636" s="32"/>
    </row>
    <row r="637" customFormat="false" ht="12.75" hidden="false" customHeight="false" outlineLevel="0" collapsed="false">
      <c r="B637" s="0" t="n">
        <v>616</v>
      </c>
      <c r="C637" s="0" t="n">
        <v>-1.94971107703168</v>
      </c>
      <c r="D637" s="20" t="n">
        <f aca="false">$C$17+$D$6*($H$5-$C$17)*$D$12+$D$9*($D$12^0.5)*C637</f>
        <v>2.66428383896446</v>
      </c>
      <c r="E637" s="0" t="n">
        <f aca="false">EXP(D637)</f>
        <v>14.3576634640565</v>
      </c>
      <c r="F637" s="20" t="n">
        <f aca="false">EXP(($H$9*LN(E637))+(1-$H$9)*$H$5+(($D$9^2)/(4*$D$6))*(1-$H$9^2))</f>
        <v>15.1185363386203</v>
      </c>
      <c r="G637" s="32" t="n">
        <f aca="false">(MAX(F637-$D$5,0))*$H$8</f>
        <v>0</v>
      </c>
      <c r="H637" s="0" t="n">
        <f aca="false">-C637</f>
        <v>1.94971107703168</v>
      </c>
      <c r="I637" s="20" t="n">
        <f aca="false">$C$17+$D$6*($H$5-$C$17)*$D$12+$D$9*($D$12^0.5)*H637</f>
        <v>3.67897312697225</v>
      </c>
      <c r="J637" s="0" t="n">
        <f aca="false">EXP(I637)</f>
        <v>39.60570315563</v>
      </c>
      <c r="K637" s="20" t="n">
        <f aca="false">EXP(($H$9*LN(J637))+(1-$H$9)*$H$5+(($D$9^2)/(4*$D$6))*(1-$H$9^2))</f>
        <v>33.6934532456831</v>
      </c>
      <c r="L637" s="32" t="n">
        <f aca="false">(MAX(K637-$D$5,0))*$H$8</f>
        <v>9.98168149191629</v>
      </c>
      <c r="M637" s="32" t="n">
        <f aca="false">AVERAGE(L637,G637)</f>
        <v>4.99084074595815</v>
      </c>
      <c r="P637" s="32"/>
    </row>
    <row r="638" customFormat="false" ht="12.75" hidden="false" customHeight="false" outlineLevel="0" collapsed="false">
      <c r="B638" s="0" t="n">
        <v>617</v>
      </c>
      <c r="C638" s="0" t="n">
        <v>-0.444224497186951</v>
      </c>
      <c r="D638" s="20" t="n">
        <f aca="false">$C$17+$D$6*($H$5-$C$17)*$D$12+$D$9*($D$12^0.5)*C638</f>
        <v>3.05603447417489</v>
      </c>
      <c r="E638" s="0" t="n">
        <f aca="false">EXP(D638)</f>
        <v>21.2431496540025</v>
      </c>
      <c r="F638" s="20" t="n">
        <f aca="false">EXP(($H$9*LN(E638))+(1-$H$9)*$H$5+(($D$9^2)/(4*$D$6))*(1-$H$9^2))</f>
        <v>20.6005679077819</v>
      </c>
      <c r="G638" s="32" t="n">
        <f aca="false">(MAX(F638-$D$5,0))*$H$8</f>
        <v>0</v>
      </c>
      <c r="H638" s="0" t="n">
        <f aca="false">-C638</f>
        <v>0.444224497186951</v>
      </c>
      <c r="I638" s="20" t="n">
        <f aca="false">$C$17+$D$6*($H$5-$C$17)*$D$12+$D$9*($D$12^0.5)*H638</f>
        <v>3.28722249176182</v>
      </c>
      <c r="J638" s="0" t="n">
        <f aca="false">EXP(I638)</f>
        <v>26.7684108254971</v>
      </c>
      <c r="K638" s="20" t="n">
        <f aca="false">EXP(($H$9*LN(J638))+(1-$H$9)*$H$5+(($D$9^2)/(4*$D$6))*(1-$H$9^2))</f>
        <v>24.7272647797267</v>
      </c>
      <c r="L638" s="32" t="n">
        <f aca="false">(MAX(K638-$D$5,0))*$H$8</f>
        <v>1.45277919747963</v>
      </c>
      <c r="M638" s="32" t="n">
        <f aca="false">AVERAGE(L638,G638)</f>
        <v>0.726389598739816</v>
      </c>
      <c r="P638" s="32"/>
    </row>
    <row r="639" customFormat="false" ht="12.75" hidden="false" customHeight="false" outlineLevel="0" collapsed="false">
      <c r="B639" s="0" t="n">
        <v>618</v>
      </c>
      <c r="C639" s="0" t="n">
        <v>-0.992542936728569</v>
      </c>
      <c r="D639" s="20" t="n">
        <f aca="false">$C$17+$D$6*($H$5-$C$17)*$D$12+$D$9*($D$12^0.5)*C639</f>
        <v>2.91335362941427</v>
      </c>
      <c r="E639" s="0" t="n">
        <f aca="false">EXP(D639)</f>
        <v>18.4184638100356</v>
      </c>
      <c r="F639" s="20" t="n">
        <f aca="false">EXP(($H$9*LN(E639))+(1-$H$9)*$H$5+(($D$9^2)/(4*$D$6))*(1-$H$9^2))</f>
        <v>18.4051785880993</v>
      </c>
      <c r="G639" s="32" t="n">
        <f aca="false">(MAX(F639-$D$5,0))*$H$8</f>
        <v>0</v>
      </c>
      <c r="H639" s="0" t="n">
        <f aca="false">-C639</f>
        <v>0.992542936728569</v>
      </c>
      <c r="I639" s="20" t="n">
        <f aca="false">$C$17+$D$6*($H$5-$C$17)*$D$12+$D$9*($D$12^0.5)*H639</f>
        <v>3.42990333652244</v>
      </c>
      <c r="J639" s="0" t="n">
        <f aca="false">EXP(I639)</f>
        <v>30.8736582502618</v>
      </c>
      <c r="K639" s="20" t="n">
        <f aca="false">EXP(($H$9*LN(J639))+(1-$H$9)*$H$5+(($D$9^2)/(4*$D$6))*(1-$H$9^2))</f>
        <v>27.6767592789257</v>
      </c>
      <c r="L639" s="32" t="n">
        <f aca="false">(MAX(K639-$D$5,0))*$H$8</f>
        <v>4.25842515252077</v>
      </c>
      <c r="M639" s="32" t="n">
        <f aca="false">AVERAGE(L639,G639)</f>
        <v>2.12921257626038</v>
      </c>
      <c r="P639" s="32"/>
    </row>
    <row r="640" customFormat="false" ht="12.75" hidden="false" customHeight="false" outlineLevel="0" collapsed="false">
      <c r="B640" s="0" t="n">
        <v>619</v>
      </c>
      <c r="C640" s="0" t="n">
        <v>0.826930772745982</v>
      </c>
      <c r="D640" s="20" t="n">
        <f aca="false">$C$17+$D$6*($H$5-$C$17)*$D$12+$D$9*($D$12^0.5)*C640</f>
        <v>3.38680851833718</v>
      </c>
      <c r="E640" s="0" t="n">
        <f aca="false">EXP(D640)</f>
        <v>29.5714248491882</v>
      </c>
      <c r="F640" s="20" t="n">
        <f aca="false">EXP(($H$9*LN(E640))+(1-$H$9)*$H$5+(($D$9^2)/(4*$D$6))*(1-$H$9^2))</f>
        <v>26.7506184117871</v>
      </c>
      <c r="G640" s="32" t="n">
        <f aca="false">(MAX(F640-$D$5,0))*$H$8</f>
        <v>3.37745270846585</v>
      </c>
      <c r="H640" s="0" t="n">
        <f aca="false">-C640</f>
        <v>-0.826930772745982</v>
      </c>
      <c r="I640" s="20" t="n">
        <f aca="false">$C$17+$D$6*($H$5-$C$17)*$D$12+$D$9*($D$12^0.5)*H640</f>
        <v>2.95644844759952</v>
      </c>
      <c r="J640" s="0" t="n">
        <f aca="false">EXP(I640)</f>
        <v>19.2295555613536</v>
      </c>
      <c r="K640" s="20" t="n">
        <f aca="false">EXP(($H$9*LN(J640))+(1-$H$9)*$H$5+(($D$9^2)/(4*$D$6))*(1-$H$9^2))</f>
        <v>19.0423895787026</v>
      </c>
      <c r="L640" s="32" t="n">
        <f aca="false">(MAX(K640-$D$5,0))*$H$8</f>
        <v>0</v>
      </c>
      <c r="M640" s="32" t="n">
        <f aca="false">AVERAGE(L640,G640)</f>
        <v>1.68872635423293</v>
      </c>
      <c r="P640" s="32"/>
    </row>
    <row r="641" customFormat="false" ht="12.75" hidden="false" customHeight="false" outlineLevel="0" collapsed="false">
      <c r="B641" s="0" t="n">
        <v>620</v>
      </c>
      <c r="C641" s="0" t="n">
        <v>1.52498614625074</v>
      </c>
      <c r="D641" s="20" t="n">
        <f aca="false">$C$17+$D$6*($H$5-$C$17)*$D$12+$D$9*($D$12^0.5)*C641</f>
        <v>3.56845320361279</v>
      </c>
      <c r="E641" s="0" t="n">
        <f aca="false">EXP(D641)</f>
        <v>35.4616986798857</v>
      </c>
      <c r="F641" s="20" t="n">
        <f aca="false">EXP(($H$9*LN(E641))+(1-$H$9)*$H$5+(($D$9^2)/(4*$D$6))*(1-$H$9^2))</f>
        <v>30.877169300525</v>
      </c>
      <c r="G641" s="32" t="n">
        <f aca="false">(MAX(F641-$D$5,0))*$H$8</f>
        <v>7.30274933553295</v>
      </c>
      <c r="H641" s="0" t="n">
        <f aca="false">-C641</f>
        <v>-1.52498614625074</v>
      </c>
      <c r="I641" s="20" t="n">
        <f aca="false">$C$17+$D$6*($H$5-$C$17)*$D$12+$D$9*($D$12^0.5)*H641</f>
        <v>2.77480376232392</v>
      </c>
      <c r="J641" s="0" t="n">
        <f aca="false">EXP(I641)</f>
        <v>16.0354799215639</v>
      </c>
      <c r="K641" s="20" t="n">
        <f aca="false">EXP(($H$9*LN(J641))+(1-$H$9)*$H$5+(($D$9^2)/(4*$D$6))*(1-$H$9^2))</f>
        <v>16.49748693964</v>
      </c>
      <c r="L641" s="32" t="n">
        <f aca="false">(MAX(K641-$D$5,0))*$H$8</f>
        <v>0</v>
      </c>
      <c r="M641" s="32" t="n">
        <f aca="false">AVERAGE(L641,G641)</f>
        <v>3.65137466776647</v>
      </c>
      <c r="P641" s="32"/>
    </row>
    <row r="642" customFormat="false" ht="12.75" hidden="false" customHeight="false" outlineLevel="0" collapsed="false">
      <c r="B642" s="0" t="n">
        <v>621</v>
      </c>
      <c r="C642" s="0" t="n">
        <v>0.131689148474834</v>
      </c>
      <c r="D642" s="20" t="n">
        <f aca="false">$C$17+$D$6*($H$5-$C$17)*$D$12+$D$9*($D$12^0.5)*C642</f>
        <v>3.2058960136498</v>
      </c>
      <c r="E642" s="0" t="n">
        <f aca="false">EXP(D642)</f>
        <v>24.6776015811868</v>
      </c>
      <c r="F642" s="20" t="n">
        <f aca="false">EXP(($H$9*LN(E642))+(1-$H$9)*$H$5+(($D$9^2)/(4*$D$6))*(1-$H$9^2))</f>
        <v>23.1889620418473</v>
      </c>
      <c r="G642" s="32" t="n">
        <f aca="false">(MAX(F642-$D$5,0))*$H$8</f>
        <v>0</v>
      </c>
      <c r="H642" s="0" t="n">
        <f aca="false">-C642</f>
        <v>-0.131689148474834</v>
      </c>
      <c r="I642" s="20" t="n">
        <f aca="false">$C$17+$D$6*($H$5-$C$17)*$D$12+$D$9*($D$12^0.5)*H642</f>
        <v>3.13736095228691</v>
      </c>
      <c r="J642" s="0" t="n">
        <f aca="false">EXP(I642)</f>
        <v>23.0429750352792</v>
      </c>
      <c r="K642" s="20" t="n">
        <f aca="false">EXP(($H$9*LN(J642))+(1-$H$9)*$H$5+(($D$9^2)/(4*$D$6))*(1-$H$9^2))</f>
        <v>21.9671624952077</v>
      </c>
      <c r="L642" s="32" t="n">
        <f aca="false">(MAX(K642-$D$5,0))*$H$8</f>
        <v>0</v>
      </c>
      <c r="M642" s="32" t="n">
        <f aca="false">AVERAGE(L642,G642)</f>
        <v>0</v>
      </c>
      <c r="P642" s="32"/>
    </row>
    <row r="643" customFormat="false" ht="12.75" hidden="false" customHeight="false" outlineLevel="0" collapsed="false">
      <c r="B643" s="0" t="n">
        <v>622</v>
      </c>
      <c r="C643" s="0" t="n">
        <v>0.150773757923162</v>
      </c>
      <c r="D643" s="20" t="n">
        <f aca="false">$C$17+$D$6*($H$5-$C$17)*$D$12+$D$9*($D$12^0.5)*C643</f>
        <v>3.21086212093645</v>
      </c>
      <c r="E643" s="0" t="n">
        <f aca="false">EXP(D643)</f>
        <v>24.800458004814</v>
      </c>
      <c r="F643" s="20" t="n">
        <f aca="false">EXP(($H$9*LN(E643))+(1-$H$9)*$H$5+(($D$9^2)/(4*$D$6))*(1-$H$9^2))</f>
        <v>23.2800908874859</v>
      </c>
      <c r="G643" s="32" t="n">
        <f aca="false">(MAX(F643-$D$5,0))*$H$8</f>
        <v>0.0761848088109828</v>
      </c>
      <c r="H643" s="0" t="n">
        <f aca="false">-C643</f>
        <v>-0.150773757923162</v>
      </c>
      <c r="I643" s="20" t="n">
        <f aca="false">$C$17+$D$6*($H$5-$C$17)*$D$12+$D$9*($D$12^0.5)*H643</f>
        <v>3.13239484500025</v>
      </c>
      <c r="J643" s="0" t="n">
        <f aca="false">EXP(I643)</f>
        <v>22.9288248247462</v>
      </c>
      <c r="K643" s="20" t="n">
        <f aca="false">EXP(($H$9*LN(J643))+(1-$H$9)*$H$5+(($D$9^2)/(4*$D$6))*(1-$H$9^2))</f>
        <v>21.8811730474079</v>
      </c>
      <c r="L643" s="32" t="n">
        <f aca="false">(MAX(K643-$D$5,0))*$H$8</f>
        <v>0</v>
      </c>
      <c r="M643" s="32" t="n">
        <f aca="false">AVERAGE(L643,G643)</f>
        <v>0.0380924044054914</v>
      </c>
      <c r="P643" s="32"/>
    </row>
    <row r="644" customFormat="false" ht="12.75" hidden="false" customHeight="false" outlineLevel="0" collapsed="false">
      <c r="B644" s="0" t="n">
        <v>623</v>
      </c>
      <c r="C644" s="0" t="n">
        <v>0.16525973478565</v>
      </c>
      <c r="D644" s="20" t="n">
        <f aca="false">$C$17+$D$6*($H$5-$C$17)*$D$12+$D$9*($D$12^0.5)*C644</f>
        <v>3.21463159368599</v>
      </c>
      <c r="E644" s="0" t="n">
        <f aca="false">EXP(D644)</f>
        <v>24.8941190709556</v>
      </c>
      <c r="F644" s="20" t="n">
        <f aca="false">EXP(($H$9*LN(E644))+(1-$H$9)*$H$5+(($D$9^2)/(4*$D$6))*(1-$H$9^2))</f>
        <v>23.349500305326</v>
      </c>
      <c r="G644" s="32" t="n">
        <f aca="false">(MAX(F644-$D$5,0))*$H$8</f>
        <v>0.142209089397946</v>
      </c>
      <c r="H644" s="0" t="n">
        <f aca="false">-C644</f>
        <v>-0.16525973478565</v>
      </c>
      <c r="I644" s="20" t="n">
        <f aca="false">$C$17+$D$6*($H$5-$C$17)*$D$12+$D$9*($D$12^0.5)*H644</f>
        <v>3.12862537225071</v>
      </c>
      <c r="J644" s="0" t="n">
        <f aca="false">EXP(I644)</f>
        <v>22.8425579368785</v>
      </c>
      <c r="K644" s="20" t="n">
        <f aca="false">EXP(($H$9*LN(J644))+(1-$H$9)*$H$5+(($D$9^2)/(4*$D$6))*(1-$H$9^2))</f>
        <v>21.8161284227684</v>
      </c>
      <c r="L644" s="32" t="n">
        <f aca="false">(MAX(K644-$D$5,0))*$H$8</f>
        <v>0</v>
      </c>
      <c r="M644" s="32" t="n">
        <f aca="false">AVERAGE(L644,G644)</f>
        <v>0.0711045446989731</v>
      </c>
      <c r="P644" s="32"/>
    </row>
    <row r="645" customFormat="false" ht="12.75" hidden="false" customHeight="false" outlineLevel="0" collapsed="false">
      <c r="B645" s="0" t="n">
        <v>624</v>
      </c>
      <c r="C645" s="0" t="n">
        <v>-0.923660081753042</v>
      </c>
      <c r="D645" s="20" t="n">
        <f aca="false">$C$17+$D$6*($H$5-$C$17)*$D$12+$D$9*($D$12^0.5)*C645</f>
        <v>2.931278001875</v>
      </c>
      <c r="E645" s="0" t="n">
        <f aca="false">EXP(D645)</f>
        <v>18.7515797438937</v>
      </c>
      <c r="F645" s="20" t="n">
        <f aca="false">EXP(($H$9*LN(E645))+(1-$H$9)*$H$5+(($D$9^2)/(4*$D$6))*(1-$H$9^2))</f>
        <v>18.6675811861843</v>
      </c>
      <c r="G645" s="32" t="n">
        <f aca="false">(MAX(F645-$D$5,0))*$H$8</f>
        <v>0</v>
      </c>
      <c r="H645" s="0" t="n">
        <f aca="false">-C645</f>
        <v>0.923660081753042</v>
      </c>
      <c r="I645" s="20" t="n">
        <f aca="false">$C$17+$D$6*($H$5-$C$17)*$D$12+$D$9*($D$12^0.5)*H645</f>
        <v>3.41197896406171</v>
      </c>
      <c r="J645" s="0" t="n">
        <f aca="false">EXP(I645)</f>
        <v>30.3251973930905</v>
      </c>
      <c r="K645" s="20" t="n">
        <f aca="false">EXP(($H$9*LN(J645))+(1-$H$9)*$H$5+(($D$9^2)/(4*$D$6))*(1-$H$9^2))</f>
        <v>27.2877183277211</v>
      </c>
      <c r="L645" s="32" t="n">
        <f aca="false">(MAX(K645-$D$5,0))*$H$8</f>
        <v>3.88835795239919</v>
      </c>
      <c r="M645" s="32" t="n">
        <f aca="false">AVERAGE(L645,G645)</f>
        <v>1.94417897619959</v>
      </c>
      <c r="P645" s="32"/>
    </row>
    <row r="646" customFormat="false" ht="12.75" hidden="false" customHeight="false" outlineLevel="0" collapsed="false">
      <c r="B646" s="0" t="n">
        <v>625</v>
      </c>
      <c r="C646" s="0" t="n">
        <v>0.877978436619742</v>
      </c>
      <c r="D646" s="20" t="n">
        <f aca="false">$C$17+$D$6*($H$5-$C$17)*$D$12+$D$9*($D$12^0.5)*C646</f>
        <v>3.40009190127549</v>
      </c>
      <c r="E646" s="0" t="n">
        <f aca="false">EXP(D646)</f>
        <v>29.9668539129501</v>
      </c>
      <c r="F646" s="20" t="n">
        <f aca="false">EXP(($H$9*LN(E646))+(1-$H$9)*$H$5+(($D$9^2)/(4*$D$6))*(1-$H$9^2))</f>
        <v>27.0327353071506</v>
      </c>
      <c r="G646" s="32" t="n">
        <f aca="false">(MAX(F646-$D$5,0))*$H$8</f>
        <v>3.64581060048448</v>
      </c>
      <c r="H646" s="0" t="n">
        <f aca="false">-C646</f>
        <v>-0.877978436619742</v>
      </c>
      <c r="I646" s="20" t="n">
        <f aca="false">$C$17+$D$6*($H$5-$C$17)*$D$12+$D$9*($D$12^0.5)*H646</f>
        <v>2.94316506466122</v>
      </c>
      <c r="J646" s="0" t="n">
        <f aca="false">EXP(I646)</f>
        <v>18.9758110350088</v>
      </c>
      <c r="K646" s="20" t="n">
        <f aca="false">EXP(($H$9*LN(J646))+(1-$H$9)*$H$5+(($D$9^2)/(4*$D$6))*(1-$H$9^2))</f>
        <v>18.8436608978196</v>
      </c>
      <c r="L646" s="32" t="n">
        <f aca="false">(MAX(K646-$D$5,0))*$H$8</f>
        <v>0</v>
      </c>
      <c r="M646" s="32" t="n">
        <f aca="false">AVERAGE(L646,G646)</f>
        <v>1.82290530024224</v>
      </c>
      <c r="P646" s="32"/>
    </row>
    <row r="647" customFormat="false" ht="12.75" hidden="false" customHeight="false" outlineLevel="0" collapsed="false">
      <c r="B647" s="0" t="n">
        <v>626</v>
      </c>
      <c r="C647" s="0" t="n">
        <v>1.52498614625074</v>
      </c>
      <c r="D647" s="20" t="n">
        <f aca="false">$C$17+$D$6*($H$5-$C$17)*$D$12+$D$9*($D$12^0.5)*C647</f>
        <v>3.56845320361279</v>
      </c>
      <c r="E647" s="0" t="n">
        <f aca="false">EXP(D647)</f>
        <v>35.4616986798857</v>
      </c>
      <c r="F647" s="20" t="n">
        <f aca="false">EXP(($H$9*LN(E647))+(1-$H$9)*$H$5+(($D$9^2)/(4*$D$6))*(1-$H$9^2))</f>
        <v>30.877169300525</v>
      </c>
      <c r="G647" s="32" t="n">
        <f aca="false">(MAX(F647-$D$5,0))*$H$8</f>
        <v>7.30274933553295</v>
      </c>
      <c r="H647" s="0" t="n">
        <f aca="false">-C647</f>
        <v>-1.52498614625074</v>
      </c>
      <c r="I647" s="20" t="n">
        <f aca="false">$C$17+$D$6*($H$5-$C$17)*$D$12+$D$9*($D$12^0.5)*H647</f>
        <v>2.77480376232392</v>
      </c>
      <c r="J647" s="0" t="n">
        <f aca="false">EXP(I647)</f>
        <v>16.0354799215639</v>
      </c>
      <c r="K647" s="20" t="n">
        <f aca="false">EXP(($H$9*LN(J647))+(1-$H$9)*$H$5+(($D$9^2)/(4*$D$6))*(1-$H$9^2))</f>
        <v>16.49748693964</v>
      </c>
      <c r="L647" s="32" t="n">
        <f aca="false">(MAX(K647-$D$5,0))*$H$8</f>
        <v>0</v>
      </c>
      <c r="M647" s="32" t="n">
        <f aca="false">AVERAGE(L647,G647)</f>
        <v>3.65137466776647</v>
      </c>
      <c r="P647" s="32"/>
    </row>
    <row r="648" customFormat="false" ht="12.75" hidden="false" customHeight="false" outlineLevel="0" collapsed="false">
      <c r="B648" s="0" t="n">
        <v>627</v>
      </c>
      <c r="C648" s="0" t="n">
        <v>0.527659267390845</v>
      </c>
      <c r="D648" s="20" t="n">
        <f aca="false">$C$17+$D$6*($H$5-$C$17)*$D$12+$D$9*($D$12^0.5)*C648</f>
        <v>3.30893349514346</v>
      </c>
      <c r="E648" s="0" t="n">
        <f aca="false">EXP(D648)</f>
        <v>27.3559346714225</v>
      </c>
      <c r="F648" s="20" t="n">
        <f aca="false">EXP(($H$9*LN(E648))+(1-$H$9)*$H$5+(($D$9^2)/(4*$D$6))*(1-$H$9^2))</f>
        <v>25.154917467302</v>
      </c>
      <c r="G648" s="32" t="n">
        <f aca="false">(MAX(F648-$D$5,0))*$H$8</f>
        <v>1.85957501736803</v>
      </c>
      <c r="H648" s="0" t="n">
        <f aca="false">-C648</f>
        <v>-0.527659267390845</v>
      </c>
      <c r="I648" s="20" t="n">
        <f aca="false">$C$17+$D$6*($H$5-$C$17)*$D$12+$D$9*($D$12^0.5)*H648</f>
        <v>3.03432347079325</v>
      </c>
      <c r="J648" s="0" t="n">
        <f aca="false">EXP(I648)</f>
        <v>20.7869101895427</v>
      </c>
      <c r="K648" s="20" t="n">
        <f aca="false">EXP(($H$9*LN(J648))+(1-$H$9)*$H$5+(($D$9^2)/(4*$D$6))*(1-$H$9^2))</f>
        <v>20.2503426191165</v>
      </c>
      <c r="L648" s="32" t="n">
        <f aca="false">(MAX(K648-$D$5,0))*$H$8</f>
        <v>0</v>
      </c>
      <c r="M648" s="32" t="n">
        <f aca="false">AVERAGE(L648,G648)</f>
        <v>0.929787508684015</v>
      </c>
      <c r="P648" s="32"/>
    </row>
    <row r="649" customFormat="false" ht="12.75" hidden="false" customHeight="false" outlineLevel="0" collapsed="false">
      <c r="B649" s="0" t="n">
        <v>628</v>
      </c>
      <c r="C649" s="0" t="n">
        <v>0.986924533208367</v>
      </c>
      <c r="D649" s="20" t="n">
        <f aca="false">$C$17+$D$6*($H$5-$C$17)*$D$12+$D$9*($D$12^0.5)*C649</f>
        <v>3.42844134199032</v>
      </c>
      <c r="E649" s="0" t="n">
        <f aca="false">EXP(D649)</f>
        <v>30.8285541097508</v>
      </c>
      <c r="F649" s="20" t="n">
        <f aca="false">EXP(($H$9*LN(E649))+(1-$H$9)*$H$5+(($D$9^2)/(4*$D$6))*(1-$H$9^2))</f>
        <v>27.6448206123166</v>
      </c>
      <c r="G649" s="32" t="n">
        <f aca="false">(MAX(F649-$D$5,0))*$H$8</f>
        <v>4.22804415306281</v>
      </c>
      <c r="H649" s="0" t="n">
        <f aca="false">-C649</f>
        <v>-0.986924533208367</v>
      </c>
      <c r="I649" s="20" t="n">
        <f aca="false">$C$17+$D$6*($H$5-$C$17)*$D$12+$D$9*($D$12^0.5)*H649</f>
        <v>2.91481562394638</v>
      </c>
      <c r="J649" s="0" t="n">
        <f aca="false">EXP(I649)</f>
        <v>18.4454111970823</v>
      </c>
      <c r="K649" s="20" t="n">
        <f aca="false">EXP(($H$9*LN(J649))+(1-$H$9)*$H$5+(($D$9^2)/(4*$D$6))*(1-$H$9^2))</f>
        <v>18.4264424939518</v>
      </c>
      <c r="L649" s="32" t="n">
        <f aca="false">(MAX(K649-$D$5,0))*$H$8</f>
        <v>0</v>
      </c>
      <c r="M649" s="32" t="n">
        <f aca="false">AVERAGE(L649,G649)</f>
        <v>2.1140220765314</v>
      </c>
      <c r="P649" s="32"/>
    </row>
    <row r="650" customFormat="false" ht="12.75" hidden="false" customHeight="false" outlineLevel="0" collapsed="false">
      <c r="B650" s="0" t="n">
        <v>629</v>
      </c>
      <c r="C650" s="0" t="n">
        <v>-1.69879058375955</v>
      </c>
      <c r="D650" s="20" t="n">
        <f aca="false">$C$17+$D$6*($H$5-$C$17)*$D$12+$D$9*($D$12^0.5)*C650</f>
        <v>2.72957718926241</v>
      </c>
      <c r="E650" s="0" t="n">
        <f aca="false">EXP(D650)</f>
        <v>15.3264054809657</v>
      </c>
      <c r="F650" s="20" t="n">
        <f aca="false">EXP(($H$9*LN(E650))+(1-$H$9)*$H$5+(($D$9^2)/(4*$D$6))*(1-$H$9^2))</f>
        <v>15.918611977401</v>
      </c>
      <c r="G650" s="32" t="n">
        <f aca="false">(MAX(F650-$D$5,0))*$H$8</f>
        <v>0</v>
      </c>
      <c r="H650" s="0" t="n">
        <f aca="false">-C650</f>
        <v>1.69879058375955</v>
      </c>
      <c r="I650" s="20" t="n">
        <f aca="false">$C$17+$D$6*($H$5-$C$17)*$D$12+$D$9*($D$12^0.5)*H650</f>
        <v>3.61367977667429</v>
      </c>
      <c r="J650" s="0" t="n">
        <f aca="false">EXP(I650)</f>
        <v>37.1023302151358</v>
      </c>
      <c r="K650" s="20" t="n">
        <f aca="false">EXP(($H$9*LN(J650))+(1-$H$9)*$H$5+(($D$9^2)/(4*$D$6))*(1-$H$9^2))</f>
        <v>32.0000071609026</v>
      </c>
      <c r="L650" s="32" t="n">
        <f aca="false">(MAX(K650-$D$5,0))*$H$8</f>
        <v>8.37082574726754</v>
      </c>
      <c r="M650" s="32" t="n">
        <f aca="false">AVERAGE(L650,G650)</f>
        <v>4.18541287363377</v>
      </c>
      <c r="P650" s="32"/>
    </row>
    <row r="651" customFormat="false" ht="12.75" hidden="false" customHeight="false" outlineLevel="0" collapsed="false">
      <c r="B651" s="0" t="n">
        <v>630</v>
      </c>
      <c r="C651" s="0" t="n">
        <v>-0.4200364855933</v>
      </c>
      <c r="D651" s="20" t="n">
        <f aca="false">$C$17+$D$6*($H$5-$C$17)*$D$12+$D$9*($D$12^0.5)*C651</f>
        <v>3.06232856475872</v>
      </c>
      <c r="E651" s="0" t="n">
        <f aca="false">EXP(D651)</f>
        <v>21.3772776262181</v>
      </c>
      <c r="F651" s="20" t="n">
        <f aca="false">EXP(($H$9*LN(E651))+(1-$H$9)*$H$5+(($D$9^2)/(4*$D$6))*(1-$H$9^2))</f>
        <v>20.7032272694854</v>
      </c>
      <c r="G651" s="32" t="n">
        <f aca="false">(MAX(F651-$D$5,0))*$H$8</f>
        <v>0</v>
      </c>
      <c r="H651" s="0" t="n">
        <f aca="false">-C651</f>
        <v>0.4200364855933</v>
      </c>
      <c r="I651" s="20" t="n">
        <f aca="false">$C$17+$D$6*($H$5-$C$17)*$D$12+$D$9*($D$12^0.5)*H651</f>
        <v>3.28092840117799</v>
      </c>
      <c r="J651" s="0" t="n">
        <f aca="false">EXP(I651)</f>
        <v>26.6004571353109</v>
      </c>
      <c r="K651" s="20" t="n">
        <f aca="false">EXP(($H$9*LN(J651))+(1-$H$9)*$H$5+(($D$9^2)/(4*$D$6))*(1-$H$9^2))</f>
        <v>24.604651759741</v>
      </c>
      <c r="L651" s="32" t="n">
        <f aca="false">(MAX(K651-$D$5,0))*$H$8</f>
        <v>1.33614608504237</v>
      </c>
      <c r="M651" s="32" t="n">
        <f aca="false">AVERAGE(L651,G651)</f>
        <v>0.668073042521187</v>
      </c>
      <c r="P651" s="32"/>
    </row>
    <row r="652" customFormat="false" ht="12.75" hidden="false" customHeight="false" outlineLevel="0" collapsed="false">
      <c r="B652" s="0" t="n">
        <v>631</v>
      </c>
      <c r="C652" s="0" t="n">
        <v>1.45999365486205</v>
      </c>
      <c r="D652" s="20" t="n">
        <f aca="false">$C$17+$D$6*($H$5-$C$17)*$D$12+$D$9*($D$12^0.5)*C652</f>
        <v>3.55154116326231</v>
      </c>
      <c r="E652" s="0" t="n">
        <f aca="false">EXP(D652)</f>
        <v>34.8670118588215</v>
      </c>
      <c r="F652" s="20" t="n">
        <f aca="false">EXP(($H$9*LN(E652))+(1-$H$9)*$H$5+(($D$9^2)/(4*$D$6))*(1-$H$9^2))</f>
        <v>30.4674911304436</v>
      </c>
      <c r="G652" s="32" t="n">
        <f aca="false">(MAX(F652-$D$5,0))*$H$8</f>
        <v>6.9130514055759</v>
      </c>
      <c r="H652" s="0" t="n">
        <f aca="false">-C652</f>
        <v>-1.45999365486205</v>
      </c>
      <c r="I652" s="20" t="n">
        <f aca="false">$C$17+$D$6*($H$5-$C$17)*$D$12+$D$9*($D$12^0.5)*H652</f>
        <v>2.79171580267439</v>
      </c>
      <c r="J652" s="0" t="n">
        <f aca="false">EXP(I652)</f>
        <v>16.3089787983075</v>
      </c>
      <c r="K652" s="20" t="n">
        <f aca="false">EXP(($H$9*LN(J652))+(1-$H$9)*$H$5+(($D$9^2)/(4*$D$6))*(1-$H$9^2))</f>
        <v>16.7193188007354</v>
      </c>
      <c r="L652" s="32" t="n">
        <f aca="false">(MAX(K652-$D$5,0))*$H$8</f>
        <v>0</v>
      </c>
      <c r="M652" s="32" t="n">
        <f aca="false">AVERAGE(L652,G652)</f>
        <v>3.45652570278795</v>
      </c>
      <c r="P652" s="32"/>
    </row>
    <row r="653" customFormat="false" ht="12.75" hidden="false" customHeight="false" outlineLevel="0" collapsed="false">
      <c r="B653" s="0" t="n">
        <v>632</v>
      </c>
      <c r="C653" s="0" t="n">
        <v>0.352275719706086</v>
      </c>
      <c r="D653" s="20" t="n">
        <f aca="false">$C$17+$D$6*($H$5-$C$17)*$D$12+$D$9*($D$12^0.5)*C653</f>
        <v>3.26329601346092</v>
      </c>
      <c r="E653" s="0" t="n">
        <f aca="false">EXP(D653)</f>
        <v>26.135538420418</v>
      </c>
      <c r="F653" s="20" t="n">
        <f aca="false">EXP(($H$9*LN(E653))+(1-$H$9)*$H$5+(($D$9^2)/(4*$D$6))*(1-$H$9^2))</f>
        <v>24.2643889925468</v>
      </c>
      <c r="G653" s="32" t="n">
        <f aca="false">(MAX(F653-$D$5,0))*$H$8</f>
        <v>1.01247812882519</v>
      </c>
      <c r="H653" s="0" t="n">
        <f aca="false">-C653</f>
        <v>-0.352275719706086</v>
      </c>
      <c r="I653" s="20" t="n">
        <f aca="false">$C$17+$D$6*($H$5-$C$17)*$D$12+$D$9*($D$12^0.5)*H653</f>
        <v>3.07996095247579</v>
      </c>
      <c r="J653" s="0" t="n">
        <f aca="false">EXP(I653)</f>
        <v>21.7575528010401</v>
      </c>
      <c r="K653" s="20" t="n">
        <f aca="false">EXP(($H$9*LN(J653))+(1-$H$9)*$H$5+(($D$9^2)/(4*$D$6))*(1-$H$9^2))</f>
        <v>20.9935513902671</v>
      </c>
      <c r="L653" s="32" t="n">
        <f aca="false">(MAX(K653-$D$5,0))*$H$8</f>
        <v>0</v>
      </c>
      <c r="M653" s="32" t="n">
        <f aca="false">AVERAGE(L653,G653)</f>
        <v>0.506239064412594</v>
      </c>
      <c r="P653" s="32"/>
    </row>
    <row r="654" customFormat="false" ht="12.75" hidden="false" customHeight="false" outlineLevel="0" collapsed="false">
      <c r="B654" s="0" t="n">
        <v>633</v>
      </c>
      <c r="C654" s="0" t="n">
        <v>1.30749185700552</v>
      </c>
      <c r="D654" s="20" t="n">
        <f aca="false">$C$17+$D$6*($H$5-$C$17)*$D$12+$D$9*($D$12^0.5)*C654</f>
        <v>3.51185786287236</v>
      </c>
      <c r="E654" s="0" t="n">
        <f aca="false">EXP(D654)</f>
        <v>33.5104678405022</v>
      </c>
      <c r="F654" s="20" t="n">
        <f aca="false">EXP(($H$9*LN(E654))+(1-$H$9)*$H$5+(($D$9^2)/(4*$D$6))*(1-$H$9^2))</f>
        <v>29.5274147946956</v>
      </c>
      <c r="G654" s="32" t="n">
        <f aca="false">(MAX(F654-$D$5,0))*$H$8</f>
        <v>6.01882313373555</v>
      </c>
      <c r="H654" s="0" t="n">
        <f aca="false">-C654</f>
        <v>-1.30749185700552</v>
      </c>
      <c r="I654" s="20" t="n">
        <f aca="false">$C$17+$D$6*($H$5-$C$17)*$D$12+$D$9*($D$12^0.5)*H654</f>
        <v>2.83139910306435</v>
      </c>
      <c r="J654" s="0" t="n">
        <f aca="false">EXP(I654)</f>
        <v>16.9691858637248</v>
      </c>
      <c r="K654" s="20" t="n">
        <f aca="false">EXP(($H$9*LN(J654))+(1-$H$9)*$H$5+(($D$9^2)/(4*$D$6))*(1-$H$9^2))</f>
        <v>17.2516185656718</v>
      </c>
      <c r="L654" s="32" t="n">
        <f aca="false">(MAX(K654-$D$5,0))*$H$8</f>
        <v>0</v>
      </c>
      <c r="M654" s="32" t="n">
        <f aca="false">AVERAGE(L654,G654)</f>
        <v>3.00941156686778</v>
      </c>
      <c r="P654" s="32"/>
    </row>
    <row r="655" customFormat="false" ht="12.75" hidden="false" customHeight="false" outlineLevel="0" collapsed="false">
      <c r="B655" s="0" t="n">
        <v>634</v>
      </c>
      <c r="C655" s="0" t="n">
        <v>1.23310655908426</v>
      </c>
      <c r="D655" s="20" t="n">
        <f aca="false">$C$17+$D$6*($H$5-$C$17)*$D$12+$D$9*($D$12^0.5)*C655</f>
        <v>3.49250167059466</v>
      </c>
      <c r="E655" s="0" t="n">
        <f aca="false">EXP(D655)</f>
        <v>32.8680700261939</v>
      </c>
      <c r="F655" s="20" t="n">
        <f aca="false">EXP(($H$9*LN(E655))+(1-$H$9)*$H$5+(($D$9^2)/(4*$D$6))*(1-$H$9^2))</f>
        <v>29.0794575940551</v>
      </c>
      <c r="G655" s="32" t="n">
        <f aca="false">(MAX(F655-$D$5,0))*$H$8</f>
        <v>5.59271306356938</v>
      </c>
      <c r="H655" s="0" t="n">
        <f aca="false">-C655</f>
        <v>-1.23310655908426</v>
      </c>
      <c r="I655" s="20" t="n">
        <f aca="false">$C$17+$D$6*($H$5-$C$17)*$D$12+$D$9*($D$12^0.5)*H655</f>
        <v>2.85075529534205</v>
      </c>
      <c r="J655" s="0" t="n">
        <f aca="false">EXP(I655)</f>
        <v>17.3008441539974</v>
      </c>
      <c r="K655" s="20" t="n">
        <f aca="false">EXP(($H$9*LN(J655))+(1-$H$9)*$H$5+(($D$9^2)/(4*$D$6))*(1-$H$9^2))</f>
        <v>17.5173727233689</v>
      </c>
      <c r="L655" s="32" t="n">
        <f aca="false">(MAX(K655-$D$5,0))*$H$8</f>
        <v>0</v>
      </c>
      <c r="M655" s="32" t="n">
        <f aca="false">AVERAGE(L655,G655)</f>
        <v>2.79635653178469</v>
      </c>
      <c r="P655" s="32"/>
    </row>
    <row r="656" customFormat="false" ht="12.75" hidden="false" customHeight="false" outlineLevel="0" collapsed="false">
      <c r="B656" s="0" t="n">
        <v>635</v>
      </c>
      <c r="C656" s="0" t="n">
        <v>-1.07422238215804</v>
      </c>
      <c r="D656" s="20" t="n">
        <f aca="false">$C$17+$D$6*($H$5-$C$17)*$D$12+$D$9*($D$12^0.5)*C656</f>
        <v>2.89209938838747</v>
      </c>
      <c r="E656" s="0" t="n">
        <f aca="false">EXP(D656)</f>
        <v>18.0311242266836</v>
      </c>
      <c r="F656" s="20" t="n">
        <f aca="false">EXP(($H$9*LN(E656))+(1-$H$9)*$H$5+(($D$9^2)/(4*$D$6))*(1-$H$9^2))</f>
        <v>18.0988044068527</v>
      </c>
      <c r="G656" s="32" t="n">
        <f aca="false">(MAX(F656-$D$5,0))*$H$8</f>
        <v>0</v>
      </c>
      <c r="H656" s="0" t="n">
        <f aca="false">-C656</f>
        <v>1.07422238215804</v>
      </c>
      <c r="I656" s="20" t="n">
        <f aca="false">$C$17+$D$6*($H$5-$C$17)*$D$12+$D$9*($D$12^0.5)*H656</f>
        <v>3.45115757754924</v>
      </c>
      <c r="J656" s="0" t="n">
        <f aca="false">EXP(I656)</f>
        <v>31.5368775688616</v>
      </c>
      <c r="K656" s="20" t="n">
        <f aca="false">EXP(($H$9*LN(J656))+(1-$H$9)*$H$5+(($D$9^2)/(4*$D$6))*(1-$H$9^2))</f>
        <v>28.1452678208728</v>
      </c>
      <c r="L656" s="32" t="n">
        <f aca="false">(MAX(K656-$D$5,0))*$H$8</f>
        <v>4.70408426325076</v>
      </c>
      <c r="M656" s="32" t="n">
        <f aca="false">AVERAGE(L656,G656)</f>
        <v>2.35204213162538</v>
      </c>
      <c r="P656" s="32"/>
    </row>
    <row r="657" customFormat="false" ht="12.75" hidden="false" customHeight="false" outlineLevel="0" collapsed="false">
      <c r="B657" s="0" t="n">
        <v>636</v>
      </c>
      <c r="C657" s="0" t="n">
        <v>0.111497229227098</v>
      </c>
      <c r="D657" s="20" t="n">
        <f aca="false">$C$17+$D$6*($H$5-$C$17)*$D$12+$D$9*($D$12^0.5)*C657</f>
        <v>3.20064176741651</v>
      </c>
      <c r="E657" s="0" t="n">
        <f aca="false">EXP(D657)</f>
        <v>24.5482794287657</v>
      </c>
      <c r="F657" s="20" t="n">
        <f aca="false">EXP(($H$9*LN(E657))+(1-$H$9)*$H$5+(($D$9^2)/(4*$D$6))*(1-$H$9^2))</f>
        <v>23.0929341380422</v>
      </c>
      <c r="G657" s="32" t="n">
        <f aca="false">(MAX(F657-$D$5,0))*$H$8</f>
        <v>0</v>
      </c>
      <c r="H657" s="0" t="n">
        <f aca="false">-C657</f>
        <v>-0.111497229227098</v>
      </c>
      <c r="I657" s="20" t="n">
        <f aca="false">$C$17+$D$6*($H$5-$C$17)*$D$12+$D$9*($D$12^0.5)*H657</f>
        <v>3.1426151985202</v>
      </c>
      <c r="J657" s="0" t="n">
        <f aca="false">EXP(I657)</f>
        <v>23.1643671327741</v>
      </c>
      <c r="K657" s="20" t="n">
        <f aca="false">EXP(($H$9*LN(J657))+(1-$H$9)*$H$5+(($D$9^2)/(4*$D$6))*(1-$H$9^2))</f>
        <v>22.0585090756965</v>
      </c>
      <c r="L657" s="32" t="n">
        <f aca="false">(MAX(K657-$D$5,0))*$H$8</f>
        <v>0</v>
      </c>
      <c r="M657" s="32" t="n">
        <f aca="false">AVERAGE(L657,G657)</f>
        <v>0</v>
      </c>
      <c r="P657" s="32"/>
    </row>
    <row r="658" customFormat="false" ht="12.75" hidden="false" customHeight="false" outlineLevel="0" collapsed="false">
      <c r="B658" s="0" t="n">
        <v>637</v>
      </c>
      <c r="C658" s="0" t="n">
        <v>-2.03540366783272</v>
      </c>
      <c r="D658" s="20" t="n">
        <f aca="false">$C$17+$D$6*($H$5-$C$17)*$D$12+$D$9*($D$12^0.5)*C658</f>
        <v>2.64198531612901</v>
      </c>
      <c r="E658" s="0" t="n">
        <f aca="false">EXP(D658)</f>
        <v>14.0410518815417</v>
      </c>
      <c r="F658" s="20" t="n">
        <f aca="false">EXP(($H$9*LN(E658))+(1-$H$9)*$H$5+(($D$9^2)/(4*$D$6))*(1-$H$9^2))</f>
        <v>14.8546154351297</v>
      </c>
      <c r="G658" s="32" t="n">
        <f aca="false">(MAX(F658-$D$5,0))*$H$8</f>
        <v>0</v>
      </c>
      <c r="H658" s="0" t="n">
        <f aca="false">-C658</f>
        <v>2.03540366783272</v>
      </c>
      <c r="I658" s="20" t="n">
        <f aca="false">$C$17+$D$6*($H$5-$C$17)*$D$12+$D$9*($D$12^0.5)*H658</f>
        <v>3.7012716498077</v>
      </c>
      <c r="J658" s="0" t="n">
        <f aca="false">EXP(I658)</f>
        <v>40.4987718842769</v>
      </c>
      <c r="K658" s="20" t="n">
        <f aca="false">EXP(($H$9*LN(J658))+(1-$H$9)*$H$5+(($D$9^2)/(4*$D$6))*(1-$H$9^2))</f>
        <v>34.2920824502661</v>
      </c>
      <c r="L658" s="32" t="n">
        <f aca="false">(MAX(K658-$D$5,0))*$H$8</f>
        <v>10.5511152056811</v>
      </c>
      <c r="M658" s="32" t="n">
        <f aca="false">AVERAGE(L658,G658)</f>
        <v>5.27555760284054</v>
      </c>
      <c r="P658" s="32"/>
    </row>
    <row r="659" customFormat="false" ht="12.75" hidden="false" customHeight="false" outlineLevel="0" collapsed="false">
      <c r="B659" s="0" t="n">
        <v>638</v>
      </c>
      <c r="C659" s="0" t="n">
        <v>0.244572220253758</v>
      </c>
      <c r="D659" s="20" t="n">
        <f aca="false">$C$17+$D$6*($H$5-$C$17)*$D$12+$D$9*($D$12^0.5)*C659</f>
        <v>3.23526991552707</v>
      </c>
      <c r="E659" s="0" t="n">
        <f aca="false">EXP(D659)</f>
        <v>25.413230278644</v>
      </c>
      <c r="F659" s="20" t="n">
        <f aca="false">EXP(($H$9*LN(E659))+(1-$H$9)*$H$5+(($D$9^2)/(4*$D$6))*(1-$H$9^2))</f>
        <v>23.7332099599176</v>
      </c>
      <c r="G659" s="32" t="n">
        <f aca="false">(MAX(F659-$D$5,0))*$H$8</f>
        <v>0.507205003310483</v>
      </c>
      <c r="H659" s="0" t="n">
        <f aca="false">-C659</f>
        <v>-0.244572220253758</v>
      </c>
      <c r="I659" s="20" t="n">
        <f aca="false">$C$17+$D$6*($H$5-$C$17)*$D$12+$D$9*($D$12^0.5)*H659</f>
        <v>3.10798705040964</v>
      </c>
      <c r="J659" s="0" t="n">
        <f aca="false">EXP(I659)</f>
        <v>22.375957362796</v>
      </c>
      <c r="K659" s="20" t="n">
        <f aca="false">EXP(($H$9*LN(J659))+(1-$H$9)*$H$5+(($D$9^2)/(4*$D$6))*(1-$H$9^2))</f>
        <v>21.4634134248493</v>
      </c>
      <c r="L659" s="32" t="n">
        <f aca="false">(MAX(K659-$D$5,0))*$H$8</f>
        <v>0</v>
      </c>
      <c r="M659" s="32" t="n">
        <f aca="false">AVERAGE(L659,G659)</f>
        <v>0.253602501655242</v>
      </c>
      <c r="P659" s="32"/>
    </row>
    <row r="660" customFormat="false" ht="12.75" hidden="false" customHeight="false" outlineLevel="0" collapsed="false">
      <c r="B660" s="0" t="n">
        <v>639</v>
      </c>
      <c r="C660" s="0" t="n">
        <v>-0.963175352808321</v>
      </c>
      <c r="D660" s="20" t="n">
        <f aca="false">$C$17+$D$6*($H$5-$C$17)*$D$12+$D$9*($D$12^0.5)*C660</f>
        <v>2.92099552394151</v>
      </c>
      <c r="E660" s="0" t="n">
        <f aca="false">EXP(D660)</f>
        <v>18.5597549462067</v>
      </c>
      <c r="F660" s="20" t="n">
        <f aca="false">EXP(($H$9*LN(E660))+(1-$H$9)*$H$5+(($D$9^2)/(4*$D$6))*(1-$H$9^2))</f>
        <v>18.5165974739833</v>
      </c>
      <c r="G660" s="32" t="n">
        <f aca="false">(MAX(F660-$D$5,0))*$H$8</f>
        <v>0</v>
      </c>
      <c r="H660" s="0" t="n">
        <f aca="false">-C660</f>
        <v>0.963175352808321</v>
      </c>
      <c r="I660" s="20" t="n">
        <f aca="false">$C$17+$D$6*($H$5-$C$17)*$D$12+$D$9*($D$12^0.5)*H660</f>
        <v>3.4222614419952</v>
      </c>
      <c r="J660" s="0" t="n">
        <f aca="false">EXP(I660)</f>
        <v>30.6386242067316</v>
      </c>
      <c r="K660" s="20" t="n">
        <f aca="false">EXP(($H$9*LN(J660))+(1-$H$9)*$H$5+(($D$9^2)/(4*$D$6))*(1-$H$9^2))</f>
        <v>27.5102214639697</v>
      </c>
      <c r="L660" s="32" t="n">
        <f aca="false">(MAX(K660-$D$5,0))*$H$8</f>
        <v>4.10000948264249</v>
      </c>
      <c r="M660" s="32" t="n">
        <f aca="false">AVERAGE(L660,G660)</f>
        <v>2.05000474132124</v>
      </c>
      <c r="P660" s="32"/>
    </row>
    <row r="661" customFormat="false" ht="12.75" hidden="false" customHeight="false" outlineLevel="0" collapsed="false">
      <c r="B661" s="0" t="n">
        <v>640</v>
      </c>
      <c r="C661" s="0" t="n">
        <v>-1.18589468911523</v>
      </c>
      <c r="D661" s="20" t="n">
        <f aca="false">$C$17+$D$6*($H$5-$C$17)*$D$12+$D$9*($D$12^0.5)*C661</f>
        <v>2.86304054603605</v>
      </c>
      <c r="E661" s="0" t="n">
        <f aca="false">EXP(D661)</f>
        <v>17.5147003101702</v>
      </c>
      <c r="F661" s="20" t="n">
        <f aca="false">EXP(($H$9*LN(E661))+(1-$H$9)*$H$5+(($D$9^2)/(4*$D$6))*(1-$H$9^2))</f>
        <v>17.6881649514316</v>
      </c>
      <c r="G661" s="32" t="n">
        <f aca="false">(MAX(F661-$D$5,0))*$H$8</f>
        <v>0</v>
      </c>
      <c r="H661" s="0" t="n">
        <f aca="false">-C661</f>
        <v>1.18589468911523</v>
      </c>
      <c r="I661" s="20" t="n">
        <f aca="false">$C$17+$D$6*($H$5-$C$17)*$D$12+$D$9*($D$12^0.5)*H661</f>
        <v>3.48021641990066</v>
      </c>
      <c r="J661" s="0" t="n">
        <f aca="false">EXP(I661)</f>
        <v>32.4667477659131</v>
      </c>
      <c r="K661" s="20" t="n">
        <f aca="false">EXP(($H$9*LN(J661))+(1-$H$9)*$H$5+(($D$9^2)/(4*$D$6))*(1-$H$9^2))</f>
        <v>28.7986740663698</v>
      </c>
      <c r="L661" s="32" t="n">
        <f aca="false">(MAX(K661-$D$5,0))*$H$8</f>
        <v>5.32562351011998</v>
      </c>
      <c r="M661" s="32" t="n">
        <f aca="false">AVERAGE(L661,G661)</f>
        <v>2.66281175505999</v>
      </c>
      <c r="P661" s="32"/>
    </row>
    <row r="662" customFormat="false" ht="12.75" hidden="false" customHeight="false" outlineLevel="0" collapsed="false">
      <c r="B662" s="0" t="n">
        <v>641</v>
      </c>
      <c r="C662" s="0" t="n">
        <v>-1.26685790746706</v>
      </c>
      <c r="D662" s="20" t="n">
        <f aca="false">$C$17+$D$6*($H$5-$C$17)*$D$12+$D$9*($D$12^0.5)*C662</f>
        <v>2.84197267824988</v>
      </c>
      <c r="E662" s="0" t="n">
        <f aca="false">EXP(D662)</f>
        <v>17.1495627601144</v>
      </c>
      <c r="F662" s="20" t="n">
        <f aca="false">EXP(($H$9*LN(E662))+(1-$H$9)*$H$5+(($D$9^2)/(4*$D$6))*(1-$H$9^2))</f>
        <v>17.3962866809646</v>
      </c>
      <c r="G662" s="32" t="n">
        <f aca="false">(MAX(F662-$D$5,0))*$H$8</f>
        <v>0</v>
      </c>
      <c r="H662" s="0" t="n">
        <f aca="false">-C662</f>
        <v>1.26685790746706</v>
      </c>
      <c r="I662" s="20" t="n">
        <f aca="false">$C$17+$D$6*($H$5-$C$17)*$D$12+$D$9*($D$12^0.5)*H662</f>
        <v>3.50128428768682</v>
      </c>
      <c r="J662" s="0" t="n">
        <f aca="false">EXP(I662)</f>
        <v>33.1580090478098</v>
      </c>
      <c r="K662" s="20" t="n">
        <f aca="false">EXP(($H$9*LN(J662))+(1-$H$9)*$H$5+(($D$9^2)/(4*$D$6))*(1-$H$9^2))</f>
        <v>29.2818638029146</v>
      </c>
      <c r="L662" s="32" t="n">
        <f aca="false">(MAX(K662-$D$5,0))*$H$8</f>
        <v>5.78524780513814</v>
      </c>
      <c r="M662" s="32" t="n">
        <f aca="false">AVERAGE(L662,G662)</f>
        <v>2.89262390256907</v>
      </c>
      <c r="P662" s="32"/>
    </row>
    <row r="663" customFormat="false" ht="12.75" hidden="false" customHeight="false" outlineLevel="0" collapsed="false">
      <c r="B663" s="0" t="n">
        <v>642</v>
      </c>
      <c r="C663" s="0" t="n">
        <v>0.428909743277472</v>
      </c>
      <c r="D663" s="20" t="n">
        <f aca="false">$C$17+$D$6*($H$5-$C$17)*$D$12+$D$9*($D$12^0.5)*C663</f>
        <v>3.28323735854812</v>
      </c>
      <c r="E663" s="0" t="n">
        <f aca="false">EXP(D663)</f>
        <v>26.6619474187653</v>
      </c>
      <c r="F663" s="20" t="n">
        <f aca="false">EXP(($H$9*LN(E663))+(1-$H$9)*$H$5+(($D$9^2)/(4*$D$6))*(1-$H$9^2))</f>
        <v>24.6495609974056</v>
      </c>
      <c r="G663" s="32" t="n">
        <f aca="false">(MAX(F663-$D$5,0))*$H$8</f>
        <v>1.37886507334078</v>
      </c>
      <c r="H663" s="0" t="n">
        <f aca="false">-C663</f>
        <v>-0.428909743277472</v>
      </c>
      <c r="I663" s="20" t="n">
        <f aca="false">$C$17+$D$6*($H$5-$C$17)*$D$12+$D$9*($D$12^0.5)*H663</f>
        <v>3.06001960738859</v>
      </c>
      <c r="J663" s="0" t="n">
        <f aca="false">EXP(I663)</f>
        <v>21.3279753438276</v>
      </c>
      <c r="K663" s="20" t="n">
        <f aca="false">EXP(($H$9*LN(J663))+(1-$H$9)*$H$5+(($D$9^2)/(4*$D$6))*(1-$H$9^2))</f>
        <v>20.6655078896569</v>
      </c>
      <c r="L663" s="32" t="n">
        <f aca="false">(MAX(K663-$D$5,0))*$H$8</f>
        <v>0</v>
      </c>
      <c r="M663" s="32" t="n">
        <f aca="false">AVERAGE(L663,G663)</f>
        <v>0.689432536670391</v>
      </c>
      <c r="P663" s="32"/>
    </row>
    <row r="664" customFormat="false" ht="12.75" hidden="false" customHeight="false" outlineLevel="0" collapsed="false">
      <c r="B664" s="0" t="n">
        <v>643</v>
      </c>
      <c r="C664" s="0" t="n">
        <v>1.05307663034182</v>
      </c>
      <c r="D664" s="20" t="n">
        <f aca="false">$C$17+$D$6*($H$5-$C$17)*$D$12+$D$9*($D$12^0.5)*C664</f>
        <v>3.44565512949231</v>
      </c>
      <c r="E664" s="0" t="n">
        <f aca="false">EXP(D664)</f>
        <v>31.3638240836949</v>
      </c>
      <c r="F664" s="20" t="n">
        <f aca="false">EXP(($H$9*LN(E664))+(1-$H$9)*$H$5+(($D$9^2)/(4*$D$6))*(1-$H$9^2))</f>
        <v>28.0232215487627</v>
      </c>
      <c r="G664" s="32" t="n">
        <f aca="false">(MAX(F664-$D$5,0))*$H$8</f>
        <v>4.58799025806894</v>
      </c>
      <c r="H664" s="0" t="n">
        <f aca="false">-C664</f>
        <v>-1.05307663034182</v>
      </c>
      <c r="I664" s="20" t="n">
        <f aca="false">$C$17+$D$6*($H$5-$C$17)*$D$12+$D$9*($D$12^0.5)*H664</f>
        <v>2.8976018364444</v>
      </c>
      <c r="J664" s="0" t="n">
        <f aca="false">EXP(I664)</f>
        <v>18.1306130160792</v>
      </c>
      <c r="K664" s="20" t="n">
        <f aca="false">EXP(($H$9*LN(J664))+(1-$H$9)*$H$5+(($D$9^2)/(4*$D$6))*(1-$H$9^2))</f>
        <v>18.1776280211779</v>
      </c>
      <c r="L664" s="32" t="n">
        <f aca="false">(MAX(K664-$D$5,0))*$H$8</f>
        <v>0</v>
      </c>
      <c r="M664" s="32" t="n">
        <f aca="false">AVERAGE(L664,G664)</f>
        <v>2.29399512903447</v>
      </c>
      <c r="P664" s="32"/>
    </row>
    <row r="665" customFormat="false" ht="12.75" hidden="false" customHeight="false" outlineLevel="0" collapsed="false">
      <c r="B665" s="0" t="n">
        <v>644</v>
      </c>
      <c r="C665" s="0" t="n">
        <v>1.092796537705</v>
      </c>
      <c r="D665" s="20" t="n">
        <f aca="false">$C$17+$D$6*($H$5-$C$17)*$D$12+$D$9*($D$12^0.5)*C665</f>
        <v>3.45599085692312</v>
      </c>
      <c r="E665" s="0" t="n">
        <f aca="false">EXP(D665)</f>
        <v>31.6896730629375</v>
      </c>
      <c r="F665" s="20" t="n">
        <f aca="false">EXP(($H$9*LN(E665))+(1-$H$9)*$H$5+(($D$9^2)/(4*$D$6))*(1-$H$9^2))</f>
        <v>28.2529101166317</v>
      </c>
      <c r="G665" s="32" t="n">
        <f aca="false">(MAX(F665-$D$5,0))*$H$8</f>
        <v>4.80647678229737</v>
      </c>
      <c r="H665" s="0" t="n">
        <f aca="false">-C665</f>
        <v>-1.092796537705</v>
      </c>
      <c r="I665" s="20" t="n">
        <f aca="false">$C$17+$D$6*($H$5-$C$17)*$D$12+$D$9*($D$12^0.5)*H665</f>
        <v>2.88726610901359</v>
      </c>
      <c r="J665" s="0" t="n">
        <f aca="false">EXP(I665)</f>
        <v>17.9441850358157</v>
      </c>
      <c r="K665" s="20" t="n">
        <f aca="false">EXP(($H$9*LN(J665))+(1-$H$9)*$H$5+(($D$9^2)/(4*$D$6))*(1-$H$9^2))</f>
        <v>18.02984878958</v>
      </c>
      <c r="L665" s="32" t="n">
        <f aca="false">(MAX(K665-$D$5,0))*$H$8</f>
        <v>0</v>
      </c>
      <c r="M665" s="32" t="n">
        <f aca="false">AVERAGE(L665,G665)</f>
        <v>2.40323839114868</v>
      </c>
      <c r="P665" s="32"/>
    </row>
    <row r="666" customFormat="false" ht="12.75" hidden="false" customHeight="false" outlineLevel="0" collapsed="false">
      <c r="B666" s="0" t="n">
        <v>645</v>
      </c>
      <c r="C666" s="0" t="n">
        <v>3.15834768116474</v>
      </c>
      <c r="D666" s="20" t="n">
        <f aca="false">$C$17+$D$6*($H$5-$C$17)*$D$12+$D$9*($D$12^0.5)*C666</f>
        <v>3.99347885804063</v>
      </c>
      <c r="E666" s="0" t="n">
        <f aca="false">EXP(D666)</f>
        <v>54.2432661278494</v>
      </c>
      <c r="F666" s="20" t="n">
        <f aca="false">EXP(($H$9*LN(E666))+(1-$H$9)*$H$5+(($D$9^2)/(4*$D$6))*(1-$H$9^2))</f>
        <v>43.193676232088</v>
      </c>
      <c r="G666" s="32" t="n">
        <f aca="false">(MAX(F666-$D$5,0))*$H$8</f>
        <v>19.0185731359027</v>
      </c>
      <c r="H666" s="0" t="n">
        <f aca="false">-C666</f>
        <v>-3.15834768116474</v>
      </c>
      <c r="I666" s="20" t="n">
        <f aca="false">$C$17+$D$6*($H$5-$C$17)*$D$12+$D$9*($D$12^0.5)*H666</f>
        <v>2.34977810789608</v>
      </c>
      <c r="J666" s="0" t="n">
        <f aca="false">EXP(I666)</f>
        <v>10.4832433177158</v>
      </c>
      <c r="K666" s="20" t="n">
        <f aca="false">EXP(($H$9*LN(J666))+(1-$H$9)*$H$5+(($D$9^2)/(4*$D$6))*(1-$H$9^2))</f>
        <v>11.7932934101599</v>
      </c>
      <c r="L666" s="32" t="n">
        <f aca="false">(MAX(K666-$D$5,0))*$H$8</f>
        <v>0</v>
      </c>
      <c r="M666" s="32" t="n">
        <f aca="false">AVERAGE(L666,G666)</f>
        <v>9.50928656795133</v>
      </c>
      <c r="P666" s="32"/>
    </row>
    <row r="667" customFormat="false" ht="12.75" hidden="false" customHeight="false" outlineLevel="0" collapsed="false">
      <c r="B667" s="0" t="n">
        <v>646</v>
      </c>
      <c r="C667" s="0" t="n">
        <v>1.74248270923272</v>
      </c>
      <c r="D667" s="20" t="n">
        <f aca="false">$C$17+$D$6*($H$5-$C$17)*$D$12+$D$9*($D$12^0.5)*C667</f>
        <v>3.6250491360143</v>
      </c>
      <c r="E667" s="0" t="n">
        <f aca="false">EXP(D667)</f>
        <v>37.5265670202343</v>
      </c>
      <c r="F667" s="20" t="n">
        <f aca="false">EXP(($H$9*LN(E667))+(1-$H$9)*$H$5+(($D$9^2)/(4*$D$6))*(1-$H$9^2))</f>
        <v>32.2886387497625</v>
      </c>
      <c r="G667" s="32" t="n">
        <f aca="false">(MAX(F667-$D$5,0))*$H$8</f>
        <v>8.64538060743146</v>
      </c>
      <c r="H667" s="0" t="n">
        <f aca="false">-C667</f>
        <v>-1.74248270923272</v>
      </c>
      <c r="I667" s="20" t="n">
        <f aca="false">$C$17+$D$6*($H$5-$C$17)*$D$12+$D$9*($D$12^0.5)*H667</f>
        <v>2.71820782992241</v>
      </c>
      <c r="J667" s="0" t="n">
        <f aca="false">EXP(I667)</f>
        <v>15.1531408897393</v>
      </c>
      <c r="K667" s="20" t="n">
        <f aca="false">EXP(($H$9*LN(J667))+(1-$H$9)*$H$5+(($D$9^2)/(4*$D$6))*(1-$H$9^2))</f>
        <v>15.7763138054933</v>
      </c>
      <c r="L667" s="32" t="n">
        <f aca="false">(MAX(K667-$D$5,0))*$H$8</f>
        <v>0</v>
      </c>
      <c r="M667" s="32" t="n">
        <f aca="false">AVERAGE(L667,G667)</f>
        <v>4.32269030371573</v>
      </c>
      <c r="P667" s="32"/>
    </row>
    <row r="668" customFormat="false" ht="12.75" hidden="false" customHeight="false" outlineLevel="0" collapsed="false">
      <c r="B668" s="0" t="n">
        <v>647</v>
      </c>
      <c r="C668" s="0" t="n">
        <v>1.24947064250591</v>
      </c>
      <c r="D668" s="20" t="n">
        <f aca="false">$C$17+$D$6*($H$5-$C$17)*$D$12+$D$9*($D$12^0.5)*C668</f>
        <v>3.49675985539743</v>
      </c>
      <c r="E668" s="0" t="n">
        <f aca="false">EXP(D668)</f>
        <v>33.0083267500714</v>
      </c>
      <c r="F668" s="20" t="n">
        <f aca="false">EXP(($H$9*LN(E668))+(1-$H$9)*$H$5+(($D$9^2)/(4*$D$6))*(1-$H$9^2))</f>
        <v>29.1774173709345</v>
      </c>
      <c r="G668" s="32" t="n">
        <f aca="false">(MAX(F668-$D$5,0))*$H$8</f>
        <v>5.68589528575458</v>
      </c>
      <c r="H668" s="0" t="n">
        <f aca="false">-C668</f>
        <v>-1.24947064250591</v>
      </c>
      <c r="I668" s="20" t="n">
        <f aca="false">$C$17+$D$6*($H$5-$C$17)*$D$12+$D$9*($D$12^0.5)*H668</f>
        <v>2.84649711053928</v>
      </c>
      <c r="J668" s="0" t="n">
        <f aca="false">EXP(I668)</f>
        <v>17.2273305905949</v>
      </c>
      <c r="K668" s="20" t="n">
        <f aca="false">EXP(($H$9*LN(J668))+(1-$H$9)*$H$5+(($D$9^2)/(4*$D$6))*(1-$H$9^2))</f>
        <v>17.4585601868898</v>
      </c>
      <c r="L668" s="32" t="n">
        <f aca="false">(MAX(K668-$D$5,0))*$H$8</f>
        <v>0</v>
      </c>
      <c r="M668" s="32" t="n">
        <f aca="false">AVERAGE(L668,G668)</f>
        <v>2.84294764287729</v>
      </c>
      <c r="P668" s="32"/>
    </row>
    <row r="669" customFormat="false" ht="12.75" hidden="false" customHeight="false" outlineLevel="0" collapsed="false">
      <c r="B669" s="0" t="n">
        <v>648</v>
      </c>
      <c r="C669" s="0" t="n">
        <v>-0.322232835969771</v>
      </c>
      <c r="D669" s="20" t="n">
        <f aca="false">$C$17+$D$6*($H$5-$C$17)*$D$12+$D$9*($D$12^0.5)*C669</f>
        <v>3.0877785703442</v>
      </c>
      <c r="E669" s="0" t="n">
        <f aca="false">EXP(D669)</f>
        <v>21.9283116285593</v>
      </c>
      <c r="F669" s="20" t="n">
        <f aca="false">EXP(($H$9*LN(E669))+(1-$H$9)*$H$5+(($D$9^2)/(4*$D$6))*(1-$H$9^2))</f>
        <v>21.1235708190904</v>
      </c>
      <c r="G669" s="32" t="n">
        <f aca="false">(MAX(F669-$D$5,0))*$H$8</f>
        <v>0</v>
      </c>
      <c r="H669" s="0" t="n">
        <f aca="false">-C669</f>
        <v>0.322232835969771</v>
      </c>
      <c r="I669" s="20" t="n">
        <f aca="false">$C$17+$D$6*($H$5-$C$17)*$D$12+$D$9*($D$12^0.5)*H669</f>
        <v>3.25547839559251</v>
      </c>
      <c r="J669" s="0" t="n">
        <f aca="false">EXP(I669)</f>
        <v>25.9320173298365</v>
      </c>
      <c r="K669" s="20" t="n">
        <f aca="false">EXP(($H$9*LN(J669))+(1-$H$9)*$H$5+(($D$9^2)/(4*$D$6))*(1-$H$9^2))</f>
        <v>24.1150372553535</v>
      </c>
      <c r="L669" s="32" t="n">
        <f aca="false">(MAX(K669-$D$5,0))*$H$8</f>
        <v>0.870410361806599</v>
      </c>
      <c r="M669" s="32" t="n">
        <f aca="false">AVERAGE(L669,G669)</f>
        <v>0.4352051809033</v>
      </c>
      <c r="P669" s="32"/>
    </row>
    <row r="670" customFormat="false" ht="12.75" hidden="false" customHeight="false" outlineLevel="0" collapsed="false">
      <c r="B670" s="0" t="n">
        <v>649</v>
      </c>
      <c r="C670" s="0" t="n">
        <v>-0.273130353889428</v>
      </c>
      <c r="D670" s="20" t="n">
        <f aca="false">$C$17+$D$6*($H$5-$C$17)*$D$12+$D$9*($D$12^0.5)*C670</f>
        <v>3.10055578722737</v>
      </c>
      <c r="E670" s="0" t="n">
        <f aca="false">EXP(D670)</f>
        <v>22.2102920483404</v>
      </c>
      <c r="F670" s="20" t="n">
        <f aca="false">EXP(($H$9*LN(E670))+(1-$H$9)*$H$5+(($D$9^2)/(4*$D$6))*(1-$H$9^2))</f>
        <v>21.3378121327993</v>
      </c>
      <c r="G670" s="32" t="n">
        <f aca="false">(MAX(F670-$D$5,0))*$H$8</f>
        <v>0</v>
      </c>
      <c r="H670" s="0" t="n">
        <f aca="false">-C670</f>
        <v>0.273130353889428</v>
      </c>
      <c r="I670" s="20" t="n">
        <f aca="false">$C$17+$D$6*($H$5-$C$17)*$D$12+$D$9*($D$12^0.5)*H670</f>
        <v>3.24270117870933</v>
      </c>
      <c r="J670" s="0" t="n">
        <f aca="false">EXP(I670)</f>
        <v>25.6027861285303</v>
      </c>
      <c r="K670" s="20" t="n">
        <f aca="false">EXP(($H$9*LN(J670))+(1-$H$9)*$H$5+(($D$9^2)/(4*$D$6))*(1-$H$9^2))</f>
        <v>23.8729113415263</v>
      </c>
      <c r="L670" s="32" t="n">
        <f aca="false">(MAX(K670-$D$5,0))*$H$8</f>
        <v>0.640093068140077</v>
      </c>
      <c r="M670" s="32" t="n">
        <f aca="false">AVERAGE(L670,G670)</f>
        <v>0.320046534070039</v>
      </c>
      <c r="P670" s="32"/>
    </row>
    <row r="671" customFormat="false" ht="12.75" hidden="false" customHeight="false" outlineLevel="0" collapsed="false">
      <c r="B671" s="0" t="n">
        <v>650</v>
      </c>
      <c r="C671" s="0" t="n">
        <v>0.0882027961779386</v>
      </c>
      <c r="D671" s="20" t="n">
        <f aca="false">$C$17+$D$6*($H$5-$C$17)*$D$12+$D$9*($D$12^0.5)*C671</f>
        <v>3.19458019963766</v>
      </c>
      <c r="E671" s="0" t="n">
        <f aca="false">EXP(D671)</f>
        <v>24.3999284431645</v>
      </c>
      <c r="F671" s="20" t="n">
        <f aca="false">EXP(($H$9*LN(E671))+(1-$H$9)*$H$5+(($D$9^2)/(4*$D$6))*(1-$H$9^2))</f>
        <v>22.982645328579</v>
      </c>
      <c r="G671" s="32" t="n">
        <f aca="false">(MAX(F671-$D$5,0))*$H$8</f>
        <v>0</v>
      </c>
      <c r="H671" s="0" t="n">
        <f aca="false">-C671</f>
        <v>-0.0882027961779386</v>
      </c>
      <c r="I671" s="20" t="n">
        <f aca="false">$C$17+$D$6*($H$5-$C$17)*$D$12+$D$9*($D$12^0.5)*H671</f>
        <v>3.14867676629904</v>
      </c>
      <c r="J671" s="0" t="n">
        <f aca="false">EXP(I671)</f>
        <v>23.3052059349444</v>
      </c>
      <c r="K671" s="20" t="n">
        <f aca="false">EXP(($H$9*LN(J671))+(1-$H$9)*$H$5+(($D$9^2)/(4*$D$6))*(1-$H$9^2))</f>
        <v>22.1643631525318</v>
      </c>
      <c r="L671" s="32" t="n">
        <f aca="false">(MAX(K671-$D$5,0))*$H$8</f>
        <v>0</v>
      </c>
      <c r="M671" s="32" t="n">
        <f aca="false">AVERAGE(L671,G671)</f>
        <v>0</v>
      </c>
      <c r="P671" s="32"/>
    </row>
    <row r="672" customFormat="false" ht="12.75" hidden="false" customHeight="false" outlineLevel="0" collapsed="false">
      <c r="B672" s="0" t="n">
        <v>651</v>
      </c>
      <c r="C672" s="0" t="n">
        <v>-0.522829850524431</v>
      </c>
      <c r="D672" s="20" t="n">
        <f aca="false">$C$17+$D$6*($H$5-$C$17)*$D$12+$D$9*($D$12^0.5)*C672</f>
        <v>3.03558015893013</v>
      </c>
      <c r="E672" s="0" t="n">
        <f aca="false">EXP(D672)</f>
        <v>20.8130492738787</v>
      </c>
      <c r="F672" s="20" t="n">
        <f aca="false">EXP(($H$9*LN(E672))+(1-$H$9)*$H$5+(($D$9^2)/(4*$D$6))*(1-$H$9^2))</f>
        <v>20.2704512235676</v>
      </c>
      <c r="G672" s="32" t="n">
        <f aca="false">(MAX(F672-$D$5,0))*$H$8</f>
        <v>0</v>
      </c>
      <c r="H672" s="0" t="n">
        <f aca="false">-C672</f>
        <v>0.522829850524431</v>
      </c>
      <c r="I672" s="20" t="n">
        <f aca="false">$C$17+$D$6*($H$5-$C$17)*$D$12+$D$9*($D$12^0.5)*H672</f>
        <v>3.30767680700658</v>
      </c>
      <c r="J672" s="0" t="n">
        <f aca="false">EXP(I672)</f>
        <v>27.3215783849381</v>
      </c>
      <c r="K672" s="20" t="n">
        <f aca="false">EXP(($H$9*LN(J672))+(1-$H$9)*$H$5+(($D$9^2)/(4*$D$6))*(1-$H$9^2))</f>
        <v>25.1299633959904</v>
      </c>
      <c r="L672" s="32" t="n">
        <f aca="false">(MAX(K672-$D$5,0))*$H$8</f>
        <v>1.83583797047535</v>
      </c>
      <c r="M672" s="32" t="n">
        <f aca="false">AVERAGE(L672,G672)</f>
        <v>0.917918985237677</v>
      </c>
      <c r="P672" s="32"/>
    </row>
    <row r="673" customFormat="false" ht="12.75" hidden="false" customHeight="false" outlineLevel="0" collapsed="false">
      <c r="B673" s="0" t="n">
        <v>652</v>
      </c>
      <c r="C673" s="0" t="n">
        <v>0.130223725136602</v>
      </c>
      <c r="D673" s="20" t="n">
        <f aca="false">$C$17+$D$6*($H$5-$C$17)*$D$12+$D$9*($D$12^0.5)*C673</f>
        <v>3.20551468808285</v>
      </c>
      <c r="E673" s="0" t="n">
        <f aca="false">EXP(D673)</f>
        <v>24.6681931747197</v>
      </c>
      <c r="F673" s="20" t="n">
        <f aca="false">EXP(($H$9*LN(E673))+(1-$H$9)*$H$5+(($D$9^2)/(4*$D$6))*(1-$H$9^2))</f>
        <v>23.1819794229185</v>
      </c>
      <c r="G673" s="32" t="n">
        <f aca="false">(MAX(F673-$D$5,0))*$H$8</f>
        <v>0</v>
      </c>
      <c r="H673" s="0" t="n">
        <f aca="false">-C673</f>
        <v>-0.130223725136602</v>
      </c>
      <c r="I673" s="20" t="n">
        <f aca="false">$C$17+$D$6*($H$5-$C$17)*$D$12+$D$9*($D$12^0.5)*H673</f>
        <v>3.13774227785386</v>
      </c>
      <c r="J673" s="0" t="n">
        <f aca="false">EXP(I673)</f>
        <v>23.051763586342</v>
      </c>
      <c r="K673" s="20" t="n">
        <f aca="false">EXP(($H$9*LN(J673))+(1-$H$9)*$H$5+(($D$9^2)/(4*$D$6))*(1-$H$9^2))</f>
        <v>21.9737792004447</v>
      </c>
      <c r="L673" s="32" t="n">
        <f aca="false">(MAX(K673-$D$5,0))*$H$8</f>
        <v>0</v>
      </c>
      <c r="M673" s="32" t="n">
        <f aca="false">AVERAGE(L673,G673)</f>
        <v>0</v>
      </c>
      <c r="P673" s="32"/>
    </row>
    <row r="674" customFormat="false" ht="12.75" hidden="false" customHeight="false" outlineLevel="0" collapsed="false">
      <c r="B674" s="0" t="n">
        <v>653</v>
      </c>
      <c r="C674" s="0" t="n">
        <v>-0.611898940405808</v>
      </c>
      <c r="D674" s="20" t="n">
        <f aca="false">$C$17+$D$6*($H$5-$C$17)*$D$12+$D$9*($D$12^0.5)*C674</f>
        <v>3.01240301938881</v>
      </c>
      <c r="E674" s="0" t="n">
        <f aca="false">EXP(D674)</f>
        <v>20.3362095623744</v>
      </c>
      <c r="F674" s="20" t="n">
        <f aca="false">EXP(($H$9*LN(E674))+(1-$H$9)*$H$5+(($D$9^2)/(4*$D$6))*(1-$H$9^2))</f>
        <v>19.902778875948</v>
      </c>
      <c r="G674" s="32" t="n">
        <f aca="false">(MAX(F674-$D$5,0))*$H$8</f>
        <v>0</v>
      </c>
      <c r="H674" s="0" t="n">
        <f aca="false">-C674</f>
        <v>0.611898940405808</v>
      </c>
      <c r="I674" s="20" t="n">
        <f aca="false">$C$17+$D$6*($H$5-$C$17)*$D$12+$D$9*($D$12^0.5)*H674</f>
        <v>3.3308539465479</v>
      </c>
      <c r="J674" s="0" t="n">
        <f aca="false">EXP(I674)</f>
        <v>27.9622097432528</v>
      </c>
      <c r="K674" s="20" t="n">
        <f aca="false">EXP(($H$9*LN(J674))+(1-$H$9)*$H$5+(($D$9^2)/(4*$D$6))*(1-$H$9^2))</f>
        <v>25.5941997066578</v>
      </c>
      <c r="L674" s="32" t="n">
        <f aca="false">(MAX(K674-$D$5,0))*$H$8</f>
        <v>2.27743320910387</v>
      </c>
      <c r="M674" s="32" t="n">
        <f aca="false">AVERAGE(L674,G674)</f>
        <v>1.13871660455193</v>
      </c>
      <c r="P674" s="32"/>
    </row>
    <row r="675" customFormat="false" ht="12.75" hidden="false" customHeight="false" outlineLevel="0" collapsed="false">
      <c r="B675" s="0" t="n">
        <v>654</v>
      </c>
      <c r="C675" s="0" t="n">
        <v>1.05267645267304</v>
      </c>
      <c r="D675" s="20" t="n">
        <f aca="false">$C$17+$D$6*($H$5-$C$17)*$D$12+$D$9*($D$12^0.5)*C675</f>
        <v>3.44555099714198</v>
      </c>
      <c r="E675" s="0" t="n">
        <f aca="false">EXP(D675)</f>
        <v>31.3605582650195</v>
      </c>
      <c r="F675" s="20" t="n">
        <f aca="false">EXP(($H$9*LN(E675))+(1-$H$9)*$H$5+(($D$9^2)/(4*$D$6))*(1-$H$9^2))</f>
        <v>28.0209169656514</v>
      </c>
      <c r="G675" s="32" t="n">
        <f aca="false">(MAX(F675-$D$5,0))*$H$8</f>
        <v>4.58579807080233</v>
      </c>
      <c r="H675" s="0" t="n">
        <f aca="false">-C675</f>
        <v>-1.05267645267304</v>
      </c>
      <c r="I675" s="20" t="n">
        <f aca="false">$C$17+$D$6*($H$5-$C$17)*$D$12+$D$9*($D$12^0.5)*H675</f>
        <v>2.89770596879473</v>
      </c>
      <c r="J675" s="0" t="n">
        <f aca="false">EXP(I675)</f>
        <v>18.1325010977288</v>
      </c>
      <c r="K675" s="20" t="n">
        <f aca="false">EXP(($H$9*LN(J675))+(1-$H$9)*$H$5+(($D$9^2)/(4*$D$6))*(1-$H$9^2))</f>
        <v>18.1791230420079</v>
      </c>
      <c r="L675" s="32" t="n">
        <f aca="false">(MAX(K675-$D$5,0))*$H$8</f>
        <v>0</v>
      </c>
      <c r="M675" s="32" t="n">
        <f aca="false">AVERAGE(L675,G675)</f>
        <v>2.29289903540116</v>
      </c>
      <c r="P675" s="32"/>
    </row>
    <row r="676" customFormat="false" ht="12.75" hidden="false" customHeight="false" outlineLevel="0" collapsed="false">
      <c r="B676" s="0" t="n">
        <v>655</v>
      </c>
      <c r="C676" s="0" t="n">
        <v>1.40207248477964</v>
      </c>
      <c r="D676" s="20" t="n">
        <f aca="false">$C$17+$D$6*($H$5-$C$17)*$D$12+$D$9*($D$12^0.5)*C676</f>
        <v>3.53646918887497</v>
      </c>
      <c r="E676" s="0" t="n">
        <f aca="false">EXP(D676)</f>
        <v>34.3454375996151</v>
      </c>
      <c r="F676" s="20" t="n">
        <f aca="false">EXP(($H$9*LN(E676))+(1-$H$9)*$H$5+(($D$9^2)/(4*$D$6))*(1-$H$9^2))</f>
        <v>30.1069697019591</v>
      </c>
      <c r="G676" s="32" t="n">
        <f aca="false">(MAX(F676-$D$5,0))*$H$8</f>
        <v>6.57011281463841</v>
      </c>
      <c r="H676" s="0" t="n">
        <f aca="false">-C676</f>
        <v>-1.40207248477964</v>
      </c>
      <c r="I676" s="20" t="n">
        <f aca="false">$C$17+$D$6*($H$5-$C$17)*$D$12+$D$9*($D$12^0.5)*H676</f>
        <v>2.80678777706174</v>
      </c>
      <c r="J676" s="0" t="n">
        <f aca="false">EXP(I676)</f>
        <v>16.556649060492</v>
      </c>
      <c r="K676" s="20" t="n">
        <f aca="false">EXP(($H$9*LN(J676))+(1-$H$9)*$H$5+(($D$9^2)/(4*$D$6))*(1-$H$9^2))</f>
        <v>16.9195273490217</v>
      </c>
      <c r="L676" s="32" t="n">
        <f aca="false">(MAX(K676-$D$5,0))*$H$8</f>
        <v>0</v>
      </c>
      <c r="M676" s="32" t="n">
        <f aca="false">AVERAGE(L676,G676)</f>
        <v>3.2850564073192</v>
      </c>
      <c r="P676" s="32"/>
    </row>
    <row r="677" customFormat="false" ht="12.75" hidden="false" customHeight="false" outlineLevel="0" collapsed="false">
      <c r="B677" s="0" t="n">
        <v>656</v>
      </c>
      <c r="C677" s="0" t="n">
        <v>0.455652298114728</v>
      </c>
      <c r="D677" s="20" t="n">
        <f aca="false">$C$17+$D$6*($H$5-$C$17)*$D$12+$D$9*($D$12^0.5)*C677</f>
        <v>3.29019618035689</v>
      </c>
      <c r="E677" s="0" t="n">
        <f aca="false">EXP(D677)</f>
        <v>26.8481302150514</v>
      </c>
      <c r="F677" s="20" t="n">
        <f aca="false">EXP(($H$9*LN(E677))+(1-$H$9)*$H$5+(($D$9^2)/(4*$D$6))*(1-$H$9^2))</f>
        <v>24.7854065368083</v>
      </c>
      <c r="G677" s="32" t="n">
        <f aca="false">(MAX(F677-$D$5,0))*$H$8</f>
        <v>1.50808534760786</v>
      </c>
      <c r="H677" s="0" t="n">
        <f aca="false">-C677</f>
        <v>-0.455652298114728</v>
      </c>
      <c r="I677" s="20" t="n">
        <f aca="false">$C$17+$D$6*($H$5-$C$17)*$D$12+$D$9*($D$12^0.5)*H677</f>
        <v>3.05306078557982</v>
      </c>
      <c r="J677" s="0" t="n">
        <f aca="false">EXP(I677)</f>
        <v>21.1800729738365</v>
      </c>
      <c r="K677" s="20" t="n">
        <f aca="false">EXP(($H$9*LN(J677))+(1-$H$9)*$H$5+(($D$9^2)/(4*$D$6))*(1-$H$9^2))</f>
        <v>20.5522429705549</v>
      </c>
      <c r="L677" s="32" t="n">
        <f aca="false">(MAX(K677-$D$5,0))*$H$8</f>
        <v>0</v>
      </c>
      <c r="M677" s="32" t="n">
        <f aca="false">AVERAGE(L677,G677)</f>
        <v>0.75404267380393</v>
      </c>
      <c r="P677" s="32"/>
    </row>
    <row r="678" customFormat="false" ht="12.75" hidden="false" customHeight="false" outlineLevel="0" collapsed="false">
      <c r="B678" s="0" t="n">
        <v>657</v>
      </c>
      <c r="C678" s="0" t="n">
        <v>0.998695668386063</v>
      </c>
      <c r="D678" s="20" t="n">
        <f aca="false">$C$17+$D$6*($H$5-$C$17)*$D$12+$D$9*($D$12^0.5)*C678</f>
        <v>3.43150437140868</v>
      </c>
      <c r="E678" s="0" t="n">
        <f aca="false">EXP(D678)</f>
        <v>30.9231276447325</v>
      </c>
      <c r="F678" s="20" t="n">
        <f aca="false">EXP(($H$9*LN(E678))+(1-$H$9)*$H$5+(($D$9^2)/(4*$D$6))*(1-$H$9^2))</f>
        <v>27.7117777465839</v>
      </c>
      <c r="G678" s="32" t="n">
        <f aca="false">(MAX(F678-$D$5,0))*$H$8</f>
        <v>4.29173574935813</v>
      </c>
      <c r="H678" s="0" t="n">
        <f aca="false">-C678</f>
        <v>-0.998695668386063</v>
      </c>
      <c r="I678" s="20" t="n">
        <f aca="false">$C$17+$D$6*($H$5-$C$17)*$D$12+$D$9*($D$12^0.5)*H678</f>
        <v>2.91175259452802</v>
      </c>
      <c r="J678" s="0" t="n">
        <f aca="false">EXP(I678)</f>
        <v>18.3889988004729</v>
      </c>
      <c r="K678" s="20" t="n">
        <f aca="false">EXP(($H$9*LN(J678))+(1-$H$9)*$H$5+(($D$9^2)/(4*$D$6))*(1-$H$9^2))</f>
        <v>18.381920565571</v>
      </c>
      <c r="L678" s="32" t="n">
        <f aca="false">(MAX(K678-$D$5,0))*$H$8</f>
        <v>0</v>
      </c>
      <c r="M678" s="32" t="n">
        <f aca="false">AVERAGE(L678,G678)</f>
        <v>2.14586787467907</v>
      </c>
      <c r="P678" s="32"/>
    </row>
    <row r="679" customFormat="false" ht="12.75" hidden="false" customHeight="false" outlineLevel="0" collapsed="false">
      <c r="B679" s="0" t="n">
        <v>658</v>
      </c>
      <c r="C679" s="0" t="n">
        <v>0.413360794482287</v>
      </c>
      <c r="D679" s="20" t="n">
        <f aca="false">$C$17+$D$6*($H$5-$C$17)*$D$12+$D$9*($D$12^0.5)*C679</f>
        <v>3.27919128424302</v>
      </c>
      <c r="E679" s="0" t="n">
        <f aca="false">EXP(D679)</f>
        <v>26.5542891419546</v>
      </c>
      <c r="F679" s="20" t="n">
        <f aca="false">EXP(($H$9*LN(E679))+(1-$H$9)*$H$5+(($D$9^2)/(4*$D$6))*(1-$H$9^2))</f>
        <v>24.5709187648998</v>
      </c>
      <c r="G679" s="32" t="n">
        <f aca="false">(MAX(F679-$D$5,0))*$H$8</f>
        <v>1.30405826777284</v>
      </c>
      <c r="H679" s="0" t="n">
        <f aca="false">-C679</f>
        <v>-0.413360794482287</v>
      </c>
      <c r="I679" s="20" t="n">
        <f aca="false">$C$17+$D$6*($H$5-$C$17)*$D$12+$D$9*($D$12^0.5)*H679</f>
        <v>3.06406568169368</v>
      </c>
      <c r="J679" s="0" t="n">
        <f aca="false">EXP(I679)</f>
        <v>21.4144447296622</v>
      </c>
      <c r="K679" s="20" t="n">
        <f aca="false">EXP(($H$9*LN(J679))+(1-$H$9)*$H$5+(($D$9^2)/(4*$D$6))*(1-$H$9^2))</f>
        <v>20.7316503767107</v>
      </c>
      <c r="L679" s="32" t="n">
        <f aca="false">(MAX(K679-$D$5,0))*$H$8</f>
        <v>0</v>
      </c>
      <c r="M679" s="32" t="n">
        <f aca="false">AVERAGE(L679,G679)</f>
        <v>0.652029133886419</v>
      </c>
      <c r="P679" s="32"/>
    </row>
    <row r="680" customFormat="false" ht="12.75" hidden="false" customHeight="false" outlineLevel="0" collapsed="false">
      <c r="B680" s="0" t="n">
        <v>659</v>
      </c>
      <c r="C680" s="0" t="n">
        <v>1.31945398607058</v>
      </c>
      <c r="D680" s="20" t="n">
        <f aca="false">$C$17+$D$6*($H$5-$C$17)*$D$12+$D$9*($D$12^0.5)*C680</f>
        <v>3.51497059182155</v>
      </c>
      <c r="E680" s="0" t="n">
        <f aca="false">EXP(D680)</f>
        <v>33.6149393552518</v>
      </c>
      <c r="F680" s="20" t="n">
        <f aca="false">EXP(($H$9*LN(E680))+(1-$H$9)*$H$5+(($D$9^2)/(4*$D$6))*(1-$H$9^2))</f>
        <v>29.6000934980092</v>
      </c>
      <c r="G680" s="32" t="n">
        <f aca="false">(MAX(F680-$D$5,0))*$H$8</f>
        <v>6.08795725486206</v>
      </c>
      <c r="H680" s="0" t="n">
        <f aca="false">-C680</f>
        <v>-1.31945398607058</v>
      </c>
      <c r="I680" s="20" t="n">
        <f aca="false">$C$17+$D$6*($H$5-$C$17)*$D$12+$D$9*($D$12^0.5)*H680</f>
        <v>2.82828637411515</v>
      </c>
      <c r="J680" s="0" t="n">
        <f aca="false">EXP(I680)</f>
        <v>16.9164475103244</v>
      </c>
      <c r="K680" s="20" t="n">
        <f aca="false">EXP(($H$9*LN(J680))+(1-$H$9)*$H$5+(($D$9^2)/(4*$D$6))*(1-$H$9^2))</f>
        <v>17.2092597377344</v>
      </c>
      <c r="L680" s="32" t="n">
        <f aca="false">(MAX(K680-$D$5,0))*$H$8</f>
        <v>0</v>
      </c>
      <c r="M680" s="32" t="n">
        <f aca="false">AVERAGE(L680,G680)</f>
        <v>3.04397862743103</v>
      </c>
      <c r="P680" s="32"/>
    </row>
    <row r="681" customFormat="false" ht="12.75" hidden="false" customHeight="false" outlineLevel="0" collapsed="false">
      <c r="B681" s="0" t="n">
        <v>660</v>
      </c>
      <c r="C681" s="0" t="n">
        <v>0.269162683252944</v>
      </c>
      <c r="D681" s="20" t="n">
        <f aca="false">$C$17+$D$6*($H$5-$C$17)*$D$12+$D$9*($D$12^0.5)*C681</f>
        <v>3.24166873012231</v>
      </c>
      <c r="E681" s="0" t="n">
        <f aca="false">EXP(D681)</f>
        <v>25.576366209119</v>
      </c>
      <c r="F681" s="20" t="n">
        <f aca="false">EXP(($H$9*LN(E681))+(1-$H$9)*$H$5+(($D$9^2)/(4*$D$6))*(1-$H$9^2))</f>
        <v>23.8534531143215</v>
      </c>
      <c r="G681" s="32" t="n">
        <f aca="false">(MAX(F681-$D$5,0))*$H$8</f>
        <v>0.621583829874281</v>
      </c>
      <c r="H681" s="0" t="n">
        <f aca="false">-C681</f>
        <v>-0.269162683252944</v>
      </c>
      <c r="I681" s="20" t="n">
        <f aca="false">$C$17+$D$6*($H$5-$C$17)*$D$12+$D$9*($D$12^0.5)*H681</f>
        <v>3.1015882358144</v>
      </c>
      <c r="J681" s="0" t="n">
        <f aca="false">EXP(I681)</f>
        <v>22.2332348745894</v>
      </c>
      <c r="K681" s="20" t="n">
        <f aca="false">EXP(($H$9*LN(J681))+(1-$H$9)*$H$5+(($D$9^2)/(4*$D$6))*(1-$H$9^2))</f>
        <v>21.3552182498316</v>
      </c>
      <c r="L681" s="32" t="n">
        <f aca="false">(MAX(K681-$D$5,0))*$H$8</f>
        <v>0</v>
      </c>
      <c r="M681" s="32" t="n">
        <f aca="false">AVERAGE(L681,G681)</f>
        <v>0.31079191493714</v>
      </c>
      <c r="P681" s="32"/>
    </row>
    <row r="682" customFormat="false" ht="12.75" hidden="false" customHeight="false" outlineLevel="0" collapsed="false">
      <c r="B682" s="0" t="n">
        <v>661</v>
      </c>
      <c r="C682" s="0" t="n">
        <v>-1.72698491951451</v>
      </c>
      <c r="D682" s="20" t="n">
        <f aca="false">$C$17+$D$6*($H$5-$C$17)*$D$12+$D$9*($D$12^0.5)*C682</f>
        <v>2.72224059185317</v>
      </c>
      <c r="E682" s="0" t="n">
        <f aca="false">EXP(D682)</f>
        <v>15.2143732842997</v>
      </c>
      <c r="F682" s="20" t="n">
        <f aca="false">EXP(($H$9*LN(E682))+(1-$H$9)*$H$5+(($D$9^2)/(4*$D$6))*(1-$H$9^2))</f>
        <v>15.826641428636</v>
      </c>
      <c r="G682" s="32" t="n">
        <f aca="false">(MAX(F682-$D$5,0))*$H$8</f>
        <v>0</v>
      </c>
      <c r="H682" s="0" t="n">
        <f aca="false">-C682</f>
        <v>1.72698491951451</v>
      </c>
      <c r="I682" s="20" t="n">
        <f aca="false">$C$17+$D$6*($H$5-$C$17)*$D$12+$D$9*($D$12^0.5)*H682</f>
        <v>3.62101637408354</v>
      </c>
      <c r="J682" s="0" t="n">
        <f aca="false">EXP(I682)</f>
        <v>37.3755360500234</v>
      </c>
      <c r="K682" s="20" t="n">
        <f aca="false">EXP(($H$9*LN(J682))+(1-$H$9)*$H$5+(($D$9^2)/(4*$D$6))*(1-$H$9^2))</f>
        <v>32.1859631157616</v>
      </c>
      <c r="L682" s="32" t="n">
        <f aca="false">(MAX(K682-$D$5,0))*$H$8</f>
        <v>8.54771252319053</v>
      </c>
      <c r="M682" s="32" t="n">
        <f aca="false">AVERAGE(L682,G682)</f>
        <v>4.27385626159526</v>
      </c>
      <c r="P682" s="32"/>
    </row>
    <row r="683" customFormat="false" ht="12.75" hidden="false" customHeight="false" outlineLevel="0" collapsed="false">
      <c r="B683" s="0" t="n">
        <v>662</v>
      </c>
      <c r="C683" s="0" t="n">
        <v>-1.390717443428</v>
      </c>
      <c r="D683" s="20" t="n">
        <f aca="false">$C$17+$D$6*($H$5-$C$17)*$D$12+$D$9*($D$12^0.5)*C683</f>
        <v>2.80974253250221</v>
      </c>
      <c r="E683" s="0" t="n">
        <f aca="false">EXP(D683)</f>
        <v>16.6056422551888</v>
      </c>
      <c r="F683" s="20" t="n">
        <f aca="false">EXP(($H$9*LN(E683))+(1-$H$9)*$H$5+(($D$9^2)/(4*$D$6))*(1-$H$9^2))</f>
        <v>16.959057011416</v>
      </c>
      <c r="G683" s="32" t="n">
        <f aca="false">(MAX(F683-$D$5,0))*$H$8</f>
        <v>0</v>
      </c>
      <c r="H683" s="0" t="n">
        <f aca="false">-C683</f>
        <v>1.390717443428</v>
      </c>
      <c r="I683" s="20" t="n">
        <f aca="false">$C$17+$D$6*($H$5-$C$17)*$D$12+$D$9*($D$12^0.5)*H683</f>
        <v>3.5335144334345</v>
      </c>
      <c r="J683" s="0" t="n">
        <f aca="false">EXP(I683)</f>
        <v>34.2441050112452</v>
      </c>
      <c r="K683" s="20" t="n">
        <f aca="false">EXP(($H$9*LN(J683))+(1-$H$9)*$H$5+(($D$9^2)/(4*$D$6))*(1-$H$9^2))</f>
        <v>30.0367937277152</v>
      </c>
      <c r="L683" s="32" t="n">
        <f aca="false">(MAX(K683-$D$5,0))*$H$8</f>
        <v>6.50335936304458</v>
      </c>
      <c r="M683" s="32" t="n">
        <f aca="false">AVERAGE(L683,G683)</f>
        <v>3.25167968152229</v>
      </c>
      <c r="P683" s="32"/>
    </row>
    <row r="684" customFormat="false" ht="12.75" hidden="false" customHeight="false" outlineLevel="0" collapsed="false">
      <c r="B684" s="0" t="n">
        <v>663</v>
      </c>
      <c r="C684" s="0" t="n">
        <v>0.150309915625257</v>
      </c>
      <c r="D684" s="20" t="n">
        <f aca="false">$C$17+$D$6*($H$5-$C$17)*$D$12+$D$9*($D$12^0.5)*C684</f>
        <v>3.21074142207585</v>
      </c>
      <c r="E684" s="0" t="n">
        <f aca="false">EXP(D684)</f>
        <v>24.7974647984323</v>
      </c>
      <c r="F684" s="20" t="n">
        <f aca="false">EXP(($H$9*LN(E684))+(1-$H$9)*$H$5+(($D$9^2)/(4*$D$6))*(1-$H$9^2))</f>
        <v>23.2778718039839</v>
      </c>
      <c r="G684" s="32" t="n">
        <f aca="false">(MAX(F684-$D$5,0))*$H$8</f>
        <v>0.0740739512884713</v>
      </c>
      <c r="H684" s="0" t="n">
        <f aca="false">-C684</f>
        <v>-0.150309915625257</v>
      </c>
      <c r="I684" s="20" t="n">
        <f aca="false">$C$17+$D$6*($H$5-$C$17)*$D$12+$D$9*($D$12^0.5)*H684</f>
        <v>3.13251554386086</v>
      </c>
      <c r="J684" s="0" t="n">
        <f aca="false">EXP(I684)</f>
        <v>22.9315924748003</v>
      </c>
      <c r="K684" s="20" t="n">
        <f aca="false">EXP(($H$9*LN(J684))+(1-$H$9)*$H$5+(($D$9^2)/(4*$D$6))*(1-$H$9^2))</f>
        <v>21.8832589833784</v>
      </c>
      <c r="L684" s="32" t="n">
        <f aca="false">(MAX(K684-$D$5,0))*$H$8</f>
        <v>0</v>
      </c>
      <c r="M684" s="32" t="n">
        <f aca="false">AVERAGE(L684,G684)</f>
        <v>0.0370369756442357</v>
      </c>
      <c r="P684" s="32"/>
    </row>
    <row r="685" customFormat="false" ht="12.75" hidden="false" customHeight="false" outlineLevel="0" collapsed="false">
      <c r="B685" s="0" t="n">
        <v>664</v>
      </c>
      <c r="C685" s="0" t="n">
        <v>1.32513832795667</v>
      </c>
      <c r="D685" s="20" t="n">
        <f aca="false">$C$17+$D$6*($H$5-$C$17)*$D$12+$D$9*($D$12^0.5)*C685</f>
        <v>3.51644974452503</v>
      </c>
      <c r="E685" s="0" t="n">
        <f aca="false">EXP(D685)</f>
        <v>33.6646977747545</v>
      </c>
      <c r="F685" s="20" t="n">
        <f aca="false">EXP(($H$9*LN(E685))+(1-$H$9)*$H$5+(($D$9^2)/(4*$D$6))*(1-$H$9^2))</f>
        <v>29.6346927168931</v>
      </c>
      <c r="G685" s="32" t="n">
        <f aca="false">(MAX(F685-$D$5,0))*$H$8</f>
        <v>6.12086904992917</v>
      </c>
      <c r="H685" s="0" t="n">
        <f aca="false">-C685</f>
        <v>-1.32513832795667</v>
      </c>
      <c r="I685" s="20" t="n">
        <f aca="false">$C$17+$D$6*($H$5-$C$17)*$D$12+$D$9*($D$12^0.5)*H685</f>
        <v>2.82680722141168</v>
      </c>
      <c r="J685" s="0" t="n">
        <f aca="false">EXP(I685)</f>
        <v>16.8914439978216</v>
      </c>
      <c r="K685" s="20" t="n">
        <f aca="false">EXP(($H$9*LN(J685))+(1-$H$9)*$H$5+(($D$9^2)/(4*$D$6))*(1-$H$9^2))</f>
        <v>17.1891675117011</v>
      </c>
      <c r="L685" s="32" t="n">
        <f aca="false">(MAX(K685-$D$5,0))*$H$8</f>
        <v>0</v>
      </c>
      <c r="M685" s="32" t="n">
        <f aca="false">AVERAGE(L685,G685)</f>
        <v>3.06043452496458</v>
      </c>
      <c r="P685" s="32"/>
    </row>
    <row r="686" customFormat="false" ht="12.75" hidden="false" customHeight="false" outlineLevel="0" collapsed="false">
      <c r="B686" s="0" t="n">
        <v>665</v>
      </c>
      <c r="C686" s="0" t="n">
        <v>-0.518974729857291</v>
      </c>
      <c r="D686" s="20" t="n">
        <f aca="false">$C$17+$D$6*($H$5-$C$17)*$D$12+$D$9*($D$12^0.5)*C686</f>
        <v>3.03658332029362</v>
      </c>
      <c r="E686" s="0" t="n">
        <f aca="false">EXP(D686)</f>
        <v>20.8339385966958</v>
      </c>
      <c r="F686" s="20" t="n">
        <f aca="false">EXP(($H$9*LN(E686))+(1-$H$9)*$H$5+(($D$9^2)/(4*$D$6))*(1-$H$9^2))</f>
        <v>20.2865174087278</v>
      </c>
      <c r="G686" s="32" t="n">
        <f aca="false">(MAX(F686-$D$5,0))*$H$8</f>
        <v>0</v>
      </c>
      <c r="H686" s="0" t="n">
        <f aca="false">-C686</f>
        <v>0.518974729857291</v>
      </c>
      <c r="I686" s="20" t="n">
        <f aca="false">$C$17+$D$6*($H$5-$C$17)*$D$12+$D$9*($D$12^0.5)*H686</f>
        <v>3.30667364564308</v>
      </c>
      <c r="J686" s="0" t="n">
        <f aca="false">EXP(I686)</f>
        <v>27.2941841758159</v>
      </c>
      <c r="K686" s="20" t="n">
        <f aca="false">EXP(($H$9*LN(J686))+(1-$H$9)*$H$5+(($D$9^2)/(4*$D$6))*(1-$H$9^2))</f>
        <v>25.1100613774796</v>
      </c>
      <c r="L686" s="32" t="n">
        <f aca="false">(MAX(K686-$D$5,0))*$H$8</f>
        <v>1.81690658486094</v>
      </c>
      <c r="M686" s="32" t="n">
        <f aca="false">AVERAGE(L686,G686)</f>
        <v>0.908453292430472</v>
      </c>
      <c r="P686" s="32"/>
    </row>
    <row r="687" customFormat="false" ht="12.75" hidden="false" customHeight="false" outlineLevel="0" collapsed="false">
      <c r="B687" s="0" t="n">
        <v>666</v>
      </c>
      <c r="C687" s="0" t="n">
        <v>1.87366822501645</v>
      </c>
      <c r="D687" s="20" t="n">
        <f aca="false">$C$17+$D$6*($H$5-$C$17)*$D$12+$D$9*($D$12^0.5)*C687</f>
        <v>3.65918561376622</v>
      </c>
      <c r="E687" s="0" t="n">
        <f aca="false">EXP(D687)</f>
        <v>38.82970761208</v>
      </c>
      <c r="F687" s="20" t="n">
        <f aca="false">EXP(($H$9*LN(E687))+(1-$H$9)*$H$5+(($D$9^2)/(4*$D$6))*(1-$H$9^2))</f>
        <v>33.1709919406378</v>
      </c>
      <c r="G687" s="32" t="n">
        <f aca="false">(MAX(F687-$D$5,0))*$H$8</f>
        <v>9.48470092539414</v>
      </c>
      <c r="H687" s="0" t="n">
        <f aca="false">-C687</f>
        <v>-1.87366822501645</v>
      </c>
      <c r="I687" s="20" t="n">
        <f aca="false">$C$17+$D$6*($H$5-$C$17)*$D$12+$D$9*($D$12^0.5)*H687</f>
        <v>2.68407135217049</v>
      </c>
      <c r="J687" s="0" t="n">
        <f aca="false">EXP(I687)</f>
        <v>14.64459539193</v>
      </c>
      <c r="K687" s="20" t="n">
        <f aca="false">EXP(($H$9*LN(J687))+(1-$H$9)*$H$5+(($D$9^2)/(4*$D$6))*(1-$H$9^2))</f>
        <v>15.3566615728607</v>
      </c>
      <c r="L687" s="32" t="n">
        <f aca="false">(MAX(K687-$D$5,0))*$H$8</f>
        <v>0</v>
      </c>
      <c r="M687" s="32" t="n">
        <f aca="false">AVERAGE(L687,G687)</f>
        <v>4.74235046269707</v>
      </c>
      <c r="P687" s="32"/>
    </row>
    <row r="688" customFormat="false" ht="12.75" hidden="false" customHeight="false" outlineLevel="0" collapsed="false">
      <c r="B688" s="0" t="n">
        <v>667</v>
      </c>
      <c r="C688" s="0" t="n">
        <v>-0.194414724319358</v>
      </c>
      <c r="D688" s="20" t="n">
        <f aca="false">$C$17+$D$6*($H$5-$C$17)*$D$12+$D$9*($D$12^0.5)*C688</f>
        <v>3.12103879803458</v>
      </c>
      <c r="E688" s="0" t="n">
        <f aca="false">EXP(D688)</f>
        <v>22.6699168809407</v>
      </c>
      <c r="F688" s="20" t="n">
        <f aca="false">EXP(($H$9*LN(E688))+(1-$H$9)*$H$5+(($D$9^2)/(4*$D$6))*(1-$H$9^2))</f>
        <v>21.6858029057531</v>
      </c>
      <c r="G688" s="32" t="n">
        <f aca="false">(MAX(F688-$D$5,0))*$H$8</f>
        <v>0</v>
      </c>
      <c r="H688" s="0" t="n">
        <f aca="false">-C688</f>
        <v>0.194414724319358</v>
      </c>
      <c r="I688" s="20" t="n">
        <f aca="false">$C$17+$D$6*($H$5-$C$17)*$D$12+$D$9*($D$12^0.5)*H688</f>
        <v>3.22221816790213</v>
      </c>
      <c r="J688" s="0" t="n">
        <f aca="false">EXP(I688)</f>
        <v>25.0836983722659</v>
      </c>
      <c r="K688" s="20" t="n">
        <f aca="false">EXP(($H$9*LN(J688))+(1-$H$9)*$H$5+(($D$9^2)/(4*$D$6))*(1-$H$9^2))</f>
        <v>23.4898241712473</v>
      </c>
      <c r="L688" s="32" t="n">
        <f aca="false">(MAX(K688-$D$5,0))*$H$8</f>
        <v>0.275689279621952</v>
      </c>
      <c r="M688" s="32" t="n">
        <f aca="false">AVERAGE(L688,G688)</f>
        <v>0.137844639810976</v>
      </c>
      <c r="P688" s="32"/>
    </row>
    <row r="689" customFormat="false" ht="12.75" hidden="false" customHeight="false" outlineLevel="0" collapsed="false">
      <c r="B689" s="0" t="n">
        <v>668</v>
      </c>
      <c r="C689" s="0" t="n">
        <v>-0.969398570305202</v>
      </c>
      <c r="D689" s="20" t="n">
        <f aca="false">$C$17+$D$6*($H$5-$C$17)*$D$12+$D$9*($D$12^0.5)*C689</f>
        <v>2.91937614756174</v>
      </c>
      <c r="E689" s="0" t="n">
        <f aca="false">EXP(D689)</f>
        <v>18.5297240396656</v>
      </c>
      <c r="F689" s="20" t="n">
        <f aca="false">EXP(($H$9*LN(E689))+(1-$H$9)*$H$5+(($D$9^2)/(4*$D$6))*(1-$H$9^2))</f>
        <v>18.4929307690074</v>
      </c>
      <c r="G689" s="32" t="n">
        <f aca="false">(MAX(F689-$D$5,0))*$H$8</f>
        <v>0</v>
      </c>
      <c r="H689" s="0" t="n">
        <f aca="false">-C689</f>
        <v>0.969398570305202</v>
      </c>
      <c r="I689" s="20" t="n">
        <f aca="false">$C$17+$D$6*($H$5-$C$17)*$D$12+$D$9*($D$12^0.5)*H689</f>
        <v>3.42388081837496</v>
      </c>
      <c r="J689" s="0" t="n">
        <f aca="false">EXP(I689)</f>
        <v>30.6882798658299</v>
      </c>
      <c r="K689" s="20" t="n">
        <f aca="false">EXP(($H$9*LN(J689))+(1-$H$9)*$H$5+(($D$9^2)/(4*$D$6))*(1-$H$9^2))</f>
        <v>27.5454282304548</v>
      </c>
      <c r="L689" s="32" t="n">
        <f aca="false">(MAX(K689-$D$5,0))*$H$8</f>
        <v>4.13349919486469</v>
      </c>
      <c r="M689" s="32" t="n">
        <f aca="false">AVERAGE(L689,G689)</f>
        <v>2.06674959743234</v>
      </c>
      <c r="P689" s="32"/>
    </row>
    <row r="690" customFormat="false" ht="12.75" hidden="false" customHeight="false" outlineLevel="0" collapsed="false">
      <c r="B690" s="0" t="n">
        <v>669</v>
      </c>
      <c r="C690" s="0" t="n">
        <v>0.550840013602283</v>
      </c>
      <c r="D690" s="20" t="n">
        <f aca="false">$C$17+$D$6*($H$5-$C$17)*$D$12+$D$9*($D$12^0.5)*C690</f>
        <v>3.31496547986823</v>
      </c>
      <c r="E690" s="0" t="n">
        <f aca="false">EXP(D690)</f>
        <v>27.5214439242998</v>
      </c>
      <c r="F690" s="20" t="n">
        <f aca="false">EXP(($H$9*LN(E690))+(1-$H$9)*$H$5+(($D$9^2)/(4*$D$6))*(1-$H$9^2))</f>
        <v>25.2750400110269</v>
      </c>
      <c r="G690" s="32" t="n">
        <f aca="false">(MAX(F690-$D$5,0))*$H$8</f>
        <v>1.97383911550511</v>
      </c>
      <c r="H690" s="0" t="n">
        <f aca="false">-C690</f>
        <v>-0.550840013602283</v>
      </c>
      <c r="I690" s="20" t="n">
        <f aca="false">$C$17+$D$6*($H$5-$C$17)*$D$12+$D$9*($D$12^0.5)*H690</f>
        <v>3.02829148606847</v>
      </c>
      <c r="J690" s="0" t="n">
        <f aca="false">EXP(I690)</f>
        <v>20.6619012697868</v>
      </c>
      <c r="K690" s="20" t="n">
        <f aca="false">EXP(($H$9*LN(J690))+(1-$H$9)*$H$5+(($D$9^2)/(4*$D$6))*(1-$H$9^2))</f>
        <v>20.1541005294641</v>
      </c>
      <c r="L690" s="32" t="n">
        <f aca="false">(MAX(K690-$D$5,0))*$H$8</f>
        <v>0</v>
      </c>
      <c r="M690" s="32" t="n">
        <f aca="false">AVERAGE(L690,G690)</f>
        <v>0.986919557752554</v>
      </c>
      <c r="P690" s="32"/>
    </row>
    <row r="691" customFormat="false" ht="12.75" hidden="false" customHeight="false" outlineLevel="0" collapsed="false">
      <c r="B691" s="0" t="n">
        <v>670</v>
      </c>
      <c r="C691" s="0" t="n">
        <v>-2.26522388402373</v>
      </c>
      <c r="D691" s="20" t="n">
        <f aca="false">$C$17+$D$6*($H$5-$C$17)*$D$12+$D$9*($D$12^0.5)*C691</f>
        <v>2.58218258066636</v>
      </c>
      <c r="E691" s="0" t="n">
        <f aca="false">EXP(D691)</f>
        <v>13.2259734344667</v>
      </c>
      <c r="F691" s="20" t="n">
        <f aca="false">EXP(($H$9*LN(E691))+(1-$H$9)*$H$5+(($D$9^2)/(4*$D$6))*(1-$H$9^2))</f>
        <v>14.1693272562864</v>
      </c>
      <c r="G691" s="32" t="n">
        <f aca="false">(MAX(F691-$D$5,0))*$H$8</f>
        <v>0</v>
      </c>
      <c r="H691" s="0" t="n">
        <f aca="false">-C691</f>
        <v>2.26522388402373</v>
      </c>
      <c r="I691" s="20" t="n">
        <f aca="false">$C$17+$D$6*($H$5-$C$17)*$D$12+$D$9*($D$12^0.5)*H691</f>
        <v>3.76107438527035</v>
      </c>
      <c r="J691" s="0" t="n">
        <f aca="false">EXP(I691)</f>
        <v>42.9945939316627</v>
      </c>
      <c r="K691" s="20" t="n">
        <f aca="false">EXP(($H$9*LN(J691))+(1-$H$9)*$H$5+(($D$9^2)/(4*$D$6))*(1-$H$9^2))</f>
        <v>35.9505915880701</v>
      </c>
      <c r="L691" s="32" t="n">
        <f aca="false">(MAX(K691-$D$5,0))*$H$8</f>
        <v>12.1287378983636</v>
      </c>
      <c r="M691" s="32" t="n">
        <f aca="false">AVERAGE(L691,G691)</f>
        <v>6.06436894918178</v>
      </c>
      <c r="P691" s="32"/>
    </row>
    <row r="692" customFormat="false" ht="12.75" hidden="false" customHeight="false" outlineLevel="0" collapsed="false">
      <c r="B692" s="0" t="n">
        <v>671</v>
      </c>
      <c r="C692" s="0" t="n">
        <v>-1.54739154822892</v>
      </c>
      <c r="D692" s="20" t="n">
        <f aca="false">$C$17+$D$6*($H$5-$C$17)*$D$12+$D$9*($D$12^0.5)*C692</f>
        <v>2.7689735340279</v>
      </c>
      <c r="E692" s="0" t="n">
        <f aca="false">EXP(D692)</f>
        <v>15.9422614194127</v>
      </c>
      <c r="F692" s="20" t="n">
        <f aca="false">EXP(($H$9*LN(E692))+(1-$H$9)*$H$5+(($D$9^2)/(4*$D$6))*(1-$H$9^2))</f>
        <v>16.4216972090091</v>
      </c>
      <c r="G692" s="32" t="n">
        <f aca="false">(MAX(F692-$D$5,0))*$H$8</f>
        <v>0</v>
      </c>
      <c r="H692" s="0" t="n">
        <f aca="false">-C692</f>
        <v>1.54739154822892</v>
      </c>
      <c r="I692" s="20" t="n">
        <f aca="false">$C$17+$D$6*($H$5-$C$17)*$D$12+$D$9*($D$12^0.5)*H692</f>
        <v>3.57428343190881</v>
      </c>
      <c r="J692" s="0" t="n">
        <f aca="false">EXP(I692)</f>
        <v>35.6690523512192</v>
      </c>
      <c r="K692" s="20" t="n">
        <f aca="false">EXP(($H$9*LN(J692))+(1-$H$9)*$H$5+(($D$9^2)/(4*$D$6))*(1-$H$9^2))</f>
        <v>31.0196742020676</v>
      </c>
      <c r="L692" s="32" t="n">
        <f aca="false">(MAX(K692-$D$5,0))*$H$8</f>
        <v>7.4383041910158</v>
      </c>
      <c r="M692" s="32" t="n">
        <f aca="false">AVERAGE(L692,G692)</f>
        <v>3.7191520955079</v>
      </c>
      <c r="P692" s="32"/>
    </row>
    <row r="693" customFormat="false" ht="12.75" hidden="false" customHeight="false" outlineLevel="0" collapsed="false">
      <c r="B693" s="0" t="n">
        <v>672</v>
      </c>
      <c r="C693" s="0" t="n">
        <v>-0.559496129426407</v>
      </c>
      <c r="D693" s="20" t="n">
        <f aca="false">$C$17+$D$6*($H$5-$C$17)*$D$12+$D$9*($D$12^0.5)*C693</f>
        <v>3.02603903233162</v>
      </c>
      <c r="E693" s="0" t="n">
        <f aca="false">EXP(D693)</f>
        <v>20.6154136683017</v>
      </c>
      <c r="F693" s="20" t="n">
        <f aca="false">EXP(($H$9*LN(E693))+(1-$H$9)*$H$5+(($D$9^2)/(4*$D$6))*(1-$H$9^2))</f>
        <v>20.1182793759471</v>
      </c>
      <c r="G693" s="32" t="n">
        <f aca="false">(MAX(F693-$D$5,0))*$H$8</f>
        <v>0</v>
      </c>
      <c r="H693" s="0" t="n">
        <f aca="false">-C693</f>
        <v>0.559496129426407</v>
      </c>
      <c r="I693" s="20" t="n">
        <f aca="false">$C$17+$D$6*($H$5-$C$17)*$D$12+$D$9*($D$12^0.5)*H693</f>
        <v>3.31721793360509</v>
      </c>
      <c r="J693" s="0" t="n">
        <f aca="false">EXP(I693)</f>
        <v>27.5835045716402</v>
      </c>
      <c r="K693" s="20" t="n">
        <f aca="false">EXP(($H$9*LN(J693))+(1-$H$9)*$H$5+(($D$9^2)/(4*$D$6))*(1-$H$9^2))</f>
        <v>25.3200429196487</v>
      </c>
      <c r="L693" s="32" t="n">
        <f aca="false">(MAX(K693-$D$5,0))*$H$8</f>
        <v>2.01664720637424</v>
      </c>
      <c r="M693" s="32" t="n">
        <f aca="false">AVERAGE(L693,G693)</f>
        <v>1.00832360318712</v>
      </c>
      <c r="P693" s="32"/>
    </row>
    <row r="694" customFormat="false" ht="12.75" hidden="false" customHeight="false" outlineLevel="0" collapsed="false">
      <c r="B694" s="0" t="n">
        <v>673</v>
      </c>
      <c r="C694" s="0" t="n">
        <v>-0.684583483234746</v>
      </c>
      <c r="D694" s="20" t="n">
        <f aca="false">$C$17+$D$6*($H$5-$C$17)*$D$12+$D$9*($D$12^0.5)*C694</f>
        <v>2.99348938959999</v>
      </c>
      <c r="E694" s="0" t="n">
        <f aca="false">EXP(D694)</f>
        <v>19.9551925886157</v>
      </c>
      <c r="F694" s="20" t="n">
        <f aca="false">EXP(($H$9*LN(E694))+(1-$H$9)*$H$5+(($D$9^2)/(4*$D$6))*(1-$H$9^2))</f>
        <v>19.6076882055122</v>
      </c>
      <c r="G694" s="32" t="n">
        <f aca="false">(MAX(F694-$D$5,0))*$H$8</f>
        <v>0</v>
      </c>
      <c r="H694" s="0" t="n">
        <f aca="false">-C694</f>
        <v>0.684583483234746</v>
      </c>
      <c r="I694" s="20" t="n">
        <f aca="false">$C$17+$D$6*($H$5-$C$17)*$D$12+$D$9*($D$12^0.5)*H694</f>
        <v>3.34976757633672</v>
      </c>
      <c r="J694" s="0" t="n">
        <f aca="false">EXP(I694)</f>
        <v>28.4961097038102</v>
      </c>
      <c r="K694" s="20" t="n">
        <f aca="false">EXP(($H$9*LN(J694))+(1-$H$9)*$H$5+(($D$9^2)/(4*$D$6))*(1-$H$9^2))</f>
        <v>25.9793858372992</v>
      </c>
      <c r="L694" s="32" t="n">
        <f aca="false">(MAX(K694-$D$5,0))*$H$8</f>
        <v>2.64383359047956</v>
      </c>
      <c r="M694" s="32" t="n">
        <f aca="false">AVERAGE(L694,G694)</f>
        <v>1.32191679523978</v>
      </c>
      <c r="P694" s="32"/>
    </row>
    <row r="695" customFormat="false" ht="12.75" hidden="false" customHeight="false" outlineLevel="0" collapsed="false">
      <c r="B695" s="0" t="n">
        <v>674</v>
      </c>
      <c r="C695" s="0" t="n">
        <v>0.414528358305688</v>
      </c>
      <c r="D695" s="20" t="n">
        <f aca="false">$C$17+$D$6*($H$5-$C$17)*$D$12+$D$9*($D$12^0.5)*C695</f>
        <v>3.27949510220832</v>
      </c>
      <c r="E695" s="0" t="n">
        <f aca="false">EXP(D695)</f>
        <v>26.5623580377272</v>
      </c>
      <c r="F695" s="20" t="n">
        <f aca="false">EXP(($H$9*LN(E695))+(1-$H$9)*$H$5+(($D$9^2)/(4*$D$6))*(1-$H$9^2))</f>
        <v>24.5768152533835</v>
      </c>
      <c r="G695" s="32" t="n">
        <f aca="false">(MAX(F695-$D$5,0))*$H$8</f>
        <v>1.30966718111979</v>
      </c>
      <c r="H695" s="0" t="n">
        <f aca="false">-C695</f>
        <v>-0.414528358305688</v>
      </c>
      <c r="I695" s="20" t="n">
        <f aca="false">$C$17+$D$6*($H$5-$C$17)*$D$12+$D$9*($D$12^0.5)*H695</f>
        <v>3.06376186372839</v>
      </c>
      <c r="J695" s="0" t="n">
        <f aca="false">EXP(I695)</f>
        <v>21.4079396248704</v>
      </c>
      <c r="K695" s="20" t="n">
        <f aca="false">EXP(($H$9*LN(J695))+(1-$H$9)*$H$5+(($D$9^2)/(4*$D$6))*(1-$H$9^2))</f>
        <v>20.7266764231519</v>
      </c>
      <c r="L695" s="32" t="n">
        <f aca="false">(MAX(K695-$D$5,0))*$H$8</f>
        <v>0</v>
      </c>
      <c r="M695" s="32" t="n">
        <f aca="false">AVERAGE(L695,G695)</f>
        <v>0.654833590559896</v>
      </c>
      <c r="P695" s="32"/>
    </row>
    <row r="696" customFormat="false" ht="12.75" hidden="false" customHeight="false" outlineLevel="0" collapsed="false">
      <c r="B696" s="0" t="n">
        <v>675</v>
      </c>
      <c r="C696" s="0" t="n">
        <v>-0.212612576433457</v>
      </c>
      <c r="D696" s="20" t="n">
        <f aca="false">$C$17+$D$6*($H$5-$C$17)*$D$12+$D$9*($D$12^0.5)*C696</f>
        <v>3.11630343856967</v>
      </c>
      <c r="E696" s="0" t="n">
        <f aca="false">EXP(D696)</f>
        <v>22.5628204456532</v>
      </c>
      <c r="F696" s="20" t="n">
        <f aca="false">EXP(($H$9*LN(E696))+(1-$H$9)*$H$5+(($D$9^2)/(4*$D$6))*(1-$H$9^2))</f>
        <v>21.6048517402474</v>
      </c>
      <c r="G696" s="32" t="n">
        <f aca="false">(MAX(F696-$D$5,0))*$H$8</f>
        <v>0</v>
      </c>
      <c r="H696" s="0" t="n">
        <f aca="false">-C696</f>
        <v>0.212612576433457</v>
      </c>
      <c r="I696" s="20" t="n">
        <f aca="false">$C$17+$D$6*($H$5-$C$17)*$D$12+$D$9*($D$12^0.5)*H696</f>
        <v>3.22695352736704</v>
      </c>
      <c r="J696" s="0" t="n">
        <f aca="false">EXP(I696)</f>
        <v>25.2027603789848</v>
      </c>
      <c r="K696" s="20" t="n">
        <f aca="false">EXP(($H$9*LN(J696))+(1-$H$9)*$H$5+(($D$9^2)/(4*$D$6))*(1-$H$9^2))</f>
        <v>23.5778381352887</v>
      </c>
      <c r="L696" s="32" t="n">
        <f aca="false">(MAX(K696-$D$5,0))*$H$8</f>
        <v>0.359410751985078</v>
      </c>
      <c r="M696" s="32" t="n">
        <f aca="false">AVERAGE(L696,G696)</f>
        <v>0.179705375992539</v>
      </c>
      <c r="P696" s="32"/>
    </row>
    <row r="697" customFormat="false" ht="12.75" hidden="false" customHeight="false" outlineLevel="0" collapsed="false">
      <c r="B697" s="0" t="n">
        <v>676</v>
      </c>
      <c r="C697" s="0" t="n">
        <v>-1.60708623297978</v>
      </c>
      <c r="D697" s="20" t="n">
        <f aca="false">$C$17+$D$6*($H$5-$C$17)*$D$12+$D$9*($D$12^0.5)*C697</f>
        <v>2.75344006399706</v>
      </c>
      <c r="E697" s="0" t="n">
        <f aca="false">EXP(D697)</f>
        <v>15.6965362029466</v>
      </c>
      <c r="F697" s="20" t="n">
        <f aca="false">EXP(($H$9*LN(E697))+(1-$H$9)*$H$5+(($D$9^2)/(4*$D$6))*(1-$H$9^2))</f>
        <v>16.2214659952754</v>
      </c>
      <c r="G697" s="32" t="n">
        <f aca="false">(MAX(F697-$D$5,0))*$H$8</f>
        <v>0</v>
      </c>
      <c r="H697" s="0" t="n">
        <f aca="false">-C697</f>
        <v>1.60708623297978</v>
      </c>
      <c r="I697" s="20" t="n">
        <f aca="false">$C$17+$D$6*($H$5-$C$17)*$D$12+$D$9*($D$12^0.5)*H697</f>
        <v>3.58981690193964</v>
      </c>
      <c r="J697" s="0" t="n">
        <f aca="false">EXP(I697)</f>
        <v>36.2274421447903</v>
      </c>
      <c r="K697" s="20" t="n">
        <f aca="false">EXP(($H$9*LN(J697))+(1-$H$9)*$H$5+(($D$9^2)/(4*$D$6))*(1-$H$9^2))</f>
        <v>31.4025685111831</v>
      </c>
      <c r="L697" s="32" t="n">
        <f aca="false">(MAX(K697-$D$5,0))*$H$8</f>
        <v>7.80252452432041</v>
      </c>
      <c r="M697" s="32" t="n">
        <f aca="false">AVERAGE(L697,G697)</f>
        <v>3.9012622621602</v>
      </c>
      <c r="P697" s="32"/>
    </row>
    <row r="698" customFormat="false" ht="12.75" hidden="false" customHeight="false" outlineLevel="0" collapsed="false">
      <c r="B698" s="0" t="n">
        <v>677</v>
      </c>
      <c r="C698" s="0" t="n">
        <v>-0.683810412738239</v>
      </c>
      <c r="D698" s="20" t="n">
        <f aca="false">$C$17+$D$6*($H$5-$C$17)*$D$12+$D$9*($D$12^0.5)*C698</f>
        <v>2.99369055436766</v>
      </c>
      <c r="E698" s="0" t="n">
        <f aca="false">EXP(D698)</f>
        <v>19.9592072740898</v>
      </c>
      <c r="F698" s="20" t="n">
        <f aca="false">EXP(($H$9*LN(E698))+(1-$H$9)*$H$5+(($D$9^2)/(4*$D$6))*(1-$H$9^2))</f>
        <v>19.6108036449591</v>
      </c>
      <c r="G698" s="32" t="n">
        <f aca="false">(MAX(F698-$D$5,0))*$H$8</f>
        <v>0</v>
      </c>
      <c r="H698" s="0" t="n">
        <f aca="false">-C698</f>
        <v>0.683810412738239</v>
      </c>
      <c r="I698" s="20" t="n">
        <f aca="false">$C$17+$D$6*($H$5-$C$17)*$D$12+$D$9*($D$12^0.5)*H698</f>
        <v>3.34956641156904</v>
      </c>
      <c r="J698" s="0" t="n">
        <f aca="false">EXP(I698)</f>
        <v>28.4903778670632</v>
      </c>
      <c r="K698" s="20" t="n">
        <f aca="false">EXP(($H$9*LN(J698))+(1-$H$9)*$H$5+(($D$9^2)/(4*$D$6))*(1-$H$9^2))</f>
        <v>25.9752586630687</v>
      </c>
      <c r="L698" s="32" t="n">
        <f aca="false">(MAX(K698-$D$5,0))*$H$8</f>
        <v>2.63990770091147</v>
      </c>
      <c r="M698" s="32" t="n">
        <f aca="false">AVERAGE(L698,G698)</f>
        <v>1.31995385045574</v>
      </c>
      <c r="P698" s="32"/>
    </row>
    <row r="699" customFormat="false" ht="12.75" hidden="false" customHeight="false" outlineLevel="0" collapsed="false">
      <c r="B699" s="0" t="n">
        <v>678</v>
      </c>
      <c r="C699" s="0" t="n">
        <v>-0.276070295512909</v>
      </c>
      <c r="D699" s="20" t="n">
        <f aca="false">$C$17+$D$6*($H$5-$C$17)*$D$12+$D$9*($D$12^0.5)*C699</f>
        <v>3.09979076944914</v>
      </c>
      <c r="E699" s="0" t="n">
        <f aca="false">EXP(D699)</f>
        <v>22.1933072777176</v>
      </c>
      <c r="F699" s="20" t="n">
        <f aca="false">EXP(($H$9*LN(E699))+(1-$H$9)*$H$5+(($D$9^2)/(4*$D$6))*(1-$H$9^2))</f>
        <v>21.3249238005206</v>
      </c>
      <c r="G699" s="32" t="n">
        <f aca="false">(MAX(F699-$D$5,0))*$H$8</f>
        <v>0</v>
      </c>
      <c r="H699" s="0" t="n">
        <f aca="false">-C699</f>
        <v>0.276070295512909</v>
      </c>
      <c r="I699" s="20" t="n">
        <f aca="false">$C$17+$D$6*($H$5-$C$17)*$D$12+$D$9*($D$12^0.5)*H699</f>
        <v>3.24346619648757</v>
      </c>
      <c r="J699" s="0" t="n">
        <f aca="false">EXP(I699)</f>
        <v>25.6223802090454</v>
      </c>
      <c r="K699" s="20" t="n">
        <f aca="false">EXP(($H$9*LN(J699))+(1-$H$9)*$H$5+(($D$9^2)/(4*$D$6))*(1-$H$9^2))</f>
        <v>23.8873396235079</v>
      </c>
      <c r="L699" s="32" t="n">
        <f aca="false">(MAX(K699-$D$5,0))*$H$8</f>
        <v>0.65381767450597</v>
      </c>
      <c r="M699" s="32" t="n">
        <f aca="false">AVERAGE(L699,G699)</f>
        <v>0.326908837252985</v>
      </c>
      <c r="P699" s="32"/>
    </row>
    <row r="700" customFormat="false" ht="12.75" hidden="false" customHeight="false" outlineLevel="0" collapsed="false">
      <c r="B700" s="0" t="n">
        <v>679</v>
      </c>
      <c r="C700" s="0" t="n">
        <v>-1.03827460407047</v>
      </c>
      <c r="D700" s="20" t="n">
        <f aca="false">$C$17+$D$6*($H$5-$C$17)*$D$12+$D$9*($D$12^0.5)*C700</f>
        <v>2.90145355008426</v>
      </c>
      <c r="E700" s="0" t="n">
        <f aca="false">EXP(D700)</f>
        <v>18.2005816085203</v>
      </c>
      <c r="F700" s="20" t="n">
        <f aca="false">EXP(($H$9*LN(E700))+(1-$H$9)*$H$5+(($D$9^2)/(4*$D$6))*(1-$H$9^2))</f>
        <v>18.2330087206991</v>
      </c>
      <c r="G700" s="32" t="n">
        <f aca="false">(MAX(F700-$D$5,0))*$H$8</f>
        <v>0</v>
      </c>
      <c r="H700" s="0" t="n">
        <f aca="false">-C700</f>
        <v>1.03827460407047</v>
      </c>
      <c r="I700" s="20" t="n">
        <f aca="false">$C$17+$D$6*($H$5-$C$17)*$D$12+$D$9*($D$12^0.5)*H700</f>
        <v>3.44180341585245</v>
      </c>
      <c r="J700" s="0" t="n">
        <f aca="false">EXP(I700)</f>
        <v>31.2432519683686</v>
      </c>
      <c r="K700" s="20" t="n">
        <f aca="false">EXP(($H$9*LN(J700))+(1-$H$9)*$H$5+(($D$9^2)/(4*$D$6))*(1-$H$9^2))</f>
        <v>27.9381041862921</v>
      </c>
      <c r="L700" s="32" t="n">
        <f aca="false">(MAX(K700-$D$5,0))*$H$8</f>
        <v>4.50702411835103</v>
      </c>
      <c r="M700" s="32" t="n">
        <f aca="false">AVERAGE(L700,G700)</f>
        <v>2.25351205917552</v>
      </c>
      <c r="P700" s="32"/>
    </row>
    <row r="701" customFormat="false" ht="12.75" hidden="false" customHeight="false" outlineLevel="0" collapsed="false">
      <c r="B701" s="0" t="n">
        <v>680</v>
      </c>
      <c r="C701" s="0" t="n">
        <v>0.581278527533868</v>
      </c>
      <c r="D701" s="20" t="n">
        <f aca="false">$C$17+$D$6*($H$5-$C$17)*$D$12+$D$9*($D$12^0.5)*C701</f>
        <v>3.32288604676481</v>
      </c>
      <c r="E701" s="0" t="n">
        <f aca="false">EXP(D701)</f>
        <v>27.740294929867</v>
      </c>
      <c r="F701" s="20" t="n">
        <f aca="false">EXP(($H$9*LN(E701))+(1-$H$9)*$H$5+(($D$9^2)/(4*$D$6))*(1-$H$9^2))</f>
        <v>25.4336438500901</v>
      </c>
      <c r="G701" s="32" t="n">
        <f aca="false">(MAX(F701-$D$5,0))*$H$8</f>
        <v>2.12470775406073</v>
      </c>
      <c r="H701" s="0" t="n">
        <f aca="false">-C701</f>
        <v>-0.581278527533868</v>
      </c>
      <c r="I701" s="20" t="n">
        <f aca="false">$C$17+$D$6*($H$5-$C$17)*$D$12+$D$9*($D$12^0.5)*H701</f>
        <v>3.0203709191719</v>
      </c>
      <c r="J701" s="0" t="n">
        <f aca="false">EXP(I701)</f>
        <v>20.4988937069164</v>
      </c>
      <c r="K701" s="20" t="n">
        <f aca="false">EXP(($H$9*LN(J701))+(1-$H$9)*$H$5+(($D$9^2)/(4*$D$6))*(1-$H$9^2))</f>
        <v>20.0284198469918</v>
      </c>
      <c r="L701" s="32" t="n">
        <f aca="false">(MAX(K701-$D$5,0))*$H$8</f>
        <v>0</v>
      </c>
      <c r="M701" s="32" t="n">
        <f aca="false">AVERAGE(L701,G701)</f>
        <v>1.06235387703036</v>
      </c>
      <c r="P701" s="32"/>
    </row>
    <row r="702" customFormat="false" ht="12.75" hidden="false" customHeight="false" outlineLevel="0" collapsed="false">
      <c r="B702" s="0" t="n">
        <v>681</v>
      </c>
      <c r="C702" s="0" t="n">
        <v>0.591089701629244</v>
      </c>
      <c r="D702" s="20" t="n">
        <f aca="false">$C$17+$D$6*($H$5-$C$17)*$D$12+$D$9*($D$12^0.5)*C702</f>
        <v>3.32543906433101</v>
      </c>
      <c r="E702" s="0" t="n">
        <f aca="false">EXP(D702)</f>
        <v>27.8112068713143</v>
      </c>
      <c r="F702" s="20" t="n">
        <f aca="false">EXP(($H$9*LN(E702))+(1-$H$9)*$H$5+(($D$9^2)/(4*$D$6))*(1-$H$9^2))</f>
        <v>25.4849780507105</v>
      </c>
      <c r="G702" s="32" t="n">
        <f aca="false">(MAX(F702-$D$5,0))*$H$8</f>
        <v>2.17353835617415</v>
      </c>
      <c r="H702" s="0" t="n">
        <f aca="false">-C702</f>
        <v>-0.591089701629244</v>
      </c>
      <c r="I702" s="20" t="n">
        <f aca="false">$C$17+$D$6*($H$5-$C$17)*$D$12+$D$9*($D$12^0.5)*H702</f>
        <v>3.0178179016057</v>
      </c>
      <c r="J702" s="0" t="n">
        <f aca="false">EXP(I702)</f>
        <v>20.4466264192361</v>
      </c>
      <c r="K702" s="20" t="n">
        <f aca="false">EXP(($H$9*LN(J702))+(1-$H$9)*$H$5+(($D$9^2)/(4*$D$6))*(1-$H$9^2))</f>
        <v>19.9880767507375</v>
      </c>
      <c r="L702" s="32" t="n">
        <f aca="false">(MAX(K702-$D$5,0))*$H$8</f>
        <v>0</v>
      </c>
      <c r="M702" s="32" t="n">
        <f aca="false">AVERAGE(L702,G702)</f>
        <v>1.08676917808707</v>
      </c>
      <c r="P702" s="32"/>
    </row>
    <row r="703" customFormat="false" ht="12.75" hidden="false" customHeight="false" outlineLevel="0" collapsed="false">
      <c r="B703" s="0" t="n">
        <v>682</v>
      </c>
      <c r="C703" s="0" t="n">
        <v>-0.43646991798596</v>
      </c>
      <c r="D703" s="20" t="n">
        <f aca="false">$C$17+$D$6*($H$5-$C$17)*$D$12+$D$9*($D$12^0.5)*C703</f>
        <v>3.05805233429297</v>
      </c>
      <c r="E703" s="0" t="n">
        <f aca="false">EXP(D703)</f>
        <v>21.286058636074</v>
      </c>
      <c r="F703" s="20" t="n">
        <f aca="false">EXP(($H$9*LN(E703))+(1-$H$9)*$H$5+(($D$9^2)/(4*$D$6))*(1-$H$9^2))</f>
        <v>20.63342452577</v>
      </c>
      <c r="G703" s="32" t="n">
        <f aca="false">(MAX(F703-$D$5,0))*$H$8</f>
        <v>0</v>
      </c>
      <c r="H703" s="0" t="n">
        <f aca="false">-C703</f>
        <v>0.43646991798596</v>
      </c>
      <c r="I703" s="20" t="n">
        <f aca="false">$C$17+$D$6*($H$5-$C$17)*$D$12+$D$9*($D$12^0.5)*H703</f>
        <v>3.28520463164374</v>
      </c>
      <c r="J703" s="0" t="n">
        <f aca="false">EXP(I703)</f>
        <v>26.7144503774954</v>
      </c>
      <c r="K703" s="20" t="n">
        <f aca="false">EXP(($H$9*LN(J703))+(1-$H$9)*$H$5+(($D$9^2)/(4*$D$6))*(1-$H$9^2))</f>
        <v>24.6878891398884</v>
      </c>
      <c r="L703" s="32" t="n">
        <f aca="false">(MAX(K703-$D$5,0))*$H$8</f>
        <v>1.41532393025688</v>
      </c>
      <c r="M703" s="32" t="n">
        <f aca="false">AVERAGE(L703,G703)</f>
        <v>0.70766196512844</v>
      </c>
      <c r="P703" s="32"/>
    </row>
    <row r="704" customFormat="false" ht="12.75" hidden="false" customHeight="false" outlineLevel="0" collapsed="false">
      <c r="B704" s="0" t="n">
        <v>683</v>
      </c>
      <c r="C704" s="0" t="n">
        <v>1.16921455628471</v>
      </c>
      <c r="D704" s="20" t="n">
        <f aca="false">$C$17+$D$6*($H$5-$C$17)*$D$12+$D$9*($D$12^0.5)*C704</f>
        <v>3.47587599420758</v>
      </c>
      <c r="E704" s="0" t="n">
        <f aca="false">EXP(D704)</f>
        <v>32.3261336430708</v>
      </c>
      <c r="F704" s="20" t="n">
        <f aca="false">EXP(($H$9*LN(E704))+(1-$H$9)*$H$5+(($D$9^2)/(4*$D$6))*(1-$H$9^2))</f>
        <v>28.7001216775035</v>
      </c>
      <c r="G704" s="32" t="n">
        <f aca="false">(MAX(F704-$D$5,0))*$H$8</f>
        <v>5.23187757797557</v>
      </c>
      <c r="H704" s="0" t="n">
        <f aca="false">-C704</f>
        <v>-1.16921455628471</v>
      </c>
      <c r="I704" s="20" t="n">
        <f aca="false">$C$17+$D$6*($H$5-$C$17)*$D$12+$D$9*($D$12^0.5)*H704</f>
        <v>2.86738097172913</v>
      </c>
      <c r="J704" s="0" t="n">
        <f aca="false">EXP(I704)</f>
        <v>17.5908867866648</v>
      </c>
      <c r="K704" s="20" t="n">
        <f aca="false">EXP(($H$9*LN(J704))+(1-$H$9)*$H$5+(($D$9^2)/(4*$D$6))*(1-$H$9^2))</f>
        <v>17.7489037500406</v>
      </c>
      <c r="L704" s="32" t="n">
        <f aca="false">(MAX(K704-$D$5,0))*$H$8</f>
        <v>0</v>
      </c>
      <c r="M704" s="32" t="n">
        <f aca="false">AVERAGE(L704,G704)</f>
        <v>2.61593878898779</v>
      </c>
      <c r="P704" s="32"/>
    </row>
    <row r="705" customFormat="false" ht="12.75" hidden="false" customHeight="false" outlineLevel="0" collapsed="false">
      <c r="B705" s="0" t="n">
        <v>684</v>
      </c>
      <c r="C705" s="0" t="n">
        <v>1.49813331518089</v>
      </c>
      <c r="D705" s="20" t="n">
        <f aca="false">$C$17+$D$6*($H$5-$C$17)*$D$12+$D$9*($D$12^0.5)*C705</f>
        <v>3.56146568624156</v>
      </c>
      <c r="E705" s="0" t="n">
        <f aca="false">EXP(D705)</f>
        <v>35.2147731472568</v>
      </c>
      <c r="F705" s="20" t="n">
        <f aca="false">EXP(($H$9*LN(E705))+(1-$H$9)*$H$5+(($D$9^2)/(4*$D$6))*(1-$H$9^2))</f>
        <v>30.7072396818356</v>
      </c>
      <c r="G705" s="32" t="n">
        <f aca="false">(MAX(F705-$D$5,0))*$H$8</f>
        <v>7.1411072821414</v>
      </c>
      <c r="H705" s="0" t="n">
        <f aca="false">-C705</f>
        <v>-1.49813331518089</v>
      </c>
      <c r="I705" s="20" t="n">
        <f aca="false">$C$17+$D$6*($H$5-$C$17)*$D$12+$D$9*($D$12^0.5)*H705</f>
        <v>2.78179127969515</v>
      </c>
      <c r="J705" s="0" t="n">
        <f aca="false">EXP(I705)</f>
        <v>16.1479204988192</v>
      </c>
      <c r="K705" s="20" t="n">
        <f aca="false">EXP(($H$9*LN(J705))+(1-$H$9)*$H$5+(($D$9^2)/(4*$D$6))*(1-$H$9^2))</f>
        <v>16.5887817513532</v>
      </c>
      <c r="L705" s="32" t="n">
        <f aca="false">(MAX(K705-$D$5,0))*$H$8</f>
        <v>0</v>
      </c>
      <c r="M705" s="32" t="n">
        <f aca="false">AVERAGE(L705,G705)</f>
        <v>3.5705536410707</v>
      </c>
      <c r="P705" s="32"/>
    </row>
    <row r="706" customFormat="false" ht="12.75" hidden="false" customHeight="false" outlineLevel="0" collapsed="false">
      <c r="B706" s="0" t="n">
        <v>685</v>
      </c>
      <c r="C706" s="0" t="n">
        <v>0.619851334704435</v>
      </c>
      <c r="D706" s="20" t="n">
        <f aca="false">$C$17+$D$6*($H$5-$C$17)*$D$12+$D$9*($D$12^0.5)*C706</f>
        <v>3.33292328118006</v>
      </c>
      <c r="E706" s="0" t="n">
        <f aca="false">EXP(D706)</f>
        <v>28.0201328227139</v>
      </c>
      <c r="F706" s="20" t="n">
        <f aca="false">EXP(($H$9*LN(E706))+(1-$H$9)*$H$5+(($D$9^2)/(4*$D$6))*(1-$H$9^2))</f>
        <v>25.6360630316563</v>
      </c>
      <c r="G706" s="32" t="n">
        <f aca="false">(MAX(F706-$D$5,0))*$H$8</f>
        <v>2.31725483564992</v>
      </c>
      <c r="H706" s="0" t="n">
        <f aca="false">-C706</f>
        <v>-0.619851334704435</v>
      </c>
      <c r="I706" s="20" t="n">
        <f aca="false">$C$17+$D$6*($H$5-$C$17)*$D$12+$D$9*($D$12^0.5)*H706</f>
        <v>3.01033368475664</v>
      </c>
      <c r="J706" s="0" t="n">
        <f aca="false">EXP(I706)</f>
        <v>20.2941706509291</v>
      </c>
      <c r="K706" s="20" t="n">
        <f aca="false">EXP(($H$9*LN(J706))+(1-$H$9)*$H$5+(($D$9^2)/(4*$D$6))*(1-$H$9^2))</f>
        <v>19.8702779221382</v>
      </c>
      <c r="L706" s="32" t="n">
        <f aca="false">(MAX(K706-$D$5,0))*$H$8</f>
        <v>0</v>
      </c>
      <c r="M706" s="32" t="n">
        <f aca="false">AVERAGE(L706,G706)</f>
        <v>1.15862741782496</v>
      </c>
      <c r="P706" s="32"/>
    </row>
    <row r="707" customFormat="false" ht="12.75" hidden="false" customHeight="false" outlineLevel="0" collapsed="false">
      <c r="B707" s="0" t="n">
        <v>686</v>
      </c>
      <c r="C707" s="0" t="n">
        <v>0.813970473245718</v>
      </c>
      <c r="D707" s="20" t="n">
        <f aca="false">$C$17+$D$6*($H$5-$C$17)*$D$12+$D$9*($D$12^0.5)*C707</f>
        <v>3.38343605017326</v>
      </c>
      <c r="E707" s="0" t="n">
        <f aca="false">EXP(D707)</f>
        <v>29.471864137351</v>
      </c>
      <c r="F707" s="20" t="n">
        <f aca="false">EXP(($H$9*LN(E707))+(1-$H$9)*$H$5+(($D$9^2)/(4*$D$6))*(1-$H$9^2))</f>
        <v>26.6794626714301</v>
      </c>
      <c r="G707" s="32" t="n">
        <f aca="false">(MAX(F707-$D$5,0))*$H$8</f>
        <v>3.30976727451614</v>
      </c>
      <c r="H707" s="0" t="n">
        <f aca="false">-C707</f>
        <v>-0.813970473245718</v>
      </c>
      <c r="I707" s="20" t="n">
        <f aca="false">$C$17+$D$6*($H$5-$C$17)*$D$12+$D$9*($D$12^0.5)*H707</f>
        <v>2.95982091576345</v>
      </c>
      <c r="J707" s="0" t="n">
        <f aca="false">EXP(I707)</f>
        <v>19.2945161023997</v>
      </c>
      <c r="K707" s="20" t="n">
        <f aca="false">EXP(($H$9*LN(J707))+(1-$H$9)*$H$5+(($D$9^2)/(4*$D$6))*(1-$H$9^2))</f>
        <v>19.0931767832774</v>
      </c>
      <c r="L707" s="32" t="n">
        <f aca="false">(MAX(K707-$D$5,0))*$H$8</f>
        <v>0</v>
      </c>
      <c r="M707" s="32" t="n">
        <f aca="false">AVERAGE(L707,G707)</f>
        <v>1.65488363725807</v>
      </c>
      <c r="P707" s="32"/>
    </row>
    <row r="708" customFormat="false" ht="12.75" hidden="false" customHeight="false" outlineLevel="0" collapsed="false">
      <c r="B708" s="0" t="n">
        <v>687</v>
      </c>
      <c r="C708" s="0" t="n">
        <v>0.549594005860854</v>
      </c>
      <c r="D708" s="20" t="n">
        <f aca="false">$C$17+$D$6*($H$5-$C$17)*$D$12+$D$9*($D$12^0.5)*C708</f>
        <v>3.31464124959563</v>
      </c>
      <c r="E708" s="0" t="n">
        <f aca="false">EXP(D708)</f>
        <v>27.5125220854771</v>
      </c>
      <c r="F708" s="20" t="n">
        <f aca="false">EXP(($H$9*LN(E708))+(1-$H$9)*$H$5+(($D$9^2)/(4*$D$6))*(1-$H$9^2))</f>
        <v>25.2685686398302</v>
      </c>
      <c r="G708" s="32" t="n">
        <f aca="false">(MAX(F708-$D$5,0))*$H$8</f>
        <v>1.96768335680594</v>
      </c>
      <c r="H708" s="0" t="n">
        <f aca="false">-C708</f>
        <v>-0.549594005860854</v>
      </c>
      <c r="I708" s="20" t="n">
        <f aca="false">$C$17+$D$6*($H$5-$C$17)*$D$12+$D$9*($D$12^0.5)*H708</f>
        <v>3.02861571634108</v>
      </c>
      <c r="J708" s="0" t="n">
        <f aca="false">EXP(I708)</f>
        <v>20.6686015698293</v>
      </c>
      <c r="K708" s="20" t="n">
        <f aca="false">EXP(($H$9*LN(J708))+(1-$H$9)*$H$5+(($D$9^2)/(4*$D$6))*(1-$H$9^2))</f>
        <v>20.1592620670058</v>
      </c>
      <c r="L708" s="32" t="n">
        <f aca="false">(MAX(K708-$D$5,0))*$H$8</f>
        <v>0</v>
      </c>
      <c r="M708" s="32" t="n">
        <f aca="false">AVERAGE(L708,G708)</f>
        <v>0.983841678402972</v>
      </c>
      <c r="P708" s="32"/>
    </row>
    <row r="709" customFormat="false" ht="12.75" hidden="false" customHeight="false" outlineLevel="0" collapsed="false">
      <c r="B709" s="0" t="n">
        <v>688</v>
      </c>
      <c r="C709" s="0" t="n">
        <v>0.707095750840381</v>
      </c>
      <c r="D709" s="20" t="n">
        <f aca="false">$C$17+$D$6*($H$5-$C$17)*$D$12+$D$9*($D$12^0.5)*C709</f>
        <v>3.35562561270357</v>
      </c>
      <c r="E709" s="0" t="n">
        <f aca="false">EXP(D709)</f>
        <v>28.6635308515784</v>
      </c>
      <c r="F709" s="20" t="n">
        <f aca="false">EXP(($H$9*LN(E709))+(1-$H$9)*$H$5+(($D$9^2)/(4*$D$6))*(1-$H$9^2))</f>
        <v>26.099859601099</v>
      </c>
      <c r="G709" s="32" t="n">
        <f aca="false">(MAX(F709-$D$5,0))*$H$8</f>
        <v>2.75843177948625</v>
      </c>
      <c r="H709" s="0" t="n">
        <f aca="false">-C709</f>
        <v>-0.707095750840381</v>
      </c>
      <c r="I709" s="20" t="n">
        <f aca="false">$C$17+$D$6*($H$5-$C$17)*$D$12+$D$9*($D$12^0.5)*H709</f>
        <v>2.98763135323314</v>
      </c>
      <c r="J709" s="0" t="n">
        <f aca="false">EXP(I709)</f>
        <v>19.8386360741926</v>
      </c>
      <c r="K709" s="20" t="n">
        <f aca="false">EXP(($H$9*LN(J709))+(1-$H$9)*$H$5+(($D$9^2)/(4*$D$6))*(1-$H$9^2))</f>
        <v>19.5171815118505</v>
      </c>
      <c r="L709" s="32" t="n">
        <f aca="false">(MAX(K709-$D$5,0))*$H$8</f>
        <v>0</v>
      </c>
      <c r="M709" s="32" t="n">
        <f aca="false">AVERAGE(L709,G709)</f>
        <v>1.37921588974313</v>
      </c>
      <c r="P709" s="32"/>
    </row>
    <row r="710" customFormat="false" ht="12.75" hidden="false" customHeight="false" outlineLevel="0" collapsed="false">
      <c r="B710" s="0" t="n">
        <v>689</v>
      </c>
      <c r="C710" s="0" t="n">
        <v>-0.165802021001582</v>
      </c>
      <c r="D710" s="20" t="n">
        <f aca="false">$C$17+$D$6*($H$5-$C$17)*$D$12+$D$9*($D$12^0.5)*C710</f>
        <v>3.1284842610828</v>
      </c>
      <c r="E710" s="0" t="n">
        <f aca="false">EXP(D710)</f>
        <v>22.8393348242639</v>
      </c>
      <c r="F710" s="20" t="n">
        <f aca="false">EXP(($H$9*LN(E710))+(1-$H$9)*$H$5+(($D$9^2)/(4*$D$6))*(1-$H$9^2))</f>
        <v>21.8136972189459</v>
      </c>
      <c r="G710" s="32" t="n">
        <f aca="false">(MAX(F710-$D$5,0))*$H$8</f>
        <v>0</v>
      </c>
      <c r="H710" s="0" t="n">
        <f aca="false">-C710</f>
        <v>0.165802021001582</v>
      </c>
      <c r="I710" s="20" t="n">
        <f aca="false">$C$17+$D$6*($H$5-$C$17)*$D$12+$D$9*($D$12^0.5)*H710</f>
        <v>3.21477270485391</v>
      </c>
      <c r="J710" s="0" t="n">
        <f aca="false">EXP(I710)</f>
        <v>24.8976321570339</v>
      </c>
      <c r="K710" s="20" t="n">
        <f aca="false">EXP(($H$9*LN(J710))+(1-$H$9)*$H$5+(($D$9^2)/(4*$D$6))*(1-$H$9^2))</f>
        <v>23.3521026791385</v>
      </c>
      <c r="L710" s="32" t="n">
        <f aca="false">(MAX(K710-$D$5,0))*$H$8</f>
        <v>0.144684543941937</v>
      </c>
      <c r="M710" s="32" t="n">
        <f aca="false">AVERAGE(L710,G710)</f>
        <v>0.0723422719709683</v>
      </c>
      <c r="P710" s="32"/>
    </row>
    <row r="711" customFormat="false" ht="12.75" hidden="false" customHeight="false" outlineLevel="0" collapsed="false">
      <c r="B711" s="0" t="n">
        <v>690</v>
      </c>
      <c r="C711" s="0" t="n">
        <v>0.616055331192911</v>
      </c>
      <c r="D711" s="20" t="n">
        <f aca="false">$C$17+$D$6*($H$5-$C$17)*$D$12+$D$9*($D$12^0.5)*C711</f>
        <v>3.33193550300468</v>
      </c>
      <c r="E711" s="0" t="n">
        <f aca="false">EXP(D711)</f>
        <v>27.9924688122426</v>
      </c>
      <c r="F711" s="20" t="n">
        <f aca="false">EXP(($H$9*LN(E711))+(1-$H$9)*$H$5+(($D$9^2)/(4*$D$6))*(1-$H$9^2))</f>
        <v>25.6160714172016</v>
      </c>
      <c r="G711" s="32" t="n">
        <f aca="false">(MAX(F711-$D$5,0))*$H$8</f>
        <v>2.29823822373727</v>
      </c>
      <c r="H711" s="0" t="n">
        <f aca="false">-C711</f>
        <v>-0.616055331192911</v>
      </c>
      <c r="I711" s="20" t="n">
        <f aca="false">$C$17+$D$6*($H$5-$C$17)*$D$12+$D$9*($D$12^0.5)*H711</f>
        <v>3.01132146293203</v>
      </c>
      <c r="J711" s="0" t="n">
        <f aca="false">EXP(I711)</f>
        <v>20.3142266936154</v>
      </c>
      <c r="K711" s="20" t="n">
        <f aca="false">EXP(($H$9*LN(J711))+(1-$H$9)*$H$5+(($D$9^2)/(4*$D$6))*(1-$H$9^2))</f>
        <v>19.8857853326563</v>
      </c>
      <c r="L711" s="32" t="n">
        <f aca="false">(MAX(K711-$D$5,0))*$H$8</f>
        <v>0</v>
      </c>
      <c r="M711" s="32" t="n">
        <f aca="false">AVERAGE(L711,G711)</f>
        <v>1.14911911186863</v>
      </c>
      <c r="P711" s="32"/>
    </row>
    <row r="712" customFormat="false" ht="12.75" hidden="false" customHeight="false" outlineLevel="0" collapsed="false">
      <c r="B712" s="0" t="n">
        <v>691</v>
      </c>
      <c r="C712" s="0" t="n">
        <v>1.90889295481611</v>
      </c>
      <c r="D712" s="20" t="n">
        <f aca="false">$C$17+$D$6*($H$5-$C$17)*$D$12+$D$9*($D$12^0.5)*C712</f>
        <v>3.66835162723912</v>
      </c>
      <c r="E712" s="0" t="n">
        <f aca="false">EXP(D712)</f>
        <v>39.187257384903</v>
      </c>
      <c r="F712" s="20" t="n">
        <f aca="false">EXP(($H$9*LN(E712))+(1-$H$9)*$H$5+(($D$9^2)/(4*$D$6))*(1-$H$9^2))</f>
        <v>33.4119926716964</v>
      </c>
      <c r="G712" s="32" t="n">
        <f aca="false">(MAX(F712-$D$5,0))*$H$8</f>
        <v>9.71394791210331</v>
      </c>
      <c r="H712" s="0" t="n">
        <f aca="false">-C712</f>
        <v>-1.90889295481611</v>
      </c>
      <c r="I712" s="20" t="n">
        <f aca="false">$C$17+$D$6*($H$5-$C$17)*$D$12+$D$9*($D$12^0.5)*H712</f>
        <v>2.67490533869759</v>
      </c>
      <c r="J712" s="0" t="n">
        <f aca="false">EXP(I712)</f>
        <v>14.5109761466728</v>
      </c>
      <c r="K712" s="20" t="n">
        <f aca="false">EXP(($H$9*LN(J712))+(1-$H$9)*$H$5+(($D$9^2)/(4*$D$6))*(1-$H$9^2))</f>
        <v>15.2458939601042</v>
      </c>
      <c r="L712" s="32" t="n">
        <f aca="false">(MAX(K712-$D$5,0))*$H$8</f>
        <v>0</v>
      </c>
      <c r="M712" s="32" t="n">
        <f aca="false">AVERAGE(L712,G712)</f>
        <v>4.85697395605165</v>
      </c>
      <c r="P712" s="32"/>
    </row>
    <row r="713" customFormat="false" ht="12.75" hidden="false" customHeight="false" outlineLevel="0" collapsed="false">
      <c r="B713" s="0" t="n">
        <v>692</v>
      </c>
      <c r="C713" s="0" t="n">
        <v>-1.32366722027655</v>
      </c>
      <c r="D713" s="20" t="n">
        <f aca="false">$C$17+$D$6*($H$5-$C$17)*$D$12+$D$9*($D$12^0.5)*C713</f>
        <v>2.82719002613134</v>
      </c>
      <c r="E713" s="0" t="n">
        <f aca="false">EXP(D713)</f>
        <v>16.8979113600952</v>
      </c>
      <c r="F713" s="20" t="n">
        <f aca="false">EXP(($H$9*LN(E713))+(1-$H$9)*$H$5+(($D$9^2)/(4*$D$6))*(1-$H$9^2))</f>
        <v>17.1943651287935</v>
      </c>
      <c r="G713" s="32" t="n">
        <f aca="false">(MAX(F713-$D$5,0))*$H$8</f>
        <v>0</v>
      </c>
      <c r="H713" s="0" t="n">
        <f aca="false">-C713</f>
        <v>1.32366722027655</v>
      </c>
      <c r="I713" s="20" t="n">
        <f aca="false">$C$17+$D$6*($H$5-$C$17)*$D$12+$D$9*($D$12^0.5)*H713</f>
        <v>3.51606693980537</v>
      </c>
      <c r="J713" s="0" t="n">
        <f aca="false">EXP(I713)</f>
        <v>33.6518132358489</v>
      </c>
      <c r="K713" s="20" t="n">
        <f aca="false">EXP(($H$9*LN(J713))+(1-$H$9)*$H$5+(($D$9^2)/(4*$D$6))*(1-$H$9^2))</f>
        <v>29.6257345620417</v>
      </c>
      <c r="L713" s="32" t="n">
        <f aca="false">(MAX(K713-$D$5,0))*$H$8</f>
        <v>6.11234778944531</v>
      </c>
      <c r="M713" s="32" t="n">
        <f aca="false">AVERAGE(L713,G713)</f>
        <v>3.05617389472265</v>
      </c>
      <c r="P713" s="32"/>
    </row>
    <row r="714" customFormat="false" ht="12.75" hidden="false" customHeight="false" outlineLevel="0" collapsed="false">
      <c r="B714" s="0" t="n">
        <v>693</v>
      </c>
      <c r="C714" s="0" t="n">
        <v>2.21360096475109</v>
      </c>
      <c r="D714" s="20" t="n">
        <f aca="false">$C$17+$D$6*($H$5-$C$17)*$D$12+$D$9*($D$12^0.5)*C714</f>
        <v>3.74764131207846</v>
      </c>
      <c r="E714" s="0" t="n">
        <f aca="false">EXP(D714)</f>
        <v>42.420906225676</v>
      </c>
      <c r="F714" s="20" t="n">
        <f aca="false">EXP(($H$9*LN(E714))+(1-$H$9)*$H$5+(($D$9^2)/(4*$D$6))*(1-$H$9^2))</f>
        <v>35.5712013020675</v>
      </c>
      <c r="G714" s="32" t="n">
        <f aca="false">(MAX(F714-$D$5,0))*$H$8</f>
        <v>11.7678506949481</v>
      </c>
      <c r="H714" s="0" t="n">
        <f aca="false">-C714</f>
        <v>-2.21360096475109</v>
      </c>
      <c r="I714" s="20" t="n">
        <f aca="false">$C$17+$D$6*($H$5-$C$17)*$D$12+$D$9*($D$12^0.5)*H714</f>
        <v>2.59561565385825</v>
      </c>
      <c r="J714" s="0" t="n">
        <f aca="false">EXP(I714)</f>
        <v>13.4048375614775</v>
      </c>
      <c r="K714" s="20" t="n">
        <f aca="false">EXP(($H$9*LN(J714))+(1-$H$9)*$H$5+(($D$9^2)/(4*$D$6))*(1-$H$9^2))</f>
        <v>14.3204524621679</v>
      </c>
      <c r="L714" s="32" t="n">
        <f aca="false">(MAX(K714-$D$5,0))*$H$8</f>
        <v>0</v>
      </c>
      <c r="M714" s="32" t="n">
        <f aca="false">AVERAGE(L714,G714)</f>
        <v>5.88392534747407</v>
      </c>
      <c r="P714" s="32"/>
    </row>
    <row r="715" customFormat="false" ht="12.75" hidden="false" customHeight="false" outlineLevel="0" collapsed="false">
      <c r="B715" s="0" t="n">
        <v>694</v>
      </c>
      <c r="C715" s="0" t="n">
        <v>0.454888322565239</v>
      </c>
      <c r="D715" s="20" t="n">
        <f aca="false">$C$17+$D$6*($H$5-$C$17)*$D$12+$D$9*($D$12^0.5)*C715</f>
        <v>3.28999738223355</v>
      </c>
      <c r="E715" s="0" t="n">
        <f aca="false">EXP(D715)</f>
        <v>26.8427933876425</v>
      </c>
      <c r="F715" s="20" t="n">
        <f aca="false">EXP(($H$9*LN(E715))+(1-$H$9)*$H$5+(($D$9^2)/(4*$D$6))*(1-$H$9^2))</f>
        <v>24.7815153620489</v>
      </c>
      <c r="G715" s="32" t="n">
        <f aca="false">(MAX(F715-$D$5,0))*$H$8</f>
        <v>1.50438394768085</v>
      </c>
      <c r="H715" s="0" t="n">
        <f aca="false">-C715</f>
        <v>-0.454888322565239</v>
      </c>
      <c r="I715" s="20" t="n">
        <f aca="false">$C$17+$D$6*($H$5-$C$17)*$D$12+$D$9*($D$12^0.5)*H715</f>
        <v>3.05325958370316</v>
      </c>
      <c r="J715" s="0" t="n">
        <f aca="false">EXP(I715)</f>
        <v>21.1842839511494</v>
      </c>
      <c r="K715" s="20" t="n">
        <f aca="false">EXP(($H$9*LN(J715))+(1-$H$9)*$H$5+(($D$9^2)/(4*$D$6))*(1-$H$9^2))</f>
        <v>20.5554700681688</v>
      </c>
      <c r="L715" s="32" t="n">
        <f aca="false">(MAX(K715-$D$5,0))*$H$8</f>
        <v>0</v>
      </c>
      <c r="M715" s="32" t="n">
        <f aca="false">AVERAGE(L715,G715)</f>
        <v>0.752191973840427</v>
      </c>
      <c r="P715" s="32"/>
    </row>
    <row r="716" customFormat="false" ht="12.75" hidden="false" customHeight="false" outlineLevel="0" collapsed="false">
      <c r="B716" s="0" t="n">
        <v>695</v>
      </c>
      <c r="C716" s="0" t="n">
        <v>0.197846929950174</v>
      </c>
      <c r="D716" s="20" t="n">
        <f aca="false">$C$17+$D$6*($H$5-$C$17)*$D$12+$D$9*($D$12^0.5)*C716</f>
        <v>3.22311128030449</v>
      </c>
      <c r="E716" s="0" t="n">
        <f aca="false">EXP(D716)</f>
        <v>25.1061109413612</v>
      </c>
      <c r="F716" s="20" t="n">
        <f aca="false">EXP(($H$9*LN(E716))+(1-$H$9)*$H$5+(($D$9^2)/(4*$D$6))*(1-$H$9^2))</f>
        <v>23.506398866999</v>
      </c>
      <c r="G716" s="32" t="n">
        <f aca="false">(MAX(F716-$D$5,0))*$H$8</f>
        <v>0.291455617923127</v>
      </c>
      <c r="H716" s="0" t="n">
        <f aca="false">-C716</f>
        <v>-0.197846929950174</v>
      </c>
      <c r="I716" s="20" t="n">
        <f aca="false">$C$17+$D$6*($H$5-$C$17)*$D$12+$D$9*($D$12^0.5)*H716</f>
        <v>3.12014568563222</v>
      </c>
      <c r="J716" s="0" t="n">
        <f aca="false">EXP(I716)</f>
        <v>22.6496791356497</v>
      </c>
      <c r="K716" s="20" t="n">
        <f aca="false">EXP(($H$9*LN(J716))+(1-$H$9)*$H$5+(($D$9^2)/(4*$D$6))*(1-$H$9^2))</f>
        <v>21.6705119380754</v>
      </c>
      <c r="L716" s="32" t="n">
        <f aca="false">(MAX(K716-$D$5,0))*$H$8</f>
        <v>0</v>
      </c>
      <c r="M716" s="32" t="n">
        <f aca="false">AVERAGE(L716,G716)</f>
        <v>0.145727808961563</v>
      </c>
      <c r="P716" s="32"/>
    </row>
    <row r="717" customFormat="false" ht="12.75" hidden="false" customHeight="false" outlineLevel="0" collapsed="false">
      <c r="B717" s="0" t="n">
        <v>696</v>
      </c>
      <c r="C717" s="0" t="n">
        <v>-0.765689947002102</v>
      </c>
      <c r="D717" s="20" t="n">
        <f aca="false">$C$17+$D$6*($H$5-$C$17)*$D$12+$D$9*($D$12^0.5)*C717</f>
        <v>2.9723842471657</v>
      </c>
      <c r="E717" s="0" t="n">
        <f aca="false">EXP(D717)</f>
        <v>19.5384485963589</v>
      </c>
      <c r="F717" s="20" t="n">
        <f aca="false">EXP(($H$9*LN(E717))+(1-$H$9)*$H$5+(($D$9^2)/(4*$D$6))*(1-$H$9^2))</f>
        <v>19.2835675524546</v>
      </c>
      <c r="G717" s="32" t="n">
        <f aca="false">(MAX(F717-$D$5,0))*$H$8</f>
        <v>0</v>
      </c>
      <c r="H717" s="0" t="n">
        <f aca="false">-C717</f>
        <v>0.765689947002102</v>
      </c>
      <c r="I717" s="20" t="n">
        <f aca="false">$C$17+$D$6*($H$5-$C$17)*$D$12+$D$9*($D$12^0.5)*H717</f>
        <v>3.37087271877101</v>
      </c>
      <c r="J717" s="0" t="n">
        <f aca="false">EXP(I717)</f>
        <v>29.1039155110721</v>
      </c>
      <c r="K717" s="20" t="n">
        <f aca="false">EXP(($H$9*LN(J717))+(1-$H$9)*$H$5+(($D$9^2)/(4*$D$6))*(1-$H$9^2))</f>
        <v>26.4160506546737</v>
      </c>
      <c r="L717" s="32" t="n">
        <f aca="false">(MAX(K717-$D$5,0))*$H$8</f>
        <v>3.05920201341043</v>
      </c>
      <c r="M717" s="32" t="n">
        <f aca="false">AVERAGE(L717,G717)</f>
        <v>1.52960100670521</v>
      </c>
      <c r="P717" s="32"/>
    </row>
    <row r="718" customFormat="false" ht="12.75" hidden="false" customHeight="false" outlineLevel="0" collapsed="false">
      <c r="B718" s="0" t="n">
        <v>697</v>
      </c>
      <c r="C718" s="0" t="n">
        <v>1.64288849191507</v>
      </c>
      <c r="D718" s="20" t="n">
        <f aca="false">$C$17+$D$6*($H$5-$C$17)*$D$12+$D$9*($D$12^0.5)*C718</f>
        <v>3.59913319732722</v>
      </c>
      <c r="E718" s="0" t="n">
        <f aca="false">EXP(D718)</f>
        <v>36.5665247412561</v>
      </c>
      <c r="F718" s="20" t="n">
        <f aca="false">EXP(($H$9*LN(E718))+(1-$H$9)*$H$5+(($D$9^2)/(4*$D$6))*(1-$H$9^2))</f>
        <v>31.6344753928853</v>
      </c>
      <c r="G718" s="32" t="n">
        <f aca="false">(MAX(F718-$D$5,0))*$H$8</f>
        <v>8.02312117393976</v>
      </c>
      <c r="H718" s="0" t="n">
        <f aca="false">-C718</f>
        <v>-1.64288849191507</v>
      </c>
      <c r="I718" s="20" t="n">
        <f aca="false">$C$17+$D$6*($H$5-$C$17)*$D$12+$D$9*($D$12^0.5)*H718</f>
        <v>2.74412376860949</v>
      </c>
      <c r="J718" s="0" t="n">
        <f aca="false">EXP(I718)</f>
        <v>15.5509817022421</v>
      </c>
      <c r="K718" s="20" t="n">
        <f aca="false">EXP(($H$9*LN(J718))+(1-$H$9)*$H$5+(($D$9^2)/(4*$D$6))*(1-$H$9^2))</f>
        <v>16.1025492265008</v>
      </c>
      <c r="L718" s="32" t="n">
        <f aca="false">(MAX(K718-$D$5,0))*$H$8</f>
        <v>0</v>
      </c>
      <c r="M718" s="32" t="n">
        <f aca="false">AVERAGE(L718,G718)</f>
        <v>4.01156058696988</v>
      </c>
      <c r="P718" s="32"/>
    </row>
    <row r="719" customFormat="false" ht="12.75" hidden="false" customHeight="false" outlineLevel="0" collapsed="false">
      <c r="B719" s="0" t="n">
        <v>698</v>
      </c>
      <c r="C719" s="0" t="n">
        <v>-1.0706867215049</v>
      </c>
      <c r="D719" s="20" t="n">
        <f aca="false">$C$17+$D$6*($H$5-$C$17)*$D$12+$D$9*($D$12^0.5)*C719</f>
        <v>2.89301942136903</v>
      </c>
      <c r="E719" s="0" t="n">
        <f aca="false">EXP(D719)</f>
        <v>18.0477210893266</v>
      </c>
      <c r="F719" s="20" t="n">
        <f aca="false">EXP(($H$9*LN(E719))+(1-$H$9)*$H$5+(($D$9^2)/(4*$D$6))*(1-$H$9^2))</f>
        <v>18.1119602164469</v>
      </c>
      <c r="G719" s="32" t="n">
        <f aca="false">(MAX(F719-$D$5,0))*$H$8</f>
        <v>0</v>
      </c>
      <c r="H719" s="0" t="n">
        <f aca="false">-C719</f>
        <v>1.0706867215049</v>
      </c>
      <c r="I719" s="20" t="n">
        <f aca="false">$C$17+$D$6*($H$5-$C$17)*$D$12+$D$9*($D$12^0.5)*H719</f>
        <v>3.45023754456768</v>
      </c>
      <c r="J719" s="0" t="n">
        <f aca="false">EXP(I719)</f>
        <v>31.5078759446339</v>
      </c>
      <c r="K719" s="20" t="n">
        <f aca="false">EXP(($H$9*LN(J719))+(1-$H$9)*$H$5+(($D$9^2)/(4*$D$6))*(1-$H$9^2))</f>
        <v>28.1248242145484</v>
      </c>
      <c r="L719" s="32" t="n">
        <f aca="false">(MAX(K719-$D$5,0))*$H$8</f>
        <v>4.68463770337205</v>
      </c>
      <c r="M719" s="32" t="n">
        <f aca="false">AVERAGE(L719,G719)</f>
        <v>2.34231885168603</v>
      </c>
      <c r="P719" s="32"/>
    </row>
    <row r="720" customFormat="false" ht="12.75" hidden="false" customHeight="false" outlineLevel="0" collapsed="false">
      <c r="B720" s="0" t="n">
        <v>699</v>
      </c>
      <c r="C720" s="0" t="n">
        <v>1.19599917525193</v>
      </c>
      <c r="D720" s="20" t="n">
        <f aca="false">$C$17+$D$6*($H$5-$C$17)*$D$12+$D$9*($D$12^0.5)*C720</f>
        <v>3.48284576174636</v>
      </c>
      <c r="E720" s="0" t="n">
        <f aca="false">EXP(D720)</f>
        <v>32.5522262712675</v>
      </c>
      <c r="F720" s="20" t="n">
        <f aca="false">EXP(($H$9*LN(E720))+(1-$H$9)*$H$5+(($D$9^2)/(4*$D$6))*(1-$H$9^2))</f>
        <v>28.8585396271282</v>
      </c>
      <c r="G720" s="32" t="n">
        <f aca="false">(MAX(F720-$D$5,0))*$H$8</f>
        <v>5.38256939302763</v>
      </c>
      <c r="H720" s="0" t="n">
        <f aca="false">-C720</f>
        <v>-1.19599917525193</v>
      </c>
      <c r="I720" s="20" t="n">
        <f aca="false">$C$17+$D$6*($H$5-$C$17)*$D$12+$D$9*($D$12^0.5)*H720</f>
        <v>2.86041120419034</v>
      </c>
      <c r="J720" s="0" t="n">
        <f aca="false">EXP(I720)</f>
        <v>17.4687086661036</v>
      </c>
      <c r="K720" s="20" t="n">
        <f aca="false">EXP(($H$9*LN(J720))+(1-$H$9)*$H$5+(($D$9^2)/(4*$D$6))*(1-$H$9^2))</f>
        <v>17.651471760186</v>
      </c>
      <c r="L720" s="32" t="n">
        <f aca="false">(MAX(K720-$D$5,0))*$H$8</f>
        <v>0</v>
      </c>
      <c r="M720" s="32" t="n">
        <f aca="false">AVERAGE(L720,G720)</f>
        <v>2.69128469651382</v>
      </c>
      <c r="P720" s="32"/>
    </row>
    <row r="721" customFormat="false" ht="12.75" hidden="false" customHeight="false" outlineLevel="0" collapsed="false">
      <c r="B721" s="0" t="n">
        <v>700</v>
      </c>
      <c r="C721" s="0" t="n">
        <v>1.08201902548899</v>
      </c>
      <c r="D721" s="20" t="n">
        <f aca="false">$C$17+$D$6*($H$5-$C$17)*$D$12+$D$9*($D$12^0.5)*C721</f>
        <v>3.45318638339733</v>
      </c>
      <c r="E721" s="0" t="n">
        <f aca="false">EXP(D721)</f>
        <v>31.6009247181508</v>
      </c>
      <c r="F721" s="20" t="n">
        <f aca="false">EXP(($H$9*LN(E721))+(1-$H$9)*$H$5+(($D$9^2)/(4*$D$6))*(1-$H$9^2))</f>
        <v>28.1904014608163</v>
      </c>
      <c r="G721" s="32" t="n">
        <f aca="false">(MAX(F721-$D$5,0))*$H$8</f>
        <v>4.74701670959979</v>
      </c>
      <c r="H721" s="0" t="n">
        <f aca="false">-C721</f>
        <v>-1.08201902548899</v>
      </c>
      <c r="I721" s="20" t="n">
        <f aca="false">$C$17+$D$6*($H$5-$C$17)*$D$12+$D$9*($D$12^0.5)*H721</f>
        <v>2.89007058253938</v>
      </c>
      <c r="J721" s="0" t="n">
        <f aca="false">EXP(I721)</f>
        <v>17.9945796598553</v>
      </c>
      <c r="K721" s="20" t="n">
        <f aca="false">EXP(($H$9*LN(J721))+(1-$H$9)*$H$5+(($D$9^2)/(4*$D$6))*(1-$H$9^2))</f>
        <v>18.0698277027557</v>
      </c>
      <c r="L721" s="32" t="n">
        <f aca="false">(MAX(K721-$D$5,0))*$H$8</f>
        <v>0</v>
      </c>
      <c r="M721" s="32" t="n">
        <f aca="false">AVERAGE(L721,G721)</f>
        <v>2.37350835479989</v>
      </c>
      <c r="P721" s="32"/>
    </row>
    <row r="722" customFormat="false" ht="12.75" hidden="false" customHeight="false" outlineLevel="0" collapsed="false">
      <c r="B722" s="0" t="n">
        <v>701</v>
      </c>
      <c r="C722" s="0" t="n">
        <v>-0.395677943743067</v>
      </c>
      <c r="D722" s="20" t="n">
        <f aca="false">$C$17+$D$6*($H$5-$C$17)*$D$12+$D$9*($D$12^0.5)*C722</f>
        <v>3.06866702992366</v>
      </c>
      <c r="E722" s="0" t="n">
        <f aca="false">EXP(D722)</f>
        <v>21.5132070927743</v>
      </c>
      <c r="F722" s="20" t="n">
        <f aca="false">EXP(($H$9*LN(E722))+(1-$H$9)*$H$5+(($D$9^2)/(4*$D$6))*(1-$H$9^2))</f>
        <v>20.8071274140267</v>
      </c>
      <c r="G722" s="32" t="n">
        <f aca="false">(MAX(F722-$D$5,0))*$H$8</f>
        <v>0</v>
      </c>
      <c r="H722" s="0" t="n">
        <f aca="false">-C722</f>
        <v>0.395677943743067</v>
      </c>
      <c r="I722" s="20" t="n">
        <f aca="false">$C$17+$D$6*($H$5-$C$17)*$D$12+$D$9*($D$12^0.5)*H722</f>
        <v>3.27458993601305</v>
      </c>
      <c r="J722" s="0" t="n">
        <f aca="false">EXP(I722)</f>
        <v>26.4323842890374</v>
      </c>
      <c r="K722" s="20" t="n">
        <f aca="false">EXP(($H$9*LN(J722))+(1-$H$9)*$H$5+(($D$9^2)/(4*$D$6))*(1-$H$9^2))</f>
        <v>24.4817887223137</v>
      </c>
      <c r="L722" s="32" t="n">
        <f aca="false">(MAX(K722-$D$5,0))*$H$8</f>
        <v>1.219275148658</v>
      </c>
      <c r="M722" s="32" t="n">
        <f aca="false">AVERAGE(L722,G722)</f>
        <v>0.609637574329002</v>
      </c>
      <c r="P722" s="32"/>
    </row>
    <row r="723" customFormat="false" ht="12.75" hidden="false" customHeight="false" outlineLevel="0" collapsed="false">
      <c r="B723" s="0" t="n">
        <v>702</v>
      </c>
      <c r="C723" s="0" t="n">
        <v>-1.38910763780586</v>
      </c>
      <c r="D723" s="20" t="n">
        <f aca="false">$C$17+$D$6*($H$5-$C$17)*$D$12+$D$9*($D$12^0.5)*C723</f>
        <v>2.81016142854783</v>
      </c>
      <c r="E723" s="0" t="n">
        <f aca="false">EXP(D723)</f>
        <v>16.6125997501964</v>
      </c>
      <c r="F723" s="20" t="n">
        <f aca="false">EXP(($H$9*LN(E723))+(1-$H$9)*$H$5+(($D$9^2)/(4*$D$6))*(1-$H$9^2))</f>
        <v>16.9646686062297</v>
      </c>
      <c r="G723" s="32" t="n">
        <f aca="false">(MAX(F723-$D$5,0))*$H$8</f>
        <v>0</v>
      </c>
      <c r="H723" s="0" t="n">
        <f aca="false">-C723</f>
        <v>1.38910763780586</v>
      </c>
      <c r="I723" s="20" t="n">
        <f aca="false">$C$17+$D$6*($H$5-$C$17)*$D$12+$D$9*($D$12^0.5)*H723</f>
        <v>3.53309553738888</v>
      </c>
      <c r="J723" s="0" t="n">
        <f aca="false">EXP(I723)</f>
        <v>34.2297632951238</v>
      </c>
      <c r="K723" s="20" t="n">
        <f aca="false">EXP(($H$9*LN(J723))+(1-$H$9)*$H$5+(($D$9^2)/(4*$D$6))*(1-$H$9^2))</f>
        <v>30.026858118608</v>
      </c>
      <c r="L723" s="32" t="n">
        <f aca="false">(MAX(K723-$D$5,0))*$H$8</f>
        <v>6.49390831931151</v>
      </c>
      <c r="M723" s="32" t="n">
        <f aca="false">AVERAGE(L723,G723)</f>
        <v>3.24695415965576</v>
      </c>
      <c r="P723" s="32"/>
    </row>
    <row r="724" customFormat="false" ht="12.75" hidden="false" customHeight="false" outlineLevel="0" collapsed="false">
      <c r="B724" s="0" t="n">
        <v>703</v>
      </c>
      <c r="C724" s="0" t="n">
        <v>-0.0457237092632568</v>
      </c>
      <c r="D724" s="20" t="n">
        <f aca="false">$C$17+$D$6*($H$5-$C$17)*$D$12+$D$9*($D$12^0.5)*C724</f>
        <v>3.15973047445213</v>
      </c>
      <c r="E724" s="0" t="n">
        <f aca="false">EXP(D724)</f>
        <v>23.5642439073412</v>
      </c>
      <c r="F724" s="20" t="n">
        <f aca="false">EXP(($H$9*LN(E724))+(1-$H$9)*$H$5+(($D$9^2)/(4*$D$6))*(1-$H$9^2))</f>
        <v>22.3587052246858</v>
      </c>
      <c r="G724" s="32" t="n">
        <f aca="false">(MAX(F724-$D$5,0))*$H$8</f>
        <v>0</v>
      </c>
      <c r="H724" s="0" t="n">
        <f aca="false">-C724</f>
        <v>0.0457237092632568</v>
      </c>
      <c r="I724" s="20" t="n">
        <f aca="false">$C$17+$D$6*($H$5-$C$17)*$D$12+$D$9*($D$12^0.5)*H724</f>
        <v>3.18352649148458</v>
      </c>
      <c r="J724" s="0" t="n">
        <f aca="false">EXP(I724)</f>
        <v>24.1317039240415</v>
      </c>
      <c r="K724" s="20" t="n">
        <f aca="false">EXP(($H$9*LN(J724))+(1-$H$9)*$H$5+(($D$9^2)/(4*$D$6))*(1-$H$9^2))</f>
        <v>22.7828799632838</v>
      </c>
      <c r="L724" s="32" t="n">
        <f aca="false">(MAX(K724-$D$5,0))*$H$8</f>
        <v>0</v>
      </c>
      <c r="M724" s="32" t="n">
        <f aca="false">AVERAGE(L724,G724)</f>
        <v>0</v>
      </c>
      <c r="P724" s="32"/>
    </row>
    <row r="725" customFormat="false" ht="12.75" hidden="false" customHeight="false" outlineLevel="0" collapsed="false">
      <c r="B725" s="0" t="n">
        <v>704</v>
      </c>
      <c r="C725" s="0" t="n">
        <v>-0.272813167612185</v>
      </c>
      <c r="D725" s="20" t="n">
        <f aca="false">$C$17+$D$6*($H$5-$C$17)*$D$12+$D$9*($D$12^0.5)*C725</f>
        <v>3.10063832394823</v>
      </c>
      <c r="E725" s="0" t="n">
        <f aca="false">EXP(D725)</f>
        <v>22.212125288669</v>
      </c>
      <c r="F725" s="20" t="n">
        <f aca="false">EXP(($H$9*LN(E725))+(1-$H$9)*$H$5+(($D$9^2)/(4*$D$6))*(1-$H$9^2))</f>
        <v>21.3392031027724</v>
      </c>
      <c r="G725" s="32" t="n">
        <f aca="false">(MAX(F725-$D$5,0))*$H$8</f>
        <v>0</v>
      </c>
      <c r="H725" s="0" t="n">
        <f aca="false">-C725</f>
        <v>0.272813167612185</v>
      </c>
      <c r="I725" s="20" t="n">
        <f aca="false">$C$17+$D$6*($H$5-$C$17)*$D$12+$D$9*($D$12^0.5)*H725</f>
        <v>3.24261864198848</v>
      </c>
      <c r="J725" s="0" t="n">
        <f aca="false">EXP(I725)</f>
        <v>25.6006730457232</v>
      </c>
      <c r="K725" s="20" t="n">
        <f aca="false">EXP(($H$9*LN(J725))+(1-$H$9)*$H$5+(($D$9^2)/(4*$D$6))*(1-$H$9^2))</f>
        <v>23.8713552148666</v>
      </c>
      <c r="L725" s="32" t="n">
        <f aca="false">(MAX(K725-$D$5,0))*$H$8</f>
        <v>0.638612834673117</v>
      </c>
      <c r="M725" s="32" t="n">
        <f aca="false">AVERAGE(L725,G725)</f>
        <v>0.319306417336558</v>
      </c>
      <c r="P725" s="32"/>
    </row>
    <row r="726" customFormat="false" ht="12.75" hidden="false" customHeight="false" outlineLevel="0" collapsed="false">
      <c r="B726" s="0" t="n">
        <v>705</v>
      </c>
      <c r="C726" s="0" t="n">
        <v>-1.81462382897735</v>
      </c>
      <c r="D726" s="20" t="n">
        <f aca="false">$C$17+$D$6*($H$5-$C$17)*$D$12+$D$9*($D$12^0.5)*C726</f>
        <v>2.69943560713204</v>
      </c>
      <c r="E726" s="0" t="n">
        <f aca="false">EXP(D726)</f>
        <v>14.8713360798542</v>
      </c>
      <c r="F726" s="20" t="n">
        <f aca="false">EXP(($H$9*LN(E726))+(1-$H$9)*$H$5+(($D$9^2)/(4*$D$6))*(1-$H$9^2))</f>
        <v>15.5441404895228</v>
      </c>
      <c r="G726" s="32" t="n">
        <f aca="false">(MAX(F726-$D$5,0))*$H$8</f>
        <v>0</v>
      </c>
      <c r="H726" s="0" t="n">
        <f aca="false">-C726</f>
        <v>1.81462382897735</v>
      </c>
      <c r="I726" s="20" t="n">
        <f aca="false">$C$17+$D$6*($H$5-$C$17)*$D$12+$D$9*($D$12^0.5)*H726</f>
        <v>3.64382135880466</v>
      </c>
      <c r="J726" s="0" t="n">
        <f aca="false">EXP(I726)</f>
        <v>38.237677779079</v>
      </c>
      <c r="K726" s="20" t="n">
        <f aca="false">EXP(($H$9*LN(J726))+(1-$H$9)*$H$5+(($D$9^2)/(4*$D$6))*(1-$H$9^2))</f>
        <v>32.7709143912983</v>
      </c>
      <c r="L726" s="32" t="n">
        <f aca="false">(MAX(K726-$D$5,0))*$H$8</f>
        <v>9.10413538838024</v>
      </c>
      <c r="M726" s="32" t="n">
        <f aca="false">AVERAGE(L726,G726)</f>
        <v>4.55206769419012</v>
      </c>
      <c r="P726" s="32"/>
    </row>
    <row r="727" customFormat="false" ht="12.75" hidden="false" customHeight="false" outlineLevel="0" collapsed="false">
      <c r="B727" s="0" t="n">
        <v>706</v>
      </c>
      <c r="C727" s="0" t="n">
        <v>-0.299512521451106</v>
      </c>
      <c r="D727" s="20" t="n">
        <f aca="false">$C$17+$D$6*($H$5-$C$17)*$D$12+$D$9*($D$12^0.5)*C727</f>
        <v>3.0936907437</v>
      </c>
      <c r="E727" s="0" t="n">
        <f aca="false">EXP(D727)</f>
        <v>22.0583396035245</v>
      </c>
      <c r="F727" s="20" t="n">
        <f aca="false">EXP(($H$9*LN(E727))+(1-$H$9)*$H$5+(($D$9^2)/(4*$D$6))*(1-$H$9^2))</f>
        <v>21.2224341689219</v>
      </c>
      <c r="G727" s="32" t="n">
        <f aca="false">(MAX(F727-$D$5,0))*$H$8</f>
        <v>0</v>
      </c>
      <c r="H727" s="0" t="n">
        <f aca="false">-C727</f>
        <v>0.299512521451106</v>
      </c>
      <c r="I727" s="20" t="n">
        <f aca="false">$C$17+$D$6*($H$5-$C$17)*$D$12+$D$9*($D$12^0.5)*H727</f>
        <v>3.24956622223671</v>
      </c>
      <c r="J727" s="0" t="n">
        <f aca="false">EXP(I727)</f>
        <v>25.7791550672743</v>
      </c>
      <c r="K727" s="20" t="n">
        <f aca="false">EXP(($H$9*LN(J727))+(1-$H$9)*$H$5+(($D$9^2)/(4*$D$6))*(1-$H$9^2))</f>
        <v>24.0026988993761</v>
      </c>
      <c r="L727" s="32" t="n">
        <f aca="false">(MAX(K727-$D$5,0))*$H$8</f>
        <v>0.763550812100905</v>
      </c>
      <c r="M727" s="32" t="n">
        <f aca="false">AVERAGE(L727,G727)</f>
        <v>0.381775406050452</v>
      </c>
      <c r="P727" s="32"/>
    </row>
    <row r="728" customFormat="false" ht="12.75" hidden="false" customHeight="false" outlineLevel="0" collapsed="false">
      <c r="B728" s="0" t="n">
        <v>707</v>
      </c>
      <c r="C728" s="0" t="n">
        <v>0.926006578083616</v>
      </c>
      <c r="D728" s="20" t="n">
        <f aca="false">$C$17+$D$6*($H$5-$C$17)*$D$12+$D$9*($D$12^0.5)*C728</f>
        <v>3.4125895582977</v>
      </c>
      <c r="E728" s="0" t="n">
        <f aca="false">EXP(D728)</f>
        <v>30.3437194379756</v>
      </c>
      <c r="F728" s="20" t="n">
        <f aca="false">EXP(($H$9*LN(E728))+(1-$H$9)*$H$5+(($D$9^2)/(4*$D$6))*(1-$H$9^2))</f>
        <v>27.3008806083597</v>
      </c>
      <c r="G728" s="32" t="n">
        <f aca="false">(MAX(F728-$D$5,0))*$H$8</f>
        <v>3.90087830103612</v>
      </c>
      <c r="H728" s="0" t="n">
        <f aca="false">-C728</f>
        <v>-0.926006578083616</v>
      </c>
      <c r="I728" s="20" t="n">
        <f aca="false">$C$17+$D$6*($H$5-$C$17)*$D$12+$D$9*($D$12^0.5)*H728</f>
        <v>2.93066740763901</v>
      </c>
      <c r="J728" s="0" t="n">
        <f aca="false">EXP(I728)</f>
        <v>18.7401336322068</v>
      </c>
      <c r="K728" s="20" t="n">
        <f aca="false">EXP(($H$9*LN(J728))+(1-$H$9)*$H$5+(($D$9^2)/(4*$D$6))*(1-$H$9^2))</f>
        <v>18.6585811855638</v>
      </c>
      <c r="L728" s="32" t="n">
        <f aca="false">(MAX(K728-$D$5,0))*$H$8</f>
        <v>0</v>
      </c>
      <c r="M728" s="32" t="n">
        <f aca="false">AVERAGE(L728,G728)</f>
        <v>1.95043915051806</v>
      </c>
      <c r="P728" s="32"/>
    </row>
    <row r="729" customFormat="false" ht="12.75" hidden="false" customHeight="false" outlineLevel="0" collapsed="false">
      <c r="B729" s="0" t="n">
        <v>708</v>
      </c>
      <c r="C729" s="0" t="n">
        <v>0.342849943990586</v>
      </c>
      <c r="D729" s="20" t="n">
        <f aca="false">$C$17+$D$6*($H$5-$C$17)*$D$12+$D$9*($D$12^0.5)*C729</f>
        <v>3.26084328244802</v>
      </c>
      <c r="E729" s="0" t="n">
        <f aca="false">EXP(D729)</f>
        <v>26.071513524816</v>
      </c>
      <c r="F729" s="20" t="n">
        <f aca="false">EXP(($H$9*LN(E729))+(1-$H$9)*$H$5+(($D$9^2)/(4*$D$6))*(1-$H$9^2))</f>
        <v>24.2174314660586</v>
      </c>
      <c r="G729" s="32" t="n">
        <f aca="false">(MAX(F729-$D$5,0))*$H$8</f>
        <v>0.967810747927877</v>
      </c>
      <c r="H729" s="0" t="n">
        <f aca="false">-C729</f>
        <v>-0.342849943990586</v>
      </c>
      <c r="I729" s="20" t="n">
        <f aca="false">$C$17+$D$6*($H$5-$C$17)*$D$12+$D$9*($D$12^0.5)*H729</f>
        <v>3.08241368348869</v>
      </c>
      <c r="J729" s="0" t="n">
        <f aca="false">EXP(I729)</f>
        <v>21.8109837246155</v>
      </c>
      <c r="K729" s="20" t="n">
        <f aca="false">EXP(($H$9*LN(J729))+(1-$H$9)*$H$5+(($D$9^2)/(4*$D$6))*(1-$H$9^2))</f>
        <v>21.0342578230228</v>
      </c>
      <c r="L729" s="32" t="n">
        <f aca="false">(MAX(K729-$D$5,0))*$H$8</f>
        <v>0</v>
      </c>
      <c r="M729" s="32" t="n">
        <f aca="false">AVERAGE(L729,G729)</f>
        <v>0.483905373963938</v>
      </c>
      <c r="P729" s="32"/>
    </row>
    <row r="730" customFormat="false" ht="12.75" hidden="false" customHeight="false" outlineLevel="0" collapsed="false">
      <c r="B730" s="0" t="n">
        <v>709</v>
      </c>
      <c r="C730" s="0" t="n">
        <v>0.143040779221337</v>
      </c>
      <c r="D730" s="20" t="n">
        <f aca="false">$C$17+$D$6*($H$5-$C$17)*$D$12+$D$9*($D$12^0.5)*C730</f>
        <v>3.20884988159864</v>
      </c>
      <c r="E730" s="0" t="n">
        <f aca="false">EXP(D730)</f>
        <v>24.7506037238158</v>
      </c>
      <c r="F730" s="20" t="n">
        <f aca="false">EXP(($H$9*LN(E730))+(1-$H$9)*$H$5+(($D$9^2)/(4*$D$6))*(1-$H$9^2))</f>
        <v>23.243122904303</v>
      </c>
      <c r="G730" s="32" t="n">
        <f aca="false">(MAX(F730-$D$5,0))*$H$8</f>
        <v>0.0410197754429259</v>
      </c>
      <c r="H730" s="0" t="n">
        <f aca="false">-C730</f>
        <v>-0.143040779221337</v>
      </c>
      <c r="I730" s="20" t="n">
        <f aca="false">$C$17+$D$6*($H$5-$C$17)*$D$12+$D$9*($D$12^0.5)*H730</f>
        <v>3.13440708433806</v>
      </c>
      <c r="J730" s="0" t="n">
        <f aca="false">EXP(I730)</f>
        <v>22.9750095598148</v>
      </c>
      <c r="K730" s="20" t="n">
        <f aca="false">EXP(($H$9*LN(J730))+(1-$H$9)*$H$5+(($D$9^2)/(4*$D$6))*(1-$H$9^2))</f>
        <v>21.9159748612851</v>
      </c>
      <c r="L730" s="32" t="n">
        <f aca="false">(MAX(K730-$D$5,0))*$H$8</f>
        <v>0</v>
      </c>
      <c r="M730" s="32" t="n">
        <f aca="false">AVERAGE(L730,G730)</f>
        <v>0.020509887721463</v>
      </c>
      <c r="P730" s="32"/>
    </row>
    <row r="731" customFormat="false" ht="12.75" hidden="false" customHeight="false" outlineLevel="0" collapsed="false">
      <c r="B731" s="0" t="n">
        <v>710</v>
      </c>
      <c r="C731" s="0" t="n">
        <v>1.66389327205252</v>
      </c>
      <c r="D731" s="20" t="n">
        <f aca="false">$C$17+$D$6*($H$5-$C$17)*$D$12+$D$9*($D$12^0.5)*C731</f>
        <v>3.60459896239711</v>
      </c>
      <c r="E731" s="0" t="n">
        <f aca="false">EXP(D731)</f>
        <v>36.7669359763449</v>
      </c>
      <c r="F731" s="20" t="n">
        <f aca="false">EXP(($H$9*LN(E731))+(1-$H$9)*$H$5+(($D$9^2)/(4*$D$6))*(1-$H$9^2))</f>
        <v>31.7713288613123</v>
      </c>
      <c r="G731" s="32" t="n">
        <f aca="false">(MAX(F731-$D$5,0))*$H$8</f>
        <v>8.15330021995248</v>
      </c>
      <c r="H731" s="0" t="n">
        <f aca="false">-C731</f>
        <v>-1.66389327205252</v>
      </c>
      <c r="I731" s="20" t="n">
        <f aca="false">$C$17+$D$6*($H$5-$C$17)*$D$12+$D$9*($D$12^0.5)*H731</f>
        <v>2.7386580035396</v>
      </c>
      <c r="J731" s="0" t="n">
        <f aca="false">EXP(I731)</f>
        <v>15.4662155565998</v>
      </c>
      <c r="K731" s="20" t="n">
        <f aca="false">EXP(($H$9*LN(J731))+(1-$H$9)*$H$5+(($D$9^2)/(4*$D$6))*(1-$H$9^2))</f>
        <v>16.033188271478</v>
      </c>
      <c r="L731" s="32" t="n">
        <f aca="false">(MAX(K731-$D$5,0))*$H$8</f>
        <v>0</v>
      </c>
      <c r="M731" s="32" t="n">
        <f aca="false">AVERAGE(L731,G731)</f>
        <v>4.07665010997624</v>
      </c>
      <c r="P731" s="32"/>
    </row>
    <row r="732" customFormat="false" ht="12.75" hidden="false" customHeight="false" outlineLevel="0" collapsed="false">
      <c r="B732" s="0" t="n">
        <v>711</v>
      </c>
      <c r="C732" s="0" t="n">
        <v>-1.43641955219209</v>
      </c>
      <c r="D732" s="20" t="n">
        <f aca="false">$C$17+$D$6*($H$5-$C$17)*$D$12+$D$9*($D$12^0.5)*C732</f>
        <v>2.79785014476625</v>
      </c>
      <c r="E732" s="0" t="n">
        <f aca="false">EXP(D732)</f>
        <v>16.409331136522</v>
      </c>
      <c r="F732" s="20" t="n">
        <f aca="false">EXP(($H$9*LN(E732))+(1-$H$9)*$H$5+(($D$9^2)/(4*$D$6))*(1-$H$9^2))</f>
        <v>16.8005168375389</v>
      </c>
      <c r="G732" s="32" t="n">
        <f aca="false">(MAX(F732-$D$5,0))*$H$8</f>
        <v>0</v>
      </c>
      <c r="H732" s="0" t="n">
        <f aca="false">-C732</f>
        <v>1.43641955219209</v>
      </c>
      <c r="I732" s="20" t="n">
        <f aca="false">$C$17+$D$6*($H$5-$C$17)*$D$12+$D$9*($D$12^0.5)*H732</f>
        <v>3.54540682117046</v>
      </c>
      <c r="J732" s="0" t="n">
        <f aca="false">EXP(I732)</f>
        <v>34.6537803664787</v>
      </c>
      <c r="K732" s="20" t="n">
        <f aca="false">EXP(($H$9*LN(J732))+(1-$H$9)*$H$5+(($D$9^2)/(4*$D$6))*(1-$H$9^2))</f>
        <v>30.3202396803815</v>
      </c>
      <c r="L732" s="32" t="n">
        <f aca="false">(MAX(K732-$D$5,0))*$H$8</f>
        <v>6.77298149347646</v>
      </c>
      <c r="M732" s="32" t="n">
        <f aca="false">AVERAGE(L732,G732)</f>
        <v>3.38649074673823</v>
      </c>
      <c r="P732" s="32"/>
    </row>
    <row r="733" customFormat="false" ht="12.75" hidden="false" customHeight="false" outlineLevel="0" collapsed="false">
      <c r="B733" s="0" t="n">
        <v>712</v>
      </c>
      <c r="C733" s="0" t="n">
        <v>1.1933457244595</v>
      </c>
      <c r="D733" s="20" t="n">
        <f aca="false">$C$17+$D$6*($H$5-$C$17)*$D$12+$D$9*($D$12^0.5)*C733</f>
        <v>3.48215529326438</v>
      </c>
      <c r="E733" s="0" t="n">
        <f aca="false">EXP(D733)</f>
        <v>32.5297577428069</v>
      </c>
      <c r="F733" s="20" t="n">
        <f aca="false">EXP(($H$9*LN(E733))+(1-$H$9)*$H$5+(($D$9^2)/(4*$D$6))*(1-$H$9^2))</f>
        <v>28.8428068169691</v>
      </c>
      <c r="G733" s="32" t="n">
        <f aca="false">(MAX(F733-$D$5,0))*$H$8</f>
        <v>5.36760388107425</v>
      </c>
      <c r="H733" s="0" t="n">
        <f aca="false">-C733</f>
        <v>-1.1933457244595</v>
      </c>
      <c r="I733" s="20" t="n">
        <f aca="false">$C$17+$D$6*($H$5-$C$17)*$D$12+$D$9*($D$12^0.5)*H733</f>
        <v>2.86110167267233</v>
      </c>
      <c r="J733" s="0" t="n">
        <f aca="false">EXP(I733)</f>
        <v>17.4807744238918</v>
      </c>
      <c r="K733" s="20" t="n">
        <f aca="false">EXP(($H$9*LN(J733))+(1-$H$9)*$H$5+(($D$9^2)/(4*$D$6))*(1-$H$9^2))</f>
        <v>17.6611000621746</v>
      </c>
      <c r="L733" s="32" t="n">
        <f aca="false">(MAX(K733-$D$5,0))*$H$8</f>
        <v>0</v>
      </c>
      <c r="M733" s="32" t="n">
        <f aca="false">AVERAGE(L733,G733)</f>
        <v>2.68380194053712</v>
      </c>
      <c r="P733" s="32"/>
    </row>
    <row r="734" customFormat="false" ht="12.75" hidden="false" customHeight="false" outlineLevel="0" collapsed="false">
      <c r="B734" s="0" t="n">
        <v>713</v>
      </c>
      <c r="C734" s="0" t="n">
        <v>-1.23803147289436</v>
      </c>
      <c r="D734" s="20" t="n">
        <f aca="false">$C$17+$D$6*($H$5-$C$17)*$D$12+$D$9*($D$12^0.5)*C734</f>
        <v>2.84947375743976</v>
      </c>
      <c r="E734" s="0" t="n">
        <f aca="false">EXP(D734)</f>
        <v>17.2786866673344</v>
      </c>
      <c r="F734" s="20" t="n">
        <f aca="false">EXP(($H$9*LN(E734))+(1-$H$9)*$H$5+(($D$9^2)/(4*$D$6))*(1-$H$9^2))</f>
        <v>17.4996517666577</v>
      </c>
      <c r="G734" s="32" t="n">
        <f aca="false">(MAX(F734-$D$5,0))*$H$8</f>
        <v>0</v>
      </c>
      <c r="H734" s="0" t="n">
        <f aca="false">-C734</f>
        <v>1.23803147289436</v>
      </c>
      <c r="I734" s="20" t="n">
        <f aca="false">$C$17+$D$6*($H$5-$C$17)*$D$12+$D$9*($D$12^0.5)*H734</f>
        <v>3.49378320849695</v>
      </c>
      <c r="J734" s="0" t="n">
        <f aca="false">EXP(I734)</f>
        <v>32.9102187055042</v>
      </c>
      <c r="K734" s="20" t="n">
        <f aca="false">EXP(($H$9*LN(J734))+(1-$H$9)*$H$5+(($D$9^2)/(4*$D$6))*(1-$H$9^2))</f>
        <v>29.1089047976955</v>
      </c>
      <c r="L734" s="32" t="n">
        <f aca="false">(MAX(K734-$D$5,0))*$H$8</f>
        <v>5.62072411014139</v>
      </c>
      <c r="M734" s="32" t="n">
        <f aca="false">AVERAGE(L734,G734)</f>
        <v>2.8103620550707</v>
      </c>
      <c r="P734" s="32"/>
    </row>
    <row r="735" customFormat="false" ht="12.75" hidden="false" customHeight="false" outlineLevel="0" collapsed="false">
      <c r="B735" s="0" t="n">
        <v>714</v>
      </c>
      <c r="C735" s="0" t="n">
        <v>-0.166733116202522</v>
      </c>
      <c r="D735" s="20" t="n">
        <f aca="false">$C$17+$D$6*($H$5-$C$17)*$D$12+$D$9*($D$12^0.5)*C735</f>
        <v>3.12824197586997</v>
      </c>
      <c r="E735" s="0" t="n">
        <f aca="false">EXP(D735)</f>
        <v>22.8338018614697</v>
      </c>
      <c r="F735" s="20" t="n">
        <f aca="false">EXP(($H$9*LN(E735))+(1-$H$9)*$H$5+(($D$9^2)/(4*$D$6))*(1-$H$9^2))</f>
        <v>21.8095235197941</v>
      </c>
      <c r="G735" s="32" t="n">
        <f aca="false">(MAX(F735-$D$5,0))*$H$8</f>
        <v>0</v>
      </c>
      <c r="H735" s="0" t="n">
        <f aca="false">-C735</f>
        <v>0.166733116202522</v>
      </c>
      <c r="I735" s="20" t="n">
        <f aca="false">$C$17+$D$6*($H$5-$C$17)*$D$12+$D$9*($D$12^0.5)*H735</f>
        <v>3.21501499006674</v>
      </c>
      <c r="J735" s="0" t="n">
        <f aca="false">EXP(I735)</f>
        <v>24.903665215971</v>
      </c>
      <c r="K735" s="20" t="n">
        <f aca="false">EXP(($H$9*LN(J735))+(1-$H$9)*$H$5+(($D$9^2)/(4*$D$6))*(1-$H$9^2))</f>
        <v>23.3565715824163</v>
      </c>
      <c r="L735" s="32" t="n">
        <f aca="false">(MAX(K735-$D$5,0))*$H$8</f>
        <v>0.148935496235031</v>
      </c>
      <c r="M735" s="32" t="n">
        <f aca="false">AVERAGE(L735,G735)</f>
        <v>0.0744677481175156</v>
      </c>
      <c r="P735" s="32"/>
    </row>
    <row r="736" customFormat="false" ht="12.75" hidden="false" customHeight="false" outlineLevel="0" collapsed="false">
      <c r="B736" s="0" t="n">
        <v>715</v>
      </c>
      <c r="C736" s="0" t="n">
        <v>-1.14737076728488</v>
      </c>
      <c r="D736" s="20" t="n">
        <f aca="false">$C$17+$D$6*($H$5-$C$17)*$D$12+$D$9*($D$12^0.5)*C736</f>
        <v>2.87306505973805</v>
      </c>
      <c r="E736" s="0" t="n">
        <f aca="false">EXP(D736)</f>
        <v>17.6911596452167</v>
      </c>
      <c r="F736" s="20" t="n">
        <f aca="false">EXP(($H$9*LN(E736))+(1-$H$9)*$H$5+(($D$9^2)/(4*$D$6))*(1-$H$9^2))</f>
        <v>17.8287609371562</v>
      </c>
      <c r="G736" s="32" t="n">
        <f aca="false">(MAX(F736-$D$5,0))*$H$8</f>
        <v>0</v>
      </c>
      <c r="H736" s="0" t="n">
        <f aca="false">-C736</f>
        <v>1.14737076728488</v>
      </c>
      <c r="I736" s="20" t="n">
        <f aca="false">$C$17+$D$6*($H$5-$C$17)*$D$12+$D$9*($D$12^0.5)*H736</f>
        <v>3.47019190619866</v>
      </c>
      <c r="J736" s="0" t="n">
        <f aca="false">EXP(I736)</f>
        <v>32.1429102766367</v>
      </c>
      <c r="K736" s="20" t="n">
        <f aca="false">EXP(($H$9*LN(J736))+(1-$H$9)*$H$5+(($D$9^2)/(4*$D$6))*(1-$H$9^2))</f>
        <v>28.5715703443447</v>
      </c>
      <c r="L736" s="32" t="n">
        <f aca="false">(MAX(K736-$D$5,0))*$H$8</f>
        <v>5.10959576731615</v>
      </c>
      <c r="M736" s="32" t="n">
        <f aca="false">AVERAGE(L736,G736)</f>
        <v>2.55479788365808</v>
      </c>
      <c r="P736" s="32"/>
    </row>
    <row r="737" customFormat="false" ht="12.75" hidden="false" customHeight="false" outlineLevel="0" collapsed="false">
      <c r="B737" s="0" t="n">
        <v>716</v>
      </c>
      <c r="C737" s="0" t="n">
        <v>0.112421503217774</v>
      </c>
      <c r="D737" s="20" t="n">
        <f aca="false">$C$17+$D$6*($H$5-$C$17)*$D$12+$D$9*($D$12^0.5)*C737</f>
        <v>3.2008822776461</v>
      </c>
      <c r="E737" s="0" t="n">
        <f aca="false">EXP(D737)</f>
        <v>24.5541842511437</v>
      </c>
      <c r="F737" s="20" t="n">
        <f aca="false">EXP(($H$9*LN(E737))+(1-$H$9)*$H$5+(($D$9^2)/(4*$D$6))*(1-$H$9^2))</f>
        <v>23.0973210651662</v>
      </c>
      <c r="G737" s="32" t="n">
        <f aca="false">(MAX(F737-$D$5,0))*$H$8</f>
        <v>0</v>
      </c>
      <c r="H737" s="0" t="n">
        <f aca="false">-C737</f>
        <v>-0.112421503217774</v>
      </c>
      <c r="I737" s="20" t="n">
        <f aca="false">$C$17+$D$6*($H$5-$C$17)*$D$12+$D$9*($D$12^0.5)*H737</f>
        <v>3.14237468829061</v>
      </c>
      <c r="J737" s="0" t="n">
        <f aca="false">EXP(I737)</f>
        <v>23.1587965354365</v>
      </c>
      <c r="K737" s="20" t="n">
        <f aca="false">EXP(($H$9*LN(J737))+(1-$H$9)*$H$5+(($D$9^2)/(4*$D$6))*(1-$H$9^2))</f>
        <v>22.0543194525143</v>
      </c>
      <c r="L737" s="32" t="n">
        <f aca="false">(MAX(K737-$D$5,0))*$H$8</f>
        <v>0</v>
      </c>
      <c r="M737" s="32" t="n">
        <f aca="false">AVERAGE(L737,G737)</f>
        <v>0</v>
      </c>
      <c r="P737" s="32"/>
    </row>
    <row r="738" customFormat="false" ht="12.75" hidden="false" customHeight="false" outlineLevel="0" collapsed="false">
      <c r="B738" s="0" t="n">
        <v>717</v>
      </c>
      <c r="C738" s="0" t="n">
        <v>0.817597083369037</v>
      </c>
      <c r="D738" s="20" t="n">
        <f aca="false">$C$17+$D$6*($H$5-$C$17)*$D$12+$D$9*($D$12^0.5)*C738</f>
        <v>3.38437974959807</v>
      </c>
      <c r="E738" s="0" t="n">
        <f aca="false">EXP(D738)</f>
        <v>29.4996898460733</v>
      </c>
      <c r="F738" s="20" t="n">
        <f aca="false">EXP(($H$9*LN(E738))+(1-$H$9)*$H$5+(($D$9^2)/(4*$D$6))*(1-$H$9^2))</f>
        <v>26.6993547022969</v>
      </c>
      <c r="G738" s="32" t="n">
        <f aca="false">(MAX(F738-$D$5,0))*$H$8</f>
        <v>3.32868915958971</v>
      </c>
      <c r="H738" s="0" t="n">
        <f aca="false">-C738</f>
        <v>-0.817597083369037</v>
      </c>
      <c r="I738" s="20" t="n">
        <f aca="false">$C$17+$D$6*($H$5-$C$17)*$D$12+$D$9*($D$12^0.5)*H738</f>
        <v>2.95887721633863</v>
      </c>
      <c r="J738" s="0" t="n">
        <f aca="false">EXP(I738)</f>
        <v>19.2763164674949</v>
      </c>
      <c r="K738" s="20" t="n">
        <f aca="false">EXP(($H$9*LN(J738))+(1-$H$9)*$H$5+(($D$9^2)/(4*$D$6))*(1-$H$9^2))</f>
        <v>19.0789516431512</v>
      </c>
      <c r="L738" s="32" t="n">
        <f aca="false">(MAX(K738-$D$5,0))*$H$8</f>
        <v>0</v>
      </c>
      <c r="M738" s="32" t="n">
        <f aca="false">AVERAGE(L738,G738)</f>
        <v>1.66434457979485</v>
      </c>
      <c r="P738" s="32"/>
    </row>
    <row r="739" customFormat="false" ht="12.75" hidden="false" customHeight="false" outlineLevel="0" collapsed="false">
      <c r="B739" s="0" t="n">
        <v>718</v>
      </c>
      <c r="C739" s="0" t="n">
        <v>-1.54637746163644</v>
      </c>
      <c r="D739" s="20" t="n">
        <f aca="false">$C$17+$D$6*($H$5-$C$17)*$D$12+$D$9*($D$12^0.5)*C739</f>
        <v>2.7692374148702</v>
      </c>
      <c r="E739" s="0" t="n">
        <f aca="false">EXP(D739)</f>
        <v>15.9464688318876</v>
      </c>
      <c r="F739" s="20" t="n">
        <f aca="false">EXP(($H$9*LN(E739))+(1-$H$9)*$H$5+(($D$9^2)/(4*$D$6))*(1-$H$9^2))</f>
        <v>16.425119978562</v>
      </c>
      <c r="G739" s="32" t="n">
        <f aca="false">(MAX(F739-$D$5,0))*$H$8</f>
        <v>0</v>
      </c>
      <c r="H739" s="0" t="n">
        <f aca="false">-C739</f>
        <v>1.54637746163644</v>
      </c>
      <c r="I739" s="20" t="n">
        <f aca="false">$C$17+$D$6*($H$5-$C$17)*$D$12+$D$9*($D$12^0.5)*H739</f>
        <v>3.57401955106651</v>
      </c>
      <c r="J739" s="0" t="n">
        <f aca="false">EXP(I739)</f>
        <v>35.6596412134048</v>
      </c>
      <c r="K739" s="20" t="n">
        <f aca="false">EXP(($H$9*LN(J739))+(1-$H$9)*$H$5+(($D$9^2)/(4*$D$6))*(1-$H$9^2))</f>
        <v>31.0132101277388</v>
      </c>
      <c r="L739" s="32" t="n">
        <f aca="false">(MAX(K739-$D$5,0))*$H$8</f>
        <v>7.43215537331216</v>
      </c>
      <c r="M739" s="32" t="n">
        <f aca="false">AVERAGE(L739,G739)</f>
        <v>3.71607768665608</v>
      </c>
      <c r="P739" s="32"/>
    </row>
    <row r="740" customFormat="false" ht="12.75" hidden="false" customHeight="false" outlineLevel="0" collapsed="false">
      <c r="B740" s="0" t="n">
        <v>719</v>
      </c>
      <c r="C740" s="0" t="n">
        <v>-1.14648628368741</v>
      </c>
      <c r="D740" s="20" t="n">
        <f aca="false">$C$17+$D$6*($H$5-$C$17)*$D$12+$D$9*($D$12^0.5)*C740</f>
        <v>2.87329521589871</v>
      </c>
      <c r="E740" s="0" t="n">
        <f aca="false">EXP(D740)</f>
        <v>17.695231843201</v>
      </c>
      <c r="F740" s="20" t="n">
        <f aca="false">EXP(($H$9*LN(E740))+(1-$H$9)*$H$5+(($D$9^2)/(4*$D$6))*(1-$H$9^2))</f>
        <v>17.8320020170767</v>
      </c>
      <c r="G740" s="32" t="n">
        <f aca="false">(MAX(F740-$D$5,0))*$H$8</f>
        <v>0</v>
      </c>
      <c r="H740" s="0" t="n">
        <f aca="false">-C740</f>
        <v>1.14648628368741</v>
      </c>
      <c r="I740" s="20" t="n">
        <f aca="false">$C$17+$D$6*($H$5-$C$17)*$D$12+$D$9*($D$12^0.5)*H740</f>
        <v>3.469961750038</v>
      </c>
      <c r="J740" s="0" t="n">
        <f aca="false">EXP(I740)</f>
        <v>32.1355132390845</v>
      </c>
      <c r="K740" s="20" t="n">
        <f aca="false">EXP(($H$9*LN(J740))+(1-$H$9)*$H$5+(($D$9^2)/(4*$D$6))*(1-$H$9^2))</f>
        <v>28.5663772794913</v>
      </c>
      <c r="L740" s="32" t="n">
        <f aca="false">(MAX(K740-$D$5,0))*$H$8</f>
        <v>5.10465597122422</v>
      </c>
      <c r="M740" s="32" t="n">
        <f aca="false">AVERAGE(L740,G740)</f>
        <v>2.55232798561211</v>
      </c>
      <c r="P740" s="32"/>
    </row>
    <row r="741" customFormat="false" ht="12.75" hidden="false" customHeight="false" outlineLevel="0" collapsed="false">
      <c r="B741" s="0" t="n">
        <v>720</v>
      </c>
      <c r="C741" s="0" t="n">
        <v>-1.26124632515712</v>
      </c>
      <c r="D741" s="20" t="n">
        <f aca="false">$C$17+$D$6*($H$5-$C$17)*$D$12+$D$9*($D$12^0.5)*C741</f>
        <v>2.84343289779876</v>
      </c>
      <c r="E741" s="0" t="n">
        <f aca="false">EXP(D741)</f>
        <v>17.1746231793154</v>
      </c>
      <c r="F741" s="20" t="n">
        <f aca="false">EXP(($H$9*LN(E741))+(1-$H$9)*$H$5+(($D$9^2)/(4*$D$6))*(1-$H$9^2))</f>
        <v>17.4163605768064</v>
      </c>
      <c r="G741" s="32" t="n">
        <f aca="false">(MAX(F741-$D$5,0))*$H$8</f>
        <v>0</v>
      </c>
      <c r="H741" s="0" t="n">
        <f aca="false">-C741</f>
        <v>1.26124632515712</v>
      </c>
      <c r="I741" s="20" t="n">
        <f aca="false">$C$17+$D$6*($H$5-$C$17)*$D$12+$D$9*($D$12^0.5)*H741</f>
        <v>3.49982406813795</v>
      </c>
      <c r="J741" s="0" t="n">
        <f aca="false">EXP(I741)</f>
        <v>33.1096264080317</v>
      </c>
      <c r="K741" s="20" t="n">
        <f aca="false">EXP(($H$9*LN(J741))+(1-$H$9)*$H$5+(($D$9^2)/(4*$D$6))*(1-$H$9^2))</f>
        <v>29.2481138652372</v>
      </c>
      <c r="L741" s="32" t="n">
        <f aca="false">(MAX(K741-$D$5,0))*$H$8</f>
        <v>5.75314387134438</v>
      </c>
      <c r="M741" s="32" t="n">
        <f aca="false">AVERAGE(L741,G741)</f>
        <v>2.87657193567219</v>
      </c>
      <c r="P741" s="32"/>
    </row>
    <row r="742" customFormat="false" ht="12.75" hidden="false" customHeight="false" outlineLevel="0" collapsed="false">
      <c r="B742" s="0" t="n">
        <v>721</v>
      </c>
      <c r="C742" s="0" t="n">
        <v>0.927182099985657</v>
      </c>
      <c r="D742" s="20" t="n">
        <f aca="false">$C$17+$D$6*($H$5-$C$17)*$D$12+$D$9*($D$12^0.5)*C742</f>
        <v>3.41289544707678</v>
      </c>
      <c r="E742" s="0" t="n">
        <f aca="false">EXP(D742)</f>
        <v>30.3530026610117</v>
      </c>
      <c r="F742" s="20" t="n">
        <f aca="false">EXP(($H$9*LN(E742))+(1-$H$9)*$H$5+(($D$9^2)/(4*$D$6))*(1-$H$9^2))</f>
        <v>27.3074768896091</v>
      </c>
      <c r="G742" s="32" t="n">
        <f aca="false">(MAX(F742-$D$5,0))*$H$8</f>
        <v>3.90715287785286</v>
      </c>
      <c r="H742" s="0" t="n">
        <f aca="false">-C742</f>
        <v>-0.927182099985657</v>
      </c>
      <c r="I742" s="20" t="n">
        <f aca="false">$C$17+$D$6*($H$5-$C$17)*$D$12+$D$9*($D$12^0.5)*H742</f>
        <v>2.93036151885993</v>
      </c>
      <c r="J742" s="0" t="n">
        <f aca="false">EXP(I742)</f>
        <v>18.7344021122588</v>
      </c>
      <c r="K742" s="20" t="n">
        <f aca="false">EXP(($H$9*LN(J742))+(1-$H$9)*$H$5+(($D$9^2)/(4*$D$6))*(1-$H$9^2))</f>
        <v>18.6540740958128</v>
      </c>
      <c r="L742" s="32" t="n">
        <f aca="false">(MAX(K742-$D$5,0))*$H$8</f>
        <v>0</v>
      </c>
      <c r="M742" s="32" t="n">
        <f aca="false">AVERAGE(L742,G742)</f>
        <v>1.95357643892643</v>
      </c>
      <c r="P742" s="32"/>
    </row>
    <row r="743" customFormat="false" ht="12.75" hidden="false" customHeight="false" outlineLevel="0" collapsed="false">
      <c r="B743" s="0" t="n">
        <v>722</v>
      </c>
      <c r="C743" s="0" t="n">
        <v>0.517750322615029</v>
      </c>
      <c r="D743" s="20" t="n">
        <f aca="false">$C$17+$D$6*($H$5-$C$17)*$D$12+$D$9*($D$12^0.5)*C743</f>
        <v>3.30635503615075</v>
      </c>
      <c r="E743" s="0" t="n">
        <f aca="false">EXP(D743)</f>
        <v>27.2854893748488</v>
      </c>
      <c r="F743" s="20" t="n">
        <f aca="false">EXP(($H$9*LN(E743))+(1-$H$9)*$H$5+(($D$9^2)/(4*$D$6))*(1-$H$9^2))</f>
        <v>25.1037436869663</v>
      </c>
      <c r="G743" s="32" t="n">
        <f aca="false">(MAX(F743-$D$5,0))*$H$8</f>
        <v>1.81089701174979</v>
      </c>
      <c r="H743" s="0" t="n">
        <f aca="false">-C743</f>
        <v>-0.517750322615029</v>
      </c>
      <c r="I743" s="20" t="n">
        <f aca="false">$C$17+$D$6*($H$5-$C$17)*$D$12+$D$9*($D$12^0.5)*H743</f>
        <v>3.03690192978595</v>
      </c>
      <c r="J743" s="0" t="n">
        <f aca="false">EXP(I743)</f>
        <v>20.8405775448551</v>
      </c>
      <c r="K743" s="20" t="n">
        <f aca="false">EXP(($H$9*LN(J743))+(1-$H$9)*$H$5+(($D$9^2)/(4*$D$6))*(1-$H$9^2))</f>
        <v>20.2916227802684</v>
      </c>
      <c r="L743" s="32" t="n">
        <f aca="false">(MAX(K743-$D$5,0))*$H$8</f>
        <v>0</v>
      </c>
      <c r="M743" s="32" t="n">
        <f aca="false">AVERAGE(L743,G743)</f>
        <v>0.905448505874896</v>
      </c>
      <c r="P743" s="32"/>
    </row>
    <row r="744" customFormat="false" ht="12.75" hidden="false" customHeight="false" outlineLevel="0" collapsed="false">
      <c r="B744" s="0" t="n">
        <v>723</v>
      </c>
      <c r="C744" s="0" t="n">
        <v>-3.86535248253495E-005</v>
      </c>
      <c r="D744" s="20" t="n">
        <f aca="false">$C$17+$D$6*($H$5-$C$17)*$D$12+$D$9*($D$12^0.5)*C744</f>
        <v>3.17161842472997</v>
      </c>
      <c r="E744" s="0" t="n">
        <f aca="false">EXP(D744)</f>
        <v>23.8460461741521</v>
      </c>
      <c r="F744" s="20" t="n">
        <f aca="false">EXP(($H$9*LN(E744))+(1-$H$9)*$H$5+(($D$9^2)/(4*$D$6))*(1-$H$9^2))</f>
        <v>22.5696168389129</v>
      </c>
      <c r="G744" s="32" t="n">
        <f aca="false">(MAX(F744-$D$5,0))*$H$8</f>
        <v>0</v>
      </c>
      <c r="H744" s="0" t="n">
        <f aca="false">-C744</f>
        <v>3.86535248253495E-005</v>
      </c>
      <c r="I744" s="20" t="n">
        <f aca="false">$C$17+$D$6*($H$5-$C$17)*$D$12+$D$9*($D$12^0.5)*H744</f>
        <v>3.17163854120674</v>
      </c>
      <c r="J744" s="0" t="n">
        <f aca="false">EXP(I744)</f>
        <v>23.8465258774109</v>
      </c>
      <c r="K744" s="20" t="n">
        <f aca="false">EXP(($H$9*LN(J744))+(1-$H$9)*$H$5+(($D$9^2)/(4*$D$6))*(1-$H$9^2))</f>
        <v>22.5699754189092</v>
      </c>
      <c r="L744" s="32" t="n">
        <f aca="false">(MAX(K744-$D$5,0))*$H$8</f>
        <v>0</v>
      </c>
      <c r="M744" s="32" t="n">
        <f aca="false">AVERAGE(L744,G744)</f>
        <v>0</v>
      </c>
      <c r="P744" s="32"/>
    </row>
    <row r="745" customFormat="false" ht="12.75" hidden="false" customHeight="false" outlineLevel="0" collapsed="false">
      <c r="B745" s="0" t="n">
        <v>724</v>
      </c>
      <c r="C745" s="0" t="n">
        <v>0.643478870188119</v>
      </c>
      <c r="D745" s="20" t="n">
        <f aca="false">$C$17+$D$6*($H$5-$C$17)*$D$12+$D$9*($D$12^0.5)*C745</f>
        <v>3.33907152730734</v>
      </c>
      <c r="E745" s="0" t="n">
        <f aca="false">EXP(D745)</f>
        <v>28.1929381764002</v>
      </c>
      <c r="F745" s="20" t="n">
        <f aca="false">EXP(($H$9*LN(E745))+(1-$H$9)*$H$5+(($D$9^2)/(4*$D$6))*(1-$H$9^2))</f>
        <v>25.7608484733911</v>
      </c>
      <c r="G745" s="32" t="n">
        <f aca="false">(MAX(F745-$D$5,0))*$H$8</f>
        <v>2.43595441957737</v>
      </c>
      <c r="H745" s="0" t="n">
        <f aca="false">-C745</f>
        <v>-0.643478870188119</v>
      </c>
      <c r="I745" s="20" t="n">
        <f aca="false">$C$17+$D$6*($H$5-$C$17)*$D$12+$D$9*($D$12^0.5)*H745</f>
        <v>3.00418543862937</v>
      </c>
      <c r="J745" s="0" t="n">
        <f aca="false">EXP(I745)</f>
        <v>20.1697798791989</v>
      </c>
      <c r="K745" s="20" t="n">
        <f aca="false">EXP(($H$9*LN(J745))+(1-$H$9)*$H$5+(($D$9^2)/(4*$D$6))*(1-$H$9^2))</f>
        <v>19.7740263793961</v>
      </c>
      <c r="L745" s="32" t="n">
        <f aca="false">(MAX(K745-$D$5,0))*$H$8</f>
        <v>0</v>
      </c>
      <c r="M745" s="32" t="n">
        <f aca="false">AVERAGE(L745,G745)</f>
        <v>1.21797720978869</v>
      </c>
      <c r="P745" s="32"/>
    </row>
    <row r="746" customFormat="false" ht="12.75" hidden="false" customHeight="false" outlineLevel="0" collapsed="false">
      <c r="B746" s="0" t="n">
        <v>725</v>
      </c>
      <c r="C746" s="0" t="n">
        <v>0.852836592457607</v>
      </c>
      <c r="D746" s="20" t="n">
        <f aca="false">$C$17+$D$6*($H$5-$C$17)*$D$12+$D$9*($D$12^0.5)*C746</f>
        <v>3.39354960886801</v>
      </c>
      <c r="E746" s="0" t="n">
        <f aca="false">EXP(D746)</f>
        <v>29.7714419103448</v>
      </c>
      <c r="F746" s="20" t="n">
        <f aca="false">EXP(($H$9*LN(E746))+(1-$H$9)*$H$5+(($D$9^2)/(4*$D$6))*(1-$H$9^2))</f>
        <v>26.8934180441593</v>
      </c>
      <c r="G746" s="32" t="n">
        <f aca="false">(MAX(F746-$D$5,0))*$H$8</f>
        <v>3.51328792058624</v>
      </c>
      <c r="H746" s="0" t="n">
        <f aca="false">-C746</f>
        <v>-0.852836592457607</v>
      </c>
      <c r="I746" s="20" t="n">
        <f aca="false">$C$17+$D$6*($H$5-$C$17)*$D$12+$D$9*($D$12^0.5)*H746</f>
        <v>2.9497073570687</v>
      </c>
      <c r="J746" s="0" t="n">
        <f aca="false">EXP(I746)</f>
        <v>19.1003633239634</v>
      </c>
      <c r="K746" s="20" t="n">
        <f aca="false">EXP(($H$9*LN(J746))+(1-$H$9)*$H$5+(($D$9^2)/(4*$D$6))*(1-$H$9^2))</f>
        <v>18.9412776178926</v>
      </c>
      <c r="L746" s="32" t="n">
        <f aca="false">(MAX(K746-$D$5,0))*$H$8</f>
        <v>0</v>
      </c>
      <c r="M746" s="32" t="n">
        <f aca="false">AVERAGE(L746,G746)</f>
        <v>1.75664396029312</v>
      </c>
      <c r="P746" s="32"/>
    </row>
    <row r="747" customFormat="false" ht="12.75" hidden="false" customHeight="false" outlineLevel="0" collapsed="false">
      <c r="B747" s="0" t="n">
        <v>726</v>
      </c>
      <c r="C747" s="0" t="n">
        <v>0.232059846894117</v>
      </c>
      <c r="D747" s="20" t="n">
        <f aca="false">$C$17+$D$6*($H$5-$C$17)*$D$12+$D$9*($D$12^0.5)*C747</f>
        <v>3.23201400459617</v>
      </c>
      <c r="E747" s="0" t="n">
        <f aca="false">EXP(D747)</f>
        <v>25.3306216205844</v>
      </c>
      <c r="F747" s="20" t="n">
        <f aca="false">EXP(($H$9*LN(E747))+(1-$H$9)*$H$5+(($D$9^2)/(4*$D$6))*(1-$H$9^2))</f>
        <v>23.6722594652679</v>
      </c>
      <c r="G747" s="32" t="n">
        <f aca="false">(MAX(F747-$D$5,0))*$H$8</f>
        <v>0.449227099361776</v>
      </c>
      <c r="H747" s="0" t="n">
        <f aca="false">-C747</f>
        <v>-0.232059846894117</v>
      </c>
      <c r="I747" s="20" t="n">
        <f aca="false">$C$17+$D$6*($H$5-$C$17)*$D$12+$D$9*($D$12^0.5)*H747</f>
        <v>3.11124296134054</v>
      </c>
      <c r="J747" s="0" t="n">
        <f aca="false">EXP(I747)</f>
        <v>22.4489302190578</v>
      </c>
      <c r="K747" s="20" t="n">
        <f aca="false">EXP(($H$9*LN(J747))+(1-$H$9)*$H$5+(($D$9^2)/(4*$D$6))*(1-$H$9^2))</f>
        <v>21.5186766610028</v>
      </c>
      <c r="L747" s="32" t="n">
        <f aca="false">(MAX(K747-$D$5,0))*$H$8</f>
        <v>0</v>
      </c>
      <c r="M747" s="32" t="n">
        <f aca="false">AVERAGE(L747,G747)</f>
        <v>0.224613549680888</v>
      </c>
      <c r="P747" s="32"/>
    </row>
    <row r="748" customFormat="false" ht="12.75" hidden="false" customHeight="false" outlineLevel="0" collapsed="false">
      <c r="B748" s="0" t="n">
        <v>727</v>
      </c>
      <c r="C748" s="0" t="n">
        <v>0.87539433479833</v>
      </c>
      <c r="D748" s="20" t="n">
        <f aca="false">$C$17+$D$6*($H$5-$C$17)*$D$12+$D$9*($D$12^0.5)*C748</f>
        <v>3.39941947845649</v>
      </c>
      <c r="E748" s="0" t="n">
        <f aca="false">EXP(D748)</f>
        <v>29.9467102898403</v>
      </c>
      <c r="F748" s="20" t="n">
        <f aca="false">EXP(($H$9*LN(E748))+(1-$H$9)*$H$5+(($D$9^2)/(4*$D$6))*(1-$H$9^2))</f>
        <v>27.01838293712</v>
      </c>
      <c r="G748" s="32" t="n">
        <f aca="false">(MAX(F748-$D$5,0))*$H$8</f>
        <v>3.63215820379997</v>
      </c>
      <c r="H748" s="0" t="n">
        <f aca="false">-C748</f>
        <v>-0.87539433479833</v>
      </c>
      <c r="I748" s="20" t="n">
        <f aca="false">$C$17+$D$6*($H$5-$C$17)*$D$12+$D$9*($D$12^0.5)*H748</f>
        <v>2.94383748748022</v>
      </c>
      <c r="J748" s="0" t="n">
        <f aca="false">EXP(I748)</f>
        <v>18.9885750942992</v>
      </c>
      <c r="K748" s="20" t="n">
        <f aca="false">EXP(($H$9*LN(J748))+(1-$H$9)*$H$5+(($D$9^2)/(4*$D$6))*(1-$H$9^2))</f>
        <v>18.8536707934736</v>
      </c>
      <c r="L748" s="32" t="n">
        <f aca="false">(MAX(K748-$D$5,0))*$H$8</f>
        <v>0</v>
      </c>
      <c r="M748" s="32" t="n">
        <f aca="false">AVERAGE(L748,G748)</f>
        <v>1.81607910189999</v>
      </c>
      <c r="P748" s="32"/>
    </row>
    <row r="749" customFormat="false" ht="12.75" hidden="false" customHeight="false" outlineLevel="0" collapsed="false">
      <c r="B749" s="0" t="n">
        <v>728</v>
      </c>
      <c r="C749" s="0" t="n">
        <v>-0.37204358704912</v>
      </c>
      <c r="D749" s="20" t="n">
        <f aca="false">$C$17+$D$6*($H$5-$C$17)*$D$12+$D$9*($D$12^0.5)*C749</f>
        <v>3.07481705103417</v>
      </c>
      <c r="E749" s="0" t="n">
        <f aca="false">EXP(D749)</f>
        <v>21.6459214502983</v>
      </c>
      <c r="F749" s="20" t="n">
        <f aca="false">EXP(($H$9*LN(E749))+(1-$H$9)*$H$5+(($D$9^2)/(4*$D$6))*(1-$H$9^2))</f>
        <v>20.9084369632397</v>
      </c>
      <c r="G749" s="32" t="n">
        <f aca="false">(MAX(F749-$D$5,0))*$H$8</f>
        <v>0</v>
      </c>
      <c r="H749" s="0" t="n">
        <f aca="false">-C749</f>
        <v>0.37204358704912</v>
      </c>
      <c r="I749" s="20" t="n">
        <f aca="false">$C$17+$D$6*($H$5-$C$17)*$D$12+$D$9*($D$12^0.5)*H749</f>
        <v>3.26843991490253</v>
      </c>
      <c r="J749" s="0" t="n">
        <f aca="false">EXP(I749)</f>
        <v>26.2703234173484</v>
      </c>
      <c r="K749" s="20" t="n">
        <f aca="false">EXP(($H$9*LN(J749))+(1-$H$9)*$H$5+(($D$9^2)/(4*$D$6))*(1-$H$9^2))</f>
        <v>24.3631648871726</v>
      </c>
      <c r="L749" s="32" t="n">
        <f aca="false">(MAX(K749-$D$5,0))*$H$8</f>
        <v>1.10643666622461</v>
      </c>
      <c r="M749" s="32" t="n">
        <f aca="false">AVERAGE(L749,G749)</f>
        <v>0.553218333112303</v>
      </c>
      <c r="P749" s="32"/>
    </row>
    <row r="750" customFormat="false" ht="12.75" hidden="false" customHeight="false" outlineLevel="0" collapsed="false">
      <c r="B750" s="0" t="n">
        <v>729</v>
      </c>
      <c r="C750" s="0" t="n">
        <v>0.762206582294311</v>
      </c>
      <c r="D750" s="20" t="n">
        <f aca="false">$C$17+$D$6*($H$5-$C$17)*$D$12+$D$9*($D$12^0.5)*C750</f>
        <v>3.36996629399432</v>
      </c>
      <c r="E750" s="0" t="n">
        <f aca="false">EXP(D750)</f>
        <v>29.0775469533166</v>
      </c>
      <c r="F750" s="20" t="n">
        <f aca="false">EXP(($H$9*LN(E750))+(1-$H$9)*$H$5+(($D$9^2)/(4*$D$6))*(1-$H$9^2))</f>
        <v>26.3971467848563</v>
      </c>
      <c r="G750" s="32" t="n">
        <f aca="false">(MAX(F750-$D$5,0))*$H$8</f>
        <v>3.04122009620321</v>
      </c>
      <c r="H750" s="0" t="n">
        <f aca="false">-C750</f>
        <v>-0.762206582294311</v>
      </c>
      <c r="I750" s="20" t="n">
        <f aca="false">$C$17+$D$6*($H$5-$C$17)*$D$12+$D$9*($D$12^0.5)*H750</f>
        <v>2.97329067194239</v>
      </c>
      <c r="J750" s="0" t="n">
        <f aca="false">EXP(I750)</f>
        <v>19.5561667591425</v>
      </c>
      <c r="K750" s="20" t="n">
        <f aca="false">EXP(($H$9*LN(J750))+(1-$H$9)*$H$5+(($D$9^2)/(4*$D$6))*(1-$H$9^2))</f>
        <v>19.2973771529238</v>
      </c>
      <c r="L750" s="32" t="n">
        <f aca="false">(MAX(K750-$D$5,0))*$H$8</f>
        <v>0</v>
      </c>
      <c r="M750" s="32" t="n">
        <f aca="false">AVERAGE(L750,G750)</f>
        <v>1.5206100481016</v>
      </c>
      <c r="P750" s="32"/>
    </row>
    <row r="751" customFormat="false" ht="12.75" hidden="false" customHeight="false" outlineLevel="0" collapsed="false">
      <c r="B751" s="0" t="n">
        <v>730</v>
      </c>
      <c r="C751" s="0" t="n">
        <v>1.13781879917951</v>
      </c>
      <c r="D751" s="20" t="n">
        <f aca="false">$C$17+$D$6*($H$5-$C$17)*$D$12+$D$9*($D$12^0.5)*C751</f>
        <v>3.46770633799574</v>
      </c>
      <c r="E751" s="0" t="n">
        <f aca="false">EXP(D751)</f>
        <v>32.0631160889326</v>
      </c>
      <c r="F751" s="20" t="n">
        <f aca="false">EXP(($H$9*LN(E751))+(1-$H$9)*$H$5+(($D$9^2)/(4*$D$6))*(1-$H$9^2))</f>
        <v>28.5155378320066</v>
      </c>
      <c r="G751" s="32" t="n">
        <f aca="false">(MAX(F751-$D$5,0))*$H$8</f>
        <v>5.05629599285141</v>
      </c>
      <c r="H751" s="0" t="n">
        <f aca="false">-C751</f>
        <v>-1.13781879917951</v>
      </c>
      <c r="I751" s="20" t="n">
        <f aca="false">$C$17+$D$6*($H$5-$C$17)*$D$12+$D$9*($D$12^0.5)*H751</f>
        <v>2.87555062794097</v>
      </c>
      <c r="J751" s="0" t="n">
        <f aca="false">EXP(I751)</f>
        <v>17.7351869228374</v>
      </c>
      <c r="K751" s="20" t="n">
        <f aca="false">EXP(($H$9*LN(J751))+(1-$H$9)*$H$5+(($D$9^2)/(4*$D$6))*(1-$H$9^2))</f>
        <v>17.8637941275898</v>
      </c>
      <c r="L751" s="32" t="n">
        <f aca="false">(MAX(K751-$D$5,0))*$H$8</f>
        <v>0</v>
      </c>
      <c r="M751" s="32" t="n">
        <f aca="false">AVERAGE(L751,G751)</f>
        <v>2.5281479964257</v>
      </c>
      <c r="P751" s="32"/>
    </row>
    <row r="752" customFormat="false" ht="12.75" hidden="false" customHeight="false" outlineLevel="0" collapsed="false">
      <c r="B752" s="0" t="n">
        <v>731</v>
      </c>
      <c r="C752" s="0" t="n">
        <v>-0.290801835944876</v>
      </c>
      <c r="D752" s="20" t="n">
        <f aca="false">$C$17+$D$6*($H$5-$C$17)*$D$12+$D$9*($D$12^0.5)*C752</f>
        <v>3.09595739730281</v>
      </c>
      <c r="E752" s="0" t="n">
        <f aca="false">EXP(D752)</f>
        <v>22.1083949260665</v>
      </c>
      <c r="F752" s="20" t="n">
        <f aca="false">EXP(($H$9*LN(E752))+(1-$H$9)*$H$5+(($D$9^2)/(4*$D$6))*(1-$H$9^2))</f>
        <v>21.2604597306578</v>
      </c>
      <c r="G752" s="32" t="n">
        <f aca="false">(MAX(F752-$D$5,0))*$H$8</f>
        <v>0</v>
      </c>
      <c r="H752" s="0" t="n">
        <f aca="false">-C752</f>
        <v>0.290801835944876</v>
      </c>
      <c r="I752" s="20" t="n">
        <f aca="false">$C$17+$D$6*($H$5-$C$17)*$D$12+$D$9*($D$12^0.5)*H752</f>
        <v>3.2472995686339</v>
      </c>
      <c r="J752" s="0" t="n">
        <f aca="false">EXP(I752)</f>
        <v>25.7207888255788</v>
      </c>
      <c r="K752" s="20" t="n">
        <f aca="false">EXP(($H$9*LN(J752))+(1-$H$9)*$H$5+(($D$9^2)/(4*$D$6))*(1-$H$9^2))</f>
        <v>23.9597686843013</v>
      </c>
      <c r="L752" s="32" t="n">
        <f aca="false">(MAX(K752-$D$5,0))*$H$8</f>
        <v>0.722714328321603</v>
      </c>
      <c r="M752" s="32" t="n">
        <f aca="false">AVERAGE(L752,G752)</f>
        <v>0.361357164160802</v>
      </c>
      <c r="P752" s="32"/>
    </row>
    <row r="753" customFormat="false" ht="12.75" hidden="false" customHeight="false" outlineLevel="0" collapsed="false">
      <c r="B753" s="0" t="n">
        <v>732</v>
      </c>
      <c r="C753" s="0" t="n">
        <v>-0.538328777111019</v>
      </c>
      <c r="D753" s="20" t="n">
        <f aca="false">$C$17+$D$6*($H$5-$C$17)*$D$12+$D$9*($D$12^0.5)*C753</f>
        <v>3.03154710116883</v>
      </c>
      <c r="E753" s="0" t="n">
        <f aca="false">EXP(D753)</f>
        <v>20.7292780845397</v>
      </c>
      <c r="F753" s="20" t="n">
        <f aca="false">EXP(($H$9*LN(E753))+(1-$H$9)*$H$5+(($D$9^2)/(4*$D$6))*(1-$H$9^2))</f>
        <v>20.2059878722282</v>
      </c>
      <c r="G753" s="32" t="n">
        <f aca="false">(MAX(F753-$D$5,0))*$H$8</f>
        <v>0</v>
      </c>
      <c r="H753" s="0" t="n">
        <f aca="false">-C753</f>
        <v>0.538328777111019</v>
      </c>
      <c r="I753" s="20" t="n">
        <f aca="false">$C$17+$D$6*($H$5-$C$17)*$D$12+$D$9*($D$12^0.5)*H753</f>
        <v>3.31170986476788</v>
      </c>
      <c r="J753" s="0" t="n">
        <f aca="false">EXP(I753)</f>
        <v>27.4319903880281</v>
      </c>
      <c r="K753" s="20" t="n">
        <f aca="false">EXP(($H$9*LN(J753))+(1-$H$9)*$H$5+(($D$9^2)/(4*$D$6))*(1-$H$9^2))</f>
        <v>25.2101357523131</v>
      </c>
      <c r="L753" s="32" t="n">
        <f aca="false">(MAX(K753-$D$5,0))*$H$8</f>
        <v>1.91210027484108</v>
      </c>
      <c r="M753" s="32" t="n">
        <f aca="false">AVERAGE(L753,G753)</f>
        <v>0.95605013742054</v>
      </c>
      <c r="P753" s="32"/>
    </row>
    <row r="754" customFormat="false" ht="12.75" hidden="false" customHeight="false" outlineLevel="0" collapsed="false">
      <c r="B754" s="0" t="n">
        <v>733</v>
      </c>
      <c r="C754" s="0" t="n">
        <v>-0.925419954000972</v>
      </c>
      <c r="D754" s="20" t="n">
        <f aca="false">$C$17+$D$6*($H$5-$C$17)*$D$12+$D$9*($D$12^0.5)*C754</f>
        <v>2.930820056198</v>
      </c>
      <c r="E754" s="0" t="n">
        <f aca="false">EXP(D754)</f>
        <v>18.7429945049497</v>
      </c>
      <c r="F754" s="20" t="n">
        <f aca="false">EXP(($H$9*LN(E754))+(1-$H$9)*$H$5+(($D$9^2)/(4*$D$6))*(1-$H$9^2))</f>
        <v>18.660830778849</v>
      </c>
      <c r="G754" s="32" t="n">
        <f aca="false">(MAX(F754-$D$5,0))*$H$8</f>
        <v>0</v>
      </c>
      <c r="H754" s="0" t="n">
        <f aca="false">-C754</f>
        <v>0.925419954000972</v>
      </c>
      <c r="I754" s="20" t="n">
        <f aca="false">$C$17+$D$6*($H$5-$C$17)*$D$12+$D$9*($D$12^0.5)*H754</f>
        <v>3.4124369097387</v>
      </c>
      <c r="J754" s="0" t="n">
        <f aca="false">EXP(I754)</f>
        <v>30.3390878664391</v>
      </c>
      <c r="K754" s="20" t="n">
        <f aca="false">EXP(($H$9*LN(J754))+(1-$H$9)*$H$5+(($D$9^2)/(4*$D$6))*(1-$H$9^2))</f>
        <v>27.2975894431149</v>
      </c>
      <c r="L754" s="32" t="n">
        <f aca="false">(MAX(K754-$D$5,0))*$H$8</f>
        <v>3.89774764781442</v>
      </c>
      <c r="M754" s="32" t="n">
        <f aca="false">AVERAGE(L754,G754)</f>
        <v>1.94887382390721</v>
      </c>
      <c r="P754" s="32"/>
    </row>
    <row r="755" customFormat="false" ht="12.75" hidden="false" customHeight="false" outlineLevel="0" collapsed="false">
      <c r="B755" s="0" t="n">
        <v>734</v>
      </c>
      <c r="C755" s="0" t="n">
        <v>-0.460750015918165</v>
      </c>
      <c r="D755" s="20" t="n">
        <f aca="false">$C$17+$D$6*($H$5-$C$17)*$D$12+$D$9*($D$12^0.5)*C755</f>
        <v>3.05173428143534</v>
      </c>
      <c r="E755" s="0" t="n">
        <f aca="false">EXP(D755)</f>
        <v>21.1519961453881</v>
      </c>
      <c r="F755" s="20" t="n">
        <f aca="false">EXP(($H$9*LN(E755))+(1-$H$9)*$H$5+(($D$9^2)/(4*$D$6))*(1-$H$9^2))</f>
        <v>20.5307227427063</v>
      </c>
      <c r="G755" s="32" t="n">
        <f aca="false">(MAX(F755-$D$5,0))*$H$8</f>
        <v>0</v>
      </c>
      <c r="H755" s="0" t="n">
        <f aca="false">-C755</f>
        <v>0.460750015918165</v>
      </c>
      <c r="I755" s="20" t="n">
        <f aca="false">$C$17+$D$6*($H$5-$C$17)*$D$12+$D$9*($D$12^0.5)*H755</f>
        <v>3.29152268450137</v>
      </c>
      <c r="J755" s="0" t="n">
        <f aca="false">EXP(I755)</f>
        <v>26.8837680026639</v>
      </c>
      <c r="K755" s="20" t="n">
        <f aca="false">EXP(($H$9*LN(J755))+(1-$H$9)*$H$5+(($D$9^2)/(4*$D$6))*(1-$H$9^2))</f>
        <v>24.8113865085159</v>
      </c>
      <c r="L755" s="32" t="n">
        <f aca="false">(MAX(K755-$D$5,0))*$H$8</f>
        <v>1.53279826114379</v>
      </c>
      <c r="M755" s="32" t="n">
        <f aca="false">AVERAGE(L755,G755)</f>
        <v>0.766399130571894</v>
      </c>
      <c r="P755" s="32"/>
    </row>
    <row r="756" customFormat="false" ht="12.75" hidden="false" customHeight="false" outlineLevel="0" collapsed="false">
      <c r="B756" s="0" t="n">
        <v>735</v>
      </c>
      <c r="C756" s="0" t="n">
        <v>-1.08683934740839</v>
      </c>
      <c r="D756" s="20" t="n">
        <f aca="false">$C$17+$D$6*($H$5-$C$17)*$D$12+$D$9*($D$12^0.5)*C756</f>
        <v>2.88881626104683</v>
      </c>
      <c r="E756" s="0" t="n">
        <f aca="false">EXP(D756)</f>
        <v>17.9720228215595</v>
      </c>
      <c r="F756" s="20" t="n">
        <f aca="false">EXP(($H$9*LN(E756))+(1-$H$9)*$H$5+(($D$9^2)/(4*$D$6))*(1-$H$9^2))</f>
        <v>18.0519358926166</v>
      </c>
      <c r="G756" s="32" t="n">
        <f aca="false">(MAX(F756-$D$5,0))*$H$8</f>
        <v>0</v>
      </c>
      <c r="H756" s="0" t="n">
        <f aca="false">-C756</f>
        <v>1.08683934740839</v>
      </c>
      <c r="I756" s="20" t="n">
        <f aca="false">$C$17+$D$6*($H$5-$C$17)*$D$12+$D$9*($D$12^0.5)*H756</f>
        <v>3.45444070488988</v>
      </c>
      <c r="J756" s="0" t="n">
        <f aca="false">EXP(I756)</f>
        <v>31.6405873068277</v>
      </c>
      <c r="K756" s="20" t="n">
        <f aca="false">EXP(($H$9*LN(J756))+(1-$H$9)*$H$5+(($D$9^2)/(4*$D$6))*(1-$H$9^2))</f>
        <v>28.2183418054797</v>
      </c>
      <c r="L756" s="32" t="n">
        <f aca="false">(MAX(K756-$D$5,0))*$H$8</f>
        <v>4.77359438757437</v>
      </c>
      <c r="M756" s="32" t="n">
        <f aca="false">AVERAGE(L756,G756)</f>
        <v>2.38679719378718</v>
      </c>
      <c r="P756" s="32"/>
    </row>
    <row r="757" customFormat="false" ht="12.75" hidden="false" customHeight="false" outlineLevel="0" collapsed="false">
      <c r="B757" s="0" t="n">
        <v>736</v>
      </c>
      <c r="C757" s="0" t="n">
        <v>0.142808858072385</v>
      </c>
      <c r="D757" s="20" t="n">
        <f aca="false">$C$17+$D$6*($H$5-$C$17)*$D$12+$D$9*($D$12^0.5)*C757</f>
        <v>3.20878953216834</v>
      </c>
      <c r="E757" s="0" t="n">
        <f aca="false">EXP(D757)</f>
        <v>24.7491100840521</v>
      </c>
      <c r="F757" s="20" t="n">
        <f aca="false">EXP(($H$9*LN(E757))+(1-$H$9)*$H$5+(($D$9^2)/(4*$D$6))*(1-$H$9^2))</f>
        <v>23.2420150980662</v>
      </c>
      <c r="G757" s="32" t="n">
        <f aca="false">(MAX(F757-$D$5,0))*$H$8</f>
        <v>0.0399659975538201</v>
      </c>
      <c r="H757" s="0" t="n">
        <f aca="false">-C757</f>
        <v>-0.142808858072385</v>
      </c>
      <c r="I757" s="20" t="n">
        <f aca="false">$C$17+$D$6*($H$5-$C$17)*$D$12+$D$9*($D$12^0.5)*H757</f>
        <v>3.13446743376837</v>
      </c>
      <c r="J757" s="0" t="n">
        <f aca="false">EXP(I757)</f>
        <v>22.9763961303918</v>
      </c>
      <c r="K757" s="20" t="n">
        <f aca="false">EXP(($H$9*LN(J757))+(1-$H$9)*$H$5+(($D$9^2)/(4*$D$6))*(1-$H$9^2))</f>
        <v>21.9170194632068</v>
      </c>
      <c r="L757" s="32" t="n">
        <f aca="false">(MAX(K757-$D$5,0))*$H$8</f>
        <v>0</v>
      </c>
      <c r="M757" s="32" t="n">
        <f aca="false">AVERAGE(L757,G757)</f>
        <v>0.0199829987769101</v>
      </c>
      <c r="P757" s="32"/>
    </row>
    <row r="758" customFormat="false" ht="12.75" hidden="false" customHeight="false" outlineLevel="0" collapsed="false">
      <c r="B758" s="0" t="n">
        <v>737</v>
      </c>
      <c r="C758" s="0" t="n">
        <v>-0.410113898396958</v>
      </c>
      <c r="D758" s="20" t="n">
        <f aca="false">$C$17+$D$6*($H$5-$C$17)*$D$12+$D$9*($D$12^0.5)*C758</f>
        <v>3.06491057371791</v>
      </c>
      <c r="E758" s="0" t="n">
        <f aca="false">EXP(D758)</f>
        <v>21.4325452686413</v>
      </c>
      <c r="F758" s="20" t="n">
        <f aca="false">EXP(($H$9*LN(E758))+(1-$H$9)*$H$5+(($D$9^2)/(4*$D$6))*(1-$H$9^2))</f>
        <v>20.745488796308</v>
      </c>
      <c r="G758" s="32" t="n">
        <f aca="false">(MAX(F758-$D$5,0))*$H$8</f>
        <v>0</v>
      </c>
      <c r="H758" s="0" t="n">
        <f aca="false">-C758</f>
        <v>0.410113898396958</v>
      </c>
      <c r="I758" s="20" t="n">
        <f aca="false">$C$17+$D$6*($H$5-$C$17)*$D$12+$D$9*($D$12^0.5)*H758</f>
        <v>3.2783463922188</v>
      </c>
      <c r="J758" s="0" t="n">
        <f aca="false">EXP(I758)</f>
        <v>26.5318631099714</v>
      </c>
      <c r="K758" s="20" t="n">
        <f aca="false">EXP(($H$9*LN(J758))+(1-$H$9)*$H$5+(($D$9^2)/(4*$D$6))*(1-$H$9^2))</f>
        <v>24.5545285661873</v>
      </c>
      <c r="L758" s="32" t="n">
        <f aca="false">(MAX(K758-$D$5,0))*$H$8</f>
        <v>1.28846742848414</v>
      </c>
      <c r="M758" s="32" t="n">
        <f aca="false">AVERAGE(L758,G758)</f>
        <v>0.644233714242071</v>
      </c>
      <c r="P758" s="32"/>
    </row>
    <row r="759" customFormat="false" ht="12.75" hidden="false" customHeight="false" outlineLevel="0" collapsed="false">
      <c r="B759" s="0" t="n">
        <v>738</v>
      </c>
      <c r="C759" s="0" t="n">
        <v>-0.105957269624923</v>
      </c>
      <c r="D759" s="20" t="n">
        <f aca="false">$C$17+$D$6*($H$5-$C$17)*$D$12+$D$9*($D$12^0.5)*C759</f>
        <v>3.14405678074501</v>
      </c>
      <c r="E759" s="0" t="n">
        <f aca="false">EXP(D759)</f>
        <v>23.1977845538745</v>
      </c>
      <c r="F759" s="20" t="n">
        <f aca="false">EXP(($H$9*LN(E759))+(1-$H$9)*$H$5+(($D$9^2)/(4*$D$6))*(1-$H$9^2))</f>
        <v>22.0836377356382</v>
      </c>
      <c r="G759" s="32" t="n">
        <f aca="false">(MAX(F759-$D$5,0))*$H$8</f>
        <v>0</v>
      </c>
      <c r="H759" s="0" t="n">
        <f aca="false">-C759</f>
        <v>0.105957269624923</v>
      </c>
      <c r="I759" s="20" t="n">
        <f aca="false">$C$17+$D$6*($H$5-$C$17)*$D$12+$D$9*($D$12^0.5)*H759</f>
        <v>3.1992001851917</v>
      </c>
      <c r="J759" s="0" t="n">
        <f aca="false">EXP(I759)</f>
        <v>24.5129165608566</v>
      </c>
      <c r="K759" s="20" t="n">
        <f aca="false">EXP(($H$9*LN(J759))+(1-$H$9)*$H$5+(($D$9^2)/(4*$D$6))*(1-$H$9^2))</f>
        <v>23.0666570139579</v>
      </c>
      <c r="L759" s="32" t="n">
        <f aca="false">(MAX(K759-$D$5,0))*$H$8</f>
        <v>0</v>
      </c>
      <c r="M759" s="32" t="n">
        <f aca="false">AVERAGE(L759,G759)</f>
        <v>0</v>
      </c>
      <c r="P759" s="32"/>
    </row>
    <row r="760" customFormat="false" ht="12.75" hidden="false" customHeight="false" outlineLevel="0" collapsed="false">
      <c r="B760" s="0" t="n">
        <v>739</v>
      </c>
      <c r="C760" s="0" t="n">
        <v>-0.143118086270988</v>
      </c>
      <c r="D760" s="20" t="n">
        <f aca="false">$C$17+$D$6*($H$5-$C$17)*$D$12+$D$9*($D$12^0.5)*C760</f>
        <v>3.1343869678613</v>
      </c>
      <c r="E760" s="0" t="n">
        <f aca="false">EXP(D760)</f>
        <v>22.9745473882174</v>
      </c>
      <c r="F760" s="20" t="n">
        <f aca="false">EXP(($H$9*LN(E760))+(1-$H$9)*$H$5+(($D$9^2)/(4*$D$6))*(1-$H$9^2))</f>
        <v>21.9156266717085</v>
      </c>
      <c r="G760" s="32" t="n">
        <f aca="false">(MAX(F760-$D$5,0))*$H$8</f>
        <v>0</v>
      </c>
      <c r="H760" s="0" t="n">
        <f aca="false">-C760</f>
        <v>0.143118086270988</v>
      </c>
      <c r="I760" s="20" t="n">
        <f aca="false">$C$17+$D$6*($H$5-$C$17)*$D$12+$D$9*($D$12^0.5)*H760</f>
        <v>3.20886999807541</v>
      </c>
      <c r="J760" s="0" t="n">
        <f aca="false">EXP(I760)</f>
        <v>24.7511016237686</v>
      </c>
      <c r="K760" s="20" t="n">
        <f aca="false">EXP(($H$9*LN(J760))+(1-$H$9)*$H$5+(($D$9^2)/(4*$D$6))*(1-$H$9^2))</f>
        <v>23.2434921847823</v>
      </c>
      <c r="L760" s="32" t="n">
        <f aca="false">(MAX(K760-$D$5,0))*$H$8</f>
        <v>0.041371045900785</v>
      </c>
      <c r="M760" s="32" t="n">
        <f aca="false">AVERAGE(L760,G760)</f>
        <v>0.0206855229503925</v>
      </c>
      <c r="P760" s="32"/>
    </row>
    <row r="761" customFormat="false" ht="12.75" hidden="false" customHeight="false" outlineLevel="0" collapsed="false">
      <c r="B761" s="0" t="n">
        <v>740</v>
      </c>
      <c r="C761" s="0" t="n">
        <v>0.66794882513932</v>
      </c>
      <c r="D761" s="20" t="n">
        <f aca="false">$C$17+$D$6*($H$5-$C$17)*$D$12+$D$9*($D$12^0.5)*C761</f>
        <v>3.34543898386526</v>
      </c>
      <c r="E761" s="0" t="n">
        <f aca="false">EXP(D761)</f>
        <v>28.3730282348191</v>
      </c>
      <c r="F761" s="20" t="n">
        <f aca="false">EXP(($H$9*LN(E761))+(1-$H$9)*$H$5+(($D$9^2)/(4*$D$6))*(1-$H$9^2))</f>
        <v>25.8907233428787</v>
      </c>
      <c r="G761" s="32" t="n">
        <f aca="false">(MAX(F761-$D$5,0))*$H$8</f>
        <v>2.5594952169371</v>
      </c>
      <c r="H761" s="0" t="n">
        <f aca="false">-C761</f>
        <v>-0.66794882513932</v>
      </c>
      <c r="I761" s="20" t="n">
        <f aca="false">$C$17+$D$6*($H$5-$C$17)*$D$12+$D$9*($D$12^0.5)*H761</f>
        <v>2.99781798207145</v>
      </c>
      <c r="J761" s="0" t="n">
        <f aca="false">EXP(I761)</f>
        <v>20.0417577024091</v>
      </c>
      <c r="K761" s="20" t="n">
        <f aca="false">EXP(($H$9*LN(J761))+(1-$H$9)*$H$5+(($D$9^2)/(4*$D$6))*(1-$H$9^2))</f>
        <v>19.6748345159145</v>
      </c>
      <c r="L761" s="32" t="n">
        <f aca="false">(MAX(K761-$D$5,0))*$H$8</f>
        <v>0</v>
      </c>
      <c r="M761" s="32" t="n">
        <f aca="false">AVERAGE(L761,G761)</f>
        <v>1.27974760846855</v>
      </c>
      <c r="P761" s="32"/>
    </row>
    <row r="762" customFormat="false" ht="12.75" hidden="false" customHeight="false" outlineLevel="0" collapsed="false">
      <c r="B762" s="0" t="n">
        <v>741</v>
      </c>
      <c r="C762" s="0" t="n">
        <v>0.656518750474788</v>
      </c>
      <c r="D762" s="20" t="n">
        <f aca="false">$C$17+$D$6*($H$5-$C$17)*$D$12+$D$9*($D$12^0.5)*C762</f>
        <v>3.34246470360911</v>
      </c>
      <c r="E762" s="0" t="n">
        <f aca="false">EXP(D762)</f>
        <v>28.2887642715731</v>
      </c>
      <c r="F762" s="20" t="n">
        <f aca="false">EXP(($H$9*LN(E762))+(1-$H$9)*$H$5+(($D$9^2)/(4*$D$6))*(1-$H$9^2))</f>
        <v>25.8299766570264</v>
      </c>
      <c r="G762" s="32" t="n">
        <f aca="false">(MAX(F762-$D$5,0))*$H$8</f>
        <v>2.50171118191352</v>
      </c>
      <c r="H762" s="0" t="n">
        <f aca="false">-C762</f>
        <v>-0.656518750474788</v>
      </c>
      <c r="I762" s="20" t="n">
        <f aca="false">$C$17+$D$6*($H$5-$C$17)*$D$12+$D$9*($D$12^0.5)*H762</f>
        <v>3.0007922623276</v>
      </c>
      <c r="J762" s="0" t="n">
        <f aca="false">EXP(I762)</f>
        <v>20.1014562427273</v>
      </c>
      <c r="K762" s="20" t="n">
        <f aca="false">EXP(($H$9*LN(J762))+(1-$H$9)*$H$5+(($D$9^2)/(4*$D$6))*(1-$H$9^2))</f>
        <v>19.7211055988274</v>
      </c>
      <c r="L762" s="32" t="n">
        <f aca="false">(MAX(K762-$D$5,0))*$H$8</f>
        <v>0</v>
      </c>
      <c r="M762" s="32" t="n">
        <f aca="false">AVERAGE(L762,G762)</f>
        <v>1.25085559095676</v>
      </c>
      <c r="P762" s="32"/>
    </row>
    <row r="763" customFormat="false" ht="12.75" hidden="false" customHeight="false" outlineLevel="0" collapsed="false">
      <c r="B763" s="0" t="n">
        <v>742</v>
      </c>
      <c r="C763" s="0" t="n">
        <v>-0.140182692121016</v>
      </c>
      <c r="D763" s="20" t="n">
        <f aca="false">$C$17+$D$6*($H$5-$C$17)*$D$12+$D$9*($D$12^0.5)*C763</f>
        <v>3.13515080231737</v>
      </c>
      <c r="E763" s="0" t="n">
        <f aca="false">EXP(D763)</f>
        <v>22.9921028430023</v>
      </c>
      <c r="F763" s="20" t="n">
        <f aca="false">EXP(($H$9*LN(E763))+(1-$H$9)*$H$5+(($D$9^2)/(4*$D$6))*(1-$H$9^2))</f>
        <v>21.9288515183452</v>
      </c>
      <c r="G763" s="32" t="n">
        <f aca="false">(MAX(F763-$D$5,0))*$H$8</f>
        <v>0</v>
      </c>
      <c r="H763" s="0" t="n">
        <f aca="false">-C763</f>
        <v>0.140182692121016</v>
      </c>
      <c r="I763" s="20" t="n">
        <f aca="false">$C$17+$D$6*($H$5-$C$17)*$D$12+$D$9*($D$12^0.5)*H763</f>
        <v>3.20810616361934</v>
      </c>
      <c r="J763" s="0" t="n">
        <f aca="false">EXP(I763)</f>
        <v>24.7322030981139</v>
      </c>
      <c r="K763" s="20" t="n">
        <f aca="false">EXP(($H$9*LN(J763))+(1-$H$9)*$H$5+(($D$9^2)/(4*$D$6))*(1-$H$9^2))</f>
        <v>23.2294745049605</v>
      </c>
      <c r="L763" s="32" t="n">
        <f aca="false">(MAX(K763-$D$5,0))*$H$8</f>
        <v>0.0280370163910136</v>
      </c>
      <c r="M763" s="32" t="n">
        <f aca="false">AVERAGE(L763,G763)</f>
        <v>0.0140185081955068</v>
      </c>
      <c r="P763" s="32"/>
    </row>
    <row r="764" customFormat="false" ht="12.75" hidden="false" customHeight="false" outlineLevel="0" collapsed="false">
      <c r="B764" s="0" t="n">
        <v>743</v>
      </c>
      <c r="C764" s="0" t="n">
        <v>0.0326326698996127</v>
      </c>
      <c r="D764" s="20" t="n">
        <f aca="false">$C$17+$D$6*($H$5-$C$17)*$D$12+$D$9*($D$12^0.5)*C764</f>
        <v>3.18012000280847</v>
      </c>
      <c r="E764" s="0" t="n">
        <f aca="false">EXP(D764)</f>
        <v>24.0496394031771</v>
      </c>
      <c r="F764" s="20" t="n">
        <f aca="false">EXP(($H$9*LN(E764))+(1-$H$9)*$H$5+(($D$9^2)/(4*$D$6))*(1-$H$9^2))</f>
        <v>22.7216677621697</v>
      </c>
      <c r="G764" s="32" t="n">
        <f aca="false">(MAX(F764-$D$5,0))*$H$8</f>
        <v>0</v>
      </c>
      <c r="H764" s="0" t="n">
        <f aca="false">-C764</f>
        <v>-0.0326326698996127</v>
      </c>
      <c r="I764" s="20" t="n">
        <f aca="false">$C$17+$D$6*($H$5-$C$17)*$D$12+$D$9*($D$12^0.5)*H764</f>
        <v>3.16313696312823</v>
      </c>
      <c r="J764" s="0" t="n">
        <f aca="false">EXP(I764)</f>
        <v>23.6446521144402</v>
      </c>
      <c r="K764" s="20" t="n">
        <f aca="false">EXP(($H$9*LN(J764))+(1-$H$9)*$H$5+(($D$9^2)/(4*$D$6))*(1-$H$9^2))</f>
        <v>22.4189396042741</v>
      </c>
      <c r="L764" s="32" t="n">
        <f aca="false">(MAX(K764-$D$5,0))*$H$8</f>
        <v>0</v>
      </c>
      <c r="M764" s="32" t="n">
        <f aca="false">AVERAGE(L764,G764)</f>
        <v>0</v>
      </c>
      <c r="P764" s="32"/>
    </row>
    <row r="765" customFormat="false" ht="12.75" hidden="false" customHeight="false" outlineLevel="0" collapsed="false">
      <c r="B765" s="0" t="n">
        <v>744</v>
      </c>
      <c r="C765" s="0" t="n">
        <v>0.235124844039092</v>
      </c>
      <c r="D765" s="20" t="n">
        <f aca="false">$C$17+$D$6*($H$5-$C$17)*$D$12+$D$9*($D$12^0.5)*C765</f>
        <v>3.23281156373389</v>
      </c>
      <c r="E765" s="0" t="n">
        <f aca="false">EXP(D765)</f>
        <v>25.3508323478757</v>
      </c>
      <c r="F765" s="20" t="n">
        <f aca="false">EXP(($H$9*LN(E765))+(1-$H$9)*$H$5+(($D$9^2)/(4*$D$6))*(1-$H$9^2))</f>
        <v>23.6871752428019</v>
      </c>
      <c r="G765" s="32" t="n">
        <f aca="false">(MAX(F765-$D$5,0))*$H$8</f>
        <v>0.463415425841464</v>
      </c>
      <c r="H765" s="0" t="n">
        <f aca="false">-C765</f>
        <v>-0.235124844039092</v>
      </c>
      <c r="I765" s="20" t="n">
        <f aca="false">$C$17+$D$6*($H$5-$C$17)*$D$12+$D$9*($D$12^0.5)*H765</f>
        <v>3.11044540220282</v>
      </c>
      <c r="J765" s="0" t="n">
        <f aca="false">EXP(I765)</f>
        <v>22.4310330076206</v>
      </c>
      <c r="K765" s="20" t="n">
        <f aca="false">EXP(($H$9*LN(J765))+(1-$H$9)*$H$5+(($D$9^2)/(4*$D$6))*(1-$H$9^2))</f>
        <v>21.5051263836645</v>
      </c>
      <c r="L765" s="32" t="n">
        <f aca="false">(MAX(K765-$D$5,0))*$H$8</f>
        <v>0</v>
      </c>
      <c r="M765" s="32" t="n">
        <f aca="false">AVERAGE(L765,G765)</f>
        <v>0.231707712920732</v>
      </c>
      <c r="P765" s="32"/>
    </row>
    <row r="766" customFormat="false" ht="12.75" hidden="false" customHeight="false" outlineLevel="0" collapsed="false">
      <c r="B766" s="0" t="n">
        <v>745</v>
      </c>
      <c r="C766" s="0" t="n">
        <v>0.298471150017576</v>
      </c>
      <c r="D766" s="20" t="n">
        <f aca="false">$C$17+$D$6*($H$5-$C$17)*$D$12+$D$9*($D$12^0.5)*C766</f>
        <v>3.24929524146143</v>
      </c>
      <c r="E766" s="0" t="n">
        <f aca="false">EXP(D766)</f>
        <v>25.7721703582518</v>
      </c>
      <c r="F766" s="20" t="n">
        <f aca="false">EXP(($H$9*LN(E766))+(1-$H$9)*$H$5+(($D$9^2)/(4*$D$6))*(1-$H$9^2))</f>
        <v>23.99756250232</v>
      </c>
      <c r="G766" s="32" t="n">
        <f aca="false">(MAX(F766-$D$5,0))*$H$8</f>
        <v>0.758664920085218</v>
      </c>
      <c r="H766" s="0" t="n">
        <f aca="false">-C766</f>
        <v>-0.298471150017576</v>
      </c>
      <c r="I766" s="20" t="n">
        <f aca="false">$C$17+$D$6*($H$5-$C$17)*$D$12+$D$9*($D$12^0.5)*H766</f>
        <v>3.09396172447528</v>
      </c>
      <c r="J766" s="0" t="n">
        <f aca="false">EXP(I766)</f>
        <v>22.0643177994431</v>
      </c>
      <c r="K766" s="20" t="n">
        <f aca="false">EXP(($H$9*LN(J766))+(1-$H$9)*$H$5+(($D$9^2)/(4*$D$6))*(1-$H$9^2))</f>
        <v>21.2269765822765</v>
      </c>
      <c r="L766" s="32" t="n">
        <f aca="false">(MAX(K766-$D$5,0))*$H$8</f>
        <v>0</v>
      </c>
      <c r="M766" s="32" t="n">
        <f aca="false">AVERAGE(L766,G766)</f>
        <v>0.379332460042609</v>
      </c>
      <c r="P766" s="32"/>
    </row>
    <row r="767" customFormat="false" ht="12.75" hidden="false" customHeight="false" outlineLevel="0" collapsed="false">
      <c r="B767" s="0" t="n">
        <v>746</v>
      </c>
      <c r="C767" s="0" t="n">
        <v>1.19553078548051</v>
      </c>
      <c r="D767" s="20" t="n">
        <f aca="false">$C$17+$D$6*($H$5-$C$17)*$D$12+$D$9*($D$12^0.5)*C767</f>
        <v>3.4827238795636</v>
      </c>
      <c r="E767" s="0" t="n">
        <f aca="false">EXP(D767)</f>
        <v>32.5482589766518</v>
      </c>
      <c r="F767" s="20" t="n">
        <f aca="false">EXP(($H$9*LN(E767))+(1-$H$9)*$H$5+(($D$9^2)/(4*$D$6))*(1-$H$9^2))</f>
        <v>28.8557618322477</v>
      </c>
      <c r="G767" s="32" t="n">
        <f aca="false">(MAX(F767-$D$5,0))*$H$8</f>
        <v>5.37992707280205</v>
      </c>
      <c r="H767" s="0" t="n">
        <f aca="false">-C767</f>
        <v>-1.19553078548051</v>
      </c>
      <c r="I767" s="20" t="n">
        <f aca="false">$C$17+$D$6*($H$5-$C$17)*$D$12+$D$9*($D$12^0.5)*H767</f>
        <v>2.86053308637311</v>
      </c>
      <c r="J767" s="0" t="n">
        <f aca="false">EXP(I767)</f>
        <v>17.4708379202023</v>
      </c>
      <c r="K767" s="20" t="n">
        <f aca="false">EXP(($H$9*LN(J767))+(1-$H$9)*$H$5+(($D$9^2)/(4*$D$6))*(1-$H$9^2))</f>
        <v>17.6531709760367</v>
      </c>
      <c r="L767" s="32" t="n">
        <f aca="false">(MAX(K767-$D$5,0))*$H$8</f>
        <v>0</v>
      </c>
      <c r="M767" s="32" t="n">
        <f aca="false">AVERAGE(L767,G767)</f>
        <v>2.68996353640102</v>
      </c>
      <c r="P767" s="32"/>
    </row>
    <row r="768" customFormat="false" ht="12.75" hidden="false" customHeight="false" outlineLevel="0" collapsed="false">
      <c r="B768" s="0" t="n">
        <v>747</v>
      </c>
      <c r="C768" s="0" t="n">
        <v>-0.965367235039594</v>
      </c>
      <c r="D768" s="20" t="n">
        <f aca="false">$C$17+$D$6*($H$5-$C$17)*$D$12+$D$9*($D$12^0.5)*C768</f>
        <v>2.92042516265905</v>
      </c>
      <c r="E768" s="0" t="n">
        <f aca="false">EXP(D768)</f>
        <v>18.549172198855</v>
      </c>
      <c r="F768" s="20" t="n">
        <f aca="false">EXP(($H$9*LN(E768))+(1-$H$9)*$H$5+(($D$9^2)/(4*$D$6))*(1-$H$9^2))</f>
        <v>18.508258359957</v>
      </c>
      <c r="G768" s="32" t="n">
        <f aca="false">(MAX(F768-$D$5,0))*$H$8</f>
        <v>0</v>
      </c>
      <c r="H768" s="0" t="n">
        <f aca="false">-C768</f>
        <v>0.965367235039594</v>
      </c>
      <c r="I768" s="20" t="n">
        <f aca="false">$C$17+$D$6*($H$5-$C$17)*$D$12+$D$9*($D$12^0.5)*H768</f>
        <v>3.42283180327766</v>
      </c>
      <c r="J768" s="0" t="n">
        <f aca="false">EXP(I768)</f>
        <v>30.6561042762305</v>
      </c>
      <c r="K768" s="20" t="n">
        <f aca="false">EXP(($H$9*LN(J768))+(1-$H$9)*$H$5+(($D$9^2)/(4*$D$6))*(1-$H$9^2))</f>
        <v>27.5226165186104</v>
      </c>
      <c r="L768" s="32" t="n">
        <f aca="false">(MAX(K768-$D$5,0))*$H$8</f>
        <v>4.11180002333506</v>
      </c>
      <c r="M768" s="32" t="n">
        <f aca="false">AVERAGE(L768,G768)</f>
        <v>2.05590001166753</v>
      </c>
      <c r="P768" s="32"/>
    </row>
    <row r="769" customFormat="false" ht="12.75" hidden="false" customHeight="false" outlineLevel="0" collapsed="false">
      <c r="B769" s="0" t="n">
        <v>748</v>
      </c>
      <c r="C769" s="0" t="n">
        <v>-0.647530669084517</v>
      </c>
      <c r="D769" s="20" t="n">
        <f aca="false">$C$17+$D$6*($H$5-$C$17)*$D$12+$D$9*($D$12^0.5)*C769</f>
        <v>3.00313109858233</v>
      </c>
      <c r="E769" s="0" t="n">
        <f aca="false">EXP(D769)</f>
        <v>20.1485252792892</v>
      </c>
      <c r="F769" s="20" t="n">
        <f aca="false">EXP(($H$9*LN(E769))+(1-$H$9)*$H$5+(($D$9^2)/(4*$D$6))*(1-$H$9^2))</f>
        <v>19.7575674527865</v>
      </c>
      <c r="G769" s="32" t="n">
        <f aca="false">(MAX(F769-$D$5,0))*$H$8</f>
        <v>0</v>
      </c>
      <c r="H769" s="0" t="n">
        <f aca="false">-C769</f>
        <v>0.647530669084517</v>
      </c>
      <c r="I769" s="20" t="n">
        <f aca="false">$C$17+$D$6*($H$5-$C$17)*$D$12+$D$9*($D$12^0.5)*H769</f>
        <v>3.34012586735437</v>
      </c>
      <c r="J769" s="0" t="n">
        <f aca="false">EXP(I769)</f>
        <v>28.2226787957712</v>
      </c>
      <c r="K769" s="20" t="n">
        <f aca="false">EXP(($H$9*LN(J769))+(1-$H$9)*$H$5+(($D$9^2)/(4*$D$6))*(1-$H$9^2))</f>
        <v>25.7823083983257</v>
      </c>
      <c r="L769" s="32" t="n">
        <f aca="false">(MAX(K769-$D$5,0))*$H$8</f>
        <v>2.45636773162271</v>
      </c>
      <c r="M769" s="32" t="n">
        <f aca="false">AVERAGE(L769,G769)</f>
        <v>1.22818386581136</v>
      </c>
      <c r="P769" s="32"/>
    </row>
    <row r="770" customFormat="false" ht="12.75" hidden="false" customHeight="false" outlineLevel="0" collapsed="false">
      <c r="B770" s="0" t="n">
        <v>749</v>
      </c>
      <c r="C770" s="0" t="n">
        <v>-1.34755737235537</v>
      </c>
      <c r="D770" s="20" t="n">
        <f aca="false">$C$17+$D$6*($H$5-$C$17)*$D$12+$D$9*($D$12^0.5)*C770</f>
        <v>2.82097344314916</v>
      </c>
      <c r="E770" s="0" t="n">
        <f aca="false">EXP(D770)</f>
        <v>16.7931899338722</v>
      </c>
      <c r="F770" s="20" t="n">
        <f aca="false">EXP(($H$9*LN(E770))+(1-$H$9)*$H$5+(($D$9^2)/(4*$D$6))*(1-$H$9^2))</f>
        <v>17.1101522172517</v>
      </c>
      <c r="G770" s="32" t="n">
        <f aca="false">(MAX(F770-$D$5,0))*$H$8</f>
        <v>0</v>
      </c>
      <c r="H770" s="0" t="n">
        <f aca="false">-C770</f>
        <v>1.34755737235537</v>
      </c>
      <c r="I770" s="20" t="n">
        <f aca="false">$C$17+$D$6*($H$5-$C$17)*$D$12+$D$9*($D$12^0.5)*H770</f>
        <v>3.52228352278754</v>
      </c>
      <c r="J770" s="0" t="n">
        <f aca="false">EXP(I770)</f>
        <v>33.8616641272476</v>
      </c>
      <c r="K770" s="20" t="n">
        <f aca="false">EXP(($H$9*LN(J770))+(1-$H$9)*$H$5+(($D$9^2)/(4*$D$6))*(1-$H$9^2))</f>
        <v>29.7715467869919</v>
      </c>
      <c r="L770" s="32" t="n">
        <f aca="false">(MAX(K770-$D$5,0))*$H$8</f>
        <v>6.25104866826983</v>
      </c>
      <c r="M770" s="32" t="n">
        <f aca="false">AVERAGE(L770,G770)</f>
        <v>3.12552433413492</v>
      </c>
      <c r="P770" s="32"/>
    </row>
    <row r="771" customFormat="false" ht="12.75" hidden="false" customHeight="false" outlineLevel="0" collapsed="false">
      <c r="B771" s="0" t="n">
        <v>750</v>
      </c>
      <c r="C771" s="0" t="n">
        <v>-2.83107510767877</v>
      </c>
      <c r="D771" s="20" t="n">
        <f aca="false">$C$17+$D$6*($H$5-$C$17)*$D$12+$D$9*($D$12^0.5)*C771</f>
        <v>2.43493943730714</v>
      </c>
      <c r="E771" s="0" t="n">
        <f aca="false">EXP(D771)</f>
        <v>11.4151273615797</v>
      </c>
      <c r="F771" s="20" t="n">
        <f aca="false">EXP(($H$9*LN(E771))+(1-$H$9)*$H$5+(($D$9^2)/(4*$D$6))*(1-$H$9^2))</f>
        <v>12.6137789885011</v>
      </c>
      <c r="G771" s="32" t="n">
        <f aca="false">(MAX(F771-$D$5,0))*$H$8</f>
        <v>0</v>
      </c>
      <c r="H771" s="0" t="n">
        <f aca="false">-C771</f>
        <v>2.83107510767877</v>
      </c>
      <c r="I771" s="20" t="n">
        <f aca="false">$C$17+$D$6*($H$5-$C$17)*$D$12+$D$9*($D$12^0.5)*H771</f>
        <v>3.90831752862957</v>
      </c>
      <c r="J771" s="0" t="n">
        <f aca="false">EXP(I771)</f>
        <v>49.8150690004359</v>
      </c>
      <c r="K771" s="20" t="n">
        <f aca="false">EXP(($H$9*LN(J771))+(1-$H$9)*$H$5+(($D$9^2)/(4*$D$6))*(1-$H$9^2))</f>
        <v>40.3840671168279</v>
      </c>
      <c r="L771" s="32" t="n">
        <f aca="false">(MAX(K771-$D$5,0))*$H$8</f>
        <v>16.3459902741219</v>
      </c>
      <c r="M771" s="32" t="n">
        <f aca="false">AVERAGE(L771,G771)</f>
        <v>8.17299513706093</v>
      </c>
      <c r="P771" s="32"/>
    </row>
    <row r="772" customFormat="false" ht="12.75" hidden="false" customHeight="false" outlineLevel="0" collapsed="false">
      <c r="B772" s="0" t="n">
        <v>751</v>
      </c>
      <c r="C772" s="0" t="n">
        <v>-0.267100404016674</v>
      </c>
      <c r="D772" s="20" t="n">
        <f aca="false">$C$17+$D$6*($H$5-$C$17)*$D$12+$D$9*($D$12^0.5)*C772</f>
        <v>3.10212487241522</v>
      </c>
      <c r="E772" s="0" t="n">
        <f aca="false">EXP(D772)</f>
        <v>22.2451692441011</v>
      </c>
      <c r="F772" s="20" t="n">
        <f aca="false">EXP(($H$9*LN(E772))+(1-$H$9)*$H$5+(($D$9^2)/(4*$D$6))*(1-$H$9^2))</f>
        <v>21.3642710480911</v>
      </c>
      <c r="G772" s="32" t="n">
        <f aca="false">(MAX(F772-$D$5,0))*$H$8</f>
        <v>0</v>
      </c>
      <c r="H772" s="0" t="n">
        <f aca="false">-C772</f>
        <v>0.267100404016674</v>
      </c>
      <c r="I772" s="20" t="n">
        <f aca="false">$C$17+$D$6*($H$5-$C$17)*$D$12+$D$9*($D$12^0.5)*H772</f>
        <v>3.24113209352149</v>
      </c>
      <c r="J772" s="0" t="n">
        <f aca="false">EXP(I772)</f>
        <v>25.5626446769627</v>
      </c>
      <c r="K772" s="20" t="n">
        <f aca="false">EXP(($H$9*LN(J772))+(1-$H$9)*$H$5+(($D$9^2)/(4*$D$6))*(1-$H$9^2))</f>
        <v>23.8433455614661</v>
      </c>
      <c r="L772" s="32" t="n">
        <f aca="false">(MAX(K772-$D$5,0))*$H$8</f>
        <v>0.611969228188533</v>
      </c>
      <c r="M772" s="32" t="n">
        <f aca="false">AVERAGE(L772,G772)</f>
        <v>0.305984614094266</v>
      </c>
      <c r="P772" s="32"/>
    </row>
    <row r="773" customFormat="false" ht="12.75" hidden="false" customHeight="false" outlineLevel="0" collapsed="false">
      <c r="B773" s="0" t="n">
        <v>752</v>
      </c>
      <c r="C773" s="0" t="n">
        <v>-0.570353222428821</v>
      </c>
      <c r="D773" s="20" t="n">
        <f aca="false">$C$17+$D$6*($H$5-$C$17)*$D$12+$D$9*($D$12^0.5)*C773</f>
        <v>3.02321385066798</v>
      </c>
      <c r="E773" s="0" t="n">
        <f aca="false">EXP(D773)</f>
        <v>20.5572535747171</v>
      </c>
      <c r="F773" s="20" t="n">
        <f aca="false">EXP(($H$9*LN(E773))+(1-$H$9)*$H$5+(($D$9^2)/(4*$D$6))*(1-$H$9^2))</f>
        <v>20.0734400277356</v>
      </c>
      <c r="G773" s="32" t="n">
        <f aca="false">(MAX(F773-$D$5,0))*$H$8</f>
        <v>0</v>
      </c>
      <c r="H773" s="0" t="n">
        <f aca="false">-C773</f>
        <v>0.570353222428821</v>
      </c>
      <c r="I773" s="20" t="n">
        <f aca="false">$C$17+$D$6*($H$5-$C$17)*$D$12+$D$9*($D$12^0.5)*H773</f>
        <v>3.32004311526873</v>
      </c>
      <c r="J773" s="0" t="n">
        <f aca="false">EXP(I773)</f>
        <v>27.6615431676739</v>
      </c>
      <c r="K773" s="20" t="n">
        <f aca="false">EXP(($H$9*LN(J773))+(1-$H$9)*$H$5+(($D$9^2)/(4*$D$6))*(1-$H$9^2))</f>
        <v>25.3766019458861</v>
      </c>
      <c r="L773" s="32" t="n">
        <f aca="false">(MAX(K773-$D$5,0))*$H$8</f>
        <v>2.07044781635241</v>
      </c>
      <c r="M773" s="32" t="n">
        <f aca="false">AVERAGE(L773,G773)</f>
        <v>1.03522390817621</v>
      </c>
      <c r="P773" s="32"/>
    </row>
    <row r="774" customFormat="false" ht="12.75" hidden="false" customHeight="false" outlineLevel="0" collapsed="false">
      <c r="B774" s="0" t="n">
        <v>753</v>
      </c>
      <c r="C774" s="0" t="n">
        <v>0.0568309133086586</v>
      </c>
      <c r="D774" s="20" t="n">
        <f aca="false">$C$17+$D$6*($H$5-$C$17)*$D$12+$D$9*($D$12^0.5)*C774</f>
        <v>3.18641675586717</v>
      </c>
      <c r="E774" s="0" t="n">
        <f aca="false">EXP(D774)</f>
        <v>24.2015518192026</v>
      </c>
      <c r="F774" s="20" t="n">
        <f aca="false">EXP(($H$9*LN(E774))+(1-$H$9)*$H$5+(($D$9^2)/(4*$D$6))*(1-$H$9^2))</f>
        <v>22.8349452741917</v>
      </c>
      <c r="G774" s="32" t="n">
        <f aca="false">(MAX(F774-$D$5,0))*$H$8</f>
        <v>0</v>
      </c>
      <c r="H774" s="0" t="n">
        <f aca="false">-C774</f>
        <v>-0.0568309133086586</v>
      </c>
      <c r="I774" s="20" t="n">
        <f aca="false">$C$17+$D$6*($H$5-$C$17)*$D$12+$D$9*($D$12^0.5)*H774</f>
        <v>3.15684021006953</v>
      </c>
      <c r="J774" s="0" t="n">
        <f aca="false">EXP(I774)</f>
        <v>23.4962353411845</v>
      </c>
      <c r="K774" s="20" t="n">
        <f aca="false">EXP(($H$9*LN(J774))+(1-$H$9)*$H$5+(($D$9^2)/(4*$D$6))*(1-$H$9^2))</f>
        <v>22.3077257752041</v>
      </c>
      <c r="L774" s="32" t="n">
        <f aca="false">(MAX(K774-$D$5,0))*$H$8</f>
        <v>0</v>
      </c>
      <c r="M774" s="32" t="n">
        <f aca="false">AVERAGE(L774,G774)</f>
        <v>0</v>
      </c>
      <c r="P774" s="32"/>
    </row>
    <row r="775" customFormat="false" ht="12.75" hidden="false" customHeight="false" outlineLevel="0" collapsed="false">
      <c r="B775" s="0" t="n">
        <v>754</v>
      </c>
      <c r="C775" s="0" t="n">
        <v>-0.626539531367598</v>
      </c>
      <c r="D775" s="20" t="n">
        <f aca="false">$C$17+$D$6*($H$5-$C$17)*$D$12+$D$9*($D$12^0.5)*C775</f>
        <v>3.00859331368573</v>
      </c>
      <c r="E775" s="0" t="n">
        <f aca="false">EXP(D775)</f>
        <v>20.2588819800182</v>
      </c>
      <c r="F775" s="20" t="n">
        <f aca="false">EXP(($H$9*LN(E775))+(1-$H$9)*$H$5+(($D$9^2)/(4*$D$6))*(1-$H$9^2))</f>
        <v>19.8429847595514</v>
      </c>
      <c r="G775" s="32" t="n">
        <f aca="false">(MAX(F775-$D$5,0))*$H$8</f>
        <v>0</v>
      </c>
      <c r="H775" s="0" t="n">
        <f aca="false">-C775</f>
        <v>0.626539531367598</v>
      </c>
      <c r="I775" s="20" t="n">
        <f aca="false">$C$17+$D$6*($H$5-$C$17)*$D$12+$D$9*($D$12^0.5)*H775</f>
        <v>3.33466365225098</v>
      </c>
      <c r="J775" s="0" t="n">
        <f aca="false">EXP(I775)</f>
        <v>28.0689407108805</v>
      </c>
      <c r="K775" s="20" t="n">
        <f aca="false">EXP(($H$9*LN(J775))+(1-$H$9)*$H$5+(($D$9^2)/(4*$D$6))*(1-$H$9^2))</f>
        <v>25.6713243214716</v>
      </c>
      <c r="L775" s="32" t="n">
        <f aca="false">(MAX(K775-$D$5,0))*$H$8</f>
        <v>2.35079641206807</v>
      </c>
      <c r="M775" s="32" t="n">
        <f aca="false">AVERAGE(L775,G775)</f>
        <v>1.17539820603404</v>
      </c>
      <c r="P775" s="32"/>
    </row>
    <row r="776" customFormat="false" ht="12.75" hidden="false" customHeight="false" outlineLevel="0" collapsed="false">
      <c r="B776" s="0" t="n">
        <v>755</v>
      </c>
      <c r="C776" s="0" t="n">
        <v>0.318528918796801</v>
      </c>
      <c r="D776" s="20" t="n">
        <f aca="false">$C$17+$D$6*($H$5-$C$17)*$D$12+$D$9*($D$12^0.5)*C776</f>
        <v>3.25451457969092</v>
      </c>
      <c r="E776" s="0" t="n">
        <f aca="false">EXP(D776)</f>
        <v>25.9070356799633</v>
      </c>
      <c r="F776" s="20" t="n">
        <f aca="false">EXP(($H$9*LN(E776))+(1-$H$9)*$H$5+(($D$9^2)/(4*$D$6))*(1-$H$9^2))</f>
        <v>24.0966877972134</v>
      </c>
      <c r="G776" s="32" t="n">
        <f aca="false">(MAX(F776-$D$5,0))*$H$8</f>
        <v>0.852955817300128</v>
      </c>
      <c r="H776" s="0" t="n">
        <f aca="false">-C776</f>
        <v>-0.318528918796801</v>
      </c>
      <c r="I776" s="20" t="n">
        <f aca="false">$C$17+$D$6*($H$5-$C$17)*$D$12+$D$9*($D$12^0.5)*H776</f>
        <v>3.08874238624579</v>
      </c>
      <c r="J776" s="0" t="n">
        <f aca="false">EXP(I776)</f>
        <v>21.9494566723297</v>
      </c>
      <c r="K776" s="20" t="n">
        <f aca="false">EXP(($H$9*LN(J776))+(1-$H$9)*$H$5+(($D$9^2)/(4*$D$6))*(1-$H$9^2))</f>
        <v>21.1396562695795</v>
      </c>
      <c r="L776" s="32" t="n">
        <f aca="false">(MAX(K776-$D$5,0))*$H$8</f>
        <v>0</v>
      </c>
      <c r="M776" s="32" t="n">
        <f aca="false">AVERAGE(L776,G776)</f>
        <v>0.426477908650064</v>
      </c>
      <c r="P776" s="32"/>
    </row>
    <row r="777" customFormat="false" ht="12.75" hidden="false" customHeight="false" outlineLevel="0" collapsed="false">
      <c r="B777" s="0" t="n">
        <v>756</v>
      </c>
      <c r="C777" s="0" t="n">
        <v>-0.264723212239915</v>
      </c>
      <c r="D777" s="20" t="n">
        <f aca="false">$C$17+$D$6*($H$5-$C$17)*$D$12+$D$9*($D$12^0.5)*C777</f>
        <v>3.10274345407582</v>
      </c>
      <c r="E777" s="0" t="n">
        <f aca="false">EXP(D777)</f>
        <v>22.2589339546922</v>
      </c>
      <c r="F777" s="20" t="n">
        <f aca="false">EXP(($H$9*LN(E777))+(1-$H$9)*$H$5+(($D$9^2)/(4*$D$6))*(1-$H$9^2))</f>
        <v>21.3747109810994</v>
      </c>
      <c r="G777" s="32" t="n">
        <f aca="false">(MAX(F777-$D$5,0))*$H$8</f>
        <v>0</v>
      </c>
      <c r="H777" s="0" t="n">
        <f aca="false">-C777</f>
        <v>0.264723212239915</v>
      </c>
      <c r="I777" s="20" t="n">
        <f aca="false">$C$17+$D$6*($H$5-$C$17)*$D$12+$D$9*($D$12^0.5)*H777</f>
        <v>3.24051351186089</v>
      </c>
      <c r="J777" s="0" t="n">
        <f aca="false">EXP(I777)</f>
        <v>25.5468369834479</v>
      </c>
      <c r="K777" s="20" t="n">
        <f aca="false">EXP(($H$9*LN(J777))+(1-$H$9)*$H$5+(($D$9^2)/(4*$D$6))*(1-$H$9^2))</f>
        <v>23.8316998867913</v>
      </c>
      <c r="L777" s="32" t="n">
        <f aca="false">(MAX(K777-$D$5,0))*$H$8</f>
        <v>0.600891519769651</v>
      </c>
      <c r="M777" s="32" t="n">
        <f aca="false">AVERAGE(L777,G777)</f>
        <v>0.300445759884825</v>
      </c>
      <c r="P777" s="32"/>
    </row>
    <row r="778" customFormat="false" ht="12.75" hidden="false" customHeight="false" outlineLevel="0" collapsed="false">
      <c r="B778" s="0" t="n">
        <v>757</v>
      </c>
      <c r="C778" s="0" t="n">
        <v>-0.848551735543879</v>
      </c>
      <c r="D778" s="20" t="n">
        <f aca="false">$C$17+$D$6*($H$5-$C$17)*$D$12+$D$9*($D$12^0.5)*C778</f>
        <v>2.95082234237658</v>
      </c>
      <c r="E778" s="0" t="n">
        <f aca="false">EXP(D778)</f>
        <v>19.1216718255703</v>
      </c>
      <c r="F778" s="20" t="n">
        <f aca="false">EXP(($H$9*LN(E778))+(1-$H$9)*$H$5+(($D$9^2)/(4*$D$6))*(1-$H$9^2))</f>
        <v>18.9579645365546</v>
      </c>
      <c r="G778" s="32" t="n">
        <f aca="false">(MAX(F778-$D$5,0))*$H$8</f>
        <v>0</v>
      </c>
      <c r="H778" s="0" t="n">
        <f aca="false">-C778</f>
        <v>0.848551735543879</v>
      </c>
      <c r="I778" s="20" t="n">
        <f aca="false">$C$17+$D$6*($H$5-$C$17)*$D$12+$D$9*($D$12^0.5)*H778</f>
        <v>3.39243462356013</v>
      </c>
      <c r="J778" s="0" t="n">
        <f aca="false">EXP(I778)</f>
        <v>29.7382656889571</v>
      </c>
      <c r="K778" s="20" t="n">
        <f aca="false">EXP(($H$9*LN(J778))+(1-$H$9)*$H$5+(($D$9^2)/(4*$D$6))*(1-$H$9^2))</f>
        <v>26.8697462898114</v>
      </c>
      <c r="L778" s="32" t="n">
        <f aca="false">(MAX(K778-$D$5,0))*$H$8</f>
        <v>3.49077065132093</v>
      </c>
      <c r="M778" s="32" t="n">
        <f aca="false">AVERAGE(L778,G778)</f>
        <v>1.74538532566046</v>
      </c>
      <c r="P778" s="32"/>
    </row>
    <row r="779" customFormat="false" ht="12.75" hidden="false" customHeight="false" outlineLevel="0" collapsed="false">
      <c r="B779" s="0" t="n">
        <v>758</v>
      </c>
      <c r="C779" s="0" t="n">
        <v>1.7792535800254</v>
      </c>
      <c r="D779" s="20" t="n">
        <f aca="false">$C$17+$D$6*($H$5-$C$17)*$D$12+$D$9*($D$12^0.5)*C779</f>
        <v>3.63461747902255</v>
      </c>
      <c r="E779" s="0" t="n">
        <f aca="false">EXP(D779)</f>
        <v>37.8873574159143</v>
      </c>
      <c r="F779" s="20" t="n">
        <f aca="false">EXP(($H$9*LN(E779))+(1-$H$9)*$H$5+(($D$9^2)/(4*$D$6))*(1-$H$9^2))</f>
        <v>32.5335647924975</v>
      </c>
      <c r="G779" s="32" t="n">
        <f aca="false">(MAX(F779-$D$5,0))*$H$8</f>
        <v>8.87836146610751</v>
      </c>
      <c r="H779" s="0" t="n">
        <f aca="false">-C779</f>
        <v>-1.7792535800254</v>
      </c>
      <c r="I779" s="20" t="n">
        <f aca="false">$C$17+$D$6*($H$5-$C$17)*$D$12+$D$9*($D$12^0.5)*H779</f>
        <v>2.70863948691416</v>
      </c>
      <c r="J779" s="0" t="n">
        <f aca="false">EXP(I779)</f>
        <v>15.0088418921241</v>
      </c>
      <c r="K779" s="20" t="n">
        <f aca="false">EXP(($H$9*LN(J779))+(1-$H$9)*$H$5+(($D$9^2)/(4*$D$6))*(1-$H$9^2))</f>
        <v>15.6575432331945</v>
      </c>
      <c r="L779" s="32" t="n">
        <f aca="false">(MAX(K779-$D$5,0))*$H$8</f>
        <v>0</v>
      </c>
      <c r="M779" s="32" t="n">
        <f aca="false">AVERAGE(L779,G779)</f>
        <v>4.43918073305376</v>
      </c>
      <c r="P779" s="32"/>
    </row>
    <row r="780" customFormat="false" ht="12.75" hidden="false" customHeight="false" outlineLevel="0" collapsed="false">
      <c r="B780" s="0" t="n">
        <v>759</v>
      </c>
      <c r="C780" s="0" t="n">
        <v>-1.23147401609458</v>
      </c>
      <c r="D780" s="20" t="n">
        <f aca="false">$C$17+$D$6*($H$5-$C$17)*$D$12+$D$9*($D$12^0.5)*C780</f>
        <v>2.85118010799849</v>
      </c>
      <c r="E780" s="0" t="n">
        <f aca="false">EXP(D780)</f>
        <v>17.3081953328875</v>
      </c>
      <c r="F780" s="20" t="n">
        <f aca="false">EXP(($H$9*LN(E780))+(1-$H$9)*$H$5+(($D$9^2)/(4*$D$6))*(1-$H$9^2))</f>
        <v>17.5232509425697</v>
      </c>
      <c r="G780" s="32" t="n">
        <f aca="false">(MAX(F780-$D$5,0))*$H$8</f>
        <v>0</v>
      </c>
      <c r="H780" s="0" t="n">
        <f aca="false">-C780</f>
        <v>1.23147401609458</v>
      </c>
      <c r="I780" s="20" t="n">
        <f aca="false">$C$17+$D$6*($H$5-$C$17)*$D$12+$D$9*($D$12^0.5)*H780</f>
        <v>3.49207685793822</v>
      </c>
      <c r="J780" s="0" t="n">
        <f aca="false">EXP(I780)</f>
        <v>32.8541102194153</v>
      </c>
      <c r="K780" s="20" t="n">
        <f aca="false">EXP(($H$9*LN(J780))+(1-$H$9)*$H$5+(($D$9^2)/(4*$D$6))*(1-$H$9^2))</f>
        <v>29.0697028158728</v>
      </c>
      <c r="L780" s="32" t="n">
        <f aca="false">(MAX(K780-$D$5,0))*$H$8</f>
        <v>5.58343403153286</v>
      </c>
      <c r="M780" s="32" t="n">
        <f aca="false">AVERAGE(L780,G780)</f>
        <v>2.79171701576643</v>
      </c>
      <c r="P780" s="32"/>
    </row>
    <row r="781" customFormat="false" ht="12.75" hidden="false" customHeight="false" outlineLevel="0" collapsed="false">
      <c r="B781" s="0" t="n">
        <v>760</v>
      </c>
      <c r="C781" s="0" t="n">
        <v>2.20656147575937</v>
      </c>
      <c r="D781" s="20" t="n">
        <f aca="false">$C$17+$D$6*($H$5-$C$17)*$D$12+$D$9*($D$12^0.5)*C781</f>
        <v>3.74580952937047</v>
      </c>
      <c r="E781" s="0" t="n">
        <f aca="false">EXP(D781)</f>
        <v>42.3432714699045</v>
      </c>
      <c r="F781" s="20" t="n">
        <f aca="false">EXP(($H$9*LN(E781))+(1-$H$9)*$H$5+(($D$9^2)/(4*$D$6))*(1-$H$9^2))</f>
        <v>35.519777417633</v>
      </c>
      <c r="G781" s="32" t="n">
        <f aca="false">(MAX(F781-$D$5,0))*$H$8</f>
        <v>11.7189347829519</v>
      </c>
      <c r="H781" s="0" t="n">
        <f aca="false">-C781</f>
        <v>-2.20656147575937</v>
      </c>
      <c r="I781" s="20" t="n">
        <f aca="false">$C$17+$D$6*($H$5-$C$17)*$D$12+$D$9*($D$12^0.5)*H781</f>
        <v>2.59744743656624</v>
      </c>
      <c r="J781" s="0" t="n">
        <f aca="false">EXP(I781)</f>
        <v>13.4294148143471</v>
      </c>
      <c r="K781" s="20" t="n">
        <f aca="false">EXP(($H$9*LN(J781))+(1-$H$9)*$H$5+(($D$9^2)/(4*$D$6))*(1-$H$9^2))</f>
        <v>14.3411849482926</v>
      </c>
      <c r="L781" s="32" t="n">
        <f aca="false">(MAX(K781-$D$5,0))*$H$8</f>
        <v>0</v>
      </c>
      <c r="M781" s="32" t="n">
        <f aca="false">AVERAGE(L781,G781)</f>
        <v>5.85946739147597</v>
      </c>
      <c r="P781" s="32"/>
    </row>
    <row r="782" customFormat="false" ht="12.75" hidden="false" customHeight="false" outlineLevel="0" collapsed="false">
      <c r="B782" s="0" t="n">
        <v>761</v>
      </c>
      <c r="C782" s="0" t="n">
        <v>2.50609446084127</v>
      </c>
      <c r="D782" s="20" t="n">
        <f aca="false">$C$17+$D$6*($H$5-$C$17)*$D$12+$D$9*($D$12^0.5)*C782</f>
        <v>3.82375259358856</v>
      </c>
      <c r="E782" s="0" t="n">
        <f aca="false">EXP(D782)</f>
        <v>45.7756638809201</v>
      </c>
      <c r="F782" s="20" t="n">
        <f aca="false">EXP(($H$9*LN(E782))+(1-$H$9)*$H$5+(($D$9^2)/(4*$D$6))*(1-$H$9^2))</f>
        <v>37.7750026191907</v>
      </c>
      <c r="G782" s="32" t="n">
        <f aca="false">(MAX(F782-$D$5,0))*$H$8</f>
        <v>13.8641713535492</v>
      </c>
      <c r="H782" s="0" t="n">
        <f aca="false">-C782</f>
        <v>-2.50609446084127</v>
      </c>
      <c r="I782" s="20" t="n">
        <f aca="false">$C$17+$D$6*($H$5-$C$17)*$D$12+$D$9*($D$12^0.5)*H782</f>
        <v>2.51950437234815</v>
      </c>
      <c r="J782" s="0" t="n">
        <f aca="false">EXP(I782)</f>
        <v>12.4224382336675</v>
      </c>
      <c r="K782" s="20" t="n">
        <f aca="false">EXP(($H$9*LN(J782))+(1-$H$9)*$H$5+(($D$9^2)/(4*$D$6))*(1-$H$9^2))</f>
        <v>13.4849943599918</v>
      </c>
      <c r="L782" s="32" t="n">
        <f aca="false">(MAX(K782-$D$5,0))*$H$8</f>
        <v>0</v>
      </c>
      <c r="M782" s="32" t="n">
        <f aca="false">AVERAGE(L782,G782)</f>
        <v>6.9320856767746</v>
      </c>
      <c r="P782" s="32"/>
    </row>
    <row r="783" customFormat="false" ht="12.75" hidden="false" customHeight="false" outlineLevel="0" collapsed="false">
      <c r="B783" s="0" t="n">
        <v>762</v>
      </c>
      <c r="C783" s="0" t="n">
        <v>0.770724000176415</v>
      </c>
      <c r="D783" s="20" t="n">
        <f aca="false">$C$17+$D$6*($H$5-$C$17)*$D$12+$D$9*($D$12^0.5)*C783</f>
        <v>3.37218265640521</v>
      </c>
      <c r="E783" s="0" t="n">
        <f aca="false">EXP(D783)</f>
        <v>29.1420648064463</v>
      </c>
      <c r="F783" s="20" t="n">
        <f aca="false">EXP(($H$9*LN(E783))+(1-$H$9)*$H$5+(($D$9^2)/(4*$D$6))*(1-$H$9^2))</f>
        <v>26.443393876291</v>
      </c>
      <c r="G783" s="32" t="n">
        <f aca="false">(MAX(F783-$D$5,0))*$H$8</f>
        <v>3.08521169037343</v>
      </c>
      <c r="H783" s="0" t="n">
        <f aca="false">-C783</f>
        <v>-0.770724000176415</v>
      </c>
      <c r="I783" s="20" t="n">
        <f aca="false">$C$17+$D$6*($H$5-$C$17)*$D$12+$D$9*($D$12^0.5)*H783</f>
        <v>2.9710743095315</v>
      </c>
      <c r="J783" s="0" t="n">
        <f aca="false">EXP(I783)</f>
        <v>19.512871203281</v>
      </c>
      <c r="K783" s="20" t="n">
        <f aca="false">EXP(($H$9*LN(J783))+(1-$H$9)*$H$5+(($D$9^2)/(4*$D$6))*(1-$H$9^2))</f>
        <v>19.2636277949626</v>
      </c>
      <c r="L783" s="32" t="n">
        <f aca="false">(MAX(K783-$D$5,0))*$H$8</f>
        <v>0</v>
      </c>
      <c r="M783" s="32" t="n">
        <f aca="false">AVERAGE(L783,G783)</f>
        <v>1.54260584518672</v>
      </c>
      <c r="P783" s="32"/>
    </row>
    <row r="784" customFormat="false" ht="12.75" hidden="false" customHeight="false" outlineLevel="0" collapsed="false">
      <c r="B784" s="0" t="n">
        <v>763</v>
      </c>
      <c r="C784" s="0" t="n">
        <v>-0.470126906293444</v>
      </c>
      <c r="D784" s="20" t="n">
        <f aca="false">$C$17+$D$6*($H$5-$C$17)*$D$12+$D$9*($D$12^0.5)*C784</f>
        <v>3.04929427113568</v>
      </c>
      <c r="E784" s="0" t="n">
        <f aca="false">EXP(D784)</f>
        <v>21.1004479715476</v>
      </c>
      <c r="F784" s="20" t="n">
        <f aca="false">EXP(($H$9*LN(E784))+(1-$H$9)*$H$5+(($D$9^2)/(4*$D$6))*(1-$H$9^2))</f>
        <v>20.4911966387477</v>
      </c>
      <c r="G784" s="32" t="n">
        <f aca="false">(MAX(F784-$D$5,0))*$H$8</f>
        <v>0</v>
      </c>
      <c r="H784" s="0" t="n">
        <f aca="false">-C784</f>
        <v>0.470126906293444</v>
      </c>
      <c r="I784" s="20" t="n">
        <f aca="false">$C$17+$D$6*($H$5-$C$17)*$D$12+$D$9*($D$12^0.5)*H784</f>
        <v>3.29396269480103</v>
      </c>
      <c r="J784" s="0" t="n">
        <f aca="false">EXP(I784)</f>
        <v>26.9494447668899</v>
      </c>
      <c r="K784" s="20" t="n">
        <f aca="false">EXP(($H$9*LN(J784))+(1-$H$9)*$H$5+(($D$9^2)/(4*$D$6))*(1-$H$9^2))</f>
        <v>24.8592459605421</v>
      </c>
      <c r="L784" s="32" t="n">
        <f aca="false">(MAX(K784-$D$5,0))*$H$8</f>
        <v>1.57832358015157</v>
      </c>
      <c r="M784" s="32" t="n">
        <f aca="false">AVERAGE(L784,G784)</f>
        <v>0.789161790075787</v>
      </c>
      <c r="P784" s="32"/>
    </row>
    <row r="785" customFormat="false" ht="12.75" hidden="false" customHeight="false" outlineLevel="0" collapsed="false">
      <c r="B785" s="0" t="n">
        <v>764</v>
      </c>
      <c r="C785" s="0" t="n">
        <v>0.11319116310915</v>
      </c>
      <c r="D785" s="20" t="n">
        <f aca="false">$C$17+$D$6*($H$5-$C$17)*$D$12+$D$9*($D$12^0.5)*C785</f>
        <v>3.20108255492215</v>
      </c>
      <c r="E785" s="0" t="n">
        <f aca="false">EXP(D785)</f>
        <v>24.5591023887603</v>
      </c>
      <c r="F785" s="20" t="n">
        <f aca="false">EXP(($H$9*LN(E785))+(1-$H$9)*$H$5+(($D$9^2)/(4*$D$6))*(1-$H$9^2))</f>
        <v>23.1009747757002</v>
      </c>
      <c r="G785" s="32" t="n">
        <f aca="false">(MAX(F785-$D$5,0))*$H$8</f>
        <v>0</v>
      </c>
      <c r="H785" s="0" t="n">
        <f aca="false">-C785</f>
        <v>-0.11319116310915</v>
      </c>
      <c r="I785" s="20" t="n">
        <f aca="false">$C$17+$D$6*($H$5-$C$17)*$D$12+$D$9*($D$12^0.5)*H785</f>
        <v>3.14217441101456</v>
      </c>
      <c r="J785" s="0" t="n">
        <f aca="false">EXP(I785)</f>
        <v>23.1541588191798</v>
      </c>
      <c r="K785" s="20" t="n">
        <f aca="false">EXP(($H$9*LN(J785))+(1-$H$9)*$H$5+(($D$9^2)/(4*$D$6))*(1-$H$9^2))</f>
        <v>22.0508312837211</v>
      </c>
      <c r="L785" s="32" t="n">
        <f aca="false">(MAX(K785-$D$5,0))*$H$8</f>
        <v>0</v>
      </c>
      <c r="M785" s="32" t="n">
        <f aca="false">AVERAGE(L785,G785)</f>
        <v>0</v>
      </c>
      <c r="P785" s="32"/>
    </row>
    <row r="786" customFormat="false" ht="12.75" hidden="false" customHeight="false" outlineLevel="0" collapsed="false">
      <c r="B786" s="0" t="n">
        <v>765</v>
      </c>
      <c r="C786" s="0" t="n">
        <v>-0.740799350751331</v>
      </c>
      <c r="D786" s="20" t="n">
        <f aca="false">$C$17+$D$6*($H$5-$C$17)*$D$12+$D$9*($D$12^0.5)*C786</f>
        <v>2.97886116102369</v>
      </c>
      <c r="E786" s="0" t="n">
        <f aca="false">EXP(D786)</f>
        <v>19.665408154062</v>
      </c>
      <c r="F786" s="20" t="n">
        <f aca="false">EXP(($H$9*LN(E786))+(1-$H$9)*$H$5+(($D$9^2)/(4*$D$6))*(1-$H$9^2))</f>
        <v>19.3824623083097</v>
      </c>
      <c r="G786" s="32" t="n">
        <f aca="false">(MAX(F786-$D$5,0))*$H$8</f>
        <v>0</v>
      </c>
      <c r="H786" s="0" t="n">
        <f aca="false">-C786</f>
        <v>0.740799350751331</v>
      </c>
      <c r="I786" s="20" t="n">
        <f aca="false">$C$17+$D$6*($H$5-$C$17)*$D$12+$D$9*($D$12^0.5)*H786</f>
        <v>3.36439580491302</v>
      </c>
      <c r="J786" s="0" t="n">
        <f aca="false">EXP(I786)</f>
        <v>28.9160211021808</v>
      </c>
      <c r="K786" s="20" t="n">
        <f aca="false">EXP(($H$9*LN(J786))+(1-$H$9)*$H$5+(($D$9^2)/(4*$D$6))*(1-$H$9^2))</f>
        <v>26.2812685594685</v>
      </c>
      <c r="L786" s="32" t="n">
        <f aca="false">(MAX(K786-$D$5,0))*$H$8</f>
        <v>2.93099331855534</v>
      </c>
      <c r="M786" s="32" t="n">
        <f aca="false">AVERAGE(L786,G786)</f>
        <v>1.46549665927767</v>
      </c>
      <c r="P786" s="32"/>
    </row>
    <row r="787" customFormat="false" ht="12.75" hidden="false" customHeight="false" outlineLevel="0" collapsed="false">
      <c r="B787" s="0" t="n">
        <v>766</v>
      </c>
      <c r="C787" s="0" t="n">
        <v>1.29359250422567</v>
      </c>
      <c r="D787" s="20" t="n">
        <f aca="false">$C$17+$D$6*($H$5-$C$17)*$D$12+$D$9*($D$12^0.5)*C787</f>
        <v>3.50824103868182</v>
      </c>
      <c r="E787" s="0" t="n">
        <f aca="false">EXP(D787)</f>
        <v>33.3894852879768</v>
      </c>
      <c r="F787" s="20" t="n">
        <f aca="false">EXP(($H$9*LN(E787))+(1-$H$9)*$H$5+(($D$9^2)/(4*$D$6))*(1-$H$9^2))</f>
        <v>29.4431901489452</v>
      </c>
      <c r="G787" s="32" t="n">
        <f aca="false">(MAX(F787-$D$5,0))*$H$8</f>
        <v>5.93870617242971</v>
      </c>
      <c r="H787" s="0" t="n">
        <f aca="false">-C787</f>
        <v>-1.29359250422567</v>
      </c>
      <c r="I787" s="20" t="n">
        <f aca="false">$C$17+$D$6*($H$5-$C$17)*$D$12+$D$9*($D$12^0.5)*H787</f>
        <v>2.83501592725489</v>
      </c>
      <c r="J787" s="0" t="n">
        <f aca="false">EXP(I787)</f>
        <v>17.0306715500828</v>
      </c>
      <c r="K787" s="20" t="n">
        <f aca="false">EXP(($H$9*LN(J787))+(1-$H$9)*$H$5+(($D$9^2)/(4*$D$6))*(1-$H$9^2))</f>
        <v>17.3009682270014</v>
      </c>
      <c r="L787" s="32" t="n">
        <f aca="false">(MAX(K787-$D$5,0))*$H$8</f>
        <v>0</v>
      </c>
      <c r="M787" s="32" t="n">
        <f aca="false">AVERAGE(L787,G787)</f>
        <v>2.96935308621485</v>
      </c>
      <c r="P787" s="32"/>
    </row>
    <row r="788" customFormat="false" ht="12.75" hidden="false" customHeight="false" outlineLevel="0" collapsed="false">
      <c r="B788" s="0" t="n">
        <v>767</v>
      </c>
      <c r="C788" s="0" t="n">
        <v>0.7416042535624</v>
      </c>
      <c r="D788" s="20" t="n">
        <f aca="false">$C$17+$D$6*($H$5-$C$17)*$D$12+$D$9*($D$12^0.5)*C788</f>
        <v>3.36460525293583</v>
      </c>
      <c r="E788" s="0" t="n">
        <f aca="false">EXP(D788)</f>
        <v>28.9220781399234</v>
      </c>
      <c r="F788" s="20" t="n">
        <f aca="false">EXP(($H$9*LN(E788))+(1-$H$9)*$H$5+(($D$9^2)/(4*$D$6))*(1-$H$9^2))</f>
        <v>26.2856163139556</v>
      </c>
      <c r="G788" s="32" t="n">
        <f aca="false">(MAX(F788-$D$5,0))*$H$8</f>
        <v>2.93512903055401</v>
      </c>
      <c r="H788" s="0" t="n">
        <f aca="false">-C788</f>
        <v>-0.7416042535624</v>
      </c>
      <c r="I788" s="20" t="n">
        <f aca="false">$C$17+$D$6*($H$5-$C$17)*$D$12+$D$9*($D$12^0.5)*H788</f>
        <v>2.97865171300087</v>
      </c>
      <c r="J788" s="0" t="n">
        <f aca="false">EXP(I788)</f>
        <v>19.661289704522</v>
      </c>
      <c r="K788" s="20" t="n">
        <f aca="false">EXP(($H$9*LN(J788))+(1-$H$9)*$H$5+(($D$9^2)/(4*$D$6))*(1-$H$9^2))</f>
        <v>19.3792563653154</v>
      </c>
      <c r="L788" s="32" t="n">
        <f aca="false">(MAX(K788-$D$5,0))*$H$8</f>
        <v>0</v>
      </c>
      <c r="M788" s="32" t="n">
        <f aca="false">AVERAGE(L788,G788)</f>
        <v>1.46756451527701</v>
      </c>
      <c r="P788" s="32"/>
    </row>
    <row r="789" customFormat="false" ht="12.75" hidden="false" customHeight="false" outlineLevel="0" collapsed="false">
      <c r="B789" s="0" t="n">
        <v>768</v>
      </c>
      <c r="C789" s="0" t="n">
        <v>0.886445832293248</v>
      </c>
      <c r="D789" s="20" t="n">
        <f aca="false">$C$17+$D$6*($H$5-$C$17)*$D$12+$D$9*($D$12^0.5)*C789</f>
        <v>3.40229524714259</v>
      </c>
      <c r="E789" s="0" t="n">
        <f aca="false">EXP(D789)</f>
        <v>30.0329540506603</v>
      </c>
      <c r="F789" s="20" t="n">
        <f aca="false">EXP(($H$9*LN(E789))+(1-$H$9)*$H$5+(($D$9^2)/(4*$D$6))*(1-$H$9^2))</f>
        <v>27.0798175448174</v>
      </c>
      <c r="G789" s="32" t="n">
        <f aca="false">(MAX(F789-$D$5,0))*$H$8</f>
        <v>3.69059661032443</v>
      </c>
      <c r="H789" s="0" t="n">
        <f aca="false">-C789</f>
        <v>-0.886445832293248</v>
      </c>
      <c r="I789" s="20" t="n">
        <f aca="false">$C$17+$D$6*($H$5-$C$17)*$D$12+$D$9*($D$12^0.5)*H789</f>
        <v>2.94096171879412</v>
      </c>
      <c r="J789" s="0" t="n">
        <f aca="false">EXP(I789)</f>
        <v>18.9340467876271</v>
      </c>
      <c r="K789" s="20" t="n">
        <f aca="false">EXP(($H$9*LN(J789))+(1-$H$9)*$H$5+(($D$9^2)/(4*$D$6))*(1-$H$9^2))</f>
        <v>18.810898427414</v>
      </c>
      <c r="L789" s="32" t="n">
        <f aca="false">(MAX(K789-$D$5,0))*$H$8</f>
        <v>0</v>
      </c>
      <c r="M789" s="32" t="n">
        <f aca="false">AVERAGE(L789,G789)</f>
        <v>1.84529830516221</v>
      </c>
      <c r="P789" s="32"/>
    </row>
    <row r="790" customFormat="false" ht="12.75" hidden="false" customHeight="false" outlineLevel="0" collapsed="false">
      <c r="B790" s="0" t="n">
        <v>769</v>
      </c>
      <c r="C790" s="0" t="n">
        <v>-0.466286564915208</v>
      </c>
      <c r="D790" s="20" t="n">
        <f aca="false">$C$17+$D$6*($H$5-$C$17)*$D$12+$D$9*($D$12^0.5)*C790</f>
        <v>3.05029358670215</v>
      </c>
      <c r="E790" s="0" t="n">
        <f aca="false">EXP(D790)</f>
        <v>21.1215445169625</v>
      </c>
      <c r="F790" s="20" t="n">
        <f aca="false">EXP(($H$9*LN(E790))+(1-$H$9)*$H$5+(($D$9^2)/(4*$D$6))*(1-$H$9^2))</f>
        <v>20.5073754969359</v>
      </c>
      <c r="G790" s="32" t="n">
        <f aca="false">(MAX(F790-$D$5,0))*$H$8</f>
        <v>0</v>
      </c>
      <c r="H790" s="0" t="n">
        <f aca="false">-C790</f>
        <v>0.466286564915208</v>
      </c>
      <c r="I790" s="20" t="n">
        <f aca="false">$C$17+$D$6*($H$5-$C$17)*$D$12+$D$9*($D$12^0.5)*H790</f>
        <v>3.29296337923456</v>
      </c>
      <c r="J790" s="0" t="n">
        <f aca="false">EXP(I790)</f>
        <v>26.922527219029</v>
      </c>
      <c r="K790" s="20" t="n">
        <f aca="false">EXP(($H$9*LN(J790))+(1-$H$9)*$H$5+(($D$9^2)/(4*$D$6))*(1-$H$9^2))</f>
        <v>24.8396337866137</v>
      </c>
      <c r="L790" s="32" t="n">
        <f aca="false">(MAX(K790-$D$5,0))*$H$8</f>
        <v>1.55966790323243</v>
      </c>
      <c r="M790" s="32" t="n">
        <f aca="false">AVERAGE(L790,G790)</f>
        <v>0.779833951616216</v>
      </c>
      <c r="P790" s="32"/>
    </row>
    <row r="791" customFormat="false" ht="12.75" hidden="false" customHeight="false" outlineLevel="0" collapsed="false">
      <c r="B791" s="0" t="n">
        <v>770</v>
      </c>
      <c r="C791" s="0" t="n">
        <v>0.442114469478838</v>
      </c>
      <c r="D791" s="20" t="n">
        <f aca="false">$C$17+$D$6*($H$5-$C$17)*$D$12+$D$9*($D$12^0.5)*C791</f>
        <v>3.28667343027829</v>
      </c>
      <c r="E791" s="0" t="n">
        <f aca="false">EXP(D791)</f>
        <v>26.7537173563156</v>
      </c>
      <c r="F791" s="20" t="n">
        <f aca="false">EXP(($H$9*LN(E791))+(1-$H$9)*$H$5+(($D$9^2)/(4*$D$6))*(1-$H$9^2))</f>
        <v>24.716544418957</v>
      </c>
      <c r="G791" s="32" t="n">
        <f aca="false">(MAX(F791-$D$5,0))*$H$8</f>
        <v>1.44258167487421</v>
      </c>
      <c r="H791" s="0" t="n">
        <f aca="false">-C791</f>
        <v>-0.442114469478838</v>
      </c>
      <c r="I791" s="20" t="n">
        <f aca="false">$C$17+$D$6*($H$5-$C$17)*$D$12+$D$9*($D$12^0.5)*H791</f>
        <v>3.05658353565842</v>
      </c>
      <c r="J791" s="0" t="n">
        <f aca="false">EXP(I791)</f>
        <v>21.2548166519229</v>
      </c>
      <c r="K791" s="20" t="n">
        <f aca="false">EXP(($H$9*LN(J791))+(1-$H$9)*$H$5+(($D$9^2)/(4*$D$6))*(1-$H$9^2))</f>
        <v>20.6095030370738</v>
      </c>
      <c r="L791" s="32" t="n">
        <f aca="false">(MAX(K791-$D$5,0))*$H$8</f>
        <v>0</v>
      </c>
      <c r="M791" s="32" t="n">
        <f aca="false">AVERAGE(L791,G791)</f>
        <v>0.721290837437107</v>
      </c>
      <c r="P791" s="32"/>
    </row>
    <row r="792" customFormat="false" ht="12.75" hidden="false" customHeight="false" outlineLevel="0" collapsed="false">
      <c r="B792" s="0" t="n">
        <v>771</v>
      </c>
      <c r="C792" s="0" t="n">
        <v>-0.928830559132621</v>
      </c>
      <c r="D792" s="20" t="n">
        <f aca="false">$C$17+$D$6*($H$5-$C$17)*$D$12+$D$9*($D$12^0.5)*C792</f>
        <v>2.92993256457592</v>
      </c>
      <c r="E792" s="0" t="n">
        <f aca="false">EXP(D792)</f>
        <v>18.7263676335496</v>
      </c>
      <c r="F792" s="20" t="n">
        <f aca="false">EXP(($H$9*LN(E792))+(1-$H$9)*$H$5+(($D$9^2)/(4*$D$6))*(1-$H$9^2))</f>
        <v>18.6477555426155</v>
      </c>
      <c r="G792" s="32" t="n">
        <f aca="false">(MAX(F792-$D$5,0))*$H$8</f>
        <v>0</v>
      </c>
      <c r="H792" s="0" t="n">
        <f aca="false">-C792</f>
        <v>0.928830559132621</v>
      </c>
      <c r="I792" s="20" t="n">
        <f aca="false">$C$17+$D$6*($H$5-$C$17)*$D$12+$D$9*($D$12^0.5)*H792</f>
        <v>3.41332440136079</v>
      </c>
      <c r="J792" s="0" t="n">
        <f aca="false">EXP(I792)</f>
        <v>30.3660255044382</v>
      </c>
      <c r="K792" s="20" t="n">
        <f aca="false">EXP(($H$9*LN(J792))+(1-$H$9)*$H$5+(($D$9^2)/(4*$D$6))*(1-$H$9^2))</f>
        <v>27.3167296785046</v>
      </c>
      <c r="L792" s="32" t="n">
        <f aca="false">(MAX(K792-$D$5,0))*$H$8</f>
        <v>3.91595440290898</v>
      </c>
      <c r="M792" s="32" t="n">
        <f aca="false">AVERAGE(L792,G792)</f>
        <v>1.95797720145449</v>
      </c>
      <c r="P792" s="32"/>
    </row>
    <row r="793" customFormat="false" ht="12.75" hidden="false" customHeight="false" outlineLevel="0" collapsed="false">
      <c r="B793" s="0" t="n">
        <v>772</v>
      </c>
      <c r="C793" s="0" t="n">
        <v>1.61071511683986</v>
      </c>
      <c r="D793" s="20" t="n">
        <f aca="false">$C$17+$D$6*($H$5-$C$17)*$D$12+$D$9*($D$12^0.5)*C793</f>
        <v>3.59076119302554</v>
      </c>
      <c r="E793" s="0" t="n">
        <f aca="false">EXP(D793)</f>
        <v>36.261667552303</v>
      </c>
      <c r="F793" s="20" t="n">
        <f aca="false">EXP(($H$9*LN(E793))+(1-$H$9)*$H$5+(($D$9^2)/(4*$D$6))*(1-$H$9^2))</f>
        <v>31.4259967433323</v>
      </c>
      <c r="G793" s="32" t="n">
        <f aca="false">(MAX(F793-$D$5,0))*$H$8</f>
        <v>7.82481014810475</v>
      </c>
      <c r="H793" s="0" t="n">
        <f aca="false">-C793</f>
        <v>-1.61071511683986</v>
      </c>
      <c r="I793" s="20" t="n">
        <f aca="false">$C$17+$D$6*($H$5-$C$17)*$D$12+$D$9*($D$12^0.5)*H793</f>
        <v>2.75249577291116</v>
      </c>
      <c r="J793" s="0" t="n">
        <f aca="false">EXP(I793)</f>
        <v>15.6817210997165</v>
      </c>
      <c r="K793" s="20" t="n">
        <f aca="false">EXP(($H$9*LN(J793))+(1-$H$9)*$H$5+(($D$9^2)/(4*$D$6))*(1-$H$9^2))</f>
        <v>16.2093728141349</v>
      </c>
      <c r="L793" s="32" t="n">
        <f aca="false">(MAX(K793-$D$5,0))*$H$8</f>
        <v>0</v>
      </c>
      <c r="M793" s="32" t="n">
        <f aca="false">AVERAGE(L793,G793)</f>
        <v>3.91240507405238</v>
      </c>
      <c r="P793" s="32"/>
    </row>
    <row r="794" customFormat="false" ht="12.75" hidden="false" customHeight="false" outlineLevel="0" collapsed="false">
      <c r="B794" s="0" t="n">
        <v>773</v>
      </c>
      <c r="C794" s="0" t="n">
        <v>-0.237406538872165</v>
      </c>
      <c r="D794" s="20" t="n">
        <f aca="false">$C$17+$D$6*($H$5-$C$17)*$D$12+$D$9*($D$12^0.5)*C794</f>
        <v>3.10985167030765</v>
      </c>
      <c r="E794" s="0" t="n">
        <f aca="false">EXP(D794)</f>
        <v>22.4177189407664</v>
      </c>
      <c r="F794" s="20" t="n">
        <f aca="false">EXP(($H$9*LN(E794))+(1-$H$9)*$H$5+(($D$9^2)/(4*$D$6))*(1-$H$9^2))</f>
        <v>21.4950446072682</v>
      </c>
      <c r="G794" s="32" t="n">
        <f aca="false">(MAX(F794-$D$5,0))*$H$8</f>
        <v>0</v>
      </c>
      <c r="H794" s="0" t="n">
        <f aca="false">-C794</f>
        <v>0.237406538872165</v>
      </c>
      <c r="I794" s="20" t="n">
        <f aca="false">$C$17+$D$6*($H$5-$C$17)*$D$12+$D$9*($D$12^0.5)*H794</f>
        <v>3.23340529562906</v>
      </c>
      <c r="J794" s="0" t="n">
        <f aca="false">EXP(I794)</f>
        <v>25.3658884148011</v>
      </c>
      <c r="K794" s="20" t="n">
        <f aca="false">EXP(($H$9*LN(J794))+(1-$H$9)*$H$5+(($D$9^2)/(4*$D$6))*(1-$H$9^2))</f>
        <v>23.6982851897045</v>
      </c>
      <c r="L794" s="32" t="n">
        <f aca="false">(MAX(K794-$D$5,0))*$H$8</f>
        <v>0.473983534239858</v>
      </c>
      <c r="M794" s="32" t="n">
        <f aca="false">AVERAGE(L794,G794)</f>
        <v>0.236991767119929</v>
      </c>
      <c r="P794" s="32"/>
    </row>
    <row r="795" customFormat="false" ht="12.75" hidden="false" customHeight="false" outlineLevel="0" collapsed="false">
      <c r="B795" s="0" t="n">
        <v>774</v>
      </c>
      <c r="C795" s="0" t="n">
        <v>-0.446843841928057</v>
      </c>
      <c r="D795" s="20" t="n">
        <f aca="false">$C$17+$D$6*($H$5-$C$17)*$D$12+$D$9*($D$12^0.5)*C795</f>
        <v>3.05535288060912</v>
      </c>
      <c r="E795" s="0" t="n">
        <f aca="false">EXP(D795)</f>
        <v>21.2286753932237</v>
      </c>
      <c r="F795" s="20" t="n">
        <f aca="false">EXP(($H$9*LN(E795))+(1-$H$9)*$H$5+(($D$9^2)/(4*$D$6))*(1-$H$9^2))</f>
        <v>20.5894814121523</v>
      </c>
      <c r="G795" s="32" t="n">
        <f aca="false">(MAX(F795-$D$5,0))*$H$8</f>
        <v>0</v>
      </c>
      <c r="H795" s="0" t="n">
        <f aca="false">-C795</f>
        <v>0.446843841928057</v>
      </c>
      <c r="I795" s="20" t="n">
        <f aca="false">$C$17+$D$6*($H$5-$C$17)*$D$12+$D$9*($D$12^0.5)*H795</f>
        <v>3.28790408532758</v>
      </c>
      <c r="J795" s="0" t="n">
        <f aca="false">EXP(I795)</f>
        <v>26.7866622213919</v>
      </c>
      <c r="K795" s="20" t="n">
        <f aca="false">EXP(($H$9*LN(J795))+(1-$H$9)*$H$5+(($D$9^2)/(4*$D$6))*(1-$H$9^2))</f>
        <v>24.7405792827695</v>
      </c>
      <c r="L795" s="32" t="n">
        <f aca="false">(MAX(K795-$D$5,0))*$H$8</f>
        <v>1.46544434454655</v>
      </c>
      <c r="M795" s="32" t="n">
        <f aca="false">AVERAGE(L795,G795)</f>
        <v>0.732722172273275</v>
      </c>
      <c r="P795" s="32"/>
    </row>
    <row r="796" customFormat="false" ht="12.75" hidden="false" customHeight="false" outlineLevel="0" collapsed="false">
      <c r="B796" s="0" t="n">
        <v>775</v>
      </c>
      <c r="C796" s="0" t="n">
        <v>-0.427484110332443</v>
      </c>
      <c r="D796" s="20" t="n">
        <f aca="false">$C$17+$D$6*($H$5-$C$17)*$D$12+$D$9*($D$12^0.5)*C796</f>
        <v>3.06039057888662</v>
      </c>
      <c r="E796" s="0" t="n">
        <f aca="false">EXP(D796)</f>
        <v>21.3358888825488</v>
      </c>
      <c r="F796" s="20" t="n">
        <f aca="false">EXP(($H$9*LN(E796))+(1-$H$9)*$H$5+(($D$9^2)/(4*$D$6))*(1-$H$9^2))</f>
        <v>20.6715634836848</v>
      </c>
      <c r="G796" s="32" t="n">
        <f aca="false">(MAX(F796-$D$5,0))*$H$8</f>
        <v>0</v>
      </c>
      <c r="H796" s="0" t="n">
        <f aca="false">-C796</f>
        <v>0.427484110332443</v>
      </c>
      <c r="I796" s="20" t="n">
        <f aca="false">$C$17+$D$6*($H$5-$C$17)*$D$12+$D$9*($D$12^0.5)*H796</f>
        <v>3.28286638705008</v>
      </c>
      <c r="J796" s="0" t="n">
        <f aca="false">EXP(I796)</f>
        <v>26.6520584305707</v>
      </c>
      <c r="K796" s="20" t="n">
        <f aca="false">EXP(($H$9*LN(J796))+(1-$H$9)*$H$5+(($D$9^2)/(4*$D$6))*(1-$H$9^2))</f>
        <v>24.6423400760425</v>
      </c>
      <c r="L796" s="32" t="n">
        <f aca="false">(MAX(K796-$D$5,0))*$H$8</f>
        <v>1.37199632046823</v>
      </c>
      <c r="M796" s="32" t="n">
        <f aca="false">AVERAGE(L796,G796)</f>
        <v>0.685998160234113</v>
      </c>
      <c r="P796" s="32"/>
    </row>
    <row r="797" customFormat="false" ht="12.75" hidden="false" customHeight="false" outlineLevel="0" collapsed="false">
      <c r="B797" s="0" t="n">
        <v>776</v>
      </c>
      <c r="C797" s="0" t="n">
        <v>-0.0490933871333255</v>
      </c>
      <c r="D797" s="20" t="n">
        <f aca="false">$C$17+$D$6*($H$5-$C$17)*$D$12+$D$9*($D$12^0.5)*C797</f>
        <v>3.15885363272951</v>
      </c>
      <c r="E797" s="0" t="n">
        <f aca="false">EXP(D797)</f>
        <v>23.5435908511751</v>
      </c>
      <c r="F797" s="20" t="n">
        <f aca="false">EXP(($H$9*LN(E797))+(1-$H$9)*$H$5+(($D$9^2)/(4*$D$6))*(1-$H$9^2))</f>
        <v>22.3432268986424</v>
      </c>
      <c r="G797" s="32" t="n">
        <f aca="false">(MAX(F797-$D$5,0))*$H$8</f>
        <v>0</v>
      </c>
      <c r="H797" s="0" t="n">
        <f aca="false">-C797</f>
        <v>0.0490933871333255</v>
      </c>
      <c r="I797" s="20" t="n">
        <f aca="false">$C$17+$D$6*($H$5-$C$17)*$D$12+$D$9*($D$12^0.5)*H797</f>
        <v>3.1844033332072</v>
      </c>
      <c r="J797" s="0" t="n">
        <f aca="false">EXP(I797)</f>
        <v>24.1528728884393</v>
      </c>
      <c r="K797" s="20" t="n">
        <f aca="false">EXP(($H$9*LN(J797))+(1-$H$9)*$H$5+(($D$9^2)/(4*$D$6))*(1-$H$9^2))</f>
        <v>22.798662860082</v>
      </c>
      <c r="L797" s="32" t="n">
        <f aca="false">(MAX(K797-$D$5,0))*$H$8</f>
        <v>0</v>
      </c>
      <c r="M797" s="32" t="n">
        <f aca="false">AVERAGE(L797,G797)</f>
        <v>0</v>
      </c>
      <c r="P797" s="32"/>
    </row>
    <row r="798" customFormat="false" ht="12.75" hidden="false" customHeight="false" outlineLevel="0" collapsed="false">
      <c r="B798" s="0" t="n">
        <v>777</v>
      </c>
      <c r="C798" s="0" t="n">
        <v>0.258311274592415</v>
      </c>
      <c r="D798" s="20" t="n">
        <f aca="false">$C$17+$D$6*($H$5-$C$17)*$D$12+$D$9*($D$12^0.5)*C798</f>
        <v>3.23884502761137</v>
      </c>
      <c r="E798" s="0" t="n">
        <f aca="false">EXP(D798)</f>
        <v>25.5042480276969</v>
      </c>
      <c r="F798" s="20" t="n">
        <f aca="false">EXP(($H$9*LN(E798))+(1-$H$9)*$H$5+(($D$9^2)/(4*$D$6))*(1-$H$9^2))</f>
        <v>23.8003166652033</v>
      </c>
      <c r="G798" s="32" t="n">
        <f aca="false">(MAX(F798-$D$5,0))*$H$8</f>
        <v>0.571038875959531</v>
      </c>
      <c r="H798" s="0" t="n">
        <f aca="false">-C798</f>
        <v>-0.258311274592415</v>
      </c>
      <c r="I798" s="20" t="n">
        <f aca="false">$C$17+$D$6*($H$5-$C$17)*$D$12+$D$9*($D$12^0.5)*H798</f>
        <v>3.10441193832534</v>
      </c>
      <c r="J798" s="0" t="n">
        <f aca="false">EXP(I798)</f>
        <v>22.2961036352972</v>
      </c>
      <c r="K798" s="20" t="n">
        <f aca="false">EXP(($H$9*LN(J798))+(1-$H$9)*$H$5+(($D$9^2)/(4*$D$6))*(1-$H$9^2))</f>
        <v>21.4028957863915</v>
      </c>
      <c r="L798" s="32" t="n">
        <f aca="false">(MAX(K798-$D$5,0))*$H$8</f>
        <v>0</v>
      </c>
      <c r="M798" s="32" t="n">
        <f aca="false">AVERAGE(L798,G798)</f>
        <v>0.285519437979766</v>
      </c>
      <c r="P798" s="32"/>
    </row>
    <row r="799" customFormat="false" ht="12.75" hidden="false" customHeight="false" outlineLevel="0" collapsed="false">
      <c r="B799" s="0" t="n">
        <v>778</v>
      </c>
      <c r="C799" s="0" t="n">
        <v>1.17270701593952</v>
      </c>
      <c r="D799" s="20" t="n">
        <f aca="false">$C$17+$D$6*($H$5-$C$17)*$D$12+$D$9*($D$12^0.5)*C799</f>
        <v>3.4767847856286</v>
      </c>
      <c r="E799" s="0" t="n">
        <f aca="false">EXP(D799)</f>
        <v>32.3555247091518</v>
      </c>
      <c r="F799" s="20" t="n">
        <f aca="false">EXP(($H$9*LN(E799))+(1-$H$9)*$H$5+(($D$9^2)/(4*$D$6))*(1-$H$9^2))</f>
        <v>28.720728466529</v>
      </c>
      <c r="G799" s="32" t="n">
        <f aca="false">(MAX(F799-$D$5,0))*$H$8</f>
        <v>5.25147936204108</v>
      </c>
      <c r="H799" s="0" t="n">
        <f aca="false">-C799</f>
        <v>-1.17270701593952</v>
      </c>
      <c r="I799" s="20" t="n">
        <f aca="false">$C$17+$D$6*($H$5-$C$17)*$D$12+$D$9*($D$12^0.5)*H799</f>
        <v>2.86647218030811</v>
      </c>
      <c r="J799" s="0" t="n">
        <f aca="false">EXP(I799)</f>
        <v>17.5749076016379</v>
      </c>
      <c r="K799" s="20" t="n">
        <f aca="false">EXP(($H$9*LN(J799))+(1-$H$9)*$H$5+(($D$9^2)/(4*$D$6))*(1-$H$9^2))</f>
        <v>17.7361691177893</v>
      </c>
      <c r="L799" s="32" t="n">
        <f aca="false">(MAX(K799-$D$5,0))*$H$8</f>
        <v>0</v>
      </c>
      <c r="M799" s="32" t="n">
        <f aca="false">AVERAGE(L799,G799)</f>
        <v>2.62573968102054</v>
      </c>
      <c r="P799" s="32"/>
    </row>
    <row r="800" customFormat="false" ht="12.75" hidden="false" customHeight="false" outlineLevel="0" collapsed="false">
      <c r="B800" s="0" t="n">
        <v>779</v>
      </c>
      <c r="C800" s="0" t="n">
        <v>0.4151115717832</v>
      </c>
      <c r="D800" s="20" t="n">
        <f aca="false">$C$17+$D$6*($H$5-$C$17)*$D$12+$D$9*($D$12^0.5)*C800</f>
        <v>3.2796468632757</v>
      </c>
      <c r="E800" s="0" t="n">
        <f aca="false">EXP(D800)</f>
        <v>26.5663894754349</v>
      </c>
      <c r="F800" s="20" t="n">
        <f aca="false">EXP(($H$9*LN(E800))+(1-$H$9)*$H$5+(($D$9^2)/(4*$D$6))*(1-$H$9^2))</f>
        <v>24.5797611568171</v>
      </c>
      <c r="G800" s="32" t="n">
        <f aca="false">(MAX(F800-$D$5,0))*$H$8</f>
        <v>1.31246941114756</v>
      </c>
      <c r="H800" s="0" t="n">
        <f aca="false">-C800</f>
        <v>-0.4151115717832</v>
      </c>
      <c r="I800" s="20" t="n">
        <f aca="false">$C$17+$D$6*($H$5-$C$17)*$D$12+$D$9*($D$12^0.5)*H800</f>
        <v>3.06361010266101</v>
      </c>
      <c r="J800" s="0" t="n">
        <f aca="false">EXP(I800)</f>
        <v>21.4046909796178</v>
      </c>
      <c r="K800" s="20" t="n">
        <f aca="false">EXP(($H$9*LN(J800))+(1-$H$9)*$H$5+(($D$9^2)/(4*$D$6))*(1-$H$9^2))</f>
        <v>20.7241923149113</v>
      </c>
      <c r="L800" s="32" t="n">
        <f aca="false">(MAX(K800-$D$5,0))*$H$8</f>
        <v>0</v>
      </c>
      <c r="M800" s="32" t="n">
        <f aca="false">AVERAGE(L800,G800)</f>
        <v>0.656234705573778</v>
      </c>
      <c r="P800" s="32"/>
    </row>
    <row r="801" customFormat="false" ht="12.75" hidden="false" customHeight="false" outlineLevel="0" collapsed="false">
      <c r="B801" s="0" t="n">
        <v>780</v>
      </c>
      <c r="C801" s="0" t="n">
        <v>-0.379432094632648</v>
      </c>
      <c r="D801" s="20" t="n">
        <f aca="false">$C$17+$D$6*($H$5-$C$17)*$D$12+$D$9*($D$12^0.5)*C801</f>
        <v>3.0728944483502</v>
      </c>
      <c r="E801" s="0" t="n">
        <f aca="false">EXP(D801)</f>
        <v>21.6043449239982</v>
      </c>
      <c r="F801" s="20" t="n">
        <f aca="false">EXP(($H$9*LN(E801))+(1-$H$9)*$H$5+(($D$9^2)/(4*$D$6))*(1-$H$9^2))</f>
        <v>20.8767129638979</v>
      </c>
      <c r="G801" s="32" t="n">
        <f aca="false">(MAX(F801-$D$5,0))*$H$8</f>
        <v>0</v>
      </c>
      <c r="H801" s="0" t="n">
        <f aca="false">-C801</f>
        <v>0.379432094632648</v>
      </c>
      <c r="I801" s="20" t="n">
        <f aca="false">$C$17+$D$6*($H$5-$C$17)*$D$12+$D$9*($D$12^0.5)*H801</f>
        <v>3.27036251758651</v>
      </c>
      <c r="J801" s="0" t="n">
        <f aca="false">EXP(I801)</f>
        <v>26.3208793956164</v>
      </c>
      <c r="K801" s="20" t="n">
        <f aca="false">EXP(($H$9*LN(J801))+(1-$H$9)*$H$5+(($D$9^2)/(4*$D$6))*(1-$H$9^2))</f>
        <v>24.4001868564923</v>
      </c>
      <c r="L801" s="32" t="n">
        <f aca="false">(MAX(K801-$D$5,0))*$H$8</f>
        <v>1.1416530527945</v>
      </c>
      <c r="M801" s="32" t="n">
        <f aca="false">AVERAGE(L801,G801)</f>
        <v>0.570826526397248</v>
      </c>
      <c r="P801" s="32"/>
    </row>
    <row r="802" customFormat="false" ht="12.75" hidden="false" customHeight="false" outlineLevel="0" collapsed="false">
      <c r="B802" s="0" t="n">
        <v>781</v>
      </c>
      <c r="C802" s="0" t="n">
        <v>-1.7905404092744</v>
      </c>
      <c r="D802" s="20" t="n">
        <f aca="false">$C$17+$D$6*($H$5-$C$17)*$D$12+$D$9*($D$12^0.5)*C802</f>
        <v>2.70570248130614</v>
      </c>
      <c r="E802" s="0" t="n">
        <f aca="false">EXP(D802)</f>
        <v>14.9648255091393</v>
      </c>
      <c r="F802" s="20" t="n">
        <f aca="false">EXP(($H$9*LN(E802))+(1-$H$9)*$H$5+(($D$9^2)/(4*$D$6))*(1-$H$9^2))</f>
        <v>15.6212662384307</v>
      </c>
      <c r="G802" s="32" t="n">
        <f aca="false">(MAX(F802-$D$5,0))*$H$8</f>
        <v>0</v>
      </c>
      <c r="H802" s="0" t="n">
        <f aca="false">-C802</f>
        <v>1.7905404092744</v>
      </c>
      <c r="I802" s="20" t="n">
        <f aca="false">$C$17+$D$6*($H$5-$C$17)*$D$12+$D$9*($D$12^0.5)*H802</f>
        <v>3.63755448463057</v>
      </c>
      <c r="J802" s="0" t="n">
        <f aca="false">EXP(I802)</f>
        <v>37.9987963654218</v>
      </c>
      <c r="K802" s="20" t="n">
        <f aca="false">EXP(($H$9*LN(J802))+(1-$H$9)*$H$5+(($D$9^2)/(4*$D$6))*(1-$H$9^2))</f>
        <v>32.6091169239068</v>
      </c>
      <c r="L802" s="32" t="n">
        <f aca="false">(MAX(K802-$D$5,0))*$H$8</f>
        <v>8.95022887658783</v>
      </c>
      <c r="M802" s="32" t="n">
        <f aca="false">AVERAGE(L802,G802)</f>
        <v>4.47511443829392</v>
      </c>
      <c r="P802" s="32"/>
    </row>
    <row r="803" customFormat="false" ht="12.75" hidden="false" customHeight="false" outlineLevel="0" collapsed="false">
      <c r="B803" s="0" t="n">
        <v>782</v>
      </c>
      <c r="C803" s="0" t="n">
        <v>0.290722255158471</v>
      </c>
      <c r="D803" s="20" t="n">
        <f aca="false">$C$17+$D$6*($H$5-$C$17)*$D$12+$D$9*($D$12^0.5)*C803</f>
        <v>3.24727886049605</v>
      </c>
      <c r="E803" s="0" t="n">
        <f aca="false">EXP(D803)</f>
        <v>25.7202562014531</v>
      </c>
      <c r="F803" s="20" t="n">
        <f aca="false">EXP(($H$9*LN(E803))+(1-$H$9)*$H$5+(($D$9^2)/(4*$D$6))*(1-$H$9^2))</f>
        <v>23.9593768281947</v>
      </c>
      <c r="G803" s="32" t="n">
        <f aca="false">(MAX(F803-$D$5,0))*$H$8</f>
        <v>0.722341583262866</v>
      </c>
      <c r="H803" s="0" t="n">
        <f aca="false">-C803</f>
        <v>-0.290722255158471</v>
      </c>
      <c r="I803" s="20" t="n">
        <f aca="false">$C$17+$D$6*($H$5-$C$17)*$D$12+$D$9*($D$12^0.5)*H803</f>
        <v>3.09597810544065</v>
      </c>
      <c r="J803" s="0" t="n">
        <f aca="false">EXP(I803)</f>
        <v>22.1088527544967</v>
      </c>
      <c r="K803" s="20" t="n">
        <f aca="false">EXP(($H$9*LN(J803))+(1-$H$9)*$H$5+(($D$9^2)/(4*$D$6))*(1-$H$9^2))</f>
        <v>21.2608074459191</v>
      </c>
      <c r="L803" s="32" t="n">
        <f aca="false">(MAX(K803-$D$5,0))*$H$8</f>
        <v>0</v>
      </c>
      <c r="M803" s="32" t="n">
        <f aca="false">AVERAGE(L803,G803)</f>
        <v>0.361170791631433</v>
      </c>
      <c r="P803" s="32"/>
    </row>
    <row r="804" customFormat="false" ht="12.75" hidden="false" customHeight="false" outlineLevel="0" collapsed="false">
      <c r="B804" s="0" t="n">
        <v>783</v>
      </c>
      <c r="C804" s="0" t="n">
        <v>0.740596988180187</v>
      </c>
      <c r="D804" s="20" t="n">
        <f aca="false">$C$17+$D$6*($H$5-$C$17)*$D$12+$D$9*($D$12^0.5)*C804</f>
        <v>3.36434314707678</v>
      </c>
      <c r="E804" s="0" t="n">
        <f aca="false">EXP(D804)</f>
        <v>28.9144984871659</v>
      </c>
      <c r="F804" s="20" t="n">
        <f aca="false">EXP(($H$9*LN(E804))+(1-$H$9)*$H$5+(($D$9^2)/(4*$D$6))*(1-$H$9^2))</f>
        <v>26.2801755930829</v>
      </c>
      <c r="G804" s="32" t="n">
        <f aca="false">(MAX(F804-$D$5,0))*$H$8</f>
        <v>2.92995365676941</v>
      </c>
      <c r="H804" s="0" t="n">
        <f aca="false">-C804</f>
        <v>-0.740596988180187</v>
      </c>
      <c r="I804" s="20" t="n">
        <f aca="false">$C$17+$D$6*($H$5-$C$17)*$D$12+$D$9*($D$12^0.5)*H804</f>
        <v>2.97891381885993</v>
      </c>
      <c r="J804" s="0" t="n">
        <f aca="false">EXP(I804)</f>
        <v>19.6664437191693</v>
      </c>
      <c r="K804" s="20" t="n">
        <f aca="false">EXP(($H$9*LN(J804))+(1-$H$9)*$H$5+(($D$9^2)/(4*$D$6))*(1-$H$9^2))</f>
        <v>19.3832684056547</v>
      </c>
      <c r="L804" s="32" t="n">
        <f aca="false">(MAX(K804-$D$5,0))*$H$8</f>
        <v>0</v>
      </c>
      <c r="M804" s="32" t="n">
        <f aca="false">AVERAGE(L804,G804)</f>
        <v>1.4649768283847</v>
      </c>
      <c r="P804" s="32"/>
    </row>
    <row r="805" customFormat="false" ht="12.75" hidden="false" customHeight="false" outlineLevel="0" collapsed="false">
      <c r="B805" s="0" t="n">
        <v>784</v>
      </c>
      <c r="C805" s="0" t="n">
        <v>0.794834704720415</v>
      </c>
      <c r="D805" s="20" t="n">
        <f aca="false">$C$17+$D$6*($H$5-$C$17)*$D$12+$D$9*($D$12^0.5)*C805</f>
        <v>3.37845663051227</v>
      </c>
      <c r="E805" s="0" t="n">
        <f aca="false">EXP(D805)</f>
        <v>29.3254761237655</v>
      </c>
      <c r="F805" s="20" t="n">
        <f aca="false">EXP(($H$9*LN(E805))+(1-$H$9)*$H$5+(($D$9^2)/(4*$D$6))*(1-$H$9^2))</f>
        <v>26.5747477366667</v>
      </c>
      <c r="G805" s="32" t="n">
        <f aca="false">(MAX(F805-$D$5,0))*$H$8</f>
        <v>3.21015934738458</v>
      </c>
      <c r="H805" s="0" t="n">
        <f aca="false">-C805</f>
        <v>-0.794834704720415</v>
      </c>
      <c r="I805" s="20" t="n">
        <f aca="false">$C$17+$D$6*($H$5-$C$17)*$D$12+$D$9*($D$12^0.5)*H805</f>
        <v>2.96480033542444</v>
      </c>
      <c r="J805" s="0" t="n">
        <f aca="false">EXP(I805)</f>
        <v>19.3908311928488</v>
      </c>
      <c r="K805" s="20" t="n">
        <f aca="false">EXP(($H$9*LN(J805))+(1-$H$9)*$H$5+(($D$9^2)/(4*$D$6))*(1-$H$9^2))</f>
        <v>19.1684113925048</v>
      </c>
      <c r="L805" s="32" t="n">
        <f aca="false">(MAX(K805-$D$5,0))*$H$8</f>
        <v>0</v>
      </c>
      <c r="M805" s="32" t="n">
        <f aca="false">AVERAGE(L805,G805)</f>
        <v>1.60507967369229</v>
      </c>
      <c r="P805" s="32"/>
    </row>
    <row r="806" customFormat="false" ht="12.75" hidden="false" customHeight="false" outlineLevel="0" collapsed="false">
      <c r="B806" s="0" t="n">
        <v>785</v>
      </c>
      <c r="C806" s="0" t="n">
        <v>-0.442536247646785</v>
      </c>
      <c r="D806" s="20" t="n">
        <f aca="false">$C$17+$D$6*($H$5-$C$17)*$D$12+$D$9*($D$12^0.5)*C806</f>
        <v>3.05647378252782</v>
      </c>
      <c r="E806" s="0" t="n">
        <f aca="false">EXP(D806)</f>
        <v>21.2524839972654</v>
      </c>
      <c r="F806" s="20" t="n">
        <f aca="false">EXP(($H$9*LN(E806))+(1-$H$9)*$H$5+(($D$9^2)/(4*$D$6))*(1-$H$9^2))</f>
        <v>20.6077166641954</v>
      </c>
      <c r="G806" s="32" t="n">
        <f aca="false">(MAX(F806-$D$5,0))*$H$8</f>
        <v>0</v>
      </c>
      <c r="H806" s="0" t="n">
        <f aca="false">-C806</f>
        <v>0.442536247646785</v>
      </c>
      <c r="I806" s="20" t="n">
        <f aca="false">$C$17+$D$6*($H$5-$C$17)*$D$12+$D$9*($D$12^0.5)*H806</f>
        <v>3.28678318340889</v>
      </c>
      <c r="J806" s="0" t="n">
        <f aca="false">EXP(I806)</f>
        <v>26.7566538216908</v>
      </c>
      <c r="K806" s="20" t="n">
        <f aca="false">EXP(($H$9*LN(J806))+(1-$H$9)*$H$5+(($D$9^2)/(4*$D$6))*(1-$H$9^2))</f>
        <v>24.7186869641655</v>
      </c>
      <c r="L806" s="32" t="n">
        <f aca="false">(MAX(K806-$D$5,0))*$H$8</f>
        <v>1.44461972691987</v>
      </c>
      <c r="M806" s="32" t="n">
        <f aca="false">AVERAGE(L806,G806)</f>
        <v>0.722309863459934</v>
      </c>
      <c r="P806" s="32"/>
    </row>
    <row r="807" customFormat="false" ht="12.75" hidden="false" customHeight="false" outlineLevel="0" collapsed="false">
      <c r="B807" s="0" t="n">
        <v>786</v>
      </c>
      <c r="C807" s="0" t="n">
        <v>-0.535766275788774</v>
      </c>
      <c r="D807" s="20" t="n">
        <f aca="false">$C$17+$D$6*($H$5-$C$17)*$D$12+$D$9*($D$12^0.5)*C807</f>
        <v>3.03221390320755</v>
      </c>
      <c r="E807" s="0" t="n">
        <f aca="false">EXP(D807)</f>
        <v>20.7431050188295</v>
      </c>
      <c r="F807" s="20" t="n">
        <f aca="false">EXP(($H$9*LN(E807))+(1-$H$9)*$H$5+(($D$9^2)/(4*$D$6))*(1-$H$9^2))</f>
        <v>20.2166317007684</v>
      </c>
      <c r="G807" s="32" t="n">
        <f aca="false">(MAX(F807-$D$5,0))*$H$8</f>
        <v>0</v>
      </c>
      <c r="H807" s="0" t="n">
        <f aca="false">-C807</f>
        <v>0.535766275788774</v>
      </c>
      <c r="I807" s="20" t="n">
        <f aca="false">$C$17+$D$6*($H$5-$C$17)*$D$12+$D$9*($D$12^0.5)*H807</f>
        <v>3.31104306272915</v>
      </c>
      <c r="J807" s="0" t="n">
        <f aca="false">EXP(I807)</f>
        <v>27.4137047780295</v>
      </c>
      <c r="K807" s="20" t="n">
        <f aca="false">EXP(($H$9*LN(J807))+(1-$H$9)*$H$5+(($D$9^2)/(4*$D$6))*(1-$H$9^2))</f>
        <v>25.196862900218</v>
      </c>
      <c r="L807" s="32" t="n">
        <f aca="false">(MAX(K807-$D$5,0))*$H$8</f>
        <v>1.8994747473812</v>
      </c>
      <c r="M807" s="32" t="n">
        <f aca="false">AVERAGE(L807,G807)</f>
        <v>0.9497373736906</v>
      </c>
      <c r="P807" s="32"/>
    </row>
    <row r="808" customFormat="false" ht="12.75" hidden="false" customHeight="false" outlineLevel="0" collapsed="false">
      <c r="B808" s="0" t="n">
        <v>787</v>
      </c>
      <c r="C808" s="0" t="n">
        <v>-2.25732947001234</v>
      </c>
      <c r="D808" s="20" t="n">
        <f aca="false">$C$17+$D$6*($H$5-$C$17)*$D$12+$D$9*($D$12^0.5)*C808</f>
        <v>2.58423682794095</v>
      </c>
      <c r="E808" s="0" t="n">
        <f aca="false">EXP(D808)</f>
        <v>13.2531707798203</v>
      </c>
      <c r="F808" s="20" t="n">
        <f aca="false">EXP(($H$9*LN(E808))+(1-$H$9)*$H$5+(($D$9^2)/(4*$D$6))*(1-$H$9^2))</f>
        <v>14.1923342991183</v>
      </c>
      <c r="G808" s="32" t="n">
        <f aca="false">(MAX(F808-$D$5,0))*$H$8</f>
        <v>0</v>
      </c>
      <c r="H808" s="0" t="n">
        <f aca="false">-C808</f>
        <v>2.25732947001234</v>
      </c>
      <c r="I808" s="20" t="n">
        <f aca="false">$C$17+$D$6*($H$5-$C$17)*$D$12+$D$9*($D$12^0.5)*H808</f>
        <v>3.75902013799576</v>
      </c>
      <c r="J808" s="0" t="n">
        <f aca="false">EXP(I808)</f>
        <v>42.9063630592984</v>
      </c>
      <c r="K808" s="20" t="n">
        <f aca="false">EXP(($H$9*LN(J808))+(1-$H$9)*$H$5+(($D$9^2)/(4*$D$6))*(1-$H$9^2))</f>
        <v>35.8923124647725</v>
      </c>
      <c r="L808" s="32" t="n">
        <f aca="false">(MAX(K808-$D$5,0))*$H$8</f>
        <v>12.0733010814488</v>
      </c>
      <c r="M808" s="32" t="n">
        <f aca="false">AVERAGE(L808,G808)</f>
        <v>6.03665054072441</v>
      </c>
      <c r="P808" s="32"/>
    </row>
    <row r="809" customFormat="false" ht="12.75" hidden="false" customHeight="false" outlineLevel="0" collapsed="false">
      <c r="B809" s="0" t="n">
        <v>788</v>
      </c>
      <c r="C809" s="0" t="n">
        <v>-0.48530409912928</v>
      </c>
      <c r="D809" s="20" t="n">
        <f aca="false">$C$17+$D$6*($H$5-$C$17)*$D$12+$D$9*($D$12^0.5)*C809</f>
        <v>3.0453449334174</v>
      </c>
      <c r="E809" s="0" t="n">
        <f aca="false">EXP(D809)</f>
        <v>21.0172795147626</v>
      </c>
      <c r="F809" s="20" t="n">
        <f aca="false">EXP(($H$9*LN(E809))+(1-$H$9)*$H$5+(($D$9^2)/(4*$D$6))*(1-$H$9^2))</f>
        <v>20.4273819043525</v>
      </c>
      <c r="G809" s="32" t="n">
        <f aca="false">(MAX(F809-$D$5,0))*$H$8</f>
        <v>0</v>
      </c>
      <c r="H809" s="0" t="n">
        <f aca="false">-C809</f>
        <v>0.48530409912928</v>
      </c>
      <c r="I809" s="20" t="n">
        <f aca="false">$C$17+$D$6*($H$5-$C$17)*$D$12+$D$9*($D$12^0.5)*H809</f>
        <v>3.29791203251931</v>
      </c>
      <c r="J809" s="0" t="n">
        <f aca="false">EXP(I809)</f>
        <v>27.0560876714057</v>
      </c>
      <c r="K809" s="20" t="n">
        <f aca="false">EXP(($H$9*LN(J809))+(1-$H$9)*$H$5+(($D$9^2)/(4*$D$6))*(1-$H$9^2))</f>
        <v>24.9369057500181</v>
      </c>
      <c r="L809" s="32" t="n">
        <f aca="false">(MAX(K809-$D$5,0))*$H$8</f>
        <v>1.65219585700166</v>
      </c>
      <c r="M809" s="32" t="n">
        <f aca="false">AVERAGE(L809,G809)</f>
        <v>0.826097928500829</v>
      </c>
      <c r="P809" s="32"/>
    </row>
    <row r="810" customFormat="false" ht="12.75" hidden="false" customHeight="false" outlineLevel="0" collapsed="false">
      <c r="B810" s="0" t="n">
        <v>789</v>
      </c>
      <c r="C810" s="0" t="n">
        <v>0.409697804570897</v>
      </c>
      <c r="D810" s="20" t="n">
        <f aca="false">$C$17+$D$6*($H$5-$C$17)*$D$12+$D$9*($D$12^0.5)*C810</f>
        <v>3.2782381182409</v>
      </c>
      <c r="E810" s="0" t="n">
        <f aca="false">EXP(D810)</f>
        <v>26.5289905551258</v>
      </c>
      <c r="F810" s="20" t="n">
        <f aca="false">EXP(($H$9*LN(E810))+(1-$H$9)*$H$5+(($D$9^2)/(4*$D$6))*(1-$H$9^2))</f>
        <v>24.5524289320435</v>
      </c>
      <c r="G810" s="32" t="n">
        <f aca="false">(MAX(F810-$D$5,0))*$H$8</f>
        <v>1.28647019470581</v>
      </c>
      <c r="H810" s="0" t="n">
        <f aca="false">-C810</f>
        <v>-0.409697804570897</v>
      </c>
      <c r="I810" s="20" t="n">
        <f aca="false">$C$17+$D$6*($H$5-$C$17)*$D$12+$D$9*($D$12^0.5)*H810</f>
        <v>3.0650188476958</v>
      </c>
      <c r="J810" s="0" t="n">
        <f aca="false">EXP(I810)</f>
        <v>21.434865981208</v>
      </c>
      <c r="K810" s="20" t="n">
        <f aca="false">EXP(($H$9*LN(J810))+(1-$H$9)*$H$5+(($D$9^2)/(4*$D$6))*(1-$H$9^2))</f>
        <v>20.7472628748209</v>
      </c>
      <c r="L810" s="32" t="n">
        <f aca="false">(MAX(K810-$D$5,0))*$H$8</f>
        <v>0</v>
      </c>
      <c r="M810" s="32" t="n">
        <f aca="false">AVERAGE(L810,G810)</f>
        <v>0.643235097352904</v>
      </c>
      <c r="P810" s="32"/>
    </row>
    <row r="811" customFormat="false" ht="12.75" hidden="false" customHeight="false" outlineLevel="0" collapsed="false">
      <c r="B811" s="0" t="n">
        <v>790</v>
      </c>
      <c r="C811" s="0" t="n">
        <v>0.188103967957431</v>
      </c>
      <c r="D811" s="20" t="n">
        <f aca="false">$C$17+$D$6*($H$5-$C$17)*$D$12+$D$9*($D$12^0.5)*C811</f>
        <v>3.22057601257073</v>
      </c>
      <c r="E811" s="0" t="n">
        <f aca="false">EXP(D811)</f>
        <v>25.0425408460273</v>
      </c>
      <c r="F811" s="20" t="n">
        <f aca="false">EXP(($H$9*LN(E811))+(1-$H$9)*$H$5+(($D$9^2)/(4*$D$6))*(1-$H$9^2))</f>
        <v>23.4593789660292</v>
      </c>
      <c r="G811" s="32" t="n">
        <f aca="false">(MAX(F811-$D$5,0))*$H$8</f>
        <v>0.246728904583509</v>
      </c>
      <c r="H811" s="0" t="n">
        <f aca="false">-C811</f>
        <v>-0.188103967957431</v>
      </c>
      <c r="I811" s="20" t="n">
        <f aca="false">$C$17+$D$6*($H$5-$C$17)*$D$12+$D$9*($D$12^0.5)*H811</f>
        <v>3.12268095336598</v>
      </c>
      <c r="J811" s="0" t="n">
        <f aca="false">EXP(I811)</f>
        <v>22.7071749892369</v>
      </c>
      <c r="K811" s="20" t="n">
        <f aca="false">EXP(($H$9*LN(J811))+(1-$H$9)*$H$5+(($D$9^2)/(4*$D$6))*(1-$H$9^2))</f>
        <v>21.7139463924473</v>
      </c>
      <c r="L811" s="32" t="n">
        <f aca="false">(MAX(K811-$D$5,0))*$H$8</f>
        <v>0</v>
      </c>
      <c r="M811" s="32" t="n">
        <f aca="false">AVERAGE(L811,G811)</f>
        <v>0.123364452291754</v>
      </c>
      <c r="P811" s="32"/>
    </row>
    <row r="812" customFormat="false" ht="12.75" hidden="false" customHeight="false" outlineLevel="0" collapsed="false">
      <c r="B812" s="0" t="n">
        <v>791</v>
      </c>
      <c r="C812" s="0" t="n">
        <v>-0.343254669132875</v>
      </c>
      <c r="D812" s="20" t="n">
        <f aca="false">$C$17+$D$6*($H$5-$C$17)*$D$12+$D$9*($D$12^0.5)*C812</f>
        <v>3.0823083678162</v>
      </c>
      <c r="E812" s="0" t="n">
        <f aca="false">EXP(D812)</f>
        <v>21.8086868071498</v>
      </c>
      <c r="F812" s="20" t="n">
        <f aca="false">EXP(($H$9*LN(E812))+(1-$H$9)*$H$5+(($D$9^2)/(4*$D$6))*(1-$H$9^2))</f>
        <v>21.0325083444044</v>
      </c>
      <c r="G812" s="32" t="n">
        <f aca="false">(MAX(F812-$D$5,0))*$H$8</f>
        <v>0</v>
      </c>
      <c r="H812" s="0" t="n">
        <f aca="false">-C812</f>
        <v>0.343254669132875</v>
      </c>
      <c r="I812" s="20" t="n">
        <f aca="false">$C$17+$D$6*($H$5-$C$17)*$D$12+$D$9*($D$12^0.5)*H812</f>
        <v>3.2609485981205</v>
      </c>
      <c r="J812" s="0" t="n">
        <f aca="false">EXP(I812)</f>
        <v>26.0742594083854</v>
      </c>
      <c r="K812" s="20" t="n">
        <f aca="false">EXP(($H$9*LN(J812))+(1-$H$9)*$H$5+(($D$9^2)/(4*$D$6))*(1-$H$9^2))</f>
        <v>24.2194458657608</v>
      </c>
      <c r="L812" s="32" t="n">
        <f aca="false">(MAX(K812-$D$5,0))*$H$8</f>
        <v>0.969726904197235</v>
      </c>
      <c r="M812" s="32" t="n">
        <f aca="false">AVERAGE(L812,G812)</f>
        <v>0.484863452098618</v>
      </c>
      <c r="P812" s="32"/>
    </row>
    <row r="813" customFormat="false" ht="12.75" hidden="false" customHeight="false" outlineLevel="0" collapsed="false">
      <c r="B813" s="0" t="n">
        <v>792</v>
      </c>
      <c r="C813" s="0" t="n">
        <v>0.530915258423192</v>
      </c>
      <c r="D813" s="20" t="n">
        <f aca="false">$C$17+$D$6*($H$5-$C$17)*$D$12+$D$9*($D$12^0.5)*C813</f>
        <v>3.30978075381201</v>
      </c>
      <c r="E813" s="0" t="n">
        <f aca="false">EXP(D813)</f>
        <v>27.379122045674</v>
      </c>
      <c r="F813" s="20" t="n">
        <f aca="false">EXP(($H$9*LN(E813))+(1-$H$9)*$H$5+(($D$9^2)/(4*$D$6))*(1-$H$9^2))</f>
        <v>25.1717554760884</v>
      </c>
      <c r="G813" s="32" t="n">
        <f aca="false">(MAX(F813-$D$5,0))*$H$8</f>
        <v>1.87559182677572</v>
      </c>
      <c r="H813" s="0" t="n">
        <f aca="false">-C813</f>
        <v>-0.530915258423192</v>
      </c>
      <c r="I813" s="20" t="n">
        <f aca="false">$C$17+$D$6*($H$5-$C$17)*$D$12+$D$9*($D$12^0.5)*H813</f>
        <v>3.0334762121247</v>
      </c>
      <c r="J813" s="0" t="n">
        <f aca="false">EXP(I813)</f>
        <v>20.7693057584987</v>
      </c>
      <c r="K813" s="20" t="n">
        <f aca="false">EXP(($H$9*LN(J813))+(1-$H$9)*$H$5+(($D$9^2)/(4*$D$6))*(1-$H$9^2))</f>
        <v>20.2367966649111</v>
      </c>
      <c r="L813" s="32" t="n">
        <f aca="false">(MAX(K813-$D$5,0))*$H$8</f>
        <v>0</v>
      </c>
      <c r="M813" s="32" t="n">
        <f aca="false">AVERAGE(L813,G813)</f>
        <v>0.937795913387862</v>
      </c>
      <c r="P813" s="32"/>
    </row>
    <row r="814" customFormat="false" ht="12.75" hidden="false" customHeight="false" outlineLevel="0" collapsed="false">
      <c r="B814" s="0" t="n">
        <v>793</v>
      </c>
      <c r="C814" s="0" t="n">
        <v>-1.33012463265914</v>
      </c>
      <c r="D814" s="20" t="n">
        <f aca="false">$C$17+$D$6*($H$5-$C$17)*$D$12+$D$9*($D$12^0.5)*C814</f>
        <v>2.82550970866019</v>
      </c>
      <c r="E814" s="0" t="n">
        <f aca="false">EXP(D814)</f>
        <v>16.8695413464009</v>
      </c>
      <c r="F814" s="20" t="n">
        <f aca="false">EXP(($H$9*LN(E814))+(1-$H$9)*$H$5+(($D$9^2)/(4*$D$6))*(1-$H$9^2))</f>
        <v>17.1715619259865</v>
      </c>
      <c r="G814" s="32" t="n">
        <f aca="false">(MAX(F814-$D$5,0))*$H$8</f>
        <v>0</v>
      </c>
      <c r="H814" s="0" t="n">
        <f aca="false">-C814</f>
        <v>1.33012463265914</v>
      </c>
      <c r="I814" s="20" t="n">
        <f aca="false">$C$17+$D$6*($H$5-$C$17)*$D$12+$D$9*($D$12^0.5)*H814</f>
        <v>3.51774725727652</v>
      </c>
      <c r="J814" s="0" t="n">
        <f aca="false">EXP(I814)</f>
        <v>33.7084064995741</v>
      </c>
      <c r="K814" s="20" t="n">
        <f aca="false">EXP(($H$9*LN(J814))+(1-$H$9)*$H$5+(($D$9^2)/(4*$D$6))*(1-$H$9^2))</f>
        <v>29.665076448146</v>
      </c>
      <c r="L814" s="32" t="n">
        <f aca="false">(MAX(K814-$D$5,0))*$H$8</f>
        <v>6.14977094912307</v>
      </c>
      <c r="M814" s="32" t="n">
        <f aca="false">AVERAGE(L814,G814)</f>
        <v>3.07488547456153</v>
      </c>
      <c r="P814" s="32"/>
    </row>
    <row r="815" customFormat="false" ht="12.75" hidden="false" customHeight="false" outlineLevel="0" collapsed="false">
      <c r="B815" s="0" t="n">
        <v>794</v>
      </c>
      <c r="C815" s="0" t="n">
        <v>0.356592408934375</v>
      </c>
      <c r="D815" s="20" t="n">
        <f aca="false">$C$17+$D$6*($H$5-$C$17)*$D$12+$D$9*($D$12^0.5)*C815</f>
        <v>3.26441928202394</v>
      </c>
      <c r="E815" s="0" t="n">
        <f aca="false">EXP(D815)</f>
        <v>26.1649121433045</v>
      </c>
      <c r="F815" s="20" t="n">
        <f aca="false">EXP(($H$9*LN(E815))+(1-$H$9)*$H$5+(($D$9^2)/(4*$D$6))*(1-$H$9^2))</f>
        <v>24.2859243517347</v>
      </c>
      <c r="G815" s="32" t="n">
        <f aca="false">(MAX(F815-$D$5,0))*$H$8</f>
        <v>1.03296319615188</v>
      </c>
      <c r="H815" s="0" t="n">
        <f aca="false">-C815</f>
        <v>-0.356592408934375</v>
      </c>
      <c r="I815" s="20" t="n">
        <f aca="false">$C$17+$D$6*($H$5-$C$17)*$D$12+$D$9*($D$12^0.5)*H815</f>
        <v>3.07883768391277</v>
      </c>
      <c r="J815" s="0" t="n">
        <f aca="false">EXP(I815)</f>
        <v>21.7331269469356</v>
      </c>
      <c r="K815" s="20" t="n">
        <f aca="false">EXP(($H$9*LN(J815))+(1-$H$9)*$H$5+(($D$9^2)/(4*$D$6))*(1-$H$9^2))</f>
        <v>20.9749355178272</v>
      </c>
      <c r="L815" s="32" t="n">
        <f aca="false">(MAX(K815-$D$5,0))*$H$8</f>
        <v>0</v>
      </c>
      <c r="M815" s="32" t="n">
        <f aca="false">AVERAGE(L815,G815)</f>
        <v>0.516481598075942</v>
      </c>
      <c r="P815" s="32"/>
    </row>
    <row r="816" customFormat="false" ht="12.75" hidden="false" customHeight="false" outlineLevel="0" collapsed="false">
      <c r="B816" s="0" t="n">
        <v>795</v>
      </c>
      <c r="C816" s="0" t="n">
        <v>0.273765863312292</v>
      </c>
      <c r="D816" s="20" t="n">
        <f aca="false">$C$17+$D$6*($H$5-$C$17)*$D$12+$D$9*($D$12^0.5)*C816</f>
        <v>3.24286654798158</v>
      </c>
      <c r="E816" s="0" t="n">
        <f aca="false">EXP(D816)</f>
        <v>25.6070203927388</v>
      </c>
      <c r="F816" s="20" t="n">
        <f aca="false">EXP(($H$9*LN(E816))+(1-$H$9)*$H$5+(($D$9^2)/(4*$D$6))*(1-$H$9^2))</f>
        <v>23.8760294775994</v>
      </c>
      <c r="G816" s="32" t="n">
        <f aca="false">(MAX(F816-$D$5,0))*$H$8</f>
        <v>0.643059130922395</v>
      </c>
      <c r="H816" s="0" t="n">
        <f aca="false">-C816</f>
        <v>-0.273765863312292</v>
      </c>
      <c r="I816" s="20" t="n">
        <f aca="false">$C$17+$D$6*($H$5-$C$17)*$D$12+$D$9*($D$12^0.5)*H816</f>
        <v>3.10039041795513</v>
      </c>
      <c r="J816" s="0" t="n">
        <f aca="false">EXP(I816)</f>
        <v>22.2066194521836</v>
      </c>
      <c r="K816" s="20" t="n">
        <f aca="false">EXP(($H$9*LN(J816))+(1-$H$9)*$H$5+(($D$9^2)/(4*$D$6))*(1-$H$9^2))</f>
        <v>21.3350254801109</v>
      </c>
      <c r="L816" s="32" t="n">
        <f aca="false">(MAX(K816-$D$5,0))*$H$8</f>
        <v>0</v>
      </c>
      <c r="M816" s="32" t="n">
        <f aca="false">AVERAGE(L816,G816)</f>
        <v>0.321529565461198</v>
      </c>
      <c r="P816" s="32"/>
    </row>
    <row r="817" customFormat="false" ht="12.75" hidden="false" customHeight="false" outlineLevel="0" collapsed="false">
      <c r="B817" s="0" t="n">
        <v>796</v>
      </c>
      <c r="C817" s="0" t="n">
        <v>-1.33645244204672</v>
      </c>
      <c r="D817" s="20" t="n">
        <f aca="false">$C$17+$D$6*($H$5-$C$17)*$D$12+$D$9*($D$12^0.5)*C817</f>
        <v>2.82386311587068</v>
      </c>
      <c r="E817" s="0" t="n">
        <f aca="false">EXP(D817)</f>
        <v>16.8417869376331</v>
      </c>
      <c r="F817" s="20" t="n">
        <f aca="false">EXP(($H$9*LN(E817))+(1-$H$9)*$H$5+(($D$9^2)/(4*$D$6))*(1-$H$9^2))</f>
        <v>17.1492457306572</v>
      </c>
      <c r="G817" s="32" t="n">
        <f aca="false">(MAX(F817-$D$5,0))*$H$8</f>
        <v>0</v>
      </c>
      <c r="H817" s="0" t="n">
        <f aca="false">-C817</f>
        <v>1.33645244204672</v>
      </c>
      <c r="I817" s="20" t="n">
        <f aca="false">$C$17+$D$6*($H$5-$C$17)*$D$12+$D$9*($D$12^0.5)*H817</f>
        <v>3.51939385006603</v>
      </c>
      <c r="J817" s="0" t="n">
        <f aca="false">EXP(I817)</f>
        <v>33.7639562400124</v>
      </c>
      <c r="K817" s="20" t="n">
        <f aca="false">EXP(($H$9*LN(J817))+(1-$H$9)*$H$5+(($D$9^2)/(4*$D$6))*(1-$H$9^2))</f>
        <v>29.7036794077673</v>
      </c>
      <c r="L817" s="32" t="n">
        <f aca="false">(MAX(K817-$D$5,0))*$H$8</f>
        <v>6.18649122018765</v>
      </c>
      <c r="M817" s="32" t="n">
        <f aca="false">AVERAGE(L817,G817)</f>
        <v>3.09324561009382</v>
      </c>
      <c r="P817" s="32"/>
    </row>
    <row r="818" customFormat="false" ht="12.75" hidden="false" customHeight="false" outlineLevel="0" collapsed="false">
      <c r="B818" s="0" t="n">
        <v>797</v>
      </c>
      <c r="C818" s="0" t="n">
        <v>-0.495657559440588</v>
      </c>
      <c r="D818" s="20" t="n">
        <f aca="false">$C$17+$D$6*($H$5-$C$17)*$D$12+$D$9*($D$12^0.5)*C818</f>
        <v>3.04265080468329</v>
      </c>
      <c r="E818" s="0" t="n">
        <f aca="false">EXP(D818)</f>
        <v>20.9607324648281</v>
      </c>
      <c r="F818" s="20" t="n">
        <f aca="false">EXP(($H$9*LN(E818))+(1-$H$9)*$H$5+(($D$9^2)/(4*$D$6))*(1-$H$9^2))</f>
        <v>20.3839633262397</v>
      </c>
      <c r="G818" s="32" t="n">
        <f aca="false">(MAX(F818-$D$5,0))*$H$8</f>
        <v>0</v>
      </c>
      <c r="H818" s="0" t="n">
        <f aca="false">-C818</f>
        <v>0.495657559440588</v>
      </c>
      <c r="I818" s="20" t="n">
        <f aca="false">$C$17+$D$6*($H$5-$C$17)*$D$12+$D$9*($D$12^0.5)*H818</f>
        <v>3.30060616125342</v>
      </c>
      <c r="J818" s="0" t="n">
        <f aca="false">EXP(I818)</f>
        <v>27.1290785338745</v>
      </c>
      <c r="K818" s="20" t="n">
        <f aca="false">EXP(($H$9*LN(J818))+(1-$H$9)*$H$5+(($D$9^2)/(4*$D$6))*(1-$H$9^2))</f>
        <v>24.9900222599366</v>
      </c>
      <c r="L818" s="32" t="n">
        <f aca="false">(MAX(K818-$D$5,0))*$H$8</f>
        <v>1.702721844163</v>
      </c>
      <c r="M818" s="32" t="n">
        <f aca="false">AVERAGE(L818,G818)</f>
        <v>0.8513609220815</v>
      </c>
      <c r="P818" s="32"/>
    </row>
    <row r="819" customFormat="false" ht="12.75" hidden="false" customHeight="false" outlineLevel="0" collapsed="false">
      <c r="B819" s="0" t="n">
        <v>798</v>
      </c>
      <c r="C819" s="0" t="n">
        <v>0.379102402803255</v>
      </c>
      <c r="D819" s="20" t="n">
        <f aca="false">$C$17+$D$6*($H$5-$C$17)*$D$12+$D$9*($D$12^0.5)*C819</f>
        <v>3.27027672672971</v>
      </c>
      <c r="E819" s="0" t="n">
        <f aca="false">EXP(D819)</f>
        <v>26.3186214016803</v>
      </c>
      <c r="F819" s="20" t="n">
        <f aca="false">EXP(($H$9*LN(E819))+(1-$H$9)*$H$5+(($D$9^2)/(4*$D$6))*(1-$H$9^2))</f>
        <v>24.3985336543983</v>
      </c>
      <c r="G819" s="32" t="n">
        <f aca="false">(MAX(F819-$D$5,0))*$H$8</f>
        <v>1.14008047831804</v>
      </c>
      <c r="H819" s="0" t="n">
        <f aca="false">-C819</f>
        <v>-0.379102402803255</v>
      </c>
      <c r="I819" s="20" t="n">
        <f aca="false">$C$17+$D$6*($H$5-$C$17)*$D$12+$D$9*($D$12^0.5)*H819</f>
        <v>3.072980239207</v>
      </c>
      <c r="J819" s="0" t="n">
        <f aca="false">EXP(I819)</f>
        <v>21.6061984587669</v>
      </c>
      <c r="K819" s="20" t="n">
        <f aca="false">EXP(($H$9*LN(J819))+(1-$H$9)*$H$5+(($D$9^2)/(4*$D$6))*(1-$H$9^2))</f>
        <v>20.8781275335633</v>
      </c>
      <c r="L819" s="32" t="n">
        <f aca="false">(MAX(K819-$D$5,0))*$H$8</f>
        <v>0</v>
      </c>
      <c r="M819" s="32" t="n">
        <f aca="false">AVERAGE(L819,G819)</f>
        <v>0.570040239159018</v>
      </c>
      <c r="P819" s="32"/>
    </row>
    <row r="820" customFormat="false" ht="12.75" hidden="false" customHeight="false" outlineLevel="0" collapsed="false">
      <c r="B820" s="0" t="n">
        <v>799</v>
      </c>
      <c r="C820" s="0" t="n">
        <v>-1.03958655017777</v>
      </c>
      <c r="D820" s="20" t="n">
        <f aca="false">$C$17+$D$6*($H$5-$C$17)*$D$12+$D$9*($D$12^0.5)*C820</f>
        <v>2.90111216164029</v>
      </c>
      <c r="E820" s="0" t="n">
        <f aca="false">EXP(D820)</f>
        <v>18.1943692007682</v>
      </c>
      <c r="F820" s="20" t="n">
        <f aca="false">EXP(($H$9*LN(E820))+(1-$H$9)*$H$5+(($D$9^2)/(4*$D$6))*(1-$H$9^2))</f>
        <v>18.2280933631807</v>
      </c>
      <c r="G820" s="32" t="n">
        <f aca="false">(MAX(F820-$D$5,0))*$H$8</f>
        <v>0</v>
      </c>
      <c r="H820" s="0" t="n">
        <f aca="false">-C820</f>
        <v>1.03958655017777</v>
      </c>
      <c r="I820" s="20" t="n">
        <f aca="false">$C$17+$D$6*($H$5-$C$17)*$D$12+$D$9*($D$12^0.5)*H820</f>
        <v>3.44214480429641</v>
      </c>
      <c r="J820" s="0" t="n">
        <f aca="false">EXP(I820)</f>
        <v>31.2539198743887</v>
      </c>
      <c r="K820" s="20" t="n">
        <f aca="false">EXP(($H$9*LN(J820))+(1-$H$9)*$H$5+(($D$9^2)/(4*$D$6))*(1-$H$9^2))</f>
        <v>27.9456379292747</v>
      </c>
      <c r="L820" s="32" t="n">
        <f aca="false">(MAX(K820-$D$5,0))*$H$8</f>
        <v>4.51419043635277</v>
      </c>
      <c r="M820" s="32" t="n">
        <f aca="false">AVERAGE(L820,G820)</f>
        <v>2.25709521817639</v>
      </c>
      <c r="P820" s="32"/>
    </row>
    <row r="821" customFormat="false" ht="12.75" hidden="false" customHeight="false" outlineLevel="0" collapsed="false">
      <c r="B821" s="0" t="n">
        <v>800</v>
      </c>
      <c r="C821" s="0" t="n">
        <v>-1.29997715703212</v>
      </c>
      <c r="D821" s="20" t="n">
        <f aca="false">$C$17+$D$6*($H$5-$C$17)*$D$12+$D$9*($D$12^0.5)*C821</f>
        <v>2.83335454293835</v>
      </c>
      <c r="E821" s="0" t="n">
        <f aca="false">EXP(D821)</f>
        <v>17.0024005504698</v>
      </c>
      <c r="F821" s="20" t="n">
        <f aca="false">EXP(($H$9*LN(E821))+(1-$H$9)*$H$5+(($D$9^2)/(4*$D$6))*(1-$H$9^2))</f>
        <v>17.2782820078473</v>
      </c>
      <c r="G821" s="32" t="n">
        <f aca="false">(MAX(F821-$D$5,0))*$H$8</f>
        <v>0</v>
      </c>
      <c r="H821" s="0" t="n">
        <f aca="false">-C821</f>
        <v>1.29997715703212</v>
      </c>
      <c r="I821" s="20" t="n">
        <f aca="false">$C$17+$D$6*($H$5-$C$17)*$D$12+$D$9*($D$12^0.5)*H821</f>
        <v>3.50990242299836</v>
      </c>
      <c r="J821" s="0" t="n">
        <f aca="false">EXP(I821)</f>
        <v>33.4450041614944</v>
      </c>
      <c r="K821" s="20" t="n">
        <f aca="false">EXP(($H$9*LN(J821))+(1-$H$9)*$H$5+(($D$9^2)/(4*$D$6))*(1-$H$9^2))</f>
        <v>29.4818487762331</v>
      </c>
      <c r="L821" s="32" t="n">
        <f aca="false">(MAX(K821-$D$5,0))*$H$8</f>
        <v>5.97547939621673</v>
      </c>
      <c r="M821" s="32" t="n">
        <f aca="false">AVERAGE(L821,G821)</f>
        <v>2.98773969810837</v>
      </c>
      <c r="P821" s="32"/>
    </row>
    <row r="822" customFormat="false" ht="12.75" hidden="false" customHeight="false" outlineLevel="0" collapsed="false">
      <c r="B822" s="0" t="n">
        <v>801</v>
      </c>
      <c r="C822" s="0" t="n">
        <v>-0.226168594963383</v>
      </c>
      <c r="D822" s="20" t="n">
        <f aca="false">$C$17+$D$6*($H$5-$C$17)*$D$12+$D$9*($D$12^0.5)*C822</f>
        <v>3.11277595520242</v>
      </c>
      <c r="E822" s="0" t="n">
        <f aca="false">EXP(D822)</f>
        <v>22.4833706830546</v>
      </c>
      <c r="F822" s="20" t="n">
        <f aca="false">EXP(($H$9*LN(E822))+(1-$H$9)*$H$5+(($D$9^2)/(4*$D$6))*(1-$H$9^2))</f>
        <v>21.5447457233715</v>
      </c>
      <c r="G822" s="32" t="n">
        <f aca="false">(MAX(F822-$D$5,0))*$H$8</f>
        <v>0</v>
      </c>
      <c r="H822" s="0" t="n">
        <f aca="false">-C822</f>
        <v>0.226168594963383</v>
      </c>
      <c r="I822" s="20" t="n">
        <f aca="false">$C$17+$D$6*($H$5-$C$17)*$D$12+$D$9*($D$12^0.5)*H822</f>
        <v>3.23048101073429</v>
      </c>
      <c r="J822" s="0" t="n">
        <f aca="false">EXP(I822)</f>
        <v>25.2918196822879</v>
      </c>
      <c r="K822" s="20" t="n">
        <f aca="false">EXP(($H$9*LN(J822))+(1-$H$9)*$H$5+(($D$9^2)/(4*$D$6))*(1-$H$9^2))</f>
        <v>23.6436161191671</v>
      </c>
      <c r="L822" s="32" t="n">
        <f aca="false">(MAX(K822-$D$5,0))*$H$8</f>
        <v>0.421980705734544</v>
      </c>
      <c r="M822" s="32" t="n">
        <f aca="false">AVERAGE(L822,G822)</f>
        <v>0.210990352867272</v>
      </c>
      <c r="P822" s="32"/>
    </row>
    <row r="823" customFormat="false" ht="12.75" hidden="false" customHeight="false" outlineLevel="0" collapsed="false">
      <c r="B823" s="0" t="n">
        <v>802</v>
      </c>
      <c r="C823" s="0" t="n">
        <v>1.76129560713889</v>
      </c>
      <c r="D823" s="20" t="n">
        <f aca="false">$C$17+$D$6*($H$5-$C$17)*$D$12+$D$9*($D$12^0.5)*C823</f>
        <v>3.62994453980173</v>
      </c>
      <c r="E823" s="0" t="n">
        <f aca="false">EXP(D823)</f>
        <v>37.7107251148928</v>
      </c>
      <c r="F823" s="20" t="n">
        <f aca="false">EXP(($H$9*LN(E823))+(1-$H$9)*$H$5+(($D$9^2)/(4*$D$6))*(1-$H$9^2))</f>
        <v>32.4137178025497</v>
      </c>
      <c r="G823" s="32" t="n">
        <f aca="false">(MAX(F823-$D$5,0))*$H$8</f>
        <v>8.76435948283129</v>
      </c>
      <c r="H823" s="0" t="n">
        <f aca="false">-C823</f>
        <v>-1.76129560713889</v>
      </c>
      <c r="I823" s="20" t="n">
        <f aca="false">$C$17+$D$6*($H$5-$C$17)*$D$12+$D$9*($D$12^0.5)*H823</f>
        <v>2.71331242613498</v>
      </c>
      <c r="J823" s="0" t="n">
        <f aca="false">EXP(I823)</f>
        <v>15.0791414228544</v>
      </c>
      <c r="K823" s="20" t="n">
        <f aca="false">EXP(($H$9*LN(J823))+(1-$H$9)*$H$5+(($D$9^2)/(4*$D$6))*(1-$H$9^2))</f>
        <v>15.7154356797786</v>
      </c>
      <c r="L823" s="32" t="n">
        <f aca="false">(MAX(K823-$D$5,0))*$H$8</f>
        <v>0</v>
      </c>
      <c r="M823" s="32" t="n">
        <f aca="false">AVERAGE(L823,G823)</f>
        <v>4.38217974141564</v>
      </c>
      <c r="P823" s="32"/>
    </row>
    <row r="824" customFormat="false" ht="12.75" hidden="false" customHeight="false" outlineLevel="0" collapsed="false">
      <c r="B824" s="0" t="n">
        <v>803</v>
      </c>
      <c r="C824" s="0" t="n">
        <v>-0.115886678031529</v>
      </c>
      <c r="D824" s="20" t="n">
        <f aca="false">$C$17+$D$6*($H$5-$C$17)*$D$12+$D$9*($D$12^0.5)*C824</f>
        <v>3.14147299680257</v>
      </c>
      <c r="E824" s="0" t="n">
        <f aca="false">EXP(D824)</f>
        <v>23.1379238574994</v>
      </c>
      <c r="F824" s="20" t="n">
        <f aca="false">EXP(($H$9*LN(E824))+(1-$H$9)*$H$5+(($D$9^2)/(4*$D$6))*(1-$H$9^2))</f>
        <v>22.0386193132964</v>
      </c>
      <c r="G824" s="32" t="n">
        <f aca="false">(MAX(F824-$D$5,0))*$H$8</f>
        <v>0</v>
      </c>
      <c r="H824" s="0" t="n">
        <f aca="false">-C824</f>
        <v>0.115886678031529</v>
      </c>
      <c r="I824" s="20" t="n">
        <f aca="false">$C$17+$D$6*($H$5-$C$17)*$D$12+$D$9*($D$12^0.5)*H824</f>
        <v>3.20178396913414</v>
      </c>
      <c r="J824" s="0" t="n">
        <f aca="false">EXP(I824)</f>
        <v>24.5763345349391</v>
      </c>
      <c r="K824" s="20" t="n">
        <f aca="false">EXP(($H$9*LN(J824))+(1-$H$9)*$H$5+(($D$9^2)/(4*$D$6))*(1-$H$9^2))</f>
        <v>23.1137754151928</v>
      </c>
      <c r="L824" s="32" t="n">
        <f aca="false">(MAX(K824-$D$5,0))*$H$8</f>
        <v>0</v>
      </c>
      <c r="M824" s="32" t="n">
        <f aca="false">AVERAGE(L824,G824)</f>
        <v>0</v>
      </c>
      <c r="P824" s="32"/>
    </row>
    <row r="825" customFormat="false" ht="12.75" hidden="false" customHeight="false" outlineLevel="0" collapsed="false">
      <c r="B825" s="0" t="n">
        <v>804</v>
      </c>
      <c r="C825" s="0" t="n">
        <v>-0.890076989890076</v>
      </c>
      <c r="D825" s="20" t="n">
        <f aca="false">$C$17+$D$6*($H$5-$C$17)*$D$12+$D$9*($D$12^0.5)*C825</f>
        <v>2.94001683604714</v>
      </c>
      <c r="E825" s="0" t="n">
        <f aca="false">EXP(D825)</f>
        <v>18.9161647830162</v>
      </c>
      <c r="F825" s="20" t="n">
        <f aca="false">EXP(($H$9*LN(E825))+(1-$H$9)*$H$5+(($D$9^2)/(4*$D$6))*(1-$H$9^2))</f>
        <v>18.7968660284573</v>
      </c>
      <c r="G825" s="32" t="n">
        <f aca="false">(MAX(F825-$D$5,0))*$H$8</f>
        <v>0</v>
      </c>
      <c r="H825" s="0" t="n">
        <f aca="false">-C825</f>
        <v>0.890076989890076</v>
      </c>
      <c r="I825" s="20" t="n">
        <f aca="false">$C$17+$D$6*($H$5-$C$17)*$D$12+$D$9*($D$12^0.5)*H825</f>
        <v>3.40324012988957</v>
      </c>
      <c r="J825" s="0" t="n">
        <f aca="false">EXP(I825)</f>
        <v>30.061345081769</v>
      </c>
      <c r="K825" s="20" t="n">
        <f aca="false">EXP(($H$9*LN(J825))+(1-$H$9)*$H$5+(($D$9^2)/(4*$D$6))*(1-$H$9^2))</f>
        <v>27.1000334043594</v>
      </c>
      <c r="L825" s="32" t="n">
        <f aca="false">(MAX(K825-$D$5,0))*$H$8</f>
        <v>3.70982653076237</v>
      </c>
      <c r="M825" s="32" t="n">
        <f aca="false">AVERAGE(L825,G825)</f>
        <v>1.85491326538119</v>
      </c>
      <c r="P825" s="32"/>
    </row>
    <row r="826" customFormat="false" ht="12.75" hidden="false" customHeight="false" outlineLevel="0" collapsed="false">
      <c r="B826" s="0" t="n">
        <v>805</v>
      </c>
      <c r="C826" s="0" t="n">
        <v>1.41029886435717</v>
      </c>
      <c r="D826" s="20" t="n">
        <f aca="false">$C$17+$D$6*($H$5-$C$17)*$D$12+$D$9*($D$12^0.5)*C826</f>
        <v>3.53860981866744</v>
      </c>
      <c r="E826" s="0" t="n">
        <f aca="false">EXP(D826)</f>
        <v>34.4190372132345</v>
      </c>
      <c r="F826" s="20" t="n">
        <f aca="false">EXP(($H$9*LN(E826))+(1-$H$9)*$H$5+(($D$9^2)/(4*$D$6))*(1-$H$9^2))</f>
        <v>30.1579124396174</v>
      </c>
      <c r="G826" s="32" t="n">
        <f aca="false">(MAX(F826-$D$5,0))*$H$8</f>
        <v>6.6185710456636</v>
      </c>
      <c r="H826" s="0" t="n">
        <f aca="false">-C826</f>
        <v>-1.41029886435717</v>
      </c>
      <c r="I826" s="20" t="n">
        <f aca="false">$C$17+$D$6*($H$5-$C$17)*$D$12+$D$9*($D$12^0.5)*H826</f>
        <v>2.80464714726927</v>
      </c>
      <c r="J826" s="0" t="n">
        <f aca="false">EXP(I826)</f>
        <v>16.5212453109294</v>
      </c>
      <c r="K826" s="20" t="n">
        <f aca="false">EXP(($H$9*LN(J826))+(1-$H$9)*$H$5+(($D$9^2)/(4*$D$6))*(1-$H$9^2))</f>
        <v>16.8909468879314</v>
      </c>
      <c r="L826" s="32" t="n">
        <f aca="false">(MAX(K826-$D$5,0))*$H$8</f>
        <v>0</v>
      </c>
      <c r="M826" s="32" t="n">
        <f aca="false">AVERAGE(L826,G826)</f>
        <v>3.3092855228318</v>
      </c>
      <c r="P826" s="32"/>
    </row>
    <row r="827" customFormat="false" ht="12.75" hidden="false" customHeight="false" outlineLevel="0" collapsed="false">
      <c r="B827" s="0" t="n">
        <v>806</v>
      </c>
      <c r="C827" s="0" t="n">
        <v>0.574318619328551</v>
      </c>
      <c r="D827" s="20" t="n">
        <f aca="false">$C$17+$D$6*($H$5-$C$17)*$D$12+$D$9*($D$12^0.5)*C827</f>
        <v>3.32107497219467</v>
      </c>
      <c r="E827" s="0" t="n">
        <f aca="false">EXP(D827)</f>
        <v>27.6901006536598</v>
      </c>
      <c r="F827" s="20" t="n">
        <f aca="false">EXP(($H$9*LN(E827))+(1-$H$9)*$H$5+(($D$9^2)/(4*$D$6))*(1-$H$9^2))</f>
        <v>25.3972907995323</v>
      </c>
      <c r="G827" s="32" t="n">
        <f aca="false">(MAX(F827-$D$5,0))*$H$8</f>
        <v>2.09012766269978</v>
      </c>
      <c r="H827" s="0" t="n">
        <f aca="false">-C827</f>
        <v>-0.574318619328551</v>
      </c>
      <c r="I827" s="20" t="n">
        <f aca="false">$C$17+$D$6*($H$5-$C$17)*$D$12+$D$9*($D$12^0.5)*H827</f>
        <v>3.02218199374203</v>
      </c>
      <c r="J827" s="0" t="n">
        <f aca="false">EXP(I827)</f>
        <v>20.5360523704235</v>
      </c>
      <c r="K827" s="20" t="n">
        <f aca="false">EXP(($H$9*LN(J827))+(1-$H$9)*$H$5+(($D$9^2)/(4*$D$6))*(1-$H$9^2))</f>
        <v>20.0570880291627</v>
      </c>
      <c r="L827" s="32" t="n">
        <f aca="false">(MAX(K827-$D$5,0))*$H$8</f>
        <v>0</v>
      </c>
      <c r="M827" s="32" t="n">
        <f aca="false">AVERAGE(L827,G827)</f>
        <v>1.04506383134989</v>
      </c>
      <c r="P827" s="32"/>
    </row>
    <row r="828" customFormat="false" ht="12.75" hidden="false" customHeight="false" outlineLevel="0" collapsed="false">
      <c r="B828" s="0" t="n">
        <v>807</v>
      </c>
      <c r="C828" s="0" t="n">
        <v>-0.142036924444255</v>
      </c>
      <c r="D828" s="20" t="n">
        <f aca="false">$C$17+$D$6*($H$5-$C$17)*$D$12+$D$9*($D$12^0.5)*C828</f>
        <v>3.1346683027055</v>
      </c>
      <c r="E828" s="0" t="n">
        <f aca="false">EXP(D828)</f>
        <v>22.9810118382223</v>
      </c>
      <c r="F828" s="20" t="n">
        <f aca="false">EXP(($H$9*LN(E828))+(1-$H$9)*$H$5+(($D$9^2)/(4*$D$6))*(1-$H$9^2))</f>
        <v>21.9204967076868</v>
      </c>
      <c r="G828" s="32" t="n">
        <f aca="false">(MAX(F828-$D$5,0))*$H$8</f>
        <v>0</v>
      </c>
      <c r="H828" s="0" t="n">
        <f aca="false">-C828</f>
        <v>0.142036924444255</v>
      </c>
      <c r="I828" s="20" t="n">
        <f aca="false">$C$17+$D$6*($H$5-$C$17)*$D$12+$D$9*($D$12^0.5)*H828</f>
        <v>3.20858866323121</v>
      </c>
      <c r="J828" s="0" t="n">
        <f aca="false">EXP(I828)</f>
        <v>24.7441392558737</v>
      </c>
      <c r="K828" s="20" t="n">
        <f aca="false">EXP(($H$9*LN(J828))+(1-$H$9)*$H$5+(($D$9^2)/(4*$D$6))*(1-$H$9^2))</f>
        <v>23.2383282213599</v>
      </c>
      <c r="L828" s="32" t="n">
        <f aca="false">(MAX(K828-$D$5,0))*$H$8</f>
        <v>0.036458931946274</v>
      </c>
      <c r="M828" s="32" t="n">
        <f aca="false">AVERAGE(L828,G828)</f>
        <v>0.018229465973137</v>
      </c>
      <c r="P828" s="32"/>
    </row>
    <row r="829" customFormat="false" ht="12.75" hidden="false" customHeight="false" outlineLevel="0" collapsed="false">
      <c r="B829" s="0" t="n">
        <v>808</v>
      </c>
      <c r="C829" s="0" t="n">
        <v>-1.36950347950915</v>
      </c>
      <c r="D829" s="20" t="n">
        <f aca="false">$C$17+$D$6*($H$5-$C$17)*$D$12+$D$9*($D$12^0.5)*C829</f>
        <v>2.81526273039158</v>
      </c>
      <c r="E829" s="0" t="n">
        <f aca="false">EXP(D829)</f>
        <v>16.6975621611334</v>
      </c>
      <c r="F829" s="20" t="n">
        <f aca="false">EXP(($H$9*LN(E829))+(1-$H$9)*$H$5+(($D$9^2)/(4*$D$6))*(1-$H$9^2))</f>
        <v>17.033155593876</v>
      </c>
      <c r="G829" s="32" t="n">
        <f aca="false">(MAX(F829-$D$5,0))*$H$8</f>
        <v>0</v>
      </c>
      <c r="H829" s="0" t="n">
        <f aca="false">-C829</f>
        <v>1.36950347950915</v>
      </c>
      <c r="I829" s="20" t="n">
        <f aca="false">$C$17+$D$6*($H$5-$C$17)*$D$12+$D$9*($D$12^0.5)*H829</f>
        <v>3.52799423554513</v>
      </c>
      <c r="J829" s="0" t="n">
        <f aca="false">EXP(I829)</f>
        <v>34.0555915694976</v>
      </c>
      <c r="K829" s="20" t="n">
        <f aca="false">EXP(($H$9*LN(J829))+(1-$H$9)*$H$5+(($D$9^2)/(4*$D$6))*(1-$H$9^2))</f>
        <v>29.9061259941526</v>
      </c>
      <c r="L829" s="32" t="n">
        <f aca="false">(MAX(K829-$D$5,0))*$H$8</f>
        <v>6.3790643700471</v>
      </c>
      <c r="M829" s="32" t="n">
        <f aca="false">AVERAGE(L829,G829)</f>
        <v>3.18953218502355</v>
      </c>
      <c r="P829" s="32"/>
    </row>
    <row r="830" customFormat="false" ht="12.75" hidden="false" customHeight="false" outlineLevel="0" collapsed="false">
      <c r="B830" s="0" t="n">
        <v>809</v>
      </c>
      <c r="C830" s="0" t="n">
        <v>0.506586275150767</v>
      </c>
      <c r="D830" s="20" t="n">
        <f aca="false">$C$17+$D$6*($H$5-$C$17)*$D$12+$D$9*($D$12^0.5)*C830</f>
        <v>3.30344998024113</v>
      </c>
      <c r="E830" s="0" t="n">
        <f aca="false">EXP(D830)</f>
        <v>27.2063385271773</v>
      </c>
      <c r="F830" s="20" t="n">
        <f aca="false">EXP(($H$9*LN(E830))+(1-$H$9)*$H$5+(($D$9^2)/(4*$D$6))*(1-$H$9^2))</f>
        <v>25.0462127600376</v>
      </c>
      <c r="G830" s="32" t="n">
        <f aca="false">(MAX(F830-$D$5,0))*$H$8</f>
        <v>1.7561719012364</v>
      </c>
      <c r="H830" s="0" t="n">
        <f aca="false">-C830</f>
        <v>-0.506586275150767</v>
      </c>
      <c r="I830" s="20" t="n">
        <f aca="false">$C$17+$D$6*($H$5-$C$17)*$D$12+$D$9*($D$12^0.5)*H830</f>
        <v>3.03980698569558</v>
      </c>
      <c r="J830" s="0" t="n">
        <f aca="false">EXP(I830)</f>
        <v>20.9012086134934</v>
      </c>
      <c r="K830" s="20" t="n">
        <f aca="false">EXP(($H$9*LN(J830))+(1-$H$9)*$H$5+(($D$9^2)/(4*$D$6))*(1-$H$9^2))</f>
        <v>20.3382324564945</v>
      </c>
      <c r="L830" s="32" t="n">
        <f aca="false">(MAX(K830-$D$5,0))*$H$8</f>
        <v>0</v>
      </c>
      <c r="M830" s="32" t="n">
        <f aca="false">AVERAGE(L830,G830)</f>
        <v>0.8780859506182</v>
      </c>
      <c r="P830" s="32"/>
    </row>
    <row r="831" customFormat="false" ht="12.75" hidden="false" customHeight="false" outlineLevel="0" collapsed="false">
      <c r="B831" s="0" t="n">
        <v>810</v>
      </c>
      <c r="C831" s="0" t="n">
        <v>0.75212028605165</v>
      </c>
      <c r="D831" s="20" t="n">
        <f aca="false">$C$17+$D$6*($H$5-$C$17)*$D$12+$D$9*($D$12^0.5)*C831</f>
        <v>3.36734168543727</v>
      </c>
      <c r="E831" s="0" t="n">
        <f aca="false">EXP(D831)</f>
        <v>29.0013298385629</v>
      </c>
      <c r="F831" s="20" t="n">
        <f aca="false">EXP(($H$9*LN(E831))+(1-$H$9)*$H$5+(($D$9^2)/(4*$D$6))*(1-$H$9^2))</f>
        <v>26.3424857322173</v>
      </c>
      <c r="G831" s="32" t="n">
        <f aca="false">(MAX(F831-$D$5,0))*$H$8</f>
        <v>2.98922489455878</v>
      </c>
      <c r="H831" s="0" t="n">
        <f aca="false">-C831</f>
        <v>-0.75212028605165</v>
      </c>
      <c r="I831" s="20" t="n">
        <f aca="false">$C$17+$D$6*($H$5-$C$17)*$D$12+$D$9*($D$12^0.5)*H831</f>
        <v>2.97591528049944</v>
      </c>
      <c r="J831" s="0" t="n">
        <f aca="false">EXP(I831)</f>
        <v>19.6075614577415</v>
      </c>
      <c r="K831" s="20" t="n">
        <f aca="false">EXP(($H$9*LN(J831))+(1-$H$9)*$H$5+(($D$9^2)/(4*$D$6))*(1-$H$9^2))</f>
        <v>19.3374194996892</v>
      </c>
      <c r="L831" s="32" t="n">
        <f aca="false">(MAX(K831-$D$5,0))*$H$8</f>
        <v>0</v>
      </c>
      <c r="M831" s="32" t="n">
        <f aca="false">AVERAGE(L831,G831)</f>
        <v>1.49461244727939</v>
      </c>
      <c r="P831" s="32"/>
    </row>
    <row r="832" customFormat="false" ht="12.75" hidden="false" customHeight="false" outlineLevel="0" collapsed="false">
      <c r="B832" s="0" t="n">
        <v>811</v>
      </c>
      <c r="C832" s="0" t="n">
        <v>0.826391897135181</v>
      </c>
      <c r="D832" s="20" t="n">
        <f aca="false">$C$17+$D$6*($H$5-$C$17)*$D$12+$D$9*($D$12^0.5)*C832</f>
        <v>3.38666829466089</v>
      </c>
      <c r="E832" s="0" t="n">
        <f aca="false">EXP(D832)</f>
        <v>29.5672785259958</v>
      </c>
      <c r="F832" s="20" t="n">
        <f aca="false">EXP(($H$9*LN(E832))+(1-$H$9)*$H$5+(($D$9^2)/(4*$D$6))*(1-$H$9^2))</f>
        <v>26.7476560531873</v>
      </c>
      <c r="G832" s="32" t="n">
        <f aca="false">(MAX(F832-$D$5,0))*$H$8</f>
        <v>3.37463482579987</v>
      </c>
      <c r="H832" s="0" t="n">
        <f aca="false">-C832</f>
        <v>-0.826391897135181</v>
      </c>
      <c r="I832" s="20" t="n">
        <f aca="false">$C$17+$D$6*($H$5-$C$17)*$D$12+$D$9*($D$12^0.5)*H832</f>
        <v>2.95658867127581</v>
      </c>
      <c r="J832" s="0" t="n">
        <f aca="false">EXP(I832)</f>
        <v>19.2322521893889</v>
      </c>
      <c r="K832" s="20" t="n">
        <f aca="false">EXP(($H$9*LN(J832))+(1-$H$9)*$H$5+(($D$9^2)/(4*$D$6))*(1-$H$9^2))</f>
        <v>19.044498562997</v>
      </c>
      <c r="L832" s="32" t="n">
        <f aca="false">(MAX(K832-$D$5,0))*$H$8</f>
        <v>0</v>
      </c>
      <c r="M832" s="32" t="n">
        <f aca="false">AVERAGE(L832,G832)</f>
        <v>1.68731741289994</v>
      </c>
      <c r="P832" s="32"/>
    </row>
    <row r="833" customFormat="false" ht="12.75" hidden="false" customHeight="false" outlineLevel="0" collapsed="false">
      <c r="B833" s="0" t="n">
        <v>812</v>
      </c>
      <c r="C833" s="0" t="n">
        <v>0.0231420926866122</v>
      </c>
      <c r="D833" s="20" t="n">
        <f aca="false">$C$17+$D$6*($H$5-$C$17)*$D$12+$D$9*($D$12^0.5)*C833</f>
        <v>3.17765040945475</v>
      </c>
      <c r="E833" s="0" t="n">
        <f aca="false">EXP(D833)</f>
        <v>23.9903198512817</v>
      </c>
      <c r="F833" s="20" t="n">
        <f aca="false">EXP(($H$9*LN(E833))+(1-$H$9)*$H$5+(($D$9^2)/(4*$D$6))*(1-$H$9^2))</f>
        <v>22.6773937691736</v>
      </c>
      <c r="G833" s="32" t="n">
        <f aca="false">(MAX(F833-$D$5,0))*$H$8</f>
        <v>0</v>
      </c>
      <c r="H833" s="0" t="n">
        <f aca="false">-C833</f>
        <v>-0.0231420926866122</v>
      </c>
      <c r="I833" s="20" t="n">
        <f aca="false">$C$17+$D$6*($H$5-$C$17)*$D$12+$D$9*($D$12^0.5)*H833</f>
        <v>3.16560655648196</v>
      </c>
      <c r="J833" s="0" t="n">
        <f aca="false">EXP(I833)</f>
        <v>23.7031169526268</v>
      </c>
      <c r="K833" s="20" t="n">
        <f aca="false">EXP(($H$9*LN(J833))+(1-$H$9)*$H$5+(($D$9^2)/(4*$D$6))*(1-$H$9^2))</f>
        <v>22.4627090067513</v>
      </c>
      <c r="L833" s="32" t="n">
        <f aca="false">(MAX(K833-$D$5,0))*$H$8</f>
        <v>0</v>
      </c>
      <c r="M833" s="32" t="n">
        <f aca="false">AVERAGE(L833,G833)</f>
        <v>0</v>
      </c>
      <c r="P833" s="32"/>
    </row>
    <row r="834" customFormat="false" ht="12.75" hidden="false" customHeight="false" outlineLevel="0" collapsed="false">
      <c r="B834" s="0" t="n">
        <v>813</v>
      </c>
      <c r="C834" s="0" t="n">
        <v>0.974428076006006</v>
      </c>
      <c r="D834" s="20" t="n">
        <f aca="false">$C$17+$D$6*($H$5-$C$17)*$D$12+$D$9*($D$12^0.5)*C834</f>
        <v>3.425189572687</v>
      </c>
      <c r="E834" s="0" t="n">
        <f aca="false">EXP(D834)</f>
        <v>30.7284695779262</v>
      </c>
      <c r="F834" s="20" t="n">
        <f aca="false">EXP(($H$9*LN(E834))+(1-$H$9)*$H$5+(($D$9^2)/(4*$D$6))*(1-$H$9^2))</f>
        <v>27.573914699788</v>
      </c>
      <c r="G834" s="32" t="n">
        <f aca="false">(MAX(F834-$D$5,0))*$H$8</f>
        <v>4.16059636269451</v>
      </c>
      <c r="H834" s="0" t="n">
        <f aca="false">-C834</f>
        <v>-0.974428076006006</v>
      </c>
      <c r="I834" s="20" t="n">
        <f aca="false">$C$17+$D$6*($H$5-$C$17)*$D$12+$D$9*($D$12^0.5)*H834</f>
        <v>2.91806739324971</v>
      </c>
      <c r="J834" s="0" t="n">
        <f aca="false">EXP(I834)</f>
        <v>18.5054890457135</v>
      </c>
      <c r="K834" s="20" t="n">
        <f aca="false">EXP(($H$9*LN(J834))+(1-$H$9)*$H$5+(($D$9^2)/(4*$D$6))*(1-$H$9^2))</f>
        <v>18.4738258174267</v>
      </c>
      <c r="L834" s="32" t="n">
        <f aca="false">(MAX(K834-$D$5,0))*$H$8</f>
        <v>0</v>
      </c>
      <c r="M834" s="32" t="n">
        <f aca="false">AVERAGE(L834,G834)</f>
        <v>2.08029818134725</v>
      </c>
      <c r="P834" s="32"/>
    </row>
    <row r="835" customFormat="false" ht="12.75" hidden="false" customHeight="false" outlineLevel="0" collapsed="false">
      <c r="B835" s="0" t="n">
        <v>814</v>
      </c>
      <c r="C835" s="0" t="n">
        <v>0.129914496938</v>
      </c>
      <c r="D835" s="20" t="n">
        <f aca="false">$C$17+$D$6*($H$5-$C$17)*$D$12+$D$9*($D$12^0.5)*C835</f>
        <v>3.20543422217578</v>
      </c>
      <c r="E835" s="0" t="n">
        <f aca="false">EXP(D835)</f>
        <v>24.6662083060384</v>
      </c>
      <c r="F835" s="20" t="n">
        <f aca="false">EXP(($H$9*LN(E835))+(1-$H$9)*$H$5+(($D$9^2)/(4*$D$6))*(1-$H$9^2))</f>
        <v>23.1805062452399</v>
      </c>
      <c r="G835" s="32" t="n">
        <f aca="false">(MAX(F835-$D$5,0))*$H$8</f>
        <v>0</v>
      </c>
      <c r="H835" s="0" t="n">
        <f aca="false">-C835</f>
        <v>-0.129914496938</v>
      </c>
      <c r="I835" s="20" t="n">
        <f aca="false">$C$17+$D$6*($H$5-$C$17)*$D$12+$D$9*($D$12^0.5)*H835</f>
        <v>3.13782274376093</v>
      </c>
      <c r="J835" s="0" t="n">
        <f aca="false">EXP(I835)</f>
        <v>23.0536185420379</v>
      </c>
      <c r="K835" s="20" t="n">
        <f aca="false">EXP(($H$9*LN(J835))+(1-$H$9)*$H$5+(($D$9^2)/(4*$D$6))*(1-$H$9^2))</f>
        <v>21.975175687678</v>
      </c>
      <c r="L835" s="32" t="n">
        <f aca="false">(MAX(K835-$D$5,0))*$H$8</f>
        <v>0</v>
      </c>
      <c r="M835" s="32" t="n">
        <f aca="false">AVERAGE(L835,G835)</f>
        <v>0</v>
      </c>
      <c r="P835" s="32"/>
    </row>
    <row r="836" customFormat="false" ht="12.75" hidden="false" customHeight="false" outlineLevel="0" collapsed="false">
      <c r="B836" s="0" t="n">
        <v>815</v>
      </c>
      <c r="C836" s="0" t="n">
        <v>0.0994964466372039</v>
      </c>
      <c r="D836" s="20" t="n">
        <f aca="false">$C$17+$D$6*($H$5-$C$17)*$D$12+$D$9*($D$12^0.5)*C836</f>
        <v>3.19751898022893</v>
      </c>
      <c r="E836" s="0" t="n">
        <f aca="false">EXP(D836)</f>
        <v>24.4717399467451</v>
      </c>
      <c r="F836" s="20" t="n">
        <f aca="false">EXP(($H$9*LN(E836))+(1-$H$9)*$H$5+(($D$9^2)/(4*$D$6))*(1-$H$9^2))</f>
        <v>23.0360498189157</v>
      </c>
      <c r="G836" s="32" t="n">
        <f aca="false">(MAX(F836-$D$5,0))*$H$8</f>
        <v>0</v>
      </c>
      <c r="H836" s="0" t="n">
        <f aca="false">-C836</f>
        <v>-0.0994964466372039</v>
      </c>
      <c r="I836" s="20" t="n">
        <f aca="false">$C$17+$D$6*($H$5-$C$17)*$D$12+$D$9*($D$12^0.5)*H836</f>
        <v>3.14573798570778</v>
      </c>
      <c r="J836" s="0" t="n">
        <f aca="false">EXP(I836)</f>
        <v>23.2368175864621</v>
      </c>
      <c r="K836" s="20" t="n">
        <f aca="false">EXP(($H$9*LN(J836))+(1-$H$9)*$H$5+(($D$9^2)/(4*$D$6))*(1-$H$9^2))</f>
        <v>22.1129794940008</v>
      </c>
      <c r="L836" s="32" t="n">
        <f aca="false">(MAX(K836-$D$5,0))*$H$8</f>
        <v>0</v>
      </c>
      <c r="M836" s="32" t="n">
        <f aca="false">AVERAGE(L836,G836)</f>
        <v>0</v>
      </c>
      <c r="P836" s="32"/>
    </row>
    <row r="837" customFormat="false" ht="12.75" hidden="false" customHeight="false" outlineLevel="0" collapsed="false">
      <c r="B837" s="0" t="n">
        <v>816</v>
      </c>
      <c r="C837" s="0" t="n">
        <v>-2.92740878649056</v>
      </c>
      <c r="D837" s="20" t="n">
        <f aca="false">$C$17+$D$6*($H$5-$C$17)*$D$12+$D$9*($D$12^0.5)*C837</f>
        <v>2.40987194061077</v>
      </c>
      <c r="E837" s="0" t="n">
        <f aca="false">EXP(D837)</f>
        <v>11.1325354280916</v>
      </c>
      <c r="F837" s="20" t="n">
        <f aca="false">EXP(($H$9*LN(E837))+(1-$H$9)*$H$5+(($D$9^2)/(4*$D$6))*(1-$H$9^2))</f>
        <v>12.366509383216</v>
      </c>
      <c r="G837" s="32" t="n">
        <f aca="false">(MAX(F837-$D$5,0))*$H$8</f>
        <v>0</v>
      </c>
      <c r="H837" s="0" t="n">
        <f aca="false">-C837</f>
        <v>2.92740878649056</v>
      </c>
      <c r="I837" s="20" t="n">
        <f aca="false">$C$17+$D$6*($H$5-$C$17)*$D$12+$D$9*($D$12^0.5)*H837</f>
        <v>3.93338502532593</v>
      </c>
      <c r="J837" s="0" t="n">
        <f aca="false">EXP(I837)</f>
        <v>51.0795910634113</v>
      </c>
      <c r="K837" s="20" t="n">
        <f aca="false">EXP(($H$9*LN(J837))+(1-$H$9)*$H$5+(($D$9^2)/(4*$D$6))*(1-$H$9^2))</f>
        <v>41.191550621376</v>
      </c>
      <c r="L837" s="32" t="n">
        <f aca="false">(MAX(K837-$D$5,0))*$H$8</f>
        <v>17.114092343447</v>
      </c>
      <c r="M837" s="32" t="n">
        <f aca="false">AVERAGE(L837,G837)</f>
        <v>8.55704617172349</v>
      </c>
      <c r="P837" s="32"/>
    </row>
    <row r="838" customFormat="false" ht="12.75" hidden="false" customHeight="false" outlineLevel="0" collapsed="false">
      <c r="B838" s="0" t="n">
        <v>817</v>
      </c>
      <c r="C838" s="0" t="n">
        <v>-0.468589860247448</v>
      </c>
      <c r="D838" s="20" t="n">
        <f aca="false">$C$17+$D$6*($H$5-$C$17)*$D$12+$D$9*($D$12^0.5)*C838</f>
        <v>3.0496942340267</v>
      </c>
      <c r="E838" s="0" t="n">
        <f aca="false">EXP(D838)</f>
        <v>21.1088890556678</v>
      </c>
      <c r="F838" s="20" t="n">
        <f aca="false">EXP(($H$9*LN(E838))+(1-$H$9)*$H$5+(($D$9^2)/(4*$D$6))*(1-$H$9^2))</f>
        <v>20.4976704810635</v>
      </c>
      <c r="G838" s="32" t="n">
        <f aca="false">(MAX(F838-$D$5,0))*$H$8</f>
        <v>0</v>
      </c>
      <c r="H838" s="0" t="n">
        <f aca="false">-C838</f>
        <v>0.468589860247448</v>
      </c>
      <c r="I838" s="20" t="n">
        <f aca="false">$C$17+$D$6*($H$5-$C$17)*$D$12+$D$9*($D$12^0.5)*H838</f>
        <v>3.29356273191001</v>
      </c>
      <c r="J838" s="0" t="n">
        <f aca="false">EXP(I838)</f>
        <v>26.9386681443177</v>
      </c>
      <c r="K838" s="20" t="n">
        <f aca="false">EXP(($H$9*LN(J838))+(1-$H$9)*$H$5+(($D$9^2)/(4*$D$6))*(1-$H$9^2))</f>
        <v>24.8513945884271</v>
      </c>
      <c r="L838" s="32" t="n">
        <f aca="false">(MAX(K838-$D$5,0))*$H$8</f>
        <v>1.5708551239731</v>
      </c>
      <c r="M838" s="32" t="n">
        <f aca="false">AVERAGE(L838,G838)</f>
        <v>0.785427561986548</v>
      </c>
      <c r="P838" s="32"/>
    </row>
    <row r="839" customFormat="false" ht="12.75" hidden="false" customHeight="false" outlineLevel="0" collapsed="false">
      <c r="B839" s="0" t="n">
        <v>818</v>
      </c>
      <c r="C839" s="0" t="n">
        <v>0.867678409122163</v>
      </c>
      <c r="D839" s="20" t="n">
        <f aca="false">$C$17+$D$6*($H$5-$C$17)*$D$12+$D$9*($D$12^0.5)*C839</f>
        <v>3.39741167657679</v>
      </c>
      <c r="E839" s="0" t="n">
        <f aca="false">EXP(D839)</f>
        <v>29.886643549865</v>
      </c>
      <c r="F839" s="20" t="n">
        <f aca="false">EXP(($H$9*LN(E839))+(1-$H$9)*$H$5+(($D$9^2)/(4*$D$6))*(1-$H$9^2))</f>
        <v>26.9755732137409</v>
      </c>
      <c r="G839" s="32" t="n">
        <f aca="false">(MAX(F839-$D$5,0))*$H$8</f>
        <v>3.59143633526711</v>
      </c>
      <c r="H839" s="0" t="n">
        <f aca="false">-C839</f>
        <v>-0.867678409122163</v>
      </c>
      <c r="I839" s="20" t="n">
        <f aca="false">$C$17+$D$6*($H$5-$C$17)*$D$12+$D$9*($D$12^0.5)*H839</f>
        <v>2.94584528935992</v>
      </c>
      <c r="J839" s="0" t="n">
        <f aca="false">EXP(I839)</f>
        <v>19.026738690716</v>
      </c>
      <c r="K839" s="20" t="n">
        <f aca="false">EXP(($H$9*LN(J839))+(1-$H$9)*$H$5+(($D$9^2)/(4*$D$6))*(1-$H$9^2))</f>
        <v>18.883591211659</v>
      </c>
      <c r="L839" s="32" t="n">
        <f aca="false">(MAX(K839-$D$5,0))*$H$8</f>
        <v>0</v>
      </c>
      <c r="M839" s="32" t="n">
        <f aca="false">AVERAGE(L839,G839)</f>
        <v>1.79571816763355</v>
      </c>
      <c r="P839" s="32"/>
    </row>
    <row r="840" customFormat="false" ht="12.75" hidden="false" customHeight="false" outlineLevel="0" collapsed="false">
      <c r="B840" s="0" t="n">
        <v>819</v>
      </c>
      <c r="C840" s="0" t="n">
        <v>1.07014329842059</v>
      </c>
      <c r="D840" s="20" t="n">
        <f aca="false">$C$17+$D$6*($H$5-$C$17)*$D$12+$D$9*($D$12^0.5)*C840</f>
        <v>3.45009613756922</v>
      </c>
      <c r="E840" s="0" t="n">
        <f aca="false">EXP(D840)</f>
        <v>31.5034208254689</v>
      </c>
      <c r="F840" s="20" t="n">
        <f aca="false">EXP(($H$9*LN(E840))+(1-$H$9)*$H$5+(($D$9^2)/(4*$D$6))*(1-$H$9^2))</f>
        <v>28.1216833950963</v>
      </c>
      <c r="G840" s="32" t="n">
        <f aca="false">(MAX(F840-$D$5,0))*$H$8</f>
        <v>4.68165006349217</v>
      </c>
      <c r="H840" s="0" t="n">
        <f aca="false">-C840</f>
        <v>-1.07014329842059</v>
      </c>
      <c r="I840" s="20" t="n">
        <f aca="false">$C$17+$D$6*($H$5-$C$17)*$D$12+$D$9*($D$12^0.5)*H840</f>
        <v>2.89316082836748</v>
      </c>
      <c r="J840" s="0" t="n">
        <f aca="false">EXP(I840)</f>
        <v>18.0502733438438</v>
      </c>
      <c r="K840" s="20" t="n">
        <f aca="false">EXP(($H$9*LN(J840))+(1-$H$9)*$H$5+(($D$9^2)/(4*$D$6))*(1-$H$9^2))</f>
        <v>18.1139830824384</v>
      </c>
      <c r="L840" s="32" t="n">
        <f aca="false">(MAX(K840-$D$5,0))*$H$8</f>
        <v>0</v>
      </c>
      <c r="M840" s="32" t="n">
        <f aca="false">AVERAGE(L840,G840)</f>
        <v>2.34082503174608</v>
      </c>
      <c r="P840" s="32"/>
    </row>
    <row r="841" customFormat="false" ht="12.75" hidden="false" customHeight="false" outlineLevel="0" collapsed="false">
      <c r="B841" s="0" t="n">
        <v>820</v>
      </c>
      <c r="C841" s="0" t="n">
        <v>-1.01636032923125</v>
      </c>
      <c r="D841" s="20" t="n">
        <f aca="false">$C$17+$D$6*($H$5-$C$17)*$D$12+$D$9*($D$12^0.5)*C841</f>
        <v>2.9071559795867</v>
      </c>
      <c r="E841" s="0" t="n">
        <f aca="false">EXP(D841)</f>
        <v>18.3046656258844</v>
      </c>
      <c r="F841" s="20" t="n">
        <f aca="false">EXP(($H$9*LN(E841))+(1-$H$9)*$H$5+(($D$9^2)/(4*$D$6))*(1-$H$9^2))</f>
        <v>18.3153093380855</v>
      </c>
      <c r="G841" s="32" t="n">
        <f aca="false">(MAX(F841-$D$5,0))*$H$8</f>
        <v>0</v>
      </c>
      <c r="H841" s="0" t="n">
        <f aca="false">-C841</f>
        <v>1.01636032923125</v>
      </c>
      <c r="I841" s="20" t="n">
        <f aca="false">$C$17+$D$6*($H$5-$C$17)*$D$12+$D$9*($D$12^0.5)*H841</f>
        <v>3.43610098635001</v>
      </c>
      <c r="J841" s="0" t="n">
        <f aca="false">EXP(I841)</f>
        <v>31.0655965417767</v>
      </c>
      <c r="K841" s="20" t="n">
        <f aca="false">EXP(($H$9*LN(J841))+(1-$H$9)*$H$5+(($D$9^2)/(4*$D$6))*(1-$H$9^2))</f>
        <v>27.8125631331384</v>
      </c>
      <c r="L841" s="32" t="n">
        <f aca="false">(MAX(K841-$D$5,0))*$H$8</f>
        <v>4.38760577460845</v>
      </c>
      <c r="M841" s="32" t="n">
        <f aca="false">AVERAGE(L841,G841)</f>
        <v>2.19380288730423</v>
      </c>
      <c r="P841" s="32"/>
    </row>
    <row r="842" customFormat="false" ht="12.75" hidden="false" customHeight="false" outlineLevel="0" collapsed="false">
      <c r="B842" s="0" t="n">
        <v>821</v>
      </c>
      <c r="C842" s="0" t="n">
        <v>-0.113960823000525</v>
      </c>
      <c r="D842" s="20" t="n">
        <f aca="false">$C$17+$D$6*($H$5-$C$17)*$D$12+$D$9*($D$12^0.5)*C842</f>
        <v>3.14197413373851</v>
      </c>
      <c r="E842" s="0" t="n">
        <f aca="false">EXP(D842)</f>
        <v>23.1495220316593</v>
      </c>
      <c r="F842" s="20" t="n">
        <f aca="false">EXP(($H$9*LN(E842))+(1-$H$9)*$H$5+(($D$9^2)/(4*$D$6))*(1-$H$9^2))</f>
        <v>22.0473436666259</v>
      </c>
      <c r="G842" s="32" t="n">
        <f aca="false">(MAX(F842-$D$5,0))*$H$8</f>
        <v>0</v>
      </c>
      <c r="H842" s="0" t="n">
        <f aca="false">-C842</f>
        <v>0.113960823000525</v>
      </c>
      <c r="I842" s="20" t="n">
        <f aca="false">$C$17+$D$6*($H$5-$C$17)*$D$12+$D$9*($D$12^0.5)*H842</f>
        <v>3.2012828321982</v>
      </c>
      <c r="J842" s="0" t="n">
        <f aca="false">EXP(I842)</f>
        <v>24.5640215114668</v>
      </c>
      <c r="K842" s="20" t="n">
        <f aca="false">EXP(($H$9*LN(J842))+(1-$H$9)*$H$5+(($D$9^2)/(4*$D$6))*(1-$H$9^2))</f>
        <v>23.1046290642061</v>
      </c>
      <c r="L842" s="32" t="n">
        <f aca="false">(MAX(K842-$D$5,0))*$H$8</f>
        <v>0</v>
      </c>
      <c r="M842" s="32" t="n">
        <f aca="false">AVERAGE(L842,G842)</f>
        <v>0</v>
      </c>
      <c r="P842" s="32"/>
    </row>
    <row r="843" customFormat="false" ht="12.75" hidden="false" customHeight="false" outlineLevel="0" collapsed="false">
      <c r="B843" s="0" t="n">
        <v>822</v>
      </c>
      <c r="C843" s="0" t="n">
        <v>1.1360680218786</v>
      </c>
      <c r="D843" s="20" t="n">
        <f aca="false">$C$17+$D$6*($H$5-$C$17)*$D$12+$D$9*($D$12^0.5)*C843</f>
        <v>3.46725075896307</v>
      </c>
      <c r="E843" s="0" t="n">
        <f aca="false">EXP(D843)</f>
        <v>32.0485121324012</v>
      </c>
      <c r="F843" s="20" t="n">
        <f aca="false">EXP(($H$9*LN(E843))+(1-$H$9)*$H$5+(($D$9^2)/(4*$D$6))*(1-$H$9^2))</f>
        <v>28.5052795727975</v>
      </c>
      <c r="G843" s="32" t="n">
        <f aca="false">(MAX(F843-$D$5,0))*$H$8</f>
        <v>5.04653803484758</v>
      </c>
      <c r="H843" s="0" t="n">
        <f aca="false">-C843</f>
        <v>-1.1360680218786</v>
      </c>
      <c r="I843" s="20" t="n">
        <f aca="false">$C$17+$D$6*($H$5-$C$17)*$D$12+$D$9*($D$12^0.5)*H843</f>
        <v>2.87600620697364</v>
      </c>
      <c r="J843" s="0" t="n">
        <f aca="false">EXP(I843)</f>
        <v>17.7432685429085</v>
      </c>
      <c r="K843" s="20" t="n">
        <f aca="false">EXP(($H$9*LN(J843))+(1-$H$9)*$H$5+(($D$9^2)/(4*$D$6))*(1-$H$9^2))</f>
        <v>17.8702228114464</v>
      </c>
      <c r="L843" s="32" t="n">
        <f aca="false">(MAX(K843-$D$5,0))*$H$8</f>
        <v>0</v>
      </c>
      <c r="M843" s="32" t="n">
        <f aca="false">AVERAGE(L843,G843)</f>
        <v>2.52326901742379</v>
      </c>
      <c r="P843" s="32"/>
    </row>
    <row r="844" customFormat="false" ht="12.75" hidden="false" customHeight="false" outlineLevel="0" collapsed="false">
      <c r="B844" s="0" t="n">
        <v>823</v>
      </c>
      <c r="C844" s="0" t="n">
        <v>-0.00416889633925166</v>
      </c>
      <c r="D844" s="20" t="n">
        <f aca="false">$C$17+$D$6*($H$5-$C$17)*$D$12+$D$9*($D$12^0.5)*C844</f>
        <v>3.17054367237562</v>
      </c>
      <c r="E844" s="0" t="n">
        <f aca="false">EXP(D844)</f>
        <v>23.8204313471481</v>
      </c>
      <c r="F844" s="20" t="n">
        <f aca="false">EXP(($H$9*LN(E844))+(1-$H$9)*$H$5+(($D$9^2)/(4*$D$6))*(1-$H$9^2))</f>
        <v>22.5504674557975</v>
      </c>
      <c r="G844" s="32" t="n">
        <f aca="false">(MAX(F844-$D$5,0))*$H$8</f>
        <v>0</v>
      </c>
      <c r="H844" s="0" t="n">
        <f aca="false">-C844</f>
        <v>0.00416889633925166</v>
      </c>
      <c r="I844" s="20" t="n">
        <f aca="false">$C$17+$D$6*($H$5-$C$17)*$D$12+$D$9*($D$12^0.5)*H844</f>
        <v>3.17271329356108</v>
      </c>
      <c r="J844" s="0" t="n">
        <f aca="false">EXP(I844)</f>
        <v>23.8721687646491</v>
      </c>
      <c r="K844" s="20" t="n">
        <f aca="false">EXP(($H$9*LN(J844))+(1-$H$9)*$H$5+(($D$9^2)/(4*$D$6))*(1-$H$9^2))</f>
        <v>22.5891413677769</v>
      </c>
      <c r="L844" s="32" t="n">
        <f aca="false">(MAX(K844-$D$5,0))*$H$8</f>
        <v>0</v>
      </c>
      <c r="M844" s="32" t="n">
        <f aca="false">AVERAGE(L844,G844)</f>
        <v>0</v>
      </c>
      <c r="P844" s="32"/>
    </row>
    <row r="845" customFormat="false" ht="12.75" hidden="false" customHeight="false" outlineLevel="0" collapsed="false">
      <c r="B845" s="0" t="n">
        <v>824</v>
      </c>
      <c r="C845" s="0" t="n">
        <v>2.59271473623812</v>
      </c>
      <c r="D845" s="20" t="n">
        <f aca="false">$C$17+$D$6*($H$5-$C$17)*$D$12+$D$9*($D$12^0.5)*C845</f>
        <v>3.84629251414522</v>
      </c>
      <c r="E845" s="0" t="n">
        <f aca="false">EXP(D845)</f>
        <v>46.8191596860415</v>
      </c>
      <c r="F845" s="20" t="n">
        <f aca="false">EXP(($H$9*LN(E845))+(1-$H$9)*$H$5+(($D$9^2)/(4*$D$6))*(1-$H$9^2))</f>
        <v>38.4534789284852</v>
      </c>
      <c r="G845" s="32" t="n">
        <f aca="false">(MAX(F845-$D$5,0))*$H$8</f>
        <v>14.5095579827768</v>
      </c>
      <c r="H845" s="0" t="n">
        <f aca="false">-C845</f>
        <v>-2.59271473623812</v>
      </c>
      <c r="I845" s="20" t="n">
        <f aca="false">$C$17+$D$6*($H$5-$C$17)*$D$12+$D$9*($D$12^0.5)*H845</f>
        <v>2.49696445179149</v>
      </c>
      <c r="J845" s="0" t="n">
        <f aca="false">EXP(I845)</f>
        <v>12.1455694843534</v>
      </c>
      <c r="K845" s="20" t="n">
        <f aca="false">EXP(($H$9*LN(J845))+(1-$H$9)*$H$5+(($D$9^2)/(4*$D$6))*(1-$H$9^2))</f>
        <v>13.2470640228892</v>
      </c>
      <c r="L845" s="32" t="n">
        <f aca="false">(MAX(K845-$D$5,0))*$H$8</f>
        <v>0</v>
      </c>
      <c r="M845" s="32" t="n">
        <f aca="false">AVERAGE(L845,G845)</f>
        <v>7.25477899138838</v>
      </c>
      <c r="P845" s="32"/>
    </row>
    <row r="846" customFormat="false" ht="12.75" hidden="false" customHeight="false" outlineLevel="0" collapsed="false">
      <c r="B846" s="0" t="n">
        <v>825</v>
      </c>
      <c r="C846" s="0" t="n">
        <v>1.00857050711056</v>
      </c>
      <c r="D846" s="20" t="n">
        <f aca="false">$C$17+$D$6*($H$5-$C$17)*$D$12+$D$9*($D$12^0.5)*C846</f>
        <v>3.43407395548516</v>
      </c>
      <c r="E846" s="0" t="n">
        <f aca="false">EXP(D846)</f>
        <v>31.0026893976528</v>
      </c>
      <c r="F846" s="20" t="n">
        <f aca="false">EXP(($H$9*LN(E846))+(1-$H$9)*$H$5+(($D$9^2)/(4*$D$6))*(1-$H$9^2))</f>
        <v>27.7680733497525</v>
      </c>
      <c r="G846" s="32" t="n">
        <f aca="false">(MAX(F846-$D$5,0))*$H$8</f>
        <v>4.34528578356211</v>
      </c>
      <c r="H846" s="0" t="n">
        <f aca="false">-C846</f>
        <v>-1.00857050711056</v>
      </c>
      <c r="I846" s="20" t="n">
        <f aca="false">$C$17+$D$6*($H$5-$C$17)*$D$12+$D$9*($D$12^0.5)*H846</f>
        <v>2.90918301045154</v>
      </c>
      <c r="J846" s="0" t="n">
        <f aca="false">EXP(I846)</f>
        <v>18.3418073791013</v>
      </c>
      <c r="K846" s="20" t="n">
        <f aca="false">EXP(($H$9*LN(J846))+(1-$H$9)*$H$5+(($D$9^2)/(4*$D$6))*(1-$H$9^2))</f>
        <v>18.3446539791355</v>
      </c>
      <c r="L846" s="32" t="n">
        <f aca="false">(MAX(K846-$D$5,0))*$H$8</f>
        <v>0</v>
      </c>
      <c r="M846" s="32" t="n">
        <f aca="false">AVERAGE(L846,G846)</f>
        <v>2.17264289178105</v>
      </c>
      <c r="P846" s="32"/>
    </row>
    <row r="847" customFormat="false" ht="12.75" hidden="false" customHeight="false" outlineLevel="0" collapsed="false">
      <c r="B847" s="0" t="n">
        <v>826</v>
      </c>
      <c r="C847" s="0" t="n">
        <v>-0.29631337383762</v>
      </c>
      <c r="D847" s="20" t="n">
        <f aca="false">$C$17+$D$6*($H$5-$C$17)*$D$12+$D$9*($D$12^0.5)*C847</f>
        <v>3.09452321084151</v>
      </c>
      <c r="E847" s="0" t="n">
        <f aca="false">EXP(D847)</f>
        <v>22.0767100917939</v>
      </c>
      <c r="F847" s="20" t="n">
        <f aca="false">EXP(($H$9*LN(E847))+(1-$H$9)*$H$5+(($D$9^2)/(4*$D$6))*(1-$H$9^2))</f>
        <v>21.2363917954215</v>
      </c>
      <c r="G847" s="32" t="n">
        <f aca="false">(MAX(F847-$D$5,0))*$H$8</f>
        <v>0</v>
      </c>
      <c r="H847" s="0" t="n">
        <f aca="false">-C847</f>
        <v>0.29631337383762</v>
      </c>
      <c r="I847" s="20" t="n">
        <f aca="false">$C$17+$D$6*($H$5-$C$17)*$D$12+$D$9*($D$12^0.5)*H847</f>
        <v>3.24873375509519</v>
      </c>
      <c r="J847" s="0" t="n">
        <f aca="false">EXP(I847)</f>
        <v>25.7577036977636</v>
      </c>
      <c r="K847" s="20" t="n">
        <f aca="false">EXP(($H$9*LN(J847))+(1-$H$9)*$H$5+(($D$9^2)/(4*$D$6))*(1-$H$9^2))</f>
        <v>23.9869231164913</v>
      </c>
      <c r="L847" s="32" t="n">
        <f aca="false">(MAX(K847-$D$5,0))*$H$8</f>
        <v>0.748544423226367</v>
      </c>
      <c r="M847" s="32" t="n">
        <f aca="false">AVERAGE(L847,G847)</f>
        <v>0.374272211613183</v>
      </c>
      <c r="P847" s="32"/>
    </row>
    <row r="848" customFormat="false" ht="12.75" hidden="false" customHeight="false" outlineLevel="0" collapsed="false">
      <c r="B848" s="0" t="n">
        <v>827</v>
      </c>
      <c r="C848" s="0" t="n">
        <v>0.542046336704516</v>
      </c>
      <c r="D848" s="20" t="n">
        <f aca="false">$C$17+$D$6*($H$5-$C$17)*$D$12+$D$9*($D$12^0.5)*C848</f>
        <v>3.31267723063596</v>
      </c>
      <c r="E848" s="0" t="n">
        <f aca="false">EXP(D848)</f>
        <v>27.458539998746</v>
      </c>
      <c r="F848" s="20" t="n">
        <f aca="false">EXP(($H$9*LN(E848))+(1-$H$9)*$H$5+(($D$9^2)/(4*$D$6))*(1-$H$9^2))</f>
        <v>25.2294038286857</v>
      </c>
      <c r="G848" s="32" t="n">
        <f aca="false">(MAX(F848-$D$5,0))*$H$8</f>
        <v>1.93042863604021</v>
      </c>
      <c r="H848" s="0" t="n">
        <f aca="false">-C848</f>
        <v>-0.542046336704516</v>
      </c>
      <c r="I848" s="20" t="n">
        <f aca="false">$C$17+$D$6*($H$5-$C$17)*$D$12+$D$9*($D$12^0.5)*H848</f>
        <v>3.03057973530075</v>
      </c>
      <c r="J848" s="0" t="n">
        <f aca="false">EXP(I848)</f>
        <v>20.7092349845194</v>
      </c>
      <c r="K848" s="20" t="n">
        <f aca="false">EXP(($H$9*LN(J848))+(1-$H$9)*$H$5+(($D$9^2)/(4*$D$6))*(1-$H$9^2))</f>
        <v>20.1905562544163</v>
      </c>
      <c r="L848" s="32" t="n">
        <f aca="false">(MAX(K848-$D$5,0))*$H$8</f>
        <v>0</v>
      </c>
      <c r="M848" s="32" t="n">
        <f aca="false">AVERAGE(L848,G848)</f>
        <v>0.965214318020104</v>
      </c>
      <c r="P848" s="32"/>
    </row>
    <row r="849" customFormat="false" ht="12.75" hidden="false" customHeight="false" outlineLevel="0" collapsed="false">
      <c r="B849" s="0" t="n">
        <v>828</v>
      </c>
      <c r="C849" s="0" t="n">
        <v>0.912120867724298</v>
      </c>
      <c r="D849" s="20" t="n">
        <f aca="false">$C$17+$D$6*($H$5-$C$17)*$D$12+$D$9*($D$12^0.5)*C849</f>
        <v>3.40897628407365</v>
      </c>
      <c r="E849" s="0" t="n">
        <f aca="false">EXP(D849)</f>
        <v>30.2342771003283</v>
      </c>
      <c r="F849" s="20" t="n">
        <f aca="false">EXP(($H$9*LN(E849))+(1-$H$9)*$H$5+(($D$9^2)/(4*$D$6))*(1-$H$9^2))</f>
        <v>27.223083302683</v>
      </c>
      <c r="G849" s="32" t="n">
        <f aca="false">(MAX(F849-$D$5,0))*$H$8</f>
        <v>3.82687521472959</v>
      </c>
      <c r="H849" s="0" t="n">
        <f aca="false">-C849</f>
        <v>-0.912120867724298</v>
      </c>
      <c r="I849" s="20" t="n">
        <f aca="false">$C$17+$D$6*($H$5-$C$17)*$D$12+$D$9*($D$12^0.5)*H849</f>
        <v>2.93428068186306</v>
      </c>
      <c r="J849" s="0" t="n">
        <f aca="false">EXP(I849)</f>
        <v>18.8079693547454</v>
      </c>
      <c r="K849" s="20" t="n">
        <f aca="false">EXP(($H$9*LN(J849))+(1-$H$9)*$H$5+(($D$9^2)/(4*$D$6))*(1-$H$9^2))</f>
        <v>18.7119031156276</v>
      </c>
      <c r="L849" s="32" t="n">
        <f aca="false">(MAX(K849-$D$5,0))*$H$8</f>
        <v>0</v>
      </c>
      <c r="M849" s="32" t="n">
        <f aca="false">AVERAGE(L849,G849)</f>
        <v>1.9134376073648</v>
      </c>
      <c r="P849" s="32"/>
    </row>
    <row r="850" customFormat="false" ht="12.75" hidden="false" customHeight="false" outlineLevel="0" collapsed="false">
      <c r="B850" s="0" t="n">
        <v>829</v>
      </c>
      <c r="C850" s="0" t="n">
        <v>-2.38607753999531</v>
      </c>
      <c r="D850" s="20" t="n">
        <f aca="false">$C$17+$D$6*($H$5-$C$17)*$D$12+$D$9*($D$12^0.5)*C850</f>
        <v>2.55073461086828</v>
      </c>
      <c r="E850" s="0" t="n">
        <f aca="false">EXP(D850)</f>
        <v>12.8165154768361</v>
      </c>
      <c r="F850" s="20" t="n">
        <f aca="false">EXP(($H$9*LN(E850))+(1-$H$9)*$H$5+(($D$9^2)/(4*$D$6))*(1-$H$9^2))</f>
        <v>13.8217380963809</v>
      </c>
      <c r="G850" s="32" t="n">
        <f aca="false">(MAX(F850-$D$5,0))*$H$8</f>
        <v>0</v>
      </c>
      <c r="H850" s="0" t="n">
        <f aca="false">-C850</f>
        <v>2.38607753999531</v>
      </c>
      <c r="I850" s="20" t="n">
        <f aca="false">$C$17+$D$6*($H$5-$C$17)*$D$12+$D$9*($D$12^0.5)*H850</f>
        <v>3.79252235506843</v>
      </c>
      <c r="J850" s="0" t="n">
        <f aca="false">EXP(I850)</f>
        <v>44.3681715356718</v>
      </c>
      <c r="K850" s="20" t="n">
        <f aca="false">EXP(($H$9*LN(J850))+(1-$H$9)*$H$5+(($D$9^2)/(4*$D$6))*(1-$H$9^2))</f>
        <v>36.8546773000889</v>
      </c>
      <c r="L850" s="32" t="n">
        <f aca="false">(MAX(K850-$D$5,0))*$H$8</f>
        <v>12.9887308299066</v>
      </c>
      <c r="M850" s="32" t="n">
        <f aca="false">AVERAGE(L850,G850)</f>
        <v>6.49436541495329</v>
      </c>
      <c r="P850" s="32"/>
    </row>
    <row r="851" customFormat="false" ht="12.75" hidden="false" customHeight="false" outlineLevel="0" collapsed="false">
      <c r="B851" s="0" t="n">
        <v>830</v>
      </c>
      <c r="C851" s="0" t="n">
        <v>-1.72868567460682</v>
      </c>
      <c r="D851" s="20" t="n">
        <f aca="false">$C$17+$D$6*($H$5-$C$17)*$D$12+$D$9*($D$12^0.5)*C851</f>
        <v>2.72179802936429</v>
      </c>
      <c r="E851" s="0" t="n">
        <f aca="false">EXP(D851)</f>
        <v>15.2076414631279</v>
      </c>
      <c r="F851" s="20" t="n">
        <f aca="false">EXP(($H$9*LN(E851))+(1-$H$9)*$H$5+(($D$9^2)/(4*$D$6))*(1-$H$9^2))</f>
        <v>15.8211105520304</v>
      </c>
      <c r="G851" s="32" t="n">
        <f aca="false">(MAX(F851-$D$5,0))*$H$8</f>
        <v>0</v>
      </c>
      <c r="H851" s="0" t="n">
        <f aca="false">-C851</f>
        <v>1.72868567460682</v>
      </c>
      <c r="I851" s="20" t="n">
        <f aca="false">$C$17+$D$6*($H$5-$C$17)*$D$12+$D$9*($D$12^0.5)*H851</f>
        <v>3.62145893657242</v>
      </c>
      <c r="J851" s="0" t="n">
        <f aca="false">EXP(I851)</f>
        <v>37.3920807210362</v>
      </c>
      <c r="K851" s="20" t="n">
        <f aca="false">EXP(($H$9*LN(J851))+(1-$H$9)*$H$5+(($D$9^2)/(4*$D$6))*(1-$H$9^2))</f>
        <v>32.1972149548686</v>
      </c>
      <c r="L851" s="32" t="n">
        <f aca="false">(MAX(K851-$D$5,0))*$H$8</f>
        <v>8.55841560362886</v>
      </c>
      <c r="M851" s="32" t="n">
        <f aca="false">AVERAGE(L851,G851)</f>
        <v>4.27920780181443</v>
      </c>
      <c r="P851" s="32"/>
    </row>
    <row r="852" customFormat="false" ht="12.75" hidden="false" customHeight="false" outlineLevel="0" collapsed="false">
      <c r="B852" s="0" t="n">
        <v>831</v>
      </c>
      <c r="C852" s="0" t="n">
        <v>-1.43299075716641</v>
      </c>
      <c r="D852" s="20" t="n">
        <f aca="false">$C$17+$D$6*($H$5-$C$17)*$D$12+$D$9*($D$12^0.5)*C852</f>
        <v>2.79874236967699</v>
      </c>
      <c r="E852" s="0" t="n">
        <f aca="false">EXP(D852)</f>
        <v>16.423978483923</v>
      </c>
      <c r="F852" s="20" t="n">
        <f aca="false">EXP(($H$9*LN(E852))+(1-$H$9)*$H$5+(($D$9^2)/(4*$D$6))*(1-$H$9^2))</f>
        <v>16.8123596953043</v>
      </c>
      <c r="G852" s="32" t="n">
        <f aca="false">(MAX(F852-$D$5,0))*$H$8</f>
        <v>0</v>
      </c>
      <c r="H852" s="0" t="n">
        <f aca="false">-C852</f>
        <v>1.43299075716641</v>
      </c>
      <c r="I852" s="20" t="n">
        <f aca="false">$C$17+$D$6*($H$5-$C$17)*$D$12+$D$9*($D$12^0.5)*H852</f>
        <v>3.54451459625972</v>
      </c>
      <c r="J852" s="0" t="n">
        <f aca="false">EXP(I852)</f>
        <v>34.6228751896191</v>
      </c>
      <c r="K852" s="20" t="n">
        <f aca="false">EXP(($H$9*LN(J852))+(1-$H$9)*$H$5+(($D$9^2)/(4*$D$6))*(1-$H$9^2))</f>
        <v>30.2988816858788</v>
      </c>
      <c r="L852" s="32" t="n">
        <f aca="false">(MAX(K852-$D$5,0))*$H$8</f>
        <v>6.75266514065719</v>
      </c>
      <c r="M852" s="32" t="n">
        <f aca="false">AVERAGE(L852,G852)</f>
        <v>3.3763325703286</v>
      </c>
      <c r="P852" s="32"/>
    </row>
    <row r="853" customFormat="false" ht="12.75" hidden="false" customHeight="false" outlineLevel="0" collapsed="false">
      <c r="B853" s="0" t="n">
        <v>832</v>
      </c>
      <c r="C853" s="0" t="n">
        <v>-0.66107986640418</v>
      </c>
      <c r="D853" s="20" t="n">
        <f aca="false">$C$17+$D$6*($H$5-$C$17)*$D$12+$D$9*($D$12^0.5)*C853</f>
        <v>2.99960539019833</v>
      </c>
      <c r="E853" s="0" t="n">
        <f aca="false">EXP(D853)</f>
        <v>20.0776125370689</v>
      </c>
      <c r="F853" s="20" t="n">
        <f aca="false">EXP(($H$9*LN(E853))+(1-$H$9)*$H$5+(($D$9^2)/(4*$D$6))*(1-$H$9^2))</f>
        <v>19.7026283136658</v>
      </c>
      <c r="G853" s="32" t="n">
        <f aca="false">(MAX(F853-$D$5,0))*$H$8</f>
        <v>0</v>
      </c>
      <c r="H853" s="0" t="n">
        <f aca="false">-C853</f>
        <v>0.66107986640418</v>
      </c>
      <c r="I853" s="20" t="n">
        <f aca="false">$C$17+$D$6*($H$5-$C$17)*$D$12+$D$9*($D$12^0.5)*H853</f>
        <v>3.34365157573838</v>
      </c>
      <c r="J853" s="0" t="n">
        <f aca="false">EXP(I853)</f>
        <v>28.322359350046</v>
      </c>
      <c r="K853" s="20" t="n">
        <f aca="false">EXP(($H$9*LN(J853))+(1-$H$9)*$H$5+(($D$9^2)/(4*$D$6))*(1-$H$9^2))</f>
        <v>25.8542002193253</v>
      </c>
      <c r="L853" s="32" t="n">
        <f aca="false">(MAX(K853-$D$5,0))*$H$8</f>
        <v>2.52475334713847</v>
      </c>
      <c r="M853" s="32" t="n">
        <f aca="false">AVERAGE(L853,G853)</f>
        <v>1.26237667356923</v>
      </c>
      <c r="P853" s="32"/>
    </row>
    <row r="854" customFormat="false" ht="12.75" hidden="false" customHeight="false" outlineLevel="0" collapsed="false">
      <c r="B854" s="0" t="n">
        <v>833</v>
      </c>
      <c r="C854" s="0" t="n">
        <v>-0.442958025814733</v>
      </c>
      <c r="D854" s="20" t="n">
        <f aca="false">$C$17+$D$6*($H$5-$C$17)*$D$12+$D$9*($D$12^0.5)*C854</f>
        <v>3.05636402939722</v>
      </c>
      <c r="E854" s="0" t="n">
        <f aca="false">EXP(D854)</f>
        <v>21.2501515986101</v>
      </c>
      <c r="F854" s="20" t="n">
        <f aca="false">EXP(($H$9*LN(E854))+(1-$H$9)*$H$5+(($D$9^2)/(4*$D$6))*(1-$H$9^2))</f>
        <v>20.6059304461548</v>
      </c>
      <c r="G854" s="32" t="n">
        <f aca="false">(MAX(F854-$D$5,0))*$H$8</f>
        <v>0</v>
      </c>
      <c r="H854" s="0" t="n">
        <f aca="false">-C854</f>
        <v>0.442958025814733</v>
      </c>
      <c r="I854" s="20" t="n">
        <f aca="false">$C$17+$D$6*($H$5-$C$17)*$D$12+$D$9*($D$12^0.5)*H854</f>
        <v>3.28689293653949</v>
      </c>
      <c r="J854" s="0" t="n">
        <f aca="false">EXP(I854)</f>
        <v>26.7595906093699</v>
      </c>
      <c r="K854" s="20" t="n">
        <f aca="false">EXP(($H$9*LN(J854))+(1-$H$9)*$H$5+(($D$9^2)/(4*$D$6))*(1-$H$9^2))</f>
        <v>24.7208296950998</v>
      </c>
      <c r="L854" s="32" t="n">
        <f aca="false">(MAX(K854-$D$5,0))*$H$8</f>
        <v>1.44665795563335</v>
      </c>
      <c r="M854" s="32" t="n">
        <f aca="false">AVERAGE(L854,G854)</f>
        <v>0.723328977816674</v>
      </c>
      <c r="P854" s="32"/>
    </row>
    <row r="855" customFormat="false" ht="12.75" hidden="false" customHeight="false" outlineLevel="0" collapsed="false">
      <c r="B855" s="0" t="n">
        <v>834</v>
      </c>
      <c r="C855" s="0" t="n">
        <v>-0.19137587514706</v>
      </c>
      <c r="D855" s="20" t="n">
        <f aca="false">$C$17+$D$6*($H$5-$C$17)*$D$12+$D$9*($D$12^0.5)*C855</f>
        <v>3.12182955306986</v>
      </c>
      <c r="E855" s="0" t="n">
        <f aca="false">EXP(D855)</f>
        <v>22.6878503214083</v>
      </c>
      <c r="F855" s="20" t="n">
        <f aca="false">EXP(($H$9*LN(E855))+(1-$H$9)*$H$5+(($D$9^2)/(4*$D$6))*(1-$H$9^2))</f>
        <v>21.6993504193369</v>
      </c>
      <c r="G855" s="32" t="n">
        <f aca="false">(MAX(F855-$D$5,0))*$H$8</f>
        <v>0</v>
      </c>
      <c r="H855" s="0" t="n">
        <f aca="false">-C855</f>
        <v>0.19137587514706</v>
      </c>
      <c r="I855" s="20" t="n">
        <f aca="false">$C$17+$D$6*($H$5-$C$17)*$D$12+$D$9*($D$12^0.5)*H855</f>
        <v>3.22142741286685</v>
      </c>
      <c r="J855" s="0" t="n">
        <f aca="false">EXP(I855)</f>
        <v>25.063871151745</v>
      </c>
      <c r="K855" s="20" t="n">
        <f aca="false">EXP(($H$9*LN(J855))+(1-$H$9)*$H$5+(($D$9^2)/(4*$D$6))*(1-$H$9^2))</f>
        <v>23.4751588146401</v>
      </c>
      <c r="L855" s="32" t="n">
        <f aca="false">(MAX(K855-$D$5,0))*$H$8</f>
        <v>0.261739160896445</v>
      </c>
      <c r="M855" s="32" t="n">
        <f aca="false">AVERAGE(L855,G855)</f>
        <v>0.130869580448223</v>
      </c>
      <c r="P855" s="32"/>
    </row>
    <row r="856" customFormat="false" ht="12.75" hidden="false" customHeight="false" outlineLevel="0" collapsed="false">
      <c r="B856" s="0" t="n">
        <v>835</v>
      </c>
      <c r="C856" s="0" t="n">
        <v>-0.714876478014048</v>
      </c>
      <c r="D856" s="20" t="n">
        <f aca="false">$C$17+$D$6*($H$5-$C$17)*$D$12+$D$9*($D$12^0.5)*C856</f>
        <v>2.98560668901262</v>
      </c>
      <c r="E856" s="0" t="n">
        <f aca="false">EXP(D856)</f>
        <v>19.7985101320362</v>
      </c>
      <c r="F856" s="20" t="n">
        <f aca="false">EXP(($H$9*LN(E856))+(1-$H$9)*$H$5+(($D$9^2)/(4*$D$6))*(1-$H$9^2))</f>
        <v>19.4859976835486</v>
      </c>
      <c r="G856" s="32" t="n">
        <f aca="false">(MAX(F856-$D$5,0))*$H$8</f>
        <v>0</v>
      </c>
      <c r="H856" s="0" t="n">
        <f aca="false">-C856</f>
        <v>0.714876478014048</v>
      </c>
      <c r="I856" s="20" t="n">
        <f aca="false">$C$17+$D$6*($H$5-$C$17)*$D$12+$D$9*($D$12^0.5)*H856</f>
        <v>3.35765027692409</v>
      </c>
      <c r="J856" s="0" t="n">
        <f aca="false">EXP(I856)</f>
        <v>28.7216236663042</v>
      </c>
      <c r="K856" s="20" t="n">
        <f aca="false">EXP(($H$9*LN(J856))+(1-$H$9)*$H$5+(($D$9^2)/(4*$D$6))*(1-$H$9^2))</f>
        <v>26.1416277237131</v>
      </c>
      <c r="L856" s="32" t="n">
        <f aca="false">(MAX(K856-$D$5,0))*$H$8</f>
        <v>2.79816284672292</v>
      </c>
      <c r="M856" s="32" t="n">
        <f aca="false">AVERAGE(L856,G856)</f>
        <v>1.39908142336146</v>
      </c>
      <c r="P856" s="32"/>
    </row>
    <row r="857" customFormat="false" ht="12.75" hidden="false" customHeight="false" outlineLevel="0" collapsed="false">
      <c r="B857" s="0" t="n">
        <v>836</v>
      </c>
      <c r="C857" s="0" t="n">
        <v>0.964391801971942</v>
      </c>
      <c r="D857" s="20" t="n">
        <f aca="false">$C$17+$D$6*($H$5-$C$17)*$D$12+$D$9*($D$12^0.5)*C857</f>
        <v>3.42257798067374</v>
      </c>
      <c r="E857" s="0" t="n">
        <f aca="false">EXP(D857)</f>
        <v>30.6483240514574</v>
      </c>
      <c r="F857" s="20" t="n">
        <f aca="false">EXP(($H$9*LN(E857))+(1-$H$9)*$H$5+(($D$9^2)/(4*$D$6))*(1-$H$9^2))</f>
        <v>27.5170997726344</v>
      </c>
      <c r="G857" s="32" t="n">
        <f aca="false">(MAX(F857-$D$5,0))*$H$8</f>
        <v>4.10655233223518</v>
      </c>
      <c r="H857" s="0" t="n">
        <f aca="false">-C857</f>
        <v>-0.964391801971942</v>
      </c>
      <c r="I857" s="20" t="n">
        <f aca="false">$C$17+$D$6*($H$5-$C$17)*$D$12+$D$9*($D$12^0.5)*H857</f>
        <v>2.92067898526297</v>
      </c>
      <c r="J857" s="0" t="n">
        <f aca="false">EXP(I857)</f>
        <v>18.5538809956173</v>
      </c>
      <c r="K857" s="20" t="n">
        <f aca="false">EXP(($H$9*LN(J857))+(1-$H$9)*$H$5+(($D$9^2)/(4*$D$6))*(1-$H$9^2))</f>
        <v>18.5119689748356</v>
      </c>
      <c r="L857" s="32" t="n">
        <f aca="false">(MAX(K857-$D$5,0))*$H$8</f>
        <v>0</v>
      </c>
      <c r="M857" s="32" t="n">
        <f aca="false">AVERAGE(L857,G857)</f>
        <v>2.05327616611759</v>
      </c>
      <c r="P857" s="32"/>
    </row>
    <row r="858" customFormat="false" ht="12.75" hidden="false" customHeight="false" outlineLevel="0" collapsed="false">
      <c r="B858" s="0" t="n">
        <v>837</v>
      </c>
      <c r="C858" s="0" t="n">
        <v>-0.13199723980506</v>
      </c>
      <c r="D858" s="20" t="n">
        <f aca="false">$C$17+$D$6*($H$5-$C$17)*$D$12+$D$9*($D$12^0.5)*C858</f>
        <v>3.13728078221038</v>
      </c>
      <c r="E858" s="0" t="n">
        <f aca="false">EXP(D858)</f>
        <v>23.0411277522566</v>
      </c>
      <c r="F858" s="20" t="n">
        <f aca="false">EXP(($H$9*LN(E858))+(1-$H$9)*$H$5+(($D$9^2)/(4*$D$6))*(1-$H$9^2))</f>
        <v>21.9657716493096</v>
      </c>
      <c r="G858" s="32" t="n">
        <f aca="false">(MAX(F858-$D$5,0))*$H$8</f>
        <v>0</v>
      </c>
      <c r="H858" s="0" t="n">
        <f aca="false">-C858</f>
        <v>0.13199723980506</v>
      </c>
      <c r="I858" s="20" t="n">
        <f aca="false">$C$17+$D$6*($H$5-$C$17)*$D$12+$D$9*($D$12^0.5)*H858</f>
        <v>3.20597618372633</v>
      </c>
      <c r="J858" s="0" t="n">
        <f aca="false">EXP(I858)</f>
        <v>24.6795800657007</v>
      </c>
      <c r="K858" s="20" t="n">
        <f aca="false">EXP(($H$9*LN(J858))+(1-$H$9)*$H$5+(($D$9^2)/(4*$D$6))*(1-$H$9^2))</f>
        <v>23.1904303386708</v>
      </c>
      <c r="L858" s="32" t="n">
        <f aca="false">(MAX(K858-$D$5,0))*$H$8</f>
        <v>0</v>
      </c>
      <c r="M858" s="32" t="n">
        <f aca="false">AVERAGE(L858,G858)</f>
        <v>0</v>
      </c>
      <c r="P858" s="32"/>
    </row>
    <row r="859" customFormat="false" ht="12.75" hidden="false" customHeight="false" outlineLevel="0" collapsed="false">
      <c r="B859" s="0" t="n">
        <v>838</v>
      </c>
      <c r="C859" s="0" t="n">
        <v>-0.292877757601673</v>
      </c>
      <c r="D859" s="20" t="n">
        <f aca="false">$C$17+$D$6*($H$5-$C$17)*$D$12+$D$9*($D$12^0.5)*C859</f>
        <v>3.0954172107355</v>
      </c>
      <c r="E859" s="0" t="n">
        <f aca="false">EXP(D859)</f>
        <v>22.0964554931537</v>
      </c>
      <c r="F859" s="20" t="n">
        <f aca="false">EXP(($H$9*LN(E859))+(1-$H$9)*$H$5+(($D$9^2)/(4*$D$6))*(1-$H$9^2))</f>
        <v>21.2513913384284</v>
      </c>
      <c r="G859" s="32" t="n">
        <f aca="false">(MAX(F859-$D$5,0))*$H$8</f>
        <v>0</v>
      </c>
      <c r="H859" s="0" t="n">
        <f aca="false">-C859</f>
        <v>0.292877757601673</v>
      </c>
      <c r="I859" s="20" t="n">
        <f aca="false">$C$17+$D$6*($H$5-$C$17)*$D$12+$D$9*($D$12^0.5)*H859</f>
        <v>3.24783975520121</v>
      </c>
      <c r="J859" s="0" t="n">
        <f aca="false">EXP(I859)</f>
        <v>25.7346866035615</v>
      </c>
      <c r="K859" s="20" t="n">
        <f aca="false">EXP(($H$9*LN(J859))+(1-$H$9)*$H$5+(($D$9^2)/(4*$D$6))*(1-$H$9^2))</f>
        <v>23.9699927951228</v>
      </c>
      <c r="L859" s="32" t="n">
        <f aca="false">(MAX(K859-$D$5,0))*$H$8</f>
        <v>0.73243980337432</v>
      </c>
      <c r="M859" s="32" t="n">
        <f aca="false">AVERAGE(L859,G859)</f>
        <v>0.36621990168716</v>
      </c>
      <c r="P859" s="32"/>
    </row>
    <row r="860" customFormat="false" ht="12.75" hidden="false" customHeight="false" outlineLevel="0" collapsed="false">
      <c r="B860" s="0" t="n">
        <v>839</v>
      </c>
      <c r="C860" s="0" t="n">
        <v>0.755067048885394</v>
      </c>
      <c r="D860" s="20" t="n">
        <f aca="false">$C$17+$D$6*($H$5-$C$17)*$D$12+$D$9*($D$12^0.5)*C860</f>
        <v>3.36810847819875</v>
      </c>
      <c r="E860" s="0" t="n">
        <f aca="false">EXP(D860)</f>
        <v>29.0235763765086</v>
      </c>
      <c r="F860" s="20" t="n">
        <f aca="false">EXP(($H$9*LN(E860))+(1-$H$9)*$H$5+(($D$9^2)/(4*$D$6))*(1-$H$9^2))</f>
        <v>26.3584435231458</v>
      </c>
      <c r="G860" s="32" t="n">
        <f aca="false">(MAX(F860-$D$5,0))*$H$8</f>
        <v>3.00440441484</v>
      </c>
      <c r="H860" s="0" t="n">
        <f aca="false">-C860</f>
        <v>-0.755067048885394</v>
      </c>
      <c r="I860" s="20" t="n">
        <f aca="false">$C$17+$D$6*($H$5-$C$17)*$D$12+$D$9*($D$12^0.5)*H860</f>
        <v>2.97514848773796</v>
      </c>
      <c r="J860" s="0" t="n">
        <f aca="false">EXP(I860)</f>
        <v>19.5925322844125</v>
      </c>
      <c r="K860" s="20" t="n">
        <f aca="false">EXP(($H$9*LN(J860))+(1-$H$9)*$H$5+(($D$9^2)/(4*$D$6))*(1-$H$9^2))</f>
        <v>19.3257123403798</v>
      </c>
      <c r="L860" s="32" t="n">
        <f aca="false">(MAX(K860-$D$5,0))*$H$8</f>
        <v>0</v>
      </c>
      <c r="M860" s="32" t="n">
        <f aca="false">AVERAGE(L860,G860)</f>
        <v>1.50220220742</v>
      </c>
      <c r="P860" s="32"/>
    </row>
    <row r="861" customFormat="false" ht="12.75" hidden="false" customHeight="false" outlineLevel="0" collapsed="false">
      <c r="B861" s="0" t="n">
        <v>840</v>
      </c>
      <c r="C861" s="0" t="n">
        <v>1.05174422060372</v>
      </c>
      <c r="D861" s="20" t="n">
        <f aca="false">$C$17+$D$6*($H$5-$C$17)*$D$12+$D$9*($D$12^0.5)*C861</f>
        <v>3.44530841609861</v>
      </c>
      <c r="E861" s="0" t="n">
        <f aca="false">EXP(D861)</f>
        <v>31.3529517107151</v>
      </c>
      <c r="F861" s="20" t="n">
        <f aca="false">EXP(($H$9*LN(E861))+(1-$H$9)*$H$5+(($D$9^2)/(4*$D$6))*(1-$H$9^2))</f>
        <v>28.0155490695226</v>
      </c>
      <c r="G861" s="32" t="n">
        <f aca="false">(MAX(F861-$D$5,0))*$H$8</f>
        <v>4.58069197005689</v>
      </c>
      <c r="H861" s="0" t="n">
        <f aca="false">-C861</f>
        <v>-1.05174422060372</v>
      </c>
      <c r="I861" s="20" t="n">
        <f aca="false">$C$17+$D$6*($H$5-$C$17)*$D$12+$D$9*($D$12^0.5)*H861</f>
        <v>2.8979485498381</v>
      </c>
      <c r="J861" s="0" t="n">
        <f aca="false">EXP(I861)</f>
        <v>18.1369002323158</v>
      </c>
      <c r="K861" s="20" t="n">
        <f aca="false">EXP(($H$9*LN(J861))+(1-$H$9)*$H$5+(($D$9^2)/(4*$D$6))*(1-$H$9^2))</f>
        <v>18.182606237856</v>
      </c>
      <c r="L861" s="32" t="n">
        <f aca="false">(MAX(K861-$D$5,0))*$H$8</f>
        <v>0</v>
      </c>
      <c r="M861" s="32" t="n">
        <f aca="false">AVERAGE(L861,G861)</f>
        <v>2.29034598502845</v>
      </c>
      <c r="P861" s="32"/>
    </row>
    <row r="862" customFormat="false" ht="12.75" hidden="false" customHeight="false" outlineLevel="0" collapsed="false">
      <c r="B862" s="0" t="n">
        <v>841</v>
      </c>
      <c r="C862" s="0" t="n">
        <v>0.863894911162788</v>
      </c>
      <c r="D862" s="20" t="n">
        <f aca="false">$C$17+$D$6*($H$5-$C$17)*$D$12+$D$9*($D$12^0.5)*C862</f>
        <v>3.39642715253735</v>
      </c>
      <c r="E862" s="0" t="n">
        <f aca="false">EXP(D862)</f>
        <v>29.8572339104562</v>
      </c>
      <c r="F862" s="20" t="n">
        <f aca="false">EXP(($H$9*LN(E862))+(1-$H$9)*$H$5+(($D$9^2)/(4*$D$6))*(1-$H$9^2))</f>
        <v>26.9546062919384</v>
      </c>
      <c r="G862" s="32" t="n">
        <f aca="false">(MAX(F862-$D$5,0))*$H$8</f>
        <v>3.57149198230737</v>
      </c>
      <c r="H862" s="0" t="n">
        <f aca="false">-C862</f>
        <v>-0.863894911162788</v>
      </c>
      <c r="I862" s="20" t="n">
        <f aca="false">$C$17+$D$6*($H$5-$C$17)*$D$12+$D$9*($D$12^0.5)*H862</f>
        <v>2.94682981339936</v>
      </c>
      <c r="J862" s="0" t="n">
        <f aca="false">EXP(I862)</f>
        <v>19.0454801965667</v>
      </c>
      <c r="K862" s="20" t="n">
        <f aca="false">EXP(($H$9*LN(J862))+(1-$H$9)*$H$5+(($D$9^2)/(4*$D$6))*(1-$H$9^2))</f>
        <v>18.8982800101522</v>
      </c>
      <c r="L862" s="32" t="n">
        <f aca="false">(MAX(K862-$D$5,0))*$H$8</f>
        <v>0</v>
      </c>
      <c r="M862" s="32" t="n">
        <f aca="false">AVERAGE(L862,G862)</f>
        <v>1.78574599115368</v>
      </c>
      <c r="P862" s="32"/>
    </row>
    <row r="863" customFormat="false" ht="12.75" hidden="false" customHeight="false" outlineLevel="0" collapsed="false">
      <c r="B863" s="0" t="n">
        <v>842</v>
      </c>
      <c r="C863" s="0" t="n">
        <v>-1.42239514389075</v>
      </c>
      <c r="D863" s="20" t="n">
        <f aca="false">$C$17+$D$6*($H$5-$C$17)*$D$12+$D$9*($D$12^0.5)*C863</f>
        <v>2.80149951031627</v>
      </c>
      <c r="E863" s="0" t="n">
        <f aca="false">EXP(D863)</f>
        <v>16.4693241859728</v>
      </c>
      <c r="F863" s="20" t="n">
        <f aca="false">EXP(($H$9*LN(E863))+(1-$H$9)*$H$5+(($D$9^2)/(4*$D$6))*(1-$H$9^2))</f>
        <v>16.8490091086139</v>
      </c>
      <c r="G863" s="32" t="n">
        <f aca="false">(MAX(F863-$D$5,0))*$H$8</f>
        <v>0</v>
      </c>
      <c r="H863" s="0" t="n">
        <f aca="false">-C863</f>
        <v>1.42239514389075</v>
      </c>
      <c r="I863" s="20" t="n">
        <f aca="false">$C$17+$D$6*($H$5-$C$17)*$D$12+$D$9*($D$12^0.5)*H863</f>
        <v>3.54175745562044</v>
      </c>
      <c r="J863" s="0" t="n">
        <f aca="false">EXP(I863)</f>
        <v>34.5275465310337</v>
      </c>
      <c r="K863" s="20" t="n">
        <f aca="false">EXP(($H$9*LN(J863))+(1-$H$9)*$H$5+(($D$9^2)/(4*$D$6))*(1-$H$9^2))</f>
        <v>30.2329765498221</v>
      </c>
      <c r="L863" s="32" t="n">
        <f aca="false">(MAX(K863-$D$5,0))*$H$8</f>
        <v>6.68997423601426</v>
      </c>
      <c r="M863" s="32" t="n">
        <f aca="false">AVERAGE(L863,G863)</f>
        <v>3.34498711800713</v>
      </c>
      <c r="P863" s="32"/>
    </row>
    <row r="864" customFormat="false" ht="12.75" hidden="false" customHeight="false" outlineLevel="0" collapsed="false">
      <c r="B864" s="0" t="n">
        <v>843</v>
      </c>
      <c r="C864" s="0" t="n">
        <v>-0.549415517525631</v>
      </c>
      <c r="D864" s="20" t="n">
        <f aca="false">$C$17+$D$6*($H$5-$C$17)*$D$12+$D$9*($D$12^0.5)*C864</f>
        <v>3.02866216173597</v>
      </c>
      <c r="E864" s="0" t="n">
        <f aca="false">EXP(D864)</f>
        <v>20.6695615534843</v>
      </c>
      <c r="F864" s="20" t="n">
        <f aca="false">EXP(($H$9*LN(E864))+(1-$H$9)*$H$5+(($D$9^2)/(4*$D$6))*(1-$H$9^2))</f>
        <v>20.1600015560736</v>
      </c>
      <c r="G864" s="32" t="n">
        <f aca="false">(MAX(F864-$D$5,0))*$H$8</f>
        <v>0</v>
      </c>
      <c r="H864" s="0" t="n">
        <f aca="false">-C864</f>
        <v>0.549415517525631</v>
      </c>
      <c r="I864" s="20" t="n">
        <f aca="false">$C$17+$D$6*($H$5-$C$17)*$D$12+$D$9*($D$12^0.5)*H864</f>
        <v>3.31459480420074</v>
      </c>
      <c r="J864" s="0" t="n">
        <f aca="false">EXP(I864)</f>
        <v>27.5112442851986</v>
      </c>
      <c r="K864" s="20" t="n">
        <f aca="false">EXP(($H$9*LN(J864))+(1-$H$9)*$H$5+(($D$9^2)/(4*$D$6))*(1-$H$9^2))</f>
        <v>25.2676417634005</v>
      </c>
      <c r="L864" s="32" t="n">
        <f aca="false">(MAX(K864-$D$5,0))*$H$8</f>
        <v>1.96680168467308</v>
      </c>
      <c r="M864" s="32" t="n">
        <f aca="false">AVERAGE(L864,G864)</f>
        <v>0.983400842336539</v>
      </c>
      <c r="P864" s="32"/>
    </row>
    <row r="865" customFormat="false" ht="12.75" hidden="false" customHeight="false" outlineLevel="0" collapsed="false">
      <c r="B865" s="0" t="n">
        <v>844</v>
      </c>
      <c r="C865" s="0" t="n">
        <v>0.914674274099525</v>
      </c>
      <c r="D865" s="20" t="n">
        <f aca="false">$C$17+$D$6*($H$5-$C$17)*$D$12+$D$9*($D$12^0.5)*C865</f>
        <v>3.40964071946805</v>
      </c>
      <c r="E865" s="0" t="n">
        <f aca="false">EXP(D865)</f>
        <v>30.2543724994658</v>
      </c>
      <c r="F865" s="20" t="n">
        <f aca="false">EXP(($H$9*LN(E865))+(1-$H$9)*$H$5+(($D$9^2)/(4*$D$6))*(1-$H$9^2))</f>
        <v>27.2373725886717</v>
      </c>
      <c r="G865" s="32" t="n">
        <f aca="false">(MAX(F865-$D$5,0))*$H$8</f>
        <v>3.84046760401718</v>
      </c>
      <c r="H865" s="0" t="n">
        <f aca="false">-C865</f>
        <v>-0.914674274099525</v>
      </c>
      <c r="I865" s="20" t="n">
        <f aca="false">$C$17+$D$6*($H$5-$C$17)*$D$12+$D$9*($D$12^0.5)*H865</f>
        <v>2.93361624646866</v>
      </c>
      <c r="J865" s="0" t="n">
        <f aca="false">EXP(I865)</f>
        <v>18.7954768249084</v>
      </c>
      <c r="K865" s="20" t="n">
        <f aca="false">EXP(($H$9*LN(J865))+(1-$H$9)*$H$5+(($D$9^2)/(4*$D$6))*(1-$H$9^2))</f>
        <v>18.7020864663108</v>
      </c>
      <c r="L865" s="32" t="n">
        <f aca="false">(MAX(K865-$D$5,0))*$H$8</f>
        <v>0</v>
      </c>
      <c r="M865" s="32" t="n">
        <f aca="false">AVERAGE(L865,G865)</f>
        <v>1.92023380200859</v>
      </c>
      <c r="P865" s="32"/>
    </row>
    <row r="866" customFormat="false" ht="12.75" hidden="false" customHeight="false" outlineLevel="0" collapsed="false">
      <c r="B866" s="0" t="n">
        <v>845</v>
      </c>
      <c r="C866" s="0" t="n">
        <v>-0.0911211373022525</v>
      </c>
      <c r="D866" s="20" t="n">
        <f aca="false">$C$17+$D$6*($H$5-$C$17)*$D$12+$D$9*($D$12^0.5)*C866</f>
        <v>3.14791736930108</v>
      </c>
      <c r="E866" s="0" t="n">
        <f aca="false">EXP(D866)</f>
        <v>23.2875147496871</v>
      </c>
      <c r="F866" s="20" t="n">
        <f aca="false">EXP(($H$9*LN(E866))+(1-$H$9)*$H$5+(($D$9^2)/(4*$D$6))*(1-$H$9^2))</f>
        <v>22.1510739045248</v>
      </c>
      <c r="G866" s="32" t="n">
        <f aca="false">(MAX(F866-$D$5,0))*$H$8</f>
        <v>0</v>
      </c>
      <c r="H866" s="0" t="n">
        <f aca="false">-C866</f>
        <v>0.0911211373022525</v>
      </c>
      <c r="I866" s="20" t="n">
        <f aca="false">$C$17+$D$6*($H$5-$C$17)*$D$12+$D$9*($D$12^0.5)*H866</f>
        <v>3.19533959663563</v>
      </c>
      <c r="J866" s="0" t="n">
        <f aca="false">EXP(I866)</f>
        <v>24.4184647128778</v>
      </c>
      <c r="K866" s="20" t="n">
        <f aca="false">EXP(($H$9*LN(J866))+(1-$H$9)*$H$5+(($D$9^2)/(4*$D$6))*(1-$H$9^2))</f>
        <v>22.9964334670207</v>
      </c>
      <c r="L866" s="32" t="n">
        <f aca="false">(MAX(K866-$D$5,0))*$H$8</f>
        <v>0</v>
      </c>
      <c r="M866" s="32" t="n">
        <f aca="false">AVERAGE(L866,G866)</f>
        <v>0</v>
      </c>
      <c r="P866" s="32"/>
    </row>
    <row r="867" customFormat="false" ht="12.75" hidden="false" customHeight="false" outlineLevel="0" collapsed="false">
      <c r="B867" s="0" t="n">
        <v>846</v>
      </c>
      <c r="C867" s="0" t="n">
        <v>-1.15003331302432</v>
      </c>
      <c r="D867" s="20" t="n">
        <f aca="false">$C$17+$D$6*($H$5-$C$17)*$D$12+$D$9*($D$12^0.5)*C867</f>
        <v>2.87237222461174</v>
      </c>
      <c r="E867" s="0" t="n">
        <f aca="false">EXP(D867)</f>
        <v>17.6789068334687</v>
      </c>
      <c r="F867" s="20" t="n">
        <f aca="false">EXP(($H$9*LN(E867))+(1-$H$9)*$H$5+(($D$9^2)/(4*$D$6))*(1-$H$9^2))</f>
        <v>17.8190079254152</v>
      </c>
      <c r="G867" s="32" t="n">
        <f aca="false">(MAX(F867-$D$5,0))*$H$8</f>
        <v>0</v>
      </c>
      <c r="H867" s="0" t="n">
        <f aca="false">-C867</f>
        <v>1.15003331302432</v>
      </c>
      <c r="I867" s="20" t="n">
        <f aca="false">$C$17+$D$6*($H$5-$C$17)*$D$12+$D$9*($D$12^0.5)*H867</f>
        <v>3.47088474132497</v>
      </c>
      <c r="J867" s="0" t="n">
        <f aca="false">EXP(I867)</f>
        <v>32.1651877303482</v>
      </c>
      <c r="K867" s="20" t="n">
        <f aca="false">EXP(($H$9*LN(J867))+(1-$H$9)*$H$5+(($D$9^2)/(4*$D$6))*(1-$H$9^2))</f>
        <v>28.5872086370147</v>
      </c>
      <c r="L867" s="32" t="n">
        <f aca="false">(MAX(K867-$D$5,0))*$H$8</f>
        <v>5.12447137145275</v>
      </c>
      <c r="M867" s="32" t="n">
        <f aca="false">AVERAGE(L867,G867)</f>
        <v>2.56223568572638</v>
      </c>
      <c r="P867" s="32"/>
    </row>
    <row r="868" customFormat="false" ht="12.75" hidden="false" customHeight="false" outlineLevel="0" collapsed="false">
      <c r="B868" s="0" t="n">
        <v>847</v>
      </c>
      <c r="C868" s="0" t="n">
        <v>-2.06158802029677</v>
      </c>
      <c r="D868" s="20" t="n">
        <f aca="false">$C$17+$D$6*($H$5-$C$17)*$D$12+$D$9*($D$12^0.5)*C868</f>
        <v>2.63517174711571</v>
      </c>
      <c r="E868" s="0" t="n">
        <f aca="false">EXP(D868)</f>
        <v>13.9457073925171</v>
      </c>
      <c r="F868" s="20" t="n">
        <f aca="false">EXP(($H$9*LN(E868))+(1-$H$9)*$H$5+(($D$9^2)/(4*$D$6))*(1-$H$9^2))</f>
        <v>14.7748940969074</v>
      </c>
      <c r="G868" s="32" t="n">
        <f aca="false">(MAX(F868-$D$5,0))*$H$8</f>
        <v>0</v>
      </c>
      <c r="H868" s="0" t="n">
        <f aca="false">-C868</f>
        <v>2.06158802029677</v>
      </c>
      <c r="I868" s="20" t="n">
        <f aca="false">$C$17+$D$6*($H$5-$C$17)*$D$12+$D$9*($D$12^0.5)*H868</f>
        <v>3.708085218821</v>
      </c>
      <c r="J868" s="0" t="n">
        <f aca="false">EXP(I868)</f>
        <v>40.7756552723153</v>
      </c>
      <c r="K868" s="20" t="n">
        <f aca="false">EXP(($H$9*LN(J868))+(1-$H$9)*$H$5+(($D$9^2)/(4*$D$6))*(1-$H$9^2))</f>
        <v>34.477113265745</v>
      </c>
      <c r="L868" s="32" t="n">
        <f aca="false">(MAX(K868-$D$5,0))*$H$8</f>
        <v>10.727121961804</v>
      </c>
      <c r="M868" s="32" t="n">
        <f aca="false">AVERAGE(L868,G868)</f>
        <v>5.36356098090198</v>
      </c>
      <c r="P868" s="32"/>
    </row>
    <row r="869" customFormat="false" ht="12.75" hidden="false" customHeight="false" outlineLevel="0" collapsed="false">
      <c r="B869" s="0" t="n">
        <v>848</v>
      </c>
      <c r="C869" s="0" t="n">
        <v>-0.750089839129942</v>
      </c>
      <c r="D869" s="20" t="n">
        <f aca="false">$C$17+$D$6*($H$5-$C$17)*$D$12+$D$9*($D$12^0.5)*C869</f>
        <v>2.97644363384512</v>
      </c>
      <c r="E869" s="0" t="n">
        <f aca="false">EXP(D869)</f>
        <v>19.617923915717</v>
      </c>
      <c r="F869" s="20" t="n">
        <f aca="false">EXP(($H$9*LN(E869))+(1-$H$9)*$H$5+(($D$9^2)/(4*$D$6))*(1-$H$9^2))</f>
        <v>19.345490364967</v>
      </c>
      <c r="G869" s="32" t="n">
        <f aca="false">(MAX(F869-$D$5,0))*$H$8</f>
        <v>0</v>
      </c>
      <c r="H869" s="0" t="n">
        <f aca="false">-C869</f>
        <v>0.750089839129942</v>
      </c>
      <c r="I869" s="20" t="n">
        <f aca="false">$C$17+$D$6*($H$5-$C$17)*$D$12+$D$9*($D$12^0.5)*H869</f>
        <v>3.36681333209158</v>
      </c>
      <c r="J869" s="0" t="n">
        <f aca="false">EXP(I869)</f>
        <v>28.9860109361665</v>
      </c>
      <c r="K869" s="20" t="n">
        <f aca="false">EXP(($H$9*LN(J869))+(1-$H$9)*$H$5+(($D$9^2)/(4*$D$6))*(1-$H$9^2))</f>
        <v>26.3314957469848</v>
      </c>
      <c r="L869" s="32" t="n">
        <f aca="false">(MAX(K869-$D$5,0))*$H$8</f>
        <v>2.97877089723077</v>
      </c>
      <c r="M869" s="32" t="n">
        <f aca="false">AVERAGE(L869,G869)</f>
        <v>1.48938544861538</v>
      </c>
      <c r="P869" s="32"/>
    </row>
    <row r="870" customFormat="false" ht="12.75" hidden="false" customHeight="false" outlineLevel="0" collapsed="false">
      <c r="B870" s="0" t="n">
        <v>849</v>
      </c>
      <c r="C870" s="0" t="n">
        <v>1.05001618067035</v>
      </c>
      <c r="D870" s="20" t="n">
        <f aca="false">$C$17+$D$6*($H$5-$C$17)*$D$12+$D$9*($D$12^0.5)*C870</f>
        <v>3.44485875367675</v>
      </c>
      <c r="E870" s="0" t="n">
        <f aca="false">EXP(D870)</f>
        <v>31.3388566357668</v>
      </c>
      <c r="F870" s="20" t="n">
        <f aca="false">EXP(($H$9*LN(E870))+(1-$H$9)*$H$5+(($D$9^2)/(4*$D$6))*(1-$H$9^2))</f>
        <v>28.0056015426329</v>
      </c>
      <c r="G870" s="32" t="n">
        <f aca="false">(MAX(F870-$D$5,0))*$H$8</f>
        <v>4.57122958977844</v>
      </c>
      <c r="H870" s="0" t="n">
        <f aca="false">-C870</f>
        <v>-1.05001618067035</v>
      </c>
      <c r="I870" s="20" t="n">
        <f aca="false">$C$17+$D$6*($H$5-$C$17)*$D$12+$D$9*($D$12^0.5)*H870</f>
        <v>2.89839821225995</v>
      </c>
      <c r="J870" s="0" t="n">
        <f aca="false">EXP(I870)</f>
        <v>18.1450575486811</v>
      </c>
      <c r="K870" s="20" t="n">
        <f aca="false">EXP(($H$9*LN(J870))+(1-$H$9)*$H$5+(($D$9^2)/(4*$D$6))*(1-$H$9^2))</f>
        <v>18.189064658833</v>
      </c>
      <c r="L870" s="32" t="n">
        <f aca="false">(MAX(K870-$D$5,0))*$H$8</f>
        <v>0</v>
      </c>
      <c r="M870" s="32" t="n">
        <f aca="false">AVERAGE(L870,G870)</f>
        <v>2.28561479488922</v>
      </c>
      <c r="P870" s="32"/>
    </row>
    <row r="871" customFormat="false" ht="12.75" hidden="false" customHeight="false" outlineLevel="0" collapsed="false">
      <c r="B871" s="0" t="n">
        <v>850</v>
      </c>
      <c r="C871" s="0" t="n">
        <v>1.92767402040772</v>
      </c>
      <c r="D871" s="20" t="n">
        <f aca="false">$C$17+$D$6*($H$5-$C$17)*$D$12+$D$9*($D$12^0.5)*C871</f>
        <v>3.67323874777141</v>
      </c>
      <c r="E871" s="0" t="n">
        <f aca="false">EXP(D871)</f>
        <v>39.3792389715434</v>
      </c>
      <c r="F871" s="20" t="n">
        <f aca="false">EXP(($H$9*LN(E871))+(1-$H$9)*$H$5+(($D$9^2)/(4*$D$6))*(1-$H$9^2))</f>
        <v>33.541203923629</v>
      </c>
      <c r="G871" s="32" t="n">
        <f aca="false">(MAX(F871-$D$5,0))*$H$8</f>
        <v>9.83685745691815</v>
      </c>
      <c r="H871" s="0" t="n">
        <f aca="false">-C871</f>
        <v>-1.92767402040772</v>
      </c>
      <c r="I871" s="20" t="n">
        <f aca="false">$C$17+$D$6*($H$5-$C$17)*$D$12+$D$9*($D$12^0.5)*H871</f>
        <v>2.6700182181653</v>
      </c>
      <c r="J871" s="0" t="n">
        <f aca="false">EXP(I871)</f>
        <v>14.4402322649449</v>
      </c>
      <c r="K871" s="20" t="n">
        <f aca="false">EXP(($H$9*LN(J871))+(1-$H$9)*$H$5+(($D$9^2)/(4*$D$6))*(1-$H$9^2))</f>
        <v>15.1871619882316</v>
      </c>
      <c r="L871" s="32" t="n">
        <f aca="false">(MAX(K871-$D$5,0))*$H$8</f>
        <v>0</v>
      </c>
      <c r="M871" s="32" t="n">
        <f aca="false">AVERAGE(L871,G871)</f>
        <v>4.91842872845907</v>
      </c>
      <c r="P871" s="32"/>
    </row>
    <row r="872" customFormat="false" ht="12.75" hidden="false" customHeight="false" outlineLevel="0" collapsed="false">
      <c r="B872" s="0" t="n">
        <v>851</v>
      </c>
      <c r="C872" s="0" t="n">
        <v>1.22561459647841</v>
      </c>
      <c r="D872" s="20" t="n">
        <f aca="false">$C$17+$D$6*($H$5-$C$17)*$D$12+$D$9*($D$12^0.5)*C872</f>
        <v>3.49055214733148</v>
      </c>
      <c r="E872" s="0" t="n">
        <f aca="false">EXP(D872)</f>
        <v>32.8040553783592</v>
      </c>
      <c r="F872" s="20" t="n">
        <f aca="false">EXP(($H$9*LN(E872))+(1-$H$9)*$H$5+(($D$9^2)/(4*$D$6))*(1-$H$9^2))</f>
        <v>29.0347185265444</v>
      </c>
      <c r="G872" s="32" t="n">
        <f aca="false">(MAX(F872-$D$5,0))*$H$8</f>
        <v>5.55015594612847</v>
      </c>
      <c r="H872" s="0" t="n">
        <f aca="false">-C872</f>
        <v>-1.22561459647841</v>
      </c>
      <c r="I872" s="20" t="n">
        <f aca="false">$C$17+$D$6*($H$5-$C$17)*$D$12+$D$9*($D$12^0.5)*H872</f>
        <v>2.85270481860523</v>
      </c>
      <c r="J872" s="0" t="n">
        <f aca="false">EXP(I872)</f>
        <v>17.3346054506721</v>
      </c>
      <c r="K872" s="20" t="n">
        <f aca="false">EXP(($H$9*LN(J872))+(1-$H$9)*$H$5+(($D$9^2)/(4*$D$6))*(1-$H$9^2))</f>
        <v>17.5443649230751</v>
      </c>
      <c r="L872" s="32" t="n">
        <f aca="false">(MAX(K872-$D$5,0))*$H$8</f>
        <v>0</v>
      </c>
      <c r="M872" s="32" t="n">
        <f aca="false">AVERAGE(L872,G872)</f>
        <v>2.77507797306423</v>
      </c>
      <c r="P872" s="32"/>
    </row>
    <row r="873" customFormat="false" ht="12.75" hidden="false" customHeight="false" outlineLevel="0" collapsed="false">
      <c r="B873" s="0" t="n">
        <v>852</v>
      </c>
      <c r="C873" s="0" t="n">
        <v>2.18027707887813</v>
      </c>
      <c r="D873" s="20" t="n">
        <f aca="false">$C$17+$D$6*($H$5-$C$17)*$D$12+$D$9*($D$12^0.5)*C873</f>
        <v>3.73896992726959</v>
      </c>
      <c r="E873" s="0" t="n">
        <f aca="false">EXP(D873)</f>
        <v>42.0546484996891</v>
      </c>
      <c r="F873" s="20" t="n">
        <f aca="false">EXP(($H$9*LN(E873))+(1-$H$9)*$H$5+(($D$9^2)/(4*$D$6))*(1-$H$9^2))</f>
        <v>35.3284244860486</v>
      </c>
      <c r="G873" s="32" t="n">
        <f aca="false">(MAX(F873-$D$5,0))*$H$8</f>
        <v>11.5369142439643</v>
      </c>
      <c r="H873" s="0" t="n">
        <f aca="false">-C873</f>
        <v>-2.18027707887813</v>
      </c>
      <c r="I873" s="20" t="n">
        <f aca="false">$C$17+$D$6*($H$5-$C$17)*$D$12+$D$9*($D$12^0.5)*H873</f>
        <v>2.60428703866711</v>
      </c>
      <c r="J873" s="0" t="n">
        <f aca="false">EXP(I873)</f>
        <v>13.5215815005578</v>
      </c>
      <c r="K873" s="20" t="n">
        <f aca="false">EXP(($H$9*LN(J873))+(1-$H$9)*$H$5+(($D$9^2)/(4*$D$6))*(1-$H$9^2))</f>
        <v>14.4188625640418</v>
      </c>
      <c r="L873" s="32" t="n">
        <f aca="false">(MAX(K873-$D$5,0))*$H$8</f>
        <v>0</v>
      </c>
      <c r="M873" s="32" t="n">
        <f aca="false">AVERAGE(L873,G873)</f>
        <v>5.76845712198216</v>
      </c>
      <c r="P873" s="32"/>
    </row>
    <row r="874" customFormat="false" ht="12.75" hidden="false" customHeight="false" outlineLevel="0" collapsed="false">
      <c r="B874" s="0" t="n">
        <v>853</v>
      </c>
      <c r="C874" s="0" t="n">
        <v>0.345365833709366</v>
      </c>
      <c r="D874" s="20" t="n">
        <f aca="false">$C$17+$D$6*($H$5-$C$17)*$D$12+$D$9*($D$12^0.5)*C874</f>
        <v>3.26149795543458</v>
      </c>
      <c r="E874" s="0" t="n">
        <f aca="false">EXP(D874)</f>
        <v>26.0885874287414</v>
      </c>
      <c r="F874" s="20" t="n">
        <f aca="false">EXP(($H$9*LN(E874))+(1-$H$9)*$H$5+(($D$9^2)/(4*$D$6))*(1-$H$9^2))</f>
        <v>24.2299562800062</v>
      </c>
      <c r="G874" s="32" t="n">
        <f aca="false">(MAX(F874-$D$5,0))*$H$8</f>
        <v>0.979724719491217</v>
      </c>
      <c r="H874" s="0" t="n">
        <f aca="false">-C874</f>
        <v>-0.345365833709366</v>
      </c>
      <c r="I874" s="20" t="n">
        <f aca="false">$C$17+$D$6*($H$5-$C$17)*$D$12+$D$9*($D$12^0.5)*H874</f>
        <v>3.08175901050213</v>
      </c>
      <c r="J874" s="0" t="n">
        <f aca="false">EXP(I874)</f>
        <v>21.796709335799</v>
      </c>
      <c r="K874" s="20" t="n">
        <f aca="false">EXP(($H$9*LN(J874))+(1-$H$9)*$H$5+(($D$9^2)/(4*$D$6))*(1-$H$9^2))</f>
        <v>21.0233849117095</v>
      </c>
      <c r="L874" s="32" t="n">
        <f aca="false">(MAX(K874-$D$5,0))*$H$8</f>
        <v>0</v>
      </c>
      <c r="M874" s="32" t="n">
        <f aca="false">AVERAGE(L874,G874)</f>
        <v>0.489862359745609</v>
      </c>
      <c r="P874" s="32"/>
    </row>
    <row r="875" customFormat="false" ht="12.75" hidden="false" customHeight="false" outlineLevel="0" collapsed="false">
      <c r="B875" s="0" t="n">
        <v>854</v>
      </c>
      <c r="C875" s="0" t="n">
        <v>1.69043232745025</v>
      </c>
      <c r="D875" s="20" t="n">
        <f aca="false">$C$17+$D$6*($H$5-$C$17)*$D$12+$D$9*($D$12^0.5)*C875</f>
        <v>3.6115048305391</v>
      </c>
      <c r="E875" s="0" t="n">
        <f aca="false">EXP(D875)</f>
        <v>37.0217223361008</v>
      </c>
      <c r="F875" s="20" t="n">
        <f aca="false">EXP(($H$9*LN(E875))+(1-$H$9)*$H$5+(($D$9^2)/(4*$D$6))*(1-$H$9^2))</f>
        <v>31.9450869575767</v>
      </c>
      <c r="G875" s="32" t="n">
        <f aca="false">(MAX(F875-$D$5,0))*$H$8</f>
        <v>8.3185840338644</v>
      </c>
      <c r="H875" s="0" t="n">
        <f aca="false">-C875</f>
        <v>-1.69043232745025</v>
      </c>
      <c r="I875" s="20" t="n">
        <f aca="false">$C$17+$D$6*($H$5-$C$17)*$D$12+$D$9*($D$12^0.5)*H875</f>
        <v>2.73175213539761</v>
      </c>
      <c r="J875" s="0" t="n">
        <f aca="false">EXP(I875)</f>
        <v>15.3597758635706</v>
      </c>
      <c r="K875" s="20" t="n">
        <f aca="false">EXP(($H$9*LN(J875))+(1-$H$9)*$H$5+(($D$9^2)/(4*$D$6))*(1-$H$9^2))</f>
        <v>15.9459793596726</v>
      </c>
      <c r="L875" s="32" t="n">
        <f aca="false">(MAX(K875-$D$5,0))*$H$8</f>
        <v>0</v>
      </c>
      <c r="M875" s="32" t="n">
        <f aca="false">AVERAGE(L875,G875)</f>
        <v>4.1592920169322</v>
      </c>
      <c r="P875" s="32"/>
    </row>
    <row r="876" customFormat="false" ht="12.75" hidden="false" customHeight="false" outlineLevel="0" collapsed="false">
      <c r="B876" s="0" t="n">
        <v>855</v>
      </c>
      <c r="C876" s="0" t="n">
        <v>-0.106880406747223</v>
      </c>
      <c r="D876" s="20" t="n">
        <f aca="false">$C$17+$D$6*($H$5-$C$17)*$D$12+$D$9*($D$12^0.5)*C876</f>
        <v>3.14381656634596</v>
      </c>
      <c r="E876" s="0" t="n">
        <f aca="false">EXP(D876)</f>
        <v>23.1922127812356</v>
      </c>
      <c r="F876" s="20" t="n">
        <f aca="false">EXP(($H$9*LN(E876))+(1-$H$9)*$H$5+(($D$9^2)/(4*$D$6))*(1-$H$9^2))</f>
        <v>22.0794484983812</v>
      </c>
      <c r="G876" s="32" t="n">
        <f aca="false">(MAX(F876-$D$5,0))*$H$8</f>
        <v>0</v>
      </c>
      <c r="H876" s="0" t="n">
        <f aca="false">-C876</f>
        <v>0.106880406747223</v>
      </c>
      <c r="I876" s="20" t="n">
        <f aca="false">$C$17+$D$6*($H$5-$C$17)*$D$12+$D$9*($D$12^0.5)*H876</f>
        <v>3.19944039959075</v>
      </c>
      <c r="J876" s="0" t="n">
        <f aca="false">EXP(I876)</f>
        <v>24.5188056236676</v>
      </c>
      <c r="K876" s="20" t="n">
        <f aca="false">EXP(($H$9*LN(J876))+(1-$H$9)*$H$5+(($D$9^2)/(4*$D$6))*(1-$H$9^2))</f>
        <v>23.0710335589139</v>
      </c>
      <c r="L876" s="32" t="n">
        <f aca="false">(MAX(K876-$D$5,0))*$H$8</f>
        <v>0</v>
      </c>
      <c r="M876" s="32" t="n">
        <f aca="false">AVERAGE(L876,G876)</f>
        <v>0</v>
      </c>
      <c r="P876" s="32"/>
    </row>
    <row r="877" customFormat="false" ht="12.75" hidden="false" customHeight="false" outlineLevel="0" collapsed="false">
      <c r="B877" s="0" t="n">
        <v>856</v>
      </c>
      <c r="C877" s="0" t="n">
        <v>-0.63148036133498</v>
      </c>
      <c r="D877" s="20" t="n">
        <f aca="false">$C$17+$D$6*($H$5-$C$17)*$D$12+$D$9*($D$12^0.5)*C877</f>
        <v>3.00730763415587</v>
      </c>
      <c r="E877" s="0" t="n">
        <f aca="false">EXP(D877)</f>
        <v>20.2328522866661</v>
      </c>
      <c r="F877" s="20" t="n">
        <f aca="false">EXP(($H$9*LN(E877))+(1-$H$9)*$H$5+(($D$9^2)/(4*$D$6))*(1-$H$9^2))</f>
        <v>19.8228463227397</v>
      </c>
      <c r="G877" s="32" t="n">
        <f aca="false">(MAX(F877-$D$5,0))*$H$8</f>
        <v>0</v>
      </c>
      <c r="H877" s="0" t="n">
        <f aca="false">-C877</f>
        <v>0.63148036133498</v>
      </c>
      <c r="I877" s="20" t="n">
        <f aca="false">$C$17+$D$6*($H$5-$C$17)*$D$12+$D$9*($D$12^0.5)*H877</f>
        <v>3.33594933178084</v>
      </c>
      <c r="J877" s="0" t="n">
        <f aca="false">EXP(I877)</f>
        <v>28.105051581907</v>
      </c>
      <c r="K877" s="20" t="n">
        <f aca="false">EXP(($H$9*LN(J877))+(1-$H$9)*$H$5+(($D$9^2)/(4*$D$6))*(1-$H$9^2))</f>
        <v>25.6974043472309</v>
      </c>
      <c r="L877" s="32" t="n">
        <f aca="false">(MAX(K877-$D$5,0))*$H$8</f>
        <v>2.37560449996207</v>
      </c>
      <c r="M877" s="32" t="n">
        <f aca="false">AVERAGE(L877,G877)</f>
        <v>1.18780224998103</v>
      </c>
      <c r="P877" s="32"/>
    </row>
    <row r="878" customFormat="false" ht="12.75" hidden="false" customHeight="false" outlineLevel="0" collapsed="false">
      <c r="B878" s="0" t="n">
        <v>857</v>
      </c>
      <c r="C878" s="0" t="n">
        <v>-0.516613454237813</v>
      </c>
      <c r="D878" s="20" t="n">
        <f aca="false">$C$17+$D$6*($H$5-$C$17)*$D$12+$D$9*($D$12^0.5)*C878</f>
        <v>3.03719776032665</v>
      </c>
      <c r="E878" s="0" t="n">
        <f aca="false">EXP(D878)</f>
        <v>20.8467437362075</v>
      </c>
      <c r="F878" s="20" t="n">
        <f aca="false">EXP(($H$9*LN(E878))+(1-$H$9)*$H$5+(($D$9^2)/(4*$D$6))*(1-$H$9^2))</f>
        <v>20.2963642941385</v>
      </c>
      <c r="G878" s="32" t="n">
        <f aca="false">(MAX(F878-$D$5,0))*$H$8</f>
        <v>0</v>
      </c>
      <c r="H878" s="0" t="n">
        <f aca="false">-C878</f>
        <v>0.516613454237813</v>
      </c>
      <c r="I878" s="20" t="n">
        <f aca="false">$C$17+$D$6*($H$5-$C$17)*$D$12+$D$9*($D$12^0.5)*H878</f>
        <v>3.30605920561006</v>
      </c>
      <c r="J878" s="0" t="n">
        <f aca="false">EXP(I878)</f>
        <v>27.2774186876106</v>
      </c>
      <c r="K878" s="20" t="n">
        <f aca="false">EXP(($H$9*LN(J878))+(1-$H$9)*$H$5+(($D$9^2)/(4*$D$6))*(1-$H$9^2))</f>
        <v>25.0978791021983</v>
      </c>
      <c r="L878" s="32" t="n">
        <f aca="false">(MAX(K878-$D$5,0))*$H$8</f>
        <v>1.80531844615605</v>
      </c>
      <c r="M878" s="32" t="n">
        <f aca="false">AVERAGE(L878,G878)</f>
        <v>0.902659223078025</v>
      </c>
      <c r="P878" s="32"/>
    </row>
    <row r="879" customFormat="false" ht="12.75" hidden="false" customHeight="false" outlineLevel="0" collapsed="false">
      <c r="B879" s="0" t="n">
        <v>858</v>
      </c>
      <c r="C879" s="0" t="n">
        <v>-1.27993644127855</v>
      </c>
      <c r="D879" s="20" t="n">
        <f aca="false">$C$17+$D$6*($H$5-$C$17)*$D$12+$D$9*($D$12^0.5)*C879</f>
        <v>2.83856944370972</v>
      </c>
      <c r="E879" s="0" t="n">
        <f aca="false">EXP(D879)</f>
        <v>17.091297976378</v>
      </c>
      <c r="F879" s="20" t="n">
        <f aca="false">EXP(($H$9*LN(E879))+(1-$H$9)*$H$5+(($D$9^2)/(4*$D$6))*(1-$H$9^2))</f>
        <v>17.3495915692209</v>
      </c>
      <c r="G879" s="32" t="n">
        <f aca="false">(MAX(F879-$D$5,0))*$H$8</f>
        <v>0</v>
      </c>
      <c r="H879" s="0" t="n">
        <f aca="false">-C879</f>
        <v>1.27993644127855</v>
      </c>
      <c r="I879" s="20" t="n">
        <f aca="false">$C$17+$D$6*($H$5-$C$17)*$D$12+$D$9*($D$12^0.5)*H879</f>
        <v>3.50468752222698</v>
      </c>
      <c r="J879" s="0" t="n">
        <f aca="false">EXP(I879)</f>
        <v>33.2710457656161</v>
      </c>
      <c r="K879" s="20" t="n">
        <f aca="false">EXP(($H$9*LN(J879))+(1-$H$9)*$H$5+(($D$9^2)/(4*$D$6))*(1-$H$9^2))</f>
        <v>29.3606737216891</v>
      </c>
      <c r="L879" s="32" t="n">
        <f aca="false">(MAX(K879-$D$5,0))*$H$8</f>
        <v>5.86021411881903</v>
      </c>
      <c r="M879" s="32" t="n">
        <f aca="false">AVERAGE(L879,G879)</f>
        <v>2.93010705940951</v>
      </c>
      <c r="P879" s="32"/>
    </row>
    <row r="880" customFormat="false" ht="12.75" hidden="false" customHeight="false" outlineLevel="0" collapsed="false">
      <c r="B880" s="0" t="n">
        <v>859</v>
      </c>
      <c r="C880" s="0" t="n">
        <v>0.251989149546716</v>
      </c>
      <c r="D880" s="20" t="n">
        <f aca="false">$C$17+$D$6*($H$5-$C$17)*$D$12+$D$9*($D$12^0.5)*C880</f>
        <v>3.23719991397456</v>
      </c>
      <c r="E880" s="0" t="n">
        <f aca="false">EXP(D880)</f>
        <v>25.4623251348864</v>
      </c>
      <c r="F880" s="20" t="n">
        <f aca="false">EXP(($H$9*LN(E880))+(1-$H$9)*$H$5+(($D$9^2)/(4*$D$6))*(1-$H$9^2))</f>
        <v>23.7694134948625</v>
      </c>
      <c r="G880" s="32" t="n">
        <f aca="false">(MAX(F880-$D$5,0))*$H$8</f>
        <v>0.541642871020991</v>
      </c>
      <c r="H880" s="0" t="n">
        <f aca="false">-C880</f>
        <v>-0.251989149546716</v>
      </c>
      <c r="I880" s="20" t="n">
        <f aca="false">$C$17+$D$6*($H$5-$C$17)*$D$12+$D$9*($D$12^0.5)*H880</f>
        <v>3.10605705196215</v>
      </c>
      <c r="J880" s="0" t="n">
        <f aca="false">EXP(I880)</f>
        <v>22.332813447062</v>
      </c>
      <c r="K880" s="20" t="n">
        <f aca="false">EXP(($H$9*LN(J880))+(1-$H$9)*$H$5+(($D$9^2)/(4*$D$6))*(1-$H$9^2))</f>
        <v>21.4307221917177</v>
      </c>
      <c r="L880" s="32" t="n">
        <f aca="false">(MAX(K880-$D$5,0))*$H$8</f>
        <v>0</v>
      </c>
      <c r="M880" s="32" t="n">
        <f aca="false">AVERAGE(L880,G880)</f>
        <v>0.270821435510496</v>
      </c>
      <c r="P880" s="32"/>
    </row>
    <row r="881" customFormat="false" ht="12.75" hidden="false" customHeight="false" outlineLevel="0" collapsed="false">
      <c r="B881" s="0" t="n">
        <v>860</v>
      </c>
      <c r="C881" s="0" t="n">
        <v>-1.98630914383102</v>
      </c>
      <c r="D881" s="20" t="n">
        <f aca="false">$C$17+$D$6*($H$5-$C$17)*$D$12+$D$9*($D$12^0.5)*C881</f>
        <v>2.65476046219839</v>
      </c>
      <c r="E881" s="0" t="n">
        <f aca="false">EXP(D881)</f>
        <v>14.2215790455126</v>
      </c>
      <c r="F881" s="20" t="n">
        <f aca="false">EXP(($H$9*LN(E881))+(1-$H$9)*$H$5+(($D$9^2)/(4*$D$6))*(1-$H$9^2))</f>
        <v>15.0052506643942</v>
      </c>
      <c r="G881" s="32" t="n">
        <f aca="false">(MAX(F881-$D$5,0))*$H$8</f>
        <v>0</v>
      </c>
      <c r="H881" s="0" t="n">
        <f aca="false">-C881</f>
        <v>1.98630914383102</v>
      </c>
      <c r="I881" s="20" t="n">
        <f aca="false">$C$17+$D$6*($H$5-$C$17)*$D$12+$D$9*($D$12^0.5)*H881</f>
        <v>3.68849650373831</v>
      </c>
      <c r="J881" s="0" t="n">
        <f aca="false">EXP(I881)</f>
        <v>39.9846849176206</v>
      </c>
      <c r="K881" s="20" t="n">
        <f aca="false">EXP(($H$9*LN(J881))+(1-$H$9)*$H$5+(($D$9^2)/(4*$D$6))*(1-$H$9^2))</f>
        <v>33.9478299071139</v>
      </c>
      <c r="L881" s="32" t="n">
        <f aca="false">(MAX(K881-$D$5,0))*$H$8</f>
        <v>10.2236520571755</v>
      </c>
      <c r="M881" s="32" t="n">
        <f aca="false">AVERAGE(L881,G881)</f>
        <v>5.11182602858774</v>
      </c>
      <c r="P881" s="32"/>
    </row>
    <row r="882" customFormat="false" ht="12.75" hidden="false" customHeight="false" outlineLevel="0" collapsed="false">
      <c r="B882" s="0" t="n">
        <v>861</v>
      </c>
      <c r="C882" s="0" t="n">
        <v>0.510416384713608</v>
      </c>
      <c r="D882" s="20" t="n">
        <f aca="false">$C$17+$D$6*($H$5-$C$17)*$D$12+$D$9*($D$12^0.5)*C882</f>
        <v>3.30444663333273</v>
      </c>
      <c r="E882" s="0" t="n">
        <f aca="false">EXP(D882)</f>
        <v>27.2334673253362</v>
      </c>
      <c r="F882" s="20" t="n">
        <f aca="false">EXP(($H$9*LN(E882))+(1-$H$9)*$H$5+(($D$9^2)/(4*$D$6))*(1-$H$9^2))</f>
        <v>25.0659353307538</v>
      </c>
      <c r="G882" s="32" t="n">
        <f aca="false">(MAX(F882-$D$5,0))*$H$8</f>
        <v>1.77493259082852</v>
      </c>
      <c r="H882" s="0" t="n">
        <f aca="false">-C882</f>
        <v>-0.510416384713608</v>
      </c>
      <c r="I882" s="20" t="n">
        <f aca="false">$C$17+$D$6*($H$5-$C$17)*$D$12+$D$9*($D$12^0.5)*H882</f>
        <v>3.03881033260398</v>
      </c>
      <c r="J882" s="0" t="n">
        <f aca="false">EXP(I882)</f>
        <v>20.8803877366297</v>
      </c>
      <c r="K882" s="20" t="n">
        <f aca="false">EXP(($H$9*LN(J882))+(1-$H$9)*$H$5+(($D$9^2)/(4*$D$6))*(1-$H$9^2))</f>
        <v>20.3222297730688</v>
      </c>
      <c r="L882" s="32" t="n">
        <f aca="false">(MAX(K882-$D$5,0))*$H$8</f>
        <v>0</v>
      </c>
      <c r="M882" s="32" t="n">
        <f aca="false">AVERAGE(L882,G882)</f>
        <v>0.887466295414259</v>
      </c>
      <c r="P882" s="32"/>
    </row>
    <row r="883" customFormat="false" ht="12.75" hidden="false" customHeight="false" outlineLevel="0" collapsed="false">
      <c r="B883" s="0" t="n">
        <v>862</v>
      </c>
      <c r="C883" s="0" t="n">
        <v>-0.759652039050707</v>
      </c>
      <c r="D883" s="20" t="n">
        <f aca="false">$C$17+$D$6*($H$5-$C$17)*$D$12+$D$9*($D$12^0.5)*C883</f>
        <v>2.97395540316733</v>
      </c>
      <c r="E883" s="0" t="n">
        <f aca="false">EXP(D883)</f>
        <v>19.5691706754033</v>
      </c>
      <c r="F883" s="20" t="n">
        <f aca="false">EXP(($H$9*LN(E883))+(1-$H$9)*$H$5+(($D$9^2)/(4*$D$6))*(1-$H$9^2))</f>
        <v>19.3075107789373</v>
      </c>
      <c r="G883" s="32" t="n">
        <f aca="false">(MAX(F883-$D$5,0))*$H$8</f>
        <v>0</v>
      </c>
      <c r="H883" s="0" t="n">
        <f aca="false">-C883</f>
        <v>0.759652039050707</v>
      </c>
      <c r="I883" s="20" t="n">
        <f aca="false">$C$17+$D$6*($H$5-$C$17)*$D$12+$D$9*($D$12^0.5)*H883</f>
        <v>3.36930156276937</v>
      </c>
      <c r="J883" s="0" t="n">
        <f aca="false">EXP(I883)</f>
        <v>29.0582246227017</v>
      </c>
      <c r="K883" s="20" t="n">
        <f aca="false">EXP(($H$9*LN(J883))+(1-$H$9)*$H$5+(($D$9^2)/(4*$D$6))*(1-$H$9^2))</f>
        <v>26.3832921343836</v>
      </c>
      <c r="L883" s="32" t="n">
        <f aca="false">(MAX(K883-$D$5,0))*$H$8</f>
        <v>3.02804114500733</v>
      </c>
      <c r="M883" s="32" t="n">
        <f aca="false">AVERAGE(L883,G883)</f>
        <v>1.51402057250366</v>
      </c>
      <c r="P883" s="32"/>
    </row>
    <row r="884" customFormat="false" ht="12.75" hidden="false" customHeight="false" outlineLevel="0" collapsed="false">
      <c r="B884" s="0" t="n">
        <v>863</v>
      </c>
      <c r="C884" s="0" t="n">
        <v>-0.294794517685659</v>
      </c>
      <c r="D884" s="20" t="n">
        <f aca="false">$C$17+$D$6*($H$5-$C$17)*$D$12+$D$9*($D$12^0.5)*C884</f>
        <v>3.09491844044388</v>
      </c>
      <c r="E884" s="0" t="n">
        <f aca="false">EXP(D884)</f>
        <v>22.0854371856344</v>
      </c>
      <c r="F884" s="20" t="n">
        <f aca="false">EXP(($H$9*LN(E884))+(1-$H$9)*$H$5+(($D$9^2)/(4*$D$6))*(1-$H$9^2))</f>
        <v>21.2430216572884</v>
      </c>
      <c r="G884" s="32" t="n">
        <f aca="false">(MAX(F884-$D$5,0))*$H$8</f>
        <v>0</v>
      </c>
      <c r="H884" s="0" t="n">
        <f aca="false">-C884</f>
        <v>0.294794517685659</v>
      </c>
      <c r="I884" s="20" t="n">
        <f aca="false">$C$17+$D$6*($H$5-$C$17)*$D$12+$D$9*($D$12^0.5)*H884</f>
        <v>3.24833852549282</v>
      </c>
      <c r="J884" s="0" t="n">
        <f aca="false">EXP(I884)</f>
        <v>25.7475255022678</v>
      </c>
      <c r="K884" s="20" t="n">
        <f aca="false">EXP(($H$9*LN(J884))+(1-$H$9)*$H$5+(($D$9^2)/(4*$D$6))*(1-$H$9^2))</f>
        <v>23.9794368939832</v>
      </c>
      <c r="L884" s="32" t="n">
        <f aca="false">(MAX(K884-$D$5,0))*$H$8</f>
        <v>0.741423308098222</v>
      </c>
      <c r="M884" s="32" t="n">
        <f aca="false">AVERAGE(L884,G884)</f>
        <v>0.370711654049111</v>
      </c>
      <c r="P884" s="32"/>
    </row>
    <row r="885" customFormat="false" ht="12.75" hidden="false" customHeight="false" outlineLevel="0" collapsed="false">
      <c r="B885" s="0" t="n">
        <v>864</v>
      </c>
      <c r="C885" s="0" t="n">
        <v>-1.81264113052748</v>
      </c>
      <c r="D885" s="20" t="n">
        <f aca="false">$C$17+$D$6*($H$5-$C$17)*$D$12+$D$9*($D$12^0.5)*C885</f>
        <v>2.69995153559502</v>
      </c>
      <c r="E885" s="0" t="n">
        <f aca="false">EXP(D885)</f>
        <v>14.8790106050029</v>
      </c>
      <c r="F885" s="20" t="n">
        <f aca="false">EXP(($H$9*LN(E885))+(1-$H$9)*$H$5+(($D$9^2)/(4*$D$6))*(1-$H$9^2))</f>
        <v>15.5504755561532</v>
      </c>
      <c r="G885" s="32" t="n">
        <f aca="false">(MAX(F885-$D$5,0))*$H$8</f>
        <v>0</v>
      </c>
      <c r="H885" s="0" t="n">
        <f aca="false">-C885</f>
        <v>1.81264113052748</v>
      </c>
      <c r="I885" s="20" t="n">
        <f aca="false">$C$17+$D$6*($H$5-$C$17)*$D$12+$D$9*($D$12^0.5)*H885</f>
        <v>3.64330543034169</v>
      </c>
      <c r="J885" s="0" t="n">
        <f aca="false">EXP(I885)</f>
        <v>38.2179549609739</v>
      </c>
      <c r="K885" s="20" t="n">
        <f aca="false">EXP(($H$9*LN(J885))+(1-$H$9)*$H$5+(($D$9^2)/(4*$D$6))*(1-$H$9^2))</f>
        <v>32.7575639361653</v>
      </c>
      <c r="L885" s="32" t="n">
        <f aca="false">(MAX(K885-$D$5,0))*$H$8</f>
        <v>9.09143604262732</v>
      </c>
      <c r="M885" s="32" t="n">
        <f aca="false">AVERAGE(L885,G885)</f>
        <v>4.54571802131366</v>
      </c>
      <c r="P885" s="32"/>
    </row>
    <row r="886" customFormat="false" ht="12.75" hidden="false" customHeight="false" outlineLevel="0" collapsed="false">
      <c r="B886" s="0" t="n">
        <v>865</v>
      </c>
      <c r="C886" s="0" t="n">
        <v>-1.44029399962164</v>
      </c>
      <c r="D886" s="20" t="n">
        <f aca="false">$C$17+$D$6*($H$5-$C$17)*$D$12+$D$9*($D$12^0.5)*C886</f>
        <v>2.79684195428356</v>
      </c>
      <c r="E886" s="0" t="n">
        <f aca="false">EXP(D886)</f>
        <v>16.3927957418573</v>
      </c>
      <c r="F886" s="20" t="n">
        <f aca="false">EXP(($H$9*LN(E886))+(1-$H$9)*$H$5+(($D$9^2)/(4*$D$6))*(1-$H$9^2))</f>
        <v>16.7871447612384</v>
      </c>
      <c r="G886" s="32" t="n">
        <f aca="false">(MAX(F886-$D$5,0))*$H$8</f>
        <v>0</v>
      </c>
      <c r="H886" s="0" t="n">
        <f aca="false">-C886</f>
        <v>1.44029399962164</v>
      </c>
      <c r="I886" s="20" t="n">
        <f aca="false">$C$17+$D$6*($H$5-$C$17)*$D$12+$D$9*($D$12^0.5)*H886</f>
        <v>3.54641501165315</v>
      </c>
      <c r="J886" s="0" t="n">
        <f aca="false">EXP(I886)</f>
        <v>34.6887355958374</v>
      </c>
      <c r="K886" s="20" t="n">
        <f aca="false">EXP(($H$9*LN(J886))+(1-$H$9)*$H$5+(($D$9^2)/(4*$D$6))*(1-$H$9^2))</f>
        <v>30.3443917660532</v>
      </c>
      <c r="L886" s="32" t="n">
        <f aca="false">(MAX(K886-$D$5,0))*$H$8</f>
        <v>6.79595566803039</v>
      </c>
      <c r="M886" s="32" t="n">
        <f aca="false">AVERAGE(L886,G886)</f>
        <v>3.39797783401519</v>
      </c>
      <c r="P886" s="32"/>
    </row>
    <row r="887" customFormat="false" ht="12.75" hidden="false" customHeight="false" outlineLevel="0" collapsed="false">
      <c r="B887" s="0" t="n">
        <v>866</v>
      </c>
      <c r="C887" s="0" t="n">
        <v>-0.488490741190617</v>
      </c>
      <c r="D887" s="20" t="n">
        <f aca="false">$C$17+$D$6*($H$5-$C$17)*$D$12+$D$9*($D$12^0.5)*C887</f>
        <v>3.04451572041183</v>
      </c>
      <c r="E887" s="0" t="n">
        <f aca="false">EXP(D887)</f>
        <v>20.9998589369303</v>
      </c>
      <c r="F887" s="20" t="n">
        <f aca="false">EXP(($H$9*LN(E887))+(1-$H$9)*$H$5+(($D$9^2)/(4*$D$6))*(1-$H$9^2))</f>
        <v>20.4140084649384</v>
      </c>
      <c r="G887" s="32" t="n">
        <f aca="false">(MAX(F887-$D$5,0))*$H$8</f>
        <v>0</v>
      </c>
      <c r="H887" s="0" t="n">
        <f aca="false">-C887</f>
        <v>0.488490741190617</v>
      </c>
      <c r="I887" s="20" t="n">
        <f aca="false">$C$17+$D$6*($H$5-$C$17)*$D$12+$D$9*($D$12^0.5)*H887</f>
        <v>3.29874124552488</v>
      </c>
      <c r="J887" s="0" t="n">
        <f aca="false">EXP(I887)</f>
        <v>27.0785322355588</v>
      </c>
      <c r="K887" s="20" t="n">
        <f aca="false">EXP(($H$9*LN(J887))+(1-$H$9)*$H$5+(($D$9^2)/(4*$D$6))*(1-$H$9^2))</f>
        <v>24.9532421887334</v>
      </c>
      <c r="L887" s="32" t="n">
        <f aca="false">(MAX(K887-$D$5,0))*$H$8</f>
        <v>1.66773555819925</v>
      </c>
      <c r="M887" s="32" t="n">
        <f aca="false">AVERAGE(L887,G887)</f>
        <v>0.833867779099627</v>
      </c>
      <c r="P887" s="32"/>
    </row>
    <row r="888" customFormat="false" ht="12.75" hidden="false" customHeight="false" outlineLevel="0" collapsed="false">
      <c r="B888" s="0" t="n">
        <v>867</v>
      </c>
      <c r="C888" s="0" t="n">
        <v>-2.04645402845927</v>
      </c>
      <c r="D888" s="20" t="n">
        <f aca="false">$C$17+$D$6*($H$5-$C$17)*$D$12+$D$9*($D$12^0.5)*C888</f>
        <v>2.63910984327345</v>
      </c>
      <c r="E888" s="0" t="n">
        <f aca="false">EXP(D888)</f>
        <v>14.0007352105188</v>
      </c>
      <c r="F888" s="20" t="n">
        <f aca="false">EXP(($H$9*LN(E888))+(1-$H$9)*$H$5+(($D$9^2)/(4*$D$6))*(1-$H$9^2))</f>
        <v>14.8209189857774</v>
      </c>
      <c r="G888" s="32" t="n">
        <f aca="false">(MAX(F888-$D$5,0))*$H$8</f>
        <v>0</v>
      </c>
      <c r="H888" s="0" t="n">
        <f aca="false">-C888</f>
        <v>2.04645402845927</v>
      </c>
      <c r="I888" s="20" t="n">
        <f aca="false">$C$17+$D$6*($H$5-$C$17)*$D$12+$D$9*($D$12^0.5)*H888</f>
        <v>3.70414712266326</v>
      </c>
      <c r="J888" s="0" t="n">
        <f aca="false">EXP(I888)</f>
        <v>40.6153925929998</v>
      </c>
      <c r="K888" s="20" t="n">
        <f aca="false">EXP(($H$9*LN(J888))+(1-$H$9)*$H$5+(($D$9^2)/(4*$D$6))*(1-$H$9^2))</f>
        <v>34.3700480218059</v>
      </c>
      <c r="L888" s="32" t="n">
        <f aca="false">(MAX(K888-$D$5,0))*$H$8</f>
        <v>10.6252783514278</v>
      </c>
      <c r="M888" s="32" t="n">
        <f aca="false">AVERAGE(L888,G888)</f>
        <v>5.3126391757139</v>
      </c>
      <c r="P888" s="32"/>
    </row>
    <row r="889" customFormat="false" ht="12.75" hidden="false" customHeight="false" outlineLevel="0" collapsed="false">
      <c r="B889" s="0" t="n">
        <v>868</v>
      </c>
      <c r="C889" s="0" t="n">
        <v>0.39526412365376</v>
      </c>
      <c r="D889" s="20" t="n">
        <f aca="false">$C$17+$D$6*($H$5-$C$17)*$D$12+$D$9*($D$12^0.5)*C889</f>
        <v>3.27448225369624</v>
      </c>
      <c r="E889" s="0" t="n">
        <f aca="false">EXP(D889)</f>
        <v>26.4295381419009</v>
      </c>
      <c r="F889" s="20" t="n">
        <f aca="false">EXP(($H$9*LN(E889))+(1-$H$9)*$H$5+(($D$9^2)/(4*$D$6))*(1-$H$9^2))</f>
        <v>24.4797067470196</v>
      </c>
      <c r="G889" s="32" t="n">
        <f aca="false">(MAX(F889-$D$5,0))*$H$8</f>
        <v>1.21729471249717</v>
      </c>
      <c r="H889" s="0" t="n">
        <f aca="false">-C889</f>
        <v>-0.39526412365376</v>
      </c>
      <c r="I889" s="20" t="n">
        <f aca="false">$C$17+$D$6*($H$5-$C$17)*$D$12+$D$9*($D$12^0.5)*H889</f>
        <v>3.06877471224047</v>
      </c>
      <c r="J889" s="0" t="n">
        <f aca="false">EXP(I889)</f>
        <v>21.5155238094886</v>
      </c>
      <c r="K889" s="20" t="n">
        <f aca="false">EXP(($H$9*LN(J889))+(1-$H$9)*$H$5+(($D$9^2)/(4*$D$6))*(1-$H$9^2))</f>
        <v>20.8088970400138</v>
      </c>
      <c r="L889" s="32" t="n">
        <f aca="false">(MAX(K889-$D$5,0))*$H$8</f>
        <v>0</v>
      </c>
      <c r="M889" s="32" t="n">
        <f aca="false">AVERAGE(L889,G889)</f>
        <v>0.608647356248584</v>
      </c>
      <c r="P889" s="32"/>
    </row>
    <row r="890" customFormat="false" ht="12.75" hidden="false" customHeight="false" outlineLevel="0" collapsed="false">
      <c r="B890" s="0" t="n">
        <v>869</v>
      </c>
      <c r="C890" s="0" t="n">
        <v>1.45402282214491</v>
      </c>
      <c r="D890" s="20" t="n">
        <f aca="false">$C$17+$D$6*($H$5-$C$17)*$D$12+$D$9*($D$12^0.5)*C890</f>
        <v>3.54998746126258</v>
      </c>
      <c r="E890" s="0" t="n">
        <f aca="false">EXP(D890)</f>
        <v>34.8128809752921</v>
      </c>
      <c r="F890" s="20" t="n">
        <f aca="false">EXP(($H$9*LN(E890))+(1-$H$9)*$H$5+(($D$9^2)/(4*$D$6))*(1-$H$9^2))</f>
        <v>30.4301278938714</v>
      </c>
      <c r="G890" s="32" t="n">
        <f aca="false">(MAX(F890-$D$5,0))*$H$8</f>
        <v>6.87751039555387</v>
      </c>
      <c r="H890" s="0" t="n">
        <f aca="false">-C890</f>
        <v>-1.45402282214491</v>
      </c>
      <c r="I890" s="20" t="n">
        <f aca="false">$C$17+$D$6*($H$5-$C$17)*$D$12+$D$9*($D$12^0.5)*H890</f>
        <v>2.79326950467413</v>
      </c>
      <c r="J890" s="0" t="n">
        <f aca="false">EXP(I890)</f>
        <v>16.3343377863338</v>
      </c>
      <c r="K890" s="20" t="n">
        <f aca="false">EXP(($H$9*LN(J890))+(1-$H$9)*$H$5+(($D$9^2)/(4*$D$6))*(1-$H$9^2))</f>
        <v>16.73984739877</v>
      </c>
      <c r="L890" s="32" t="n">
        <f aca="false">(MAX(K890-$D$5,0))*$H$8</f>
        <v>0</v>
      </c>
      <c r="M890" s="32" t="n">
        <f aca="false">AVERAGE(L890,G890)</f>
        <v>3.43875519777694</v>
      </c>
      <c r="P890" s="32"/>
    </row>
    <row r="891" customFormat="false" ht="12.75" hidden="false" customHeight="false" outlineLevel="0" collapsed="false">
      <c r="B891" s="0" t="n">
        <v>870</v>
      </c>
      <c r="C891" s="0" t="n">
        <v>0.701900262356503</v>
      </c>
      <c r="D891" s="20" t="n">
        <f aca="false">$C$17+$D$6*($H$5-$C$17)*$D$12+$D$9*($D$12^0.5)*C891</f>
        <v>3.35427366713259</v>
      </c>
      <c r="E891" s="0" t="n">
        <f aca="false">EXP(D891)</f>
        <v>28.6248055011763</v>
      </c>
      <c r="F891" s="20" t="n">
        <f aca="false">EXP(($H$9*LN(E891))+(1-$H$9)*$H$5+(($D$9^2)/(4*$D$6))*(1-$H$9^2))</f>
        <v>26.0720065969081</v>
      </c>
      <c r="G891" s="32" t="n">
        <f aca="false">(MAX(F891-$D$5,0))*$H$8</f>
        <v>2.73193718233914</v>
      </c>
      <c r="H891" s="0" t="n">
        <f aca="false">-C891</f>
        <v>-0.701900262356503</v>
      </c>
      <c r="I891" s="20" t="n">
        <f aca="false">$C$17+$D$6*($H$5-$C$17)*$D$12+$D$9*($D$12^0.5)*H891</f>
        <v>2.98898329880412</v>
      </c>
      <c r="J891" s="0" t="n">
        <f aca="false">EXP(I891)</f>
        <v>19.8654749686417</v>
      </c>
      <c r="K891" s="20" t="n">
        <f aca="false">EXP(($H$9*LN(J891))+(1-$H$9)*$H$5+(($D$9^2)/(4*$D$6))*(1-$H$9^2))</f>
        <v>19.5380319261224</v>
      </c>
      <c r="L891" s="32" t="n">
        <f aca="false">(MAX(K891-$D$5,0))*$H$8</f>
        <v>0</v>
      </c>
      <c r="M891" s="32" t="n">
        <f aca="false">AVERAGE(L891,G891)</f>
        <v>1.36596859116957</v>
      </c>
      <c r="P891" s="32"/>
    </row>
    <row r="892" customFormat="false" ht="12.75" hidden="false" customHeight="false" outlineLevel="0" collapsed="false">
      <c r="B892" s="0" t="n">
        <v>871</v>
      </c>
      <c r="C892" s="0" t="n">
        <v>-0.539832853974076</v>
      </c>
      <c r="D892" s="20" t="n">
        <f aca="false">$C$17+$D$6*($H$5-$C$17)*$D$12+$D$9*($D$12^0.5)*C892</f>
        <v>3.03115571736349</v>
      </c>
      <c r="E892" s="0" t="n">
        <f aca="false">EXP(D892)</f>
        <v>20.7211665682627</v>
      </c>
      <c r="F892" s="20" t="n">
        <f aca="false">EXP(($H$9*LN(E892))+(1-$H$9)*$H$5+(($D$9^2)/(4*$D$6))*(1-$H$9^2))</f>
        <v>20.1997430177637</v>
      </c>
      <c r="G892" s="32" t="n">
        <f aca="false">(MAX(F892-$D$5,0))*$H$8</f>
        <v>0</v>
      </c>
      <c r="H892" s="0" t="n">
        <f aca="false">-C892</f>
        <v>0.539832853974076</v>
      </c>
      <c r="I892" s="20" t="n">
        <f aca="false">$C$17+$D$6*($H$5-$C$17)*$D$12+$D$9*($D$12^0.5)*H892</f>
        <v>3.31210124857322</v>
      </c>
      <c r="J892" s="0" t="n">
        <f aca="false">EXP(I892)</f>
        <v>27.4427289261221</v>
      </c>
      <c r="K892" s="20" t="n">
        <f aca="false">EXP(($H$9*LN(J892))+(1-$H$9)*$H$5+(($D$9^2)/(4*$D$6))*(1-$H$9^2))</f>
        <v>25.2179295954657</v>
      </c>
      <c r="L892" s="32" t="n">
        <f aca="false">(MAX(K892-$D$5,0))*$H$8</f>
        <v>1.91951400777777</v>
      </c>
      <c r="M892" s="32" t="n">
        <f aca="false">AVERAGE(L892,G892)</f>
        <v>0.959757003888884</v>
      </c>
      <c r="P892" s="32"/>
    </row>
    <row r="893" customFormat="false" ht="12.75" hidden="false" customHeight="false" outlineLevel="0" collapsed="false">
      <c r="B893" s="0" t="n">
        <v>872</v>
      </c>
      <c r="C893" s="0" t="n">
        <v>-1.09641632661805</v>
      </c>
      <c r="D893" s="20" t="n">
        <f aca="false">$C$17+$D$6*($H$5-$C$17)*$D$12+$D$9*($D$12^0.5)*C893</f>
        <v>2.88632418457201</v>
      </c>
      <c r="E893" s="0" t="n">
        <f aca="false">EXP(D893)</f>
        <v>17.9272909270824</v>
      </c>
      <c r="F893" s="20" t="n">
        <f aca="false">EXP(($H$9*LN(E893))+(1-$H$9)*$H$5+(($D$9^2)/(4*$D$6))*(1-$H$9^2))</f>
        <v>18.0164411253822</v>
      </c>
      <c r="G893" s="32" t="n">
        <f aca="false">(MAX(F893-$D$5,0))*$H$8</f>
        <v>0</v>
      </c>
      <c r="H893" s="0" t="n">
        <f aca="false">-C893</f>
        <v>1.09641632661805</v>
      </c>
      <c r="I893" s="20" t="n">
        <f aca="false">$C$17+$D$6*($H$5-$C$17)*$D$12+$D$9*($D$12^0.5)*H893</f>
        <v>3.45693278136469</v>
      </c>
      <c r="J893" s="0" t="n">
        <f aca="false">EXP(I893)</f>
        <v>31.7195364028379</v>
      </c>
      <c r="K893" s="20" t="n">
        <f aca="false">EXP(($H$9*LN(J893))+(1-$H$9)*$H$5+(($D$9^2)/(4*$D$6))*(1-$H$9^2))</f>
        <v>28.2739356637315</v>
      </c>
      <c r="L893" s="32" t="n">
        <f aca="false">(MAX(K893-$D$5,0))*$H$8</f>
        <v>4.826476901365</v>
      </c>
      <c r="M893" s="32" t="n">
        <f aca="false">AVERAGE(L893,G893)</f>
        <v>2.4132384506825</v>
      </c>
      <c r="P893" s="32"/>
    </row>
    <row r="894" customFormat="false" ht="12.75" hidden="false" customHeight="false" outlineLevel="0" collapsed="false">
      <c r="B894" s="0" t="n">
        <v>873</v>
      </c>
      <c r="C894" s="0" t="n">
        <v>-1.10892187876743</v>
      </c>
      <c r="D894" s="20" t="n">
        <f aca="false">$C$17+$D$6*($H$5-$C$17)*$D$12+$D$9*($D$12^0.5)*C894</f>
        <v>2.88307004862437</v>
      </c>
      <c r="E894" s="0" t="n">
        <f aca="false">EXP(D894)</f>
        <v>17.86904790199</v>
      </c>
      <c r="F894" s="20" t="n">
        <f aca="false">EXP(($H$9*LN(E894))+(1-$H$9)*$H$5+(($D$9^2)/(4*$D$6))*(1-$H$9^2))</f>
        <v>17.9701973544758</v>
      </c>
      <c r="G894" s="32" t="n">
        <f aca="false">(MAX(F894-$D$5,0))*$H$8</f>
        <v>0</v>
      </c>
      <c r="H894" s="0" t="n">
        <f aca="false">-C894</f>
        <v>1.10892187876743</v>
      </c>
      <c r="I894" s="20" t="n">
        <f aca="false">$C$17+$D$6*($H$5-$C$17)*$D$12+$D$9*($D$12^0.5)*H894</f>
        <v>3.46018691731234</v>
      </c>
      <c r="J894" s="0" t="n">
        <f aca="false">EXP(I894)</f>
        <v>31.8229242142514</v>
      </c>
      <c r="K894" s="20" t="n">
        <f aca="false">EXP(($H$9*LN(J894))+(1-$H$9)*$H$5+(($D$9^2)/(4*$D$6))*(1-$H$9^2))</f>
        <v>28.346694653389</v>
      </c>
      <c r="L894" s="32" t="n">
        <f aca="false">(MAX(K894-$D$5,0))*$H$8</f>
        <v>4.89568739322411</v>
      </c>
      <c r="M894" s="32" t="n">
        <f aca="false">AVERAGE(L894,G894)</f>
        <v>2.44784369661206</v>
      </c>
      <c r="P894" s="32"/>
    </row>
    <row r="895" customFormat="false" ht="12.75" hidden="false" customHeight="false" outlineLevel="0" collapsed="false">
      <c r="B895" s="0" t="n">
        <v>874</v>
      </c>
      <c r="C895" s="0" t="n">
        <v>-0.110112523543648</v>
      </c>
      <c r="D895" s="20" t="n">
        <f aca="false">$C$17+$D$6*($H$5-$C$17)*$D$12+$D$9*($D$12^0.5)*C895</f>
        <v>3.14297552011876</v>
      </c>
      <c r="E895" s="0" t="n">
        <f aca="false">EXP(D895)</f>
        <v>23.1727152584838</v>
      </c>
      <c r="F895" s="20" t="n">
        <f aca="false">EXP(($H$9*LN(E895))+(1-$H$9)*$H$5+(($D$9^2)/(4*$D$6))*(1-$H$9^2))</f>
        <v>22.0647872699539</v>
      </c>
      <c r="G895" s="32" t="n">
        <f aca="false">(MAX(F895-$D$5,0))*$H$8</f>
        <v>0</v>
      </c>
      <c r="H895" s="0" t="n">
        <f aca="false">-C895</f>
        <v>0.110112523543648</v>
      </c>
      <c r="I895" s="20" t="n">
        <f aca="false">$C$17+$D$6*($H$5-$C$17)*$D$12+$D$9*($D$12^0.5)*H895</f>
        <v>3.20028144581794</v>
      </c>
      <c r="J895" s="0" t="n">
        <f aca="false">EXP(I895)</f>
        <v>24.5394357468604</v>
      </c>
      <c r="K895" s="20" t="n">
        <f aca="false">EXP(($H$9*LN(J895))+(1-$H$9)*$H$5+(($D$9^2)/(4*$D$6))*(1-$H$9^2))</f>
        <v>23.086363400481</v>
      </c>
      <c r="L895" s="32" t="n">
        <f aca="false">(MAX(K895-$D$5,0))*$H$8</f>
        <v>0</v>
      </c>
      <c r="M895" s="32" t="n">
        <f aca="false">AVERAGE(L895,G895)</f>
        <v>0</v>
      </c>
      <c r="P895" s="32"/>
    </row>
    <row r="896" customFormat="false" ht="12.75" hidden="false" customHeight="false" outlineLevel="0" collapsed="false">
      <c r="B896" s="0" t="n">
        <v>875</v>
      </c>
      <c r="C896" s="0" t="n">
        <v>-0.255544136962271</v>
      </c>
      <c r="D896" s="20" t="n">
        <f aca="false">$C$17+$D$6*($H$5-$C$17)*$D$12+$D$9*($D$12^0.5)*C896</f>
        <v>3.10513198986139</v>
      </c>
      <c r="E896" s="0" t="n">
        <f aca="false">EXP(D896)</f>
        <v>22.3121637603327</v>
      </c>
      <c r="F896" s="20" t="n">
        <f aca="false">EXP(($H$9*LN(E896))+(1-$H$9)*$H$5+(($D$9^2)/(4*$D$6))*(1-$H$9^2))</f>
        <v>21.4150707063315</v>
      </c>
      <c r="G896" s="32" t="n">
        <f aca="false">(MAX(F896-$D$5,0))*$H$8</f>
        <v>0</v>
      </c>
      <c r="H896" s="0" t="n">
        <f aca="false">-C896</f>
        <v>0.255544136962271</v>
      </c>
      <c r="I896" s="20" t="n">
        <f aca="false">$C$17+$D$6*($H$5-$C$17)*$D$12+$D$9*($D$12^0.5)*H896</f>
        <v>3.23812497607532</v>
      </c>
      <c r="J896" s="0" t="n">
        <f aca="false">EXP(I896)</f>
        <v>25.4858902647896</v>
      </c>
      <c r="K896" s="20" t="n">
        <f aca="false">EXP(($H$9*LN(J896))+(1-$H$9)*$H$5+(($D$9^2)/(4*$D$6))*(1-$H$9^2))</f>
        <v>23.786785682564</v>
      </c>
      <c r="L896" s="32" t="n">
        <f aca="false">(MAX(K896-$D$5,0))*$H$8</f>
        <v>0.558167807130632</v>
      </c>
      <c r="M896" s="32" t="n">
        <f aca="false">AVERAGE(L896,G896)</f>
        <v>0.279083903565316</v>
      </c>
      <c r="P896" s="32"/>
    </row>
    <row r="897" customFormat="false" ht="12.75" hidden="false" customHeight="false" outlineLevel="0" collapsed="false">
      <c r="B897" s="0" t="n">
        <v>876</v>
      </c>
      <c r="C897" s="0" t="n">
        <v>0.773300143919187</v>
      </c>
      <c r="D897" s="20" t="n">
        <f aca="false">$C$17+$D$6*($H$5-$C$17)*$D$12+$D$9*($D$12^0.5)*C897</f>
        <v>3.37285300841042</v>
      </c>
      <c r="E897" s="0" t="n">
        <f aca="false">EXP(D897)</f>
        <v>29.1616067973</v>
      </c>
      <c r="F897" s="20" t="n">
        <f aca="false">EXP(($H$9*LN(E897))+(1-$H$9)*$H$5+(($D$9^2)/(4*$D$6))*(1-$H$9^2))</f>
        <v>26.4573975369593</v>
      </c>
      <c r="G897" s="32" t="n">
        <f aca="false">(MAX(F897-$D$5,0))*$H$8</f>
        <v>3.09853238445186</v>
      </c>
      <c r="H897" s="0" t="n">
        <f aca="false">-C897</f>
        <v>-0.773300143919187</v>
      </c>
      <c r="I897" s="20" t="n">
        <f aca="false">$C$17+$D$6*($H$5-$C$17)*$D$12+$D$9*($D$12^0.5)*H897</f>
        <v>2.97040395752629</v>
      </c>
      <c r="J897" s="0" t="n">
        <f aca="false">EXP(I897)</f>
        <v>19.49979509423</v>
      </c>
      <c r="K897" s="20" t="n">
        <f aca="false">EXP(($H$9*LN(J897))+(1-$H$9)*$H$5+(($D$9^2)/(4*$D$6))*(1-$H$9^2))</f>
        <v>19.253431731404</v>
      </c>
      <c r="L897" s="32" t="n">
        <f aca="false">(MAX(K897-$D$5,0))*$H$8</f>
        <v>0</v>
      </c>
      <c r="M897" s="32" t="n">
        <f aca="false">AVERAGE(L897,G897)</f>
        <v>1.54926619222593</v>
      </c>
      <c r="P897" s="32"/>
    </row>
    <row r="898" customFormat="false" ht="12.75" hidden="false" customHeight="false" outlineLevel="0" collapsed="false">
      <c r="B898" s="0" t="n">
        <v>877</v>
      </c>
      <c r="C898" s="0" t="n">
        <v>0.477830326417461</v>
      </c>
      <c r="D898" s="20" t="n">
        <f aca="false">$C$17+$D$6*($H$5-$C$17)*$D$12+$D$9*($D$12^0.5)*C898</f>
        <v>3.29596724254478</v>
      </c>
      <c r="E898" s="0" t="n">
        <f aca="false">EXP(D898)</f>
        <v>27.0035203960756</v>
      </c>
      <c r="F898" s="20" t="n">
        <f aca="false">EXP(($H$9*LN(E898))+(1-$H$9)*$H$5+(($D$9^2)/(4*$D$6))*(1-$H$9^2))</f>
        <v>24.8986331217785</v>
      </c>
      <c r="G898" s="32" t="n">
        <f aca="false">(MAX(F898-$D$5,0))*$H$8</f>
        <v>1.61578980686717</v>
      </c>
      <c r="H898" s="0" t="n">
        <f aca="false">-C898</f>
        <v>-0.477830326417461</v>
      </c>
      <c r="I898" s="20" t="n">
        <f aca="false">$C$17+$D$6*($H$5-$C$17)*$D$12+$D$9*($D$12^0.5)*H898</f>
        <v>3.04728972339193</v>
      </c>
      <c r="J898" s="0" t="n">
        <f aca="false">EXP(I898)</f>
        <v>21.058193480895</v>
      </c>
      <c r="K898" s="20" t="n">
        <f aca="false">EXP(($H$9*LN(J898))+(1-$H$9)*$H$5+(($D$9^2)/(4*$D$6))*(1-$H$9^2))</f>
        <v>20.4587816036738</v>
      </c>
      <c r="L898" s="32" t="n">
        <f aca="false">(MAX(K898-$D$5,0))*$H$8</f>
        <v>0</v>
      </c>
      <c r="M898" s="32" t="n">
        <f aca="false">AVERAGE(L898,G898)</f>
        <v>0.807894903433586</v>
      </c>
      <c r="P898" s="32"/>
    </row>
    <row r="899" customFormat="false" ht="12.75" hidden="false" customHeight="false" outlineLevel="0" collapsed="false">
      <c r="B899" s="0" t="n">
        <v>878</v>
      </c>
      <c r="C899" s="0" t="n">
        <v>-0.519850118507748</v>
      </c>
      <c r="D899" s="20" t="n">
        <f aca="false">$C$17+$D$6*($H$5-$C$17)*$D$12+$D$9*($D$12^0.5)*C899</f>
        <v>3.03635553077729</v>
      </c>
      <c r="E899" s="0" t="n">
        <f aca="false">EXP(D899)</f>
        <v>20.8291933843748</v>
      </c>
      <c r="F899" s="20" t="n">
        <f aca="false">EXP(($H$9*LN(E899))+(1-$H$9)*$H$5+(($D$9^2)/(4*$D$6))*(1-$H$9^2))</f>
        <v>20.2828681162854</v>
      </c>
      <c r="G899" s="32" t="n">
        <f aca="false">(MAX(F899-$D$5,0))*$H$8</f>
        <v>0</v>
      </c>
      <c r="H899" s="0" t="n">
        <f aca="false">-C899</f>
        <v>0.519850118507748</v>
      </c>
      <c r="I899" s="20" t="n">
        <f aca="false">$C$17+$D$6*($H$5-$C$17)*$D$12+$D$9*($D$12^0.5)*H899</f>
        <v>3.30690143515942</v>
      </c>
      <c r="J899" s="0" t="n">
        <f aca="false">EXP(I899)</f>
        <v>27.3004022130031</v>
      </c>
      <c r="K899" s="20" t="n">
        <f aca="false">EXP(($H$9*LN(J899))+(1-$H$9)*$H$5+(($D$9^2)/(4*$D$6))*(1-$H$9^2))</f>
        <v>25.1145791782506</v>
      </c>
      <c r="L899" s="32" t="n">
        <f aca="false">(MAX(K899-$D$5,0))*$H$8</f>
        <v>1.82120404988839</v>
      </c>
      <c r="M899" s="32" t="n">
        <f aca="false">AVERAGE(L899,G899)</f>
        <v>0.910602024944193</v>
      </c>
      <c r="P899" s="32"/>
    </row>
    <row r="900" customFormat="false" ht="12.75" hidden="false" customHeight="false" outlineLevel="0" collapsed="false">
      <c r="B900" s="0" t="n">
        <v>879</v>
      </c>
      <c r="C900" s="0" t="n">
        <v>0.149691459228052</v>
      </c>
      <c r="D900" s="20" t="n">
        <f aca="false">$C$17+$D$6*($H$5-$C$17)*$D$12+$D$9*($D$12^0.5)*C900</f>
        <v>3.21058049026171</v>
      </c>
      <c r="E900" s="0" t="n">
        <f aca="false">EXP(D900)</f>
        <v>24.7934744185344</v>
      </c>
      <c r="F900" s="20" t="n">
        <f aca="false">EXP(($H$9*LN(E900))+(1-$H$9)*$H$5+(($D$9^2)/(4*$D$6))*(1-$H$9^2))</f>
        <v>23.2749133550174</v>
      </c>
      <c r="G900" s="32" t="n">
        <f aca="false">(MAX(F900-$D$5,0))*$H$8</f>
        <v>0.0712597875806232</v>
      </c>
      <c r="H900" s="0" t="n">
        <f aca="false">-C900</f>
        <v>-0.149691459228052</v>
      </c>
      <c r="I900" s="20" t="n">
        <f aca="false">$C$17+$D$6*($H$5-$C$17)*$D$12+$D$9*($D$12^0.5)*H900</f>
        <v>3.132676475675</v>
      </c>
      <c r="J900" s="0" t="n">
        <f aca="false">EXP(I900)</f>
        <v>22.9352831945475</v>
      </c>
      <c r="K900" s="20" t="n">
        <f aca="false">EXP(($H$9*LN(J900))+(1-$H$9)*$H$5+(($D$9^2)/(4*$D$6))*(1-$H$9^2))</f>
        <v>21.8860405406687</v>
      </c>
      <c r="L900" s="32" t="n">
        <f aca="false">(MAX(K900-$D$5,0))*$H$8</f>
        <v>0</v>
      </c>
      <c r="M900" s="32" t="n">
        <f aca="false">AVERAGE(L900,G900)</f>
        <v>0.0356298937903116</v>
      </c>
      <c r="P900" s="32"/>
    </row>
    <row r="901" customFormat="false" ht="12.75" hidden="false" customHeight="false" outlineLevel="0" collapsed="false">
      <c r="B901" s="0" t="n">
        <v>880</v>
      </c>
      <c r="C901" s="0" t="n">
        <v>0.425305870521697</v>
      </c>
      <c r="D901" s="20" t="n">
        <f aca="false">$C$17+$D$6*($H$5-$C$17)*$D$12+$D$9*($D$12^0.5)*C901</f>
        <v>3.28229957573411</v>
      </c>
      <c r="E901" s="0" t="n">
        <f aca="false">EXP(D901)</f>
        <v>26.6369560227705</v>
      </c>
      <c r="F901" s="20" t="n">
        <f aca="false">EXP(($H$9*LN(E901))+(1-$H$9)*$H$5+(($D$9^2)/(4*$D$6))*(1-$H$9^2))</f>
        <v>24.6313112380486</v>
      </c>
      <c r="G901" s="32" t="n">
        <f aca="false">(MAX(F901-$D$5,0))*$H$8</f>
        <v>1.36150536525041</v>
      </c>
      <c r="H901" s="0" t="n">
        <f aca="false">-C901</f>
        <v>-0.425305870521697</v>
      </c>
      <c r="I901" s="20" t="n">
        <f aca="false">$C$17+$D$6*($H$5-$C$17)*$D$12+$D$9*($D$12^0.5)*H901</f>
        <v>3.0609573902026</v>
      </c>
      <c r="J901" s="0" t="n">
        <f aca="false">EXP(I901)</f>
        <v>21.347985733796</v>
      </c>
      <c r="K901" s="20" t="n">
        <f aca="false">EXP(($H$9*LN(J901))+(1-$H$9)*$H$5+(($D$9^2)/(4*$D$6))*(1-$H$9^2))</f>
        <v>20.6808193175517</v>
      </c>
      <c r="L901" s="32" t="n">
        <f aca="false">(MAX(K901-$D$5,0))*$H$8</f>
        <v>0</v>
      </c>
      <c r="M901" s="32" t="n">
        <f aca="false">AVERAGE(L901,G901)</f>
        <v>0.680752682625204</v>
      </c>
      <c r="P901" s="32"/>
    </row>
    <row r="902" customFormat="false" ht="12.75" hidden="false" customHeight="false" outlineLevel="0" collapsed="false">
      <c r="B902" s="0" t="n">
        <v>881</v>
      </c>
      <c r="C902" s="0" t="n">
        <v>0.174727574631106</v>
      </c>
      <c r="D902" s="20" t="n">
        <f aca="false">$C$17+$D$6*($H$5-$C$17)*$D$12+$D$9*($D$12^0.5)*C902</f>
        <v>3.21709527042891</v>
      </c>
      <c r="E902" s="0" t="n">
        <f aca="false">EXP(D902)</f>
        <v>24.9555257451835</v>
      </c>
      <c r="F902" s="20" t="n">
        <f aca="false">EXP(($H$9*LN(E902))+(1-$H$9)*$H$5+(($D$9^2)/(4*$D$6))*(1-$H$9^2))</f>
        <v>23.3949771582079</v>
      </c>
      <c r="G902" s="32" t="n">
        <f aca="false">(MAX(F902-$D$5,0))*$H$8</f>
        <v>0.18546800999284</v>
      </c>
      <c r="H902" s="0" t="n">
        <f aca="false">-C902</f>
        <v>-0.174727574631106</v>
      </c>
      <c r="I902" s="20" t="n">
        <f aca="false">$C$17+$D$6*($H$5-$C$17)*$D$12+$D$9*($D$12^0.5)*H902</f>
        <v>3.1261616955078</v>
      </c>
      <c r="J902" s="0" t="n">
        <f aca="false">EXP(I902)</f>
        <v>22.7863505250177</v>
      </c>
      <c r="K902" s="20" t="n">
        <f aca="false">EXP(($H$9*LN(J902))+(1-$H$9)*$H$5+(($D$9^2)/(4*$D$6))*(1-$H$9^2))</f>
        <v>21.7737206505349</v>
      </c>
      <c r="L902" s="32" t="n">
        <f aca="false">(MAX(K902-$D$5,0))*$H$8</f>
        <v>0</v>
      </c>
      <c r="M902" s="32" t="n">
        <f aca="false">AVERAGE(L902,G902)</f>
        <v>0.0927340049964198</v>
      </c>
      <c r="P902" s="32"/>
    </row>
    <row r="903" customFormat="false" ht="12.75" hidden="false" customHeight="false" outlineLevel="0" collapsed="false">
      <c r="B903" s="0" t="n">
        <v>882</v>
      </c>
      <c r="C903" s="0" t="n">
        <v>-1.15613147499971</v>
      </c>
      <c r="D903" s="20" t="n">
        <f aca="false">$C$17+$D$6*($H$5-$C$17)*$D$12+$D$9*($D$12^0.5)*C903</f>
        <v>2.87078538959145</v>
      </c>
      <c r="E903" s="0" t="n">
        <f aca="false">EXP(D903)</f>
        <v>17.650875571361</v>
      </c>
      <c r="F903" s="20" t="n">
        <f aca="false">EXP(($H$9*LN(E903))+(1-$H$9)*$H$5+(($D$9^2)/(4*$D$6))*(1-$H$9^2))</f>
        <v>17.7966902124328</v>
      </c>
      <c r="G903" s="32" t="n">
        <f aca="false">(MAX(F903-$D$5,0))*$H$8</f>
        <v>0</v>
      </c>
      <c r="H903" s="0" t="n">
        <f aca="false">-C903</f>
        <v>1.15613147499971</v>
      </c>
      <c r="I903" s="20" t="n">
        <f aca="false">$C$17+$D$6*($H$5-$C$17)*$D$12+$D$9*($D$12^0.5)*H903</f>
        <v>3.47247157634526</v>
      </c>
      <c r="J903" s="0" t="n">
        <f aca="false">EXP(I903)</f>
        <v>32.2162690948032</v>
      </c>
      <c r="K903" s="20" t="n">
        <f aca="false">EXP(($H$9*LN(J903))+(1-$H$9)*$H$5+(($D$9^2)/(4*$D$6))*(1-$H$9^2))</f>
        <v>28.6230580623693</v>
      </c>
      <c r="L903" s="32" t="n">
        <f aca="false">(MAX(K903-$D$5,0))*$H$8</f>
        <v>5.15857239970146</v>
      </c>
      <c r="M903" s="32" t="n">
        <f aca="false">AVERAGE(L903,G903)</f>
        <v>2.57928619985073</v>
      </c>
      <c r="P903" s="32"/>
    </row>
    <row r="904" customFormat="false" ht="12.75" hidden="false" customHeight="false" outlineLevel="0" collapsed="false">
      <c r="B904" s="0" t="n">
        <v>883</v>
      </c>
      <c r="C904" s="0" t="n">
        <v>-0.338795871357434</v>
      </c>
      <c r="D904" s="20" t="n">
        <f aca="false">$C$17+$D$6*($H$5-$C$17)*$D$12+$D$9*($D$12^0.5)*C904</f>
        <v>3.08346861519681</v>
      </c>
      <c r="E904" s="0" t="n">
        <f aca="false">EXP(D904)</f>
        <v>21.8340049637145</v>
      </c>
      <c r="F904" s="20" t="n">
        <f aca="false">EXP(($H$9*LN(E904))+(1-$H$9)*$H$5+(($D$9^2)/(4*$D$6))*(1-$H$9^2))</f>
        <v>21.0517901262477</v>
      </c>
      <c r="G904" s="32" t="n">
        <f aca="false">(MAX(F904-$D$5,0))*$H$8</f>
        <v>0</v>
      </c>
      <c r="H904" s="0" t="n">
        <f aca="false">-C904</f>
        <v>0.338795871357434</v>
      </c>
      <c r="I904" s="20" t="n">
        <f aca="false">$C$17+$D$6*($H$5-$C$17)*$D$12+$D$9*($D$12^0.5)*H904</f>
        <v>3.2597883507399</v>
      </c>
      <c r="J904" s="0" t="n">
        <f aca="false">EXP(I904)</f>
        <v>26.0440243606648</v>
      </c>
      <c r="K904" s="20" t="n">
        <f aca="false">EXP(($H$9*LN(J904))+(1-$H$9)*$H$5+(($D$9^2)/(4*$D$6))*(1-$H$9^2))</f>
        <v>24.1972627607255</v>
      </c>
      <c r="L904" s="32" t="n">
        <f aca="false">(MAX(K904-$D$5,0))*$H$8</f>
        <v>0.948625681960925</v>
      </c>
      <c r="M904" s="32" t="n">
        <f aca="false">AVERAGE(L904,G904)</f>
        <v>0.474312840980463</v>
      </c>
      <c r="P904" s="32"/>
    </row>
    <row r="905" customFormat="false" ht="12.75" hidden="false" customHeight="false" outlineLevel="0" collapsed="false">
      <c r="B905" s="0" t="n">
        <v>884</v>
      </c>
      <c r="C905" s="0" t="n">
        <v>-0.587540398555575</v>
      </c>
      <c r="D905" s="20" t="n">
        <f aca="false">$C$17+$D$6*($H$5-$C$17)*$D$12+$D$9*($D$12^0.5)*C905</f>
        <v>3.01874148455375</v>
      </c>
      <c r="E905" s="0" t="n">
        <f aca="false">EXP(D905)</f>
        <v>20.4655192979694</v>
      </c>
      <c r="F905" s="20" t="n">
        <f aca="false">EXP(($H$9*LN(E905))+(1-$H$9)*$H$5+(($D$9^2)/(4*$D$6))*(1-$H$9^2))</f>
        <v>20.0026619316217</v>
      </c>
      <c r="G905" s="32" t="n">
        <f aca="false">(MAX(F905-$D$5,0))*$H$8</f>
        <v>0</v>
      </c>
      <c r="H905" s="0" t="n">
        <f aca="false">-C905</f>
        <v>0.587540398555575</v>
      </c>
      <c r="I905" s="20" t="n">
        <f aca="false">$C$17+$D$6*($H$5-$C$17)*$D$12+$D$9*($D$12^0.5)*H905</f>
        <v>3.32451548138296</v>
      </c>
      <c r="J905" s="0" t="n">
        <f aca="false">EXP(I905)</f>
        <v>27.785532772788</v>
      </c>
      <c r="K905" s="20" t="n">
        <f aca="false">EXP(($H$9*LN(J905))+(1-$H$9)*$H$5+(($D$9^2)/(4*$D$6))*(1-$H$9^2))</f>
        <v>25.4663953732664</v>
      </c>
      <c r="L905" s="32" t="n">
        <f aca="false">(MAX(K905-$D$5,0))*$H$8</f>
        <v>2.15586196660331</v>
      </c>
      <c r="M905" s="32" t="n">
        <f aca="false">AVERAGE(L905,G905)</f>
        <v>1.07793098330166</v>
      </c>
      <c r="P905" s="32"/>
    </row>
    <row r="906" customFormat="false" ht="12.75" hidden="false" customHeight="false" outlineLevel="0" collapsed="false">
      <c r="B906" s="0" t="n">
        <v>885</v>
      </c>
      <c r="C906" s="0" t="n">
        <v>-1.85710632649716</v>
      </c>
      <c r="D906" s="20" t="n">
        <f aca="false">$C$17+$D$6*($H$5-$C$17)*$D$12+$D$9*($D$12^0.5)*C906</f>
        <v>2.68838101148734</v>
      </c>
      <c r="E906" s="0" t="n">
        <f aca="false">EXP(D906)</f>
        <v>14.7078448027134</v>
      </c>
      <c r="F906" s="20" t="n">
        <f aca="false">EXP(($H$9*LN(E906))+(1-$H$9)*$H$5+(($D$9^2)/(4*$D$6))*(1-$H$9^2))</f>
        <v>15.4090198763847</v>
      </c>
      <c r="G906" s="32" t="n">
        <f aca="false">(MAX(F906-$D$5,0))*$H$8</f>
        <v>0</v>
      </c>
      <c r="H906" s="0" t="n">
        <f aca="false">-C906</f>
        <v>1.85710632649716</v>
      </c>
      <c r="I906" s="20" t="n">
        <f aca="false">$C$17+$D$6*($H$5-$C$17)*$D$12+$D$9*($D$12^0.5)*H906</f>
        <v>3.65487595444937</v>
      </c>
      <c r="J906" s="0" t="n">
        <f aca="false">EXP(I906)</f>
        <v>38.6627248786951</v>
      </c>
      <c r="K906" s="20" t="n">
        <f aca="false">EXP(($H$9*LN(J906))+(1-$H$9)*$H$5+(($D$9^2)/(4*$D$6))*(1-$H$9^2))</f>
        <v>33.0582802381315</v>
      </c>
      <c r="L906" s="32" t="n">
        <f aca="false">(MAX(K906-$D$5,0))*$H$8</f>
        <v>9.37748623748458</v>
      </c>
      <c r="M906" s="32" t="n">
        <f aca="false">AVERAGE(L906,G906)</f>
        <v>4.68874311874229</v>
      </c>
      <c r="P906" s="32"/>
    </row>
    <row r="907" customFormat="false" ht="12.75" hidden="false" customHeight="false" outlineLevel="0" collapsed="false">
      <c r="B907" s="0" t="n">
        <v>886</v>
      </c>
      <c r="C907" s="0" t="n">
        <v>0.197221652342705</v>
      </c>
      <c r="D907" s="20" t="n">
        <f aca="false">$C$17+$D$6*($H$5-$C$17)*$D$12+$D$9*($D$12^0.5)*C907</f>
        <v>3.2229485735071</v>
      </c>
      <c r="E907" s="0" t="n">
        <f aca="false">EXP(D907)</f>
        <v>25.1020263387605</v>
      </c>
      <c r="F907" s="20" t="n">
        <f aca="false">EXP(($H$9*LN(E907))+(1-$H$9)*$H$5+(($D$9^2)/(4*$D$6))*(1-$H$9^2))</f>
        <v>23.5033784257228</v>
      </c>
      <c r="G907" s="32" t="n">
        <f aca="false">(MAX(F907-$D$5,0))*$H$8</f>
        <v>0.288582485306267</v>
      </c>
      <c r="H907" s="0" t="n">
        <f aca="false">-C907</f>
        <v>-0.197221652342705</v>
      </c>
      <c r="I907" s="20" t="n">
        <f aca="false">$C$17+$D$6*($H$5-$C$17)*$D$12+$D$9*($D$12^0.5)*H907</f>
        <v>3.1203083924296</v>
      </c>
      <c r="J907" s="0" t="n">
        <f aca="false">EXP(I907)</f>
        <v>22.6533646922281</v>
      </c>
      <c r="K907" s="20" t="n">
        <f aca="false">EXP(($H$9*LN(J907))+(1-$H$9)*$H$5+(($D$9^2)/(4*$D$6))*(1-$H$9^2))</f>
        <v>21.6732968359546</v>
      </c>
      <c r="L907" s="32" t="n">
        <f aca="false">(MAX(K907-$D$5,0))*$H$8</f>
        <v>0</v>
      </c>
      <c r="M907" s="32" t="n">
        <f aca="false">AVERAGE(L907,G907)</f>
        <v>0.144291242653133</v>
      </c>
      <c r="P907" s="32"/>
    </row>
    <row r="908" customFormat="false" ht="12.75" hidden="false" customHeight="false" outlineLevel="0" collapsed="false">
      <c r="B908" s="0" t="n">
        <v>887</v>
      </c>
      <c r="C908" s="0" t="n">
        <v>-0.756490408093669</v>
      </c>
      <c r="D908" s="20" t="n">
        <f aca="false">$C$17+$D$6*($H$5-$C$17)*$D$12+$D$9*($D$12^0.5)*C908</f>
        <v>2.97477810790101</v>
      </c>
      <c r="E908" s="0" t="n">
        <f aca="false">EXP(D908)</f>
        <v>19.5852769491974</v>
      </c>
      <c r="F908" s="20" t="n">
        <f aca="false">EXP(($H$9*LN(E908))+(1-$H$9)*$H$5+(($D$9^2)/(4*$D$6))*(1-$H$9^2))</f>
        <v>19.3200600322208</v>
      </c>
      <c r="G908" s="32" t="n">
        <f aca="false">(MAX(F908-$D$5,0))*$H$8</f>
        <v>0</v>
      </c>
      <c r="H908" s="0" t="n">
        <f aca="false">-C908</f>
        <v>0.756490408093669</v>
      </c>
      <c r="I908" s="20" t="n">
        <f aca="false">$C$17+$D$6*($H$5-$C$17)*$D$12+$D$9*($D$12^0.5)*H908</f>
        <v>3.3684788580357</v>
      </c>
      <c r="J908" s="0" t="n">
        <f aca="false">EXP(I908)</f>
        <v>29.0343281149853</v>
      </c>
      <c r="K908" s="20" t="n">
        <f aca="false">EXP(($H$9*LN(J908))+(1-$H$9)*$H$5+(($D$9^2)/(4*$D$6))*(1-$H$9^2))</f>
        <v>26.3661549922166</v>
      </c>
      <c r="L908" s="32" t="n">
        <f aca="false">(MAX(K908-$D$5,0))*$H$8</f>
        <v>3.01173979112626</v>
      </c>
      <c r="M908" s="32" t="n">
        <f aca="false">AVERAGE(L908,G908)</f>
        <v>1.50586989556313</v>
      </c>
      <c r="P908" s="32"/>
    </row>
    <row r="909" customFormat="false" ht="12.75" hidden="false" customHeight="false" outlineLevel="0" collapsed="false">
      <c r="B909" s="0" t="n">
        <v>888</v>
      </c>
      <c r="C909" s="0" t="n">
        <v>0.889508555701468</v>
      </c>
      <c r="D909" s="20" t="n">
        <f aca="false">$C$17+$D$6*($H$5-$C$17)*$D$12+$D$9*($D$12^0.5)*C909</f>
        <v>3.40309221461922</v>
      </c>
      <c r="E909" s="0" t="n">
        <f aca="false">EXP(D909)</f>
        <v>30.056898878623</v>
      </c>
      <c r="F909" s="20" t="n">
        <f aca="false">EXP(($H$9*LN(E909))+(1-$H$9)*$H$5+(($D$9^2)/(4*$D$6))*(1-$H$9^2))</f>
        <v>27.0968677465143</v>
      </c>
      <c r="G909" s="32" t="n">
        <f aca="false">(MAX(F909-$D$5,0))*$H$8</f>
        <v>3.70681526387218</v>
      </c>
      <c r="H909" s="0" t="n">
        <f aca="false">-C909</f>
        <v>-0.889508555701468</v>
      </c>
      <c r="I909" s="20" t="n">
        <f aca="false">$C$17+$D$6*($H$5-$C$17)*$D$12+$D$9*($D$12^0.5)*H909</f>
        <v>2.94016475131749</v>
      </c>
      <c r="J909" s="0" t="n">
        <f aca="false">EXP(I909)</f>
        <v>18.9189629795869</v>
      </c>
      <c r="K909" s="20" t="n">
        <f aca="false">EXP(($H$9*LN(J909))+(1-$H$9)*$H$5+(($D$9^2)/(4*$D$6))*(1-$H$9^2))</f>
        <v>18.7990620183025</v>
      </c>
      <c r="L909" s="32" t="n">
        <f aca="false">(MAX(K909-$D$5,0))*$H$8</f>
        <v>0</v>
      </c>
      <c r="M909" s="32" t="n">
        <f aca="false">AVERAGE(L909,G909)</f>
        <v>1.85340763193609</v>
      </c>
      <c r="P909" s="32"/>
    </row>
    <row r="910" customFormat="false" ht="12.75" hidden="false" customHeight="false" outlineLevel="0" collapsed="false">
      <c r="B910" s="0" t="n">
        <v>889</v>
      </c>
      <c r="C910" s="0" t="n">
        <v>0.859567990119103</v>
      </c>
      <c r="D910" s="20" t="n">
        <f aca="false">$C$17+$D$6*($H$5-$C$17)*$D$12+$D$9*($D$12^0.5)*C910</f>
        <v>3.39530122149947</v>
      </c>
      <c r="E910" s="0" t="n">
        <f aca="false">EXP(D910)</f>
        <v>29.8236356423069</v>
      </c>
      <c r="F910" s="20" t="n">
        <f aca="false">EXP(($H$9*LN(E910))+(1-$H$9)*$H$5+(($D$9^2)/(4*$D$6))*(1-$H$9^2))</f>
        <v>26.9306478702344</v>
      </c>
      <c r="G910" s="32" t="n">
        <f aca="false">(MAX(F910-$D$5,0))*$H$8</f>
        <v>3.54870202661785</v>
      </c>
      <c r="H910" s="0" t="n">
        <f aca="false">-C910</f>
        <v>-0.859567990119103</v>
      </c>
      <c r="I910" s="20" t="n">
        <f aca="false">$C$17+$D$6*($H$5-$C$17)*$D$12+$D$9*($D$12^0.5)*H910</f>
        <v>2.94795574443724</v>
      </c>
      <c r="J910" s="0" t="n">
        <f aca="false">EXP(I910)</f>
        <v>19.0669361705584</v>
      </c>
      <c r="K910" s="20" t="n">
        <f aca="false">EXP(($H$9*LN(J910))+(1-$H$9)*$H$5+(($D$9^2)/(4*$D$6))*(1-$H$9^2))</f>
        <v>18.9150925637954</v>
      </c>
      <c r="L910" s="32" t="n">
        <f aca="false">(MAX(K910-$D$5,0))*$H$8</f>
        <v>0</v>
      </c>
      <c r="M910" s="32" t="n">
        <f aca="false">AVERAGE(L910,G910)</f>
        <v>1.77435101330893</v>
      </c>
      <c r="P910" s="32"/>
    </row>
    <row r="911" customFormat="false" ht="12.75" hidden="false" customHeight="false" outlineLevel="0" collapsed="false">
      <c r="B911" s="0" t="n">
        <v>890</v>
      </c>
      <c r="C911" s="0" t="n">
        <v>-1.82463281817036</v>
      </c>
      <c r="D911" s="20" t="n">
        <f aca="false">$C$17+$D$6*($H$5-$C$17)*$D$12+$D$9*($D$12^0.5)*C911</f>
        <v>2.69683111505176</v>
      </c>
      <c r="E911" s="0" t="n">
        <f aca="false">EXP(D911)</f>
        <v>14.8326541980046</v>
      </c>
      <c r="F911" s="20" t="n">
        <f aca="false">EXP(($H$9*LN(E911))+(1-$H$9)*$H$5+(($D$9^2)/(4*$D$6))*(1-$H$9^2))</f>
        <v>15.5121994044262</v>
      </c>
      <c r="G911" s="32" t="n">
        <f aca="false">(MAX(F911-$D$5,0))*$H$8</f>
        <v>0</v>
      </c>
      <c r="H911" s="0" t="n">
        <f aca="false">-C911</f>
        <v>1.82463281817036</v>
      </c>
      <c r="I911" s="20" t="n">
        <f aca="false">$C$17+$D$6*($H$5-$C$17)*$D$12+$D$9*($D$12^0.5)*H911</f>
        <v>3.64642585088495</v>
      </c>
      <c r="J911" s="0" t="n">
        <f aca="false">EXP(I911)</f>
        <v>38.3373973110189</v>
      </c>
      <c r="K911" s="20" t="n">
        <f aca="false">EXP(($H$9*LN(J911))+(1-$H$9)*$H$5+(($D$9^2)/(4*$D$6))*(1-$H$9^2))</f>
        <v>32.8383928021911</v>
      </c>
      <c r="L911" s="32" t="n">
        <f aca="false">(MAX(K911-$D$5,0))*$H$8</f>
        <v>9.1683228383401</v>
      </c>
      <c r="M911" s="32" t="n">
        <f aca="false">AVERAGE(L911,G911)</f>
        <v>4.58416141917005</v>
      </c>
      <c r="P911" s="32"/>
    </row>
    <row r="912" customFormat="false" ht="12.75" hidden="false" customHeight="false" outlineLevel="0" collapsed="false">
      <c r="B912" s="0" t="n">
        <v>891</v>
      </c>
      <c r="C912" s="0" t="n">
        <v>0.858904058986809</v>
      </c>
      <c r="D912" s="20" t="n">
        <f aca="false">$C$17+$D$6*($H$5-$C$17)*$D$12+$D$9*($D$12^0.5)*C912</f>
        <v>3.3951284564637</v>
      </c>
      <c r="E912" s="0" t="n">
        <f aca="false">EXP(D912)</f>
        <v>29.8184836058872</v>
      </c>
      <c r="F912" s="20" t="n">
        <f aca="false">EXP(($H$9*LN(E912))+(1-$H$9)*$H$5+(($D$9^2)/(4*$D$6))*(1-$H$9^2))</f>
        <v>26.9269735286378</v>
      </c>
      <c r="G912" s="32" t="n">
        <f aca="false">(MAX(F912-$D$5,0))*$H$8</f>
        <v>3.5452068847755</v>
      </c>
      <c r="H912" s="0" t="n">
        <f aca="false">-C912</f>
        <v>-0.858904058986809</v>
      </c>
      <c r="I912" s="20" t="n">
        <f aca="false">$C$17+$D$6*($H$5-$C$17)*$D$12+$D$9*($D$12^0.5)*H912</f>
        <v>2.94812850947301</v>
      </c>
      <c r="J912" s="0" t="n">
        <f aca="false">EXP(I912)</f>
        <v>19.0702305550369</v>
      </c>
      <c r="K912" s="20" t="n">
        <f aca="false">EXP(($H$9*LN(J912))+(1-$H$9)*$H$5+(($D$9^2)/(4*$D$6))*(1-$H$9^2))</f>
        <v>18.9176736378005</v>
      </c>
      <c r="L912" s="32" t="n">
        <f aca="false">(MAX(K912-$D$5,0))*$H$8</f>
        <v>0</v>
      </c>
      <c r="M912" s="32" t="n">
        <f aca="false">AVERAGE(L912,G912)</f>
        <v>1.77260344238775</v>
      </c>
      <c r="P912" s="32"/>
    </row>
    <row r="913" customFormat="false" ht="12.75" hidden="false" customHeight="false" outlineLevel="0" collapsed="false">
      <c r="B913" s="0" t="n">
        <v>892</v>
      </c>
      <c r="C913" s="0" t="n">
        <v>-0.244808688876219</v>
      </c>
      <c r="D913" s="20" t="n">
        <f aca="false">$C$17+$D$6*($H$5-$C$17)*$D$12+$D$9*($D$12^0.5)*C913</f>
        <v>3.10792551765718</v>
      </c>
      <c r="E913" s="0" t="n">
        <f aca="false">EXP(D913)</f>
        <v>22.3745805509104</v>
      </c>
      <c r="F913" s="20" t="n">
        <f aca="false">EXP(($H$9*LN(E913))+(1-$H$9)*$H$5+(($D$9^2)/(4*$D$6))*(1-$H$9^2))</f>
        <v>21.4623703845634</v>
      </c>
      <c r="G913" s="32" t="n">
        <f aca="false">(MAX(F913-$D$5,0))*$H$8</f>
        <v>0</v>
      </c>
      <c r="H913" s="0" t="n">
        <f aca="false">-C913</f>
        <v>0.244808688876219</v>
      </c>
      <c r="I913" s="20" t="n">
        <f aca="false">$C$17+$D$6*($H$5-$C$17)*$D$12+$D$9*($D$12^0.5)*H913</f>
        <v>3.23533144827953</v>
      </c>
      <c r="J913" s="0" t="n">
        <f aca="false">EXP(I913)</f>
        <v>25.4147940727639</v>
      </c>
      <c r="K913" s="20" t="n">
        <f aca="false">EXP(($H$9*LN(J913))+(1-$H$9)*$H$5+(($D$9^2)/(4*$D$6))*(1-$H$9^2))</f>
        <v>23.7343633597359</v>
      </c>
      <c r="L913" s="32" t="n">
        <f aca="false">(MAX(K913-$D$5,0))*$H$8</f>
        <v>0.508302151155881</v>
      </c>
      <c r="M913" s="32" t="n">
        <f aca="false">AVERAGE(L913,G913)</f>
        <v>0.25415107557794</v>
      </c>
      <c r="P913" s="32"/>
    </row>
    <row r="914" customFormat="false" ht="12.75" hidden="false" customHeight="false" outlineLevel="0" collapsed="false">
      <c r="B914" s="0" t="n">
        <v>893</v>
      </c>
      <c r="C914" s="0" t="n">
        <v>0.0536897459824104</v>
      </c>
      <c r="D914" s="20" t="n">
        <f aca="false">$C$17+$D$6*($H$5-$C$17)*$D$12+$D$9*($D$12^0.5)*C914</f>
        <v>3.18559937608323</v>
      </c>
      <c r="E914" s="0" t="n">
        <f aca="false">EXP(D914)</f>
        <v>24.1817780424492</v>
      </c>
      <c r="F914" s="20" t="n">
        <f aca="false">EXP(($H$9*LN(E914))+(1-$H$9)*$H$5+(($D$9^2)/(4*$D$6))*(1-$H$9^2))</f>
        <v>22.8202089150383</v>
      </c>
      <c r="G914" s="32" t="n">
        <f aca="false">(MAX(F914-$D$5,0))*$H$8</f>
        <v>0</v>
      </c>
      <c r="H914" s="0" t="n">
        <f aca="false">-C914</f>
        <v>-0.0536897459824104</v>
      </c>
      <c r="I914" s="20" t="n">
        <f aca="false">$C$17+$D$6*($H$5-$C$17)*$D$12+$D$9*($D$12^0.5)*H914</f>
        <v>3.15765758985348</v>
      </c>
      <c r="J914" s="0" t="n">
        <f aca="false">EXP(I914)</f>
        <v>23.5154485401216</v>
      </c>
      <c r="K914" s="20" t="n">
        <f aca="false">EXP(($H$9*LN(J914))+(1-$H$9)*$H$5+(($D$9^2)/(4*$D$6))*(1-$H$9^2))</f>
        <v>22.322131193671</v>
      </c>
      <c r="L914" s="32" t="n">
        <f aca="false">(MAX(K914-$D$5,0))*$H$8</f>
        <v>0</v>
      </c>
      <c r="M914" s="32" t="n">
        <f aca="false">AVERAGE(L914,G914)</f>
        <v>0</v>
      </c>
      <c r="P914" s="32"/>
    </row>
    <row r="915" customFormat="false" ht="12.75" hidden="false" customHeight="false" outlineLevel="0" collapsed="false">
      <c r="B915" s="0" t="n">
        <v>894</v>
      </c>
      <c r="C915" s="0" t="n">
        <v>2.26620613830164</v>
      </c>
      <c r="D915" s="20" t="n">
        <f aca="false">$C$17+$D$6*($H$5-$C$17)*$D$12+$D$9*($D$12^0.5)*C915</f>
        <v>3.76132998285751</v>
      </c>
      <c r="E915" s="0" t="n">
        <f aca="false">EXP(D915)</f>
        <v>43.0055846506734</v>
      </c>
      <c r="F915" s="20" t="n">
        <f aca="false">EXP(($H$9*LN(E915))+(1-$H$9)*$H$5+(($D$9^2)/(4*$D$6))*(1-$H$9^2))</f>
        <v>35.9578495239778</v>
      </c>
      <c r="G915" s="32" t="n">
        <f aca="false">(MAX(F915-$D$5,0))*$H$8</f>
        <v>12.1356418605601</v>
      </c>
      <c r="H915" s="0" t="n">
        <f aca="false">-C915</f>
        <v>-2.26620613830164</v>
      </c>
      <c r="I915" s="20" t="n">
        <f aca="false">$C$17+$D$6*($H$5-$C$17)*$D$12+$D$9*($D$12^0.5)*H915</f>
        <v>2.5819269830792</v>
      </c>
      <c r="J915" s="0" t="n">
        <f aca="false">EXP(I915)</f>
        <v>13.2225933395595</v>
      </c>
      <c r="K915" s="20" t="n">
        <f aca="false">EXP(($H$9*LN(J915))+(1-$H$9)*$H$5+(($D$9^2)/(4*$D$6))*(1-$H$9^2))</f>
        <v>14.1664672390595</v>
      </c>
      <c r="L915" s="32" t="n">
        <f aca="false">(MAX(K915-$D$5,0))*$H$8</f>
        <v>0</v>
      </c>
      <c r="M915" s="32" t="n">
        <f aca="false">AVERAGE(L915,G915)</f>
        <v>6.06782093028004</v>
      </c>
      <c r="P915" s="32"/>
    </row>
    <row r="916" customFormat="false" ht="12.75" hidden="false" customHeight="false" outlineLevel="0" collapsed="false">
      <c r="B916" s="0" t="n">
        <v>895</v>
      </c>
      <c r="C916" s="0" t="n">
        <v>1.5395880836877</v>
      </c>
      <c r="D916" s="20" t="n">
        <f aca="false">$C$17+$D$6*($H$5-$C$17)*$D$12+$D$9*($D$12^0.5)*C916</f>
        <v>3.57225285107748</v>
      </c>
      <c r="E916" s="0" t="n">
        <f aca="false">EXP(D916)</f>
        <v>35.5966969438563</v>
      </c>
      <c r="F916" s="20" t="n">
        <f aca="false">EXP(($H$9*LN(E916))+(1-$H$9)*$H$5+(($D$9^2)/(4*$D$6))*(1-$H$9^2))</f>
        <v>30.9699674002512</v>
      </c>
      <c r="G916" s="32" t="n">
        <f aca="false">(MAX(F916-$D$5,0))*$H$8</f>
        <v>7.39102161853028</v>
      </c>
      <c r="H916" s="0" t="n">
        <f aca="false">-C916</f>
        <v>-1.5395880836877</v>
      </c>
      <c r="I916" s="20" t="n">
        <f aca="false">$C$17+$D$6*($H$5-$C$17)*$D$12+$D$9*($D$12^0.5)*H916</f>
        <v>2.77100411485923</v>
      </c>
      <c r="J916" s="0" t="n">
        <f aca="false">EXP(I916)</f>
        <v>15.9746663591493</v>
      </c>
      <c r="K916" s="20" t="n">
        <f aca="false">EXP(($H$9*LN(J916))+(1-$H$9)*$H$5+(($D$9^2)/(4*$D$6))*(1-$H$9^2))</f>
        <v>16.4480540352242</v>
      </c>
      <c r="L916" s="32" t="n">
        <f aca="false">(MAX(K916-$D$5,0))*$H$8</f>
        <v>0</v>
      </c>
      <c r="M916" s="32" t="n">
        <f aca="false">AVERAGE(L916,G916)</f>
        <v>3.69551080926514</v>
      </c>
      <c r="P916" s="32"/>
    </row>
    <row r="917" customFormat="false" ht="12.75" hidden="false" customHeight="false" outlineLevel="0" collapsed="false">
      <c r="B917" s="0" t="n">
        <v>896</v>
      </c>
      <c r="C917" s="0" t="n">
        <v>-1.30875150716747</v>
      </c>
      <c r="D917" s="20" t="n">
        <f aca="false">$C$17+$D$6*($H$5-$C$17)*$D$12+$D$9*($D$12^0.5)*C917</f>
        <v>2.83107132282526</v>
      </c>
      <c r="E917" s="0" t="n">
        <f aca="false">EXP(D917)</f>
        <v>16.9636246114094</v>
      </c>
      <c r="F917" s="20" t="n">
        <f aca="false">EXP(($H$9*LN(E917))+(1-$H$9)*$H$5+(($D$9^2)/(4*$D$6))*(1-$H$9^2))</f>
        <v>17.2471531395911</v>
      </c>
      <c r="G917" s="32" t="n">
        <f aca="false">(MAX(F917-$D$5,0))*$H$8</f>
        <v>0</v>
      </c>
      <c r="H917" s="0" t="n">
        <f aca="false">-C917</f>
        <v>1.30875150716747</v>
      </c>
      <c r="I917" s="20" t="n">
        <f aca="false">$C$17+$D$6*($H$5-$C$17)*$D$12+$D$9*($D$12^0.5)*H917</f>
        <v>3.51218564311145</v>
      </c>
      <c r="J917" s="0" t="n">
        <f aca="false">EXP(I917)</f>
        <v>33.5214537100401</v>
      </c>
      <c r="K917" s="20" t="n">
        <f aca="false">EXP(($H$9*LN(J917))+(1-$H$9)*$H$5+(($D$9^2)/(4*$D$6))*(1-$H$9^2))</f>
        <v>29.5350596788717</v>
      </c>
      <c r="L917" s="32" t="n">
        <f aca="false">(MAX(K917-$D$5,0))*$H$8</f>
        <v>6.0260951725108</v>
      </c>
      <c r="M917" s="32" t="n">
        <f aca="false">AVERAGE(L917,G917)</f>
        <v>3.0130475862554</v>
      </c>
      <c r="P917" s="32"/>
    </row>
    <row r="918" customFormat="false" ht="12.75" hidden="false" customHeight="false" outlineLevel="0" collapsed="false">
      <c r="B918" s="0" t="n">
        <v>897</v>
      </c>
      <c r="C918" s="0" t="n">
        <v>1.46916136145592</v>
      </c>
      <c r="D918" s="20" t="n">
        <f aca="false">$C$17+$D$6*($H$5-$C$17)*$D$12+$D$9*($D$12^0.5)*C918</f>
        <v>3.55392674074248</v>
      </c>
      <c r="E918" s="0" t="n">
        <f aca="false">EXP(D918)</f>
        <v>34.9502891097858</v>
      </c>
      <c r="F918" s="20" t="n">
        <f aca="false">EXP(($H$9*LN(E918))+(1-$H$9)*$H$5+(($D$9^2)/(4*$D$6))*(1-$H$9^2))</f>
        <v>30.5249485224814</v>
      </c>
      <c r="G918" s="32" t="n">
        <f aca="false">(MAX(F918-$D$5,0))*$H$8</f>
        <v>6.96770656753733</v>
      </c>
      <c r="H918" s="0" t="n">
        <f aca="false">-C918</f>
        <v>-1.46916136145592</v>
      </c>
      <c r="I918" s="20" t="n">
        <f aca="false">$C$17+$D$6*($H$5-$C$17)*$D$12+$D$9*($D$12^0.5)*H918</f>
        <v>2.78933022519423</v>
      </c>
      <c r="J918" s="0" t="n">
        <f aca="false">EXP(I918)</f>
        <v>16.2701188359165</v>
      </c>
      <c r="K918" s="20" t="n">
        <f aca="false">EXP(($H$9*LN(J918))+(1-$H$9)*$H$5+(($D$9^2)/(4*$D$6))*(1-$H$9^2))</f>
        <v>16.6878478728079</v>
      </c>
      <c r="L918" s="32" t="n">
        <f aca="false">(MAX(K918-$D$5,0))*$H$8</f>
        <v>0</v>
      </c>
      <c r="M918" s="32" t="n">
        <f aca="false">AVERAGE(L918,G918)</f>
        <v>3.48385328376867</v>
      </c>
      <c r="P918" s="32"/>
    </row>
    <row r="919" customFormat="false" ht="12.75" hidden="false" customHeight="false" outlineLevel="0" collapsed="false">
      <c r="B919" s="0" t="n">
        <v>898</v>
      </c>
      <c r="C919" s="0" t="n">
        <v>-1.81422365130857</v>
      </c>
      <c r="D919" s="20" t="n">
        <f aca="false">$C$17+$D$6*($H$5-$C$17)*$D$12+$D$9*($D$12^0.5)*C919</f>
        <v>2.69953973948237</v>
      </c>
      <c r="E919" s="0" t="n">
        <f aca="false">EXP(D919)</f>
        <v>14.8728847476644</v>
      </c>
      <c r="F919" s="20" t="n">
        <f aca="false">EXP(($H$9*LN(E919))+(1-$H$9)*$H$5+(($D$9^2)/(4*$D$6))*(1-$H$9^2))</f>
        <v>15.545418918908</v>
      </c>
      <c r="G919" s="32" t="n">
        <f aca="false">(MAX(F919-$D$5,0))*$H$8</f>
        <v>0</v>
      </c>
      <c r="H919" s="0" t="n">
        <f aca="false">-C919</f>
        <v>1.81422365130857</v>
      </c>
      <c r="I919" s="20" t="n">
        <f aca="false">$C$17+$D$6*($H$5-$C$17)*$D$12+$D$9*($D$12^0.5)*H919</f>
        <v>3.64371722645434</v>
      </c>
      <c r="J919" s="0" t="n">
        <f aca="false">EXP(I919)</f>
        <v>38.2336962071297</v>
      </c>
      <c r="K919" s="20" t="n">
        <f aca="false">EXP(($H$9*LN(J919))+(1-$H$9)*$H$5+(($D$9^2)/(4*$D$6))*(1-$H$9^2))</f>
        <v>32.7682193658275</v>
      </c>
      <c r="L919" s="32" t="n">
        <f aca="false">(MAX(K919-$D$5,0))*$H$8</f>
        <v>9.10157180085271</v>
      </c>
      <c r="M919" s="32" t="n">
        <f aca="false">AVERAGE(L919,G919)</f>
        <v>4.55078590042635</v>
      </c>
      <c r="P919" s="32"/>
    </row>
    <row r="920" customFormat="false" ht="12.75" hidden="false" customHeight="false" outlineLevel="0" collapsed="false">
      <c r="B920" s="0" t="n">
        <v>899</v>
      </c>
      <c r="C920" s="0" t="n">
        <v>0.944608018471627</v>
      </c>
      <c r="D920" s="20" t="n">
        <f aca="false">$C$17+$D$6*($H$5-$C$17)*$D$12+$D$9*($D$12^0.5)*C920</f>
        <v>3.41742993760456</v>
      </c>
      <c r="E920" s="0" t="n">
        <f aca="false">EXP(D920)</f>
        <v>30.4909505894861</v>
      </c>
      <c r="F920" s="20" t="n">
        <f aca="false">EXP(($H$9*LN(E920))+(1-$H$9)*$H$5+(($D$9^2)/(4*$D$6))*(1-$H$9^2))</f>
        <v>27.4054471962498</v>
      </c>
      <c r="G920" s="32" t="n">
        <f aca="false">(MAX(F920-$D$5,0))*$H$8</f>
        <v>4.00034511625684</v>
      </c>
      <c r="H920" s="0" t="n">
        <f aca="false">-C920</f>
        <v>-0.944608018471627</v>
      </c>
      <c r="I920" s="20" t="n">
        <f aca="false">$C$17+$D$6*($H$5-$C$17)*$D$12+$D$9*($D$12^0.5)*H920</f>
        <v>2.92582702833215</v>
      </c>
      <c r="J920" s="0" t="n">
        <f aca="false">EXP(I920)</f>
        <v>18.6496434572275</v>
      </c>
      <c r="K920" s="20" t="n">
        <f aca="false">EXP(($H$9*LN(J920))+(1-$H$9)*$H$5+(($D$9^2)/(4*$D$6))*(1-$H$9^2))</f>
        <v>18.5873886173319</v>
      </c>
      <c r="L920" s="32" t="n">
        <f aca="false">(MAX(K920-$D$5,0))*$H$8</f>
        <v>0</v>
      </c>
      <c r="M920" s="32" t="n">
        <f aca="false">AVERAGE(L920,G920)</f>
        <v>2.00017255812842</v>
      </c>
      <c r="P920" s="32"/>
    </row>
    <row r="921" customFormat="false" ht="12.75" hidden="false" customHeight="false" outlineLevel="0" collapsed="false">
      <c r="B921" s="0" t="n">
        <v>900</v>
      </c>
      <c r="C921" s="0" t="n">
        <v>0.938530320127029</v>
      </c>
      <c r="D921" s="20" t="n">
        <f aca="false">$C$17+$D$6*($H$5-$C$17)*$D$12+$D$9*($D$12^0.5)*C921</f>
        <v>3.415848427534</v>
      </c>
      <c r="E921" s="0" t="n">
        <f aca="false">EXP(D921)</f>
        <v>30.442766955562</v>
      </c>
      <c r="F921" s="20" t="n">
        <f aca="false">EXP(($H$9*LN(E921))+(1-$H$9)*$H$5+(($D$9^2)/(4*$D$6))*(1-$H$9^2))</f>
        <v>27.3712378985446</v>
      </c>
      <c r="G921" s="32" t="n">
        <f aca="false">(MAX(F921-$D$5,0))*$H$8</f>
        <v>3.96780422568812</v>
      </c>
      <c r="H921" s="0" t="n">
        <f aca="false">-C921</f>
        <v>-0.938530320127029</v>
      </c>
      <c r="I921" s="20" t="n">
        <f aca="false">$C$17+$D$6*($H$5-$C$17)*$D$12+$D$9*($D$12^0.5)*H921</f>
        <v>2.9274085384027</v>
      </c>
      <c r="J921" s="0" t="n">
        <f aca="false">EXP(I921)</f>
        <v>18.6791613914701</v>
      </c>
      <c r="K921" s="20" t="n">
        <f aca="false">EXP(($H$9*LN(J921))+(1-$H$9)*$H$5+(($D$9^2)/(4*$D$6))*(1-$H$9^2))</f>
        <v>18.6106196276767</v>
      </c>
      <c r="L921" s="32" t="n">
        <f aca="false">(MAX(K921-$D$5,0))*$H$8</f>
        <v>0</v>
      </c>
      <c r="M921" s="32" t="n">
        <f aca="false">AVERAGE(L921,G921)</f>
        <v>1.98390211284406</v>
      </c>
      <c r="P921" s="32"/>
    </row>
    <row r="922" customFormat="false" ht="12.75" hidden="false" customHeight="false" outlineLevel="0" collapsed="false">
      <c r="B922" s="0" t="n">
        <v>901</v>
      </c>
      <c r="C922" s="0" t="n">
        <v>-1.39677922561532</v>
      </c>
      <c r="D922" s="20" t="n">
        <f aca="false">$C$17+$D$6*($H$5-$C$17)*$D$12+$D$9*($D$12^0.5)*C922</f>
        <v>2.80816516405922</v>
      </c>
      <c r="E922" s="0" t="n">
        <f aca="false">EXP(D922)</f>
        <v>16.5794696864386</v>
      </c>
      <c r="F922" s="20" t="n">
        <f aca="false">EXP(($H$9*LN(E922))+(1-$H$9)*$H$5+(($D$9^2)/(4*$D$6))*(1-$H$9^2))</f>
        <v>16.9379429946581</v>
      </c>
      <c r="G922" s="32" t="n">
        <f aca="false">(MAX(F922-$D$5,0))*$H$8</f>
        <v>0</v>
      </c>
      <c r="H922" s="0" t="n">
        <f aca="false">-C922</f>
        <v>1.39677922561532</v>
      </c>
      <c r="I922" s="20" t="n">
        <f aca="false">$C$17+$D$6*($H$5-$C$17)*$D$12+$D$9*($D$12^0.5)*H922</f>
        <v>3.53509180187749</v>
      </c>
      <c r="J922" s="0" t="n">
        <f aca="false">EXP(I922)</f>
        <v>34.2981632054846</v>
      </c>
      <c r="K922" s="20" t="n">
        <f aca="false">EXP(($H$9*LN(J922))+(1-$H$9)*$H$5+(($D$9^2)/(4*$D$6))*(1-$H$9^2))</f>
        <v>30.0742361353511</v>
      </c>
      <c r="L922" s="32" t="n">
        <f aca="false">(MAX(K922-$D$5,0))*$H$8</f>
        <v>6.53897568291203</v>
      </c>
      <c r="M922" s="32" t="n">
        <f aca="false">AVERAGE(L922,G922)</f>
        <v>3.26948784145602</v>
      </c>
      <c r="P922" s="32"/>
    </row>
    <row r="923" customFormat="false" ht="12.75" hidden="false" customHeight="false" outlineLevel="0" collapsed="false">
      <c r="B923" s="0" t="n">
        <v>902</v>
      </c>
      <c r="C923" s="0" t="n">
        <v>1.42365934152622</v>
      </c>
      <c r="D923" s="20" t="n">
        <f aca="false">$C$17+$D$6*($H$5-$C$17)*$D$12+$D$9*($D$12^0.5)*C923</f>
        <v>3.54208641918169</v>
      </c>
      <c r="E923" s="0" t="n">
        <f aca="false">EXP(D923)</f>
        <v>34.5389067041409</v>
      </c>
      <c r="F923" s="20" t="n">
        <f aca="false">EXP(($H$9*LN(E923))+(1-$H$9)*$H$5+(($D$9^2)/(4*$D$6))*(1-$H$9^2))</f>
        <v>30.240832371597</v>
      </c>
      <c r="G923" s="32" t="n">
        <f aca="false">(MAX(F923-$D$5,0))*$H$8</f>
        <v>6.69744692484025</v>
      </c>
      <c r="H923" s="0" t="n">
        <f aca="false">-C923</f>
        <v>-1.42365934152622</v>
      </c>
      <c r="I923" s="20" t="n">
        <f aca="false">$C$17+$D$6*($H$5-$C$17)*$D$12+$D$9*($D$12^0.5)*H923</f>
        <v>2.80117054675502</v>
      </c>
      <c r="J923" s="0" t="n">
        <f aca="false">EXP(I923)</f>
        <v>16.4639072694701</v>
      </c>
      <c r="K923" s="20" t="n">
        <f aca="false">EXP(($H$9*LN(J923))+(1-$H$9)*$H$5+(($D$9^2)/(4*$D$6))*(1-$H$9^2))</f>
        <v>16.8446321519543</v>
      </c>
      <c r="L923" s="32" t="n">
        <f aca="false">(MAX(K923-$D$5,0))*$H$8</f>
        <v>0</v>
      </c>
      <c r="M923" s="32" t="n">
        <f aca="false">AVERAGE(L923,G923)</f>
        <v>3.34872346242013</v>
      </c>
      <c r="P923" s="32"/>
    </row>
    <row r="924" customFormat="false" ht="12.75" hidden="false" customHeight="false" outlineLevel="0" collapsed="false">
      <c r="B924" s="0" t="n">
        <v>903</v>
      </c>
      <c r="C924" s="0" t="n">
        <v>-3.66824679076672</v>
      </c>
      <c r="D924" s="20" t="n">
        <f aca="false">$C$17+$D$6*($H$5-$C$17)*$D$12+$D$9*($D$12^0.5)*C924</f>
        <v>2.21709456042772</v>
      </c>
      <c r="E924" s="0" t="n">
        <f aca="false">EXP(D924)</f>
        <v>9.18061834702545</v>
      </c>
      <c r="F924" s="20" t="n">
        <f aca="false">EXP(($H$9*LN(E924))+(1-$H$9)*$H$5+(($D$9^2)/(4*$D$6))*(1-$H$9^2))</f>
        <v>10.6200116551623</v>
      </c>
      <c r="G924" s="32" t="n">
        <f aca="false">(MAX(F924-$D$5,0))*$H$8</f>
        <v>0</v>
      </c>
      <c r="H924" s="0" t="n">
        <f aca="false">-C924</f>
        <v>3.66824679076672</v>
      </c>
      <c r="I924" s="20" t="n">
        <f aca="false">$C$17+$D$6*($H$5-$C$17)*$D$12+$D$9*($D$12^0.5)*H924</f>
        <v>4.12616240550899</v>
      </c>
      <c r="J924" s="0" t="n">
        <f aca="false">EXP(I924)</f>
        <v>61.9397665463457</v>
      </c>
      <c r="K924" s="20" t="n">
        <f aca="false">EXP(($H$9*LN(J924))+(1-$H$9)*$H$5+(($D$9^2)/(4*$D$6))*(1-$H$9^2))</f>
        <v>47.9656439002917</v>
      </c>
      <c r="L924" s="32" t="n">
        <f aca="false">(MAX(K924-$D$5,0))*$H$8</f>
        <v>23.5578091946641</v>
      </c>
      <c r="M924" s="32" t="n">
        <f aca="false">AVERAGE(L924,G924)</f>
        <v>11.7789045973321</v>
      </c>
      <c r="P924" s="32"/>
    </row>
    <row r="925" customFormat="false" ht="12.75" hidden="false" customHeight="false" outlineLevel="0" collapsed="false">
      <c r="B925" s="0" t="n">
        <v>904</v>
      </c>
      <c r="C925" s="0" t="n">
        <v>-0.869349605636671</v>
      </c>
      <c r="D925" s="20" t="n">
        <f aca="false">$C$17+$D$6*($H$5-$C$17)*$D$12+$D$9*($D$12^0.5)*C925</f>
        <v>2.9454104184651</v>
      </c>
      <c r="E925" s="0" t="n">
        <f aca="false">EXP(D925)</f>
        <v>19.0184663146742</v>
      </c>
      <c r="F925" s="20" t="n">
        <f aca="false">EXP(($H$9*LN(E925))+(1-$H$9)*$H$5+(($D$9^2)/(4*$D$6))*(1-$H$9^2))</f>
        <v>18.877106706248</v>
      </c>
      <c r="G925" s="32" t="n">
        <f aca="false">(MAX(F925-$D$5,0))*$H$8</f>
        <v>0</v>
      </c>
      <c r="H925" s="0" t="n">
        <f aca="false">-C925</f>
        <v>0.869349605636671</v>
      </c>
      <c r="I925" s="20" t="n">
        <f aca="false">$C$17+$D$6*($H$5-$C$17)*$D$12+$D$9*($D$12^0.5)*H925</f>
        <v>3.39784654747161</v>
      </c>
      <c r="J925" s="0" t="n">
        <f aca="false">EXP(I925)</f>
        <v>29.8996432076703</v>
      </c>
      <c r="K925" s="20" t="n">
        <f aca="false">EXP(($H$9*LN(J925))+(1-$H$9)*$H$5+(($D$9^2)/(4*$D$6))*(1-$H$9^2))</f>
        <v>26.984839636461</v>
      </c>
      <c r="L925" s="32" t="n">
        <f aca="false">(MAX(K925-$D$5,0))*$H$8</f>
        <v>3.60025082921825</v>
      </c>
      <c r="M925" s="32" t="n">
        <f aca="false">AVERAGE(L925,G925)</f>
        <v>1.80012541460912</v>
      </c>
      <c r="P925" s="32"/>
    </row>
    <row r="926" customFormat="false" ht="12.75" hidden="false" customHeight="false" outlineLevel="0" collapsed="false">
      <c r="B926" s="0" t="n">
        <v>905</v>
      </c>
      <c r="C926" s="0" t="n">
        <v>-1.0266717254126</v>
      </c>
      <c r="D926" s="20" t="n">
        <f aca="false">$C$17+$D$6*($H$5-$C$17)*$D$12+$D$9*($D$12^0.5)*C926</f>
        <v>2.90447279658259</v>
      </c>
      <c r="E926" s="0" t="n">
        <f aca="false">EXP(D926)</f>
        <v>18.2556166912423</v>
      </c>
      <c r="F926" s="20" t="n">
        <f aca="false">EXP(($H$9*LN(E926))+(1-$H$9)*$H$5+(($D$9^2)/(4*$D$6))*(1-$H$9^2))</f>
        <v>18.2765379835842</v>
      </c>
      <c r="G926" s="32" t="n">
        <f aca="false">(MAX(F926-$D$5,0))*$H$8</f>
        <v>0</v>
      </c>
      <c r="H926" s="0" t="n">
        <f aca="false">-C926</f>
        <v>1.0266717254126</v>
      </c>
      <c r="I926" s="20" t="n">
        <f aca="false">$C$17+$D$6*($H$5-$C$17)*$D$12+$D$9*($D$12^0.5)*H926</f>
        <v>3.43878416935412</v>
      </c>
      <c r="J926" s="0" t="n">
        <f aca="false">EXP(I926)</f>
        <v>31.1490631504467</v>
      </c>
      <c r="K926" s="20" t="n">
        <f aca="false">EXP(($H$9*LN(J926))+(1-$H$9)*$H$5+(($D$9^2)/(4*$D$6))*(1-$H$9^2))</f>
        <v>27.8715639540705</v>
      </c>
      <c r="L926" s="32" t="n">
        <f aca="false">(MAX(K926-$D$5,0))*$H$8</f>
        <v>4.44372909154872</v>
      </c>
      <c r="M926" s="32" t="n">
        <f aca="false">AVERAGE(L926,G926)</f>
        <v>2.22186454577436</v>
      </c>
      <c r="P926" s="32"/>
    </row>
    <row r="927" customFormat="false" ht="12.75" hidden="false" customHeight="false" outlineLevel="0" collapsed="false">
      <c r="B927" s="0" t="n">
        <v>906</v>
      </c>
      <c r="C927" s="0" t="n">
        <v>0.620777882431867</v>
      </c>
      <c r="D927" s="20" t="n">
        <f aca="false">$C$17+$D$6*($H$5-$C$17)*$D$12+$D$9*($D$12^0.5)*C927</f>
        <v>3.33316438307073</v>
      </c>
      <c r="E927" s="0" t="n">
        <f aca="false">EXP(D927)</f>
        <v>28.0268893441865</v>
      </c>
      <c r="F927" s="20" t="n">
        <f aca="false">EXP(($H$9*LN(E927))+(1-$H$9)*$H$5+(($D$9^2)/(4*$D$6))*(1-$H$9^2))</f>
        <v>25.6409450544002</v>
      </c>
      <c r="G927" s="32" t="n">
        <f aca="false">(MAX(F927-$D$5,0))*$H$8</f>
        <v>2.32189875933497</v>
      </c>
      <c r="H927" s="0" t="n">
        <f aca="false">-C927</f>
        <v>-0.620777882431867</v>
      </c>
      <c r="I927" s="20" t="n">
        <f aca="false">$C$17+$D$6*($H$5-$C$17)*$D$12+$D$9*($D$12^0.5)*H927</f>
        <v>3.01009258286598</v>
      </c>
      <c r="J927" s="0" t="n">
        <f aca="false">EXP(I927)</f>
        <v>20.2892782778195</v>
      </c>
      <c r="K927" s="20" t="n">
        <f aca="false">EXP(($H$9*LN(J927))+(1-$H$9)*$H$5+(($D$9^2)/(4*$D$6))*(1-$H$9^2))</f>
        <v>19.8664946314468</v>
      </c>
      <c r="L927" s="32" t="n">
        <f aca="false">(MAX(K927-$D$5,0))*$H$8</f>
        <v>0</v>
      </c>
      <c r="M927" s="32" t="n">
        <f aca="false">AVERAGE(L927,G927)</f>
        <v>1.16094937966748</v>
      </c>
      <c r="P927" s="32"/>
    </row>
    <row r="928" customFormat="false" ht="12.75" hidden="false" customHeight="false" outlineLevel="0" collapsed="false">
      <c r="B928" s="0" t="n">
        <v>907</v>
      </c>
      <c r="C928" s="0" t="n">
        <v>1.29059571918333</v>
      </c>
      <c r="D928" s="20" t="n">
        <f aca="false">$C$17+$D$6*($H$5-$C$17)*$D$12+$D$9*($D$12^0.5)*C928</f>
        <v>3.50746122937654</v>
      </c>
      <c r="E928" s="0" t="n">
        <f aca="false">EXP(D928)</f>
        <v>33.3634580061282</v>
      </c>
      <c r="F928" s="20" t="n">
        <f aca="false">EXP(($H$9*LN(E928))+(1-$H$9)*$H$5+(($D$9^2)/(4*$D$6))*(1-$H$9^2))</f>
        <v>29.4250623093451</v>
      </c>
      <c r="G928" s="32" t="n">
        <f aca="false">(MAX(F928-$D$5,0))*$H$8</f>
        <v>5.9214624379994</v>
      </c>
      <c r="H928" s="0" t="n">
        <f aca="false">-C928</f>
        <v>-1.29059571918333</v>
      </c>
      <c r="I928" s="20" t="n">
        <f aca="false">$C$17+$D$6*($H$5-$C$17)*$D$12+$D$9*($D$12^0.5)*H928</f>
        <v>2.83579573656017</v>
      </c>
      <c r="J928" s="0" t="n">
        <f aca="false">EXP(I928)</f>
        <v>17.0439574057763</v>
      </c>
      <c r="K928" s="20" t="n">
        <f aca="false">EXP(($H$9*LN(J928))+(1-$H$9)*$H$5+(($D$9^2)/(4*$D$6))*(1-$H$9^2))</f>
        <v>17.3116268000794</v>
      </c>
      <c r="L928" s="32" t="n">
        <f aca="false">(MAX(K928-$D$5,0))*$H$8</f>
        <v>0</v>
      </c>
      <c r="M928" s="32" t="n">
        <f aca="false">AVERAGE(L928,G928)</f>
        <v>2.9607312189997</v>
      </c>
      <c r="P928" s="32"/>
    </row>
    <row r="929" customFormat="false" ht="12.75" hidden="false" customHeight="false" outlineLevel="0" collapsed="false">
      <c r="B929" s="0" t="n">
        <v>908</v>
      </c>
      <c r="C929" s="0" t="n">
        <v>-0.54364136303775</v>
      </c>
      <c r="D929" s="20" t="n">
        <f aca="false">$C$17+$D$6*($H$5-$C$17)*$D$12+$D$9*($D$12^0.5)*C929</f>
        <v>3.03016468505216</v>
      </c>
      <c r="E929" s="0" t="n">
        <f aca="false">EXP(D929)</f>
        <v>20.7006413949</v>
      </c>
      <c r="F929" s="20" t="n">
        <f aca="false">EXP(($H$9*LN(E929))+(1-$H$9)*$H$5+(($D$9^2)/(4*$D$6))*(1-$H$9^2))</f>
        <v>20.1839389016684</v>
      </c>
      <c r="G929" s="32" t="n">
        <f aca="false">(MAX(F929-$D$5,0))*$H$8</f>
        <v>0</v>
      </c>
      <c r="H929" s="0" t="n">
        <f aca="false">-C929</f>
        <v>0.54364136303775</v>
      </c>
      <c r="I929" s="20" t="n">
        <f aca="false">$C$17+$D$6*($H$5-$C$17)*$D$12+$D$9*($D$12^0.5)*H929</f>
        <v>3.31309228088455</v>
      </c>
      <c r="J929" s="0" t="n">
        <f aca="false">EXP(I929)</f>
        <v>27.4699390380219</v>
      </c>
      <c r="K929" s="20" t="n">
        <f aca="false">EXP(($H$9*LN(J929))+(1-$H$9)*$H$5+(($D$9^2)/(4*$D$6))*(1-$H$9^2))</f>
        <v>25.2376753492034</v>
      </c>
      <c r="L929" s="32" t="n">
        <f aca="false">(MAX(K929-$D$5,0))*$H$8</f>
        <v>1.93829674974203</v>
      </c>
      <c r="M929" s="32" t="n">
        <f aca="false">AVERAGE(L929,G929)</f>
        <v>0.969148374871014</v>
      </c>
      <c r="P929" s="32"/>
    </row>
    <row r="930" customFormat="false" ht="12.75" hidden="false" customHeight="false" outlineLevel="0" collapsed="false">
      <c r="B930" s="0" t="n">
        <v>909</v>
      </c>
      <c r="C930" s="0" t="n">
        <v>-1.78637492354028</v>
      </c>
      <c r="D930" s="20" t="n">
        <f aca="false">$C$17+$D$6*($H$5-$C$17)*$D$12+$D$9*($D$12^0.5)*C930</f>
        <v>2.70678640440724</v>
      </c>
      <c r="E930" s="0" t="n">
        <f aca="false">EXP(D930)</f>
        <v>14.9810550233965</v>
      </c>
      <c r="F930" s="20" t="n">
        <f aca="false">EXP(($H$9*LN(E930))+(1-$H$9)*$H$5+(($D$9^2)/(4*$D$6))*(1-$H$9^2))</f>
        <v>15.634644728897</v>
      </c>
      <c r="G930" s="32" t="n">
        <f aca="false">(MAX(F930-$D$5,0))*$H$8</f>
        <v>0</v>
      </c>
      <c r="H930" s="0" t="n">
        <f aca="false">-C930</f>
        <v>1.78637492354028</v>
      </c>
      <c r="I930" s="20" t="n">
        <f aca="false">$C$17+$D$6*($H$5-$C$17)*$D$12+$D$9*($D$12^0.5)*H930</f>
        <v>3.63647056152947</v>
      </c>
      <c r="J930" s="0" t="n">
        <f aca="false">EXP(I930)</f>
        <v>37.9576309063535</v>
      </c>
      <c r="K930" s="20" t="n">
        <f aca="false">EXP(($H$9*LN(J930))+(1-$H$9)*$H$5+(($D$9^2)/(4*$D$6))*(1-$H$9^2))</f>
        <v>32.581213459041</v>
      </c>
      <c r="L930" s="32" t="n">
        <f aca="false">(MAX(K930-$D$5,0))*$H$8</f>
        <v>8.92368627976189</v>
      </c>
      <c r="M930" s="32" t="n">
        <f aca="false">AVERAGE(L930,G930)</f>
        <v>4.46184313988094</v>
      </c>
      <c r="P930" s="32"/>
    </row>
    <row r="931" customFormat="false" ht="12.75" hidden="false" customHeight="false" outlineLevel="0" collapsed="false">
      <c r="B931" s="0" t="n">
        <v>910</v>
      </c>
      <c r="C931" s="0" t="n">
        <v>0.537356754648499</v>
      </c>
      <c r="D931" s="20" t="n">
        <f aca="false">$C$17+$D$6*($H$5-$C$17)*$D$12+$D$9*($D$12^0.5)*C931</f>
        <v>3.31145692965559</v>
      </c>
      <c r="E931" s="0" t="n">
        <f aca="false">EXP(D931)</f>
        <v>27.4250527518817</v>
      </c>
      <c r="F931" s="20" t="n">
        <f aca="false">EXP(($H$9*LN(E931))+(1-$H$9)*$H$5+(($D$9^2)/(4*$D$6))*(1-$H$9^2))</f>
        <v>25.2051001962995</v>
      </c>
      <c r="G931" s="32" t="n">
        <f aca="false">(MAX(F931-$D$5,0))*$H$8</f>
        <v>1.90731030579224</v>
      </c>
      <c r="H931" s="0" t="n">
        <f aca="false">-C931</f>
        <v>-0.537356754648499</v>
      </c>
      <c r="I931" s="20" t="n">
        <f aca="false">$C$17+$D$6*($H$5-$C$17)*$D$12+$D$9*($D$12^0.5)*H931</f>
        <v>3.03180003628112</v>
      </c>
      <c r="J931" s="0" t="n">
        <f aca="false">EXP(I931)</f>
        <v>20.7345219099657</v>
      </c>
      <c r="K931" s="20" t="n">
        <f aca="false">EXP(($H$9*LN(J931))+(1-$H$9)*$H$5+(($D$9^2)/(4*$D$6))*(1-$H$9^2))</f>
        <v>20.2100246894972</v>
      </c>
      <c r="L931" s="32" t="n">
        <f aca="false">(MAX(K931-$D$5,0))*$H$8</f>
        <v>0</v>
      </c>
      <c r="M931" s="32" t="n">
        <f aca="false">AVERAGE(L931,G931)</f>
        <v>0.95365515289612</v>
      </c>
      <c r="P931" s="32"/>
    </row>
    <row r="932" customFormat="false" ht="12.75" hidden="false" customHeight="false" outlineLevel="0" collapsed="false">
      <c r="B932" s="0" t="n">
        <v>911</v>
      </c>
      <c r="C932" s="0" t="n">
        <v>0.0984982762020081</v>
      </c>
      <c r="D932" s="20" t="n">
        <f aca="false">$C$17+$D$6*($H$5-$C$17)*$D$12+$D$9*($D$12^0.5)*C932</f>
        <v>3.1972592410142</v>
      </c>
      <c r="E932" s="0" t="n">
        <f aca="false">EXP(D932)</f>
        <v>24.4653845016432</v>
      </c>
      <c r="F932" s="20" t="n">
        <f aca="false">EXP(($H$9*LN(E932))+(1-$H$9)*$H$5+(($D$9^2)/(4*$D$6))*(1-$H$9^2))</f>
        <v>23.0313247571454</v>
      </c>
      <c r="G932" s="32" t="n">
        <f aca="false">(MAX(F932-$D$5,0))*$H$8</f>
        <v>0</v>
      </c>
      <c r="H932" s="0" t="n">
        <f aca="false">-C932</f>
        <v>-0.0984982762020081</v>
      </c>
      <c r="I932" s="20" t="n">
        <f aca="false">$C$17+$D$6*($H$5-$C$17)*$D$12+$D$9*($D$12^0.5)*H932</f>
        <v>3.14599772492251</v>
      </c>
      <c r="J932" s="0" t="n">
        <f aca="false">EXP(I932)</f>
        <v>23.2428538831124</v>
      </c>
      <c r="K932" s="20" t="n">
        <f aca="false">EXP(($H$9*LN(J932))+(1-$H$9)*$H$5+(($D$9^2)/(4*$D$6))*(1-$H$9^2))</f>
        <v>22.1175161498439</v>
      </c>
      <c r="L932" s="32" t="n">
        <f aca="false">(MAX(K932-$D$5,0))*$H$8</f>
        <v>0</v>
      </c>
      <c r="M932" s="32" t="n">
        <f aca="false">AVERAGE(L932,G932)</f>
        <v>0</v>
      </c>
      <c r="P932" s="32"/>
    </row>
    <row r="933" customFormat="false" ht="12.75" hidden="false" customHeight="false" outlineLevel="0" collapsed="false">
      <c r="B933" s="0" t="n">
        <v>912</v>
      </c>
      <c r="C933" s="0" t="n">
        <v>-0.187715158972424</v>
      </c>
      <c r="D933" s="20" t="n">
        <f aca="false">$C$17+$D$6*($H$5-$C$17)*$D$12+$D$9*($D$12^0.5)*C933</f>
        <v>3.1227821274109</v>
      </c>
      <c r="E933" s="0" t="n">
        <f aca="false">EXP(D933)</f>
        <v>22.7094724822006</v>
      </c>
      <c r="F933" s="20" t="n">
        <f aca="false">EXP(($H$9*LN(E933))+(1-$H$9)*$H$5+(($D$9^2)/(4*$D$6))*(1-$H$9^2))</f>
        <v>21.7156815212869</v>
      </c>
      <c r="G933" s="32" t="n">
        <f aca="false">(MAX(F933-$D$5,0))*$H$8</f>
        <v>0</v>
      </c>
      <c r="H933" s="0" t="n">
        <f aca="false">-C933</f>
        <v>0.187715158972424</v>
      </c>
      <c r="I933" s="20" t="n">
        <f aca="false">$C$17+$D$6*($H$5-$C$17)*$D$12+$D$9*($D$12^0.5)*H933</f>
        <v>3.22047483852581</v>
      </c>
      <c r="J933" s="0" t="n">
        <f aca="false">EXP(I933)</f>
        <v>25.0400073190406</v>
      </c>
      <c r="K933" s="20" t="n">
        <f aca="false">EXP(($H$9*LN(J933))+(1-$H$9)*$H$5+(($D$9^2)/(4*$D$6))*(1-$H$9^2))</f>
        <v>23.4575045120793</v>
      </c>
      <c r="L933" s="32" t="n">
        <f aca="false">(MAX(K933-$D$5,0))*$H$8</f>
        <v>0.244945868831483</v>
      </c>
      <c r="M933" s="32" t="n">
        <f aca="false">AVERAGE(L933,G933)</f>
        <v>0.122472934415742</v>
      </c>
      <c r="P933" s="32"/>
    </row>
    <row r="934" customFormat="false" ht="12.75" hidden="false" customHeight="false" outlineLevel="0" collapsed="false">
      <c r="B934" s="0" t="n">
        <v>913</v>
      </c>
      <c r="C934" s="0" t="n">
        <v>-0.280840595223708</v>
      </c>
      <c r="D934" s="20" t="n">
        <f aca="false">$C$17+$D$6*($H$5-$C$17)*$D$12+$D$9*($D$12^0.5)*C934</f>
        <v>3.09854946450038</v>
      </c>
      <c r="E934" s="0" t="n">
        <f aca="false">EXP(D934)</f>
        <v>22.1657757066374</v>
      </c>
      <c r="F934" s="20" t="n">
        <f aca="false">EXP(($H$9*LN(E934))+(1-$H$9)*$H$5+(($D$9^2)/(4*$D$6))*(1-$H$9^2))</f>
        <v>21.3040279711978</v>
      </c>
      <c r="G934" s="32" t="n">
        <f aca="false">(MAX(F934-$D$5,0))*$H$8</f>
        <v>0</v>
      </c>
      <c r="H934" s="0" t="n">
        <f aca="false">-C934</f>
        <v>0.280840595223708</v>
      </c>
      <c r="I934" s="20" t="n">
        <f aca="false">$C$17+$D$6*($H$5-$C$17)*$D$12+$D$9*($D$12^0.5)*H934</f>
        <v>3.24470750143633</v>
      </c>
      <c r="J934" s="0" t="n">
        <f aca="false">EXP(I934)</f>
        <v>25.6542051445364</v>
      </c>
      <c r="K934" s="20" t="n">
        <f aca="false">EXP(($H$9*LN(J934))+(1-$H$9)*$H$5+(($D$9^2)/(4*$D$6))*(1-$H$9^2))</f>
        <v>23.9107692665982</v>
      </c>
      <c r="L934" s="32" t="n">
        <f aca="false">(MAX(K934-$D$5,0))*$H$8</f>
        <v>0.676104640418982</v>
      </c>
      <c r="M934" s="32" t="n">
        <f aca="false">AVERAGE(L934,G934)</f>
        <v>0.338052320209491</v>
      </c>
      <c r="P934" s="32"/>
    </row>
    <row r="935" customFormat="false" ht="12.75" hidden="false" customHeight="false" outlineLevel="0" collapsed="false">
      <c r="B935" s="0" t="n">
        <v>914</v>
      </c>
      <c r="C935" s="0" t="n">
        <v>0.66250890995434</v>
      </c>
      <c r="D935" s="20" t="n">
        <f aca="false">$C$17+$D$6*($H$5-$C$17)*$D$12+$D$9*($D$12^0.5)*C935</f>
        <v>3.34402343472804</v>
      </c>
      <c r="E935" s="0" t="n">
        <f aca="false">EXP(D935)</f>
        <v>28.3328932324166</v>
      </c>
      <c r="F935" s="20" t="n">
        <f aca="false">EXP(($H$9*LN(E935))+(1-$H$9)*$H$5+(($D$9^2)/(4*$D$6))*(1-$H$9^2))</f>
        <v>25.8617943780471</v>
      </c>
      <c r="G935" s="32" t="n">
        <f aca="false">(MAX(F935-$D$5,0))*$H$8</f>
        <v>2.53197713436896</v>
      </c>
      <c r="H935" s="0" t="n">
        <f aca="false">-C935</f>
        <v>-0.66250890995434</v>
      </c>
      <c r="I935" s="20" t="n">
        <f aca="false">$C$17+$D$6*($H$5-$C$17)*$D$12+$D$9*($D$12^0.5)*H935</f>
        <v>2.99923353120867</v>
      </c>
      <c r="J935" s="0" t="n">
        <f aca="false">EXP(I935)</f>
        <v>20.0701478843414</v>
      </c>
      <c r="K935" s="20" t="n">
        <f aca="false">EXP(($H$9*LN(J935))+(1-$H$9)*$H$5+(($D$9^2)/(4*$D$6))*(1-$H$9^2))</f>
        <v>19.6968427566212</v>
      </c>
      <c r="L935" s="32" t="n">
        <f aca="false">(MAX(K935-$D$5,0))*$H$8</f>
        <v>0</v>
      </c>
      <c r="M935" s="32" t="n">
        <f aca="false">AVERAGE(L935,G935)</f>
        <v>1.26598856718448</v>
      </c>
      <c r="P935" s="32"/>
    </row>
    <row r="936" customFormat="false" ht="12.75" hidden="false" customHeight="false" outlineLevel="0" collapsed="false">
      <c r="B936" s="0" t="n">
        <v>915</v>
      </c>
      <c r="C936" s="0" t="n">
        <v>-1.40043994178996</v>
      </c>
      <c r="D936" s="20" t="n">
        <f aca="false">$C$17+$D$6*($H$5-$C$17)*$D$12+$D$9*($D$12^0.5)*C936</f>
        <v>2.80721258971818</v>
      </c>
      <c r="E936" s="0" t="n">
        <f aca="false">EXP(D936)</f>
        <v>16.5636840287271</v>
      </c>
      <c r="F936" s="20" t="n">
        <f aca="false">EXP(($H$9*LN(E936))+(1-$H$9)*$H$5+(($D$9^2)/(4*$D$6))*(1-$H$9^2))</f>
        <v>16.9252049521704</v>
      </c>
      <c r="G936" s="32" t="n">
        <f aca="false">(MAX(F936-$D$5,0))*$H$8</f>
        <v>0</v>
      </c>
      <c r="H936" s="0" t="n">
        <f aca="false">-C936</f>
        <v>1.40043994178996</v>
      </c>
      <c r="I936" s="20" t="n">
        <f aca="false">$C$17+$D$6*($H$5-$C$17)*$D$12+$D$9*($D$12^0.5)*H936</f>
        <v>3.53604437621853</v>
      </c>
      <c r="J936" s="0" t="n">
        <f aca="false">EXP(I936)</f>
        <v>34.3308503216814</v>
      </c>
      <c r="K936" s="20" t="n">
        <f aca="false">EXP(($H$9*LN(J936))+(1-$H$9)*$H$5+(($D$9^2)/(4*$D$6))*(1-$H$9^2))</f>
        <v>30.0968702422207</v>
      </c>
      <c r="L936" s="32" t="n">
        <f aca="false">(MAX(K936-$D$5,0))*$H$8</f>
        <v>6.5605059113637</v>
      </c>
      <c r="M936" s="32" t="n">
        <f aca="false">AVERAGE(L936,G936)</f>
        <v>3.28025295568185</v>
      </c>
      <c r="P936" s="32"/>
    </row>
    <row r="937" customFormat="false" ht="12.75" hidden="false" customHeight="false" outlineLevel="0" collapsed="false">
      <c r="B937" s="0" t="n">
        <v>916</v>
      </c>
      <c r="C937" s="0" t="n">
        <v>1.36037670017686</v>
      </c>
      <c r="D937" s="20" t="n">
        <f aca="false">$C$17+$D$6*($H$5-$C$17)*$D$12+$D$9*($D$12^0.5)*C937</f>
        <v>3.52561930796442</v>
      </c>
      <c r="E937" s="0" t="n">
        <f aca="false">EXP(D937)</f>
        <v>33.9748079713699</v>
      </c>
      <c r="F937" s="20" t="n">
        <f aca="false">EXP(($H$9*LN(E937))+(1-$H$9)*$H$5+(($D$9^2)/(4*$D$6))*(1-$H$9^2))</f>
        <v>29.8500844880007</v>
      </c>
      <c r="G937" s="32" t="n">
        <f aca="false">(MAX(F937-$D$5,0))*$H$8</f>
        <v>6.32575604040201</v>
      </c>
      <c r="H937" s="0" t="n">
        <f aca="false">-C937</f>
        <v>-1.36037670017686</v>
      </c>
      <c r="I937" s="20" t="n">
        <f aca="false">$C$17+$D$6*($H$5-$C$17)*$D$12+$D$9*($D$12^0.5)*H937</f>
        <v>2.81763765797228</v>
      </c>
      <c r="J937" s="0" t="n">
        <f aca="false">EXP(I937)</f>
        <v>16.7372647888119</v>
      </c>
      <c r="K937" s="20" t="n">
        <f aca="false">EXP(($H$9*LN(J937))+(1-$H$9)*$H$5+(($D$9^2)/(4*$D$6))*(1-$H$9^2))</f>
        <v>17.0651341865794</v>
      </c>
      <c r="L937" s="32" t="n">
        <f aca="false">(MAX(K937-$D$5,0))*$H$8</f>
        <v>0</v>
      </c>
      <c r="M937" s="32" t="n">
        <f aca="false">AVERAGE(L937,G937)</f>
        <v>3.16287802020101</v>
      </c>
      <c r="P937" s="32"/>
    </row>
    <row r="938" customFormat="false" ht="12.75" hidden="false" customHeight="false" outlineLevel="0" collapsed="false">
      <c r="B938" s="0" t="n">
        <v>917</v>
      </c>
      <c r="C938" s="0" t="n">
        <v>-0.653105871606385</v>
      </c>
      <c r="D938" s="20" t="n">
        <f aca="false">$C$17+$D$6*($H$5-$C$17)*$D$12+$D$9*($D$12^0.5)*C938</f>
        <v>3.00168034561076</v>
      </c>
      <c r="E938" s="0" t="n">
        <f aca="false">EXP(D938)</f>
        <v>20.119315939259</v>
      </c>
      <c r="F938" s="20" t="n">
        <f aca="false">EXP(($H$9*LN(E938))+(1-$H$9)*$H$5+(($D$9^2)/(4*$D$6))*(1-$H$9^2))</f>
        <v>19.7349426571052</v>
      </c>
      <c r="G938" s="32" t="n">
        <f aca="false">(MAX(F938-$D$5,0))*$H$8</f>
        <v>0</v>
      </c>
      <c r="H938" s="0" t="n">
        <f aca="false">-C938</f>
        <v>0.653105871606385</v>
      </c>
      <c r="I938" s="20" t="n">
        <f aca="false">$C$17+$D$6*($H$5-$C$17)*$D$12+$D$9*($D$12^0.5)*H938</f>
        <v>3.34157662032594</v>
      </c>
      <c r="J938" s="0" t="n">
        <f aca="false">EXP(I938)</f>
        <v>28.2636526451803</v>
      </c>
      <c r="K938" s="20" t="n">
        <f aca="false">EXP(($H$9*LN(J938))+(1-$H$9)*$H$5+(($D$9^2)/(4*$D$6))*(1-$H$9^2))</f>
        <v>25.8118660955452</v>
      </c>
      <c r="L938" s="32" t="n">
        <f aca="false">(MAX(K938-$D$5,0))*$H$8</f>
        <v>2.48448388293839</v>
      </c>
      <c r="M938" s="32" t="n">
        <f aca="false">AVERAGE(L938,G938)</f>
        <v>1.2422419414692</v>
      </c>
      <c r="P938" s="32"/>
    </row>
    <row r="939" customFormat="false" ht="12.75" hidden="false" customHeight="false" outlineLevel="0" collapsed="false">
      <c r="B939" s="0" t="n">
        <v>918</v>
      </c>
      <c r="C939" s="0" t="n">
        <v>-1.013927430904</v>
      </c>
      <c r="D939" s="20" t="n">
        <f aca="false">$C$17+$D$6*($H$5-$C$17)*$D$12+$D$9*($D$12^0.5)*C939</f>
        <v>2.90778905694379</v>
      </c>
      <c r="E939" s="0" t="n">
        <f aca="false">EXP(D939)</f>
        <v>18.3162575641309</v>
      </c>
      <c r="F939" s="20" t="n">
        <f aca="false">EXP(($H$9*LN(E939))+(1-$H$9)*$H$5+(($D$9^2)/(4*$D$6))*(1-$H$9^2))</f>
        <v>18.3244691407502</v>
      </c>
      <c r="G939" s="32" t="n">
        <f aca="false">(MAX(F939-$D$5,0))*$H$8</f>
        <v>0</v>
      </c>
      <c r="H939" s="0" t="n">
        <f aca="false">-C939</f>
        <v>1.013927430904</v>
      </c>
      <c r="I939" s="20" t="n">
        <f aca="false">$C$17+$D$6*($H$5-$C$17)*$D$12+$D$9*($D$12^0.5)*H939</f>
        <v>3.43546790899292</v>
      </c>
      <c r="J939" s="0" t="n">
        <f aca="false">EXP(I939)</f>
        <v>31.0459358400509</v>
      </c>
      <c r="K939" s="20" t="n">
        <f aca="false">EXP(($H$9*LN(J939))+(1-$H$9)*$H$5+(($D$9^2)/(4*$D$6))*(1-$H$9^2))</f>
        <v>27.7986605426764</v>
      </c>
      <c r="L939" s="32" t="n">
        <f aca="false">(MAX(K939-$D$5,0))*$H$8</f>
        <v>4.37438122148417</v>
      </c>
      <c r="M939" s="32" t="n">
        <f aca="false">AVERAGE(L939,G939)</f>
        <v>2.18719061074208</v>
      </c>
      <c r="P939" s="32"/>
    </row>
    <row r="940" customFormat="false" ht="12.75" hidden="false" customHeight="false" outlineLevel="0" collapsed="false">
      <c r="B940" s="0" t="n">
        <v>919</v>
      </c>
      <c r="C940" s="0" t="n">
        <v>0.889167495188303</v>
      </c>
      <c r="D940" s="20" t="n">
        <f aca="false">$C$17+$D$6*($H$5-$C$17)*$D$12+$D$9*($D$12^0.5)*C940</f>
        <v>3.40300346545701</v>
      </c>
      <c r="E940" s="0" t="n">
        <f aca="false">EXP(D940)</f>
        <v>30.0542314723958</v>
      </c>
      <c r="F940" s="20" t="n">
        <f aca="false">EXP(($H$9*LN(E940))+(1-$H$9)*$H$5+(($D$9^2)/(4*$D$6))*(1-$H$9^2))</f>
        <v>27.0949685293104</v>
      </c>
      <c r="G940" s="32" t="n">
        <f aca="false">(MAX(F940-$D$5,0))*$H$8</f>
        <v>3.70500867258429</v>
      </c>
      <c r="H940" s="0" t="n">
        <f aca="false">-C940</f>
        <v>-0.889167495188303</v>
      </c>
      <c r="I940" s="20" t="n">
        <f aca="false">$C$17+$D$6*($H$5-$C$17)*$D$12+$D$9*($D$12^0.5)*H940</f>
        <v>2.9402535004797</v>
      </c>
      <c r="J940" s="0" t="n">
        <f aca="false">EXP(I940)</f>
        <v>18.9206420962102</v>
      </c>
      <c r="K940" s="20" t="n">
        <f aca="false">EXP(($H$9*LN(J940))+(1-$H$9)*$H$5+(($D$9^2)/(4*$D$6))*(1-$H$9^2))</f>
        <v>18.8003797353526</v>
      </c>
      <c r="L940" s="32" t="n">
        <f aca="false">(MAX(K940-$D$5,0))*$H$8</f>
        <v>0</v>
      </c>
      <c r="M940" s="32" t="n">
        <f aca="false">AVERAGE(L940,G940)</f>
        <v>1.85250433629215</v>
      </c>
      <c r="P940" s="32"/>
    </row>
    <row r="941" customFormat="false" ht="12.75" hidden="false" customHeight="false" outlineLevel="0" collapsed="false">
      <c r="B941" s="0" t="n">
        <v>920</v>
      </c>
      <c r="C941" s="0" t="n">
        <v>1.05467506728019</v>
      </c>
      <c r="D941" s="20" t="n">
        <f aca="false">$C$17+$D$6*($H$5-$C$17)*$D$12+$D$9*($D$12^0.5)*C941</f>
        <v>3.44607106723252</v>
      </c>
      <c r="E941" s="0" t="n">
        <f aca="false">EXP(D941)</f>
        <v>31.3768721952217</v>
      </c>
      <c r="F941" s="20" t="n">
        <f aca="false">EXP(($H$9*LN(E941))+(1-$H$9)*$H$5+(($D$9^2)/(4*$D$6))*(1-$H$9^2))</f>
        <v>28.032428677704</v>
      </c>
      <c r="G941" s="32" t="n">
        <f aca="false">(MAX(F941-$D$5,0))*$H$8</f>
        <v>4.59674835003314</v>
      </c>
      <c r="H941" s="0" t="n">
        <f aca="false">-C941</f>
        <v>-1.05467506728019</v>
      </c>
      <c r="I941" s="20" t="n">
        <f aca="false">$C$17+$D$6*($H$5-$C$17)*$D$12+$D$9*($D$12^0.5)*H941</f>
        <v>2.89718589870419</v>
      </c>
      <c r="J941" s="0" t="n">
        <f aca="false">EXP(I941)</f>
        <v>18.1230733779912</v>
      </c>
      <c r="K941" s="20" t="n">
        <f aca="false">EXP(($H$9*LN(J941))+(1-$H$9)*$H$5+(($D$9^2)/(4*$D$6))*(1-$H$9^2))</f>
        <v>18.1716576585324</v>
      </c>
      <c r="L941" s="32" t="n">
        <f aca="false">(MAX(K941-$D$5,0))*$H$8</f>
        <v>0</v>
      </c>
      <c r="M941" s="32" t="n">
        <f aca="false">AVERAGE(L941,G941)</f>
        <v>2.29837417501657</v>
      </c>
      <c r="P941" s="32"/>
    </row>
    <row r="942" customFormat="false" ht="12.75" hidden="false" customHeight="false" outlineLevel="0" collapsed="false">
      <c r="B942" s="0" t="n">
        <v>921</v>
      </c>
      <c r="C942" s="0" t="n">
        <v>1.83318661584053</v>
      </c>
      <c r="D942" s="20" t="n">
        <f aca="false">$C$17+$D$6*($H$5-$C$17)*$D$12+$D$9*($D$12^0.5)*C942</f>
        <v>3.64865167987314</v>
      </c>
      <c r="E942" s="0" t="n">
        <f aca="false">EXP(D942)</f>
        <v>38.4228248395508</v>
      </c>
      <c r="F942" s="20" t="n">
        <f aca="false">EXP(($H$9*LN(E942))+(1-$H$9)*$H$5+(($D$9^2)/(4*$D$6))*(1-$H$9^2))</f>
        <v>32.8961707314167</v>
      </c>
      <c r="G942" s="32" t="n">
        <f aca="false">(MAX(F942-$D$5,0))*$H$8</f>
        <v>9.22328290470619</v>
      </c>
      <c r="H942" s="0" t="n">
        <f aca="false">-C942</f>
        <v>-1.83318661584053</v>
      </c>
      <c r="I942" s="20" t="n">
        <f aca="false">$C$17+$D$6*($H$5-$C$17)*$D$12+$D$9*($D$12^0.5)*H942</f>
        <v>2.69460528606357</v>
      </c>
      <c r="J942" s="0" t="n">
        <f aca="false">EXP(I942)</f>
        <v>14.7996759618912</v>
      </c>
      <c r="K942" s="20" t="n">
        <f aca="false">EXP(($H$9*LN(J942))+(1-$H$9)*$H$5+(($D$9^2)/(4*$D$6))*(1-$H$9^2))</f>
        <v>15.4849542041675</v>
      </c>
      <c r="L942" s="32" t="n">
        <f aca="false">(MAX(K942-$D$5,0))*$H$8</f>
        <v>0</v>
      </c>
      <c r="M942" s="32" t="n">
        <f aca="false">AVERAGE(L942,G942)</f>
        <v>4.61164145235309</v>
      </c>
      <c r="P942" s="32"/>
    </row>
    <row r="943" customFormat="false" ht="12.75" hidden="false" customHeight="false" outlineLevel="0" collapsed="false">
      <c r="B943" s="0" t="n">
        <v>922</v>
      </c>
      <c r="C943" s="0" t="n">
        <v>0.215743511944311</v>
      </c>
      <c r="D943" s="20" t="n">
        <f aca="false">$C$17+$D$6*($H$5-$C$17)*$D$12+$D$9*($D$12^0.5)*C943</f>
        <v>3.22776824467611</v>
      </c>
      <c r="E943" s="0" t="n">
        <f aca="false">EXP(D943)</f>
        <v>25.2233018707202</v>
      </c>
      <c r="F943" s="20" t="n">
        <f aca="false">EXP(($H$9*LN(E943))+(1-$H$9)*$H$5+(($D$9^2)/(4*$D$6))*(1-$H$9^2))</f>
        <v>23.5930141296955</v>
      </c>
      <c r="G943" s="32" t="n">
        <f aca="false">(MAX(F943-$D$5,0))*$H$8</f>
        <v>0.373846604410864</v>
      </c>
      <c r="H943" s="0" t="n">
        <f aca="false">-C943</f>
        <v>-0.215743511944311</v>
      </c>
      <c r="I943" s="20" t="n">
        <f aca="false">$C$17+$D$6*($H$5-$C$17)*$D$12+$D$9*($D$12^0.5)*H943</f>
        <v>3.1154887212606</v>
      </c>
      <c r="J943" s="0" t="n">
        <f aca="false">EXP(I943)</f>
        <v>22.5444456114587</v>
      </c>
      <c r="K943" s="20" t="n">
        <f aca="false">EXP(($H$9*LN(J943))+(1-$H$9)*$H$5+(($D$9^2)/(4*$D$6))*(1-$H$9^2))</f>
        <v>21.5909546134383</v>
      </c>
      <c r="L943" s="32" t="n">
        <f aca="false">(MAX(K943-$D$5,0))*$H$8</f>
        <v>0</v>
      </c>
      <c r="M943" s="32" t="n">
        <f aca="false">AVERAGE(L943,G943)</f>
        <v>0.186923302205432</v>
      </c>
      <c r="P943" s="32"/>
    </row>
    <row r="944" customFormat="false" ht="12.75" hidden="false" customHeight="false" outlineLevel="0" collapsed="false">
      <c r="B944" s="0" t="n">
        <v>923</v>
      </c>
      <c r="C944" s="0" t="n">
        <v>-0.331351657223422</v>
      </c>
      <c r="D944" s="20" t="n">
        <f aca="false">$C$17+$D$6*($H$5-$C$17)*$D$12+$D$9*($D$12^0.5)*C944</f>
        <v>3.08540571357728</v>
      </c>
      <c r="E944" s="0" t="n">
        <f aca="false">EXP(D944)</f>
        <v>21.8763405702482</v>
      </c>
      <c r="F944" s="20" t="n">
        <f aca="false">EXP(($H$9*LN(E944))+(1-$H$9)*$H$5+(($D$9^2)/(4*$D$6))*(1-$H$9^2))</f>
        <v>21.0840215480903</v>
      </c>
      <c r="G944" s="32" t="n">
        <f aca="false">(MAX(F944-$D$5,0))*$H$8</f>
        <v>0</v>
      </c>
      <c r="H944" s="0" t="n">
        <f aca="false">-C944</f>
        <v>0.331351657223422</v>
      </c>
      <c r="I944" s="20" t="n">
        <f aca="false">$C$17+$D$6*($H$5-$C$17)*$D$12+$D$9*($D$12^0.5)*H944</f>
        <v>3.25785125235942</v>
      </c>
      <c r="J944" s="0" t="n">
        <f aca="false">EXP(I944)</f>
        <v>25.9936233548683</v>
      </c>
      <c r="K944" s="20" t="n">
        <f aca="false">EXP(($H$9*LN(J944))+(1-$H$9)*$H$5+(($D$9^2)/(4*$D$6))*(1-$H$9^2))</f>
        <v>24.160272085977</v>
      </c>
      <c r="L944" s="32" t="n">
        <f aca="false">(MAX(K944-$D$5,0))*$H$8</f>
        <v>0.913439063707968</v>
      </c>
      <c r="M944" s="32" t="n">
        <f aca="false">AVERAGE(L944,G944)</f>
        <v>0.456719531853984</v>
      </c>
      <c r="P944" s="32"/>
    </row>
    <row r="945" customFormat="false" ht="12.75" hidden="false" customHeight="false" outlineLevel="0" collapsed="false">
      <c r="B945" s="0" t="n">
        <v>924</v>
      </c>
      <c r="C945" s="0" t="n">
        <v>-1.52011125464924</v>
      </c>
      <c r="D945" s="20" t="n">
        <f aca="false">$C$17+$D$6*($H$5-$C$17)*$D$12+$D$9*($D$12^0.5)*C945</f>
        <v>2.77607228368242</v>
      </c>
      <c r="E945" s="0" t="n">
        <f aca="false">EXP(D945)</f>
        <v>16.055834177513</v>
      </c>
      <c r="F945" s="20" t="n">
        <f aca="false">EXP(($H$9*LN(E945))+(1-$H$9)*$H$5+(($D$9^2)/(4*$D$6))*(1-$H$9^2))</f>
        <v>16.5140232893206</v>
      </c>
      <c r="G945" s="32" t="n">
        <f aca="false">(MAX(F945-$D$5,0))*$H$8</f>
        <v>0</v>
      </c>
      <c r="H945" s="0" t="n">
        <f aca="false">-C945</f>
        <v>1.52011125464924</v>
      </c>
      <c r="I945" s="20" t="n">
        <f aca="false">$C$17+$D$6*($H$5-$C$17)*$D$12+$D$9*($D$12^0.5)*H945</f>
        <v>3.56718468225429</v>
      </c>
      <c r="J945" s="0" t="n">
        <f aca="false">EXP(I945)</f>
        <v>35.416743277174</v>
      </c>
      <c r="K945" s="20" t="n">
        <f aca="false">EXP(($H$9*LN(J945))+(1-$H$9)*$H$5+(($D$9^2)/(4*$D$6))*(1-$H$9^2))</f>
        <v>30.8462503863538</v>
      </c>
      <c r="L945" s="32" t="n">
        <f aca="false">(MAX(K945-$D$5,0))*$H$8</f>
        <v>7.27333835459971</v>
      </c>
      <c r="M945" s="32" t="n">
        <f aca="false">AVERAGE(L945,G945)</f>
        <v>3.63666917729986</v>
      </c>
      <c r="P945" s="32"/>
    </row>
    <row r="946" customFormat="false" ht="12.75" hidden="false" customHeight="false" outlineLevel="0" collapsed="false">
      <c r="B946" s="0" t="n">
        <v>925</v>
      </c>
      <c r="C946" s="0" t="n">
        <v>-0.20104607756366</v>
      </c>
      <c r="D946" s="20" t="n">
        <f aca="false">$C$17+$D$6*($H$5-$C$17)*$D$12+$D$9*($D$12^0.5)*C946</f>
        <v>3.1193132184907</v>
      </c>
      <c r="E946" s="0" t="n">
        <f aca="false">EXP(D946)</f>
        <v>22.6308318679574</v>
      </c>
      <c r="F946" s="20" t="n">
        <f aca="false">EXP(($H$9*LN(E946))+(1-$H$9)*$H$5+(($D$9^2)/(4*$D$6))*(1-$H$9^2))</f>
        <v>21.6562689859486</v>
      </c>
      <c r="G946" s="32" t="n">
        <f aca="false">(MAX(F946-$D$5,0))*$H$8</f>
        <v>0</v>
      </c>
      <c r="H946" s="0" t="n">
        <f aca="false">-C946</f>
        <v>0.20104607756366</v>
      </c>
      <c r="I946" s="20" t="n">
        <f aca="false">$C$17+$D$6*($H$5-$C$17)*$D$12+$D$9*($D$12^0.5)*H946</f>
        <v>3.223943747446</v>
      </c>
      <c r="J946" s="0" t="n">
        <f aca="false">EXP(I946)</f>
        <v>25.1270196554724</v>
      </c>
      <c r="K946" s="20" t="n">
        <f aca="false">EXP(($H$9*LN(J946))+(1-$H$9)*$H$5+(($D$9^2)/(4*$D$6))*(1-$H$9^2))</f>
        <v>23.5218586174275</v>
      </c>
      <c r="L946" s="32" t="n">
        <f aca="false">(MAX(K946-$D$5,0))*$H$8</f>
        <v>0.306161387426141</v>
      </c>
      <c r="M946" s="32" t="n">
        <f aca="false">AVERAGE(L946,G946)</f>
        <v>0.153080693713071</v>
      </c>
      <c r="P946" s="32"/>
    </row>
    <row r="947" customFormat="false" ht="12.75" hidden="false" customHeight="false" outlineLevel="0" collapsed="false">
      <c r="B947" s="0" t="n">
        <v>926</v>
      </c>
      <c r="C947" s="0" t="n">
        <v>0.795882897364209</v>
      </c>
      <c r="D947" s="20" t="n">
        <f aca="false">$C$17+$D$6*($H$5-$C$17)*$D$12+$D$9*($D$12^0.5)*C947</f>
        <v>3.37872938627079</v>
      </c>
      <c r="E947" s="0" t="n">
        <f aca="false">EXP(D947)</f>
        <v>29.3334759071936</v>
      </c>
      <c r="F947" s="20" t="n">
        <f aca="false">EXP(($H$9*LN(E947))+(1-$H$9)*$H$5+(($D$9^2)/(4*$D$6))*(1-$H$9^2))</f>
        <v>26.5804730117659</v>
      </c>
      <c r="G947" s="32" t="n">
        <f aca="false">(MAX(F947-$D$5,0))*$H$8</f>
        <v>3.21560539752231</v>
      </c>
      <c r="H947" s="0" t="n">
        <f aca="false">-C947</f>
        <v>-0.795882897364209</v>
      </c>
      <c r="I947" s="20" t="n">
        <f aca="false">$C$17+$D$6*($H$5-$C$17)*$D$12+$D$9*($D$12^0.5)*H947</f>
        <v>2.96452757966591</v>
      </c>
      <c r="J947" s="0" t="n">
        <f aca="false">EXP(I947)</f>
        <v>19.3855429532101</v>
      </c>
      <c r="K947" s="20" t="n">
        <f aca="false">EXP(($H$9*LN(J947))+(1-$H$9)*$H$5+(($D$9^2)/(4*$D$6))*(1-$H$9^2))</f>
        <v>19.1642826311999</v>
      </c>
      <c r="L947" s="32" t="n">
        <f aca="false">(MAX(K947-$D$5,0))*$H$8</f>
        <v>0</v>
      </c>
      <c r="M947" s="32" t="n">
        <f aca="false">AVERAGE(L947,G947)</f>
        <v>1.60780269876115</v>
      </c>
      <c r="P947" s="32"/>
    </row>
    <row r="948" customFormat="false" ht="12.75" hidden="false" customHeight="false" outlineLevel="0" collapsed="false">
      <c r="B948" s="0" t="n">
        <v>927</v>
      </c>
      <c r="C948" s="0" t="n">
        <v>0.342281509801978</v>
      </c>
      <c r="D948" s="20" t="n">
        <f aca="false">$C$17+$D$6*($H$5-$C$17)*$D$12+$D$9*($D$12^0.5)*C948</f>
        <v>3.26069536717767</v>
      </c>
      <c r="E948" s="0" t="n">
        <f aca="false">EXP(D948)</f>
        <v>26.0676574350389</v>
      </c>
      <c r="F948" s="20" t="n">
        <f aca="false">EXP(($H$9*LN(E948))+(1-$H$9)*$H$5+(($D$9^2)/(4*$D$6))*(1-$H$9^2))</f>
        <v>24.2146025358959</v>
      </c>
      <c r="G948" s="32" t="n">
        <f aca="false">(MAX(F948-$D$5,0))*$H$8</f>
        <v>0.965119786317175</v>
      </c>
      <c r="H948" s="0" t="n">
        <f aca="false">-C948</f>
        <v>-0.342281509801978</v>
      </c>
      <c r="I948" s="20" t="n">
        <f aca="false">$C$17+$D$6*($H$5-$C$17)*$D$12+$D$9*($D$12^0.5)*H948</f>
        <v>3.08256159875904</v>
      </c>
      <c r="J948" s="0" t="n">
        <f aca="false">EXP(I948)</f>
        <v>21.8142101407819</v>
      </c>
      <c r="K948" s="20" t="n">
        <f aca="false">EXP(($H$9*LN(J948))+(1-$H$9)*$H$5+(($D$9^2)/(4*$D$6))*(1-$H$9^2))</f>
        <v>21.0367152016364</v>
      </c>
      <c r="L948" s="32" t="n">
        <f aca="false">(MAX(K948-$D$5,0))*$H$8</f>
        <v>0</v>
      </c>
      <c r="M948" s="32" t="n">
        <f aca="false">AVERAGE(L948,G948)</f>
        <v>0.482559893158587</v>
      </c>
      <c r="P948" s="32"/>
    </row>
    <row r="949" customFormat="false" ht="12.75" hidden="false" customHeight="false" outlineLevel="0" collapsed="false">
      <c r="B949" s="0" t="n">
        <v>928</v>
      </c>
      <c r="C949" s="0" t="n">
        <v>2.90587195195258</v>
      </c>
      <c r="D949" s="20" t="n">
        <f aca="false">$C$17+$D$6*($H$5-$C$17)*$D$12+$D$9*($D$12^0.5)*C949</f>
        <v>3.927780811563</v>
      </c>
      <c r="E949" s="0" t="n">
        <f aca="false">EXP(D949)</f>
        <v>50.7941307535929</v>
      </c>
      <c r="F949" s="20" t="n">
        <f aca="false">EXP(($H$9*LN(E949))+(1-$H$9)*$H$5+(($D$9^2)/(4*$D$6))*(1-$H$9^2))</f>
        <v>41.0096355946056</v>
      </c>
      <c r="G949" s="32" t="n">
        <f aca="false">(MAX(F949-$D$5,0))*$H$8</f>
        <v>16.9410494172242</v>
      </c>
      <c r="H949" s="0" t="n">
        <f aca="false">-C949</f>
        <v>-2.90587195195258</v>
      </c>
      <c r="I949" s="20" t="n">
        <f aca="false">$C$17+$D$6*($H$5-$C$17)*$D$12+$D$9*($D$12^0.5)*H949</f>
        <v>2.41547615437371</v>
      </c>
      <c r="J949" s="0" t="n">
        <f aca="false">EXP(I949)</f>
        <v>11.1950996843397</v>
      </c>
      <c r="K949" s="20" t="n">
        <f aca="false">EXP(($H$9*LN(J949))+(1-$H$9)*$H$5+(($D$9^2)/(4*$D$6))*(1-$H$9^2))</f>
        <v>12.421366098056</v>
      </c>
      <c r="L949" s="32" t="n">
        <f aca="false">(MAX(K949-$D$5,0))*$H$8</f>
        <v>0</v>
      </c>
      <c r="M949" s="32" t="n">
        <f aca="false">AVERAGE(L949,G949)</f>
        <v>8.47052470861208</v>
      </c>
      <c r="P949" s="32"/>
    </row>
    <row r="950" customFormat="false" ht="12.75" hidden="false" customHeight="false" outlineLevel="0" collapsed="false">
      <c r="B950" s="0" t="n">
        <v>929</v>
      </c>
      <c r="C950" s="0" t="n">
        <v>-0.117657918963232</v>
      </c>
      <c r="D950" s="20" t="n">
        <f aca="false">$C$17+$D$6*($H$5-$C$17)*$D$12+$D$9*($D$12^0.5)*C950</f>
        <v>3.14101209282017</v>
      </c>
      <c r="E950" s="0" t="n">
        <f aca="false">EXP(D950)</f>
        <v>23.1272619534947</v>
      </c>
      <c r="F950" s="20" t="n">
        <f aca="false">EXP(($H$9*LN(E950))+(1-$H$9)*$H$5+(($D$9^2)/(4*$D$6))*(1-$H$9^2))</f>
        <v>22.0305984280316</v>
      </c>
      <c r="G950" s="32" t="n">
        <f aca="false">(MAX(F950-$D$5,0))*$H$8</f>
        <v>0</v>
      </c>
      <c r="H950" s="0" t="n">
        <f aca="false">-C950</f>
        <v>0.117657918963232</v>
      </c>
      <c r="I950" s="20" t="n">
        <f aca="false">$C$17+$D$6*($H$5-$C$17)*$D$12+$D$9*($D$12^0.5)*H950</f>
        <v>3.20224487311654</v>
      </c>
      <c r="J950" s="0" t="n">
        <f aca="false">EXP(I950)</f>
        <v>24.5876644762061</v>
      </c>
      <c r="K950" s="20" t="n">
        <f aca="false">EXP(($H$9*LN(J950))+(1-$H$9)*$H$5+(($D$9^2)/(4*$D$6))*(1-$H$9^2))</f>
        <v>23.122190662797</v>
      </c>
      <c r="L950" s="32" t="n">
        <f aca="false">(MAX(K950-$D$5,0))*$H$8</f>
        <v>0</v>
      </c>
      <c r="M950" s="32" t="n">
        <f aca="false">AVERAGE(L950,G950)</f>
        <v>0</v>
      </c>
      <c r="P950" s="32"/>
    </row>
    <row r="951" customFormat="false" ht="12.75" hidden="false" customHeight="false" outlineLevel="0" collapsed="false">
      <c r="B951" s="0" t="n">
        <v>930</v>
      </c>
      <c r="C951" s="0" t="n">
        <v>-1.01316118161776</v>
      </c>
      <c r="D951" s="20" t="n">
        <f aca="false">$C$17+$D$6*($H$5-$C$17)*$D$12+$D$9*($D$12^0.5)*C951</f>
        <v>2.90798844672822</v>
      </c>
      <c r="E951" s="0" t="n">
        <f aca="false">EXP(D951)</f>
        <v>18.3199100028956</v>
      </c>
      <c r="F951" s="20" t="n">
        <f aca="false">EXP(($H$9*LN(E951))+(1-$H$9)*$H$5+(($D$9^2)/(4*$D$6))*(1-$H$9^2))</f>
        <v>18.327354999056</v>
      </c>
      <c r="G951" s="32" t="n">
        <f aca="false">(MAX(F951-$D$5,0))*$H$8</f>
        <v>0</v>
      </c>
      <c r="H951" s="0" t="n">
        <f aca="false">-C951</f>
        <v>1.01316118161776</v>
      </c>
      <c r="I951" s="20" t="n">
        <f aca="false">$C$17+$D$6*($H$5-$C$17)*$D$12+$D$9*($D$12^0.5)*H951</f>
        <v>3.43526851920849</v>
      </c>
      <c r="J951" s="0" t="n">
        <f aca="false">EXP(I951)</f>
        <v>31.0397462146909</v>
      </c>
      <c r="K951" s="20" t="n">
        <f aca="false">EXP(($H$9*LN(J951))+(1-$H$9)*$H$5+(($D$9^2)/(4*$D$6))*(1-$H$9^2))</f>
        <v>27.7942833155522</v>
      </c>
      <c r="L951" s="32" t="n">
        <f aca="false">(MAX(K951-$D$5,0))*$H$8</f>
        <v>4.37021747424596</v>
      </c>
      <c r="M951" s="32" t="n">
        <f aca="false">AVERAGE(L951,G951)</f>
        <v>2.18510873712298</v>
      </c>
      <c r="P951" s="32"/>
    </row>
    <row r="952" customFormat="false" ht="12.75" hidden="false" customHeight="false" outlineLevel="0" collapsed="false">
      <c r="B952" s="0" t="n">
        <v>931</v>
      </c>
      <c r="C952" s="0" t="n">
        <v>-0.789702880865661</v>
      </c>
      <c r="D952" s="20" t="n">
        <f aca="false">$C$17+$D$6*($H$5-$C$17)*$D$12+$D$9*($D$12^0.5)*C952</f>
        <v>2.96613571448513</v>
      </c>
      <c r="E952" s="0" t="n">
        <f aca="false">EXP(D952)</f>
        <v>19.4167425997178</v>
      </c>
      <c r="F952" s="20" t="n">
        <f aca="false">EXP(($H$9*LN(E952))+(1-$H$9)*$H$5+(($D$9^2)/(4*$D$6))*(1-$H$9^2))</f>
        <v>19.1886381478683</v>
      </c>
      <c r="G952" s="32" t="n">
        <f aca="false">(MAX(F952-$D$5,0))*$H$8</f>
        <v>0</v>
      </c>
      <c r="H952" s="0" t="n">
        <f aca="false">-C952</f>
        <v>0.789702880865661</v>
      </c>
      <c r="I952" s="20" t="n">
        <f aca="false">$C$17+$D$6*($H$5-$C$17)*$D$12+$D$9*($D$12^0.5)*H952</f>
        <v>3.37712125145157</v>
      </c>
      <c r="J952" s="0" t="n">
        <f aca="false">EXP(I952)</f>
        <v>29.2863416325104</v>
      </c>
      <c r="K952" s="20" t="n">
        <f aca="false">EXP(($H$9*LN(J952))+(1-$H$9)*$H$5+(($D$9^2)/(4*$D$6))*(1-$H$9^2))</f>
        <v>26.5467352786082</v>
      </c>
      <c r="L952" s="32" t="n">
        <f aca="false">(MAX(K952-$D$5,0))*$H$8</f>
        <v>3.18351307302675</v>
      </c>
      <c r="M952" s="32" t="n">
        <f aca="false">AVERAGE(L952,G952)</f>
        <v>1.59175653651337</v>
      </c>
      <c r="P952" s="32"/>
    </row>
    <row r="953" customFormat="false" ht="12.75" hidden="false" customHeight="false" outlineLevel="0" collapsed="false">
      <c r="B953" s="0" t="n">
        <v>932</v>
      </c>
      <c r="C953" s="0" t="n">
        <v>1.49019342643442</v>
      </c>
      <c r="D953" s="20" t="n">
        <f aca="false">$C$17+$D$6*($H$5-$C$17)*$D$12+$D$9*($D$12^0.5)*C953</f>
        <v>3.55939960574535</v>
      </c>
      <c r="E953" s="0" t="n">
        <f aca="false">EXP(D953)</f>
        <v>35.1420916999934</v>
      </c>
      <c r="F953" s="20" t="n">
        <f aca="false">EXP(($H$9*LN(E953))+(1-$H$9)*$H$5+(($D$9^2)/(4*$D$6))*(1-$H$9^2))</f>
        <v>30.6571739882355</v>
      </c>
      <c r="G953" s="32" t="n">
        <f aca="false">(MAX(F953-$D$5,0))*$H$8</f>
        <v>7.09348332123099</v>
      </c>
      <c r="H953" s="0" t="n">
        <f aca="false">-C953</f>
        <v>-1.49019342643442</v>
      </c>
      <c r="I953" s="20" t="n">
        <f aca="false">$C$17+$D$6*($H$5-$C$17)*$D$12+$D$9*($D$12^0.5)*H953</f>
        <v>2.78385736019136</v>
      </c>
      <c r="J953" s="0" t="n">
        <f aca="false">EXP(I953)</f>
        <v>16.1813178913867</v>
      </c>
      <c r="K953" s="20" t="n">
        <f aca="false">EXP(($H$9*LN(J953))+(1-$H$9)*$H$5+(($D$9^2)/(4*$D$6))*(1-$H$9^2))</f>
        <v>16.6158726001275</v>
      </c>
      <c r="L953" s="32" t="n">
        <f aca="false">(MAX(K953-$D$5,0))*$H$8</f>
        <v>0</v>
      </c>
      <c r="M953" s="32" t="n">
        <f aca="false">AVERAGE(L953,G953)</f>
        <v>3.54674166061549</v>
      </c>
      <c r="P953" s="32"/>
    </row>
    <row r="954" customFormat="false" ht="12.75" hidden="false" customHeight="false" outlineLevel="0" collapsed="false">
      <c r="B954" s="0" t="n">
        <v>933</v>
      </c>
      <c r="C954" s="0" t="n">
        <v>-0.218876721191918</v>
      </c>
      <c r="D954" s="20" t="n">
        <f aca="false">$C$17+$D$6*($H$5-$C$17)*$D$12+$D$9*($D$12^0.5)*C954</f>
        <v>3.11467341229044</v>
      </c>
      <c r="E954" s="0" t="n">
        <f aca="false">EXP(D954)</f>
        <v>22.5260724136587</v>
      </c>
      <c r="F954" s="20" t="n">
        <f aca="false">EXP(($H$9*LN(E954))+(1-$H$9)*$H$5+(($D$9^2)/(4*$D$6))*(1-$H$9^2))</f>
        <v>21.5770563432483</v>
      </c>
      <c r="G954" s="32" t="n">
        <f aca="false">(MAX(F954-$D$5,0))*$H$8</f>
        <v>0</v>
      </c>
      <c r="H954" s="0" t="n">
        <f aca="false">-C954</f>
        <v>0.218876721191918</v>
      </c>
      <c r="I954" s="20" t="n">
        <f aca="false">$C$17+$D$6*($H$5-$C$17)*$D$12+$D$9*($D$12^0.5)*H954</f>
        <v>3.22858355364627</v>
      </c>
      <c r="J954" s="0" t="n">
        <f aca="false">EXP(I954)</f>
        <v>25.2438750405977</v>
      </c>
      <c r="K954" s="20" t="n">
        <f aca="false">EXP(($H$9*LN(J954))+(1-$H$9)*$H$5+(($D$9^2)/(4*$D$6))*(1-$H$9^2))</f>
        <v>23.6082109239085</v>
      </c>
      <c r="L954" s="32" t="n">
        <f aca="false">(MAX(K954-$D$5,0))*$H$8</f>
        <v>0.388302242224376</v>
      </c>
      <c r="M954" s="32" t="n">
        <f aca="false">AVERAGE(L954,G954)</f>
        <v>0.194151121112188</v>
      </c>
      <c r="P954" s="32"/>
    </row>
    <row r="955" customFormat="false" ht="12.75" hidden="false" customHeight="false" outlineLevel="0" collapsed="false">
      <c r="B955" s="0" t="n">
        <v>934</v>
      </c>
      <c r="C955" s="0" t="n">
        <v>0.299191924568731</v>
      </c>
      <c r="D955" s="20" t="n">
        <f aca="false">$C$17+$D$6*($H$5-$C$17)*$D$12+$D$9*($D$12^0.5)*C955</f>
        <v>3.24948279802423</v>
      </c>
      <c r="E955" s="0" t="n">
        <f aca="false">EXP(D955)</f>
        <v>25.7770045512683</v>
      </c>
      <c r="F955" s="20" t="n">
        <f aca="false">EXP(($H$9*LN(E955))+(1-$H$9)*$H$5+(($D$9^2)/(4*$D$6))*(1-$H$9^2))</f>
        <v>24.0011174897138</v>
      </c>
      <c r="G955" s="32" t="n">
        <f aca="false">(MAX(F955-$D$5,0))*$H$8</f>
        <v>0.762046528697867</v>
      </c>
      <c r="H955" s="0" t="n">
        <f aca="false">-C955</f>
        <v>-0.299191924568731</v>
      </c>
      <c r="I955" s="20" t="n">
        <f aca="false">$C$17+$D$6*($H$5-$C$17)*$D$12+$D$9*($D$12^0.5)*H955</f>
        <v>3.09377416791247</v>
      </c>
      <c r="J955" s="0" t="n">
        <f aca="false">EXP(I955)</f>
        <v>22.0601798798952</v>
      </c>
      <c r="K955" s="20" t="n">
        <f aca="false">EXP(($H$9*LN(J955))+(1-$H$9)*$H$5+(($D$9^2)/(4*$D$6))*(1-$H$9^2))</f>
        <v>21.2238324939152</v>
      </c>
      <c r="L955" s="32" t="n">
        <f aca="false">(MAX(K955-$D$5,0))*$H$8</f>
        <v>0</v>
      </c>
      <c r="M955" s="32" t="n">
        <f aca="false">AVERAGE(L955,G955)</f>
        <v>0.381023264348934</v>
      </c>
      <c r="P955" s="32"/>
    </row>
    <row r="956" customFormat="false" ht="12.75" hidden="false" customHeight="false" outlineLevel="0" collapsed="false">
      <c r="B956" s="0" t="n">
        <v>935</v>
      </c>
      <c r="C956" s="0" t="n">
        <v>1.40453039421118</v>
      </c>
      <c r="D956" s="20" t="n">
        <f aca="false">$C$17+$D$6*($H$5-$C$17)*$D$12+$D$9*($D$12^0.5)*C956</f>
        <v>3.53710877450395</v>
      </c>
      <c r="E956" s="0" t="n">
        <f aca="false">EXP(D956)</f>
        <v>34.3674114742631</v>
      </c>
      <c r="F956" s="20" t="n">
        <f aca="false">EXP(($H$9*LN(E956))+(1-$H$9)*$H$5+(($D$9^2)/(4*$D$6))*(1-$H$9^2))</f>
        <v>30.1221815485656</v>
      </c>
      <c r="G956" s="32" t="n">
        <f aca="false">(MAX(F956-$D$5,0))*$H$8</f>
        <v>6.58458277073147</v>
      </c>
      <c r="H956" s="0" t="n">
        <f aca="false">-C956</f>
        <v>-1.40453039421118</v>
      </c>
      <c r="I956" s="20" t="n">
        <f aca="false">$C$17+$D$6*($H$5-$C$17)*$D$12+$D$9*($D$12^0.5)*H956</f>
        <v>2.80614819143276</v>
      </c>
      <c r="J956" s="0" t="n">
        <f aca="false">EXP(I956)</f>
        <v>16.5460630513794</v>
      </c>
      <c r="K956" s="20" t="n">
        <f aca="false">EXP(($H$9*LN(J956))+(1-$H$9)*$H$5+(($D$9^2)/(4*$D$6))*(1-$H$9^2))</f>
        <v>16.9109829063068</v>
      </c>
      <c r="L956" s="32" t="n">
        <f aca="false">(MAX(K956-$D$5,0))*$H$8</f>
        <v>0</v>
      </c>
      <c r="M956" s="32" t="n">
        <f aca="false">AVERAGE(L956,G956)</f>
        <v>3.29229138536574</v>
      </c>
      <c r="P956" s="32"/>
    </row>
    <row r="957" customFormat="false" ht="12.75" hidden="false" customHeight="false" outlineLevel="0" collapsed="false">
      <c r="B957" s="0" t="n">
        <v>936</v>
      </c>
      <c r="C957" s="0" t="n">
        <v>-0.894860932021402</v>
      </c>
      <c r="D957" s="20" t="n">
        <f aca="false">$C$17+$D$6*($H$5-$C$17)*$D$12+$D$9*($D$12^0.5)*C957</f>
        <v>2.9387719811319</v>
      </c>
      <c r="E957" s="0" t="n">
        <f aca="false">EXP(D957)</f>
        <v>18.8926315530759</v>
      </c>
      <c r="F957" s="20" t="n">
        <f aca="false">EXP(($H$9*LN(E957))+(1-$H$9)*$H$5+(($D$9^2)/(4*$D$6))*(1-$H$9^2))</f>
        <v>18.7783947390327</v>
      </c>
      <c r="G957" s="32" t="n">
        <f aca="false">(MAX(F957-$D$5,0))*$H$8</f>
        <v>0</v>
      </c>
      <c r="H957" s="0" t="n">
        <f aca="false">-C957</f>
        <v>0.894860932021402</v>
      </c>
      <c r="I957" s="20" t="n">
        <f aca="false">$C$17+$D$6*($H$5-$C$17)*$D$12+$D$9*($D$12^0.5)*H957</f>
        <v>3.40448498480481</v>
      </c>
      <c r="J957" s="0" t="n">
        <f aca="false">EXP(I957)</f>
        <v>30.0987903971098</v>
      </c>
      <c r="K957" s="20" t="n">
        <f aca="false">EXP(($H$9*LN(J957))+(1-$H$9)*$H$5+(($D$9^2)/(4*$D$6))*(1-$H$9^2))</f>
        <v>27.1266902388432</v>
      </c>
      <c r="L957" s="32" t="n">
        <f aca="false">(MAX(K957-$D$5,0))*$H$8</f>
        <v>3.73518329608739</v>
      </c>
      <c r="M957" s="32" t="n">
        <f aca="false">AVERAGE(L957,G957)</f>
        <v>1.86759164804369</v>
      </c>
      <c r="P957" s="32"/>
    </row>
    <row r="958" customFormat="false" ht="12.75" hidden="false" customHeight="false" outlineLevel="0" collapsed="false">
      <c r="B958" s="0" t="n">
        <v>937</v>
      </c>
      <c r="C958" s="0" t="n">
        <v>0.30255364436016</v>
      </c>
      <c r="D958" s="20" t="n">
        <f aca="false">$C$17+$D$6*($H$5-$C$17)*$D$12+$D$9*($D$12^0.5)*C958</f>
        <v>3.25035756893307</v>
      </c>
      <c r="E958" s="0" t="n">
        <f aca="false">EXP(D958)</f>
        <v>25.7995633904362</v>
      </c>
      <c r="F958" s="20" t="n">
        <f aca="false">EXP(($H$9*LN(E958))+(1-$H$9)*$H$5+(($D$9^2)/(4*$D$6))*(1-$H$9^2))</f>
        <v>24.0177050428729</v>
      </c>
      <c r="G958" s="32" t="n">
        <f aca="false">(MAX(F958-$D$5,0))*$H$8</f>
        <v>0.777825097343315</v>
      </c>
      <c r="H958" s="0" t="n">
        <f aca="false">-C958</f>
        <v>-0.30255364436016</v>
      </c>
      <c r="I958" s="20" t="n">
        <f aca="false">$C$17+$D$6*($H$5-$C$17)*$D$12+$D$9*($D$12^0.5)*H958</f>
        <v>3.09289939700364</v>
      </c>
      <c r="J958" s="0" t="n">
        <f aca="false">EXP(I958)</f>
        <v>22.0408907143231</v>
      </c>
      <c r="K958" s="20" t="n">
        <f aca="false">EXP(($H$9*LN(J958))+(1-$H$9)*$H$5+(($D$9^2)/(4*$D$6))*(1-$H$9^2))</f>
        <v>21.2091744968624</v>
      </c>
      <c r="L958" s="32" t="n">
        <f aca="false">(MAX(K958-$D$5,0))*$H$8</f>
        <v>0</v>
      </c>
      <c r="M958" s="32" t="n">
        <f aca="false">AVERAGE(L958,G958)</f>
        <v>0.388912548671658</v>
      </c>
      <c r="P958" s="32"/>
    </row>
    <row r="959" customFormat="false" ht="12.75" hidden="false" customHeight="false" outlineLevel="0" collapsed="false">
      <c r="B959" s="0" t="n">
        <v>938</v>
      </c>
      <c r="C959" s="0" t="n">
        <v>1.20354343380313</v>
      </c>
      <c r="D959" s="20" t="n">
        <f aca="false">$C$17+$D$6*($H$5-$C$17)*$D$12+$D$9*($D$12^0.5)*C959</f>
        <v>3.48480889321442</v>
      </c>
      <c r="E959" s="0" t="n">
        <f aca="false">EXP(D959)</f>
        <v>32.6161933383536</v>
      </c>
      <c r="F959" s="20" t="n">
        <f aca="false">EXP(($H$9*LN(E959))+(1-$H$9)*$H$5+(($D$9^2)/(4*$D$6))*(1-$H$9^2))</f>
        <v>28.9033178604493</v>
      </c>
      <c r="G959" s="32" t="n">
        <f aca="false">(MAX(F959-$D$5,0))*$H$8</f>
        <v>5.42516376613985</v>
      </c>
      <c r="H959" s="0" t="n">
        <f aca="false">-C959</f>
        <v>-1.20354343380313</v>
      </c>
      <c r="I959" s="20" t="n">
        <f aca="false">$C$17+$D$6*($H$5-$C$17)*$D$12+$D$9*($D$12^0.5)*H959</f>
        <v>2.85844807272229</v>
      </c>
      <c r="J959" s="0" t="n">
        <f aca="false">EXP(I959)</f>
        <v>17.4344489335971</v>
      </c>
      <c r="K959" s="20" t="n">
        <f aca="false">EXP(($H$9*LN(J959))+(1-$H$9)*$H$5+(($D$9^2)/(4*$D$6))*(1-$H$9^2))</f>
        <v>17.6241253591689</v>
      </c>
      <c r="L959" s="32" t="n">
        <f aca="false">(MAX(K959-$D$5,0))*$H$8</f>
        <v>0</v>
      </c>
      <c r="M959" s="32" t="n">
        <f aca="false">AVERAGE(L959,G959)</f>
        <v>2.71258188306993</v>
      </c>
      <c r="P959" s="32"/>
    </row>
    <row r="960" customFormat="false" ht="12.75" hidden="false" customHeight="false" outlineLevel="0" collapsed="false">
      <c r="B960" s="0" t="n">
        <v>939</v>
      </c>
      <c r="C960" s="0" t="n">
        <v>-1.21450511869625</v>
      </c>
      <c r="D960" s="20" t="n">
        <f aca="false">$C$17+$D$6*($H$5-$C$17)*$D$12+$D$9*($D$12^0.5)*C960</f>
        <v>2.85559567464891</v>
      </c>
      <c r="E960" s="0" t="n">
        <f aca="false">EXP(D960)</f>
        <v>17.3847898025229</v>
      </c>
      <c r="F960" s="20" t="n">
        <f aca="false">EXP(($H$9*LN(E960))+(1-$H$9)*$H$5+(($D$9^2)/(4*$D$6))*(1-$H$9^2))</f>
        <v>17.5844669655202</v>
      </c>
      <c r="G960" s="32" t="n">
        <f aca="false">(MAX(F960-$D$5,0))*$H$8</f>
        <v>0</v>
      </c>
      <c r="H960" s="0" t="n">
        <f aca="false">-C960</f>
        <v>1.21450511869625</v>
      </c>
      <c r="I960" s="20" t="n">
        <f aca="false">$C$17+$D$6*($H$5-$C$17)*$D$12+$D$9*($D$12^0.5)*H960</f>
        <v>3.4876612912878</v>
      </c>
      <c r="J960" s="0" t="n">
        <f aca="false">EXP(I960)</f>
        <v>32.709360517165</v>
      </c>
      <c r="K960" s="20" t="n">
        <f aca="false">EXP(($H$9*LN(J960))+(1-$H$9)*$H$5+(($D$9^2)/(4*$D$6))*(1-$H$9^2))</f>
        <v>28.9685037520495</v>
      </c>
      <c r="L960" s="32" t="n">
        <f aca="false">(MAX(K960-$D$5,0))*$H$8</f>
        <v>5.48717050429224</v>
      </c>
      <c r="M960" s="32" t="n">
        <f aca="false">AVERAGE(L960,G960)</f>
        <v>2.74358525214612</v>
      </c>
      <c r="P960" s="32"/>
    </row>
    <row r="961" customFormat="false" ht="12.75" hidden="false" customHeight="false" outlineLevel="0" collapsed="false">
      <c r="B961" s="0" t="n">
        <v>940</v>
      </c>
      <c r="C961" s="0" t="n">
        <v>0.433610694017261</v>
      </c>
      <c r="D961" s="20" t="n">
        <f aca="false">$C$17+$D$6*($H$5-$C$17)*$D$12+$D$9*($D$12^0.5)*C961</f>
        <v>3.28446061783389</v>
      </c>
      <c r="E961" s="0" t="n">
        <f aca="false">EXP(D961)</f>
        <v>26.6945818496381</v>
      </c>
      <c r="F961" s="20" t="n">
        <f aca="false">EXP(($H$9*LN(E961))+(1-$H$9)*$H$5+(($D$9^2)/(4*$D$6))*(1-$H$9^2))</f>
        <v>24.6733866067554</v>
      </c>
      <c r="G961" s="32" t="n">
        <f aca="false">(MAX(F961-$D$5,0))*$H$8</f>
        <v>1.40152869401103</v>
      </c>
      <c r="H961" s="0" t="n">
        <f aca="false">-C961</f>
        <v>-0.433610694017261</v>
      </c>
      <c r="I961" s="20" t="n">
        <f aca="false">$C$17+$D$6*($H$5-$C$17)*$D$12+$D$9*($D$12^0.5)*H961</f>
        <v>3.05879634810282</v>
      </c>
      <c r="J961" s="0" t="n">
        <f aca="false">EXP(I961)</f>
        <v>21.3019016506365</v>
      </c>
      <c r="K961" s="20" t="n">
        <f aca="false">EXP(($H$9*LN(J961))+(1-$H$9)*$H$5+(($D$9^2)/(4*$D$6))*(1-$H$9^2))</f>
        <v>20.6455524483613</v>
      </c>
      <c r="L961" s="32" t="n">
        <f aca="false">(MAX(K961-$D$5,0))*$H$8</f>
        <v>0</v>
      </c>
      <c r="M961" s="32" t="n">
        <f aca="false">AVERAGE(L961,G961)</f>
        <v>0.700764347005514</v>
      </c>
      <c r="P961" s="32"/>
    </row>
    <row r="962" customFormat="false" ht="12.75" hidden="false" customHeight="false" outlineLevel="0" collapsed="false">
      <c r="B962" s="0" t="n">
        <v>941</v>
      </c>
      <c r="C962" s="0" t="n">
        <v>1.02576677818433</v>
      </c>
      <c r="D962" s="20" t="n">
        <f aca="false">$C$17+$D$6*($H$5-$C$17)*$D$12+$D$9*($D$12^0.5)*C962</f>
        <v>3.43854868824372</v>
      </c>
      <c r="E962" s="0" t="n">
        <f aca="false">EXP(D962)</f>
        <v>31.1417289980294</v>
      </c>
      <c r="F962" s="20" t="n">
        <f aca="false">EXP(($H$9*LN(E962))+(1-$H$9)*$H$5+(($D$9^2)/(4*$D$6))*(1-$H$9^2))</f>
        <v>27.8663809263434</v>
      </c>
      <c r="G962" s="32" t="n">
        <f aca="false">(MAX(F962-$D$5,0))*$H$8</f>
        <v>4.43879884306676</v>
      </c>
      <c r="H962" s="0" t="n">
        <f aca="false">-C962</f>
        <v>-1.02576677818433</v>
      </c>
      <c r="I962" s="20" t="n">
        <f aca="false">$C$17+$D$6*($H$5-$C$17)*$D$12+$D$9*($D$12^0.5)*H962</f>
        <v>2.90470827769299</v>
      </c>
      <c r="J962" s="0" t="n">
        <f aca="false">EXP(I962)</f>
        <v>18.2599160503207</v>
      </c>
      <c r="K962" s="20" t="n">
        <f aca="false">EXP(($H$9*LN(J962))+(1-$H$9)*$H$5+(($D$9^2)/(4*$D$6))*(1-$H$9^2))</f>
        <v>18.2799373415192</v>
      </c>
      <c r="L962" s="32" t="n">
        <f aca="false">(MAX(K962-$D$5,0))*$H$8</f>
        <v>0</v>
      </c>
      <c r="M962" s="32" t="n">
        <f aca="false">AVERAGE(L962,G962)</f>
        <v>2.21939942153338</v>
      </c>
      <c r="P962" s="32"/>
    </row>
    <row r="963" customFormat="false" ht="12.75" hidden="false" customHeight="false" outlineLevel="0" collapsed="false">
      <c r="B963" s="0" t="n">
        <v>942</v>
      </c>
      <c r="C963" s="0" t="n">
        <v>0.288089267996838</v>
      </c>
      <c r="D963" s="20" t="n">
        <f aca="false">$C$17+$D$6*($H$5-$C$17)*$D$12+$D$9*($D$12^0.5)*C963</f>
        <v>3.2465937169638</v>
      </c>
      <c r="E963" s="0" t="n">
        <f aca="false">EXP(D963)</f>
        <v>25.702640169713</v>
      </c>
      <c r="F963" s="20" t="n">
        <f aca="false">EXP(($H$9*LN(E963))+(1-$H$9)*$H$5+(($D$9^2)/(4*$D$6))*(1-$H$9^2))</f>
        <v>23.9464156020916</v>
      </c>
      <c r="G963" s="32" t="n">
        <f aca="false">(MAX(F963-$D$5,0))*$H$8</f>
        <v>0.710012483615962</v>
      </c>
      <c r="H963" s="0" t="n">
        <f aca="false">-C963</f>
        <v>-0.288089267996838</v>
      </c>
      <c r="I963" s="20" t="n">
        <f aca="false">$C$17+$D$6*($H$5-$C$17)*$D$12+$D$9*($D$12^0.5)*H963</f>
        <v>3.09666324897291</v>
      </c>
      <c r="J963" s="0" t="n">
        <f aca="false">EXP(I963)</f>
        <v>22.1240056823394</v>
      </c>
      <c r="K963" s="20" t="n">
        <f aca="false">EXP(($H$9*LN(J963))+(1-$H$9)*$H$5+(($D$9^2)/(4*$D$6))*(1-$H$9^2))</f>
        <v>21.2723150609634</v>
      </c>
      <c r="L963" s="32" t="n">
        <f aca="false">(MAX(K963-$D$5,0))*$H$8</f>
        <v>0</v>
      </c>
      <c r="M963" s="32" t="n">
        <f aca="false">AVERAGE(L963,G963)</f>
        <v>0.355006241807981</v>
      </c>
      <c r="P963" s="32"/>
    </row>
    <row r="964" customFormat="false" ht="12.75" hidden="false" customHeight="false" outlineLevel="0" collapsed="false">
      <c r="B964" s="0" t="n">
        <v>943</v>
      </c>
      <c r="C964" s="0" t="n">
        <v>-0.331028786604293</v>
      </c>
      <c r="D964" s="20" t="n">
        <f aca="false">$C$17+$D$6*($H$5-$C$17)*$D$12+$D$9*($D$12^0.5)*C964</f>
        <v>3.08548972945084</v>
      </c>
      <c r="E964" s="0" t="n">
        <f aca="false">EXP(D964)</f>
        <v>21.8781786073225</v>
      </c>
      <c r="F964" s="20" t="n">
        <f aca="false">EXP(($H$9*LN(E964))+(1-$H$9)*$H$5+(($D$9^2)/(4*$D$6))*(1-$H$9^2))</f>
        <v>21.0854206060598</v>
      </c>
      <c r="G964" s="32" t="n">
        <f aca="false">(MAX(F964-$D$5,0))*$H$8</f>
        <v>0</v>
      </c>
      <c r="H964" s="0" t="n">
        <f aca="false">-C964</f>
        <v>0.331028786604293</v>
      </c>
      <c r="I964" s="20" t="n">
        <f aca="false">$C$17+$D$6*($H$5-$C$17)*$D$12+$D$9*($D$12^0.5)*H964</f>
        <v>3.25776723648587</v>
      </c>
      <c r="J964" s="0" t="n">
        <f aca="false">EXP(I964)</f>
        <v>25.9914395696328</v>
      </c>
      <c r="K964" s="20" t="n">
        <f aca="false">EXP(($H$9*LN(J964))+(1-$H$9)*$H$5+(($D$9^2)/(4*$D$6))*(1-$H$9^2))</f>
        <v>24.1586690057331</v>
      </c>
      <c r="L964" s="32" t="n">
        <f aca="false">(MAX(K964-$D$5,0))*$H$8</f>
        <v>0.911914166610212</v>
      </c>
      <c r="M964" s="32" t="n">
        <f aca="false">AVERAGE(L964,G964)</f>
        <v>0.455957083305106</v>
      </c>
      <c r="P964" s="32"/>
    </row>
    <row r="965" customFormat="false" ht="12.75" hidden="false" customHeight="false" outlineLevel="0" collapsed="false">
      <c r="B965" s="0" t="n">
        <v>944</v>
      </c>
      <c r="C965" s="0" t="n">
        <v>0.0628847374173347</v>
      </c>
      <c r="D965" s="20" t="n">
        <f aca="false">$C$17+$D$6*($H$5-$C$17)*$D$12+$D$9*($D$12^0.5)*C965</f>
        <v>3.18799205349638</v>
      </c>
      <c r="E965" s="0" t="n">
        <f aca="false">EXP(D965)</f>
        <v>24.2397065110139</v>
      </c>
      <c r="F965" s="20" t="n">
        <f aca="false">EXP(($H$9*LN(E965))+(1-$H$9)*$H$5+(($D$9^2)/(4*$D$6))*(1-$H$9^2))</f>
        <v>22.8633728146496</v>
      </c>
      <c r="G965" s="32" t="n">
        <f aca="false">(MAX(F965-$D$5,0))*$H$8</f>
        <v>0</v>
      </c>
      <c r="H965" s="0" t="n">
        <f aca="false">-C965</f>
        <v>-0.0628847374173347</v>
      </c>
      <c r="I965" s="20" t="n">
        <f aca="false">$C$17+$D$6*($H$5-$C$17)*$D$12+$D$9*($D$12^0.5)*H965</f>
        <v>3.15526491244033</v>
      </c>
      <c r="J965" s="0" t="n">
        <f aca="false">EXP(I965)</f>
        <v>23.4592509157434</v>
      </c>
      <c r="K965" s="20" t="n">
        <f aca="false">EXP(($H$9*LN(J965))+(1-$H$9)*$H$5+(($D$9^2)/(4*$D$6))*(1-$H$9^2))</f>
        <v>22.2799891073844</v>
      </c>
      <c r="L965" s="32" t="n">
        <f aca="false">(MAX(K965-$D$5,0))*$H$8</f>
        <v>0</v>
      </c>
      <c r="M965" s="32" t="n">
        <f aca="false">AVERAGE(L965,G965)</f>
        <v>0</v>
      </c>
      <c r="P965" s="32"/>
    </row>
    <row r="966" customFormat="false" ht="12.75" hidden="false" customHeight="false" outlineLevel="0" collapsed="false">
      <c r="B966" s="0" t="n">
        <v>945</v>
      </c>
      <c r="C966" s="0" t="n">
        <v>0.0395982624468161</v>
      </c>
      <c r="D966" s="20" t="n">
        <f aca="false">$C$17+$D$6*($H$5-$C$17)*$D$12+$D$9*($D$12^0.5)*C966</f>
        <v>3.18193255653131</v>
      </c>
      <c r="E966" s="0" t="n">
        <f aca="false">EXP(D966)</f>
        <v>24.0932701962433</v>
      </c>
      <c r="F966" s="20" t="n">
        <f aca="false">EXP(($H$9*LN(E966))+(1-$H$9)*$H$5+(($D$9^2)/(4*$D$6))*(1-$H$9^2))</f>
        <v>22.7542175740429</v>
      </c>
      <c r="G966" s="32" t="n">
        <f aca="false">(MAX(F966-$D$5,0))*$H$8</f>
        <v>0</v>
      </c>
      <c r="H966" s="0" t="n">
        <f aca="false">-C966</f>
        <v>-0.0395982624468161</v>
      </c>
      <c r="I966" s="20" t="n">
        <f aca="false">$C$17+$D$6*($H$5-$C$17)*$D$12+$D$9*($D$12^0.5)*H966</f>
        <v>3.16132440940539</v>
      </c>
      <c r="J966" s="0" t="n">
        <f aca="false">EXP(I966)</f>
        <v>23.6018337292594</v>
      </c>
      <c r="K966" s="20" t="n">
        <f aca="false">EXP(($H$9*LN(J966))+(1-$H$9)*$H$5+(($D$9^2)/(4*$D$6))*(1-$H$9^2))</f>
        <v>22.3868694061166</v>
      </c>
      <c r="L966" s="32" t="n">
        <f aca="false">(MAX(K966-$D$5,0))*$H$8</f>
        <v>0</v>
      </c>
      <c r="M966" s="32" t="n">
        <f aca="false">AVERAGE(L966,G966)</f>
        <v>0</v>
      </c>
      <c r="P966" s="32"/>
    </row>
    <row r="967" customFormat="false" ht="12.75" hidden="false" customHeight="false" outlineLevel="0" collapsed="false">
      <c r="B967" s="0" t="n">
        <v>946</v>
      </c>
      <c r="C967" s="0" t="n">
        <v>-0.0429668034485076</v>
      </c>
      <c r="D967" s="20" t="n">
        <f aca="false">$C$17+$D$6*($H$5-$C$17)*$D$12+$D$9*($D$12^0.5)*C967</f>
        <v>3.16044786351331</v>
      </c>
      <c r="E967" s="0" t="n">
        <f aca="false">EXP(D967)</f>
        <v>23.5811547032402</v>
      </c>
      <c r="F967" s="20" t="n">
        <f aca="false">EXP(($H$9*LN(E967))+(1-$H$9)*$H$5+(($D$9^2)/(4*$D$6))*(1-$H$9^2))</f>
        <v>22.371376809649</v>
      </c>
      <c r="G967" s="32" t="n">
        <f aca="false">(MAX(F967-$D$5,0))*$H$8</f>
        <v>0</v>
      </c>
      <c r="H967" s="0" t="n">
        <f aca="false">-C967</f>
        <v>0.0429668034485076</v>
      </c>
      <c r="I967" s="20" t="n">
        <f aca="false">$C$17+$D$6*($H$5-$C$17)*$D$12+$D$9*($D$12^0.5)*H967</f>
        <v>3.18280910242339</v>
      </c>
      <c r="J967" s="0" t="n">
        <f aca="false">EXP(I967)</f>
        <v>24.1143983117892</v>
      </c>
      <c r="K967" s="20" t="n">
        <f aca="false">EXP(($H$9*LN(J967))+(1-$H$9)*$H$5+(($D$9^2)/(4*$D$6))*(1-$H$9^2))</f>
        <v>22.7699752948936</v>
      </c>
      <c r="L967" s="32" t="n">
        <f aca="false">(MAX(K967-$D$5,0))*$H$8</f>
        <v>0</v>
      </c>
      <c r="M967" s="32" t="n">
        <f aca="false">AVERAGE(L967,G967)</f>
        <v>0</v>
      </c>
      <c r="P967" s="32"/>
    </row>
    <row r="968" customFormat="false" ht="12.75" hidden="false" customHeight="false" outlineLevel="0" collapsed="false">
      <c r="B968" s="0" t="n">
        <v>947</v>
      </c>
      <c r="C968" s="0" t="n">
        <v>-0.381899099011207</v>
      </c>
      <c r="D968" s="20" t="n">
        <f aca="false">$C$17+$D$6*($H$5-$C$17)*$D$12+$D$9*($D$12^0.5)*C968</f>
        <v>3.07225249607689</v>
      </c>
      <c r="E968" s="0" t="n">
        <f aca="false">EXP(D968)</f>
        <v>21.5904804163132</v>
      </c>
      <c r="F968" s="20" t="n">
        <f aca="false">EXP(($H$9*LN(E968))+(1-$H$9)*$H$5+(($D$9^2)/(4*$D$6))*(1-$H$9^2))</f>
        <v>20.8661311218616</v>
      </c>
      <c r="G968" s="32" t="n">
        <f aca="false">(MAX(F968-$D$5,0))*$H$8</f>
        <v>0</v>
      </c>
      <c r="H968" s="0" t="n">
        <f aca="false">-C968</f>
        <v>0.381899099011207</v>
      </c>
      <c r="I968" s="20" t="n">
        <f aca="false">$C$17+$D$6*($H$5-$C$17)*$D$12+$D$9*($D$12^0.5)*H968</f>
        <v>3.27100446985982</v>
      </c>
      <c r="J968" s="0" t="n">
        <f aca="false">EXP(I968)</f>
        <v>26.3377815685937</v>
      </c>
      <c r="K968" s="20" t="n">
        <f aca="false">EXP(($H$9*LN(J968))+(1-$H$9)*$H$5+(($D$9^2)/(4*$D$6))*(1-$H$9^2))</f>
        <v>24.412560924376</v>
      </c>
      <c r="L968" s="32" t="n">
        <f aca="false">(MAX(K968-$D$5,0))*$H$8</f>
        <v>1.15342363026623</v>
      </c>
      <c r="M968" s="32" t="n">
        <f aca="false">AVERAGE(L968,G968)</f>
        <v>0.576711815133115</v>
      </c>
      <c r="P968" s="32"/>
    </row>
    <row r="969" customFormat="false" ht="12.75" hidden="false" customHeight="false" outlineLevel="0" collapsed="false">
      <c r="B969" s="0" t="n">
        <v>948</v>
      </c>
      <c r="C969" s="0" t="n">
        <v>-0.935208390728803</v>
      </c>
      <c r="D969" s="20" t="n">
        <f aca="false">$C$17+$D$6*($H$5-$C$17)*$D$12+$D$9*($D$12^0.5)*C969</f>
        <v>2.92827295524262</v>
      </c>
      <c r="E969" s="0" t="n">
        <f aca="false">EXP(D969)</f>
        <v>18.6953149538321</v>
      </c>
      <c r="F969" s="20" t="n">
        <f aca="false">EXP(($H$9*LN(E969))+(1-$H$9)*$H$5+(($D$9^2)/(4*$D$6))*(1-$H$9^2))</f>
        <v>18.6233294303768</v>
      </c>
      <c r="G969" s="32" t="n">
        <f aca="false">(MAX(F969-$D$5,0))*$H$8</f>
        <v>0</v>
      </c>
      <c r="H969" s="0" t="n">
        <f aca="false">-C969</f>
        <v>0.935208390728803</v>
      </c>
      <c r="I969" s="20" t="n">
        <f aca="false">$C$17+$D$6*($H$5-$C$17)*$D$12+$D$9*($D$12^0.5)*H969</f>
        <v>3.41498401069409</v>
      </c>
      <c r="J969" s="0" t="n">
        <f aca="false">EXP(I969)</f>
        <v>30.4164630855441</v>
      </c>
      <c r="K969" s="20" t="n">
        <f aca="false">EXP(($H$9*LN(J969))+(1-$H$9)*$H$5+(($D$9^2)/(4*$D$6))*(1-$H$9^2))</f>
        <v>27.3525579393758</v>
      </c>
      <c r="L969" s="32" t="n">
        <f aca="false">(MAX(K969-$D$5,0))*$H$8</f>
        <v>3.95003529887832</v>
      </c>
      <c r="M969" s="32" t="n">
        <f aca="false">AVERAGE(L969,G969)</f>
        <v>1.97501764943916</v>
      </c>
      <c r="P969" s="32"/>
    </row>
    <row r="970" customFormat="false" ht="12.75" hidden="false" customHeight="false" outlineLevel="0" collapsed="false">
      <c r="B970" s="0" t="n">
        <v>949</v>
      </c>
      <c r="C970" s="0" t="n">
        <v>0.537356754648499</v>
      </c>
      <c r="D970" s="20" t="n">
        <f aca="false">$C$17+$D$6*($H$5-$C$17)*$D$12+$D$9*($D$12^0.5)*C970</f>
        <v>3.31145692965559</v>
      </c>
      <c r="E970" s="0" t="n">
        <f aca="false">EXP(D970)</f>
        <v>27.4250527518817</v>
      </c>
      <c r="F970" s="20" t="n">
        <f aca="false">EXP(($H$9*LN(E970))+(1-$H$9)*$H$5+(($D$9^2)/(4*$D$6))*(1-$H$9^2))</f>
        <v>25.2051001962995</v>
      </c>
      <c r="G970" s="32" t="n">
        <f aca="false">(MAX(F970-$D$5,0))*$H$8</f>
        <v>1.90731030579224</v>
      </c>
      <c r="H970" s="0" t="n">
        <f aca="false">-C970</f>
        <v>-0.537356754648499</v>
      </c>
      <c r="I970" s="20" t="n">
        <f aca="false">$C$17+$D$6*($H$5-$C$17)*$D$12+$D$9*($D$12^0.5)*H970</f>
        <v>3.03180003628112</v>
      </c>
      <c r="J970" s="0" t="n">
        <f aca="false">EXP(I970)</f>
        <v>20.7345219099657</v>
      </c>
      <c r="K970" s="20" t="n">
        <f aca="false">EXP(($H$9*LN(J970))+(1-$H$9)*$H$5+(($D$9^2)/(4*$D$6))*(1-$H$9^2))</f>
        <v>20.2100246894972</v>
      </c>
      <c r="L970" s="32" t="n">
        <f aca="false">(MAX(K970-$D$5,0))*$H$8</f>
        <v>0</v>
      </c>
      <c r="M970" s="32" t="n">
        <f aca="false">AVERAGE(L970,G970)</f>
        <v>0.95365515289612</v>
      </c>
      <c r="P970" s="32"/>
    </row>
    <row r="971" customFormat="false" ht="12.75" hidden="false" customHeight="false" outlineLevel="0" collapsed="false">
      <c r="B971" s="0" t="n">
        <v>950</v>
      </c>
      <c r="C971" s="0" t="n">
        <v>0.689038870405057</v>
      </c>
      <c r="D971" s="20" t="n">
        <f aca="false">$C$17+$D$6*($H$5-$C$17)*$D$12+$D$9*($D$12^0.5)*C971</f>
        <v>3.3509269362257</v>
      </c>
      <c r="E971" s="0" t="n">
        <f aca="false">EXP(D971)</f>
        <v>28.5291661088253</v>
      </c>
      <c r="F971" s="20" t="n">
        <f aca="false">EXP(($H$9*LN(E971))+(1-$H$9)*$H$5+(($D$9^2)/(4*$D$6))*(1-$H$9^2))</f>
        <v>26.0031844968823</v>
      </c>
      <c r="G971" s="32" t="n">
        <f aca="false">(MAX(F971-$D$5,0))*$H$8</f>
        <v>2.66647157573872</v>
      </c>
      <c r="H971" s="0" t="n">
        <f aca="false">-C971</f>
        <v>-0.689038870405057</v>
      </c>
      <c r="I971" s="20" t="n">
        <f aca="false">$C$17+$D$6*($H$5-$C$17)*$D$12+$D$9*($D$12^0.5)*H971</f>
        <v>2.99233002971101</v>
      </c>
      <c r="J971" s="0" t="n">
        <f aca="false">EXP(I971)</f>
        <v>19.9320707446106</v>
      </c>
      <c r="K971" s="20" t="n">
        <f aca="false">EXP(($H$9*LN(J971))+(1-$H$9)*$H$5+(($D$9^2)/(4*$D$6))*(1-$H$9^2))</f>
        <v>19.5897428382103</v>
      </c>
      <c r="L971" s="32" t="n">
        <f aca="false">(MAX(K971-$D$5,0))*$H$8</f>
        <v>0</v>
      </c>
      <c r="M971" s="32" t="n">
        <f aca="false">AVERAGE(L971,G971)</f>
        <v>1.33323578786936</v>
      </c>
      <c r="P971" s="32"/>
    </row>
    <row r="972" customFormat="false" ht="12.75" hidden="false" customHeight="false" outlineLevel="0" collapsed="false">
      <c r="B972" s="0" t="n">
        <v>951</v>
      </c>
      <c r="C972" s="0" t="n">
        <v>-0.622912921244279</v>
      </c>
      <c r="D972" s="20" t="n">
        <f aca="false">$C$17+$D$6*($H$5-$C$17)*$D$12+$D$9*($D$12^0.5)*C972</f>
        <v>3.00953701311055</v>
      </c>
      <c r="E972" s="0" t="n">
        <f aca="false">EXP(D972)</f>
        <v>20.2780092990907</v>
      </c>
      <c r="F972" s="20" t="n">
        <f aca="false">EXP(($H$9*LN(E972))+(1-$H$9)*$H$5+(($D$9^2)/(4*$D$6))*(1-$H$9^2))</f>
        <v>19.8577795577146</v>
      </c>
      <c r="G972" s="32" t="n">
        <f aca="false">(MAX(F972-$D$5,0))*$H$8</f>
        <v>0</v>
      </c>
      <c r="H972" s="0" t="n">
        <f aca="false">-C972</f>
        <v>0.622912921244279</v>
      </c>
      <c r="I972" s="20" t="n">
        <f aca="false">$C$17+$D$6*($H$5-$C$17)*$D$12+$D$9*($D$12^0.5)*H972</f>
        <v>3.33371995282616</v>
      </c>
      <c r="J972" s="0" t="n">
        <f aca="false">EXP(I972)</f>
        <v>28.0424645624043</v>
      </c>
      <c r="K972" s="20" t="n">
        <f aca="false">EXP(($H$9*LN(J972))+(1-$H$9)*$H$5+(($D$9^2)/(4*$D$6))*(1-$H$9^2))</f>
        <v>25.6521982121896</v>
      </c>
      <c r="L972" s="32" t="n">
        <f aca="false">(MAX(K972-$D$5,0))*$H$8</f>
        <v>2.33260309414282</v>
      </c>
      <c r="M972" s="32" t="n">
        <f aca="false">AVERAGE(L972,G972)</f>
        <v>1.16630154707141</v>
      </c>
      <c r="P972" s="32"/>
    </row>
    <row r="973" customFormat="false" ht="12.75" hidden="false" customHeight="false" outlineLevel="0" collapsed="false">
      <c r="B973" s="0" t="n">
        <v>952</v>
      </c>
      <c r="C973" s="0" t="n">
        <v>0.0112834186438704</v>
      </c>
      <c r="D973" s="20" t="n">
        <f aca="false">$C$17+$D$6*($H$5-$C$17)*$D$12+$D$9*($D$12^0.5)*C973</f>
        <v>3.17456460108476</v>
      </c>
      <c r="E973" s="0" t="n">
        <f aca="false">EXP(D973)</f>
        <v>23.9164044245602</v>
      </c>
      <c r="F973" s="20" t="n">
        <f aca="false">EXP(($H$9*LN(E973))+(1-$H$9)*$H$5+(($D$9^2)/(4*$D$6))*(1-$H$9^2))</f>
        <v>22.6221937165782</v>
      </c>
      <c r="G973" s="32" t="n">
        <f aca="false">(MAX(F973-$D$5,0))*$H$8</f>
        <v>0</v>
      </c>
      <c r="H973" s="0" t="n">
        <f aca="false">-C973</f>
        <v>-0.0112834186438704</v>
      </c>
      <c r="I973" s="20" t="n">
        <f aca="false">$C$17+$D$6*($H$5-$C$17)*$D$12+$D$9*($D$12^0.5)*H973</f>
        <v>3.16869236485195</v>
      </c>
      <c r="J973" s="0" t="n">
        <f aca="false">EXP(I973)</f>
        <v>23.7763731985525</v>
      </c>
      <c r="K973" s="20" t="n">
        <f aca="false">EXP(($H$9*LN(J973))+(1-$H$9)*$H$5+(($D$9^2)/(4*$D$6))*(1-$H$9^2))</f>
        <v>22.5175199032605</v>
      </c>
      <c r="L973" s="32" t="n">
        <f aca="false">(MAX(K973-$D$5,0))*$H$8</f>
        <v>0</v>
      </c>
      <c r="M973" s="32" t="n">
        <f aca="false">AVERAGE(L973,G973)</f>
        <v>0</v>
      </c>
      <c r="P973" s="32"/>
    </row>
    <row r="974" customFormat="false" ht="12.75" hidden="false" customHeight="false" outlineLevel="0" collapsed="false">
      <c r="B974" s="0" t="n">
        <v>953</v>
      </c>
      <c r="C974" s="0" t="n">
        <v>0.482552877656417</v>
      </c>
      <c r="D974" s="20" t="n">
        <f aca="false">$C$17+$D$6*($H$5-$C$17)*$D$12+$D$9*($D$12^0.5)*C974</f>
        <v>3.29719612261083</v>
      </c>
      <c r="E974" s="0" t="n">
        <f aca="false">EXP(D974)</f>
        <v>27.0367248819903</v>
      </c>
      <c r="F974" s="20" t="n">
        <f aca="false">EXP(($H$9*LN(E974))+(1-$H$9)*$H$5+(($D$9^2)/(4*$D$6))*(1-$H$9^2))</f>
        <v>24.9228101142972</v>
      </c>
      <c r="G974" s="32" t="n">
        <f aca="false">(MAX(F974-$D$5,0))*$H$8</f>
        <v>1.63878767354693</v>
      </c>
      <c r="H974" s="0" t="n">
        <f aca="false">-C974</f>
        <v>-0.482552877656417</v>
      </c>
      <c r="I974" s="20" t="n">
        <f aca="false">$C$17+$D$6*($H$5-$C$17)*$D$12+$D$9*($D$12^0.5)*H974</f>
        <v>3.04606084332588</v>
      </c>
      <c r="J974" s="0" t="n">
        <f aca="false">EXP(I974)</f>
        <v>21.0323313806637</v>
      </c>
      <c r="K974" s="20" t="n">
        <f aca="false">EXP(($H$9*LN(J974))+(1-$H$9)*$H$5+(($D$9^2)/(4*$D$6))*(1-$H$9^2))</f>
        <v>20.4389350531642</v>
      </c>
      <c r="L974" s="32" t="n">
        <f aca="false">(MAX(K974-$D$5,0))*$H$8</f>
        <v>0</v>
      </c>
      <c r="M974" s="32" t="n">
        <f aca="false">AVERAGE(L974,G974)</f>
        <v>0.819393836773464</v>
      </c>
      <c r="P974" s="32"/>
    </row>
    <row r="975" customFormat="false" ht="12.75" hidden="false" customHeight="false" outlineLevel="0" collapsed="false">
      <c r="B975" s="0" t="n">
        <v>954</v>
      </c>
      <c r="C975" s="0" t="n">
        <v>-0.492286744702142</v>
      </c>
      <c r="D975" s="20" t="n">
        <f aca="false">$C$17+$D$6*($H$5-$C$17)*$D$12+$D$9*($D$12^0.5)*C975</f>
        <v>3.04352794223645</v>
      </c>
      <c r="E975" s="0" t="n">
        <f aca="false">EXP(D975)</f>
        <v>20.9791259760552</v>
      </c>
      <c r="F975" s="20" t="n">
        <f aca="false">EXP(($H$9*LN(E975))+(1-$H$9)*$H$5+(($D$9^2)/(4*$D$6))*(1-$H$9^2))</f>
        <v>20.3980891334013</v>
      </c>
      <c r="G975" s="32" t="n">
        <f aca="false">(MAX(F975-$D$5,0))*$H$8</f>
        <v>0</v>
      </c>
      <c r="H975" s="0" t="n">
        <f aca="false">-C975</f>
        <v>0.492286744702142</v>
      </c>
      <c r="I975" s="20" t="n">
        <f aca="false">$C$17+$D$6*($H$5-$C$17)*$D$12+$D$9*($D$12^0.5)*H975</f>
        <v>3.29972902370026</v>
      </c>
      <c r="J975" s="0" t="n">
        <f aca="false">EXP(I975)</f>
        <v>27.1052930334126</v>
      </c>
      <c r="K975" s="20" t="n">
        <f aca="false">EXP(($H$9*LN(J975))+(1-$H$9)*$H$5+(($D$9^2)/(4*$D$6))*(1-$H$9^2))</f>
        <v>24.9727165097215</v>
      </c>
      <c r="L975" s="32" t="n">
        <f aca="false">(MAX(K975-$D$5,0))*$H$8</f>
        <v>1.68626010534532</v>
      </c>
      <c r="M975" s="32" t="n">
        <f aca="false">AVERAGE(L975,G975)</f>
        <v>0.843130052672661</v>
      </c>
      <c r="P975" s="32"/>
    </row>
    <row r="976" customFormat="false" ht="12.75" hidden="false" customHeight="false" outlineLevel="0" collapsed="false">
      <c r="B976" s="0" t="n">
        <v>955</v>
      </c>
      <c r="C976" s="0" t="n">
        <v>1.15047896542819</v>
      </c>
      <c r="D976" s="20" t="n">
        <f aca="false">$C$17+$D$6*($H$5-$C$17)*$D$12+$D$9*($D$12^0.5)*C976</f>
        <v>3.47100070689692</v>
      </c>
      <c r="E976" s="0" t="n">
        <f aca="false">EXP(D976)</f>
        <v>32.1689180010276</v>
      </c>
      <c r="F976" s="20" t="n">
        <f aca="false">EXP(($H$9*LN(E976))+(1-$H$9)*$H$5+(($D$9^2)/(4*$D$6))*(1-$H$9^2))</f>
        <v>28.5898269841018</v>
      </c>
      <c r="G976" s="32" t="n">
        <f aca="false">(MAX(F976-$D$5,0))*$H$8</f>
        <v>5.12696202024562</v>
      </c>
      <c r="H976" s="0" t="n">
        <f aca="false">-C976</f>
        <v>-1.15047896542819</v>
      </c>
      <c r="I976" s="20" t="n">
        <f aca="false">$C$17+$D$6*($H$5-$C$17)*$D$12+$D$9*($D$12^0.5)*H976</f>
        <v>2.87225625903979</v>
      </c>
      <c r="J976" s="0" t="n">
        <f aca="false">EXP(I976)</f>
        <v>17.6768568077947</v>
      </c>
      <c r="K976" s="20" t="n">
        <f aca="false">EXP(($H$9*LN(J976))+(1-$H$9)*$H$5+(($D$9^2)/(4*$D$6))*(1-$H$9^2))</f>
        <v>17.8173760041195</v>
      </c>
      <c r="L976" s="32" t="n">
        <f aca="false">(MAX(K976-$D$5,0))*$H$8</f>
        <v>0</v>
      </c>
      <c r="M976" s="32" t="n">
        <f aca="false">AVERAGE(L976,G976)</f>
        <v>2.56348101012281</v>
      </c>
      <c r="P976" s="32"/>
    </row>
    <row r="977" customFormat="false" ht="12.75" hidden="false" customHeight="false" outlineLevel="0" collapsed="false">
      <c r="B977" s="0" t="n">
        <v>956</v>
      </c>
      <c r="C977" s="0" t="n">
        <v>0.0458771864941809</v>
      </c>
      <c r="D977" s="20" t="n">
        <f aca="false">$C$17+$D$6*($H$5-$C$17)*$D$12+$D$9*($D$12^0.5)*C977</f>
        <v>3.18356642860757</v>
      </c>
      <c r="E977" s="0" t="n">
        <f aca="false">EXP(D977)</f>
        <v>24.1326676941141</v>
      </c>
      <c r="F977" s="20" t="n">
        <f aca="false">EXP(($H$9*LN(E977))+(1-$H$9)*$H$5+(($D$9^2)/(4*$D$6))*(1-$H$9^2))</f>
        <v>22.7835985823726</v>
      </c>
      <c r="G977" s="32" t="n">
        <f aca="false">(MAX(F977-$D$5,0))*$H$8</f>
        <v>0</v>
      </c>
      <c r="H977" s="0" t="n">
        <f aca="false">-C977</f>
        <v>-0.0458771864941809</v>
      </c>
      <c r="I977" s="20" t="n">
        <f aca="false">$C$17+$D$6*($H$5-$C$17)*$D$12+$D$9*($D$12^0.5)*H977</f>
        <v>3.15969053732913</v>
      </c>
      <c r="J977" s="0" t="n">
        <f aca="false">EXP(I977)</f>
        <v>23.5633028380259</v>
      </c>
      <c r="K977" s="20" t="n">
        <f aca="false">EXP(($H$9*LN(J977))+(1-$H$9)*$H$5+(($D$9^2)/(4*$D$6))*(1-$H$9^2))</f>
        <v>22.3580000071884</v>
      </c>
      <c r="L977" s="32" t="n">
        <f aca="false">(MAX(K977-$D$5,0))*$H$8</f>
        <v>0</v>
      </c>
      <c r="M977" s="32" t="n">
        <f aca="false">AVERAGE(L977,G977)</f>
        <v>0</v>
      </c>
      <c r="P977" s="32"/>
    </row>
    <row r="978" customFormat="false" ht="12.75" hidden="false" customHeight="false" outlineLevel="0" collapsed="false">
      <c r="B978" s="0" t="n">
        <v>957</v>
      </c>
      <c r="C978" s="0" t="n">
        <v>-1.24830194181413</v>
      </c>
      <c r="D978" s="20" t="n">
        <f aca="false">$C$17+$D$6*($H$5-$C$17)*$D$12+$D$9*($D$12^0.5)*C978</f>
        <v>2.84680122433511</v>
      </c>
      <c r="E978" s="0" t="n">
        <f aca="false">EXP(D978)</f>
        <v>17.2325704562102</v>
      </c>
      <c r="F978" s="20" t="n">
        <f aca="false">EXP(($H$9*LN(E978))+(1-$H$9)*$H$5+(($D$9^2)/(4*$D$6))*(1-$H$9^2))</f>
        <v>17.4627539433336</v>
      </c>
      <c r="G978" s="32" t="n">
        <f aca="false">(MAX(F978-$D$5,0))*$H$8</f>
        <v>0</v>
      </c>
      <c r="H978" s="0" t="n">
        <f aca="false">-C978</f>
        <v>1.24830194181413</v>
      </c>
      <c r="I978" s="20" t="n">
        <f aca="false">$C$17+$D$6*($H$5-$C$17)*$D$12+$D$9*($D$12^0.5)*H978</f>
        <v>3.49645574160159</v>
      </c>
      <c r="J978" s="0" t="n">
        <f aca="false">EXP(I978)</f>
        <v>32.9982899887654</v>
      </c>
      <c r="K978" s="20" t="n">
        <f aca="false">EXP(($H$9*LN(J978))+(1-$H$9)*$H$5+(($D$9^2)/(4*$D$6))*(1-$H$9^2))</f>
        <v>29.1704102870283</v>
      </c>
      <c r="L978" s="32" t="n">
        <f aca="false">(MAX(K978-$D$5,0))*$H$8</f>
        <v>5.67922994136304</v>
      </c>
      <c r="M978" s="32" t="n">
        <f aca="false">AVERAGE(L978,G978)</f>
        <v>2.83961497068152</v>
      </c>
      <c r="P978" s="32"/>
    </row>
    <row r="979" customFormat="false" ht="12.75" hidden="false" customHeight="false" outlineLevel="0" collapsed="false">
      <c r="B979" s="0" t="n">
        <v>958</v>
      </c>
      <c r="C979" s="0" t="n">
        <v>0.605086825089529</v>
      </c>
      <c r="D979" s="20" t="n">
        <f aca="false">$C$17+$D$6*($H$5-$C$17)*$D$12+$D$9*($D$12^0.5)*C979</f>
        <v>3.32908132994805</v>
      </c>
      <c r="E979" s="0" t="n">
        <f aca="false">EXP(D979)</f>
        <v>27.9126873711502</v>
      </c>
      <c r="F979" s="20" t="n">
        <f aca="false">EXP(($H$9*LN(E979))+(1-$H$9)*$H$5+(($D$9^2)/(4*$D$6))*(1-$H$9^2))</f>
        <v>25.5583934514607</v>
      </c>
      <c r="G979" s="32" t="n">
        <f aca="false">(MAX(F979-$D$5,0))*$H$8</f>
        <v>2.24337324557921</v>
      </c>
      <c r="H979" s="0" t="n">
        <f aca="false">-C979</f>
        <v>-0.605086825089529</v>
      </c>
      <c r="I979" s="20" t="n">
        <f aca="false">$C$17+$D$6*($H$5-$C$17)*$D$12+$D$9*($D$12^0.5)*H979</f>
        <v>3.01417563598865</v>
      </c>
      <c r="J979" s="0" t="n">
        <f aca="false">EXP(I979)</f>
        <v>20.3722898338191</v>
      </c>
      <c r="K979" s="20" t="n">
        <f aca="false">EXP(($H$9*LN(J979))+(1-$H$9)*$H$5+(($D$9^2)/(4*$D$6))*(1-$H$9^2))</f>
        <v>19.9306618483624</v>
      </c>
      <c r="L979" s="32" t="n">
        <f aca="false">(MAX(K979-$D$5,0))*$H$8</f>
        <v>0</v>
      </c>
      <c r="M979" s="32" t="n">
        <f aca="false">AVERAGE(L979,G979)</f>
        <v>1.12168662278961</v>
      </c>
      <c r="P979" s="32"/>
    </row>
    <row r="980" customFormat="false" ht="12.75" hidden="false" customHeight="false" outlineLevel="0" collapsed="false">
      <c r="B980" s="0" t="n">
        <v>959</v>
      </c>
      <c r="C980" s="0" t="n">
        <v>-0.257441570283845</v>
      </c>
      <c r="D980" s="20" t="n">
        <f aca="false">$C$17+$D$6*($H$5-$C$17)*$D$12+$D$9*($D$12^0.5)*C980</f>
        <v>3.10463824868897</v>
      </c>
      <c r="E980" s="0" t="n">
        <f aca="false">EXP(D980)</f>
        <v>22.3011500456244</v>
      </c>
      <c r="F980" s="20" t="n">
        <f aca="false">EXP(($H$9*LN(E980))+(1-$H$9)*$H$5+(($D$9^2)/(4*$D$6))*(1-$H$9^2))</f>
        <v>21.4067215866668</v>
      </c>
      <c r="G980" s="32" t="n">
        <f aca="false">(MAX(F980-$D$5,0))*$H$8</f>
        <v>0</v>
      </c>
      <c r="H980" s="0" t="n">
        <f aca="false">-C980</f>
        <v>0.257441570283845</v>
      </c>
      <c r="I980" s="20" t="n">
        <f aca="false">$C$17+$D$6*($H$5-$C$17)*$D$12+$D$9*($D$12^0.5)*H980</f>
        <v>3.23861871724774</v>
      </c>
      <c r="J980" s="0" t="n">
        <f aca="false">EXP(I980)</f>
        <v>25.49847680512</v>
      </c>
      <c r="K980" s="20" t="n">
        <f aca="false">EXP(($H$9*LN(J980))+(1-$H$9)*$H$5+(($D$9^2)/(4*$D$6))*(1-$H$9^2))</f>
        <v>23.7960630826227</v>
      </c>
      <c r="L980" s="32" t="n">
        <f aca="false">(MAX(K980-$D$5,0))*$H$8</f>
        <v>0.566992743049271</v>
      </c>
      <c r="M980" s="32" t="n">
        <f aca="false">AVERAGE(L980,G980)</f>
        <v>0.283496371524635</v>
      </c>
      <c r="P980" s="32"/>
    </row>
    <row r="981" customFormat="false" ht="12.75" hidden="false" customHeight="false" outlineLevel="0" collapsed="false">
      <c r="B981" s="0" t="n">
        <v>960</v>
      </c>
      <c r="C981" s="0" t="n">
        <v>-0.798090695752762</v>
      </c>
      <c r="D981" s="20" t="n">
        <f aca="false">$C$17+$D$6*($H$5-$C$17)*$D$12+$D$9*($D$12^0.5)*C981</f>
        <v>2.96395307675588</v>
      </c>
      <c r="E981" s="0" t="n">
        <f aca="false">EXP(D981)</f>
        <v>19.3744091008925</v>
      </c>
      <c r="F981" s="20" t="n">
        <f aca="false">EXP(($H$9*LN(E981))+(1-$H$9)*$H$5+(($D$9^2)/(4*$D$6))*(1-$H$9^2))</f>
        <v>19.1555891688122</v>
      </c>
      <c r="G981" s="32" t="n">
        <f aca="false">(MAX(F981-$D$5,0))*$H$8</f>
        <v>0</v>
      </c>
      <c r="H981" s="0" t="n">
        <f aca="false">-C981</f>
        <v>0.798090695752762</v>
      </c>
      <c r="I981" s="20" t="n">
        <f aca="false">$C$17+$D$6*($H$5-$C$17)*$D$12+$D$9*($D$12^0.5)*H981</f>
        <v>3.37930388918082</v>
      </c>
      <c r="J981" s="0" t="n">
        <f aca="false">EXP(I981)</f>
        <v>29.3503329162003</v>
      </c>
      <c r="K981" s="20" t="n">
        <f aca="false">EXP(($H$9*LN(J981))+(1-$H$9)*$H$5+(($D$9^2)/(4*$D$6))*(1-$H$9^2))</f>
        <v>26.5925361407221</v>
      </c>
      <c r="L981" s="32" t="n">
        <f aca="false">(MAX(K981-$D$5,0))*$H$8</f>
        <v>3.22708020073697</v>
      </c>
      <c r="M981" s="32" t="n">
        <f aca="false">AVERAGE(L981,G981)</f>
        <v>1.61354010036849</v>
      </c>
      <c r="P981" s="32"/>
    </row>
    <row r="982" customFormat="false" ht="12.75" hidden="false" customHeight="false" outlineLevel="0" collapsed="false">
      <c r="B982" s="0" t="n">
        <v>961</v>
      </c>
      <c r="C982" s="0" t="n">
        <v>-0.0245199771597981</v>
      </c>
      <c r="D982" s="20" t="n">
        <f aca="false">$C$17+$D$6*($H$5-$C$17)*$D$12+$D$9*($D$12^0.5)*C982</f>
        <v>3.16524800986664</v>
      </c>
      <c r="E982" s="0" t="n">
        <f aca="false">EXP(D982)</f>
        <v>23.6946198036739</v>
      </c>
      <c r="F982" s="20" t="n">
        <f aca="false">EXP(($H$9*LN(E982))+(1-$H$9)*$H$5+(($D$9^2)/(4*$D$6))*(1-$H$9^2))</f>
        <v>22.4563490703665</v>
      </c>
      <c r="G982" s="32" t="n">
        <f aca="false">(MAX(F982-$D$5,0))*$H$8</f>
        <v>0</v>
      </c>
      <c r="H982" s="0" t="n">
        <f aca="false">-C982</f>
        <v>0.0245199771597981</v>
      </c>
      <c r="I982" s="20" t="n">
        <f aca="false">$C$17+$D$6*($H$5-$C$17)*$D$12+$D$9*($D$12^0.5)*H982</f>
        <v>3.17800895607007</v>
      </c>
      <c r="J982" s="0" t="n">
        <f aca="false">EXP(I982)</f>
        <v>23.9989230414951</v>
      </c>
      <c r="K982" s="20" t="n">
        <f aca="false">EXP(($H$9*LN(J982))+(1-$H$9)*$H$5+(($D$9^2)/(4*$D$6))*(1-$H$9^2))</f>
        <v>22.6838163083537</v>
      </c>
      <c r="L982" s="32" t="n">
        <f aca="false">(MAX(K982-$D$5,0))*$H$8</f>
        <v>0</v>
      </c>
      <c r="M982" s="32" t="n">
        <f aca="false">AVERAGE(L982,G982)</f>
        <v>0</v>
      </c>
      <c r="P982" s="32"/>
    </row>
    <row r="983" customFormat="false" ht="12.75" hidden="false" customHeight="false" outlineLevel="0" collapsed="false">
      <c r="B983" s="0" t="n">
        <v>962</v>
      </c>
      <c r="C983" s="0" t="n">
        <v>-0.264881236944348</v>
      </c>
      <c r="D983" s="20" t="n">
        <f aca="false">$C$17+$D$6*($H$5-$C$17)*$D$12+$D$9*($D$12^0.5)*C983</f>
        <v>3.10270233363066</v>
      </c>
      <c r="E983" s="0" t="n">
        <f aca="false">EXP(D983)</f>
        <v>22.2580186762377</v>
      </c>
      <c r="F983" s="20" t="n">
        <f aca="false">EXP(($H$9*LN(E983))+(1-$H$9)*$H$5+(($D$9^2)/(4*$D$6))*(1-$H$9^2))</f>
        <v>21.3740168244169</v>
      </c>
      <c r="G983" s="32" t="n">
        <f aca="false">(MAX(F983-$D$5,0))*$H$8</f>
        <v>0</v>
      </c>
      <c r="H983" s="0" t="n">
        <f aca="false">-C983</f>
        <v>0.264881236944348</v>
      </c>
      <c r="I983" s="20" t="n">
        <f aca="false">$C$17+$D$6*($H$5-$C$17)*$D$12+$D$9*($D$12^0.5)*H983</f>
        <v>3.24055463230605</v>
      </c>
      <c r="J983" s="0" t="n">
        <f aca="false">EXP(I983)</f>
        <v>25.5478875023558</v>
      </c>
      <c r="K983" s="20" t="n">
        <f aca="false">EXP(($H$9*LN(J983))+(1-$H$9)*$H$5+(($D$9^2)/(4*$D$6))*(1-$H$9^2))</f>
        <v>23.8324738608116</v>
      </c>
      <c r="L983" s="32" t="n">
        <f aca="false">(MAX(K983-$D$5,0))*$H$8</f>
        <v>0.60162774663152</v>
      </c>
      <c r="M983" s="32" t="n">
        <f aca="false">AVERAGE(L983,G983)</f>
        <v>0.30081387331576</v>
      </c>
      <c r="P983" s="32"/>
    </row>
    <row r="984" customFormat="false" ht="12.75" hidden="false" customHeight="false" outlineLevel="0" collapsed="false">
      <c r="B984" s="0" t="n">
        <v>963</v>
      </c>
      <c r="C984" s="0" t="n">
        <v>-0.614668351772707</v>
      </c>
      <c r="D984" s="20" t="n">
        <f aca="false">$C$17+$D$6*($H$5-$C$17)*$D$12+$D$9*($D$12^0.5)*C984</f>
        <v>3.01168237619167</v>
      </c>
      <c r="E984" s="0" t="n">
        <f aca="false">EXP(D984)</f>
        <v>20.321559690597</v>
      </c>
      <c r="F984" s="20" t="n">
        <f aca="false">EXP(($H$9*LN(E984))+(1-$H$9)*$H$5+(($D$9^2)/(4*$D$6))*(1-$H$9^2))</f>
        <v>19.8914544309196</v>
      </c>
      <c r="G984" s="32" t="n">
        <f aca="false">(MAX(F984-$D$5,0))*$H$8</f>
        <v>0</v>
      </c>
      <c r="H984" s="0" t="n">
        <f aca="false">-C984</f>
        <v>0.614668351772707</v>
      </c>
      <c r="I984" s="20" t="n">
        <f aca="false">$C$17+$D$6*($H$5-$C$17)*$D$12+$D$9*($D$12^0.5)*H984</f>
        <v>3.33157458974503</v>
      </c>
      <c r="J984" s="0" t="n">
        <f aca="false">EXP(I984)</f>
        <v>27.9823677819855</v>
      </c>
      <c r="K984" s="20" t="n">
        <f aca="false">EXP(($H$9*LN(J984))+(1-$H$9)*$H$5+(($D$9^2)/(4*$D$6))*(1-$H$9^2))</f>
        <v>25.608770793384</v>
      </c>
      <c r="L984" s="32" t="n">
        <f aca="false">(MAX(K984-$D$5,0))*$H$8</f>
        <v>2.29129365554477</v>
      </c>
      <c r="M984" s="32" t="n">
        <f aca="false">AVERAGE(L984,G984)</f>
        <v>1.14564682777239</v>
      </c>
      <c r="P984" s="32"/>
    </row>
    <row r="985" customFormat="false" ht="12.75" hidden="false" customHeight="false" outlineLevel="0" collapsed="false">
      <c r="B985" s="0" t="n">
        <v>964</v>
      </c>
      <c r="C985" s="0" t="n">
        <v>1.74915840034373</v>
      </c>
      <c r="D985" s="20" t="n">
        <f aca="false">$C$17+$D$6*($H$5-$C$17)*$D$12+$D$9*($D$12^0.5)*C985</f>
        <v>3.62678625294926</v>
      </c>
      <c r="E985" s="0" t="n">
        <f aca="false">EXP(D985)</f>
        <v>37.5918117077353</v>
      </c>
      <c r="F985" s="20" t="n">
        <f aca="false">EXP(($H$9*LN(E985))+(1-$H$9)*$H$5+(($D$9^2)/(4*$D$6))*(1-$H$9^2))</f>
        <v>32.3329672705963</v>
      </c>
      <c r="G985" s="32" t="n">
        <f aca="false">(MAX(F985-$D$5,0))*$H$8</f>
        <v>8.68754720079322</v>
      </c>
      <c r="H985" s="0" t="n">
        <f aca="false">-C985</f>
        <v>-1.74915840034373</v>
      </c>
      <c r="I985" s="20" t="n">
        <f aca="false">$C$17+$D$6*($H$5-$C$17)*$D$12+$D$9*($D$12^0.5)*H985</f>
        <v>2.71647071298745</v>
      </c>
      <c r="J985" s="0" t="n">
        <f aca="false">EXP(I985)</f>
        <v>15.1268409617205</v>
      </c>
      <c r="K985" s="20" t="n">
        <f aca="false">EXP(($H$9*LN(J985))+(1-$H$9)*$H$5+(($D$9^2)/(4*$D$6))*(1-$H$9^2))</f>
        <v>15.754684468187</v>
      </c>
      <c r="L985" s="32" t="n">
        <f aca="false">(MAX(K985-$D$5,0))*$H$8</f>
        <v>0</v>
      </c>
      <c r="M985" s="32" t="n">
        <f aca="false">AVERAGE(L985,G985)</f>
        <v>4.34377360039661</v>
      </c>
      <c r="P985" s="32"/>
    </row>
    <row r="986" customFormat="false" ht="12.75" hidden="false" customHeight="false" outlineLevel="0" collapsed="false">
      <c r="B986" s="0" t="n">
        <v>965</v>
      </c>
      <c r="C986" s="0" t="n">
        <v>-0.81418193076388</v>
      </c>
      <c r="D986" s="20" t="n">
        <f aca="false">$C$17+$D$6*($H$5-$C$17)*$D$12+$D$9*($D$12^0.5)*C986</f>
        <v>2.95976589128288</v>
      </c>
      <c r="E986" s="0" t="n">
        <f aca="false">EXP(D986)</f>
        <v>19.2934544608817</v>
      </c>
      <c r="F986" s="20" t="n">
        <f aca="false">EXP(($H$9*LN(E986))+(1-$H$9)*$H$5+(($D$9^2)/(4*$D$6))*(1-$H$9^2))</f>
        <v>19.0923470639418</v>
      </c>
      <c r="G986" s="32" t="n">
        <f aca="false">(MAX(F986-$D$5,0))*$H$8</f>
        <v>0</v>
      </c>
      <c r="H986" s="0" t="n">
        <f aca="false">-C986</f>
        <v>0.81418193076388</v>
      </c>
      <c r="I986" s="20" t="n">
        <f aca="false">$C$17+$D$6*($H$5-$C$17)*$D$12+$D$9*($D$12^0.5)*H986</f>
        <v>3.38349107465383</v>
      </c>
      <c r="J986" s="0" t="n">
        <f aca="false">EXP(I986)</f>
        <v>29.4734858559833</v>
      </c>
      <c r="K986" s="20" t="n">
        <f aca="false">EXP(($H$9*LN(J986))+(1-$H$9)*$H$5+(($D$9^2)/(4*$D$6))*(1-$H$9^2))</f>
        <v>26.6806221132717</v>
      </c>
      <c r="L986" s="32" t="n">
        <f aca="false">(MAX(K986-$D$5,0))*$H$8</f>
        <v>3.31087016971187</v>
      </c>
      <c r="M986" s="32" t="n">
        <f aca="false">AVERAGE(L986,G986)</f>
        <v>1.65543508485593</v>
      </c>
      <c r="P986" s="32"/>
    </row>
    <row r="987" customFormat="false" ht="12.75" hidden="false" customHeight="false" outlineLevel="0" collapsed="false">
      <c r="B987" s="0" t="n">
        <v>966</v>
      </c>
      <c r="C987" s="0" t="n">
        <v>-0.706409082340542</v>
      </c>
      <c r="D987" s="20" t="n">
        <f aca="false">$C$17+$D$6*($H$5-$C$17)*$D$12+$D$9*($D$12^0.5)*C987</f>
        <v>2.98781003487972</v>
      </c>
      <c r="E987" s="0" t="n">
        <f aca="false">EXP(D987)</f>
        <v>19.8421811910665</v>
      </c>
      <c r="F987" s="20" t="n">
        <f aca="false">EXP(($H$9*LN(E987))+(1-$H$9)*$H$5+(($D$9^2)/(4*$D$6))*(1-$H$9^2))</f>
        <v>19.5199359574113</v>
      </c>
      <c r="G987" s="32" t="n">
        <f aca="false">(MAX(F987-$D$5,0))*$H$8</f>
        <v>0</v>
      </c>
      <c r="H987" s="0" t="n">
        <f aca="false">-C987</f>
        <v>0.706409082340542</v>
      </c>
      <c r="I987" s="20" t="n">
        <f aca="false">$C$17+$D$6*($H$5-$C$17)*$D$12+$D$9*($D$12^0.5)*H987</f>
        <v>3.35544693105699</v>
      </c>
      <c r="J987" s="0" t="n">
        <f aca="false">EXP(I987)</f>
        <v>28.6584096622339</v>
      </c>
      <c r="K987" s="20" t="n">
        <f aca="false">EXP(($H$9*LN(J987))+(1-$H$9)*$H$5+(($D$9^2)/(4*$D$6))*(1-$H$9^2))</f>
        <v>26.0961766667609</v>
      </c>
      <c r="L987" s="32" t="n">
        <f aca="false">(MAX(K987-$D$5,0))*$H$8</f>
        <v>2.75492846397537</v>
      </c>
      <c r="M987" s="32" t="n">
        <f aca="false">AVERAGE(L987,G987)</f>
        <v>1.37746423198768</v>
      </c>
      <c r="P987" s="32"/>
    </row>
    <row r="988" customFormat="false" ht="12.75" hidden="false" customHeight="false" outlineLevel="0" collapsed="false">
      <c r="B988" s="0" t="n">
        <v>967</v>
      </c>
      <c r="C988" s="0" t="n">
        <v>-1.2068630894646</v>
      </c>
      <c r="D988" s="20" t="n">
        <f aca="false">$C$17+$D$6*($H$5-$C$17)*$D$12+$D$9*($D$12^0.5)*C988</f>
        <v>2.85758424754346</v>
      </c>
      <c r="E988" s="0" t="n">
        <f aca="false">EXP(D988)</f>
        <v>17.4193951204967</v>
      </c>
      <c r="F988" s="20" t="n">
        <f aca="false">EXP(($H$9*LN(E988))+(1-$H$9)*$H$5+(($D$9^2)/(4*$D$6))*(1-$H$9^2))</f>
        <v>17.6121057098285</v>
      </c>
      <c r="G988" s="32" t="n">
        <f aca="false">(MAX(F988-$D$5,0))*$H$8</f>
        <v>0</v>
      </c>
      <c r="H988" s="0" t="n">
        <f aca="false">-C988</f>
        <v>1.2068630894646</v>
      </c>
      <c r="I988" s="20" t="n">
        <f aca="false">$C$17+$D$6*($H$5-$C$17)*$D$12+$D$9*($D$12^0.5)*H988</f>
        <v>3.48567271839325</v>
      </c>
      <c r="J988" s="0" t="n">
        <f aca="false">EXP(I988)</f>
        <v>32.6443801999045</v>
      </c>
      <c r="K988" s="20" t="n">
        <f aca="false">EXP(($H$9*LN(J988))+(1-$H$9)*$H$5+(($D$9^2)/(4*$D$6))*(1-$H$9^2))</f>
        <v>28.923043369209</v>
      </c>
      <c r="L988" s="32" t="n">
        <f aca="false">(MAX(K988-$D$5,0))*$H$8</f>
        <v>5.44392725048527</v>
      </c>
      <c r="M988" s="32" t="n">
        <f aca="false">AVERAGE(L988,G988)</f>
        <v>2.72196362524264</v>
      </c>
      <c r="P988" s="32"/>
    </row>
    <row r="989" customFormat="false" ht="12.75" hidden="false" customHeight="false" outlineLevel="0" collapsed="false">
      <c r="B989" s="0" t="n">
        <v>968</v>
      </c>
      <c r="C989" s="0" t="n">
        <v>-0.891441231942736</v>
      </c>
      <c r="D989" s="20" t="n">
        <f aca="false">$C$17+$D$6*($H$5-$C$17)*$D$12+$D$9*($D$12^0.5)*C989</f>
        <v>2.93966183939831</v>
      </c>
      <c r="E989" s="0" t="n">
        <f aca="false">EXP(D989)</f>
        <v>18.9094507997007</v>
      </c>
      <c r="F989" s="20" t="n">
        <f aca="false">EXP(($H$9*LN(E989))+(1-$H$9)*$H$5+(($D$9^2)/(4*$D$6))*(1-$H$9^2))</f>
        <v>18.7915966993813</v>
      </c>
      <c r="G989" s="32" t="n">
        <f aca="false">(MAX(F989-$D$5,0))*$H$8</f>
        <v>0</v>
      </c>
      <c r="H989" s="0" t="n">
        <f aca="false">-C989</f>
        <v>0.891441231942736</v>
      </c>
      <c r="I989" s="20" t="n">
        <f aca="false">$C$17+$D$6*($H$5-$C$17)*$D$12+$D$9*($D$12^0.5)*H989</f>
        <v>3.4035951265384</v>
      </c>
      <c r="J989" s="0" t="n">
        <f aca="false">EXP(I989)</f>
        <v>30.0720186529614</v>
      </c>
      <c r="K989" s="20" t="n">
        <f aca="false">EXP(($H$9*LN(J989))+(1-$H$9)*$H$5+(($D$9^2)/(4*$D$6))*(1-$H$9^2))</f>
        <v>27.1076324921998</v>
      </c>
      <c r="L989" s="32" t="n">
        <f aca="false">(MAX(K989-$D$5,0))*$H$8</f>
        <v>3.7170550067155</v>
      </c>
      <c r="M989" s="32" t="n">
        <f aca="false">AVERAGE(L989,G989)</f>
        <v>1.85852750335775</v>
      </c>
      <c r="P989" s="32"/>
    </row>
    <row r="990" customFormat="false" ht="12.75" hidden="false" customHeight="false" outlineLevel="0" collapsed="false">
      <c r="B990" s="0" t="n">
        <v>969</v>
      </c>
      <c r="C990" s="0" t="n">
        <v>0.181178165803431</v>
      </c>
      <c r="D990" s="20" t="n">
        <f aca="false">$C$17+$D$6*($H$5-$C$17)*$D$12+$D$9*($D$12^0.5)*C990</f>
        <v>3.21877381291681</v>
      </c>
      <c r="E990" s="0" t="n">
        <f aca="false">EXP(D990)</f>
        <v>24.9974498312913</v>
      </c>
      <c r="F990" s="20" t="n">
        <f aca="false">EXP(($H$9*LN(E990))+(1-$H$9)*$H$5+(($D$9^2)/(4*$D$6))*(1-$H$9^2))</f>
        <v>23.4260119878781</v>
      </c>
      <c r="G990" s="32" t="n">
        <f aca="false">(MAX(F990-$D$5,0))*$H$8</f>
        <v>0.214989253159506</v>
      </c>
      <c r="H990" s="0" t="n">
        <f aca="false">-C990</f>
        <v>-0.181178165803431</v>
      </c>
      <c r="I990" s="20" t="n">
        <f aca="false">$C$17+$D$6*($H$5-$C$17)*$D$12+$D$9*($D$12^0.5)*H990</f>
        <v>3.1244831530199</v>
      </c>
      <c r="J990" s="0" t="n">
        <f aca="false">EXP(I990)</f>
        <v>22.748134749891</v>
      </c>
      <c r="K990" s="20" t="n">
        <f aca="false">EXP(($H$9*LN(J990))+(1-$H$9)*$H$5+(($D$9^2)/(4*$D$6))*(1-$H$9^2))</f>
        <v>21.7448747798837</v>
      </c>
      <c r="L990" s="32" t="n">
        <f aca="false">(MAX(K990-$D$5,0))*$H$8</f>
        <v>0</v>
      </c>
      <c r="M990" s="32" t="n">
        <f aca="false">AVERAGE(L990,G990)</f>
        <v>0.107494626579753</v>
      </c>
      <c r="P990" s="32"/>
    </row>
    <row r="991" customFormat="false" ht="12.75" hidden="false" customHeight="false" outlineLevel="0" collapsed="false">
      <c r="B991" s="0" t="n">
        <v>970</v>
      </c>
      <c r="C991" s="0" t="n">
        <v>-1.6437752492493</v>
      </c>
      <c r="D991" s="20" t="n">
        <f aca="false">$C$17+$D$6*($H$5-$C$17)*$D$12+$D$9*($D$12^0.5)*C991</f>
        <v>2.74389302078774</v>
      </c>
      <c r="E991" s="0" t="n">
        <f aca="false">EXP(D991)</f>
        <v>15.5473937610591</v>
      </c>
      <c r="F991" s="20" t="n">
        <f aca="false">EXP(($H$9*LN(E991))+(1-$H$9)*$H$5+(($D$9^2)/(4*$D$6))*(1-$H$9^2))</f>
        <v>16.0996149625681</v>
      </c>
      <c r="G991" s="32" t="n">
        <f aca="false">(MAX(F991-$D$5,0))*$H$8</f>
        <v>0</v>
      </c>
      <c r="H991" s="0" t="n">
        <f aca="false">-C991</f>
        <v>1.6437752492493</v>
      </c>
      <c r="I991" s="20" t="n">
        <f aca="false">$C$17+$D$6*($H$5-$C$17)*$D$12+$D$9*($D$12^0.5)*H991</f>
        <v>3.59936394514896</v>
      </c>
      <c r="J991" s="0" t="n">
        <f aca="false">EXP(I991)</f>
        <v>36.5749633607479</v>
      </c>
      <c r="K991" s="20" t="n">
        <f aca="false">EXP(($H$9*LN(J991))+(1-$H$9)*$H$5+(($D$9^2)/(4*$D$6))*(1-$H$9^2))</f>
        <v>31.6402409904098</v>
      </c>
      <c r="L991" s="32" t="n">
        <f aca="false">(MAX(K991-$D$5,0))*$H$8</f>
        <v>8.02860557995483</v>
      </c>
      <c r="M991" s="32" t="n">
        <f aca="false">AVERAGE(L991,G991)</f>
        <v>4.01430278997741</v>
      </c>
      <c r="P991" s="32"/>
    </row>
    <row r="992" customFormat="false" ht="12.75" hidden="false" customHeight="false" outlineLevel="0" collapsed="false">
      <c r="B992" s="0" t="n">
        <v>971</v>
      </c>
      <c r="C992" s="0" t="n">
        <v>1.15687953439192</v>
      </c>
      <c r="D992" s="20" t="n">
        <f aca="false">$C$17+$D$6*($H$5-$C$17)*$D$12+$D$9*($D$12^0.5)*C992</f>
        <v>3.47266623284104</v>
      </c>
      <c r="E992" s="0" t="n">
        <f aca="false">EXP(D992)</f>
        <v>32.2225408112476</v>
      </c>
      <c r="F992" s="20" t="n">
        <f aca="false">EXP(($H$9*LN(E992))+(1-$H$9)*$H$5+(($D$9^2)/(4*$D$6))*(1-$H$9^2))</f>
        <v>28.6274587933275</v>
      </c>
      <c r="G992" s="32" t="n">
        <f aca="false">(MAX(F992-$D$5,0))*$H$8</f>
        <v>5.16275850447827</v>
      </c>
      <c r="H992" s="0" t="n">
        <f aca="false">-C992</f>
        <v>-1.15687953439192</v>
      </c>
      <c r="I992" s="20" t="n">
        <f aca="false">$C$17+$D$6*($H$5-$C$17)*$D$12+$D$9*($D$12^0.5)*H992</f>
        <v>2.87059073309567</v>
      </c>
      <c r="J992" s="0" t="n">
        <f aca="false">EXP(I992)</f>
        <v>17.6474400481592</v>
      </c>
      <c r="K992" s="20" t="n">
        <f aca="false">EXP(($H$9*LN(J992))+(1-$H$9)*$H$5+(($D$9^2)/(4*$D$6))*(1-$H$9^2))</f>
        <v>17.7939544318615</v>
      </c>
      <c r="L992" s="32" t="n">
        <f aca="false">(MAX(K992-$D$5,0))*$H$8</f>
        <v>0</v>
      </c>
      <c r="M992" s="32" t="n">
        <f aca="false">AVERAGE(L992,G992)</f>
        <v>2.58137925223914</v>
      </c>
      <c r="P992" s="32"/>
    </row>
    <row r="993" customFormat="false" ht="12.75" hidden="false" customHeight="false" outlineLevel="0" collapsed="false">
      <c r="B993" s="0" t="n">
        <v>972</v>
      </c>
      <c r="C993" s="0" t="n">
        <v>0.30151227292663</v>
      </c>
      <c r="D993" s="20" t="n">
        <f aca="false">$C$17+$D$6*($H$5-$C$17)*$D$12+$D$9*($D$12^0.5)*C993</f>
        <v>3.25008658815779</v>
      </c>
      <c r="E993" s="0" t="n">
        <f aca="false">EXP(D993)</f>
        <v>25.7925731518998</v>
      </c>
      <c r="F993" s="20" t="n">
        <f aca="false">EXP(($H$9*LN(E993))+(1-$H$9)*$H$5+(($D$9^2)/(4*$D$6))*(1-$H$9^2))</f>
        <v>24.012565434615</v>
      </c>
      <c r="G993" s="32" t="n">
        <f aca="false">(MAX(F993-$D$5,0))*$H$8</f>
        <v>0.772936150737954</v>
      </c>
      <c r="H993" s="0" t="n">
        <f aca="false">-C993</f>
        <v>-0.30151227292663</v>
      </c>
      <c r="I993" s="20" t="n">
        <f aca="false">$C$17+$D$6*($H$5-$C$17)*$D$12+$D$9*($D$12^0.5)*H993</f>
        <v>3.09317037777891</v>
      </c>
      <c r="J993" s="0" t="n">
        <f aca="false">EXP(I993)</f>
        <v>22.0468641812874</v>
      </c>
      <c r="K993" s="20" t="n">
        <f aca="false">EXP(($H$9*LN(J993))+(1-$H$9)*$H$5+(($D$9^2)/(4*$D$6))*(1-$H$9^2))</f>
        <v>21.2137140721396</v>
      </c>
      <c r="L993" s="32" t="n">
        <f aca="false">(MAX(K993-$D$5,0))*$H$8</f>
        <v>0</v>
      </c>
      <c r="M993" s="32" t="n">
        <f aca="false">AVERAGE(L993,G993)</f>
        <v>0.386468075368977</v>
      </c>
      <c r="P993" s="32"/>
    </row>
    <row r="994" customFormat="false" ht="12.75" hidden="false" customHeight="false" outlineLevel="0" collapsed="false">
      <c r="B994" s="0" t="n">
        <v>973</v>
      </c>
      <c r="C994" s="0" t="n">
        <v>-0.773403598941513</v>
      </c>
      <c r="D994" s="20" t="n">
        <f aca="false">$C$17+$D$6*($H$5-$C$17)*$D$12+$D$9*($D$12^0.5)*C994</f>
        <v>2.97037703694708</v>
      </c>
      <c r="E994" s="0" t="n">
        <f aca="false">EXP(D994)</f>
        <v>19.4992701555176</v>
      </c>
      <c r="F994" s="20" t="n">
        <f aca="false">EXP(($H$9*LN(E994))+(1-$H$9)*$H$5+(($D$9^2)/(4*$D$6))*(1-$H$9^2))</f>
        <v>19.2530223817436</v>
      </c>
      <c r="G994" s="32" t="n">
        <f aca="false">(MAX(F994-$D$5,0))*$H$8</f>
        <v>0</v>
      </c>
      <c r="H994" s="0" t="n">
        <f aca="false">-C994</f>
        <v>0.773403598941513</v>
      </c>
      <c r="I994" s="20" t="n">
        <f aca="false">$C$17+$D$6*($H$5-$C$17)*$D$12+$D$9*($D$12^0.5)*H994</f>
        <v>3.37287992898962</v>
      </c>
      <c r="J994" s="0" t="n">
        <f aca="false">EXP(I994)</f>
        <v>29.1623918552126</v>
      </c>
      <c r="K994" s="20" t="n">
        <f aca="false">EXP(($H$9*LN(J994))+(1-$H$9)*$H$5+(($D$9^2)/(4*$D$6))*(1-$H$9^2))</f>
        <v>26.4579600630127</v>
      </c>
      <c r="L994" s="32" t="n">
        <f aca="false">(MAX(K994-$D$5,0))*$H$8</f>
        <v>3.09906747578592</v>
      </c>
      <c r="M994" s="32" t="n">
        <f aca="false">AVERAGE(L994,G994)</f>
        <v>1.54953373789296</v>
      </c>
      <c r="P994" s="32"/>
    </row>
    <row r="995" customFormat="false" ht="12.75" hidden="false" customHeight="false" outlineLevel="0" collapsed="false">
      <c r="B995" s="0" t="n">
        <v>974</v>
      </c>
      <c r="C995" s="0" t="n">
        <v>1.79858034243807</v>
      </c>
      <c r="D995" s="20" t="n">
        <f aca="false">$C$17+$D$6*($H$5-$C$17)*$D$12+$D$9*($D$12^0.5)*C995</f>
        <v>3.63964659821437</v>
      </c>
      <c r="E995" s="0" t="n">
        <f aca="false">EXP(D995)</f>
        <v>38.0783773807007</v>
      </c>
      <c r="F995" s="20" t="n">
        <f aca="false">EXP(($H$9*LN(E995))+(1-$H$9)*$H$5+(($D$9^2)/(4*$D$6))*(1-$H$9^2))</f>
        <v>32.6630418605732</v>
      </c>
      <c r="G995" s="32" t="n">
        <f aca="false">(MAX(F995-$D$5,0))*$H$8</f>
        <v>9.00152386305919</v>
      </c>
      <c r="H995" s="0" t="n">
        <f aca="false">-C995</f>
        <v>-1.79858034243807</v>
      </c>
      <c r="I995" s="20" t="n">
        <f aca="false">$C$17+$D$6*($H$5-$C$17)*$D$12+$D$9*($D$12^0.5)*H995</f>
        <v>2.70361036772234</v>
      </c>
      <c r="J995" s="0" t="n">
        <f aca="false">EXP(I995)</f>
        <v>14.9335501216515</v>
      </c>
      <c r="K995" s="20" t="n">
        <f aca="false">EXP(($H$9*LN(J995))+(1-$H$9)*$H$5+(($D$9^2)/(4*$D$6))*(1-$H$9^2))</f>
        <v>15.5954763626392</v>
      </c>
      <c r="L995" s="32" t="n">
        <f aca="false">(MAX(K995-$D$5,0))*$H$8</f>
        <v>0</v>
      </c>
      <c r="M995" s="32" t="n">
        <f aca="false">AVERAGE(L995,G995)</f>
        <v>4.5007619315296</v>
      </c>
      <c r="P995" s="32"/>
    </row>
    <row r="996" customFormat="false" ht="12.75" hidden="false" customHeight="false" outlineLevel="0" collapsed="false">
      <c r="B996" s="0" t="n">
        <v>975</v>
      </c>
      <c r="C996" s="0" t="n">
        <v>-0.0117427134682657</v>
      </c>
      <c r="D996" s="20" t="n">
        <f aca="false">$C$17+$D$6*($H$5-$C$17)*$D$12+$D$9*($D$12^0.5)*C996</f>
        <v>3.16857284931351</v>
      </c>
      <c r="E996" s="0" t="n">
        <f aca="false">EXP(D996)</f>
        <v>23.7735317223112</v>
      </c>
      <c r="F996" s="20" t="n">
        <f aca="false">EXP(($H$9*LN(E996))+(1-$H$9)*$H$5+(($D$9^2)/(4*$D$6))*(1-$H$9^2))</f>
        <v>22.5153945509407</v>
      </c>
      <c r="G996" s="32" t="n">
        <f aca="false">(MAX(F996-$D$5,0))*$H$8</f>
        <v>0</v>
      </c>
      <c r="H996" s="0" t="n">
        <f aca="false">-C996</f>
        <v>0.0117427134682657</v>
      </c>
      <c r="I996" s="20" t="n">
        <f aca="false">$C$17+$D$6*($H$5-$C$17)*$D$12+$D$9*($D$12^0.5)*H996</f>
        <v>3.1746841166232</v>
      </c>
      <c r="J996" s="0" t="n">
        <f aca="false">EXP(I996)</f>
        <v>23.9192629773299</v>
      </c>
      <c r="K996" s="20" t="n">
        <f aca="false">EXP(($H$9*LN(J996))+(1-$H$9)*$H$5+(($D$9^2)/(4*$D$6))*(1-$H$9^2))</f>
        <v>22.6243291502604</v>
      </c>
      <c r="L996" s="32" t="n">
        <f aca="false">(MAX(K996-$D$5,0))*$H$8</f>
        <v>0</v>
      </c>
      <c r="M996" s="32" t="n">
        <f aca="false">AVERAGE(L996,G996)</f>
        <v>0</v>
      </c>
      <c r="P996" s="32"/>
    </row>
    <row r="997" customFormat="false" ht="12.75" hidden="false" customHeight="false" outlineLevel="0" collapsed="false">
      <c r="B997" s="0" t="n">
        <v>976</v>
      </c>
      <c r="C997" s="0" t="n">
        <v>1.20243839774048</v>
      </c>
      <c r="D997" s="20" t="n">
        <f aca="false">$C$17+$D$6*($H$5-$C$17)*$D$12+$D$9*($D$12^0.5)*C997</f>
        <v>3.48452134592886</v>
      </c>
      <c r="E997" s="0" t="n">
        <f aca="false">EXP(D997)</f>
        <v>32.6068159887743</v>
      </c>
      <c r="F997" s="20" t="n">
        <f aca="false">EXP(($H$9*LN(E997))+(1-$H$9)*$H$5+(($D$9^2)/(4*$D$6))*(1-$H$9^2))</f>
        <v>28.8967546827889</v>
      </c>
      <c r="G997" s="32" t="n">
        <f aca="false">(MAX(F997-$D$5,0))*$H$8</f>
        <v>5.41892067843105</v>
      </c>
      <c r="H997" s="0" t="n">
        <f aca="false">-C997</f>
        <v>-1.20243839774048</v>
      </c>
      <c r="I997" s="20" t="n">
        <f aca="false">$C$17+$D$6*($H$5-$C$17)*$D$12+$D$9*($D$12^0.5)*H997</f>
        <v>2.85873562000785</v>
      </c>
      <c r="J997" s="0" t="n">
        <f aca="false">EXP(I997)</f>
        <v>17.4394628829023</v>
      </c>
      <c r="K997" s="20" t="n">
        <f aca="false">EXP(($H$9*LN(J997))+(1-$H$9)*$H$5+(($D$9^2)/(4*$D$6))*(1-$H$9^2))</f>
        <v>17.6281282400152</v>
      </c>
      <c r="L997" s="32" t="n">
        <f aca="false">(MAX(K997-$D$5,0))*$H$8</f>
        <v>0</v>
      </c>
      <c r="M997" s="32" t="n">
        <f aca="false">AVERAGE(L997,G997)</f>
        <v>2.70946033921552</v>
      </c>
      <c r="P997" s="32"/>
    </row>
    <row r="998" customFormat="false" ht="12.75" hidden="false" customHeight="false" outlineLevel="0" collapsed="false">
      <c r="B998" s="0" t="n">
        <v>977</v>
      </c>
      <c r="C998" s="0" t="n">
        <v>-0.171155534189893</v>
      </c>
      <c r="D998" s="20" t="n">
        <f aca="false">$C$17+$D$6*($H$5-$C$17)*$D$12+$D$9*($D$12^0.5)*C998</f>
        <v>3.12709119506667</v>
      </c>
      <c r="E998" s="0" t="n">
        <f aca="false">EXP(D998)</f>
        <v>22.8075402741845</v>
      </c>
      <c r="F998" s="20" t="n">
        <f aca="false">EXP(($H$9*LN(E998))+(1-$H$9)*$H$5+(($D$9^2)/(4*$D$6))*(1-$H$9^2))</f>
        <v>21.7897106244307</v>
      </c>
      <c r="G998" s="32" t="n">
        <f aca="false">(MAX(F998-$D$5,0))*$H$8</f>
        <v>0</v>
      </c>
      <c r="H998" s="0" t="n">
        <f aca="false">-C998</f>
        <v>0.171155534189893</v>
      </c>
      <c r="I998" s="20" t="n">
        <f aca="false">$C$17+$D$6*($H$5-$C$17)*$D$12+$D$9*($D$12^0.5)*H998</f>
        <v>3.21616577087004</v>
      </c>
      <c r="J998" s="0" t="n">
        <f aca="false">EXP(I998)</f>
        <v>24.9323403720785</v>
      </c>
      <c r="K998" s="20" t="n">
        <f aca="false">EXP(($H$9*LN(J998))+(1-$H$9)*$H$5+(($D$9^2)/(4*$D$6))*(1-$H$9^2))</f>
        <v>23.377809189321</v>
      </c>
      <c r="L998" s="32" t="n">
        <f aca="false">(MAX(K998-$D$5,0))*$H$8</f>
        <v>0.169137332828783</v>
      </c>
      <c r="M998" s="32" t="n">
        <f aca="false">AVERAGE(L998,G998)</f>
        <v>0.0845686664143917</v>
      </c>
      <c r="P998" s="32"/>
    </row>
    <row r="999" customFormat="false" ht="12.75" hidden="false" customHeight="false" outlineLevel="0" collapsed="false">
      <c r="B999" s="0" t="n">
        <v>978</v>
      </c>
      <c r="C999" s="0" t="n">
        <v>-1.11218014353653</v>
      </c>
      <c r="D999" s="20" t="n">
        <f aca="false">$C$17+$D$6*($H$5-$C$17)*$D$12+$D$9*($D$12^0.5)*C999</f>
        <v>2.88222219829473</v>
      </c>
      <c r="E999" s="0" t="n">
        <f aca="false">EXP(D999)</f>
        <v>17.8539040446055</v>
      </c>
      <c r="F999" s="20" t="n">
        <f aca="false">EXP(($H$9*LN(E999))+(1-$H$9)*$H$5+(($D$9^2)/(4*$D$6))*(1-$H$9^2))</f>
        <v>17.9581682542004</v>
      </c>
      <c r="G999" s="32" t="n">
        <f aca="false">(MAX(F999-$D$5,0))*$H$8</f>
        <v>0</v>
      </c>
      <c r="H999" s="0" t="n">
        <f aca="false">-C999</f>
        <v>1.11218014353653</v>
      </c>
      <c r="I999" s="20" t="n">
        <f aca="false">$C$17+$D$6*($H$5-$C$17)*$D$12+$D$9*($D$12^0.5)*H999</f>
        <v>3.46103476764198</v>
      </c>
      <c r="J999" s="0" t="n">
        <f aca="false">EXP(I999)</f>
        <v>31.849916732227</v>
      </c>
      <c r="K999" s="20" t="n">
        <f aca="false">EXP(($H$9*LN(J999))+(1-$H$9)*$H$5+(($D$9^2)/(4*$D$6))*(1-$H$9^2))</f>
        <v>28.3656824046805</v>
      </c>
      <c r="L999" s="32" t="n">
        <f aca="false">(MAX(K999-$D$5,0))*$H$8</f>
        <v>4.9137491009577</v>
      </c>
      <c r="M999" s="32" t="n">
        <f aca="false">AVERAGE(L999,G999)</f>
        <v>2.45687455047885</v>
      </c>
      <c r="P999" s="32"/>
    </row>
    <row r="1000" customFormat="false" ht="12.75" hidden="false" customHeight="false" outlineLevel="0" collapsed="false">
      <c r="B1000" s="0" t="n">
        <v>979</v>
      </c>
      <c r="C1000" s="0" t="n">
        <v>-1.85368662641849</v>
      </c>
      <c r="D1000" s="20" t="n">
        <f aca="false">$C$17+$D$6*($H$5-$C$17)*$D$12+$D$9*($D$12^0.5)*C1000</f>
        <v>2.68927086975375</v>
      </c>
      <c r="E1000" s="0" t="n">
        <f aca="false">EXP(D1000)</f>
        <v>14.7209385249067</v>
      </c>
      <c r="F1000" s="20" t="n">
        <f aca="false">EXP(($H$9*LN(E1000))+(1-$H$9)*$H$5+(($D$9^2)/(4*$D$6))*(1-$H$9^2))</f>
        <v>15.4198530318405</v>
      </c>
      <c r="G1000" s="32" t="n">
        <f aca="false">(MAX(F1000-$D$5,0))*$H$8</f>
        <v>0</v>
      </c>
      <c r="H1000" s="0" t="n">
        <f aca="false">-C1000</f>
        <v>1.85368662641849</v>
      </c>
      <c r="I1000" s="20" t="n">
        <f aca="false">$C$17+$D$6*($H$5-$C$17)*$D$12+$D$9*($D$12^0.5)*H1000</f>
        <v>3.65398609618296</v>
      </c>
      <c r="J1000" s="0" t="n">
        <f aca="false">EXP(I1000)</f>
        <v>38.6283358363159</v>
      </c>
      <c r="K1000" s="20" t="n">
        <f aca="false">EXP(($H$9*LN(J1000))+(1-$H$9)*$H$5+(($D$9^2)/(4*$D$6))*(1-$H$9^2))</f>
        <v>33.035055276896</v>
      </c>
      <c r="L1000" s="32" t="n">
        <f aca="false">(MAX(K1000-$D$5,0))*$H$8</f>
        <v>9.3553939709745</v>
      </c>
      <c r="M1000" s="32" t="n">
        <f aca="false">AVERAGE(L1000,G1000)</f>
        <v>4.67769698548725</v>
      </c>
      <c r="P1000" s="32"/>
    </row>
    <row r="1001" customFormat="false" ht="12.75" hidden="false" customHeight="false" outlineLevel="0" collapsed="false">
      <c r="B1001" s="0" t="n">
        <v>980</v>
      </c>
      <c r="C1001" s="0" t="n">
        <v>0.691077275405405</v>
      </c>
      <c r="D1001" s="20" t="n">
        <f aca="false">$C$17+$D$6*($H$5-$C$17)*$D$12+$D$9*($D$12^0.5)*C1001</f>
        <v>3.35145736038517</v>
      </c>
      <c r="E1001" s="0" t="n">
        <f aca="false">EXP(D1001)</f>
        <v>28.544302681826</v>
      </c>
      <c r="F1001" s="20" t="n">
        <f aca="false">EXP(($H$9*LN(E1001))+(1-$H$9)*$H$5+(($D$9^2)/(4*$D$6))*(1-$H$9^2))</f>
        <v>26.0140800004373</v>
      </c>
      <c r="G1001" s="32" t="n">
        <f aca="false">(MAX(F1001-$D$5,0))*$H$8</f>
        <v>2.67683569931494</v>
      </c>
      <c r="H1001" s="0" t="n">
        <f aca="false">-C1001</f>
        <v>-0.691077275405405</v>
      </c>
      <c r="I1001" s="20" t="n">
        <f aca="false">$C$17+$D$6*($H$5-$C$17)*$D$12+$D$9*($D$12^0.5)*H1001</f>
        <v>2.99179960555154</v>
      </c>
      <c r="J1001" s="0" t="n">
        <f aca="false">EXP(I1001)</f>
        <v>19.9215010961858</v>
      </c>
      <c r="K1001" s="20" t="n">
        <f aca="false">EXP(($H$9*LN(J1001))+(1-$H$9)*$H$5+(($D$9^2)/(4*$D$6))*(1-$H$9^2))</f>
        <v>19.5815380463157</v>
      </c>
      <c r="L1001" s="32" t="n">
        <f aca="false">(MAX(K1001-$D$5,0))*$H$8</f>
        <v>0</v>
      </c>
      <c r="M1001" s="32" t="n">
        <f aca="false">AVERAGE(L1001,G1001)</f>
        <v>1.33841784965747</v>
      </c>
      <c r="P1001" s="32"/>
    </row>
    <row r="1002" customFormat="false" ht="12.75" hidden="false" customHeight="false" outlineLevel="0" collapsed="false">
      <c r="B1002" s="0" t="n">
        <v>981</v>
      </c>
      <c r="C1002" s="0" t="n">
        <v>0.124747430163552</v>
      </c>
      <c r="D1002" s="20" t="n">
        <f aca="false">$C$17+$D$6*($H$5-$C$17)*$D$12+$D$9*($D$12^0.5)*C1002</f>
        <v>3.20408967236832</v>
      </c>
      <c r="E1002" s="0" t="n">
        <f aca="false">EXP(D1002)</f>
        <v>24.633065646381</v>
      </c>
      <c r="F1002" s="20" t="n">
        <f aca="false">EXP(($H$9*LN(E1002))+(1-$H$9)*$H$5+(($D$9^2)/(4*$D$6))*(1-$H$9^2))</f>
        <v>23.1559039432335</v>
      </c>
      <c r="G1002" s="32" t="n">
        <f aca="false">(MAX(F1002-$D$5,0))*$H$8</f>
        <v>0</v>
      </c>
      <c r="H1002" s="0" t="n">
        <f aca="false">-C1002</f>
        <v>-0.124747430163552</v>
      </c>
      <c r="I1002" s="20" t="n">
        <f aca="false">$C$17+$D$6*($H$5-$C$17)*$D$12+$D$9*($D$12^0.5)*H1002</f>
        <v>3.13916729356839</v>
      </c>
      <c r="J1002" s="0" t="n">
        <f aca="false">EXP(I1002)</f>
        <v>23.0846361280817</v>
      </c>
      <c r="K1002" s="20" t="n">
        <f aca="false">EXP(($H$9*LN(J1002))+(1-$H$9)*$H$5+(($D$9^2)/(4*$D$6))*(1-$H$9^2))</f>
        <v>21.9985235090473</v>
      </c>
      <c r="L1002" s="32" t="n">
        <f aca="false">(MAX(K1002-$D$5,0))*$H$8</f>
        <v>0</v>
      </c>
      <c r="M1002" s="32" t="n">
        <f aca="false">AVERAGE(L1002,G1002)</f>
        <v>0</v>
      </c>
      <c r="P1002" s="32"/>
    </row>
    <row r="1003" customFormat="false" ht="12.75" hidden="false" customHeight="false" outlineLevel="0" collapsed="false">
      <c r="B1003" s="0" t="n">
        <v>982</v>
      </c>
      <c r="C1003" s="0" t="n">
        <v>-1.27664634419489</v>
      </c>
      <c r="D1003" s="20" t="n">
        <f aca="false">$C$17+$D$6*($H$5-$C$17)*$D$12+$D$9*($D$12^0.5)*C1003</f>
        <v>2.8394255772945</v>
      </c>
      <c r="E1003" s="0" t="n">
        <f aca="false">EXP(D1003)</f>
        <v>17.10593667603</v>
      </c>
      <c r="F1003" s="20" t="n">
        <f aca="false">EXP(($H$9*LN(E1003))+(1-$H$9)*$H$5+(($D$9^2)/(4*$D$6))*(1-$H$9^2))</f>
        <v>17.3613265971036</v>
      </c>
      <c r="G1003" s="32" t="n">
        <f aca="false">(MAX(F1003-$D$5,0))*$H$8</f>
        <v>0</v>
      </c>
      <c r="H1003" s="0" t="n">
        <f aca="false">-C1003</f>
        <v>1.27664634419489</v>
      </c>
      <c r="I1003" s="20" t="n">
        <f aca="false">$C$17+$D$6*($H$5-$C$17)*$D$12+$D$9*($D$12^0.5)*H1003</f>
        <v>3.50383138864221</v>
      </c>
      <c r="J1003" s="0" t="n">
        <f aca="false">EXP(I1003)</f>
        <v>33.242573495708</v>
      </c>
      <c r="K1003" s="20" t="n">
        <f aca="false">EXP(($H$9*LN(J1003))+(1-$H$9)*$H$5+(($D$9^2)/(4*$D$6))*(1-$H$9^2))</f>
        <v>29.3408279845071</v>
      </c>
      <c r="L1003" s="32" t="n">
        <f aca="false">(MAX(K1003-$D$5,0))*$H$8</f>
        <v>5.84133626966054</v>
      </c>
      <c r="M1003" s="32" t="n">
        <f aca="false">AVERAGE(L1003,G1003)</f>
        <v>2.92066813483027</v>
      </c>
      <c r="P1003" s="32"/>
    </row>
    <row r="1004" customFormat="false" ht="12.75" hidden="false" customHeight="false" outlineLevel="0" collapsed="false">
      <c r="B1004" s="0" t="n">
        <v>983</v>
      </c>
      <c r="C1004" s="0" t="n">
        <v>0.415278691434651</v>
      </c>
      <c r="D1004" s="20" t="n">
        <f aca="false">$C$17+$D$6*($H$5-$C$17)*$D$12+$D$9*($D$12^0.5)*C1004</f>
        <v>3.27969035036518</v>
      </c>
      <c r="E1004" s="0" t="n">
        <f aca="false">EXP(D1004)</f>
        <v>26.5675447955119</v>
      </c>
      <c r="F1004" s="20" t="n">
        <f aca="false">EXP(($H$9*LN(E1004))+(1-$H$9)*$H$5+(($D$9^2)/(4*$D$6))*(1-$H$9^2))</f>
        <v>24.5806053696718</v>
      </c>
      <c r="G1004" s="32" t="n">
        <f aca="false">(MAX(F1004-$D$5,0))*$H$8</f>
        <v>1.31327245125551</v>
      </c>
      <c r="H1004" s="0" t="n">
        <f aca="false">-C1004</f>
        <v>-0.415278691434651</v>
      </c>
      <c r="I1004" s="20" t="n">
        <f aca="false">$C$17+$D$6*($H$5-$C$17)*$D$12+$D$9*($D$12^0.5)*H1004</f>
        <v>3.06356661557153</v>
      </c>
      <c r="J1004" s="0" t="n">
        <f aca="false">EXP(I1004)</f>
        <v>21.403760172145</v>
      </c>
      <c r="K1004" s="20" t="n">
        <f aca="false">EXP(($H$9*LN(J1004))+(1-$H$9)*$H$5+(($D$9^2)/(4*$D$6))*(1-$H$9^2))</f>
        <v>20.7234805493021</v>
      </c>
      <c r="L1004" s="32" t="n">
        <f aca="false">(MAX(K1004-$D$5,0))*$H$8</f>
        <v>0</v>
      </c>
      <c r="M1004" s="32" t="n">
        <f aca="false">AVERAGE(L1004,G1004)</f>
        <v>0.656636225627757</v>
      </c>
      <c r="P1004" s="32"/>
    </row>
    <row r="1005" customFormat="false" ht="12.75" hidden="false" customHeight="false" outlineLevel="0" collapsed="false">
      <c r="B1005" s="0" t="n">
        <v>984</v>
      </c>
      <c r="C1005" s="0" t="n">
        <v>0.798511337052332</v>
      </c>
      <c r="D1005" s="20" t="n">
        <f aca="false">$C$17+$D$6*($H$5-$C$17)*$D$12+$D$9*($D$12^0.5)*C1005</f>
        <v>3.37941334648088</v>
      </c>
      <c r="E1005" s="0" t="n">
        <f aca="false">EXP(D1005)</f>
        <v>29.3535457002252</v>
      </c>
      <c r="F1005" s="20" t="n">
        <f aca="false">EXP(($H$9*LN(E1005))+(1-$H$9)*$H$5+(($D$9^2)/(4*$D$6))*(1-$H$9^2))</f>
        <v>26.594835091981</v>
      </c>
      <c r="G1005" s="32" t="n">
        <f aca="false">(MAX(F1005-$D$5,0))*$H$8</f>
        <v>3.22926703081992</v>
      </c>
      <c r="H1005" s="0" t="n">
        <f aca="false">-C1005</f>
        <v>-0.798511337052332</v>
      </c>
      <c r="I1005" s="20" t="n">
        <f aca="false">$C$17+$D$6*($H$5-$C$17)*$D$12+$D$9*($D$12^0.5)*H1005</f>
        <v>2.96384361945583</v>
      </c>
      <c r="J1005" s="0" t="n">
        <f aca="false">EXP(I1005)</f>
        <v>19.3722885464393</v>
      </c>
      <c r="K1005" s="20" t="n">
        <f aca="false">EXP(($H$9*LN(J1005))+(1-$H$9)*$H$5+(($D$9^2)/(4*$D$6))*(1-$H$9^2))</f>
        <v>19.1539332921849</v>
      </c>
      <c r="L1005" s="32" t="n">
        <f aca="false">(MAX(K1005-$D$5,0))*$H$8</f>
        <v>0</v>
      </c>
      <c r="M1005" s="32" t="n">
        <f aca="false">AVERAGE(L1005,G1005)</f>
        <v>1.61463351540996</v>
      </c>
      <c r="P1005" s="32"/>
    </row>
    <row r="1006" customFormat="false" ht="12.75" hidden="false" customHeight="false" outlineLevel="0" collapsed="false">
      <c r="B1006" s="0" t="n">
        <v>985</v>
      </c>
      <c r="C1006" s="0" t="n">
        <v>-1.08037056634203</v>
      </c>
      <c r="D1006" s="20" t="n">
        <f aca="false">$C$17+$D$6*($H$5-$C$17)*$D$12+$D$9*($D$12^0.5)*C1006</f>
        <v>2.89049953682339</v>
      </c>
      <c r="E1006" s="0" t="n">
        <f aca="false">EXP(D1006)</f>
        <v>18.0023001676434</v>
      </c>
      <c r="F1006" s="20" t="n">
        <f aca="false">EXP(($H$9*LN(E1006))+(1-$H$9)*$H$5+(($D$9^2)/(4*$D$6))*(1-$H$9^2))</f>
        <v>18.0759504325044</v>
      </c>
      <c r="G1006" s="32" t="n">
        <f aca="false">(MAX(F1006-$D$5,0))*$H$8</f>
        <v>0</v>
      </c>
      <c r="H1006" s="0" t="n">
        <f aca="false">-C1006</f>
        <v>1.08037056634203</v>
      </c>
      <c r="I1006" s="20" t="n">
        <f aca="false">$C$17+$D$6*($H$5-$C$17)*$D$12+$D$9*($D$12^0.5)*H1006</f>
        <v>3.45275742911332</v>
      </c>
      <c r="J1006" s="0" t="n">
        <f aca="false">EXP(I1006)</f>
        <v>31.5873722730119</v>
      </c>
      <c r="K1006" s="20" t="n">
        <f aca="false">EXP(($H$9*LN(J1006))+(1-$H$9)*$H$5+(($D$9^2)/(4*$D$6))*(1-$H$9^2))</f>
        <v>28.1808527396968</v>
      </c>
      <c r="L1006" s="32" t="n">
        <f aca="false">(MAX(K1006-$D$5,0))*$H$8</f>
        <v>4.73793368510457</v>
      </c>
      <c r="M1006" s="32" t="n">
        <f aca="false">AVERAGE(L1006,G1006)</f>
        <v>2.36896684255228</v>
      </c>
      <c r="P1006" s="32"/>
    </row>
    <row r="1007" customFormat="false" ht="12.75" hidden="false" customHeight="false" outlineLevel="0" collapsed="false">
      <c r="B1007" s="0" t="n">
        <v>986</v>
      </c>
      <c r="C1007" s="0" t="n">
        <v>1.43792021845002</v>
      </c>
      <c r="D1007" s="20" t="n">
        <f aca="false">$C$17+$D$6*($H$5-$C$17)*$D$12+$D$9*($D$12^0.5)*C1007</f>
        <v>3.54579731748417</v>
      </c>
      <c r="E1007" s="0" t="n">
        <f aca="false">EXP(D1007)</f>
        <v>34.6673151824441</v>
      </c>
      <c r="F1007" s="20" t="n">
        <f aca="false">EXP(($H$9*LN(E1007))+(1-$H$9)*$H$5+(($D$9^2)/(4*$D$6))*(1-$H$9^2))</f>
        <v>30.3295920797123</v>
      </c>
      <c r="G1007" s="32" t="n">
        <f aca="false">(MAX(F1007-$D$5,0))*$H$8</f>
        <v>6.7818777709096</v>
      </c>
      <c r="H1007" s="0" t="n">
        <f aca="false">-C1007</f>
        <v>-1.43792021845002</v>
      </c>
      <c r="I1007" s="20" t="n">
        <f aca="false">$C$17+$D$6*($H$5-$C$17)*$D$12+$D$9*($D$12^0.5)*H1007</f>
        <v>2.79745964845253</v>
      </c>
      <c r="J1007" s="0" t="n">
        <f aca="false">EXP(I1007)</f>
        <v>16.4029246041477</v>
      </c>
      <c r="K1007" s="20" t="n">
        <f aca="false">EXP(($H$9*LN(J1007))+(1-$H$9)*$H$5+(($D$9^2)/(4*$D$6))*(1-$H$9^2))</f>
        <v>16.7953362488248</v>
      </c>
      <c r="L1007" s="32" t="n">
        <f aca="false">(MAX(K1007-$D$5,0))*$H$8</f>
        <v>0</v>
      </c>
      <c r="M1007" s="32" t="n">
        <f aca="false">AVERAGE(L1007,G1007)</f>
        <v>3.3909388854548</v>
      </c>
      <c r="P1007" s="32"/>
    </row>
    <row r="1008" customFormat="false" ht="12.75" hidden="false" customHeight="false" outlineLevel="0" collapsed="false">
      <c r="B1008" s="0" t="n">
        <v>987</v>
      </c>
      <c r="C1008" s="0" t="n">
        <v>-0.176826233655447</v>
      </c>
      <c r="D1008" s="20" t="n">
        <f aca="false">$C$17+$D$6*($H$5-$C$17)*$D$12+$D$9*($D$12^0.5)*C1008</f>
        <v>3.12561559232968</v>
      </c>
      <c r="E1008" s="0" t="n">
        <f aca="false">EXP(D1008)</f>
        <v>22.7739102237313</v>
      </c>
      <c r="F1008" s="20" t="n">
        <f aca="false">EXP(($H$9*LN(E1008))+(1-$H$9)*$H$5+(($D$9^2)/(4*$D$6))*(1-$H$9^2))</f>
        <v>21.7643316319135</v>
      </c>
      <c r="G1008" s="32" t="n">
        <f aca="false">(MAX(F1008-$D$5,0))*$H$8</f>
        <v>0</v>
      </c>
      <c r="H1008" s="0" t="n">
        <f aca="false">-C1008</f>
        <v>0.176826233655447</v>
      </c>
      <c r="I1008" s="20" t="n">
        <f aca="false">$C$17+$D$6*($H$5-$C$17)*$D$12+$D$9*($D$12^0.5)*H1008</f>
        <v>3.21764137360703</v>
      </c>
      <c r="J1008" s="0" t="n">
        <f aca="false">EXP(I1008)</f>
        <v>24.969157759009</v>
      </c>
      <c r="K1008" s="20" t="n">
        <f aca="false">EXP(($H$9*LN(J1008))+(1-$H$9)*$H$5+(($D$9^2)/(4*$D$6))*(1-$H$9^2))</f>
        <v>23.4050696287648</v>
      </c>
      <c r="L1008" s="32" t="n">
        <f aca="false">(MAX(K1008-$D$5,0))*$H$8</f>
        <v>0.195068264952469</v>
      </c>
      <c r="M1008" s="32" t="n">
        <f aca="false">AVERAGE(L1008,G1008)</f>
        <v>0.0975341324762343</v>
      </c>
      <c r="P1008" s="32"/>
    </row>
    <row r="1009" customFormat="false" ht="12.75" hidden="false" customHeight="false" outlineLevel="0" collapsed="false">
      <c r="B1009" s="0" t="n">
        <v>988</v>
      </c>
      <c r="C1009" s="0" t="n">
        <v>0.477916728414129</v>
      </c>
      <c r="D1009" s="20" t="n">
        <f aca="false">$C$17+$D$6*($H$5-$C$17)*$D$12+$D$9*($D$12^0.5)*C1009</f>
        <v>3.29598972566587</v>
      </c>
      <c r="E1009" s="0" t="n">
        <f aca="false">EXP(D1009)</f>
        <v>27.0041275263197</v>
      </c>
      <c r="F1009" s="20" t="n">
        <f aca="false">EXP(($H$9*LN(E1009))+(1-$H$9)*$H$5+(($D$9^2)/(4*$D$6))*(1-$H$9^2))</f>
        <v>24.8990752441222</v>
      </c>
      <c r="G1009" s="32" t="n">
        <f aca="false">(MAX(F1009-$D$5,0))*$H$8</f>
        <v>1.61621036664979</v>
      </c>
      <c r="H1009" s="0" t="n">
        <f aca="false">-C1009</f>
        <v>-0.477916728414129</v>
      </c>
      <c r="I1009" s="20" t="n">
        <f aca="false">$C$17+$D$6*($H$5-$C$17)*$D$12+$D$9*($D$12^0.5)*H1009</f>
        <v>3.04726724027084</v>
      </c>
      <c r="J1009" s="0" t="n">
        <f aca="false">EXP(I1009)</f>
        <v>21.0577200323033</v>
      </c>
      <c r="K1009" s="20" t="n">
        <f aca="false">EXP(($H$9*LN(J1009))+(1-$H$9)*$H$5+(($D$9^2)/(4*$D$6))*(1-$H$9^2))</f>
        <v>20.4584183257454</v>
      </c>
      <c r="L1009" s="32" t="n">
        <f aca="false">(MAX(K1009-$D$5,0))*$H$8</f>
        <v>0</v>
      </c>
      <c r="M1009" s="32" t="n">
        <f aca="false">AVERAGE(L1009,G1009)</f>
        <v>0.808105183324896</v>
      </c>
      <c r="P1009" s="32"/>
    </row>
    <row r="1010" customFormat="false" ht="12.75" hidden="false" customHeight="false" outlineLevel="0" collapsed="false">
      <c r="B1010" s="0" t="n">
        <v>989</v>
      </c>
      <c r="C1010" s="0" t="n">
        <v>-1.44897967402358</v>
      </c>
      <c r="D1010" s="20" t="n">
        <f aca="false">$C$17+$D$6*($H$5-$C$17)*$D$12+$D$9*($D$12^0.5)*C1010</f>
        <v>2.79458180895265</v>
      </c>
      <c r="E1010" s="0" t="n">
        <f aca="false">EXP(D1010)</f>
        <v>16.3557874788811</v>
      </c>
      <c r="F1010" s="20" t="n">
        <f aca="false">EXP(($H$9*LN(E1010))+(1-$H$9)*$H$5+(($D$9^2)/(4*$D$6))*(1-$H$9^2))</f>
        <v>16.7572061156375</v>
      </c>
      <c r="G1010" s="32" t="n">
        <f aca="false">(MAX(F1010-$D$5,0))*$H$8</f>
        <v>0</v>
      </c>
      <c r="H1010" s="0" t="n">
        <f aca="false">-C1010</f>
        <v>1.44897967402358</v>
      </c>
      <c r="I1010" s="20" t="n">
        <f aca="false">$C$17+$D$6*($H$5-$C$17)*$D$12+$D$9*($D$12^0.5)*H1010</f>
        <v>3.54867515698406</v>
      </c>
      <c r="J1010" s="0" t="n">
        <f aca="false">EXP(I1010)</f>
        <v>34.7672258459033</v>
      </c>
      <c r="K1010" s="20" t="n">
        <f aca="false">EXP(($H$9*LN(J1010))+(1-$H$9)*$H$5+(($D$9^2)/(4*$D$6))*(1-$H$9^2))</f>
        <v>30.3986054568552</v>
      </c>
      <c r="L1010" s="32" t="n">
        <f aca="false">(MAX(K1010-$D$5,0))*$H$8</f>
        <v>6.84752532593205</v>
      </c>
      <c r="M1010" s="32" t="n">
        <f aca="false">AVERAGE(L1010,G1010)</f>
        <v>3.42376266296602</v>
      </c>
      <c r="P1010" s="32"/>
    </row>
    <row r="1011" customFormat="false" ht="12.75" hidden="false" customHeight="false" outlineLevel="0" collapsed="false">
      <c r="B1011" s="0" t="n">
        <v>990</v>
      </c>
      <c r="C1011" s="0" t="n">
        <v>0.185691533260979</v>
      </c>
      <c r="D1011" s="20" t="n">
        <f aca="false">$C$17+$D$6*($H$5-$C$17)*$D$12+$D$9*($D$12^0.5)*C1011</f>
        <v>3.21994826016337</v>
      </c>
      <c r="E1011" s="0" t="n">
        <f aca="false">EXP(D1011)</f>
        <v>25.0268252639882</v>
      </c>
      <c r="F1011" s="20" t="n">
        <f aca="false">EXP(($H$9*LN(E1011))+(1-$H$9)*$H$5+(($D$9^2)/(4*$D$6))*(1-$H$9^2))</f>
        <v>23.4477510002274</v>
      </c>
      <c r="G1011" s="32" t="n">
        <f aca="false">(MAX(F1011-$D$5,0))*$H$8</f>
        <v>0.235668041365806</v>
      </c>
      <c r="H1011" s="0" t="n">
        <f aca="false">-C1011</f>
        <v>-0.185691533260979</v>
      </c>
      <c r="I1011" s="20" t="n">
        <f aca="false">$C$17+$D$6*($H$5-$C$17)*$D$12+$D$9*($D$12^0.5)*H1011</f>
        <v>3.12330870577334</v>
      </c>
      <c r="J1011" s="0" t="n">
        <f aca="false">EXP(I1011)</f>
        <v>22.7214339480803</v>
      </c>
      <c r="K1011" s="20" t="n">
        <f aca="false">EXP(($H$9*LN(J1011))+(1-$H$9)*$H$5+(($D$9^2)/(4*$D$6))*(1-$H$9^2))</f>
        <v>21.7247145478269</v>
      </c>
      <c r="L1011" s="32" t="n">
        <f aca="false">(MAX(K1011-$D$5,0))*$H$8</f>
        <v>0</v>
      </c>
      <c r="M1011" s="32" t="n">
        <f aca="false">AVERAGE(L1011,G1011)</f>
        <v>0.117834020682903</v>
      </c>
      <c r="P1011" s="32"/>
    </row>
    <row r="1012" customFormat="false" ht="12.75" hidden="false" customHeight="false" outlineLevel="0" collapsed="false">
      <c r="B1012" s="0" t="n">
        <v>991</v>
      </c>
      <c r="C1012" s="0" t="n">
        <v>-0.878314949659398</v>
      </c>
      <c r="D1012" s="20" t="n">
        <f aca="false">$C$17+$D$6*($H$5-$C$17)*$D$12+$D$9*($D$12^0.5)*C1012</f>
        <v>2.94307749882118</v>
      </c>
      <c r="E1012" s="0" t="n">
        <f aca="false">EXP(D1012)</f>
        <v>18.974149474924</v>
      </c>
      <c r="F1012" s="20" t="n">
        <f aca="false">EXP(($H$9*LN(E1012))+(1-$H$9)*$H$5+(($D$9^2)/(4*$D$6))*(1-$H$9^2))</f>
        <v>18.8423577565959</v>
      </c>
      <c r="G1012" s="32" t="n">
        <f aca="false">(MAX(F1012-$D$5,0))*$H$8</f>
        <v>0</v>
      </c>
      <c r="H1012" s="0" t="n">
        <f aca="false">-C1012</f>
        <v>0.878314949659398</v>
      </c>
      <c r="I1012" s="20" t="n">
        <f aca="false">$C$17+$D$6*($H$5-$C$17)*$D$12+$D$9*($D$12^0.5)*H1012</f>
        <v>3.40017946711553</v>
      </c>
      <c r="J1012" s="0" t="n">
        <f aca="false">EXP(I1012)</f>
        <v>29.9694781005795</v>
      </c>
      <c r="K1012" s="20" t="n">
        <f aca="false">EXP(($H$9*LN(J1012))+(1-$H$9)*$H$5+(($D$9^2)/(4*$D$6))*(1-$H$9^2))</f>
        <v>27.0346048965208</v>
      </c>
      <c r="L1012" s="32" t="n">
        <f aca="false">(MAX(K1012-$D$5,0))*$H$8</f>
        <v>3.64758900890509</v>
      </c>
      <c r="M1012" s="32" t="n">
        <f aca="false">AVERAGE(L1012,G1012)</f>
        <v>1.82379450445255</v>
      </c>
      <c r="P1012" s="32"/>
    </row>
    <row r="1013" customFormat="false" ht="12.75" hidden="false" customHeight="false" outlineLevel="0" collapsed="false">
      <c r="B1013" s="0" t="n">
        <v>992</v>
      </c>
      <c r="C1013" s="0" t="n">
        <v>-1.20892536870088</v>
      </c>
      <c r="D1013" s="20" t="n">
        <f aca="false">$C$17+$D$6*($H$5-$C$17)*$D$12+$D$9*($D$12^0.5)*C1013</f>
        <v>2.85704761094264</v>
      </c>
      <c r="E1013" s="0" t="n">
        <f aca="false">EXP(D1013)</f>
        <v>17.4100497432709</v>
      </c>
      <c r="F1013" s="20" t="n">
        <f aca="false">EXP(($H$9*LN(E1013))+(1-$H$9)*$H$5+(($D$9^2)/(4*$D$6))*(1-$H$9^2))</f>
        <v>17.604642836906</v>
      </c>
      <c r="G1013" s="32" t="n">
        <f aca="false">(MAX(F1013-$D$5,0))*$H$8</f>
        <v>0</v>
      </c>
      <c r="H1013" s="0" t="n">
        <f aca="false">-C1013</f>
        <v>1.20892536870088</v>
      </c>
      <c r="I1013" s="20" t="n">
        <f aca="false">$C$17+$D$6*($H$5-$C$17)*$D$12+$D$9*($D$12^0.5)*H1013</f>
        <v>3.48620935499407</v>
      </c>
      <c r="J1013" s="0" t="n">
        <f aca="false">EXP(I1013)</f>
        <v>32.6619030704172</v>
      </c>
      <c r="K1013" s="20" t="n">
        <f aca="false">EXP(($H$9*LN(J1013))+(1-$H$9)*$H$5+(($D$9^2)/(4*$D$6))*(1-$H$9^2))</f>
        <v>28.9353042823782</v>
      </c>
      <c r="L1013" s="32" t="n">
        <f aca="false">(MAX(K1013-$D$5,0))*$H$8</f>
        <v>5.45559019186307</v>
      </c>
      <c r="M1013" s="32" t="n">
        <f aca="false">AVERAGE(L1013,G1013)</f>
        <v>2.72779509593154</v>
      </c>
      <c r="P1013" s="32"/>
    </row>
    <row r="1014" customFormat="false" ht="12.75" hidden="false" customHeight="false" outlineLevel="0" collapsed="false">
      <c r="B1014" s="0" t="n">
        <v>993</v>
      </c>
      <c r="C1014" s="0" t="n">
        <v>-0.976274350250606</v>
      </c>
      <c r="D1014" s="20" t="n">
        <f aca="false">$C$17+$D$6*($H$5-$C$17)*$D$12+$D$9*($D$12^0.5)*C1014</f>
        <v>2.91758696445162</v>
      </c>
      <c r="E1014" s="0" t="n">
        <f aca="false">EXP(D1014)</f>
        <v>18.4966006111542</v>
      </c>
      <c r="F1014" s="20" t="n">
        <f aca="false">EXP(($H$9*LN(E1014))+(1-$H$9)*$H$5+(($D$9^2)/(4*$D$6))*(1-$H$9^2))</f>
        <v>18.4668175609238</v>
      </c>
      <c r="G1014" s="32" t="n">
        <f aca="false">(MAX(F1014-$D$5,0))*$H$8</f>
        <v>0</v>
      </c>
      <c r="H1014" s="0" t="n">
        <f aca="false">-C1014</f>
        <v>0.976274350250606</v>
      </c>
      <c r="I1014" s="20" t="n">
        <f aca="false">$C$17+$D$6*($H$5-$C$17)*$D$12+$D$9*($D$12^0.5)*H1014</f>
        <v>3.42567000148509</v>
      </c>
      <c r="J1014" s="0" t="n">
        <f aca="false">EXP(I1014)</f>
        <v>30.7432359664478</v>
      </c>
      <c r="K1014" s="20" t="n">
        <f aca="false">EXP(($H$9*LN(J1014))+(1-$H$9)*$H$5+(($D$9^2)/(4*$D$6))*(1-$H$9^2))</f>
        <v>27.5843791485955</v>
      </c>
      <c r="L1014" s="32" t="n">
        <f aca="false">(MAX(K1014-$D$5,0))*$H$8</f>
        <v>4.17055045431141</v>
      </c>
      <c r="M1014" s="32" t="n">
        <f aca="false">AVERAGE(L1014,G1014)</f>
        <v>2.08527522715571</v>
      </c>
      <c r="P1014" s="32"/>
    </row>
    <row r="1015" customFormat="false" ht="12.75" hidden="false" customHeight="false" outlineLevel="0" collapsed="false">
      <c r="B1015" s="0" t="n">
        <v>994</v>
      </c>
      <c r="C1015" s="0" t="n">
        <v>0.337580559062189</v>
      </c>
      <c r="D1015" s="20" t="n">
        <f aca="false">$C$17+$D$6*($H$5-$C$17)*$D$12+$D$9*($D$12^0.5)*C1015</f>
        <v>3.25947210789189</v>
      </c>
      <c r="E1015" s="0" t="n">
        <f aca="false">EXP(D1015)</f>
        <v>26.0357894264157</v>
      </c>
      <c r="F1015" s="20" t="n">
        <f aca="false">EXP(($H$9*LN(E1015))+(1-$H$9)*$H$5+(($D$9^2)/(4*$D$6))*(1-$H$9^2))</f>
        <v>24.1912199468019</v>
      </c>
      <c r="G1015" s="32" t="n">
        <f aca="false">(MAX(F1015-$D$5,0))*$H$8</f>
        <v>0.942877579549981</v>
      </c>
      <c r="H1015" s="0" t="n">
        <f aca="false">-C1015</f>
        <v>-0.337580559062189</v>
      </c>
      <c r="I1015" s="20" t="n">
        <f aca="false">$C$17+$D$6*($H$5-$C$17)*$D$12+$D$9*($D$12^0.5)*H1015</f>
        <v>3.08378485804481</v>
      </c>
      <c r="J1015" s="0" t="n">
        <f aca="false">EXP(I1015)</f>
        <v>21.840910903547</v>
      </c>
      <c r="K1015" s="20" t="n">
        <f aca="false">EXP(($H$9*LN(J1015))+(1-$H$9)*$H$5+(($D$9^2)/(4*$D$6))*(1-$H$9^2))</f>
        <v>21.0570487304344</v>
      </c>
      <c r="L1015" s="32" t="n">
        <f aca="false">(MAX(K1015-$D$5,0))*$H$8</f>
        <v>0</v>
      </c>
      <c r="M1015" s="32" t="n">
        <f aca="false">AVERAGE(L1015,G1015)</f>
        <v>0.471438789774991</v>
      </c>
      <c r="P1015" s="32"/>
    </row>
    <row r="1016" customFormat="false" ht="12.75" hidden="false" customHeight="false" outlineLevel="0" collapsed="false">
      <c r="B1016" s="0" t="n">
        <v>995</v>
      </c>
      <c r="C1016" s="0" t="n">
        <v>0.278296283795498</v>
      </c>
      <c r="D1016" s="20" t="n">
        <f aca="false">$C$17+$D$6*($H$5-$C$17)*$D$12+$D$9*($D$12^0.5)*C1016</f>
        <v>3.24404543268625</v>
      </c>
      <c r="E1016" s="0" t="n">
        <f aca="false">EXP(D1016)</f>
        <v>25.6372259183299</v>
      </c>
      <c r="F1016" s="20" t="n">
        <f aca="false">EXP(($H$9*LN(E1016))+(1-$H$9)*$H$5+(($D$9^2)/(4*$D$6))*(1-$H$9^2))</f>
        <v>23.8982698540775</v>
      </c>
      <c r="G1016" s="32" t="n">
        <f aca="false">(MAX(F1016-$D$5,0))*$H$8</f>
        <v>0.664214831440306</v>
      </c>
      <c r="H1016" s="0" t="n">
        <f aca="false">-C1016</f>
        <v>-0.278296283795498</v>
      </c>
      <c r="I1016" s="20" t="n">
        <f aca="false">$C$17+$D$6*($H$5-$C$17)*$D$12+$D$9*($D$12^0.5)*H1016</f>
        <v>3.09921153325046</v>
      </c>
      <c r="J1016" s="0" t="n">
        <f aca="false">EXP(I1016)</f>
        <v>22.1804558331442</v>
      </c>
      <c r="K1016" s="20" t="n">
        <f aca="false">EXP(($H$9*LN(J1016))+(1-$H$9)*$H$5+(($D$9^2)/(4*$D$6))*(1-$H$9^2))</f>
        <v>21.3151705281942</v>
      </c>
      <c r="L1016" s="32" t="n">
        <f aca="false">(MAX(K1016-$D$5,0))*$H$8</f>
        <v>0</v>
      </c>
      <c r="M1016" s="32" t="n">
        <f aca="false">AVERAGE(L1016,G1016)</f>
        <v>0.332107415720153</v>
      </c>
      <c r="P1016" s="32"/>
    </row>
    <row r="1017" customFormat="false" ht="12.75" hidden="false" customHeight="false" outlineLevel="0" collapsed="false">
      <c r="B1017" s="0" t="n">
        <v>996</v>
      </c>
      <c r="C1017" s="0" t="n">
        <v>-0.511026883032173</v>
      </c>
      <c r="D1017" s="20" t="n">
        <f aca="false">$C$17+$D$6*($H$5-$C$17)*$D$12+$D$9*($D$12^0.5)*C1017</f>
        <v>3.03865147160363</v>
      </c>
      <c r="E1017" s="0" t="n">
        <f aca="false">EXP(D1017)</f>
        <v>20.8770709208094</v>
      </c>
      <c r="F1017" s="20" t="n">
        <f aca="false">EXP(($H$9*LN(E1017))+(1-$H$9)*$H$5+(($D$9^2)/(4*$D$6))*(1-$H$9^2))</f>
        <v>20.3196801973849</v>
      </c>
      <c r="G1017" s="32" t="n">
        <f aca="false">(MAX(F1017-$D$5,0))*$H$8</f>
        <v>0</v>
      </c>
      <c r="H1017" s="0" t="n">
        <f aca="false">-C1017</f>
        <v>0.511026883032173</v>
      </c>
      <c r="I1017" s="20" t="n">
        <f aca="false">$C$17+$D$6*($H$5-$C$17)*$D$12+$D$9*($D$12^0.5)*H1017</f>
        <v>3.30460549433308</v>
      </c>
      <c r="J1017" s="0" t="n">
        <f aca="false">EXP(I1017)</f>
        <v>27.2377940048598</v>
      </c>
      <c r="K1017" s="20" t="n">
        <f aca="false">EXP(($H$9*LN(J1017))+(1-$H$9)*$H$5+(($D$9^2)/(4*$D$6))*(1-$H$9^2))</f>
        <v>25.0690804343477</v>
      </c>
      <c r="L1017" s="32" t="n">
        <f aca="false">(MAX(K1017-$D$5,0))*$H$8</f>
        <v>1.77792430591011</v>
      </c>
      <c r="M1017" s="32" t="n">
        <f aca="false">AVERAGE(L1017,G1017)</f>
        <v>0.888962152955053</v>
      </c>
      <c r="P1017" s="32"/>
    </row>
    <row r="1018" customFormat="false" ht="12.75" hidden="false" customHeight="false" outlineLevel="0" collapsed="false">
      <c r="B1018" s="0" t="n">
        <v>997</v>
      </c>
      <c r="C1018" s="0" t="n">
        <v>0.0757677298679482</v>
      </c>
      <c r="D1018" s="20" t="n">
        <f aca="false">$C$17+$D$6*($H$5-$C$17)*$D$12+$D$9*($D$12^0.5)*C1018</f>
        <v>3.19134440518354</v>
      </c>
      <c r="E1018" s="0" t="n">
        <f aca="false">EXP(D1018)</f>
        <v>24.3211028904479</v>
      </c>
      <c r="F1018" s="20" t="n">
        <f aca="false">EXP(($H$9*LN(E1018))+(1-$H$9)*$H$5+(($D$9^2)/(4*$D$6))*(1-$H$9^2))</f>
        <v>22.9239866024569</v>
      </c>
      <c r="G1018" s="32" t="n">
        <f aca="false">(MAX(F1018-$D$5,0))*$H$8</f>
        <v>0</v>
      </c>
      <c r="H1018" s="0" t="n">
        <f aca="false">-C1018</f>
        <v>-0.0757677298679482</v>
      </c>
      <c r="I1018" s="20" t="n">
        <f aca="false">$C$17+$D$6*($H$5-$C$17)*$D$12+$D$9*($D$12^0.5)*H1018</f>
        <v>3.15191256075317</v>
      </c>
      <c r="J1018" s="0" t="n">
        <f aca="false">EXP(I1018)</f>
        <v>23.380738929779</v>
      </c>
      <c r="K1018" s="20" t="n">
        <f aca="false">EXP(($H$9*LN(J1018))+(1-$H$9)*$H$5+(($D$9^2)/(4*$D$6))*(1-$H$9^2))</f>
        <v>22.2210781266932</v>
      </c>
      <c r="L1018" s="32" t="n">
        <f aca="false">(MAX(K1018-$D$5,0))*$H$8</f>
        <v>0</v>
      </c>
      <c r="M1018" s="32" t="n">
        <f aca="false">AVERAGE(L1018,G1018)</f>
        <v>0</v>
      </c>
      <c r="P1018" s="32"/>
    </row>
    <row r="1019" customFormat="false" ht="12.75" hidden="false" customHeight="false" outlineLevel="0" collapsed="false">
      <c r="B1019" s="0" t="n">
        <v>998</v>
      </c>
      <c r="C1019" s="0" t="n">
        <v>1.00641045719385</v>
      </c>
      <c r="D1019" s="20" t="n">
        <f aca="false">$C$17+$D$6*($H$5-$C$17)*$D$12+$D$9*($D$12^0.5)*C1019</f>
        <v>3.43351187745784</v>
      </c>
      <c r="E1019" s="0" t="n">
        <f aca="false">EXP(D1019)</f>
        <v>30.9852683636034</v>
      </c>
      <c r="F1019" s="20" t="n">
        <f aca="false">EXP(($H$9*LN(E1019))+(1-$H$9)*$H$5+(($D$9^2)/(4*$D$6))*(1-$H$9^2))</f>
        <v>27.7557493277135</v>
      </c>
      <c r="G1019" s="32" t="n">
        <f aca="false">(MAX(F1019-$D$5,0))*$H$8</f>
        <v>4.33356281117043</v>
      </c>
      <c r="H1019" s="0" t="n">
        <f aca="false">-C1019</f>
        <v>-1.00641045719385</v>
      </c>
      <c r="I1019" s="20" t="n">
        <f aca="false">$C$17+$D$6*($H$5-$C$17)*$D$12+$D$9*($D$12^0.5)*H1019</f>
        <v>2.90974508847887</v>
      </c>
      <c r="J1019" s="0" t="n">
        <f aca="false">EXP(I1019)</f>
        <v>18.3521198039327</v>
      </c>
      <c r="K1019" s="20" t="n">
        <f aca="false">EXP(($H$9*LN(J1019))+(1-$H$9)*$H$5+(($D$9^2)/(4*$D$6))*(1-$H$9^2))</f>
        <v>18.3527993157022</v>
      </c>
      <c r="L1019" s="32" t="n">
        <f aca="false">(MAX(K1019-$D$5,0))*$H$8</f>
        <v>0</v>
      </c>
      <c r="M1019" s="32" t="n">
        <f aca="false">AVERAGE(L1019,G1019)</f>
        <v>2.16678140558522</v>
      </c>
      <c r="P1019" s="32"/>
    </row>
    <row r="1020" customFormat="false" ht="12.75" hidden="false" customHeight="false" outlineLevel="0" collapsed="false">
      <c r="B1020" s="0" t="n">
        <v>999</v>
      </c>
      <c r="C1020" s="0" t="n">
        <v>0.447604406872415</v>
      </c>
      <c r="D1020" s="20" t="n">
        <f aca="false">$C$17+$D$6*($H$5-$C$17)*$D$12+$D$9*($D$12^0.5)*C1020</f>
        <v>3.28810199595931</v>
      </c>
      <c r="E1020" s="0" t="n">
        <f aca="false">EXP(D1020)</f>
        <v>26.7919641112668</v>
      </c>
      <c r="F1020" s="20" t="n">
        <f aca="false">EXP(($H$9*LN(E1020))+(1-$H$9)*$H$5+(($D$9^2)/(4*$D$6))*(1-$H$9^2))</f>
        <v>24.7444466858007</v>
      </c>
      <c r="G1020" s="32" t="n">
        <f aca="false">(MAX(F1020-$D$5,0))*$H$8</f>
        <v>1.46912313210627</v>
      </c>
      <c r="H1020" s="0" t="n">
        <f aca="false">-C1020</f>
        <v>-0.447604406872415</v>
      </c>
      <c r="I1020" s="20" t="n">
        <f aca="false">$C$17+$D$6*($H$5-$C$17)*$D$12+$D$9*($D$12^0.5)*H1020</f>
        <v>3.0551549699774</v>
      </c>
      <c r="J1020" s="0" t="n">
        <f aca="false">EXP(I1020)</f>
        <v>21.2244744283874</v>
      </c>
      <c r="K1020" s="20" t="n">
        <f aca="false">EXP(($H$9*LN(J1020))+(1-$H$9)*$H$5+(($D$9^2)/(4*$D$6))*(1-$H$9^2))</f>
        <v>20.5862634043368</v>
      </c>
      <c r="L1020" s="32" t="n">
        <f aca="false">(MAX(K1020-$D$5,0))*$H$8</f>
        <v>0</v>
      </c>
      <c r="M1020" s="32" t="n">
        <f aca="false">AVERAGE(L1020,G1020)</f>
        <v>0.734561566053135</v>
      </c>
      <c r="P1020" s="32"/>
    </row>
    <row r="1021" customFormat="false" ht="12.75" hidden="false" customHeight="false" outlineLevel="0" collapsed="false">
      <c r="B1021" s="0" t="n">
        <v>1000</v>
      </c>
      <c r="C1021" s="0" t="n">
        <v>-0.946881755226059</v>
      </c>
      <c r="D1021" s="20" t="n">
        <f aca="false">$C$17+$D$6*($H$5-$C$17)*$D$12+$D$9*($D$12^0.5)*C1021</f>
        <v>2.92523536725076</v>
      </c>
      <c r="E1021" s="0" t="n">
        <f aca="false">EXP(D1021)</f>
        <v>18.6386124526419</v>
      </c>
      <c r="F1021" s="20" t="n">
        <f aca="false">EXP(($H$9*LN(E1021))+(1-$H$9)*$H$5+(($D$9^2)/(4*$D$6))*(1-$H$9^2))</f>
        <v>18.57870508513</v>
      </c>
      <c r="G1021" s="32" t="n">
        <f aca="false">(MAX(F1021-$D$5,0))*$H$8</f>
        <v>0</v>
      </c>
      <c r="H1021" s="0" t="n">
        <f aca="false">-C1021</f>
        <v>0.946881755226059</v>
      </c>
      <c r="I1021" s="20" t="n">
        <f aca="false">$C$17+$D$6*($H$5-$C$17)*$D$12+$D$9*($D$12^0.5)*H1021</f>
        <v>3.41802159868595</v>
      </c>
      <c r="J1021" s="0" t="n">
        <f aca="false">EXP(I1021)</f>
        <v>30.5089962362115</v>
      </c>
      <c r="K1021" s="20" t="n">
        <f aca="false">EXP(($H$9*LN(J1021))+(1-$H$9)*$H$5+(($D$9^2)/(4*$D$6))*(1-$H$9^2))</f>
        <v>27.4182562742853</v>
      </c>
      <c r="L1021" s="32" t="n">
        <f aca="false">(MAX(K1021-$D$5,0))*$H$8</f>
        <v>4.01252948818495</v>
      </c>
      <c r="M1021" s="32" t="n">
        <f aca="false">AVERAGE(L1021,G1021)</f>
        <v>2.00626474409248</v>
      </c>
      <c r="P1021" s="32"/>
    </row>
    <row r="1022" customFormat="false" ht="12.75" hidden="false" customHeight="false" outlineLevel="0" collapsed="false">
      <c r="C1022" s="20"/>
      <c r="P1022" s="32"/>
    </row>
    <row r="1023" customFormat="false" ht="12.75" hidden="false" customHeight="false" outlineLevel="0" collapsed="false">
      <c r="C1023" s="20"/>
      <c r="P1023" s="32"/>
    </row>
    <row r="1024" customFormat="false" ht="12.75" hidden="false" customHeight="false" outlineLevel="0" collapsed="false">
      <c r="C1024" s="20"/>
      <c r="P1024" s="32"/>
    </row>
    <row r="1025" customFormat="false" ht="12.75" hidden="false" customHeight="false" outlineLevel="0" collapsed="false">
      <c r="C1025" s="20"/>
      <c r="P1025" s="32"/>
    </row>
    <row r="1026" customFormat="false" ht="12.75" hidden="false" customHeight="false" outlineLevel="0" collapsed="false">
      <c r="C1026" s="20"/>
      <c r="P1026" s="32"/>
    </row>
    <row r="1027" customFormat="false" ht="12.75" hidden="false" customHeight="false" outlineLevel="0" collapsed="false">
      <c r="C1027" s="20"/>
      <c r="P1027" s="32"/>
    </row>
    <row r="1028" customFormat="false" ht="12.75" hidden="false" customHeight="false" outlineLevel="0" collapsed="false">
      <c r="C1028" s="20"/>
      <c r="P1028" s="32"/>
    </row>
    <row r="1029" customFormat="false" ht="12.75" hidden="false" customHeight="false" outlineLevel="0" collapsed="false">
      <c r="C1029" s="20"/>
      <c r="P1029" s="32"/>
    </row>
    <row r="1030" customFormat="false" ht="12.75" hidden="false" customHeight="false" outlineLevel="0" collapsed="false">
      <c r="C1030" s="20"/>
      <c r="P1030" s="32"/>
    </row>
    <row r="1031" customFormat="false" ht="12.75" hidden="false" customHeight="false" outlineLevel="0" collapsed="false">
      <c r="C1031" s="20"/>
      <c r="P1031" s="32"/>
    </row>
    <row r="1032" customFormat="false" ht="12.75" hidden="false" customHeight="false" outlineLevel="0" collapsed="false">
      <c r="C1032" s="20"/>
      <c r="P1032" s="32"/>
    </row>
    <row r="1033" customFormat="false" ht="12.75" hidden="false" customHeight="false" outlineLevel="0" collapsed="false">
      <c r="C1033" s="20"/>
      <c r="P1033" s="32"/>
    </row>
    <row r="1034" customFormat="false" ht="12.75" hidden="false" customHeight="false" outlineLevel="0" collapsed="false">
      <c r="C1034" s="20"/>
      <c r="P1034" s="32"/>
    </row>
    <row r="1035" customFormat="false" ht="12.75" hidden="false" customHeight="false" outlineLevel="0" collapsed="false">
      <c r="C1035" s="20"/>
      <c r="P1035" s="32"/>
    </row>
    <row r="1036" customFormat="false" ht="12.75" hidden="false" customHeight="false" outlineLevel="0" collapsed="false">
      <c r="C1036" s="20"/>
      <c r="P1036" s="32"/>
    </row>
    <row r="1037" customFormat="false" ht="12.75" hidden="false" customHeight="false" outlineLevel="0" collapsed="false">
      <c r="C1037" s="20"/>
      <c r="P1037" s="32"/>
    </row>
    <row r="1038" customFormat="false" ht="12.75" hidden="false" customHeight="false" outlineLevel="0" collapsed="false">
      <c r="C1038" s="20"/>
      <c r="P1038" s="32"/>
    </row>
    <row r="1039" customFormat="false" ht="12.75" hidden="false" customHeight="false" outlineLevel="0" collapsed="false">
      <c r="C1039" s="20"/>
      <c r="P1039" s="32"/>
    </row>
    <row r="1040" customFormat="false" ht="12.75" hidden="false" customHeight="false" outlineLevel="0" collapsed="false">
      <c r="C1040" s="20"/>
      <c r="P1040" s="32"/>
    </row>
    <row r="1041" customFormat="false" ht="12.75" hidden="false" customHeight="false" outlineLevel="0" collapsed="false">
      <c r="C1041" s="20"/>
      <c r="P1041" s="32"/>
    </row>
    <row r="1042" customFormat="false" ht="12.75" hidden="false" customHeight="false" outlineLevel="0" collapsed="false">
      <c r="C1042" s="20"/>
      <c r="P1042" s="32"/>
    </row>
    <row r="1043" customFormat="false" ht="12.75" hidden="false" customHeight="false" outlineLevel="0" collapsed="false">
      <c r="C1043" s="20"/>
      <c r="P1043" s="32"/>
    </row>
    <row r="1044" customFormat="false" ht="12.75" hidden="false" customHeight="false" outlineLevel="0" collapsed="false">
      <c r="C1044" s="20"/>
      <c r="P1044" s="32"/>
    </row>
    <row r="1045" customFormat="false" ht="12.75" hidden="false" customHeight="false" outlineLevel="0" collapsed="false">
      <c r="C1045" s="20"/>
      <c r="P1045" s="32"/>
    </row>
    <row r="1046" customFormat="false" ht="12.75" hidden="false" customHeight="false" outlineLevel="0" collapsed="false">
      <c r="C1046" s="20"/>
      <c r="P1046" s="32"/>
    </row>
    <row r="1047" customFormat="false" ht="12.75" hidden="false" customHeight="false" outlineLevel="0" collapsed="false">
      <c r="C1047" s="20"/>
      <c r="P1047" s="32"/>
    </row>
    <row r="1048" customFormat="false" ht="12.75" hidden="false" customHeight="false" outlineLevel="0" collapsed="false">
      <c r="C1048" s="20"/>
      <c r="P1048" s="32"/>
    </row>
    <row r="1049" customFormat="false" ht="12.75" hidden="false" customHeight="false" outlineLevel="0" collapsed="false">
      <c r="C1049" s="20"/>
      <c r="P1049" s="32"/>
    </row>
    <row r="1050" customFormat="false" ht="12.75" hidden="false" customHeight="false" outlineLevel="0" collapsed="false">
      <c r="C1050" s="20"/>
      <c r="P1050" s="32"/>
    </row>
    <row r="1051" customFormat="false" ht="12.75" hidden="false" customHeight="false" outlineLevel="0" collapsed="false">
      <c r="C1051" s="20"/>
      <c r="P1051" s="32"/>
    </row>
    <row r="1052" customFormat="false" ht="12.75" hidden="false" customHeight="false" outlineLevel="0" collapsed="false">
      <c r="C1052" s="20"/>
      <c r="P1052" s="32"/>
    </row>
    <row r="1053" customFormat="false" ht="12.75" hidden="false" customHeight="false" outlineLevel="0" collapsed="false">
      <c r="C1053" s="20"/>
      <c r="P1053" s="32"/>
    </row>
    <row r="1054" customFormat="false" ht="12.75" hidden="false" customHeight="false" outlineLevel="0" collapsed="false">
      <c r="C1054" s="20"/>
      <c r="P1054" s="32"/>
    </row>
    <row r="1055" customFormat="false" ht="12.75" hidden="false" customHeight="false" outlineLevel="0" collapsed="false">
      <c r="C1055" s="20"/>
      <c r="P1055" s="32"/>
    </row>
    <row r="1056" customFormat="false" ht="12.75" hidden="false" customHeight="false" outlineLevel="0" collapsed="false">
      <c r="C1056" s="20"/>
      <c r="P1056" s="32"/>
    </row>
    <row r="1057" customFormat="false" ht="12.75" hidden="false" customHeight="false" outlineLevel="0" collapsed="false">
      <c r="C1057" s="20"/>
      <c r="P1057" s="32"/>
    </row>
    <row r="1058" customFormat="false" ht="12.75" hidden="false" customHeight="false" outlineLevel="0" collapsed="false">
      <c r="C1058" s="20"/>
      <c r="P1058" s="32"/>
    </row>
    <row r="1059" customFormat="false" ht="12.75" hidden="false" customHeight="false" outlineLevel="0" collapsed="false">
      <c r="C1059" s="20"/>
      <c r="P1059" s="32"/>
    </row>
    <row r="1060" customFormat="false" ht="12.75" hidden="false" customHeight="false" outlineLevel="0" collapsed="false">
      <c r="C1060" s="20"/>
      <c r="P1060" s="32"/>
    </row>
    <row r="1061" customFormat="false" ht="12.75" hidden="false" customHeight="false" outlineLevel="0" collapsed="false">
      <c r="C1061" s="20"/>
      <c r="P1061" s="32"/>
    </row>
    <row r="1062" customFormat="false" ht="12.75" hidden="false" customHeight="false" outlineLevel="0" collapsed="false">
      <c r="C1062" s="20"/>
      <c r="P1062" s="32"/>
    </row>
    <row r="1063" customFormat="false" ht="12.75" hidden="false" customHeight="false" outlineLevel="0" collapsed="false">
      <c r="C1063" s="20"/>
      <c r="P1063" s="32"/>
    </row>
    <row r="1064" customFormat="false" ht="12.75" hidden="false" customHeight="false" outlineLevel="0" collapsed="false">
      <c r="C1064" s="20"/>
      <c r="P1064" s="32"/>
    </row>
    <row r="1065" customFormat="false" ht="12.75" hidden="false" customHeight="false" outlineLevel="0" collapsed="false">
      <c r="C1065" s="20"/>
      <c r="P1065" s="32"/>
    </row>
    <row r="1066" customFormat="false" ht="12.75" hidden="false" customHeight="false" outlineLevel="0" collapsed="false">
      <c r="C1066" s="20"/>
      <c r="P1066" s="32"/>
    </row>
    <row r="1067" customFormat="false" ht="12.75" hidden="false" customHeight="false" outlineLevel="0" collapsed="false">
      <c r="C1067" s="20"/>
      <c r="P1067" s="32"/>
    </row>
    <row r="1068" customFormat="false" ht="12.75" hidden="false" customHeight="false" outlineLevel="0" collapsed="false">
      <c r="C1068" s="20"/>
      <c r="P1068" s="32"/>
    </row>
    <row r="1069" customFormat="false" ht="12.75" hidden="false" customHeight="false" outlineLevel="0" collapsed="false">
      <c r="C1069" s="20"/>
      <c r="P1069" s="32"/>
    </row>
    <row r="1070" customFormat="false" ht="12.75" hidden="false" customHeight="false" outlineLevel="0" collapsed="false">
      <c r="C1070" s="20"/>
      <c r="P1070" s="32"/>
    </row>
    <row r="1071" customFormat="false" ht="12.75" hidden="false" customHeight="false" outlineLevel="0" collapsed="false">
      <c r="C1071" s="20"/>
      <c r="P1071" s="32"/>
    </row>
    <row r="1072" customFormat="false" ht="12.75" hidden="false" customHeight="false" outlineLevel="0" collapsed="false">
      <c r="C1072" s="20"/>
      <c r="P1072" s="32"/>
    </row>
    <row r="1073" customFormat="false" ht="12.75" hidden="false" customHeight="false" outlineLevel="0" collapsed="false">
      <c r="C1073" s="20"/>
      <c r="P1073" s="32"/>
    </row>
    <row r="1074" customFormat="false" ht="12.75" hidden="false" customHeight="false" outlineLevel="0" collapsed="false">
      <c r="C1074" s="20"/>
      <c r="P1074" s="32"/>
    </row>
    <row r="1075" customFormat="false" ht="12.75" hidden="false" customHeight="false" outlineLevel="0" collapsed="false">
      <c r="C1075" s="20"/>
      <c r="P1075" s="32"/>
    </row>
    <row r="1076" customFormat="false" ht="12.75" hidden="false" customHeight="false" outlineLevel="0" collapsed="false">
      <c r="C1076" s="20"/>
      <c r="P1076" s="32"/>
    </row>
    <row r="1077" customFormat="false" ht="12.75" hidden="false" customHeight="false" outlineLevel="0" collapsed="false">
      <c r="C1077" s="20"/>
      <c r="P1077" s="32"/>
    </row>
    <row r="1078" customFormat="false" ht="12.75" hidden="false" customHeight="false" outlineLevel="0" collapsed="false">
      <c r="C1078" s="20"/>
      <c r="P1078" s="32"/>
    </row>
    <row r="1079" customFormat="false" ht="12.75" hidden="false" customHeight="false" outlineLevel="0" collapsed="false">
      <c r="C1079" s="20"/>
      <c r="P1079" s="32"/>
    </row>
    <row r="1080" customFormat="false" ht="12.75" hidden="false" customHeight="false" outlineLevel="0" collapsed="false">
      <c r="C1080" s="20"/>
      <c r="P1080" s="32"/>
    </row>
    <row r="1081" customFormat="false" ht="12.75" hidden="false" customHeight="false" outlineLevel="0" collapsed="false">
      <c r="C1081" s="20"/>
      <c r="P1081" s="32"/>
    </row>
    <row r="1082" customFormat="false" ht="12.75" hidden="false" customHeight="false" outlineLevel="0" collapsed="false">
      <c r="C1082" s="20"/>
      <c r="P1082" s="32"/>
    </row>
    <row r="1083" customFormat="false" ht="12.75" hidden="false" customHeight="false" outlineLevel="0" collapsed="false">
      <c r="C1083" s="20"/>
      <c r="P1083" s="32"/>
    </row>
    <row r="1084" customFormat="false" ht="12.75" hidden="false" customHeight="false" outlineLevel="0" collapsed="false">
      <c r="C1084" s="20"/>
      <c r="P1084" s="32"/>
    </row>
    <row r="1085" customFormat="false" ht="12.75" hidden="false" customHeight="false" outlineLevel="0" collapsed="false">
      <c r="C1085" s="20"/>
      <c r="P1085" s="32"/>
    </row>
    <row r="1086" customFormat="false" ht="12.75" hidden="false" customHeight="false" outlineLevel="0" collapsed="false">
      <c r="C1086" s="20"/>
      <c r="P1086" s="32"/>
    </row>
    <row r="1087" customFormat="false" ht="12.75" hidden="false" customHeight="false" outlineLevel="0" collapsed="false">
      <c r="C1087" s="20"/>
      <c r="P1087" s="32"/>
    </row>
    <row r="1088" customFormat="false" ht="12.75" hidden="false" customHeight="false" outlineLevel="0" collapsed="false">
      <c r="C1088" s="20"/>
      <c r="P1088" s="32"/>
    </row>
    <row r="1089" customFormat="false" ht="12.75" hidden="false" customHeight="false" outlineLevel="0" collapsed="false">
      <c r="C1089" s="20"/>
      <c r="P1089" s="32"/>
    </row>
    <row r="1090" customFormat="false" ht="12.75" hidden="false" customHeight="false" outlineLevel="0" collapsed="false">
      <c r="C1090" s="20"/>
      <c r="P1090" s="32"/>
    </row>
    <row r="1091" customFormat="false" ht="12.75" hidden="false" customHeight="false" outlineLevel="0" collapsed="false">
      <c r="C1091" s="20"/>
      <c r="P1091" s="32"/>
    </row>
    <row r="1092" customFormat="false" ht="12.75" hidden="false" customHeight="false" outlineLevel="0" collapsed="false">
      <c r="C1092" s="20"/>
      <c r="P1092" s="32"/>
    </row>
    <row r="1093" customFormat="false" ht="12.75" hidden="false" customHeight="false" outlineLevel="0" collapsed="false">
      <c r="C1093" s="20"/>
      <c r="P1093" s="32"/>
    </row>
    <row r="1094" customFormat="false" ht="12.75" hidden="false" customHeight="false" outlineLevel="0" collapsed="false">
      <c r="C1094" s="20"/>
      <c r="P1094" s="32"/>
    </row>
    <row r="1095" customFormat="false" ht="12.75" hidden="false" customHeight="false" outlineLevel="0" collapsed="false">
      <c r="C1095" s="20"/>
      <c r="P1095" s="32"/>
    </row>
    <row r="1096" customFormat="false" ht="12.75" hidden="false" customHeight="false" outlineLevel="0" collapsed="false">
      <c r="C1096" s="20"/>
      <c r="P1096" s="32"/>
    </row>
    <row r="1097" customFormat="false" ht="12.75" hidden="false" customHeight="false" outlineLevel="0" collapsed="false">
      <c r="C1097" s="20"/>
      <c r="P1097" s="32"/>
    </row>
    <row r="1098" customFormat="false" ht="12.75" hidden="false" customHeight="false" outlineLevel="0" collapsed="false">
      <c r="C1098" s="20"/>
      <c r="P1098" s="32"/>
    </row>
    <row r="1099" customFormat="false" ht="12.75" hidden="false" customHeight="false" outlineLevel="0" collapsed="false">
      <c r="C1099" s="20"/>
      <c r="P1099" s="32"/>
    </row>
    <row r="1100" customFormat="false" ht="12.75" hidden="false" customHeight="false" outlineLevel="0" collapsed="false">
      <c r="C1100" s="20"/>
      <c r="P1100" s="32"/>
    </row>
    <row r="1101" customFormat="false" ht="12.75" hidden="false" customHeight="false" outlineLevel="0" collapsed="false">
      <c r="C1101" s="20"/>
      <c r="P1101" s="32"/>
    </row>
    <row r="1102" customFormat="false" ht="12.75" hidden="false" customHeight="false" outlineLevel="0" collapsed="false">
      <c r="C1102" s="20"/>
      <c r="P1102" s="32"/>
    </row>
    <row r="1103" customFormat="false" ht="12.75" hidden="false" customHeight="false" outlineLevel="0" collapsed="false">
      <c r="C1103" s="20"/>
      <c r="P1103" s="32"/>
    </row>
    <row r="1104" customFormat="false" ht="12.75" hidden="false" customHeight="false" outlineLevel="0" collapsed="false">
      <c r="C1104" s="20"/>
      <c r="P1104" s="32"/>
    </row>
    <row r="1105" customFormat="false" ht="12.75" hidden="false" customHeight="false" outlineLevel="0" collapsed="false">
      <c r="C1105" s="20"/>
      <c r="P1105" s="32"/>
    </row>
    <row r="1106" customFormat="false" ht="12.75" hidden="false" customHeight="false" outlineLevel="0" collapsed="false">
      <c r="C1106" s="20"/>
      <c r="P1106" s="32"/>
    </row>
    <row r="1107" customFormat="false" ht="12.75" hidden="false" customHeight="false" outlineLevel="0" collapsed="false">
      <c r="C1107" s="20"/>
      <c r="P1107" s="32"/>
    </row>
    <row r="1108" customFormat="false" ht="12.75" hidden="false" customHeight="false" outlineLevel="0" collapsed="false">
      <c r="C1108" s="20"/>
      <c r="P1108" s="32"/>
    </row>
    <row r="1109" customFormat="false" ht="12.75" hidden="false" customHeight="false" outlineLevel="0" collapsed="false">
      <c r="C1109" s="20"/>
      <c r="P1109" s="32"/>
    </row>
    <row r="1110" customFormat="false" ht="12.75" hidden="false" customHeight="false" outlineLevel="0" collapsed="false">
      <c r="C1110" s="20"/>
      <c r="P1110" s="32"/>
    </row>
    <row r="1111" customFormat="false" ht="12.75" hidden="false" customHeight="false" outlineLevel="0" collapsed="false">
      <c r="C1111" s="20"/>
      <c r="P1111" s="32"/>
    </row>
    <row r="1112" customFormat="false" ht="12.75" hidden="false" customHeight="false" outlineLevel="0" collapsed="false">
      <c r="C1112" s="20"/>
      <c r="P1112" s="32"/>
    </row>
    <row r="1113" customFormat="false" ht="12.75" hidden="false" customHeight="false" outlineLevel="0" collapsed="false">
      <c r="C1113" s="20"/>
      <c r="P1113" s="32"/>
    </row>
    <row r="1114" customFormat="false" ht="12.75" hidden="false" customHeight="false" outlineLevel="0" collapsed="false">
      <c r="C1114" s="20"/>
      <c r="P1114" s="32"/>
    </row>
    <row r="1115" customFormat="false" ht="12.75" hidden="false" customHeight="false" outlineLevel="0" collapsed="false">
      <c r="C1115" s="20"/>
      <c r="P1115" s="32"/>
    </row>
    <row r="1116" customFormat="false" ht="12.75" hidden="false" customHeight="false" outlineLevel="0" collapsed="false">
      <c r="C1116" s="20"/>
      <c r="P1116" s="32"/>
    </row>
    <row r="1117" customFormat="false" ht="12.75" hidden="false" customHeight="false" outlineLevel="0" collapsed="false">
      <c r="C1117" s="20"/>
      <c r="P1117" s="32"/>
    </row>
    <row r="1118" customFormat="false" ht="12.75" hidden="false" customHeight="false" outlineLevel="0" collapsed="false">
      <c r="C1118" s="20"/>
      <c r="P1118" s="32"/>
    </row>
    <row r="1119" customFormat="false" ht="12.75" hidden="false" customHeight="false" outlineLevel="0" collapsed="false">
      <c r="C1119" s="20"/>
      <c r="P1119" s="32"/>
    </row>
    <row r="1120" customFormat="false" ht="12.75" hidden="false" customHeight="false" outlineLevel="0" collapsed="false">
      <c r="C1120" s="20"/>
      <c r="P1120" s="32"/>
    </row>
    <row r="1121" customFormat="false" ht="12.75" hidden="false" customHeight="false" outlineLevel="0" collapsed="false">
      <c r="C1121" s="20"/>
      <c r="P1121" s="32"/>
    </row>
    <row r="1122" customFormat="false" ht="12.75" hidden="false" customHeight="false" outlineLevel="0" collapsed="false">
      <c r="C1122" s="20"/>
      <c r="P1122" s="32"/>
    </row>
    <row r="1123" customFormat="false" ht="12.75" hidden="false" customHeight="false" outlineLevel="0" collapsed="false">
      <c r="C1123" s="20"/>
      <c r="P1123" s="32"/>
    </row>
    <row r="1124" customFormat="false" ht="12.75" hidden="false" customHeight="false" outlineLevel="0" collapsed="false">
      <c r="C1124" s="20"/>
      <c r="P1124" s="32"/>
    </row>
    <row r="1125" customFormat="false" ht="12.75" hidden="false" customHeight="false" outlineLevel="0" collapsed="false">
      <c r="C1125" s="20"/>
      <c r="P1125" s="32"/>
    </row>
    <row r="1126" customFormat="false" ht="12.75" hidden="false" customHeight="false" outlineLevel="0" collapsed="false">
      <c r="C1126" s="20"/>
      <c r="P1126" s="32"/>
    </row>
    <row r="1127" customFormat="false" ht="12.75" hidden="false" customHeight="false" outlineLevel="0" collapsed="false">
      <c r="C1127" s="20"/>
      <c r="P1127" s="32"/>
    </row>
    <row r="1128" customFormat="false" ht="12.75" hidden="false" customHeight="false" outlineLevel="0" collapsed="false">
      <c r="C1128" s="20"/>
      <c r="P1128" s="32"/>
    </row>
    <row r="1129" customFormat="false" ht="12.75" hidden="false" customHeight="false" outlineLevel="0" collapsed="false">
      <c r="C1129" s="20"/>
      <c r="P1129" s="32"/>
    </row>
    <row r="1130" customFormat="false" ht="12.75" hidden="false" customHeight="false" outlineLevel="0" collapsed="false">
      <c r="C1130" s="20"/>
      <c r="P1130" s="32"/>
    </row>
    <row r="1131" customFormat="false" ht="12.75" hidden="false" customHeight="false" outlineLevel="0" collapsed="false">
      <c r="C1131" s="20"/>
      <c r="P1131" s="32"/>
    </row>
    <row r="1132" customFormat="false" ht="12.75" hidden="false" customHeight="false" outlineLevel="0" collapsed="false">
      <c r="C1132" s="20"/>
      <c r="P1132" s="32"/>
    </row>
    <row r="1133" customFormat="false" ht="12.75" hidden="false" customHeight="false" outlineLevel="0" collapsed="false">
      <c r="C1133" s="20"/>
      <c r="P1133" s="32"/>
    </row>
    <row r="1134" customFormat="false" ht="12.75" hidden="false" customHeight="false" outlineLevel="0" collapsed="false">
      <c r="C1134" s="20"/>
      <c r="P1134" s="32"/>
    </row>
    <row r="1135" customFormat="false" ht="12.75" hidden="false" customHeight="false" outlineLevel="0" collapsed="false">
      <c r="C1135" s="20"/>
      <c r="P1135" s="32"/>
    </row>
    <row r="1136" customFormat="false" ht="12.75" hidden="false" customHeight="false" outlineLevel="0" collapsed="false">
      <c r="C1136" s="20"/>
      <c r="P1136" s="32"/>
    </row>
    <row r="1137" customFormat="false" ht="12.75" hidden="false" customHeight="false" outlineLevel="0" collapsed="false">
      <c r="C1137" s="20"/>
      <c r="P1137" s="32"/>
    </row>
    <row r="1138" customFormat="false" ht="12.75" hidden="false" customHeight="false" outlineLevel="0" collapsed="false">
      <c r="C1138" s="20"/>
      <c r="P1138" s="32"/>
    </row>
    <row r="1139" customFormat="false" ht="12.75" hidden="false" customHeight="false" outlineLevel="0" collapsed="false">
      <c r="C1139" s="20"/>
      <c r="P1139" s="32"/>
    </row>
    <row r="1140" customFormat="false" ht="12.75" hidden="false" customHeight="false" outlineLevel="0" collapsed="false">
      <c r="C1140" s="20"/>
      <c r="P1140" s="32"/>
    </row>
    <row r="1141" customFormat="false" ht="12.75" hidden="false" customHeight="false" outlineLevel="0" collapsed="false">
      <c r="C1141" s="20"/>
      <c r="P1141" s="32"/>
    </row>
    <row r="1142" customFormat="false" ht="12.75" hidden="false" customHeight="false" outlineLevel="0" collapsed="false">
      <c r="C1142" s="20"/>
      <c r="P1142" s="32"/>
    </row>
    <row r="1143" customFormat="false" ht="12.75" hidden="false" customHeight="false" outlineLevel="0" collapsed="false">
      <c r="C1143" s="20"/>
      <c r="P1143" s="32"/>
    </row>
    <row r="1144" customFormat="false" ht="12.75" hidden="false" customHeight="false" outlineLevel="0" collapsed="false">
      <c r="C1144" s="20"/>
      <c r="P1144" s="32"/>
    </row>
    <row r="1145" customFormat="false" ht="12.75" hidden="false" customHeight="false" outlineLevel="0" collapsed="false">
      <c r="C1145" s="20"/>
      <c r="P1145" s="32"/>
    </row>
    <row r="1146" customFormat="false" ht="12.75" hidden="false" customHeight="false" outlineLevel="0" collapsed="false">
      <c r="C1146" s="20"/>
      <c r="P1146" s="32"/>
    </row>
    <row r="1147" customFormat="false" ht="12.75" hidden="false" customHeight="false" outlineLevel="0" collapsed="false">
      <c r="C1147" s="20"/>
      <c r="P1147" s="32"/>
    </row>
    <row r="1148" customFormat="false" ht="12.75" hidden="false" customHeight="false" outlineLevel="0" collapsed="false">
      <c r="C1148" s="20"/>
      <c r="P1148" s="32"/>
    </row>
    <row r="1149" customFormat="false" ht="12.75" hidden="false" customHeight="false" outlineLevel="0" collapsed="false">
      <c r="C1149" s="20"/>
      <c r="P1149" s="32"/>
    </row>
    <row r="1150" customFormat="false" ht="12.75" hidden="false" customHeight="false" outlineLevel="0" collapsed="false">
      <c r="C1150" s="20"/>
      <c r="P1150" s="32"/>
    </row>
    <row r="1151" customFormat="false" ht="12.75" hidden="false" customHeight="false" outlineLevel="0" collapsed="false">
      <c r="C1151" s="20"/>
      <c r="P1151" s="32"/>
    </row>
    <row r="1152" customFormat="false" ht="12.75" hidden="false" customHeight="false" outlineLevel="0" collapsed="false">
      <c r="C1152" s="20"/>
      <c r="P1152" s="32"/>
    </row>
    <row r="1153" customFormat="false" ht="12.75" hidden="false" customHeight="false" outlineLevel="0" collapsed="false">
      <c r="C1153" s="20"/>
      <c r="P1153" s="32"/>
    </row>
    <row r="1154" customFormat="false" ht="12.75" hidden="false" customHeight="false" outlineLevel="0" collapsed="false">
      <c r="C1154" s="20"/>
      <c r="P1154" s="32"/>
    </row>
    <row r="1155" customFormat="false" ht="12.75" hidden="false" customHeight="false" outlineLevel="0" collapsed="false">
      <c r="C1155" s="20"/>
      <c r="P1155" s="32"/>
    </row>
    <row r="1156" customFormat="false" ht="12.75" hidden="false" customHeight="false" outlineLevel="0" collapsed="false">
      <c r="C1156" s="20"/>
      <c r="P1156" s="32"/>
    </row>
    <row r="1157" customFormat="false" ht="12.75" hidden="false" customHeight="false" outlineLevel="0" collapsed="false">
      <c r="C1157" s="20"/>
      <c r="P1157" s="32"/>
    </row>
    <row r="1158" customFormat="false" ht="12.75" hidden="false" customHeight="false" outlineLevel="0" collapsed="false">
      <c r="C1158" s="20"/>
      <c r="P1158" s="32"/>
    </row>
    <row r="1159" customFormat="false" ht="12.75" hidden="false" customHeight="false" outlineLevel="0" collapsed="false">
      <c r="C1159" s="20"/>
      <c r="P1159" s="32"/>
    </row>
    <row r="1160" customFormat="false" ht="12.75" hidden="false" customHeight="false" outlineLevel="0" collapsed="false">
      <c r="C1160" s="20"/>
      <c r="P1160" s="32"/>
    </row>
    <row r="1161" customFormat="false" ht="12.75" hidden="false" customHeight="false" outlineLevel="0" collapsed="false">
      <c r="C1161" s="20"/>
      <c r="P1161" s="32"/>
    </row>
    <row r="1162" customFormat="false" ht="12.75" hidden="false" customHeight="false" outlineLevel="0" collapsed="false">
      <c r="C1162" s="20"/>
      <c r="P1162" s="32"/>
    </row>
    <row r="1163" customFormat="false" ht="12.75" hidden="false" customHeight="false" outlineLevel="0" collapsed="false">
      <c r="C1163" s="20"/>
      <c r="P1163" s="32"/>
    </row>
    <row r="1164" customFormat="false" ht="12.75" hidden="false" customHeight="false" outlineLevel="0" collapsed="false">
      <c r="C1164" s="20"/>
      <c r="P1164" s="32"/>
    </row>
    <row r="1165" customFormat="false" ht="12.75" hidden="false" customHeight="false" outlineLevel="0" collapsed="false">
      <c r="C1165" s="20"/>
      <c r="P1165" s="32"/>
    </row>
    <row r="1166" customFormat="false" ht="12.75" hidden="false" customHeight="false" outlineLevel="0" collapsed="false">
      <c r="C1166" s="20"/>
      <c r="P1166" s="32"/>
    </row>
    <row r="1167" customFormat="false" ht="12.75" hidden="false" customHeight="false" outlineLevel="0" collapsed="false">
      <c r="C1167" s="20"/>
      <c r="P1167" s="32"/>
    </row>
    <row r="1168" customFormat="false" ht="12.75" hidden="false" customHeight="false" outlineLevel="0" collapsed="false">
      <c r="C1168" s="20"/>
      <c r="P1168" s="32"/>
    </row>
    <row r="1169" customFormat="false" ht="12.75" hidden="false" customHeight="false" outlineLevel="0" collapsed="false">
      <c r="C1169" s="20"/>
      <c r="P1169" s="32"/>
    </row>
    <row r="1170" customFormat="false" ht="12.75" hidden="false" customHeight="false" outlineLevel="0" collapsed="false">
      <c r="C1170" s="20"/>
      <c r="P1170" s="32"/>
    </row>
    <row r="1171" customFormat="false" ht="12.75" hidden="false" customHeight="false" outlineLevel="0" collapsed="false">
      <c r="C1171" s="20"/>
      <c r="P1171" s="32"/>
    </row>
    <row r="1172" customFormat="false" ht="12.75" hidden="false" customHeight="false" outlineLevel="0" collapsed="false">
      <c r="C1172" s="20"/>
      <c r="P1172" s="32"/>
    </row>
    <row r="1173" customFormat="false" ht="12.75" hidden="false" customHeight="false" outlineLevel="0" collapsed="false">
      <c r="C1173" s="20"/>
      <c r="P1173" s="32"/>
    </row>
    <row r="1174" customFormat="false" ht="12.75" hidden="false" customHeight="false" outlineLevel="0" collapsed="false">
      <c r="C1174" s="20"/>
      <c r="P1174" s="32"/>
    </row>
    <row r="1175" customFormat="false" ht="12.75" hidden="false" customHeight="false" outlineLevel="0" collapsed="false">
      <c r="C1175" s="20"/>
      <c r="P1175" s="32"/>
    </row>
    <row r="1176" customFormat="false" ht="12.75" hidden="false" customHeight="false" outlineLevel="0" collapsed="false">
      <c r="C1176" s="20"/>
      <c r="P1176" s="32"/>
    </row>
    <row r="1177" customFormat="false" ht="12.75" hidden="false" customHeight="false" outlineLevel="0" collapsed="false">
      <c r="C1177" s="20"/>
      <c r="P1177" s="32"/>
    </row>
    <row r="1178" customFormat="false" ht="12.75" hidden="false" customHeight="false" outlineLevel="0" collapsed="false">
      <c r="C1178" s="20"/>
      <c r="P1178" s="32"/>
    </row>
    <row r="1179" customFormat="false" ht="12.75" hidden="false" customHeight="false" outlineLevel="0" collapsed="false">
      <c r="C1179" s="20"/>
      <c r="P1179" s="32"/>
    </row>
    <row r="1180" customFormat="false" ht="12.75" hidden="false" customHeight="false" outlineLevel="0" collapsed="false">
      <c r="C1180" s="20"/>
      <c r="P1180" s="32"/>
    </row>
    <row r="1181" customFormat="false" ht="12.75" hidden="false" customHeight="false" outlineLevel="0" collapsed="false">
      <c r="C1181" s="20"/>
      <c r="P1181" s="32"/>
    </row>
    <row r="1182" customFormat="false" ht="12.75" hidden="false" customHeight="false" outlineLevel="0" collapsed="false">
      <c r="C1182" s="20"/>
      <c r="P1182" s="32"/>
    </row>
    <row r="1183" customFormat="false" ht="12.75" hidden="false" customHeight="false" outlineLevel="0" collapsed="false">
      <c r="C1183" s="20"/>
      <c r="P1183" s="32"/>
    </row>
    <row r="1184" customFormat="false" ht="12.75" hidden="false" customHeight="false" outlineLevel="0" collapsed="false">
      <c r="C1184" s="20"/>
      <c r="P1184" s="32"/>
    </row>
    <row r="1185" customFormat="false" ht="12.75" hidden="false" customHeight="false" outlineLevel="0" collapsed="false">
      <c r="C1185" s="20"/>
      <c r="P1185" s="32"/>
    </row>
    <row r="1186" customFormat="false" ht="12.75" hidden="false" customHeight="false" outlineLevel="0" collapsed="false">
      <c r="C1186" s="20"/>
      <c r="P1186" s="32"/>
    </row>
    <row r="1187" customFormat="false" ht="12.75" hidden="false" customHeight="false" outlineLevel="0" collapsed="false">
      <c r="C1187" s="20"/>
      <c r="P1187" s="32"/>
    </row>
    <row r="1188" customFormat="false" ht="12.75" hidden="false" customHeight="false" outlineLevel="0" collapsed="false">
      <c r="C1188" s="20"/>
      <c r="P1188" s="32"/>
    </row>
    <row r="1189" customFormat="false" ht="12.75" hidden="false" customHeight="false" outlineLevel="0" collapsed="false">
      <c r="C1189" s="20"/>
      <c r="P1189" s="32"/>
    </row>
    <row r="1190" customFormat="false" ht="12.75" hidden="false" customHeight="false" outlineLevel="0" collapsed="false">
      <c r="C1190" s="20"/>
      <c r="P1190" s="32"/>
    </row>
    <row r="1191" customFormat="false" ht="12.75" hidden="false" customHeight="false" outlineLevel="0" collapsed="false">
      <c r="C1191" s="20"/>
      <c r="P1191" s="32"/>
    </row>
    <row r="1192" customFormat="false" ht="12.75" hidden="false" customHeight="false" outlineLevel="0" collapsed="false">
      <c r="C1192" s="20"/>
      <c r="P1192" s="32"/>
    </row>
    <row r="1193" customFormat="false" ht="12.75" hidden="false" customHeight="false" outlineLevel="0" collapsed="false">
      <c r="C1193" s="20"/>
      <c r="P1193" s="32"/>
    </row>
    <row r="1194" customFormat="false" ht="12.75" hidden="false" customHeight="false" outlineLevel="0" collapsed="false">
      <c r="C1194" s="20"/>
      <c r="P1194" s="32"/>
    </row>
    <row r="1195" customFormat="false" ht="12.75" hidden="false" customHeight="false" outlineLevel="0" collapsed="false">
      <c r="C1195" s="20"/>
      <c r="P1195" s="32"/>
    </row>
    <row r="1196" customFormat="false" ht="12.75" hidden="false" customHeight="false" outlineLevel="0" collapsed="false">
      <c r="C1196" s="20"/>
      <c r="P1196" s="32"/>
    </row>
    <row r="1197" customFormat="false" ht="12.75" hidden="false" customHeight="false" outlineLevel="0" collapsed="false">
      <c r="C1197" s="20"/>
      <c r="P1197" s="32"/>
    </row>
    <row r="1198" customFormat="false" ht="12.75" hidden="false" customHeight="false" outlineLevel="0" collapsed="false">
      <c r="C1198" s="20"/>
      <c r="P1198" s="32"/>
    </row>
    <row r="1199" customFormat="false" ht="12.75" hidden="false" customHeight="false" outlineLevel="0" collapsed="false">
      <c r="C1199" s="20"/>
      <c r="P1199" s="32"/>
    </row>
    <row r="1200" customFormat="false" ht="12.75" hidden="false" customHeight="false" outlineLevel="0" collapsed="false">
      <c r="C1200" s="20"/>
      <c r="P1200" s="32"/>
    </row>
    <row r="1201" customFormat="false" ht="12.75" hidden="false" customHeight="false" outlineLevel="0" collapsed="false">
      <c r="C1201" s="20"/>
      <c r="P1201" s="32"/>
    </row>
    <row r="1202" customFormat="false" ht="12.75" hidden="false" customHeight="false" outlineLevel="0" collapsed="false">
      <c r="C1202" s="20"/>
      <c r="P1202" s="32"/>
    </row>
    <row r="1203" customFormat="false" ht="12.75" hidden="false" customHeight="false" outlineLevel="0" collapsed="false">
      <c r="C1203" s="20"/>
      <c r="P1203" s="32"/>
    </row>
    <row r="1204" customFormat="false" ht="12.75" hidden="false" customHeight="false" outlineLevel="0" collapsed="false">
      <c r="C1204" s="20"/>
      <c r="P1204" s="32"/>
    </row>
    <row r="1205" customFormat="false" ht="12.75" hidden="false" customHeight="false" outlineLevel="0" collapsed="false">
      <c r="C1205" s="20"/>
      <c r="P1205" s="32"/>
    </row>
    <row r="1206" customFormat="false" ht="12.75" hidden="false" customHeight="false" outlineLevel="0" collapsed="false">
      <c r="C1206" s="20"/>
      <c r="P1206" s="32"/>
    </row>
    <row r="1207" customFormat="false" ht="12.75" hidden="false" customHeight="false" outlineLevel="0" collapsed="false">
      <c r="C1207" s="20"/>
      <c r="P1207" s="32"/>
    </row>
    <row r="1208" customFormat="false" ht="12.75" hidden="false" customHeight="false" outlineLevel="0" collapsed="false">
      <c r="C1208" s="20"/>
      <c r="P1208" s="32"/>
    </row>
    <row r="1209" customFormat="false" ht="12.75" hidden="false" customHeight="false" outlineLevel="0" collapsed="false">
      <c r="C1209" s="20"/>
      <c r="P1209" s="32"/>
    </row>
    <row r="1210" customFormat="false" ht="12.75" hidden="false" customHeight="false" outlineLevel="0" collapsed="false">
      <c r="C1210" s="20"/>
      <c r="P1210" s="32"/>
    </row>
    <row r="1211" customFormat="false" ht="12.75" hidden="false" customHeight="false" outlineLevel="0" collapsed="false">
      <c r="C1211" s="20"/>
      <c r="P1211" s="32"/>
    </row>
    <row r="1212" customFormat="false" ht="12.75" hidden="false" customHeight="false" outlineLevel="0" collapsed="false">
      <c r="C1212" s="20"/>
      <c r="P1212" s="32"/>
    </row>
    <row r="1213" customFormat="false" ht="12.75" hidden="false" customHeight="false" outlineLevel="0" collapsed="false">
      <c r="C1213" s="20"/>
      <c r="P1213" s="32"/>
    </row>
    <row r="1214" customFormat="false" ht="12.75" hidden="false" customHeight="false" outlineLevel="0" collapsed="false">
      <c r="C1214" s="20"/>
      <c r="P1214" s="32"/>
    </row>
    <row r="1215" customFormat="false" ht="12.75" hidden="false" customHeight="false" outlineLevel="0" collapsed="false">
      <c r="C1215" s="20"/>
      <c r="P1215" s="32"/>
    </row>
    <row r="1216" customFormat="false" ht="12.75" hidden="false" customHeight="false" outlineLevel="0" collapsed="false">
      <c r="C1216" s="20"/>
      <c r="P1216" s="32"/>
    </row>
    <row r="1217" customFormat="false" ht="12.75" hidden="false" customHeight="false" outlineLevel="0" collapsed="false">
      <c r="C1217" s="20"/>
      <c r="P1217" s="32"/>
    </row>
    <row r="1218" customFormat="false" ht="12.75" hidden="false" customHeight="false" outlineLevel="0" collapsed="false">
      <c r="C1218" s="20"/>
      <c r="P1218" s="32"/>
    </row>
    <row r="1219" customFormat="false" ht="12.75" hidden="false" customHeight="false" outlineLevel="0" collapsed="false">
      <c r="C1219" s="20"/>
      <c r="P1219" s="32"/>
    </row>
    <row r="1220" customFormat="false" ht="12.75" hidden="false" customHeight="false" outlineLevel="0" collapsed="false">
      <c r="C1220" s="20"/>
      <c r="P1220" s="32"/>
    </row>
    <row r="1221" customFormat="false" ht="12.75" hidden="false" customHeight="false" outlineLevel="0" collapsed="false">
      <c r="C1221" s="20"/>
      <c r="P1221" s="32"/>
    </row>
    <row r="1222" customFormat="false" ht="12.75" hidden="false" customHeight="false" outlineLevel="0" collapsed="false">
      <c r="C1222" s="20"/>
      <c r="P1222" s="32"/>
    </row>
    <row r="1223" customFormat="false" ht="12.75" hidden="false" customHeight="false" outlineLevel="0" collapsed="false">
      <c r="C1223" s="20"/>
      <c r="P1223" s="32"/>
    </row>
    <row r="1224" customFormat="false" ht="12.75" hidden="false" customHeight="false" outlineLevel="0" collapsed="false">
      <c r="C1224" s="20"/>
      <c r="P1224" s="32"/>
    </row>
    <row r="1225" customFormat="false" ht="12.75" hidden="false" customHeight="false" outlineLevel="0" collapsed="false">
      <c r="C1225" s="20"/>
      <c r="P1225" s="32"/>
    </row>
    <row r="1226" customFormat="false" ht="12.75" hidden="false" customHeight="false" outlineLevel="0" collapsed="false">
      <c r="C1226" s="20"/>
      <c r="P1226" s="32"/>
    </row>
    <row r="1227" customFormat="false" ht="12.75" hidden="false" customHeight="false" outlineLevel="0" collapsed="false">
      <c r="C1227" s="20"/>
      <c r="P1227" s="32"/>
    </row>
    <row r="1228" customFormat="false" ht="12.75" hidden="false" customHeight="false" outlineLevel="0" collapsed="false">
      <c r="C1228" s="20"/>
      <c r="P1228" s="32"/>
    </row>
    <row r="1229" customFormat="false" ht="12.75" hidden="false" customHeight="false" outlineLevel="0" collapsed="false">
      <c r="C1229" s="20"/>
      <c r="P1229" s="32"/>
    </row>
    <row r="1230" customFormat="false" ht="12.75" hidden="false" customHeight="false" outlineLevel="0" collapsed="false">
      <c r="C1230" s="20"/>
      <c r="P1230" s="32"/>
    </row>
    <row r="1231" customFormat="false" ht="12.75" hidden="false" customHeight="false" outlineLevel="0" collapsed="false">
      <c r="C1231" s="20"/>
      <c r="P1231" s="32"/>
    </row>
    <row r="1232" customFormat="false" ht="12.75" hidden="false" customHeight="false" outlineLevel="0" collapsed="false">
      <c r="C1232" s="20"/>
      <c r="P1232" s="32"/>
    </row>
    <row r="1233" customFormat="false" ht="12.75" hidden="false" customHeight="false" outlineLevel="0" collapsed="false">
      <c r="C1233" s="20"/>
      <c r="P1233" s="32"/>
    </row>
    <row r="1234" customFormat="false" ht="12.75" hidden="false" customHeight="false" outlineLevel="0" collapsed="false">
      <c r="C1234" s="20"/>
      <c r="P1234" s="32"/>
    </row>
    <row r="1235" customFormat="false" ht="12.75" hidden="false" customHeight="false" outlineLevel="0" collapsed="false">
      <c r="C1235" s="20"/>
      <c r="P1235" s="32"/>
    </row>
    <row r="1236" customFormat="false" ht="12.75" hidden="false" customHeight="false" outlineLevel="0" collapsed="false">
      <c r="C1236" s="20"/>
      <c r="P1236" s="32"/>
    </row>
    <row r="1237" customFormat="false" ht="12.75" hidden="false" customHeight="false" outlineLevel="0" collapsed="false">
      <c r="C1237" s="20"/>
      <c r="P1237" s="32"/>
    </row>
    <row r="1238" customFormat="false" ht="12.75" hidden="false" customHeight="false" outlineLevel="0" collapsed="false">
      <c r="C1238" s="20"/>
      <c r="P1238" s="32"/>
    </row>
    <row r="1239" customFormat="false" ht="12.75" hidden="false" customHeight="false" outlineLevel="0" collapsed="false">
      <c r="C1239" s="20"/>
      <c r="P1239" s="32"/>
    </row>
    <row r="1240" customFormat="false" ht="12.75" hidden="false" customHeight="false" outlineLevel="0" collapsed="false">
      <c r="C1240" s="20"/>
      <c r="P1240" s="32"/>
    </row>
    <row r="1241" customFormat="false" ht="12.75" hidden="false" customHeight="false" outlineLevel="0" collapsed="false">
      <c r="C1241" s="20"/>
      <c r="P1241" s="32"/>
    </row>
    <row r="1242" customFormat="false" ht="12.75" hidden="false" customHeight="false" outlineLevel="0" collapsed="false">
      <c r="C1242" s="20"/>
      <c r="P1242" s="32"/>
    </row>
    <row r="1243" customFormat="false" ht="12.75" hidden="false" customHeight="false" outlineLevel="0" collapsed="false">
      <c r="C1243" s="20"/>
      <c r="P1243" s="32"/>
    </row>
    <row r="1244" customFormat="false" ht="12.75" hidden="false" customHeight="false" outlineLevel="0" collapsed="false">
      <c r="C1244" s="20"/>
      <c r="P1244" s="32"/>
    </row>
    <row r="1245" customFormat="false" ht="12.75" hidden="false" customHeight="false" outlineLevel="0" collapsed="false">
      <c r="C1245" s="20"/>
      <c r="P1245" s="32"/>
    </row>
    <row r="1246" customFormat="false" ht="12.75" hidden="false" customHeight="false" outlineLevel="0" collapsed="false">
      <c r="C1246" s="20"/>
      <c r="P1246" s="32"/>
    </row>
    <row r="1247" customFormat="false" ht="12.75" hidden="false" customHeight="false" outlineLevel="0" collapsed="false">
      <c r="C1247" s="20"/>
      <c r="P1247" s="32"/>
    </row>
    <row r="1248" customFormat="false" ht="12.75" hidden="false" customHeight="false" outlineLevel="0" collapsed="false">
      <c r="C1248" s="20"/>
      <c r="P1248" s="32"/>
    </row>
    <row r="1249" customFormat="false" ht="12.75" hidden="false" customHeight="false" outlineLevel="0" collapsed="false">
      <c r="C1249" s="20"/>
      <c r="P1249" s="32"/>
    </row>
    <row r="1250" customFormat="false" ht="12.75" hidden="false" customHeight="false" outlineLevel="0" collapsed="false">
      <c r="C1250" s="20"/>
      <c r="P1250" s="32"/>
    </row>
    <row r="1251" customFormat="false" ht="12.75" hidden="false" customHeight="false" outlineLevel="0" collapsed="false">
      <c r="C1251" s="20"/>
      <c r="P1251" s="32"/>
    </row>
    <row r="1252" customFormat="false" ht="12.75" hidden="false" customHeight="false" outlineLevel="0" collapsed="false">
      <c r="C1252" s="20"/>
      <c r="P1252" s="32"/>
    </row>
    <row r="1253" customFormat="false" ht="12.75" hidden="false" customHeight="false" outlineLevel="0" collapsed="false">
      <c r="C1253" s="20"/>
      <c r="P1253" s="32"/>
    </row>
    <row r="1254" customFormat="false" ht="12.75" hidden="false" customHeight="false" outlineLevel="0" collapsed="false">
      <c r="C1254" s="20"/>
      <c r="P1254" s="32"/>
    </row>
    <row r="1255" customFormat="false" ht="12.75" hidden="false" customHeight="false" outlineLevel="0" collapsed="false">
      <c r="C1255" s="20"/>
      <c r="P1255" s="32"/>
    </row>
    <row r="1256" customFormat="false" ht="12.75" hidden="false" customHeight="false" outlineLevel="0" collapsed="false">
      <c r="C1256" s="20"/>
      <c r="P1256" s="32"/>
    </row>
    <row r="1257" customFormat="false" ht="12.75" hidden="false" customHeight="false" outlineLevel="0" collapsed="false">
      <c r="C1257" s="20"/>
      <c r="P1257" s="32"/>
    </row>
    <row r="1258" customFormat="false" ht="12.75" hidden="false" customHeight="false" outlineLevel="0" collapsed="false">
      <c r="C1258" s="20"/>
      <c r="P1258" s="32"/>
    </row>
    <row r="1259" customFormat="false" ht="12.75" hidden="false" customHeight="false" outlineLevel="0" collapsed="false">
      <c r="C1259" s="20"/>
      <c r="P1259" s="32"/>
    </row>
    <row r="1260" customFormat="false" ht="12.75" hidden="false" customHeight="false" outlineLevel="0" collapsed="false">
      <c r="C1260" s="20"/>
      <c r="P1260" s="32"/>
    </row>
    <row r="1261" customFormat="false" ht="12.75" hidden="false" customHeight="false" outlineLevel="0" collapsed="false">
      <c r="C1261" s="20"/>
      <c r="P1261" s="32"/>
    </row>
    <row r="1262" customFormat="false" ht="12.75" hidden="false" customHeight="false" outlineLevel="0" collapsed="false">
      <c r="C1262" s="20"/>
      <c r="P1262" s="32"/>
    </row>
    <row r="1263" customFormat="false" ht="12.75" hidden="false" customHeight="false" outlineLevel="0" collapsed="false">
      <c r="C1263" s="20"/>
      <c r="P1263" s="32"/>
    </row>
    <row r="1264" customFormat="false" ht="12.75" hidden="false" customHeight="false" outlineLevel="0" collapsed="false">
      <c r="C1264" s="20"/>
      <c r="P1264" s="32"/>
    </row>
    <row r="1265" customFormat="false" ht="12.75" hidden="false" customHeight="false" outlineLevel="0" collapsed="false">
      <c r="C1265" s="20"/>
      <c r="P1265" s="32"/>
    </row>
    <row r="1266" customFormat="false" ht="12.75" hidden="false" customHeight="false" outlineLevel="0" collapsed="false">
      <c r="C1266" s="20"/>
      <c r="P1266" s="32"/>
    </row>
    <row r="1267" customFormat="false" ht="12.75" hidden="false" customHeight="false" outlineLevel="0" collapsed="false">
      <c r="C1267" s="20"/>
      <c r="P1267" s="32"/>
    </row>
    <row r="1268" customFormat="false" ht="12.75" hidden="false" customHeight="false" outlineLevel="0" collapsed="false">
      <c r="C1268" s="20"/>
      <c r="P1268" s="32"/>
    </row>
    <row r="1269" customFormat="false" ht="12.75" hidden="false" customHeight="false" outlineLevel="0" collapsed="false">
      <c r="C1269" s="20"/>
      <c r="P1269" s="32"/>
    </row>
    <row r="1270" customFormat="false" ht="12.75" hidden="false" customHeight="false" outlineLevel="0" collapsed="false">
      <c r="C1270" s="20"/>
      <c r="P1270" s="32"/>
    </row>
    <row r="1271" customFormat="false" ht="12.75" hidden="false" customHeight="false" outlineLevel="0" collapsed="false">
      <c r="C1271" s="20"/>
      <c r="P1271" s="32"/>
    </row>
    <row r="1272" customFormat="false" ht="12.75" hidden="false" customHeight="false" outlineLevel="0" collapsed="false">
      <c r="C1272" s="20"/>
      <c r="P1272" s="32"/>
    </row>
    <row r="1273" customFormat="false" ht="12.75" hidden="false" customHeight="false" outlineLevel="0" collapsed="false">
      <c r="C1273" s="20"/>
      <c r="P1273" s="32"/>
    </row>
    <row r="1274" customFormat="false" ht="12.75" hidden="false" customHeight="false" outlineLevel="0" collapsed="false">
      <c r="C1274" s="20"/>
      <c r="P1274" s="32"/>
    </row>
    <row r="1275" customFormat="false" ht="12.75" hidden="false" customHeight="false" outlineLevel="0" collapsed="false">
      <c r="C1275" s="20"/>
      <c r="P1275" s="32"/>
    </row>
    <row r="1276" customFormat="false" ht="12.75" hidden="false" customHeight="false" outlineLevel="0" collapsed="false">
      <c r="C1276" s="20"/>
      <c r="P1276" s="32"/>
    </row>
    <row r="1277" customFormat="false" ht="12.75" hidden="false" customHeight="false" outlineLevel="0" collapsed="false">
      <c r="C1277" s="20"/>
      <c r="P1277" s="32"/>
    </row>
    <row r="1278" customFormat="false" ht="12.75" hidden="false" customHeight="false" outlineLevel="0" collapsed="false">
      <c r="C1278" s="20"/>
      <c r="P1278" s="32"/>
    </row>
    <row r="1279" customFormat="false" ht="12.75" hidden="false" customHeight="false" outlineLevel="0" collapsed="false">
      <c r="C1279" s="20"/>
      <c r="P1279" s="32"/>
    </row>
    <row r="1280" customFormat="false" ht="12.75" hidden="false" customHeight="false" outlineLevel="0" collapsed="false">
      <c r="C1280" s="20"/>
      <c r="P1280" s="32"/>
    </row>
    <row r="1281" customFormat="false" ht="12.75" hidden="false" customHeight="false" outlineLevel="0" collapsed="false">
      <c r="C1281" s="20"/>
      <c r="P1281" s="32"/>
    </row>
    <row r="1282" customFormat="false" ht="12.75" hidden="false" customHeight="false" outlineLevel="0" collapsed="false">
      <c r="C1282" s="20"/>
      <c r="P1282" s="32"/>
    </row>
    <row r="1283" customFormat="false" ht="12.75" hidden="false" customHeight="false" outlineLevel="0" collapsed="false">
      <c r="C1283" s="20"/>
      <c r="P1283" s="32"/>
    </row>
    <row r="1284" customFormat="false" ht="12.75" hidden="false" customHeight="false" outlineLevel="0" collapsed="false">
      <c r="C1284" s="20"/>
      <c r="P1284" s="32"/>
    </row>
    <row r="1285" customFormat="false" ht="12.75" hidden="false" customHeight="false" outlineLevel="0" collapsed="false">
      <c r="C1285" s="20"/>
      <c r="P1285" s="32"/>
    </row>
    <row r="1286" customFormat="false" ht="12.75" hidden="false" customHeight="false" outlineLevel="0" collapsed="false">
      <c r="C1286" s="20"/>
      <c r="P1286" s="32"/>
    </row>
    <row r="1287" customFormat="false" ht="12.75" hidden="false" customHeight="false" outlineLevel="0" collapsed="false">
      <c r="C1287" s="20"/>
      <c r="P1287" s="32"/>
    </row>
    <row r="1288" customFormat="false" ht="12.75" hidden="false" customHeight="false" outlineLevel="0" collapsed="false">
      <c r="C1288" s="20"/>
      <c r="P1288" s="32"/>
    </row>
    <row r="1289" customFormat="false" ht="12.75" hidden="false" customHeight="false" outlineLevel="0" collapsed="false">
      <c r="C1289" s="20"/>
      <c r="P1289" s="32"/>
    </row>
    <row r="1290" customFormat="false" ht="12.75" hidden="false" customHeight="false" outlineLevel="0" collapsed="false">
      <c r="C1290" s="20"/>
      <c r="P1290" s="32"/>
    </row>
    <row r="1291" customFormat="false" ht="12.75" hidden="false" customHeight="false" outlineLevel="0" collapsed="false">
      <c r="C1291" s="20"/>
      <c r="P1291" s="32"/>
    </row>
    <row r="1292" customFormat="false" ht="12.75" hidden="false" customHeight="false" outlineLevel="0" collapsed="false">
      <c r="C1292" s="20"/>
      <c r="P1292" s="32"/>
    </row>
    <row r="1293" customFormat="false" ht="12.75" hidden="false" customHeight="false" outlineLevel="0" collapsed="false">
      <c r="C1293" s="20"/>
      <c r="P1293" s="32"/>
    </row>
    <row r="1294" customFormat="false" ht="12.75" hidden="false" customHeight="false" outlineLevel="0" collapsed="false">
      <c r="C1294" s="20"/>
      <c r="P1294" s="32"/>
    </row>
    <row r="1295" customFormat="false" ht="12.75" hidden="false" customHeight="false" outlineLevel="0" collapsed="false">
      <c r="C1295" s="20"/>
      <c r="P1295" s="32"/>
    </row>
    <row r="1296" customFormat="false" ht="12.75" hidden="false" customHeight="false" outlineLevel="0" collapsed="false">
      <c r="C1296" s="20"/>
      <c r="P1296" s="32"/>
    </row>
    <row r="1297" customFormat="false" ht="12.75" hidden="false" customHeight="false" outlineLevel="0" collapsed="false">
      <c r="C1297" s="20"/>
      <c r="P1297" s="32"/>
    </row>
    <row r="1298" customFormat="false" ht="12.75" hidden="false" customHeight="false" outlineLevel="0" collapsed="false">
      <c r="C1298" s="20"/>
      <c r="P1298" s="32"/>
    </row>
    <row r="1299" customFormat="false" ht="12.75" hidden="false" customHeight="false" outlineLevel="0" collapsed="false">
      <c r="C1299" s="20"/>
      <c r="P1299" s="32"/>
    </row>
    <row r="1300" customFormat="false" ht="12.75" hidden="false" customHeight="false" outlineLevel="0" collapsed="false">
      <c r="C1300" s="20"/>
      <c r="P1300" s="32"/>
    </row>
    <row r="1301" customFormat="false" ht="12.75" hidden="false" customHeight="false" outlineLevel="0" collapsed="false">
      <c r="C1301" s="20"/>
      <c r="P1301" s="32"/>
    </row>
    <row r="1302" customFormat="false" ht="12.75" hidden="false" customHeight="false" outlineLevel="0" collapsed="false">
      <c r="C1302" s="20"/>
      <c r="P1302" s="32"/>
    </row>
    <row r="1303" customFormat="false" ht="12.75" hidden="false" customHeight="false" outlineLevel="0" collapsed="false">
      <c r="C1303" s="20"/>
      <c r="P1303" s="32"/>
    </row>
    <row r="1304" customFormat="false" ht="12.75" hidden="false" customHeight="false" outlineLevel="0" collapsed="false">
      <c r="C1304" s="20"/>
      <c r="P1304" s="32"/>
    </row>
    <row r="1305" customFormat="false" ht="12.75" hidden="false" customHeight="false" outlineLevel="0" collapsed="false">
      <c r="C1305" s="20"/>
      <c r="P1305" s="32"/>
    </row>
    <row r="1306" customFormat="false" ht="12.75" hidden="false" customHeight="false" outlineLevel="0" collapsed="false">
      <c r="C1306" s="20"/>
      <c r="P1306" s="32"/>
    </row>
    <row r="1307" customFormat="false" ht="12.75" hidden="false" customHeight="false" outlineLevel="0" collapsed="false">
      <c r="C1307" s="20"/>
      <c r="P1307" s="32"/>
    </row>
    <row r="1308" customFormat="false" ht="12.75" hidden="false" customHeight="false" outlineLevel="0" collapsed="false">
      <c r="C1308" s="20"/>
      <c r="P1308" s="32"/>
    </row>
    <row r="1309" customFormat="false" ht="12.75" hidden="false" customHeight="false" outlineLevel="0" collapsed="false">
      <c r="C1309" s="20"/>
      <c r="P1309" s="32"/>
    </row>
    <row r="1310" customFormat="false" ht="12.75" hidden="false" customHeight="false" outlineLevel="0" collapsed="false">
      <c r="C1310" s="20"/>
      <c r="P1310" s="32"/>
    </row>
    <row r="1311" customFormat="false" ht="12.75" hidden="false" customHeight="false" outlineLevel="0" collapsed="false">
      <c r="C1311" s="20"/>
      <c r="P1311" s="32"/>
    </row>
    <row r="1312" customFormat="false" ht="12.75" hidden="false" customHeight="false" outlineLevel="0" collapsed="false">
      <c r="C1312" s="20"/>
      <c r="P1312" s="32"/>
    </row>
    <row r="1313" customFormat="false" ht="12.75" hidden="false" customHeight="false" outlineLevel="0" collapsed="false">
      <c r="C1313" s="20"/>
      <c r="P1313" s="32"/>
    </row>
    <row r="1314" customFormat="false" ht="12.75" hidden="false" customHeight="false" outlineLevel="0" collapsed="false">
      <c r="C1314" s="20"/>
      <c r="P1314" s="32"/>
    </row>
    <row r="1315" customFormat="false" ht="12.75" hidden="false" customHeight="false" outlineLevel="0" collapsed="false">
      <c r="C1315" s="20"/>
      <c r="P1315" s="32"/>
    </row>
    <row r="1316" customFormat="false" ht="12.75" hidden="false" customHeight="false" outlineLevel="0" collapsed="false">
      <c r="C1316" s="20"/>
      <c r="P1316" s="32"/>
    </row>
    <row r="1317" customFormat="false" ht="12.75" hidden="false" customHeight="false" outlineLevel="0" collapsed="false">
      <c r="C1317" s="20"/>
      <c r="P1317" s="32"/>
    </row>
    <row r="1318" customFormat="false" ht="12.75" hidden="false" customHeight="false" outlineLevel="0" collapsed="false">
      <c r="C1318" s="20"/>
      <c r="P1318" s="32"/>
    </row>
    <row r="1319" customFormat="false" ht="12.75" hidden="false" customHeight="false" outlineLevel="0" collapsed="false">
      <c r="C1319" s="20"/>
      <c r="P1319" s="32"/>
    </row>
    <row r="1320" customFormat="false" ht="12.75" hidden="false" customHeight="false" outlineLevel="0" collapsed="false">
      <c r="C1320" s="20"/>
      <c r="P1320" s="32"/>
    </row>
    <row r="1321" customFormat="false" ht="12.75" hidden="false" customHeight="false" outlineLevel="0" collapsed="false">
      <c r="C1321" s="20"/>
      <c r="P1321" s="32"/>
    </row>
    <row r="1322" customFormat="false" ht="12.75" hidden="false" customHeight="false" outlineLevel="0" collapsed="false">
      <c r="C1322" s="20"/>
      <c r="P1322" s="32"/>
    </row>
    <row r="1323" customFormat="false" ht="12.75" hidden="false" customHeight="false" outlineLevel="0" collapsed="false">
      <c r="C1323" s="20"/>
      <c r="P1323" s="32"/>
    </row>
    <row r="1324" customFormat="false" ht="12.75" hidden="false" customHeight="false" outlineLevel="0" collapsed="false">
      <c r="C1324" s="20"/>
      <c r="P1324" s="32"/>
    </row>
    <row r="1325" customFormat="false" ht="12.75" hidden="false" customHeight="false" outlineLevel="0" collapsed="false">
      <c r="C1325" s="20"/>
      <c r="P1325" s="32"/>
    </row>
    <row r="1326" customFormat="false" ht="12.75" hidden="false" customHeight="false" outlineLevel="0" collapsed="false">
      <c r="C1326" s="20"/>
      <c r="P1326" s="32"/>
    </row>
    <row r="1327" customFormat="false" ht="12.75" hidden="false" customHeight="false" outlineLevel="0" collapsed="false">
      <c r="C1327" s="20"/>
      <c r="P1327" s="32"/>
    </row>
    <row r="1328" customFormat="false" ht="12.75" hidden="false" customHeight="false" outlineLevel="0" collapsed="false">
      <c r="C1328" s="20"/>
      <c r="P1328" s="32"/>
    </row>
    <row r="1329" customFormat="false" ht="12.75" hidden="false" customHeight="false" outlineLevel="0" collapsed="false">
      <c r="C1329" s="20"/>
      <c r="P1329" s="32"/>
    </row>
    <row r="1330" customFormat="false" ht="12.75" hidden="false" customHeight="false" outlineLevel="0" collapsed="false">
      <c r="C1330" s="20"/>
      <c r="P1330" s="32"/>
    </row>
    <row r="1331" customFormat="false" ht="12.75" hidden="false" customHeight="false" outlineLevel="0" collapsed="false">
      <c r="C1331" s="20"/>
      <c r="P1331" s="32"/>
    </row>
    <row r="1332" customFormat="false" ht="12.75" hidden="false" customHeight="false" outlineLevel="0" collapsed="false">
      <c r="C1332" s="20"/>
      <c r="P1332" s="32"/>
    </row>
    <row r="1333" customFormat="false" ht="12.75" hidden="false" customHeight="false" outlineLevel="0" collapsed="false">
      <c r="C1333" s="20"/>
      <c r="P1333" s="32"/>
    </row>
    <row r="1334" customFormat="false" ht="12.75" hidden="false" customHeight="false" outlineLevel="0" collapsed="false">
      <c r="C1334" s="20"/>
      <c r="P1334" s="32"/>
    </row>
    <row r="1335" customFormat="false" ht="12.75" hidden="false" customHeight="false" outlineLevel="0" collapsed="false">
      <c r="C1335" s="20"/>
      <c r="P1335" s="32"/>
    </row>
    <row r="1336" customFormat="false" ht="12.75" hidden="false" customHeight="false" outlineLevel="0" collapsed="false">
      <c r="C1336" s="20"/>
      <c r="P1336" s="32"/>
    </row>
    <row r="1337" customFormat="false" ht="12.75" hidden="false" customHeight="false" outlineLevel="0" collapsed="false">
      <c r="C1337" s="20"/>
      <c r="P1337" s="32"/>
    </row>
    <row r="1338" customFormat="false" ht="12.75" hidden="false" customHeight="false" outlineLevel="0" collapsed="false">
      <c r="C1338" s="20"/>
      <c r="P1338" s="32"/>
    </row>
    <row r="1339" customFormat="false" ht="12.75" hidden="false" customHeight="false" outlineLevel="0" collapsed="false">
      <c r="C1339" s="20"/>
      <c r="P1339" s="32"/>
    </row>
    <row r="1340" customFormat="false" ht="12.75" hidden="false" customHeight="false" outlineLevel="0" collapsed="false">
      <c r="C1340" s="20"/>
      <c r="P1340" s="32"/>
    </row>
    <row r="1341" customFormat="false" ht="12.75" hidden="false" customHeight="false" outlineLevel="0" collapsed="false">
      <c r="C1341" s="20"/>
      <c r="P1341" s="32"/>
    </row>
    <row r="1342" customFormat="false" ht="12.75" hidden="false" customHeight="false" outlineLevel="0" collapsed="false">
      <c r="C1342" s="20"/>
      <c r="P1342" s="32"/>
    </row>
    <row r="1343" customFormat="false" ht="12.75" hidden="false" customHeight="false" outlineLevel="0" collapsed="false">
      <c r="C1343" s="20"/>
      <c r="P1343" s="32"/>
    </row>
    <row r="1344" customFormat="false" ht="12.75" hidden="false" customHeight="false" outlineLevel="0" collapsed="false">
      <c r="C1344" s="20"/>
      <c r="P1344" s="32"/>
    </row>
    <row r="1345" customFormat="false" ht="12.75" hidden="false" customHeight="false" outlineLevel="0" collapsed="false">
      <c r="C1345" s="20"/>
      <c r="P1345" s="32"/>
    </row>
    <row r="1346" customFormat="false" ht="12.75" hidden="false" customHeight="false" outlineLevel="0" collapsed="false">
      <c r="C1346" s="20"/>
      <c r="P1346" s="32"/>
    </row>
    <row r="1347" customFormat="false" ht="12.75" hidden="false" customHeight="false" outlineLevel="0" collapsed="false">
      <c r="C1347" s="20"/>
      <c r="P1347" s="32"/>
    </row>
    <row r="1348" customFormat="false" ht="12.75" hidden="false" customHeight="false" outlineLevel="0" collapsed="false">
      <c r="C1348" s="20"/>
      <c r="P1348" s="32"/>
    </row>
    <row r="1349" customFormat="false" ht="12.75" hidden="false" customHeight="false" outlineLevel="0" collapsed="false">
      <c r="C1349" s="20"/>
      <c r="P1349" s="32"/>
    </row>
    <row r="1350" customFormat="false" ht="12.75" hidden="false" customHeight="false" outlineLevel="0" collapsed="false">
      <c r="C1350" s="20"/>
      <c r="P1350" s="32"/>
    </row>
    <row r="1351" customFormat="false" ht="12.75" hidden="false" customHeight="false" outlineLevel="0" collapsed="false">
      <c r="C1351" s="20"/>
      <c r="P1351" s="32"/>
    </row>
    <row r="1352" customFormat="false" ht="12.75" hidden="false" customHeight="false" outlineLevel="0" collapsed="false">
      <c r="C1352" s="20"/>
      <c r="P1352" s="32"/>
    </row>
    <row r="1353" customFormat="false" ht="12.75" hidden="false" customHeight="false" outlineLevel="0" collapsed="false">
      <c r="C1353" s="20"/>
      <c r="P1353" s="32"/>
    </row>
    <row r="1354" customFormat="false" ht="12.75" hidden="false" customHeight="false" outlineLevel="0" collapsed="false">
      <c r="C1354" s="20"/>
      <c r="P1354" s="32"/>
    </row>
    <row r="1355" customFormat="false" ht="12.75" hidden="false" customHeight="false" outlineLevel="0" collapsed="false">
      <c r="C1355" s="20"/>
      <c r="P1355" s="32"/>
    </row>
    <row r="1356" customFormat="false" ht="12.75" hidden="false" customHeight="false" outlineLevel="0" collapsed="false">
      <c r="C1356" s="20"/>
      <c r="P1356" s="32"/>
    </row>
    <row r="1357" customFormat="false" ht="12.75" hidden="false" customHeight="false" outlineLevel="0" collapsed="false">
      <c r="C1357" s="20"/>
      <c r="P1357" s="32"/>
    </row>
    <row r="1358" customFormat="false" ht="12.75" hidden="false" customHeight="false" outlineLevel="0" collapsed="false">
      <c r="C1358" s="20"/>
      <c r="P1358" s="32"/>
    </row>
    <row r="1359" customFormat="false" ht="12.75" hidden="false" customHeight="false" outlineLevel="0" collapsed="false">
      <c r="C1359" s="20"/>
      <c r="P1359" s="32"/>
    </row>
    <row r="1360" customFormat="false" ht="12.75" hidden="false" customHeight="false" outlineLevel="0" collapsed="false">
      <c r="C1360" s="20"/>
      <c r="P1360" s="32"/>
    </row>
    <row r="1361" customFormat="false" ht="12.75" hidden="false" customHeight="false" outlineLevel="0" collapsed="false">
      <c r="C1361" s="20"/>
      <c r="P1361" s="32"/>
    </row>
    <row r="1362" customFormat="false" ht="12.75" hidden="false" customHeight="false" outlineLevel="0" collapsed="false">
      <c r="C1362" s="20"/>
      <c r="P1362" s="32"/>
    </row>
    <row r="1363" customFormat="false" ht="12.75" hidden="false" customHeight="false" outlineLevel="0" collapsed="false">
      <c r="C1363" s="20"/>
      <c r="P1363" s="32"/>
    </row>
    <row r="1364" customFormat="false" ht="12.75" hidden="false" customHeight="false" outlineLevel="0" collapsed="false">
      <c r="C1364" s="20"/>
      <c r="P1364" s="32"/>
    </row>
    <row r="1365" customFormat="false" ht="12.75" hidden="false" customHeight="false" outlineLevel="0" collapsed="false">
      <c r="C1365" s="20"/>
      <c r="P1365" s="32"/>
    </row>
    <row r="1366" customFormat="false" ht="12.75" hidden="false" customHeight="false" outlineLevel="0" collapsed="false">
      <c r="C1366" s="20"/>
      <c r="P1366" s="32"/>
    </row>
    <row r="1367" customFormat="false" ht="12.75" hidden="false" customHeight="false" outlineLevel="0" collapsed="false">
      <c r="C1367" s="20"/>
      <c r="P1367" s="32"/>
    </row>
    <row r="1368" customFormat="false" ht="12.75" hidden="false" customHeight="false" outlineLevel="0" collapsed="false">
      <c r="C1368" s="20"/>
      <c r="P1368" s="32"/>
    </row>
    <row r="1369" customFormat="false" ht="12.75" hidden="false" customHeight="false" outlineLevel="0" collapsed="false">
      <c r="C1369" s="20"/>
      <c r="P1369" s="32"/>
    </row>
    <row r="1370" customFormat="false" ht="12.75" hidden="false" customHeight="false" outlineLevel="0" collapsed="false">
      <c r="C1370" s="20"/>
      <c r="P1370" s="32"/>
    </row>
    <row r="1371" customFormat="false" ht="12.75" hidden="false" customHeight="false" outlineLevel="0" collapsed="false">
      <c r="C1371" s="20"/>
      <c r="P1371" s="32"/>
    </row>
    <row r="1372" customFormat="false" ht="12.75" hidden="false" customHeight="false" outlineLevel="0" collapsed="false">
      <c r="C1372" s="20"/>
      <c r="P1372" s="32"/>
    </row>
    <row r="1373" customFormat="false" ht="12.75" hidden="false" customHeight="false" outlineLevel="0" collapsed="false">
      <c r="C1373" s="20"/>
      <c r="P1373" s="32"/>
    </row>
    <row r="1374" customFormat="false" ht="12.75" hidden="false" customHeight="false" outlineLevel="0" collapsed="false">
      <c r="C1374" s="20"/>
      <c r="P1374" s="32"/>
    </row>
    <row r="1375" customFormat="false" ht="12.75" hidden="false" customHeight="false" outlineLevel="0" collapsed="false">
      <c r="C1375" s="20"/>
      <c r="P1375" s="32"/>
    </row>
    <row r="1376" customFormat="false" ht="12.75" hidden="false" customHeight="false" outlineLevel="0" collapsed="false">
      <c r="C1376" s="20"/>
      <c r="P1376" s="32"/>
    </row>
    <row r="1377" customFormat="false" ht="12.75" hidden="false" customHeight="false" outlineLevel="0" collapsed="false">
      <c r="C1377" s="20"/>
      <c r="P1377" s="32"/>
    </row>
    <row r="1378" customFormat="false" ht="12.75" hidden="false" customHeight="false" outlineLevel="0" collapsed="false">
      <c r="C1378" s="20"/>
      <c r="P1378" s="32"/>
    </row>
    <row r="1379" customFormat="false" ht="12.75" hidden="false" customHeight="false" outlineLevel="0" collapsed="false">
      <c r="C1379" s="20"/>
      <c r="P1379" s="32"/>
    </row>
    <row r="1380" customFormat="false" ht="12.75" hidden="false" customHeight="false" outlineLevel="0" collapsed="false">
      <c r="C1380" s="20"/>
      <c r="P1380" s="32"/>
    </row>
    <row r="1381" customFormat="false" ht="12.75" hidden="false" customHeight="false" outlineLevel="0" collapsed="false">
      <c r="C1381" s="20"/>
      <c r="P1381" s="32"/>
    </row>
    <row r="1382" customFormat="false" ht="12.75" hidden="false" customHeight="false" outlineLevel="0" collapsed="false">
      <c r="C1382" s="20"/>
      <c r="P1382" s="32"/>
    </row>
    <row r="1383" customFormat="false" ht="12.75" hidden="false" customHeight="false" outlineLevel="0" collapsed="false">
      <c r="C1383" s="20"/>
      <c r="P1383" s="32"/>
    </row>
    <row r="1384" customFormat="false" ht="12.75" hidden="false" customHeight="false" outlineLevel="0" collapsed="false">
      <c r="C1384" s="20"/>
      <c r="P1384" s="32"/>
    </row>
    <row r="1385" customFormat="false" ht="12.75" hidden="false" customHeight="false" outlineLevel="0" collapsed="false">
      <c r="C1385" s="20"/>
      <c r="P1385" s="32"/>
    </row>
    <row r="1386" customFormat="false" ht="12.75" hidden="false" customHeight="false" outlineLevel="0" collapsed="false">
      <c r="C1386" s="20"/>
      <c r="P1386" s="32"/>
    </row>
    <row r="1387" customFormat="false" ht="12.75" hidden="false" customHeight="false" outlineLevel="0" collapsed="false">
      <c r="C1387" s="20"/>
      <c r="P1387" s="32"/>
    </row>
    <row r="1388" customFormat="false" ht="12.75" hidden="false" customHeight="false" outlineLevel="0" collapsed="false">
      <c r="C1388" s="20"/>
      <c r="P1388" s="32"/>
    </row>
    <row r="1389" customFormat="false" ht="12.75" hidden="false" customHeight="false" outlineLevel="0" collapsed="false">
      <c r="C1389" s="20"/>
      <c r="P1389" s="32"/>
    </row>
    <row r="1390" customFormat="false" ht="12.75" hidden="false" customHeight="false" outlineLevel="0" collapsed="false">
      <c r="C1390" s="20"/>
      <c r="P1390" s="32"/>
    </row>
    <row r="1391" customFormat="false" ht="12.75" hidden="false" customHeight="false" outlineLevel="0" collapsed="false">
      <c r="C1391" s="20"/>
      <c r="P1391" s="32"/>
    </row>
    <row r="1392" customFormat="false" ht="12.75" hidden="false" customHeight="false" outlineLevel="0" collapsed="false">
      <c r="C1392" s="20"/>
      <c r="P1392" s="32"/>
    </row>
    <row r="1393" customFormat="false" ht="12.75" hidden="false" customHeight="false" outlineLevel="0" collapsed="false">
      <c r="C1393" s="20"/>
      <c r="P1393" s="32"/>
    </row>
    <row r="1394" customFormat="false" ht="12.75" hidden="false" customHeight="false" outlineLevel="0" collapsed="false">
      <c r="C1394" s="20"/>
      <c r="P1394" s="32"/>
    </row>
    <row r="1395" customFormat="false" ht="12.75" hidden="false" customHeight="false" outlineLevel="0" collapsed="false">
      <c r="C1395" s="20"/>
      <c r="P1395" s="32"/>
    </row>
    <row r="1396" customFormat="false" ht="12.75" hidden="false" customHeight="false" outlineLevel="0" collapsed="false">
      <c r="C1396" s="20"/>
      <c r="P1396" s="32"/>
    </row>
    <row r="1397" customFormat="false" ht="12.75" hidden="false" customHeight="false" outlineLevel="0" collapsed="false">
      <c r="C1397" s="20"/>
      <c r="P1397" s="32"/>
    </row>
    <row r="1398" customFormat="false" ht="12.75" hidden="false" customHeight="false" outlineLevel="0" collapsed="false">
      <c r="C1398" s="20"/>
      <c r="P1398" s="32"/>
    </row>
    <row r="1399" customFormat="false" ht="12.75" hidden="false" customHeight="false" outlineLevel="0" collapsed="false">
      <c r="C1399" s="20"/>
      <c r="P1399" s="32"/>
    </row>
    <row r="1400" customFormat="false" ht="12.75" hidden="false" customHeight="false" outlineLevel="0" collapsed="false">
      <c r="C1400" s="20"/>
      <c r="P1400" s="32"/>
    </row>
    <row r="1401" customFormat="false" ht="12.75" hidden="false" customHeight="false" outlineLevel="0" collapsed="false">
      <c r="C1401" s="20"/>
      <c r="P1401" s="32"/>
    </row>
    <row r="1402" customFormat="false" ht="12.75" hidden="false" customHeight="false" outlineLevel="0" collapsed="false">
      <c r="C1402" s="20"/>
      <c r="P1402" s="32"/>
    </row>
    <row r="1403" customFormat="false" ht="12.75" hidden="false" customHeight="false" outlineLevel="0" collapsed="false">
      <c r="C1403" s="20"/>
      <c r="P1403" s="32"/>
    </row>
    <row r="1404" customFormat="false" ht="12.75" hidden="false" customHeight="false" outlineLevel="0" collapsed="false">
      <c r="C1404" s="20"/>
      <c r="P1404" s="32"/>
    </row>
    <row r="1405" customFormat="false" ht="12.75" hidden="false" customHeight="false" outlineLevel="0" collapsed="false">
      <c r="C1405" s="20"/>
      <c r="P1405" s="32"/>
    </row>
    <row r="1406" customFormat="false" ht="12.75" hidden="false" customHeight="false" outlineLevel="0" collapsed="false">
      <c r="C1406" s="20"/>
      <c r="P1406" s="32"/>
    </row>
    <row r="1407" customFormat="false" ht="12.75" hidden="false" customHeight="false" outlineLevel="0" collapsed="false">
      <c r="C1407" s="20"/>
      <c r="P1407" s="32"/>
    </row>
    <row r="1408" customFormat="false" ht="12.75" hidden="false" customHeight="false" outlineLevel="0" collapsed="false">
      <c r="C1408" s="20"/>
      <c r="P1408" s="32"/>
    </row>
    <row r="1409" customFormat="false" ht="12.75" hidden="false" customHeight="false" outlineLevel="0" collapsed="false">
      <c r="C1409" s="20"/>
      <c r="P1409" s="32"/>
    </row>
    <row r="1410" customFormat="false" ht="12.75" hidden="false" customHeight="false" outlineLevel="0" collapsed="false">
      <c r="C1410" s="20"/>
      <c r="P1410" s="32"/>
    </row>
    <row r="1411" customFormat="false" ht="12.75" hidden="false" customHeight="false" outlineLevel="0" collapsed="false">
      <c r="C1411" s="20"/>
      <c r="P1411" s="32"/>
    </row>
    <row r="1412" customFormat="false" ht="12.75" hidden="false" customHeight="false" outlineLevel="0" collapsed="false">
      <c r="C1412" s="20"/>
      <c r="P1412" s="32"/>
    </row>
    <row r="1413" customFormat="false" ht="12.75" hidden="false" customHeight="false" outlineLevel="0" collapsed="false">
      <c r="C1413" s="20"/>
      <c r="P1413" s="32"/>
    </row>
    <row r="1414" customFormat="false" ht="12.75" hidden="false" customHeight="false" outlineLevel="0" collapsed="false">
      <c r="C1414" s="20"/>
      <c r="P1414" s="32"/>
    </row>
    <row r="1415" customFormat="false" ht="12.75" hidden="false" customHeight="false" outlineLevel="0" collapsed="false">
      <c r="C1415" s="20"/>
      <c r="P1415" s="32"/>
    </row>
    <row r="1416" customFormat="false" ht="12.75" hidden="false" customHeight="false" outlineLevel="0" collapsed="false">
      <c r="C1416" s="20"/>
      <c r="P1416" s="32"/>
    </row>
    <row r="1417" customFormat="false" ht="12.75" hidden="false" customHeight="false" outlineLevel="0" collapsed="false">
      <c r="C1417" s="20"/>
      <c r="P1417" s="32"/>
    </row>
    <row r="1418" customFormat="false" ht="12.75" hidden="false" customHeight="false" outlineLevel="0" collapsed="false">
      <c r="C1418" s="20"/>
      <c r="P1418" s="32"/>
    </row>
    <row r="1419" customFormat="false" ht="12.75" hidden="false" customHeight="false" outlineLevel="0" collapsed="false">
      <c r="C1419" s="20"/>
      <c r="P1419" s="32"/>
    </row>
    <row r="1420" customFormat="false" ht="12.75" hidden="false" customHeight="false" outlineLevel="0" collapsed="false">
      <c r="C1420" s="20"/>
      <c r="P1420" s="32"/>
    </row>
    <row r="1421" customFormat="false" ht="12.75" hidden="false" customHeight="false" outlineLevel="0" collapsed="false">
      <c r="C1421" s="20"/>
      <c r="P1421" s="32"/>
    </row>
    <row r="1422" customFormat="false" ht="12.75" hidden="false" customHeight="false" outlineLevel="0" collapsed="false">
      <c r="C1422" s="20"/>
      <c r="P1422" s="32"/>
    </row>
    <row r="1423" customFormat="false" ht="12.75" hidden="false" customHeight="false" outlineLevel="0" collapsed="false">
      <c r="C1423" s="20"/>
      <c r="P1423" s="32"/>
    </row>
    <row r="1424" customFormat="false" ht="12.75" hidden="false" customHeight="false" outlineLevel="0" collapsed="false">
      <c r="C1424" s="20"/>
      <c r="P1424" s="32"/>
    </row>
    <row r="1425" customFormat="false" ht="12.75" hidden="false" customHeight="false" outlineLevel="0" collapsed="false">
      <c r="C1425" s="20"/>
      <c r="P1425" s="32"/>
    </row>
    <row r="1426" customFormat="false" ht="12.75" hidden="false" customHeight="false" outlineLevel="0" collapsed="false">
      <c r="C1426" s="20"/>
      <c r="P1426" s="32"/>
    </row>
    <row r="1427" customFormat="false" ht="12.75" hidden="false" customHeight="false" outlineLevel="0" collapsed="false">
      <c r="C1427" s="20"/>
      <c r="P1427" s="32"/>
    </row>
    <row r="1428" customFormat="false" ht="12.75" hidden="false" customHeight="false" outlineLevel="0" collapsed="false">
      <c r="C1428" s="20"/>
      <c r="P1428" s="32"/>
    </row>
    <row r="1429" customFormat="false" ht="12.75" hidden="false" customHeight="false" outlineLevel="0" collapsed="false">
      <c r="C1429" s="20"/>
      <c r="P1429" s="32"/>
    </row>
    <row r="1430" customFormat="false" ht="12.75" hidden="false" customHeight="false" outlineLevel="0" collapsed="false">
      <c r="C1430" s="20"/>
      <c r="P1430" s="32"/>
    </row>
    <row r="1431" customFormat="false" ht="12.75" hidden="false" customHeight="false" outlineLevel="0" collapsed="false">
      <c r="C1431" s="20"/>
      <c r="P1431" s="32"/>
    </row>
    <row r="1432" customFormat="false" ht="12.75" hidden="false" customHeight="false" outlineLevel="0" collapsed="false">
      <c r="C1432" s="20"/>
      <c r="P1432" s="32"/>
    </row>
    <row r="1433" customFormat="false" ht="12.75" hidden="false" customHeight="false" outlineLevel="0" collapsed="false">
      <c r="C1433" s="20"/>
      <c r="P1433" s="32"/>
    </row>
    <row r="1434" customFormat="false" ht="12.75" hidden="false" customHeight="false" outlineLevel="0" collapsed="false">
      <c r="C1434" s="20"/>
      <c r="P1434" s="32"/>
    </row>
    <row r="1435" customFormat="false" ht="12.75" hidden="false" customHeight="false" outlineLevel="0" collapsed="false">
      <c r="C1435" s="20"/>
      <c r="P1435" s="32"/>
    </row>
    <row r="1436" customFormat="false" ht="12.75" hidden="false" customHeight="false" outlineLevel="0" collapsed="false">
      <c r="C1436" s="20"/>
      <c r="P1436" s="32"/>
    </row>
    <row r="1437" customFormat="false" ht="12.75" hidden="false" customHeight="false" outlineLevel="0" collapsed="false">
      <c r="C1437" s="20"/>
      <c r="P1437" s="32"/>
    </row>
    <row r="1438" customFormat="false" ht="12.75" hidden="false" customHeight="false" outlineLevel="0" collapsed="false">
      <c r="C1438" s="20"/>
      <c r="P1438" s="32"/>
    </row>
    <row r="1439" customFormat="false" ht="12.75" hidden="false" customHeight="false" outlineLevel="0" collapsed="false">
      <c r="C1439" s="20"/>
      <c r="P1439" s="32"/>
    </row>
    <row r="1440" customFormat="false" ht="12.75" hidden="false" customHeight="false" outlineLevel="0" collapsed="false">
      <c r="C1440" s="20"/>
      <c r="P1440" s="32"/>
    </row>
    <row r="1441" customFormat="false" ht="12.75" hidden="false" customHeight="false" outlineLevel="0" collapsed="false">
      <c r="C1441" s="20"/>
      <c r="P1441" s="32"/>
    </row>
    <row r="1442" customFormat="false" ht="12.75" hidden="false" customHeight="false" outlineLevel="0" collapsed="false">
      <c r="C1442" s="20"/>
      <c r="P1442" s="32"/>
    </row>
    <row r="1443" customFormat="false" ht="12.75" hidden="false" customHeight="false" outlineLevel="0" collapsed="false">
      <c r="C1443" s="20"/>
      <c r="P1443" s="32"/>
    </row>
    <row r="1444" customFormat="false" ht="12.75" hidden="false" customHeight="false" outlineLevel="0" collapsed="false">
      <c r="C1444" s="20"/>
      <c r="P1444" s="32"/>
    </row>
    <row r="1445" customFormat="false" ht="12.75" hidden="false" customHeight="false" outlineLevel="0" collapsed="false">
      <c r="C1445" s="20"/>
      <c r="P1445" s="32"/>
    </row>
    <row r="1446" customFormat="false" ht="12.75" hidden="false" customHeight="false" outlineLevel="0" collapsed="false">
      <c r="C1446" s="20"/>
      <c r="P1446" s="32"/>
    </row>
    <row r="1447" customFormat="false" ht="12.75" hidden="false" customHeight="false" outlineLevel="0" collapsed="false">
      <c r="C1447" s="20"/>
      <c r="P1447" s="32"/>
    </row>
    <row r="1448" customFormat="false" ht="12.75" hidden="false" customHeight="false" outlineLevel="0" collapsed="false">
      <c r="C1448" s="20"/>
      <c r="P1448" s="32"/>
    </row>
    <row r="1449" customFormat="false" ht="12.75" hidden="false" customHeight="false" outlineLevel="0" collapsed="false">
      <c r="C1449" s="20"/>
      <c r="P1449" s="32"/>
    </row>
    <row r="1450" customFormat="false" ht="12.75" hidden="false" customHeight="false" outlineLevel="0" collapsed="false">
      <c r="C1450" s="20"/>
      <c r="P1450" s="32"/>
    </row>
    <row r="1451" customFormat="false" ht="12.75" hidden="false" customHeight="false" outlineLevel="0" collapsed="false">
      <c r="C1451" s="20"/>
      <c r="P1451" s="32"/>
    </row>
    <row r="1452" customFormat="false" ht="12.75" hidden="false" customHeight="false" outlineLevel="0" collapsed="false">
      <c r="C1452" s="20"/>
      <c r="P1452" s="32"/>
    </row>
    <row r="1453" customFormat="false" ht="12.75" hidden="false" customHeight="false" outlineLevel="0" collapsed="false">
      <c r="C1453" s="20"/>
      <c r="P1453" s="32"/>
    </row>
    <row r="1454" customFormat="false" ht="12.75" hidden="false" customHeight="false" outlineLevel="0" collapsed="false">
      <c r="C1454" s="20"/>
      <c r="P1454" s="32"/>
    </row>
    <row r="1455" customFormat="false" ht="12.75" hidden="false" customHeight="false" outlineLevel="0" collapsed="false">
      <c r="C1455" s="20"/>
      <c r="P1455" s="32"/>
    </row>
    <row r="1456" customFormat="false" ht="12.75" hidden="false" customHeight="false" outlineLevel="0" collapsed="false">
      <c r="C1456" s="20"/>
      <c r="P1456" s="32"/>
    </row>
    <row r="1457" customFormat="false" ht="12.75" hidden="false" customHeight="false" outlineLevel="0" collapsed="false">
      <c r="C1457" s="20"/>
      <c r="P1457" s="32"/>
    </row>
    <row r="1458" customFormat="false" ht="12.75" hidden="false" customHeight="false" outlineLevel="0" collapsed="false">
      <c r="C1458" s="20"/>
      <c r="P1458" s="32"/>
    </row>
    <row r="1459" customFormat="false" ht="12.75" hidden="false" customHeight="false" outlineLevel="0" collapsed="false">
      <c r="C1459" s="20"/>
      <c r="P1459" s="32"/>
    </row>
    <row r="1460" customFormat="false" ht="12.75" hidden="false" customHeight="false" outlineLevel="0" collapsed="false">
      <c r="C1460" s="20"/>
      <c r="P1460" s="32"/>
    </row>
    <row r="1461" customFormat="false" ht="12.75" hidden="false" customHeight="false" outlineLevel="0" collapsed="false">
      <c r="C1461" s="20"/>
      <c r="P1461" s="32"/>
    </row>
    <row r="1462" customFormat="false" ht="12.75" hidden="false" customHeight="false" outlineLevel="0" collapsed="false">
      <c r="C1462" s="20"/>
      <c r="P1462" s="32"/>
    </row>
    <row r="1463" customFormat="false" ht="12.75" hidden="false" customHeight="false" outlineLevel="0" collapsed="false">
      <c r="C1463" s="20"/>
      <c r="P1463" s="32"/>
    </row>
    <row r="1464" customFormat="false" ht="12.75" hidden="false" customHeight="false" outlineLevel="0" collapsed="false">
      <c r="C1464" s="20"/>
      <c r="P1464" s="32"/>
    </row>
    <row r="1465" customFormat="false" ht="12.75" hidden="false" customHeight="false" outlineLevel="0" collapsed="false">
      <c r="C1465" s="20"/>
      <c r="P1465" s="32"/>
    </row>
    <row r="1466" customFormat="false" ht="12.75" hidden="false" customHeight="false" outlineLevel="0" collapsed="false">
      <c r="C1466" s="20"/>
      <c r="P1466" s="32"/>
    </row>
    <row r="1467" customFormat="false" ht="12.75" hidden="false" customHeight="false" outlineLevel="0" collapsed="false">
      <c r="C1467" s="20"/>
      <c r="P1467" s="32"/>
    </row>
    <row r="1468" customFormat="false" ht="12.75" hidden="false" customHeight="false" outlineLevel="0" collapsed="false">
      <c r="C1468" s="20"/>
      <c r="P1468" s="32"/>
    </row>
    <row r="1469" customFormat="false" ht="12.75" hidden="false" customHeight="false" outlineLevel="0" collapsed="false">
      <c r="C1469" s="20"/>
      <c r="P1469" s="32"/>
    </row>
    <row r="1470" customFormat="false" ht="12.75" hidden="false" customHeight="false" outlineLevel="0" collapsed="false">
      <c r="C1470" s="20"/>
      <c r="P1470" s="32"/>
    </row>
    <row r="1471" customFormat="false" ht="12.75" hidden="false" customHeight="false" outlineLevel="0" collapsed="false">
      <c r="C1471" s="20"/>
      <c r="P1471" s="32"/>
    </row>
    <row r="1472" customFormat="false" ht="12.75" hidden="false" customHeight="false" outlineLevel="0" collapsed="false">
      <c r="C1472" s="20"/>
      <c r="P1472" s="32"/>
    </row>
    <row r="1473" customFormat="false" ht="12.75" hidden="false" customHeight="false" outlineLevel="0" collapsed="false">
      <c r="C1473" s="20"/>
      <c r="P1473" s="32"/>
    </row>
    <row r="1474" customFormat="false" ht="12.75" hidden="false" customHeight="false" outlineLevel="0" collapsed="false">
      <c r="C1474" s="20"/>
      <c r="P1474" s="32"/>
    </row>
    <row r="1475" customFormat="false" ht="12.75" hidden="false" customHeight="false" outlineLevel="0" collapsed="false">
      <c r="C1475" s="20"/>
      <c r="P1475" s="32"/>
    </row>
    <row r="1476" customFormat="false" ht="12.75" hidden="false" customHeight="false" outlineLevel="0" collapsed="false">
      <c r="C1476" s="20"/>
      <c r="P1476" s="32"/>
    </row>
    <row r="1477" customFormat="false" ht="12.75" hidden="false" customHeight="false" outlineLevel="0" collapsed="false">
      <c r="C1477" s="20"/>
      <c r="P1477" s="32"/>
    </row>
    <row r="1478" customFormat="false" ht="12.75" hidden="false" customHeight="false" outlineLevel="0" collapsed="false">
      <c r="C1478" s="20"/>
      <c r="P1478" s="32"/>
    </row>
    <row r="1479" customFormat="false" ht="12.75" hidden="false" customHeight="false" outlineLevel="0" collapsed="false">
      <c r="C1479" s="20"/>
      <c r="P1479" s="32"/>
    </row>
    <row r="1480" customFormat="false" ht="12.75" hidden="false" customHeight="false" outlineLevel="0" collapsed="false">
      <c r="C1480" s="20"/>
      <c r="P1480" s="32"/>
    </row>
    <row r="1481" customFormat="false" ht="12.75" hidden="false" customHeight="false" outlineLevel="0" collapsed="false">
      <c r="C1481" s="20"/>
      <c r="P1481" s="32"/>
    </row>
    <row r="1482" customFormat="false" ht="12.75" hidden="false" customHeight="false" outlineLevel="0" collapsed="false">
      <c r="C1482" s="20"/>
      <c r="P1482" s="32"/>
    </row>
    <row r="1483" customFormat="false" ht="12.75" hidden="false" customHeight="false" outlineLevel="0" collapsed="false">
      <c r="C1483" s="20"/>
      <c r="P1483" s="32"/>
    </row>
    <row r="1484" customFormat="false" ht="12.75" hidden="false" customHeight="false" outlineLevel="0" collapsed="false">
      <c r="C1484" s="20"/>
      <c r="P1484" s="32"/>
    </row>
    <row r="1485" customFormat="false" ht="12.75" hidden="false" customHeight="false" outlineLevel="0" collapsed="false">
      <c r="C1485" s="20"/>
      <c r="P1485" s="32"/>
    </row>
    <row r="1486" customFormat="false" ht="12.75" hidden="false" customHeight="false" outlineLevel="0" collapsed="false">
      <c r="C1486" s="20"/>
      <c r="P1486" s="32"/>
    </row>
    <row r="1487" customFormat="false" ht="12.75" hidden="false" customHeight="false" outlineLevel="0" collapsed="false">
      <c r="C1487" s="20"/>
      <c r="P1487" s="32"/>
    </row>
    <row r="1488" customFormat="false" ht="12.75" hidden="false" customHeight="false" outlineLevel="0" collapsed="false">
      <c r="C1488" s="20"/>
      <c r="P1488" s="32"/>
    </row>
    <row r="1489" customFormat="false" ht="12.75" hidden="false" customHeight="false" outlineLevel="0" collapsed="false">
      <c r="C1489" s="20"/>
      <c r="P1489" s="32"/>
    </row>
    <row r="1490" customFormat="false" ht="12.75" hidden="false" customHeight="false" outlineLevel="0" collapsed="false">
      <c r="C1490" s="20"/>
      <c r="P1490" s="32"/>
    </row>
    <row r="1491" customFormat="false" ht="12.75" hidden="false" customHeight="false" outlineLevel="0" collapsed="false">
      <c r="C1491" s="20"/>
      <c r="P1491" s="32"/>
    </row>
    <row r="1492" customFormat="false" ht="12.75" hidden="false" customHeight="false" outlineLevel="0" collapsed="false">
      <c r="C1492" s="20"/>
      <c r="P1492" s="32"/>
    </row>
    <row r="1493" customFormat="false" ht="12.75" hidden="false" customHeight="false" outlineLevel="0" collapsed="false">
      <c r="C1493" s="20"/>
      <c r="P1493" s="32"/>
    </row>
    <row r="1494" customFormat="false" ht="12.75" hidden="false" customHeight="false" outlineLevel="0" collapsed="false">
      <c r="C1494" s="20"/>
      <c r="P1494" s="32"/>
    </row>
    <row r="1495" customFormat="false" ht="12.75" hidden="false" customHeight="false" outlineLevel="0" collapsed="false">
      <c r="C1495" s="20"/>
      <c r="P1495" s="32"/>
    </row>
    <row r="1496" customFormat="false" ht="12.75" hidden="false" customHeight="false" outlineLevel="0" collapsed="false">
      <c r="C1496" s="20"/>
      <c r="P1496" s="32"/>
    </row>
    <row r="1497" customFormat="false" ht="12.75" hidden="false" customHeight="false" outlineLevel="0" collapsed="false">
      <c r="C1497" s="20"/>
      <c r="P1497" s="32"/>
    </row>
    <row r="1498" customFormat="false" ht="12.75" hidden="false" customHeight="false" outlineLevel="0" collapsed="false">
      <c r="C1498" s="20"/>
      <c r="P1498" s="32"/>
    </row>
    <row r="1499" customFormat="false" ht="12.75" hidden="false" customHeight="false" outlineLevel="0" collapsed="false">
      <c r="C1499" s="20"/>
      <c r="P1499" s="32"/>
    </row>
    <row r="1500" customFormat="false" ht="12.75" hidden="false" customHeight="false" outlineLevel="0" collapsed="false">
      <c r="C1500" s="20"/>
      <c r="P1500" s="32"/>
    </row>
    <row r="1501" customFormat="false" ht="12.75" hidden="false" customHeight="false" outlineLevel="0" collapsed="false">
      <c r="C1501" s="20"/>
      <c r="P1501" s="32"/>
    </row>
    <row r="1502" customFormat="false" ht="12.75" hidden="false" customHeight="false" outlineLevel="0" collapsed="false">
      <c r="C1502" s="20"/>
      <c r="P1502" s="32"/>
    </row>
    <row r="1503" customFormat="false" ht="12.75" hidden="false" customHeight="false" outlineLevel="0" collapsed="false">
      <c r="C1503" s="20"/>
      <c r="P1503" s="32"/>
    </row>
    <row r="1504" customFormat="false" ht="12.75" hidden="false" customHeight="false" outlineLevel="0" collapsed="false">
      <c r="C1504" s="20"/>
      <c r="P1504" s="32"/>
    </row>
    <row r="1505" customFormat="false" ht="12.75" hidden="false" customHeight="false" outlineLevel="0" collapsed="false">
      <c r="C1505" s="20"/>
      <c r="P1505" s="32"/>
    </row>
    <row r="1506" customFormat="false" ht="12.75" hidden="false" customHeight="false" outlineLevel="0" collapsed="false">
      <c r="C1506" s="20"/>
      <c r="P1506" s="32"/>
    </row>
    <row r="1507" customFormat="false" ht="12.75" hidden="false" customHeight="false" outlineLevel="0" collapsed="false">
      <c r="C1507" s="20"/>
      <c r="P1507" s="32"/>
    </row>
    <row r="1508" customFormat="false" ht="12.75" hidden="false" customHeight="false" outlineLevel="0" collapsed="false">
      <c r="C1508" s="20"/>
      <c r="P1508" s="32"/>
    </row>
    <row r="1509" customFormat="false" ht="12.75" hidden="false" customHeight="false" outlineLevel="0" collapsed="false">
      <c r="C1509" s="20"/>
      <c r="P1509" s="32"/>
    </row>
    <row r="1510" customFormat="false" ht="12.75" hidden="false" customHeight="false" outlineLevel="0" collapsed="false">
      <c r="C1510" s="20"/>
      <c r="P1510" s="32"/>
    </row>
    <row r="1511" customFormat="false" ht="12.75" hidden="false" customHeight="false" outlineLevel="0" collapsed="false">
      <c r="C1511" s="20"/>
      <c r="P1511" s="32"/>
    </row>
    <row r="1512" customFormat="false" ht="12.75" hidden="false" customHeight="false" outlineLevel="0" collapsed="false">
      <c r="C1512" s="20"/>
      <c r="P1512" s="32"/>
    </row>
    <row r="1513" customFormat="false" ht="12.75" hidden="false" customHeight="false" outlineLevel="0" collapsed="false">
      <c r="C1513" s="20"/>
      <c r="P1513" s="32"/>
    </row>
    <row r="1514" customFormat="false" ht="12.75" hidden="false" customHeight="false" outlineLevel="0" collapsed="false">
      <c r="C1514" s="20"/>
      <c r="P1514" s="32"/>
    </row>
    <row r="1515" customFormat="false" ht="12.75" hidden="false" customHeight="false" outlineLevel="0" collapsed="false">
      <c r="C1515" s="20"/>
      <c r="P1515" s="32"/>
    </row>
    <row r="1516" customFormat="false" ht="12.75" hidden="false" customHeight="false" outlineLevel="0" collapsed="false">
      <c r="C1516" s="20"/>
      <c r="P1516" s="32"/>
    </row>
    <row r="1517" customFormat="false" ht="12.75" hidden="false" customHeight="false" outlineLevel="0" collapsed="false">
      <c r="C1517" s="20"/>
      <c r="P1517" s="32"/>
    </row>
    <row r="1518" customFormat="false" ht="12.75" hidden="false" customHeight="false" outlineLevel="0" collapsed="false">
      <c r="C1518" s="20"/>
      <c r="P1518" s="32"/>
    </row>
    <row r="1519" customFormat="false" ht="12.75" hidden="false" customHeight="false" outlineLevel="0" collapsed="false">
      <c r="C1519" s="20"/>
      <c r="P1519" s="32"/>
    </row>
    <row r="1520" customFormat="false" ht="12.75" hidden="false" customHeight="false" outlineLevel="0" collapsed="false">
      <c r="C1520" s="20"/>
      <c r="P1520" s="32"/>
    </row>
    <row r="1521" customFormat="false" ht="12.75" hidden="false" customHeight="false" outlineLevel="0" collapsed="false">
      <c r="C1521" s="20"/>
      <c r="P1521" s="32"/>
    </row>
    <row r="1522" customFormat="false" ht="12.75" hidden="false" customHeight="false" outlineLevel="0" collapsed="false">
      <c r="C1522" s="20"/>
      <c r="P1522" s="32"/>
    </row>
    <row r="1523" customFormat="false" ht="12.75" hidden="false" customHeight="false" outlineLevel="0" collapsed="false">
      <c r="C1523" s="20"/>
      <c r="P1523" s="32"/>
    </row>
    <row r="1524" customFormat="false" ht="12.75" hidden="false" customHeight="false" outlineLevel="0" collapsed="false">
      <c r="C1524" s="20"/>
      <c r="P1524" s="32"/>
    </row>
    <row r="1525" customFormat="false" ht="12.75" hidden="false" customHeight="false" outlineLevel="0" collapsed="false">
      <c r="C1525" s="20"/>
      <c r="P1525" s="32"/>
    </row>
    <row r="1526" customFormat="false" ht="12.75" hidden="false" customHeight="false" outlineLevel="0" collapsed="false">
      <c r="C1526" s="20"/>
      <c r="P1526" s="32"/>
    </row>
    <row r="1527" customFormat="false" ht="12.75" hidden="false" customHeight="false" outlineLevel="0" collapsed="false">
      <c r="C1527" s="20"/>
      <c r="P1527" s="32"/>
    </row>
    <row r="1528" customFormat="false" ht="12.75" hidden="false" customHeight="false" outlineLevel="0" collapsed="false">
      <c r="C1528" s="20"/>
      <c r="P1528" s="32"/>
    </row>
    <row r="1529" customFormat="false" ht="12.75" hidden="false" customHeight="false" outlineLevel="0" collapsed="false">
      <c r="C1529" s="20"/>
      <c r="P1529" s="32"/>
    </row>
    <row r="1530" customFormat="false" ht="12.75" hidden="false" customHeight="false" outlineLevel="0" collapsed="false">
      <c r="C1530" s="20"/>
      <c r="P1530" s="32"/>
    </row>
    <row r="1531" customFormat="false" ht="12.75" hidden="false" customHeight="false" outlineLevel="0" collapsed="false">
      <c r="C1531" s="20"/>
      <c r="P1531" s="32"/>
    </row>
    <row r="1532" customFormat="false" ht="12.75" hidden="false" customHeight="false" outlineLevel="0" collapsed="false">
      <c r="C1532" s="20"/>
      <c r="P1532" s="32"/>
    </row>
    <row r="1533" customFormat="false" ht="12.75" hidden="false" customHeight="false" outlineLevel="0" collapsed="false">
      <c r="C1533" s="20"/>
      <c r="P1533" s="32"/>
    </row>
    <row r="1534" customFormat="false" ht="12.75" hidden="false" customHeight="false" outlineLevel="0" collapsed="false">
      <c r="C1534" s="20"/>
      <c r="P1534" s="32"/>
    </row>
    <row r="1535" customFormat="false" ht="12.75" hidden="false" customHeight="false" outlineLevel="0" collapsed="false">
      <c r="C1535" s="20"/>
      <c r="P1535" s="32"/>
    </row>
    <row r="1536" customFormat="false" ht="12.75" hidden="false" customHeight="false" outlineLevel="0" collapsed="false">
      <c r="C1536" s="20"/>
      <c r="P1536" s="32"/>
    </row>
    <row r="1537" customFormat="false" ht="12.75" hidden="false" customHeight="false" outlineLevel="0" collapsed="false">
      <c r="C1537" s="20"/>
      <c r="P1537" s="32"/>
    </row>
    <row r="1538" customFormat="false" ht="12.75" hidden="false" customHeight="false" outlineLevel="0" collapsed="false">
      <c r="C1538" s="20"/>
      <c r="P1538" s="32"/>
    </row>
    <row r="1539" customFormat="false" ht="12.75" hidden="false" customHeight="false" outlineLevel="0" collapsed="false">
      <c r="C1539" s="20"/>
      <c r="P1539" s="32"/>
    </row>
    <row r="1540" customFormat="false" ht="12.75" hidden="false" customHeight="false" outlineLevel="0" collapsed="false">
      <c r="C1540" s="20"/>
      <c r="P1540" s="32"/>
    </row>
    <row r="1541" customFormat="false" ht="12.75" hidden="false" customHeight="false" outlineLevel="0" collapsed="false">
      <c r="C1541" s="20"/>
      <c r="P1541" s="32"/>
    </row>
    <row r="1542" customFormat="false" ht="12.75" hidden="false" customHeight="false" outlineLevel="0" collapsed="false">
      <c r="C1542" s="20"/>
      <c r="P1542" s="32"/>
    </row>
    <row r="1543" customFormat="false" ht="12.75" hidden="false" customHeight="false" outlineLevel="0" collapsed="false">
      <c r="C1543" s="20"/>
      <c r="P1543" s="32"/>
    </row>
    <row r="1544" customFormat="false" ht="12.75" hidden="false" customHeight="false" outlineLevel="0" collapsed="false">
      <c r="C1544" s="20"/>
      <c r="P1544" s="32"/>
    </row>
    <row r="1545" customFormat="false" ht="12.75" hidden="false" customHeight="false" outlineLevel="0" collapsed="false">
      <c r="C1545" s="20"/>
      <c r="P1545" s="32"/>
    </row>
    <row r="1546" customFormat="false" ht="12.75" hidden="false" customHeight="false" outlineLevel="0" collapsed="false">
      <c r="C1546" s="20"/>
      <c r="P1546" s="32"/>
    </row>
    <row r="1547" customFormat="false" ht="12.75" hidden="false" customHeight="false" outlineLevel="0" collapsed="false">
      <c r="C1547" s="20"/>
      <c r="P1547" s="32"/>
    </row>
    <row r="1548" customFormat="false" ht="12.75" hidden="false" customHeight="false" outlineLevel="0" collapsed="false">
      <c r="C1548" s="20"/>
      <c r="P1548" s="32"/>
    </row>
    <row r="1549" customFormat="false" ht="12.75" hidden="false" customHeight="false" outlineLevel="0" collapsed="false">
      <c r="C1549" s="20"/>
      <c r="P1549" s="32"/>
    </row>
    <row r="1550" customFormat="false" ht="12.75" hidden="false" customHeight="false" outlineLevel="0" collapsed="false">
      <c r="C1550" s="20"/>
      <c r="P1550" s="32"/>
    </row>
    <row r="1551" customFormat="false" ht="12.75" hidden="false" customHeight="false" outlineLevel="0" collapsed="false">
      <c r="C1551" s="20"/>
      <c r="P1551" s="32"/>
    </row>
    <row r="1552" customFormat="false" ht="12.75" hidden="false" customHeight="false" outlineLevel="0" collapsed="false">
      <c r="C1552" s="20"/>
      <c r="P1552" s="32"/>
    </row>
    <row r="1553" customFormat="false" ht="12.75" hidden="false" customHeight="false" outlineLevel="0" collapsed="false">
      <c r="C1553" s="20"/>
      <c r="P1553" s="32"/>
    </row>
    <row r="1554" customFormat="false" ht="12.75" hidden="false" customHeight="false" outlineLevel="0" collapsed="false">
      <c r="C1554" s="20"/>
      <c r="P1554" s="32"/>
    </row>
    <row r="1555" customFormat="false" ht="12.75" hidden="false" customHeight="false" outlineLevel="0" collapsed="false">
      <c r="C1555" s="20"/>
      <c r="P1555" s="32"/>
    </row>
    <row r="1556" customFormat="false" ht="12.75" hidden="false" customHeight="false" outlineLevel="0" collapsed="false">
      <c r="C1556" s="20"/>
      <c r="P1556" s="32"/>
    </row>
    <row r="1557" customFormat="false" ht="12.75" hidden="false" customHeight="false" outlineLevel="0" collapsed="false">
      <c r="C1557" s="20"/>
      <c r="P1557" s="32"/>
    </row>
    <row r="1558" customFormat="false" ht="12.75" hidden="false" customHeight="false" outlineLevel="0" collapsed="false">
      <c r="C1558" s="20"/>
      <c r="P1558" s="32"/>
    </row>
    <row r="1559" customFormat="false" ht="12.75" hidden="false" customHeight="false" outlineLevel="0" collapsed="false">
      <c r="C1559" s="20"/>
      <c r="P1559" s="32"/>
    </row>
    <row r="1560" customFormat="false" ht="12.75" hidden="false" customHeight="false" outlineLevel="0" collapsed="false">
      <c r="C1560" s="20"/>
      <c r="P1560" s="32"/>
    </row>
    <row r="1561" customFormat="false" ht="12.75" hidden="false" customHeight="false" outlineLevel="0" collapsed="false">
      <c r="C1561" s="20"/>
      <c r="P1561" s="32"/>
    </row>
    <row r="1562" customFormat="false" ht="12.75" hidden="false" customHeight="false" outlineLevel="0" collapsed="false">
      <c r="C1562" s="20"/>
      <c r="P1562" s="32"/>
    </row>
    <row r="1563" customFormat="false" ht="12.75" hidden="false" customHeight="false" outlineLevel="0" collapsed="false">
      <c r="C1563" s="20"/>
      <c r="P1563" s="32"/>
    </row>
    <row r="1564" customFormat="false" ht="12.75" hidden="false" customHeight="false" outlineLevel="0" collapsed="false">
      <c r="C1564" s="20"/>
      <c r="P1564" s="32"/>
    </row>
    <row r="1565" customFormat="false" ht="12.75" hidden="false" customHeight="false" outlineLevel="0" collapsed="false">
      <c r="C1565" s="20"/>
      <c r="P1565" s="32"/>
    </row>
    <row r="1566" customFormat="false" ht="12.75" hidden="false" customHeight="false" outlineLevel="0" collapsed="false">
      <c r="C1566" s="20"/>
      <c r="P1566" s="32"/>
    </row>
    <row r="1567" customFormat="false" ht="12.75" hidden="false" customHeight="false" outlineLevel="0" collapsed="false">
      <c r="C1567" s="20"/>
      <c r="P1567" s="32"/>
    </row>
    <row r="1568" customFormat="false" ht="12.75" hidden="false" customHeight="false" outlineLevel="0" collapsed="false">
      <c r="C1568" s="20"/>
      <c r="P1568" s="32"/>
    </row>
    <row r="1569" customFormat="false" ht="12.75" hidden="false" customHeight="false" outlineLevel="0" collapsed="false">
      <c r="C1569" s="20"/>
      <c r="P1569" s="32"/>
    </row>
    <row r="1570" customFormat="false" ht="12.75" hidden="false" customHeight="false" outlineLevel="0" collapsed="false">
      <c r="C1570" s="20"/>
      <c r="P1570" s="32"/>
    </row>
    <row r="1571" customFormat="false" ht="12.75" hidden="false" customHeight="false" outlineLevel="0" collapsed="false">
      <c r="C1571" s="20"/>
      <c r="P1571" s="32"/>
    </row>
    <row r="1572" customFormat="false" ht="12.75" hidden="false" customHeight="false" outlineLevel="0" collapsed="false">
      <c r="C1572" s="20"/>
      <c r="P1572" s="32"/>
    </row>
    <row r="1573" customFormat="false" ht="12.75" hidden="false" customHeight="false" outlineLevel="0" collapsed="false">
      <c r="C1573" s="20"/>
      <c r="P1573" s="32"/>
    </row>
    <row r="1574" customFormat="false" ht="12.75" hidden="false" customHeight="false" outlineLevel="0" collapsed="false">
      <c r="C1574" s="20"/>
      <c r="P1574" s="32"/>
    </row>
    <row r="1575" customFormat="false" ht="12.75" hidden="false" customHeight="false" outlineLevel="0" collapsed="false">
      <c r="C1575" s="20"/>
      <c r="P1575" s="32"/>
    </row>
    <row r="1576" customFormat="false" ht="12.75" hidden="false" customHeight="false" outlineLevel="0" collapsed="false">
      <c r="C1576" s="20"/>
      <c r="P1576" s="32"/>
    </row>
    <row r="1577" customFormat="false" ht="12.75" hidden="false" customHeight="false" outlineLevel="0" collapsed="false">
      <c r="C1577" s="20"/>
      <c r="P1577" s="32"/>
    </row>
    <row r="1578" customFormat="false" ht="12.75" hidden="false" customHeight="false" outlineLevel="0" collapsed="false">
      <c r="C1578" s="20"/>
      <c r="P1578" s="32"/>
    </row>
    <row r="1579" customFormat="false" ht="12.75" hidden="false" customHeight="false" outlineLevel="0" collapsed="false">
      <c r="C1579" s="20"/>
      <c r="P1579" s="32"/>
    </row>
    <row r="1580" customFormat="false" ht="12.75" hidden="false" customHeight="false" outlineLevel="0" collapsed="false">
      <c r="C1580" s="20"/>
      <c r="P1580" s="32"/>
    </row>
    <row r="1581" customFormat="false" ht="12.75" hidden="false" customHeight="false" outlineLevel="0" collapsed="false">
      <c r="C1581" s="20"/>
      <c r="P1581" s="32"/>
    </row>
    <row r="1582" customFormat="false" ht="12.75" hidden="false" customHeight="false" outlineLevel="0" collapsed="false">
      <c r="C1582" s="20"/>
      <c r="P1582" s="32"/>
    </row>
    <row r="1583" customFormat="false" ht="12.75" hidden="false" customHeight="false" outlineLevel="0" collapsed="false">
      <c r="C1583" s="20"/>
      <c r="P1583" s="32"/>
    </row>
    <row r="1584" customFormat="false" ht="12.75" hidden="false" customHeight="false" outlineLevel="0" collapsed="false">
      <c r="C1584" s="20"/>
      <c r="P1584" s="32"/>
    </row>
    <row r="1585" customFormat="false" ht="12.75" hidden="false" customHeight="false" outlineLevel="0" collapsed="false">
      <c r="C1585" s="20"/>
      <c r="P1585" s="32"/>
    </row>
    <row r="1586" customFormat="false" ht="12.75" hidden="false" customHeight="false" outlineLevel="0" collapsed="false">
      <c r="C1586" s="20"/>
      <c r="P1586" s="32"/>
    </row>
    <row r="1587" customFormat="false" ht="12.75" hidden="false" customHeight="false" outlineLevel="0" collapsed="false">
      <c r="C1587" s="20"/>
      <c r="P1587" s="32"/>
    </row>
    <row r="1588" customFormat="false" ht="12.75" hidden="false" customHeight="false" outlineLevel="0" collapsed="false">
      <c r="C1588" s="20"/>
      <c r="P1588" s="32"/>
    </row>
    <row r="1589" customFormat="false" ht="12.75" hidden="false" customHeight="false" outlineLevel="0" collapsed="false">
      <c r="C1589" s="20"/>
      <c r="P1589" s="32"/>
    </row>
    <row r="1590" customFormat="false" ht="12.75" hidden="false" customHeight="false" outlineLevel="0" collapsed="false">
      <c r="C1590" s="20"/>
      <c r="P1590" s="32"/>
    </row>
    <row r="1591" customFormat="false" ht="12.75" hidden="false" customHeight="false" outlineLevel="0" collapsed="false">
      <c r="C1591" s="20"/>
      <c r="P1591" s="32"/>
    </row>
    <row r="1592" customFormat="false" ht="12.75" hidden="false" customHeight="false" outlineLevel="0" collapsed="false">
      <c r="C1592" s="20"/>
      <c r="P1592" s="32"/>
    </row>
    <row r="1593" customFormat="false" ht="12.75" hidden="false" customHeight="false" outlineLevel="0" collapsed="false">
      <c r="C1593" s="20"/>
      <c r="P1593" s="32"/>
    </row>
    <row r="1594" customFormat="false" ht="12.75" hidden="false" customHeight="false" outlineLevel="0" collapsed="false">
      <c r="C1594" s="20"/>
      <c r="P1594" s="32"/>
    </row>
    <row r="1595" customFormat="false" ht="12.75" hidden="false" customHeight="false" outlineLevel="0" collapsed="false">
      <c r="C1595" s="20"/>
      <c r="P1595" s="32"/>
    </row>
    <row r="1596" customFormat="false" ht="12.75" hidden="false" customHeight="false" outlineLevel="0" collapsed="false">
      <c r="C1596" s="20"/>
      <c r="P1596" s="32"/>
    </row>
    <row r="1597" customFormat="false" ht="12.75" hidden="false" customHeight="false" outlineLevel="0" collapsed="false">
      <c r="C1597" s="20"/>
      <c r="P1597" s="32"/>
    </row>
    <row r="1598" customFormat="false" ht="12.75" hidden="false" customHeight="false" outlineLevel="0" collapsed="false">
      <c r="C1598" s="20"/>
      <c r="P1598" s="32"/>
    </row>
    <row r="1599" customFormat="false" ht="12.75" hidden="false" customHeight="false" outlineLevel="0" collapsed="false">
      <c r="C1599" s="20"/>
      <c r="P1599" s="32"/>
    </row>
    <row r="1600" customFormat="false" ht="12.75" hidden="false" customHeight="false" outlineLevel="0" collapsed="false">
      <c r="C1600" s="20"/>
      <c r="P1600" s="32"/>
    </row>
    <row r="1601" customFormat="false" ht="12.75" hidden="false" customHeight="false" outlineLevel="0" collapsed="false">
      <c r="C1601" s="20"/>
      <c r="P1601" s="32"/>
    </row>
    <row r="1602" customFormat="false" ht="12.75" hidden="false" customHeight="false" outlineLevel="0" collapsed="false">
      <c r="C1602" s="20"/>
      <c r="P1602" s="32"/>
    </row>
    <row r="1603" customFormat="false" ht="12.75" hidden="false" customHeight="false" outlineLevel="0" collapsed="false">
      <c r="C1603" s="20"/>
      <c r="P1603" s="32"/>
    </row>
    <row r="1604" customFormat="false" ht="12.75" hidden="false" customHeight="false" outlineLevel="0" collapsed="false">
      <c r="C1604" s="20"/>
      <c r="P1604" s="32"/>
    </row>
    <row r="1605" customFormat="false" ht="12.75" hidden="false" customHeight="false" outlineLevel="0" collapsed="false">
      <c r="C1605" s="20"/>
      <c r="P1605" s="32"/>
    </row>
    <row r="1606" customFormat="false" ht="12.75" hidden="false" customHeight="false" outlineLevel="0" collapsed="false">
      <c r="C1606" s="20"/>
      <c r="P1606" s="32"/>
    </row>
    <row r="1607" customFormat="false" ht="12.75" hidden="false" customHeight="false" outlineLevel="0" collapsed="false">
      <c r="C1607" s="20"/>
      <c r="P1607" s="32"/>
    </row>
    <row r="1608" customFormat="false" ht="12.75" hidden="false" customHeight="false" outlineLevel="0" collapsed="false">
      <c r="C1608" s="20"/>
      <c r="P1608" s="32"/>
    </row>
    <row r="1609" customFormat="false" ht="12.75" hidden="false" customHeight="false" outlineLevel="0" collapsed="false">
      <c r="C1609" s="20"/>
      <c r="P1609" s="32"/>
    </row>
    <row r="1610" customFormat="false" ht="12.75" hidden="false" customHeight="false" outlineLevel="0" collapsed="false">
      <c r="C1610" s="20"/>
      <c r="P1610" s="32"/>
    </row>
    <row r="1611" customFormat="false" ht="12.75" hidden="false" customHeight="false" outlineLevel="0" collapsed="false">
      <c r="C1611" s="20"/>
      <c r="P1611" s="32"/>
    </row>
    <row r="1612" customFormat="false" ht="12.75" hidden="false" customHeight="false" outlineLevel="0" collapsed="false">
      <c r="C1612" s="20"/>
      <c r="P1612" s="32"/>
    </row>
    <row r="1613" customFormat="false" ht="12.75" hidden="false" customHeight="false" outlineLevel="0" collapsed="false">
      <c r="C1613" s="20"/>
      <c r="P1613" s="32"/>
    </row>
    <row r="1614" customFormat="false" ht="12.75" hidden="false" customHeight="false" outlineLevel="0" collapsed="false">
      <c r="C1614" s="20"/>
      <c r="P1614" s="32"/>
    </row>
    <row r="1615" customFormat="false" ht="12.75" hidden="false" customHeight="false" outlineLevel="0" collapsed="false">
      <c r="C1615" s="20"/>
      <c r="P1615" s="32"/>
    </row>
    <row r="1616" customFormat="false" ht="12.75" hidden="false" customHeight="false" outlineLevel="0" collapsed="false">
      <c r="C1616" s="20"/>
      <c r="P1616" s="32"/>
    </row>
    <row r="1617" customFormat="false" ht="12.75" hidden="false" customHeight="false" outlineLevel="0" collapsed="false">
      <c r="C1617" s="20"/>
      <c r="P1617" s="32"/>
    </row>
    <row r="1618" customFormat="false" ht="12.75" hidden="false" customHeight="false" outlineLevel="0" collapsed="false">
      <c r="C1618" s="20"/>
      <c r="P1618" s="32"/>
    </row>
    <row r="1619" customFormat="false" ht="12.75" hidden="false" customHeight="false" outlineLevel="0" collapsed="false">
      <c r="C1619" s="20"/>
      <c r="P1619" s="32"/>
    </row>
    <row r="1620" customFormat="false" ht="12.75" hidden="false" customHeight="false" outlineLevel="0" collapsed="false">
      <c r="C1620" s="20"/>
      <c r="P1620" s="32"/>
    </row>
    <row r="1621" customFormat="false" ht="12.75" hidden="false" customHeight="false" outlineLevel="0" collapsed="false">
      <c r="C1621" s="20"/>
      <c r="P1621" s="32"/>
    </row>
    <row r="1622" customFormat="false" ht="12.75" hidden="false" customHeight="false" outlineLevel="0" collapsed="false">
      <c r="C1622" s="20"/>
      <c r="P1622" s="32"/>
    </row>
    <row r="1623" customFormat="false" ht="12.75" hidden="false" customHeight="false" outlineLevel="0" collapsed="false">
      <c r="C1623" s="20"/>
      <c r="P1623" s="32"/>
    </row>
    <row r="1624" customFormat="false" ht="12.75" hidden="false" customHeight="false" outlineLevel="0" collapsed="false">
      <c r="C1624" s="20"/>
      <c r="P1624" s="32"/>
    </row>
    <row r="1625" customFormat="false" ht="12.75" hidden="false" customHeight="false" outlineLevel="0" collapsed="false">
      <c r="C1625" s="20"/>
      <c r="P1625" s="32"/>
    </row>
    <row r="1626" customFormat="false" ht="12.75" hidden="false" customHeight="false" outlineLevel="0" collapsed="false">
      <c r="C1626" s="20"/>
      <c r="P1626" s="32"/>
    </row>
    <row r="1627" customFormat="false" ht="12.75" hidden="false" customHeight="false" outlineLevel="0" collapsed="false">
      <c r="C1627" s="20"/>
      <c r="P1627" s="32"/>
    </row>
    <row r="1628" customFormat="false" ht="12.75" hidden="false" customHeight="false" outlineLevel="0" collapsed="false">
      <c r="C1628" s="20"/>
      <c r="P1628" s="32"/>
    </row>
    <row r="1629" customFormat="false" ht="12.75" hidden="false" customHeight="false" outlineLevel="0" collapsed="false">
      <c r="C1629" s="20"/>
      <c r="P1629" s="32"/>
    </row>
    <row r="1630" customFormat="false" ht="12.75" hidden="false" customHeight="false" outlineLevel="0" collapsed="false">
      <c r="C1630" s="20"/>
      <c r="P1630" s="32"/>
    </row>
    <row r="1631" customFormat="false" ht="12.75" hidden="false" customHeight="false" outlineLevel="0" collapsed="false">
      <c r="C1631" s="20"/>
      <c r="P1631" s="32"/>
    </row>
    <row r="1632" customFormat="false" ht="12.75" hidden="false" customHeight="false" outlineLevel="0" collapsed="false">
      <c r="C1632" s="20"/>
      <c r="P1632" s="32"/>
    </row>
    <row r="1633" customFormat="false" ht="12.75" hidden="false" customHeight="false" outlineLevel="0" collapsed="false">
      <c r="C1633" s="20"/>
      <c r="P1633" s="32"/>
    </row>
    <row r="1634" customFormat="false" ht="12.75" hidden="false" customHeight="false" outlineLevel="0" collapsed="false">
      <c r="C1634" s="20"/>
      <c r="P1634" s="32"/>
    </row>
    <row r="1635" customFormat="false" ht="12.75" hidden="false" customHeight="false" outlineLevel="0" collapsed="false">
      <c r="C1635" s="20"/>
      <c r="P1635" s="32"/>
    </row>
    <row r="1636" customFormat="false" ht="12.75" hidden="false" customHeight="false" outlineLevel="0" collapsed="false">
      <c r="C1636" s="20"/>
      <c r="P1636" s="32"/>
    </row>
    <row r="1637" customFormat="false" ht="12.75" hidden="false" customHeight="false" outlineLevel="0" collapsed="false">
      <c r="C1637" s="20"/>
      <c r="P1637" s="32"/>
    </row>
    <row r="1638" customFormat="false" ht="12.75" hidden="false" customHeight="false" outlineLevel="0" collapsed="false">
      <c r="C1638" s="20"/>
      <c r="P1638" s="32"/>
    </row>
    <row r="1639" customFormat="false" ht="12.75" hidden="false" customHeight="false" outlineLevel="0" collapsed="false">
      <c r="C1639" s="20"/>
      <c r="P1639" s="32"/>
    </row>
    <row r="1640" customFormat="false" ht="12.75" hidden="false" customHeight="false" outlineLevel="0" collapsed="false">
      <c r="C1640" s="20"/>
      <c r="P1640" s="32"/>
    </row>
    <row r="1641" customFormat="false" ht="12.75" hidden="false" customHeight="false" outlineLevel="0" collapsed="false">
      <c r="C1641" s="20"/>
      <c r="P1641" s="32"/>
    </row>
    <row r="1642" customFormat="false" ht="12.75" hidden="false" customHeight="false" outlineLevel="0" collapsed="false">
      <c r="C1642" s="20"/>
      <c r="P1642" s="32"/>
    </row>
    <row r="1643" customFormat="false" ht="12.75" hidden="false" customHeight="false" outlineLevel="0" collapsed="false">
      <c r="C1643" s="20"/>
      <c r="P1643" s="32"/>
    </row>
    <row r="1644" customFormat="false" ht="12.75" hidden="false" customHeight="false" outlineLevel="0" collapsed="false">
      <c r="C1644" s="20"/>
      <c r="P1644" s="32"/>
    </row>
    <row r="1645" customFormat="false" ht="12.75" hidden="false" customHeight="false" outlineLevel="0" collapsed="false">
      <c r="C1645" s="20"/>
      <c r="P1645" s="32"/>
    </row>
    <row r="1646" customFormat="false" ht="12.75" hidden="false" customHeight="false" outlineLevel="0" collapsed="false">
      <c r="C1646" s="20"/>
      <c r="P1646" s="32"/>
    </row>
    <row r="1647" customFormat="false" ht="12.75" hidden="false" customHeight="false" outlineLevel="0" collapsed="false">
      <c r="C1647" s="20"/>
      <c r="P1647" s="32"/>
    </row>
    <row r="1648" customFormat="false" ht="12.75" hidden="false" customHeight="false" outlineLevel="0" collapsed="false">
      <c r="C1648" s="20"/>
      <c r="P1648" s="32"/>
    </row>
    <row r="1649" customFormat="false" ht="12.75" hidden="false" customHeight="false" outlineLevel="0" collapsed="false">
      <c r="C1649" s="20"/>
      <c r="P1649" s="32"/>
    </row>
    <row r="1650" customFormat="false" ht="12.75" hidden="false" customHeight="false" outlineLevel="0" collapsed="false">
      <c r="C1650" s="20"/>
      <c r="P1650" s="32"/>
    </row>
    <row r="1651" customFormat="false" ht="12.75" hidden="false" customHeight="false" outlineLevel="0" collapsed="false">
      <c r="C1651" s="20"/>
      <c r="P1651" s="32"/>
    </row>
    <row r="1652" customFormat="false" ht="12.75" hidden="false" customHeight="false" outlineLevel="0" collapsed="false">
      <c r="C1652" s="20"/>
      <c r="P1652" s="32"/>
    </row>
    <row r="1653" customFormat="false" ht="12.75" hidden="false" customHeight="false" outlineLevel="0" collapsed="false">
      <c r="C1653" s="20"/>
      <c r="P1653" s="32"/>
    </row>
    <row r="1654" customFormat="false" ht="12.75" hidden="false" customHeight="false" outlineLevel="0" collapsed="false">
      <c r="C1654" s="20"/>
      <c r="P1654" s="32"/>
    </row>
    <row r="1655" customFormat="false" ht="12.75" hidden="false" customHeight="false" outlineLevel="0" collapsed="false">
      <c r="C1655" s="20"/>
      <c r="P1655" s="32"/>
    </row>
    <row r="1656" customFormat="false" ht="12.75" hidden="false" customHeight="false" outlineLevel="0" collapsed="false">
      <c r="C1656" s="20"/>
      <c r="P1656" s="32"/>
    </row>
    <row r="1657" customFormat="false" ht="12.75" hidden="false" customHeight="false" outlineLevel="0" collapsed="false">
      <c r="C1657" s="20"/>
      <c r="P1657" s="32"/>
    </row>
    <row r="1658" customFormat="false" ht="12.75" hidden="false" customHeight="false" outlineLevel="0" collapsed="false">
      <c r="C1658" s="20"/>
      <c r="P1658" s="32"/>
    </row>
    <row r="1659" customFormat="false" ht="12.75" hidden="false" customHeight="false" outlineLevel="0" collapsed="false">
      <c r="C1659" s="20"/>
      <c r="P1659" s="32"/>
    </row>
    <row r="1660" customFormat="false" ht="12.75" hidden="false" customHeight="false" outlineLevel="0" collapsed="false">
      <c r="C1660" s="20"/>
      <c r="P1660" s="32"/>
    </row>
    <row r="1661" customFormat="false" ht="12.75" hidden="false" customHeight="false" outlineLevel="0" collapsed="false">
      <c r="C1661" s="20"/>
      <c r="P1661" s="32"/>
    </row>
    <row r="1662" customFormat="false" ht="12.75" hidden="false" customHeight="false" outlineLevel="0" collapsed="false">
      <c r="C1662" s="20"/>
      <c r="P1662" s="32"/>
    </row>
    <row r="1663" customFormat="false" ht="12.75" hidden="false" customHeight="false" outlineLevel="0" collapsed="false">
      <c r="C1663" s="20"/>
      <c r="P1663" s="32"/>
    </row>
    <row r="1664" customFormat="false" ht="12.75" hidden="false" customHeight="false" outlineLevel="0" collapsed="false">
      <c r="C1664" s="20"/>
      <c r="P1664" s="32"/>
    </row>
    <row r="1665" customFormat="false" ht="12.75" hidden="false" customHeight="false" outlineLevel="0" collapsed="false">
      <c r="C1665" s="20"/>
      <c r="P1665" s="32"/>
    </row>
    <row r="1666" customFormat="false" ht="12.75" hidden="false" customHeight="false" outlineLevel="0" collapsed="false">
      <c r="C1666" s="20"/>
      <c r="P1666" s="32"/>
    </row>
    <row r="1667" customFormat="false" ht="12.75" hidden="false" customHeight="false" outlineLevel="0" collapsed="false">
      <c r="C1667" s="20"/>
      <c r="P1667" s="32"/>
    </row>
    <row r="1668" customFormat="false" ht="12.75" hidden="false" customHeight="false" outlineLevel="0" collapsed="false">
      <c r="C1668" s="20"/>
      <c r="P1668" s="32"/>
    </row>
    <row r="1669" customFormat="false" ht="12.75" hidden="false" customHeight="false" outlineLevel="0" collapsed="false">
      <c r="C1669" s="20"/>
      <c r="P1669" s="32"/>
    </row>
    <row r="1670" customFormat="false" ht="12.75" hidden="false" customHeight="false" outlineLevel="0" collapsed="false">
      <c r="C1670" s="20"/>
      <c r="P1670" s="32"/>
    </row>
    <row r="1671" customFormat="false" ht="12.75" hidden="false" customHeight="false" outlineLevel="0" collapsed="false">
      <c r="C1671" s="20"/>
      <c r="P1671" s="32"/>
    </row>
    <row r="1672" customFormat="false" ht="12.75" hidden="false" customHeight="false" outlineLevel="0" collapsed="false">
      <c r="C1672" s="20"/>
      <c r="P1672" s="32"/>
    </row>
    <row r="1673" customFormat="false" ht="12.75" hidden="false" customHeight="false" outlineLevel="0" collapsed="false">
      <c r="C1673" s="20"/>
      <c r="P1673" s="32"/>
    </row>
    <row r="1674" customFormat="false" ht="12.75" hidden="false" customHeight="false" outlineLevel="0" collapsed="false">
      <c r="C1674" s="20"/>
      <c r="P1674" s="32"/>
    </row>
    <row r="1675" customFormat="false" ht="12.75" hidden="false" customHeight="false" outlineLevel="0" collapsed="false">
      <c r="C1675" s="20"/>
      <c r="P1675" s="32"/>
    </row>
    <row r="1676" customFormat="false" ht="12.75" hidden="false" customHeight="false" outlineLevel="0" collapsed="false">
      <c r="C1676" s="20"/>
      <c r="P1676" s="32"/>
    </row>
    <row r="1677" customFormat="false" ht="12.75" hidden="false" customHeight="false" outlineLevel="0" collapsed="false">
      <c r="C1677" s="20"/>
      <c r="P1677" s="32"/>
    </row>
    <row r="1678" customFormat="false" ht="12.75" hidden="false" customHeight="false" outlineLevel="0" collapsed="false">
      <c r="C1678" s="20"/>
      <c r="P1678" s="32"/>
    </row>
    <row r="1679" customFormat="false" ht="12.75" hidden="false" customHeight="false" outlineLevel="0" collapsed="false">
      <c r="C1679" s="20"/>
      <c r="P1679" s="32"/>
    </row>
    <row r="1680" customFormat="false" ht="12.75" hidden="false" customHeight="false" outlineLevel="0" collapsed="false">
      <c r="C1680" s="20"/>
      <c r="P1680" s="32"/>
    </row>
    <row r="1681" customFormat="false" ht="12.75" hidden="false" customHeight="false" outlineLevel="0" collapsed="false">
      <c r="C1681" s="20"/>
      <c r="P1681" s="32"/>
    </row>
    <row r="1682" customFormat="false" ht="12.75" hidden="false" customHeight="false" outlineLevel="0" collapsed="false">
      <c r="C1682" s="20"/>
      <c r="P1682" s="32"/>
    </row>
    <row r="1683" customFormat="false" ht="12.75" hidden="false" customHeight="false" outlineLevel="0" collapsed="false">
      <c r="C1683" s="20"/>
      <c r="P1683" s="32"/>
    </row>
    <row r="1684" customFormat="false" ht="12.75" hidden="false" customHeight="false" outlineLevel="0" collapsed="false">
      <c r="C1684" s="20"/>
      <c r="P1684" s="32"/>
    </row>
    <row r="1685" customFormat="false" ht="12.75" hidden="false" customHeight="false" outlineLevel="0" collapsed="false">
      <c r="C1685" s="20"/>
      <c r="P1685" s="32"/>
    </row>
    <row r="1686" customFormat="false" ht="12.75" hidden="false" customHeight="false" outlineLevel="0" collapsed="false">
      <c r="C1686" s="20"/>
      <c r="P1686" s="32"/>
    </row>
    <row r="1687" customFormat="false" ht="12.75" hidden="false" customHeight="false" outlineLevel="0" collapsed="false">
      <c r="C1687" s="20"/>
      <c r="P1687" s="32"/>
    </row>
    <row r="1688" customFormat="false" ht="12.75" hidden="false" customHeight="false" outlineLevel="0" collapsed="false">
      <c r="C1688" s="20"/>
      <c r="P1688" s="32"/>
    </row>
    <row r="1689" customFormat="false" ht="12.75" hidden="false" customHeight="false" outlineLevel="0" collapsed="false">
      <c r="C1689" s="20"/>
      <c r="P1689" s="32"/>
    </row>
    <row r="1690" customFormat="false" ht="12.75" hidden="false" customHeight="false" outlineLevel="0" collapsed="false">
      <c r="C1690" s="20"/>
      <c r="P1690" s="32"/>
    </row>
    <row r="1691" customFormat="false" ht="12.75" hidden="false" customHeight="false" outlineLevel="0" collapsed="false">
      <c r="C1691" s="20"/>
      <c r="P1691" s="32"/>
    </row>
    <row r="1692" customFormat="false" ht="12.75" hidden="false" customHeight="false" outlineLevel="0" collapsed="false">
      <c r="C1692" s="20"/>
      <c r="P1692" s="32"/>
    </row>
    <row r="1693" customFormat="false" ht="12.75" hidden="false" customHeight="false" outlineLevel="0" collapsed="false">
      <c r="C1693" s="20"/>
      <c r="P1693" s="32"/>
    </row>
    <row r="1694" customFormat="false" ht="12.75" hidden="false" customHeight="false" outlineLevel="0" collapsed="false">
      <c r="C1694" s="20"/>
      <c r="P1694" s="32"/>
    </row>
    <row r="1695" customFormat="false" ht="12.75" hidden="false" customHeight="false" outlineLevel="0" collapsed="false">
      <c r="C1695" s="20"/>
      <c r="P1695" s="32"/>
    </row>
    <row r="1696" customFormat="false" ht="12.75" hidden="false" customHeight="false" outlineLevel="0" collapsed="false">
      <c r="C1696" s="20"/>
      <c r="P1696" s="32"/>
    </row>
    <row r="1697" customFormat="false" ht="12.75" hidden="false" customHeight="false" outlineLevel="0" collapsed="false">
      <c r="C1697" s="20"/>
      <c r="P1697" s="32"/>
    </row>
    <row r="1698" customFormat="false" ht="12.75" hidden="false" customHeight="false" outlineLevel="0" collapsed="false">
      <c r="C1698" s="20"/>
      <c r="P1698" s="32"/>
    </row>
    <row r="1699" customFormat="false" ht="12.75" hidden="false" customHeight="false" outlineLevel="0" collapsed="false">
      <c r="C1699" s="20"/>
      <c r="P1699" s="32"/>
    </row>
    <row r="1700" customFormat="false" ht="12.75" hidden="false" customHeight="false" outlineLevel="0" collapsed="false">
      <c r="C1700" s="20"/>
      <c r="P1700" s="32"/>
    </row>
    <row r="1701" customFormat="false" ht="12.75" hidden="false" customHeight="false" outlineLevel="0" collapsed="false">
      <c r="C1701" s="20"/>
      <c r="P1701" s="32"/>
    </row>
    <row r="1702" customFormat="false" ht="12.75" hidden="false" customHeight="false" outlineLevel="0" collapsed="false">
      <c r="C1702" s="20"/>
      <c r="P1702" s="32"/>
    </row>
    <row r="1703" customFormat="false" ht="12.75" hidden="false" customHeight="false" outlineLevel="0" collapsed="false">
      <c r="C1703" s="20"/>
      <c r="P1703" s="32"/>
    </row>
    <row r="1704" customFormat="false" ht="12.75" hidden="false" customHeight="false" outlineLevel="0" collapsed="false">
      <c r="C1704" s="20"/>
      <c r="P1704" s="32"/>
    </row>
    <row r="1705" customFormat="false" ht="12.75" hidden="false" customHeight="false" outlineLevel="0" collapsed="false">
      <c r="C1705" s="20"/>
      <c r="P1705" s="32"/>
    </row>
    <row r="1706" customFormat="false" ht="12.75" hidden="false" customHeight="false" outlineLevel="0" collapsed="false">
      <c r="C1706" s="20"/>
      <c r="P1706" s="32"/>
    </row>
    <row r="1707" customFormat="false" ht="12.75" hidden="false" customHeight="false" outlineLevel="0" collapsed="false">
      <c r="C1707" s="20"/>
      <c r="P1707" s="32"/>
    </row>
    <row r="1708" customFormat="false" ht="12.75" hidden="false" customHeight="false" outlineLevel="0" collapsed="false">
      <c r="C1708" s="20"/>
      <c r="P1708" s="32"/>
    </row>
    <row r="1709" customFormat="false" ht="12.75" hidden="false" customHeight="false" outlineLevel="0" collapsed="false">
      <c r="C1709" s="20"/>
      <c r="P1709" s="32"/>
    </row>
    <row r="1710" customFormat="false" ht="12.75" hidden="false" customHeight="false" outlineLevel="0" collapsed="false">
      <c r="C1710" s="20"/>
      <c r="P1710" s="32"/>
    </row>
    <row r="1711" customFormat="false" ht="12.75" hidden="false" customHeight="false" outlineLevel="0" collapsed="false">
      <c r="C1711" s="20"/>
      <c r="P1711" s="32"/>
    </row>
    <row r="1712" customFormat="false" ht="12.75" hidden="false" customHeight="false" outlineLevel="0" collapsed="false">
      <c r="C1712" s="20"/>
      <c r="P1712" s="32"/>
    </row>
    <row r="1713" customFormat="false" ht="12.75" hidden="false" customHeight="false" outlineLevel="0" collapsed="false">
      <c r="C1713" s="20"/>
      <c r="P1713" s="32"/>
    </row>
    <row r="1714" customFormat="false" ht="12.75" hidden="false" customHeight="false" outlineLevel="0" collapsed="false">
      <c r="C1714" s="20"/>
      <c r="P1714" s="32"/>
    </row>
    <row r="1715" customFormat="false" ht="12.75" hidden="false" customHeight="false" outlineLevel="0" collapsed="false">
      <c r="C1715" s="20"/>
      <c r="P1715" s="32"/>
    </row>
    <row r="1716" customFormat="false" ht="12.75" hidden="false" customHeight="false" outlineLevel="0" collapsed="false">
      <c r="C1716" s="20"/>
      <c r="P1716" s="32"/>
    </row>
    <row r="1717" customFormat="false" ht="12.75" hidden="false" customHeight="false" outlineLevel="0" collapsed="false">
      <c r="C1717" s="20"/>
      <c r="P1717" s="32"/>
    </row>
    <row r="1718" customFormat="false" ht="12.75" hidden="false" customHeight="false" outlineLevel="0" collapsed="false">
      <c r="C1718" s="20"/>
      <c r="P1718" s="32"/>
    </row>
    <row r="1719" customFormat="false" ht="12.75" hidden="false" customHeight="false" outlineLevel="0" collapsed="false">
      <c r="C1719" s="20"/>
      <c r="P1719" s="32"/>
    </row>
    <row r="1720" customFormat="false" ht="12.75" hidden="false" customHeight="false" outlineLevel="0" collapsed="false">
      <c r="C1720" s="20"/>
      <c r="P1720" s="32"/>
    </row>
    <row r="1721" customFormat="false" ht="12.75" hidden="false" customHeight="false" outlineLevel="0" collapsed="false">
      <c r="C1721" s="20"/>
      <c r="P1721" s="32"/>
    </row>
    <row r="1722" customFormat="false" ht="12.75" hidden="false" customHeight="false" outlineLevel="0" collapsed="false">
      <c r="C1722" s="20"/>
      <c r="P1722" s="32"/>
    </row>
    <row r="1723" customFormat="false" ht="12.75" hidden="false" customHeight="false" outlineLevel="0" collapsed="false">
      <c r="C1723" s="20"/>
      <c r="P1723" s="32"/>
    </row>
    <row r="1724" customFormat="false" ht="12.75" hidden="false" customHeight="false" outlineLevel="0" collapsed="false">
      <c r="C1724" s="20"/>
      <c r="P1724" s="32"/>
    </row>
    <row r="1725" customFormat="false" ht="12.75" hidden="false" customHeight="false" outlineLevel="0" collapsed="false">
      <c r="C1725" s="20"/>
      <c r="P1725" s="32"/>
    </row>
    <row r="1726" customFormat="false" ht="12.75" hidden="false" customHeight="false" outlineLevel="0" collapsed="false">
      <c r="C1726" s="20"/>
      <c r="P1726" s="32"/>
    </row>
    <row r="1727" customFormat="false" ht="12.75" hidden="false" customHeight="false" outlineLevel="0" collapsed="false">
      <c r="C1727" s="20"/>
      <c r="P1727" s="32"/>
    </row>
    <row r="1728" customFormat="false" ht="12.75" hidden="false" customHeight="false" outlineLevel="0" collapsed="false">
      <c r="C1728" s="20"/>
      <c r="P1728" s="32"/>
    </row>
    <row r="1729" customFormat="false" ht="12.75" hidden="false" customHeight="false" outlineLevel="0" collapsed="false">
      <c r="C1729" s="20"/>
      <c r="P1729" s="32"/>
    </row>
    <row r="1730" customFormat="false" ht="12.75" hidden="false" customHeight="false" outlineLevel="0" collapsed="false">
      <c r="C1730" s="20"/>
      <c r="P1730" s="32"/>
    </row>
    <row r="1731" customFormat="false" ht="12.75" hidden="false" customHeight="false" outlineLevel="0" collapsed="false">
      <c r="C1731" s="20"/>
      <c r="P1731" s="32"/>
    </row>
    <row r="1732" customFormat="false" ht="12.75" hidden="false" customHeight="false" outlineLevel="0" collapsed="false">
      <c r="C1732" s="20"/>
      <c r="P1732" s="32"/>
    </row>
    <row r="1733" customFormat="false" ht="12.75" hidden="false" customHeight="false" outlineLevel="0" collapsed="false">
      <c r="C1733" s="20"/>
      <c r="P1733" s="32"/>
    </row>
    <row r="1734" customFormat="false" ht="12.75" hidden="false" customHeight="false" outlineLevel="0" collapsed="false">
      <c r="C1734" s="20"/>
      <c r="P1734" s="32"/>
    </row>
    <row r="1735" customFormat="false" ht="12.75" hidden="false" customHeight="false" outlineLevel="0" collapsed="false">
      <c r="C1735" s="20"/>
      <c r="P1735" s="32"/>
    </row>
    <row r="1736" customFormat="false" ht="12.75" hidden="false" customHeight="false" outlineLevel="0" collapsed="false">
      <c r="C1736" s="20"/>
      <c r="P1736" s="32"/>
    </row>
    <row r="1737" customFormat="false" ht="12.75" hidden="false" customHeight="false" outlineLevel="0" collapsed="false">
      <c r="C1737" s="20"/>
      <c r="P1737" s="32"/>
    </row>
    <row r="1738" customFormat="false" ht="12.75" hidden="false" customHeight="false" outlineLevel="0" collapsed="false">
      <c r="C1738" s="20"/>
      <c r="P1738" s="32"/>
    </row>
    <row r="1739" customFormat="false" ht="12.75" hidden="false" customHeight="false" outlineLevel="0" collapsed="false">
      <c r="C1739" s="20"/>
      <c r="P1739" s="32"/>
    </row>
    <row r="1740" customFormat="false" ht="12.75" hidden="false" customHeight="false" outlineLevel="0" collapsed="false">
      <c r="C1740" s="20"/>
      <c r="P1740" s="32"/>
    </row>
    <row r="1741" customFormat="false" ht="12.75" hidden="false" customHeight="false" outlineLevel="0" collapsed="false">
      <c r="C1741" s="20"/>
      <c r="P1741" s="32"/>
    </row>
    <row r="1742" customFormat="false" ht="12.75" hidden="false" customHeight="false" outlineLevel="0" collapsed="false">
      <c r="C1742" s="20"/>
      <c r="P1742" s="32"/>
    </row>
    <row r="1743" customFormat="false" ht="12.75" hidden="false" customHeight="false" outlineLevel="0" collapsed="false">
      <c r="C1743" s="20"/>
      <c r="P1743" s="32"/>
    </row>
    <row r="1744" customFormat="false" ht="12.75" hidden="false" customHeight="false" outlineLevel="0" collapsed="false">
      <c r="C1744" s="20"/>
      <c r="P1744" s="32"/>
    </row>
    <row r="1745" customFormat="false" ht="12.75" hidden="false" customHeight="false" outlineLevel="0" collapsed="false">
      <c r="C1745" s="20"/>
      <c r="P1745" s="32"/>
    </row>
    <row r="1746" customFormat="false" ht="12.75" hidden="false" customHeight="false" outlineLevel="0" collapsed="false">
      <c r="C1746" s="20"/>
      <c r="P1746" s="32"/>
    </row>
    <row r="1747" customFormat="false" ht="12.75" hidden="false" customHeight="false" outlineLevel="0" collapsed="false">
      <c r="C1747" s="20"/>
      <c r="P1747" s="32"/>
    </row>
    <row r="1748" customFormat="false" ht="12.75" hidden="false" customHeight="false" outlineLevel="0" collapsed="false">
      <c r="C1748" s="20"/>
      <c r="P1748" s="32"/>
    </row>
    <row r="1749" customFormat="false" ht="12.75" hidden="false" customHeight="false" outlineLevel="0" collapsed="false">
      <c r="C1749" s="20"/>
      <c r="P1749" s="32"/>
    </row>
    <row r="1750" customFormat="false" ht="12.75" hidden="false" customHeight="false" outlineLevel="0" collapsed="false">
      <c r="C1750" s="20"/>
      <c r="P1750" s="32"/>
    </row>
    <row r="1751" customFormat="false" ht="12.75" hidden="false" customHeight="false" outlineLevel="0" collapsed="false">
      <c r="C1751" s="20"/>
      <c r="P1751" s="32"/>
    </row>
    <row r="1752" customFormat="false" ht="12.75" hidden="false" customHeight="false" outlineLevel="0" collapsed="false">
      <c r="C1752" s="20"/>
      <c r="P1752" s="32"/>
    </row>
    <row r="1753" customFormat="false" ht="12.75" hidden="false" customHeight="false" outlineLevel="0" collapsed="false">
      <c r="C1753" s="20"/>
      <c r="P1753" s="32"/>
    </row>
    <row r="1754" customFormat="false" ht="12.75" hidden="false" customHeight="false" outlineLevel="0" collapsed="false">
      <c r="C1754" s="20"/>
      <c r="P1754" s="32"/>
    </row>
    <row r="1755" customFormat="false" ht="12.75" hidden="false" customHeight="false" outlineLevel="0" collapsed="false">
      <c r="C1755" s="20"/>
      <c r="P1755" s="32"/>
    </row>
    <row r="1756" customFormat="false" ht="12.75" hidden="false" customHeight="false" outlineLevel="0" collapsed="false">
      <c r="C1756" s="20"/>
      <c r="P1756" s="32"/>
    </row>
    <row r="1757" customFormat="false" ht="12.75" hidden="false" customHeight="false" outlineLevel="0" collapsed="false">
      <c r="C1757" s="20"/>
      <c r="P1757" s="32"/>
    </row>
    <row r="1758" customFormat="false" ht="12.75" hidden="false" customHeight="false" outlineLevel="0" collapsed="false">
      <c r="C1758" s="20"/>
      <c r="P1758" s="32"/>
    </row>
    <row r="1759" customFormat="false" ht="12.75" hidden="false" customHeight="false" outlineLevel="0" collapsed="false">
      <c r="C1759" s="20"/>
      <c r="P1759" s="32"/>
    </row>
    <row r="1760" customFormat="false" ht="12.75" hidden="false" customHeight="false" outlineLevel="0" collapsed="false">
      <c r="C1760" s="20"/>
      <c r="P1760" s="32"/>
    </row>
    <row r="1761" customFormat="false" ht="12.75" hidden="false" customHeight="false" outlineLevel="0" collapsed="false">
      <c r="C1761" s="20"/>
      <c r="P1761" s="32"/>
    </row>
    <row r="1762" customFormat="false" ht="12.75" hidden="false" customHeight="false" outlineLevel="0" collapsed="false">
      <c r="C1762" s="20"/>
      <c r="P1762" s="32"/>
    </row>
    <row r="1763" customFormat="false" ht="12.75" hidden="false" customHeight="false" outlineLevel="0" collapsed="false">
      <c r="C1763" s="20"/>
      <c r="P1763" s="32"/>
    </row>
    <row r="1764" customFormat="false" ht="12.75" hidden="false" customHeight="false" outlineLevel="0" collapsed="false">
      <c r="C1764" s="20"/>
      <c r="P1764" s="32"/>
    </row>
    <row r="1765" customFormat="false" ht="12.75" hidden="false" customHeight="false" outlineLevel="0" collapsed="false">
      <c r="C1765" s="20"/>
      <c r="P1765" s="32"/>
    </row>
    <row r="1766" customFormat="false" ht="12.75" hidden="false" customHeight="false" outlineLevel="0" collapsed="false">
      <c r="C1766" s="20"/>
      <c r="P1766" s="32"/>
    </row>
    <row r="1767" customFormat="false" ht="12.75" hidden="false" customHeight="false" outlineLevel="0" collapsed="false">
      <c r="C1767" s="20"/>
      <c r="P1767" s="32"/>
    </row>
    <row r="1768" customFormat="false" ht="12.75" hidden="false" customHeight="false" outlineLevel="0" collapsed="false">
      <c r="C1768" s="20"/>
      <c r="P1768" s="32"/>
    </row>
    <row r="1769" customFormat="false" ht="12.75" hidden="false" customHeight="false" outlineLevel="0" collapsed="false">
      <c r="C1769" s="20"/>
      <c r="P1769" s="32"/>
    </row>
    <row r="1770" customFormat="false" ht="12.75" hidden="false" customHeight="false" outlineLevel="0" collapsed="false">
      <c r="C1770" s="20"/>
      <c r="P1770" s="32"/>
    </row>
    <row r="1771" customFormat="false" ht="12.75" hidden="false" customHeight="false" outlineLevel="0" collapsed="false">
      <c r="C1771" s="20"/>
      <c r="P1771" s="32"/>
    </row>
    <row r="1772" customFormat="false" ht="12.75" hidden="false" customHeight="false" outlineLevel="0" collapsed="false">
      <c r="C1772" s="20"/>
      <c r="P1772" s="32"/>
    </row>
    <row r="1773" customFormat="false" ht="12.75" hidden="false" customHeight="false" outlineLevel="0" collapsed="false">
      <c r="C1773" s="20"/>
      <c r="P1773" s="32"/>
    </row>
    <row r="1774" customFormat="false" ht="12.75" hidden="false" customHeight="false" outlineLevel="0" collapsed="false">
      <c r="C1774" s="20"/>
      <c r="P1774" s="32"/>
    </row>
    <row r="1775" customFormat="false" ht="12.75" hidden="false" customHeight="false" outlineLevel="0" collapsed="false">
      <c r="C1775" s="20"/>
      <c r="P1775" s="32"/>
    </row>
    <row r="1776" customFormat="false" ht="12.75" hidden="false" customHeight="false" outlineLevel="0" collapsed="false">
      <c r="C1776" s="20"/>
      <c r="P1776" s="32"/>
    </row>
    <row r="1777" customFormat="false" ht="12.75" hidden="false" customHeight="false" outlineLevel="0" collapsed="false">
      <c r="C1777" s="20"/>
      <c r="P1777" s="32"/>
    </row>
    <row r="1778" customFormat="false" ht="12.75" hidden="false" customHeight="false" outlineLevel="0" collapsed="false">
      <c r="C1778" s="20"/>
      <c r="P1778" s="32"/>
    </row>
    <row r="1779" customFormat="false" ht="12.75" hidden="false" customHeight="false" outlineLevel="0" collapsed="false">
      <c r="C1779" s="20"/>
      <c r="P1779" s="32"/>
    </row>
    <row r="1780" customFormat="false" ht="12.75" hidden="false" customHeight="false" outlineLevel="0" collapsed="false">
      <c r="C1780" s="20"/>
      <c r="P1780" s="32"/>
    </row>
    <row r="1781" customFormat="false" ht="12.75" hidden="false" customHeight="false" outlineLevel="0" collapsed="false">
      <c r="C1781" s="20"/>
      <c r="P1781" s="32"/>
    </row>
    <row r="1782" customFormat="false" ht="12.75" hidden="false" customHeight="false" outlineLevel="0" collapsed="false">
      <c r="C1782" s="20"/>
      <c r="P1782" s="32"/>
    </row>
    <row r="1783" customFormat="false" ht="12.75" hidden="false" customHeight="false" outlineLevel="0" collapsed="false">
      <c r="C1783" s="20"/>
      <c r="P1783" s="32"/>
    </row>
    <row r="1784" customFormat="false" ht="12.75" hidden="false" customHeight="false" outlineLevel="0" collapsed="false">
      <c r="C1784" s="20"/>
      <c r="P1784" s="32"/>
    </row>
    <row r="1785" customFormat="false" ht="12.75" hidden="false" customHeight="false" outlineLevel="0" collapsed="false">
      <c r="C1785" s="20"/>
      <c r="P1785" s="32"/>
    </row>
    <row r="1786" customFormat="false" ht="12.75" hidden="false" customHeight="false" outlineLevel="0" collapsed="false">
      <c r="C1786" s="20"/>
      <c r="P1786" s="32"/>
    </row>
    <row r="1787" customFormat="false" ht="12.75" hidden="false" customHeight="false" outlineLevel="0" collapsed="false">
      <c r="C1787" s="20"/>
      <c r="P1787" s="32"/>
    </row>
    <row r="1788" customFormat="false" ht="12.75" hidden="false" customHeight="false" outlineLevel="0" collapsed="false">
      <c r="C1788" s="20"/>
      <c r="P1788" s="32"/>
    </row>
    <row r="1789" customFormat="false" ht="12.75" hidden="false" customHeight="false" outlineLevel="0" collapsed="false">
      <c r="C1789" s="20"/>
      <c r="P1789" s="32"/>
    </row>
    <row r="1790" customFormat="false" ht="12.75" hidden="false" customHeight="false" outlineLevel="0" collapsed="false">
      <c r="C1790" s="20"/>
      <c r="P1790" s="32"/>
    </row>
    <row r="1791" customFormat="false" ht="12.75" hidden="false" customHeight="false" outlineLevel="0" collapsed="false">
      <c r="C1791" s="20"/>
      <c r="P1791" s="32"/>
    </row>
    <row r="1792" customFormat="false" ht="12.75" hidden="false" customHeight="false" outlineLevel="0" collapsed="false">
      <c r="C1792" s="20"/>
      <c r="P1792" s="32"/>
    </row>
    <row r="1793" customFormat="false" ht="12.75" hidden="false" customHeight="false" outlineLevel="0" collapsed="false">
      <c r="C1793" s="20"/>
      <c r="P1793" s="32"/>
    </row>
    <row r="1794" customFormat="false" ht="12.75" hidden="false" customHeight="false" outlineLevel="0" collapsed="false">
      <c r="C1794" s="20"/>
      <c r="P1794" s="32"/>
    </row>
    <row r="1795" customFormat="false" ht="12.75" hidden="false" customHeight="false" outlineLevel="0" collapsed="false">
      <c r="C1795" s="20"/>
      <c r="P1795" s="32"/>
    </row>
    <row r="1796" customFormat="false" ht="12.75" hidden="false" customHeight="false" outlineLevel="0" collapsed="false">
      <c r="C1796" s="20"/>
      <c r="P1796" s="32"/>
    </row>
    <row r="1797" customFormat="false" ht="12.75" hidden="false" customHeight="false" outlineLevel="0" collapsed="false">
      <c r="C1797" s="20"/>
      <c r="P1797" s="32"/>
    </row>
    <row r="1798" customFormat="false" ht="12.75" hidden="false" customHeight="false" outlineLevel="0" collapsed="false">
      <c r="C1798" s="20"/>
      <c r="P1798" s="32"/>
    </row>
    <row r="1799" customFormat="false" ht="12.75" hidden="false" customHeight="false" outlineLevel="0" collapsed="false">
      <c r="C1799" s="20"/>
      <c r="P1799" s="32"/>
    </row>
    <row r="1800" customFormat="false" ht="12.75" hidden="false" customHeight="false" outlineLevel="0" collapsed="false">
      <c r="C1800" s="20"/>
      <c r="P1800" s="32"/>
    </row>
    <row r="1801" customFormat="false" ht="12.75" hidden="false" customHeight="false" outlineLevel="0" collapsed="false">
      <c r="C1801" s="20"/>
      <c r="P1801" s="32"/>
    </row>
    <row r="1802" customFormat="false" ht="12.75" hidden="false" customHeight="false" outlineLevel="0" collapsed="false">
      <c r="C1802" s="20"/>
      <c r="P1802" s="32"/>
    </row>
    <row r="1803" customFormat="false" ht="12.75" hidden="false" customHeight="false" outlineLevel="0" collapsed="false">
      <c r="C1803" s="20"/>
      <c r="P1803" s="32"/>
    </row>
    <row r="1804" customFormat="false" ht="12.75" hidden="false" customHeight="false" outlineLevel="0" collapsed="false">
      <c r="C1804" s="20"/>
      <c r="P1804" s="32"/>
    </row>
    <row r="1805" customFormat="false" ht="12.75" hidden="false" customHeight="false" outlineLevel="0" collapsed="false">
      <c r="C1805" s="20"/>
      <c r="P1805" s="32"/>
    </row>
    <row r="1806" customFormat="false" ht="12.75" hidden="false" customHeight="false" outlineLevel="0" collapsed="false">
      <c r="C1806" s="20"/>
      <c r="P1806" s="32"/>
    </row>
    <row r="1807" customFormat="false" ht="12.75" hidden="false" customHeight="false" outlineLevel="0" collapsed="false">
      <c r="C1807" s="20"/>
      <c r="P1807" s="32"/>
    </row>
    <row r="1808" customFormat="false" ht="12.75" hidden="false" customHeight="false" outlineLevel="0" collapsed="false">
      <c r="C1808" s="20"/>
      <c r="P1808" s="32"/>
    </row>
    <row r="1809" customFormat="false" ht="12.75" hidden="false" customHeight="false" outlineLevel="0" collapsed="false">
      <c r="C1809" s="20"/>
      <c r="P1809" s="32"/>
    </row>
    <row r="1810" customFormat="false" ht="12.75" hidden="false" customHeight="false" outlineLevel="0" collapsed="false">
      <c r="C1810" s="20"/>
      <c r="P1810" s="32"/>
    </row>
    <row r="1811" customFormat="false" ht="12.75" hidden="false" customHeight="false" outlineLevel="0" collapsed="false">
      <c r="C1811" s="20"/>
      <c r="P1811" s="32"/>
    </row>
    <row r="1812" customFormat="false" ht="12.75" hidden="false" customHeight="false" outlineLevel="0" collapsed="false">
      <c r="C1812" s="20"/>
      <c r="P1812" s="32"/>
    </row>
    <row r="1813" customFormat="false" ht="12.75" hidden="false" customHeight="false" outlineLevel="0" collapsed="false">
      <c r="C1813" s="20"/>
      <c r="P1813" s="32"/>
    </row>
    <row r="1814" customFormat="false" ht="12.75" hidden="false" customHeight="false" outlineLevel="0" collapsed="false">
      <c r="C1814" s="20"/>
      <c r="P1814" s="32"/>
    </row>
    <row r="1815" customFormat="false" ht="12.75" hidden="false" customHeight="false" outlineLevel="0" collapsed="false">
      <c r="C1815" s="20"/>
      <c r="P1815" s="32"/>
    </row>
    <row r="1816" customFormat="false" ht="12.75" hidden="false" customHeight="false" outlineLevel="0" collapsed="false">
      <c r="C1816" s="20"/>
      <c r="P1816" s="32"/>
    </row>
    <row r="1817" customFormat="false" ht="12.75" hidden="false" customHeight="false" outlineLevel="0" collapsed="false">
      <c r="C1817" s="20"/>
      <c r="P1817" s="32"/>
    </row>
    <row r="1818" customFormat="false" ht="12.75" hidden="false" customHeight="false" outlineLevel="0" collapsed="false">
      <c r="C1818" s="20"/>
      <c r="P1818" s="32"/>
    </row>
    <row r="1819" customFormat="false" ht="12.75" hidden="false" customHeight="false" outlineLevel="0" collapsed="false">
      <c r="C1819" s="20"/>
      <c r="P1819" s="32"/>
    </row>
    <row r="1820" customFormat="false" ht="12.75" hidden="false" customHeight="false" outlineLevel="0" collapsed="false">
      <c r="C1820" s="20"/>
      <c r="P1820" s="32"/>
    </row>
    <row r="1821" customFormat="false" ht="12.75" hidden="false" customHeight="false" outlineLevel="0" collapsed="false">
      <c r="C1821" s="20"/>
      <c r="P1821" s="32"/>
    </row>
    <row r="1822" customFormat="false" ht="12.75" hidden="false" customHeight="false" outlineLevel="0" collapsed="false">
      <c r="C1822" s="20"/>
      <c r="P1822" s="32"/>
    </row>
    <row r="1823" customFormat="false" ht="12.75" hidden="false" customHeight="false" outlineLevel="0" collapsed="false">
      <c r="C1823" s="20"/>
      <c r="P1823" s="32"/>
    </row>
    <row r="1824" customFormat="false" ht="12.75" hidden="false" customHeight="false" outlineLevel="0" collapsed="false">
      <c r="C1824" s="20"/>
      <c r="P1824" s="32"/>
    </row>
    <row r="1825" customFormat="false" ht="12.75" hidden="false" customHeight="false" outlineLevel="0" collapsed="false">
      <c r="C1825" s="20"/>
      <c r="P1825" s="32"/>
    </row>
    <row r="1826" customFormat="false" ht="12.75" hidden="false" customHeight="false" outlineLevel="0" collapsed="false">
      <c r="C1826" s="20"/>
      <c r="P1826" s="32"/>
    </row>
    <row r="1827" customFormat="false" ht="12.75" hidden="false" customHeight="false" outlineLevel="0" collapsed="false">
      <c r="C1827" s="20"/>
      <c r="P1827" s="32"/>
    </row>
    <row r="1828" customFormat="false" ht="12.75" hidden="false" customHeight="false" outlineLevel="0" collapsed="false">
      <c r="C1828" s="20"/>
      <c r="P1828" s="32"/>
    </row>
    <row r="1829" customFormat="false" ht="12.75" hidden="false" customHeight="false" outlineLevel="0" collapsed="false">
      <c r="C1829" s="20"/>
      <c r="P1829" s="32"/>
    </row>
    <row r="1830" customFormat="false" ht="12.75" hidden="false" customHeight="false" outlineLevel="0" collapsed="false">
      <c r="C1830" s="20"/>
      <c r="P1830" s="32"/>
    </row>
    <row r="1831" customFormat="false" ht="12.75" hidden="false" customHeight="false" outlineLevel="0" collapsed="false">
      <c r="C1831" s="20"/>
      <c r="P1831" s="32"/>
    </row>
    <row r="1832" customFormat="false" ht="12.75" hidden="false" customHeight="false" outlineLevel="0" collapsed="false">
      <c r="C1832" s="20"/>
      <c r="P1832" s="32"/>
    </row>
    <row r="1833" customFormat="false" ht="12.75" hidden="false" customHeight="false" outlineLevel="0" collapsed="false">
      <c r="C1833" s="20"/>
      <c r="P1833" s="32"/>
    </row>
    <row r="1834" customFormat="false" ht="12.75" hidden="false" customHeight="false" outlineLevel="0" collapsed="false">
      <c r="C1834" s="20"/>
      <c r="P1834" s="32"/>
    </row>
    <row r="1835" customFormat="false" ht="12.75" hidden="false" customHeight="false" outlineLevel="0" collapsed="false">
      <c r="C1835" s="20"/>
      <c r="P1835" s="32"/>
    </row>
    <row r="1836" customFormat="false" ht="12.75" hidden="false" customHeight="false" outlineLevel="0" collapsed="false">
      <c r="C1836" s="20"/>
      <c r="P1836" s="32"/>
    </row>
    <row r="1837" customFormat="false" ht="12.75" hidden="false" customHeight="false" outlineLevel="0" collapsed="false">
      <c r="C1837" s="20"/>
      <c r="P1837" s="32"/>
    </row>
    <row r="1838" customFormat="false" ht="12.75" hidden="false" customHeight="false" outlineLevel="0" collapsed="false">
      <c r="C1838" s="20"/>
      <c r="P1838" s="32"/>
    </row>
    <row r="1839" customFormat="false" ht="12.75" hidden="false" customHeight="false" outlineLevel="0" collapsed="false">
      <c r="C1839" s="20"/>
      <c r="P1839" s="32"/>
    </row>
    <row r="1840" customFormat="false" ht="12.75" hidden="false" customHeight="false" outlineLevel="0" collapsed="false">
      <c r="C1840" s="20"/>
      <c r="P1840" s="32"/>
    </row>
    <row r="1841" customFormat="false" ht="12.75" hidden="false" customHeight="false" outlineLevel="0" collapsed="false">
      <c r="C1841" s="20"/>
      <c r="P1841" s="32"/>
    </row>
    <row r="1842" customFormat="false" ht="12.75" hidden="false" customHeight="false" outlineLevel="0" collapsed="false">
      <c r="C1842" s="20"/>
      <c r="P1842" s="32"/>
    </row>
    <row r="1843" customFormat="false" ht="12.75" hidden="false" customHeight="false" outlineLevel="0" collapsed="false">
      <c r="C1843" s="20"/>
      <c r="P1843" s="32"/>
    </row>
    <row r="1844" customFormat="false" ht="12.75" hidden="false" customHeight="false" outlineLevel="0" collapsed="false">
      <c r="C1844" s="20"/>
      <c r="P1844" s="32"/>
    </row>
    <row r="1845" customFormat="false" ht="12.75" hidden="false" customHeight="false" outlineLevel="0" collapsed="false">
      <c r="C1845" s="20"/>
      <c r="P1845" s="32"/>
    </row>
    <row r="1846" customFormat="false" ht="12.75" hidden="false" customHeight="false" outlineLevel="0" collapsed="false">
      <c r="C1846" s="20"/>
      <c r="P1846" s="32"/>
    </row>
    <row r="1847" customFormat="false" ht="12.75" hidden="false" customHeight="false" outlineLevel="0" collapsed="false">
      <c r="C1847" s="20"/>
      <c r="P1847" s="32"/>
    </row>
    <row r="1848" customFormat="false" ht="12.75" hidden="false" customHeight="false" outlineLevel="0" collapsed="false">
      <c r="C1848" s="20"/>
      <c r="P1848" s="32"/>
    </row>
    <row r="1849" customFormat="false" ht="12.75" hidden="false" customHeight="false" outlineLevel="0" collapsed="false">
      <c r="C1849" s="20"/>
      <c r="P1849" s="32"/>
    </row>
    <row r="1850" customFormat="false" ht="12.75" hidden="false" customHeight="false" outlineLevel="0" collapsed="false">
      <c r="C1850" s="20"/>
      <c r="P1850" s="32"/>
    </row>
    <row r="1851" customFormat="false" ht="12.75" hidden="false" customHeight="false" outlineLevel="0" collapsed="false">
      <c r="C1851" s="20"/>
      <c r="P1851" s="32"/>
    </row>
    <row r="1852" customFormat="false" ht="12.75" hidden="false" customHeight="false" outlineLevel="0" collapsed="false">
      <c r="C1852" s="20"/>
      <c r="P1852" s="32"/>
    </row>
    <row r="1853" customFormat="false" ht="12.75" hidden="false" customHeight="false" outlineLevel="0" collapsed="false">
      <c r="C1853" s="20"/>
      <c r="P1853" s="32"/>
    </row>
    <row r="1854" customFormat="false" ht="12.75" hidden="false" customHeight="false" outlineLevel="0" collapsed="false">
      <c r="C1854" s="20"/>
      <c r="P1854" s="32"/>
    </row>
    <row r="1855" customFormat="false" ht="12.75" hidden="false" customHeight="false" outlineLevel="0" collapsed="false">
      <c r="C1855" s="20"/>
      <c r="P1855" s="32"/>
    </row>
    <row r="1856" customFormat="false" ht="12.75" hidden="false" customHeight="false" outlineLevel="0" collapsed="false">
      <c r="C1856" s="20"/>
      <c r="P1856" s="32"/>
    </row>
    <row r="1857" customFormat="false" ht="12.75" hidden="false" customHeight="false" outlineLevel="0" collapsed="false">
      <c r="C1857" s="20"/>
      <c r="P1857" s="32"/>
    </row>
    <row r="1858" customFormat="false" ht="12.75" hidden="false" customHeight="false" outlineLevel="0" collapsed="false">
      <c r="C1858" s="20"/>
      <c r="P1858" s="32"/>
    </row>
    <row r="1859" customFormat="false" ht="12.75" hidden="false" customHeight="false" outlineLevel="0" collapsed="false">
      <c r="C1859" s="20"/>
      <c r="P1859" s="32"/>
    </row>
    <row r="1860" customFormat="false" ht="12.75" hidden="false" customHeight="false" outlineLevel="0" collapsed="false">
      <c r="C1860" s="20"/>
      <c r="P1860" s="32"/>
    </row>
    <row r="1861" customFormat="false" ht="12.75" hidden="false" customHeight="false" outlineLevel="0" collapsed="false">
      <c r="C1861" s="20"/>
      <c r="P1861" s="32"/>
    </row>
    <row r="1862" customFormat="false" ht="12.75" hidden="false" customHeight="false" outlineLevel="0" collapsed="false">
      <c r="C1862" s="20"/>
      <c r="P1862" s="32"/>
    </row>
    <row r="1863" customFormat="false" ht="12.75" hidden="false" customHeight="false" outlineLevel="0" collapsed="false">
      <c r="C1863" s="20"/>
      <c r="P1863" s="32"/>
    </row>
    <row r="1864" customFormat="false" ht="12.75" hidden="false" customHeight="false" outlineLevel="0" collapsed="false">
      <c r="C1864" s="20"/>
      <c r="P1864" s="32"/>
    </row>
    <row r="1865" customFormat="false" ht="12.75" hidden="false" customHeight="false" outlineLevel="0" collapsed="false">
      <c r="C1865" s="20"/>
      <c r="P1865" s="32"/>
    </row>
    <row r="1866" customFormat="false" ht="12.75" hidden="false" customHeight="false" outlineLevel="0" collapsed="false">
      <c r="C1866" s="20"/>
      <c r="P1866" s="32"/>
    </row>
    <row r="1867" customFormat="false" ht="12.75" hidden="false" customHeight="false" outlineLevel="0" collapsed="false">
      <c r="C1867" s="20"/>
      <c r="P1867" s="32"/>
    </row>
    <row r="1868" customFormat="false" ht="12.75" hidden="false" customHeight="false" outlineLevel="0" collapsed="false">
      <c r="C1868" s="20"/>
      <c r="P1868" s="32"/>
    </row>
    <row r="1869" customFormat="false" ht="12.75" hidden="false" customHeight="false" outlineLevel="0" collapsed="false">
      <c r="C1869" s="20"/>
      <c r="P1869" s="32"/>
    </row>
    <row r="1870" customFormat="false" ht="12.75" hidden="false" customHeight="false" outlineLevel="0" collapsed="false">
      <c r="C1870" s="20"/>
      <c r="P1870" s="32"/>
    </row>
    <row r="1871" customFormat="false" ht="12.75" hidden="false" customHeight="false" outlineLevel="0" collapsed="false">
      <c r="C1871" s="20"/>
      <c r="P1871" s="32"/>
    </row>
    <row r="1872" customFormat="false" ht="12.75" hidden="false" customHeight="false" outlineLevel="0" collapsed="false">
      <c r="C1872" s="20"/>
      <c r="P1872" s="32"/>
    </row>
    <row r="1873" customFormat="false" ht="12.75" hidden="false" customHeight="false" outlineLevel="0" collapsed="false">
      <c r="C1873" s="20"/>
      <c r="P1873" s="32"/>
    </row>
    <row r="1874" customFormat="false" ht="12.75" hidden="false" customHeight="false" outlineLevel="0" collapsed="false">
      <c r="C1874" s="20"/>
      <c r="P1874" s="32"/>
    </row>
    <row r="1875" customFormat="false" ht="12.75" hidden="false" customHeight="false" outlineLevel="0" collapsed="false">
      <c r="C1875" s="20"/>
      <c r="P1875" s="32"/>
    </row>
    <row r="1876" customFormat="false" ht="12.75" hidden="false" customHeight="false" outlineLevel="0" collapsed="false">
      <c r="C1876" s="20"/>
      <c r="P1876" s="32"/>
    </row>
    <row r="1877" customFormat="false" ht="12.75" hidden="false" customHeight="false" outlineLevel="0" collapsed="false">
      <c r="C1877" s="20"/>
      <c r="P1877" s="32"/>
    </row>
    <row r="1878" customFormat="false" ht="12.75" hidden="false" customHeight="false" outlineLevel="0" collapsed="false">
      <c r="C1878" s="20"/>
      <c r="P1878" s="32"/>
    </row>
    <row r="1879" customFormat="false" ht="12.75" hidden="false" customHeight="false" outlineLevel="0" collapsed="false">
      <c r="C1879" s="20"/>
      <c r="P1879" s="32"/>
    </row>
    <row r="1880" customFormat="false" ht="12.75" hidden="false" customHeight="false" outlineLevel="0" collapsed="false">
      <c r="C1880" s="20"/>
      <c r="P1880" s="32"/>
    </row>
    <row r="1881" customFormat="false" ht="12.75" hidden="false" customHeight="false" outlineLevel="0" collapsed="false">
      <c r="C1881" s="20"/>
      <c r="P1881" s="32"/>
    </row>
    <row r="1882" customFormat="false" ht="12.75" hidden="false" customHeight="false" outlineLevel="0" collapsed="false">
      <c r="C1882" s="20"/>
      <c r="P1882" s="32"/>
    </row>
    <row r="1883" customFormat="false" ht="12.75" hidden="false" customHeight="false" outlineLevel="0" collapsed="false">
      <c r="C1883" s="20"/>
      <c r="P1883" s="32"/>
    </row>
    <row r="1884" customFormat="false" ht="12.75" hidden="false" customHeight="false" outlineLevel="0" collapsed="false">
      <c r="C1884" s="20"/>
      <c r="P1884" s="32"/>
    </row>
    <row r="1885" customFormat="false" ht="12.75" hidden="false" customHeight="false" outlineLevel="0" collapsed="false">
      <c r="C1885" s="20"/>
      <c r="P1885" s="32"/>
    </row>
    <row r="1886" customFormat="false" ht="12.75" hidden="false" customHeight="false" outlineLevel="0" collapsed="false">
      <c r="C1886" s="20"/>
      <c r="P1886" s="32"/>
    </row>
    <row r="1887" customFormat="false" ht="12.75" hidden="false" customHeight="false" outlineLevel="0" collapsed="false">
      <c r="C1887" s="20"/>
      <c r="P1887" s="32"/>
    </row>
    <row r="1888" customFormat="false" ht="12.75" hidden="false" customHeight="false" outlineLevel="0" collapsed="false">
      <c r="C1888" s="20"/>
      <c r="P1888" s="32"/>
    </row>
    <row r="1889" customFormat="false" ht="12.75" hidden="false" customHeight="false" outlineLevel="0" collapsed="false">
      <c r="C1889" s="20"/>
      <c r="P1889" s="32"/>
    </row>
    <row r="1890" customFormat="false" ht="12.75" hidden="false" customHeight="false" outlineLevel="0" collapsed="false">
      <c r="C1890" s="20"/>
      <c r="P1890" s="32"/>
    </row>
    <row r="1891" customFormat="false" ht="12.75" hidden="false" customHeight="false" outlineLevel="0" collapsed="false">
      <c r="C1891" s="20"/>
      <c r="P1891" s="32"/>
    </row>
    <row r="1892" customFormat="false" ht="12.75" hidden="false" customHeight="false" outlineLevel="0" collapsed="false">
      <c r="C1892" s="20"/>
      <c r="P1892" s="32"/>
    </row>
    <row r="1893" customFormat="false" ht="12.75" hidden="false" customHeight="false" outlineLevel="0" collapsed="false">
      <c r="C1893" s="20"/>
      <c r="P1893" s="32"/>
    </row>
    <row r="1894" customFormat="false" ht="12.75" hidden="false" customHeight="false" outlineLevel="0" collapsed="false">
      <c r="C1894" s="20"/>
      <c r="P1894" s="32"/>
    </row>
    <row r="1895" customFormat="false" ht="12.75" hidden="false" customHeight="false" outlineLevel="0" collapsed="false">
      <c r="C1895" s="20"/>
      <c r="P1895" s="32"/>
    </row>
    <row r="1896" customFormat="false" ht="12.75" hidden="false" customHeight="false" outlineLevel="0" collapsed="false">
      <c r="C1896" s="20"/>
      <c r="P1896" s="32"/>
    </row>
    <row r="1897" customFormat="false" ht="12.75" hidden="false" customHeight="false" outlineLevel="0" collapsed="false">
      <c r="C1897" s="20"/>
      <c r="P1897" s="32"/>
    </row>
    <row r="1898" customFormat="false" ht="12.75" hidden="false" customHeight="false" outlineLevel="0" collapsed="false">
      <c r="C1898" s="20"/>
      <c r="P1898" s="32"/>
    </row>
    <row r="1899" customFormat="false" ht="12.75" hidden="false" customHeight="false" outlineLevel="0" collapsed="false">
      <c r="C1899" s="20"/>
      <c r="P1899" s="32"/>
    </row>
    <row r="1900" customFormat="false" ht="12.75" hidden="false" customHeight="false" outlineLevel="0" collapsed="false">
      <c r="C1900" s="20"/>
      <c r="P1900" s="32"/>
    </row>
    <row r="1901" customFormat="false" ht="12.75" hidden="false" customHeight="false" outlineLevel="0" collapsed="false">
      <c r="C1901" s="20"/>
      <c r="P1901" s="32"/>
    </row>
    <row r="1902" customFormat="false" ht="12.75" hidden="false" customHeight="false" outlineLevel="0" collapsed="false">
      <c r="C1902" s="20"/>
      <c r="P1902" s="32"/>
    </row>
    <row r="1903" customFormat="false" ht="12.75" hidden="false" customHeight="false" outlineLevel="0" collapsed="false">
      <c r="C1903" s="20"/>
      <c r="P1903" s="32"/>
    </row>
    <row r="1904" customFormat="false" ht="12.75" hidden="false" customHeight="false" outlineLevel="0" collapsed="false">
      <c r="C1904" s="20"/>
      <c r="P1904" s="32"/>
    </row>
    <row r="1905" customFormat="false" ht="12.75" hidden="false" customHeight="false" outlineLevel="0" collapsed="false">
      <c r="C1905" s="20"/>
      <c r="P1905" s="32"/>
    </row>
    <row r="1906" customFormat="false" ht="12.75" hidden="false" customHeight="false" outlineLevel="0" collapsed="false">
      <c r="C1906" s="20"/>
      <c r="P1906" s="32"/>
    </row>
    <row r="1907" customFormat="false" ht="12.75" hidden="false" customHeight="false" outlineLevel="0" collapsed="false">
      <c r="C1907" s="20"/>
      <c r="P1907" s="32"/>
    </row>
    <row r="1908" customFormat="false" ht="12.75" hidden="false" customHeight="false" outlineLevel="0" collapsed="false">
      <c r="C1908" s="20"/>
      <c r="P1908" s="32"/>
    </row>
    <row r="1909" customFormat="false" ht="12.75" hidden="false" customHeight="false" outlineLevel="0" collapsed="false">
      <c r="C1909" s="20"/>
      <c r="P1909" s="32"/>
    </row>
    <row r="1910" customFormat="false" ht="12.75" hidden="false" customHeight="false" outlineLevel="0" collapsed="false">
      <c r="C1910" s="20"/>
      <c r="P1910" s="32"/>
    </row>
    <row r="1911" customFormat="false" ht="12.75" hidden="false" customHeight="false" outlineLevel="0" collapsed="false">
      <c r="C1911" s="20"/>
      <c r="P1911" s="32"/>
    </row>
    <row r="1912" customFormat="false" ht="12.75" hidden="false" customHeight="false" outlineLevel="0" collapsed="false">
      <c r="C1912" s="20"/>
      <c r="P1912" s="32"/>
    </row>
    <row r="1913" customFormat="false" ht="12.75" hidden="false" customHeight="false" outlineLevel="0" collapsed="false">
      <c r="C1913" s="20"/>
      <c r="P1913" s="32"/>
    </row>
    <row r="1914" customFormat="false" ht="12.75" hidden="false" customHeight="false" outlineLevel="0" collapsed="false">
      <c r="C1914" s="20"/>
      <c r="P1914" s="32"/>
    </row>
    <row r="1915" customFormat="false" ht="12.75" hidden="false" customHeight="false" outlineLevel="0" collapsed="false">
      <c r="C1915" s="20"/>
      <c r="P1915" s="32"/>
    </row>
    <row r="1916" customFormat="false" ht="12.75" hidden="false" customHeight="false" outlineLevel="0" collapsed="false">
      <c r="C1916" s="20"/>
      <c r="P1916" s="32"/>
    </row>
    <row r="1917" customFormat="false" ht="12.75" hidden="false" customHeight="false" outlineLevel="0" collapsed="false">
      <c r="C1917" s="20"/>
      <c r="P1917" s="32"/>
    </row>
    <row r="1918" customFormat="false" ht="12.75" hidden="false" customHeight="false" outlineLevel="0" collapsed="false">
      <c r="C1918" s="20"/>
      <c r="P1918" s="32"/>
    </row>
    <row r="1919" customFormat="false" ht="12.75" hidden="false" customHeight="false" outlineLevel="0" collapsed="false">
      <c r="C1919" s="20"/>
      <c r="P1919" s="32"/>
    </row>
    <row r="1920" customFormat="false" ht="12.75" hidden="false" customHeight="false" outlineLevel="0" collapsed="false">
      <c r="C1920" s="20"/>
      <c r="P1920" s="32"/>
    </row>
    <row r="1921" customFormat="false" ht="12.75" hidden="false" customHeight="false" outlineLevel="0" collapsed="false">
      <c r="C1921" s="20"/>
      <c r="P1921" s="32"/>
    </row>
    <row r="1922" customFormat="false" ht="12.75" hidden="false" customHeight="false" outlineLevel="0" collapsed="false">
      <c r="C1922" s="20"/>
      <c r="P1922" s="32"/>
    </row>
    <row r="1923" customFormat="false" ht="12.75" hidden="false" customHeight="false" outlineLevel="0" collapsed="false">
      <c r="C1923" s="20"/>
      <c r="P1923" s="32"/>
    </row>
    <row r="1924" customFormat="false" ht="12.75" hidden="false" customHeight="false" outlineLevel="0" collapsed="false">
      <c r="C1924" s="20"/>
      <c r="P1924" s="32"/>
    </row>
    <row r="1925" customFormat="false" ht="12.75" hidden="false" customHeight="false" outlineLevel="0" collapsed="false">
      <c r="C1925" s="20"/>
      <c r="P1925" s="32"/>
    </row>
    <row r="1926" customFormat="false" ht="12.75" hidden="false" customHeight="false" outlineLevel="0" collapsed="false">
      <c r="C1926" s="20"/>
      <c r="P1926" s="32"/>
    </row>
    <row r="1927" customFormat="false" ht="12.75" hidden="false" customHeight="false" outlineLevel="0" collapsed="false">
      <c r="C1927" s="20"/>
      <c r="P1927" s="32"/>
    </row>
    <row r="1928" customFormat="false" ht="12.75" hidden="false" customHeight="false" outlineLevel="0" collapsed="false">
      <c r="C1928" s="20"/>
      <c r="P1928" s="32"/>
    </row>
    <row r="1929" customFormat="false" ht="12.75" hidden="false" customHeight="false" outlineLevel="0" collapsed="false">
      <c r="C1929" s="20"/>
      <c r="P1929" s="32"/>
    </row>
    <row r="1930" customFormat="false" ht="12.75" hidden="false" customHeight="false" outlineLevel="0" collapsed="false">
      <c r="C1930" s="20"/>
      <c r="P1930" s="32"/>
    </row>
    <row r="1931" customFormat="false" ht="12.75" hidden="false" customHeight="false" outlineLevel="0" collapsed="false">
      <c r="C1931" s="20"/>
      <c r="P1931" s="32"/>
    </row>
    <row r="1932" customFormat="false" ht="12.75" hidden="false" customHeight="false" outlineLevel="0" collapsed="false">
      <c r="C1932" s="20"/>
      <c r="P1932" s="32"/>
    </row>
    <row r="1933" customFormat="false" ht="12.75" hidden="false" customHeight="false" outlineLevel="0" collapsed="false">
      <c r="C1933" s="20"/>
      <c r="P1933" s="32"/>
    </row>
    <row r="1934" customFormat="false" ht="12.75" hidden="false" customHeight="false" outlineLevel="0" collapsed="false">
      <c r="C1934" s="20"/>
      <c r="P1934" s="32"/>
    </row>
    <row r="1935" customFormat="false" ht="12.75" hidden="false" customHeight="false" outlineLevel="0" collapsed="false">
      <c r="C1935" s="20"/>
      <c r="P1935" s="32"/>
    </row>
    <row r="1936" customFormat="false" ht="12.75" hidden="false" customHeight="false" outlineLevel="0" collapsed="false">
      <c r="C1936" s="20"/>
      <c r="P1936" s="32"/>
    </row>
    <row r="1937" customFormat="false" ht="12.75" hidden="false" customHeight="false" outlineLevel="0" collapsed="false">
      <c r="C1937" s="20"/>
      <c r="P1937" s="32"/>
    </row>
    <row r="1938" customFormat="false" ht="12.75" hidden="false" customHeight="false" outlineLevel="0" collapsed="false">
      <c r="C1938" s="20"/>
      <c r="P1938" s="32"/>
    </row>
    <row r="1939" customFormat="false" ht="12.75" hidden="false" customHeight="false" outlineLevel="0" collapsed="false">
      <c r="C1939" s="20"/>
      <c r="P1939" s="32"/>
    </row>
    <row r="1940" customFormat="false" ht="12.75" hidden="false" customHeight="false" outlineLevel="0" collapsed="false">
      <c r="C1940" s="20"/>
      <c r="P1940" s="32"/>
    </row>
    <row r="1941" customFormat="false" ht="12.75" hidden="false" customHeight="false" outlineLevel="0" collapsed="false">
      <c r="C1941" s="20"/>
      <c r="P1941" s="32"/>
    </row>
    <row r="1942" customFormat="false" ht="12.75" hidden="false" customHeight="false" outlineLevel="0" collapsed="false">
      <c r="C1942" s="20"/>
      <c r="P1942" s="32"/>
    </row>
    <row r="1943" customFormat="false" ht="12.75" hidden="false" customHeight="false" outlineLevel="0" collapsed="false">
      <c r="C1943" s="20"/>
      <c r="P1943" s="32"/>
    </row>
    <row r="1944" customFormat="false" ht="12.75" hidden="false" customHeight="false" outlineLevel="0" collapsed="false">
      <c r="C1944" s="20"/>
      <c r="P1944" s="32"/>
    </row>
    <row r="1945" customFormat="false" ht="12.75" hidden="false" customHeight="false" outlineLevel="0" collapsed="false">
      <c r="C1945" s="20"/>
      <c r="P1945" s="32"/>
    </row>
    <row r="1946" customFormat="false" ht="12.75" hidden="false" customHeight="false" outlineLevel="0" collapsed="false">
      <c r="C1946" s="20"/>
      <c r="P1946" s="32"/>
    </row>
    <row r="1947" customFormat="false" ht="12.75" hidden="false" customHeight="false" outlineLevel="0" collapsed="false">
      <c r="C1947" s="20"/>
      <c r="P1947" s="32"/>
    </row>
    <row r="1948" customFormat="false" ht="12.75" hidden="false" customHeight="false" outlineLevel="0" collapsed="false">
      <c r="C1948" s="20"/>
      <c r="P1948" s="32"/>
    </row>
    <row r="1949" customFormat="false" ht="12.75" hidden="false" customHeight="false" outlineLevel="0" collapsed="false">
      <c r="C1949" s="20"/>
      <c r="P1949" s="32"/>
    </row>
    <row r="1950" customFormat="false" ht="12.75" hidden="false" customHeight="false" outlineLevel="0" collapsed="false">
      <c r="C1950" s="20"/>
      <c r="P1950" s="32"/>
    </row>
    <row r="1951" customFormat="false" ht="12.75" hidden="false" customHeight="false" outlineLevel="0" collapsed="false">
      <c r="C1951" s="20"/>
      <c r="P1951" s="32"/>
    </row>
    <row r="1952" customFormat="false" ht="12.75" hidden="false" customHeight="false" outlineLevel="0" collapsed="false">
      <c r="C1952" s="20"/>
      <c r="P1952" s="32"/>
    </row>
    <row r="1953" customFormat="false" ht="12.75" hidden="false" customHeight="false" outlineLevel="0" collapsed="false">
      <c r="C1953" s="20"/>
      <c r="P1953" s="32"/>
    </row>
    <row r="1954" customFormat="false" ht="12.75" hidden="false" customHeight="false" outlineLevel="0" collapsed="false">
      <c r="C1954" s="20"/>
      <c r="P1954" s="32"/>
    </row>
    <row r="1955" customFormat="false" ht="12.75" hidden="false" customHeight="false" outlineLevel="0" collapsed="false">
      <c r="C1955" s="20"/>
      <c r="P1955" s="32"/>
    </row>
    <row r="1956" customFormat="false" ht="12.75" hidden="false" customHeight="false" outlineLevel="0" collapsed="false">
      <c r="C1956" s="20"/>
      <c r="P1956" s="32"/>
    </row>
    <row r="1957" customFormat="false" ht="12.75" hidden="false" customHeight="false" outlineLevel="0" collapsed="false">
      <c r="C1957" s="20"/>
      <c r="P1957" s="32"/>
    </row>
    <row r="1958" customFormat="false" ht="12.75" hidden="false" customHeight="false" outlineLevel="0" collapsed="false">
      <c r="C1958" s="20"/>
      <c r="P1958" s="32"/>
    </row>
    <row r="1959" customFormat="false" ht="12.75" hidden="false" customHeight="false" outlineLevel="0" collapsed="false">
      <c r="C1959" s="20"/>
      <c r="P1959" s="32"/>
    </row>
    <row r="1960" customFormat="false" ht="12.75" hidden="false" customHeight="false" outlineLevel="0" collapsed="false">
      <c r="C1960" s="20"/>
      <c r="P1960" s="32"/>
    </row>
    <row r="1961" customFormat="false" ht="12.75" hidden="false" customHeight="false" outlineLevel="0" collapsed="false">
      <c r="C1961" s="20"/>
      <c r="P1961" s="32"/>
    </row>
    <row r="1962" customFormat="false" ht="12.75" hidden="false" customHeight="false" outlineLevel="0" collapsed="false">
      <c r="C1962" s="20"/>
      <c r="P1962" s="32"/>
    </row>
    <row r="1963" customFormat="false" ht="12.75" hidden="false" customHeight="false" outlineLevel="0" collapsed="false">
      <c r="C1963" s="20"/>
      <c r="P1963" s="32"/>
    </row>
    <row r="1964" customFormat="false" ht="12.75" hidden="false" customHeight="false" outlineLevel="0" collapsed="false">
      <c r="C1964" s="20"/>
      <c r="P1964" s="32"/>
    </row>
    <row r="1965" customFormat="false" ht="12.75" hidden="false" customHeight="false" outlineLevel="0" collapsed="false">
      <c r="C1965" s="20"/>
      <c r="P1965" s="32"/>
    </row>
    <row r="1966" customFormat="false" ht="12.75" hidden="false" customHeight="false" outlineLevel="0" collapsed="false">
      <c r="C1966" s="20"/>
      <c r="P1966" s="32"/>
    </row>
    <row r="1967" customFormat="false" ht="12.75" hidden="false" customHeight="false" outlineLevel="0" collapsed="false">
      <c r="C1967" s="20"/>
      <c r="P1967" s="32"/>
    </row>
    <row r="1968" customFormat="false" ht="12.75" hidden="false" customHeight="false" outlineLevel="0" collapsed="false">
      <c r="C1968" s="20"/>
      <c r="P1968" s="32"/>
    </row>
    <row r="1969" customFormat="false" ht="12.75" hidden="false" customHeight="false" outlineLevel="0" collapsed="false">
      <c r="C1969" s="20"/>
      <c r="P1969" s="32"/>
    </row>
    <row r="1970" customFormat="false" ht="12.75" hidden="false" customHeight="false" outlineLevel="0" collapsed="false">
      <c r="C1970" s="20"/>
      <c r="P1970" s="32"/>
    </row>
    <row r="1971" customFormat="false" ht="12.75" hidden="false" customHeight="false" outlineLevel="0" collapsed="false">
      <c r="C1971" s="20"/>
      <c r="P1971" s="32"/>
    </row>
    <row r="1972" customFormat="false" ht="12.75" hidden="false" customHeight="false" outlineLevel="0" collapsed="false">
      <c r="C1972" s="20"/>
      <c r="P1972" s="32"/>
    </row>
    <row r="1973" customFormat="false" ht="12.75" hidden="false" customHeight="false" outlineLevel="0" collapsed="false">
      <c r="C1973" s="20"/>
      <c r="P1973" s="32"/>
    </row>
    <row r="1974" customFormat="false" ht="12.75" hidden="false" customHeight="false" outlineLevel="0" collapsed="false">
      <c r="C1974" s="20"/>
      <c r="P1974" s="32"/>
    </row>
    <row r="1975" customFormat="false" ht="12.75" hidden="false" customHeight="false" outlineLevel="0" collapsed="false">
      <c r="C1975" s="20"/>
      <c r="P1975" s="32"/>
    </row>
    <row r="1976" customFormat="false" ht="12.75" hidden="false" customHeight="false" outlineLevel="0" collapsed="false">
      <c r="C1976" s="20"/>
      <c r="P1976" s="32"/>
    </row>
    <row r="1977" customFormat="false" ht="12.75" hidden="false" customHeight="false" outlineLevel="0" collapsed="false">
      <c r="C1977" s="20"/>
      <c r="P1977" s="32"/>
    </row>
    <row r="1978" customFormat="false" ht="12.75" hidden="false" customHeight="false" outlineLevel="0" collapsed="false">
      <c r="C1978" s="20"/>
      <c r="P1978" s="32"/>
    </row>
    <row r="1979" customFormat="false" ht="12.75" hidden="false" customHeight="false" outlineLevel="0" collapsed="false">
      <c r="C1979" s="20"/>
      <c r="P1979" s="32"/>
    </row>
    <row r="1980" customFormat="false" ht="12.75" hidden="false" customHeight="false" outlineLevel="0" collapsed="false">
      <c r="C1980" s="20"/>
      <c r="P1980" s="32"/>
    </row>
    <row r="1981" customFormat="false" ht="12.75" hidden="false" customHeight="false" outlineLevel="0" collapsed="false">
      <c r="C1981" s="20"/>
      <c r="P1981" s="32"/>
    </row>
    <row r="1982" customFormat="false" ht="12.75" hidden="false" customHeight="false" outlineLevel="0" collapsed="false">
      <c r="C1982" s="20"/>
      <c r="P1982" s="32"/>
    </row>
    <row r="1983" customFormat="false" ht="12.75" hidden="false" customHeight="false" outlineLevel="0" collapsed="false">
      <c r="C1983" s="20"/>
      <c r="P1983" s="32"/>
    </row>
    <row r="1984" customFormat="false" ht="12.75" hidden="false" customHeight="false" outlineLevel="0" collapsed="false">
      <c r="C1984" s="20"/>
      <c r="P1984" s="32"/>
    </row>
    <row r="1985" customFormat="false" ht="12.75" hidden="false" customHeight="false" outlineLevel="0" collapsed="false">
      <c r="C1985" s="20"/>
      <c r="P1985" s="32"/>
    </row>
    <row r="1986" customFormat="false" ht="12.75" hidden="false" customHeight="false" outlineLevel="0" collapsed="false">
      <c r="C1986" s="20"/>
      <c r="P1986" s="32"/>
    </row>
    <row r="1987" customFormat="false" ht="12.75" hidden="false" customHeight="false" outlineLevel="0" collapsed="false">
      <c r="C1987" s="20"/>
      <c r="P1987" s="32"/>
    </row>
    <row r="1988" customFormat="false" ht="12.75" hidden="false" customHeight="false" outlineLevel="0" collapsed="false">
      <c r="C1988" s="20"/>
      <c r="P1988" s="32"/>
    </row>
    <row r="1989" customFormat="false" ht="12.75" hidden="false" customHeight="false" outlineLevel="0" collapsed="false">
      <c r="C1989" s="20"/>
      <c r="P1989" s="32"/>
    </row>
    <row r="1990" customFormat="false" ht="12.75" hidden="false" customHeight="false" outlineLevel="0" collapsed="false">
      <c r="C1990" s="20"/>
      <c r="P1990" s="32"/>
    </row>
    <row r="1991" customFormat="false" ht="12.75" hidden="false" customHeight="false" outlineLevel="0" collapsed="false">
      <c r="C1991" s="20"/>
      <c r="P1991" s="32"/>
    </row>
    <row r="1992" customFormat="false" ht="12.75" hidden="false" customHeight="false" outlineLevel="0" collapsed="false">
      <c r="C1992" s="20"/>
      <c r="P1992" s="32"/>
    </row>
    <row r="1993" customFormat="false" ht="12.75" hidden="false" customHeight="false" outlineLevel="0" collapsed="false">
      <c r="C1993" s="20"/>
      <c r="P1993" s="32"/>
    </row>
    <row r="1994" customFormat="false" ht="12.75" hidden="false" customHeight="false" outlineLevel="0" collapsed="false">
      <c r="C1994" s="20"/>
      <c r="P1994" s="32"/>
    </row>
    <row r="1995" customFormat="false" ht="12.75" hidden="false" customHeight="false" outlineLevel="0" collapsed="false">
      <c r="C1995" s="20"/>
      <c r="P1995" s="32"/>
    </row>
    <row r="1996" customFormat="false" ht="12.75" hidden="false" customHeight="false" outlineLevel="0" collapsed="false">
      <c r="C1996" s="20"/>
      <c r="P1996" s="32"/>
    </row>
    <row r="1997" customFormat="false" ht="12.75" hidden="false" customHeight="false" outlineLevel="0" collapsed="false">
      <c r="C1997" s="20"/>
      <c r="P1997" s="32"/>
    </row>
    <row r="1998" customFormat="false" ht="12.75" hidden="false" customHeight="false" outlineLevel="0" collapsed="false">
      <c r="C1998" s="20"/>
      <c r="P1998" s="32"/>
    </row>
    <row r="1999" customFormat="false" ht="12.75" hidden="false" customHeight="false" outlineLevel="0" collapsed="false">
      <c r="C1999" s="20"/>
      <c r="P1999" s="32"/>
    </row>
    <row r="2000" customFormat="false" ht="12.75" hidden="false" customHeight="false" outlineLevel="0" collapsed="false">
      <c r="C2000" s="20"/>
      <c r="P2000" s="32"/>
    </row>
    <row r="2001" customFormat="false" ht="12.75" hidden="false" customHeight="false" outlineLevel="0" collapsed="false">
      <c r="C2001" s="20"/>
      <c r="P2001" s="32"/>
    </row>
    <row r="2002" customFormat="false" ht="12.75" hidden="false" customHeight="false" outlineLevel="0" collapsed="false">
      <c r="C2002" s="20"/>
      <c r="P2002" s="32"/>
    </row>
    <row r="2003" customFormat="false" ht="12.75" hidden="false" customHeight="false" outlineLevel="0" collapsed="false">
      <c r="C2003" s="20"/>
      <c r="P2003" s="32"/>
    </row>
    <row r="2004" customFormat="false" ht="12.75" hidden="false" customHeight="false" outlineLevel="0" collapsed="false">
      <c r="C2004" s="20"/>
      <c r="P2004" s="32"/>
    </row>
    <row r="2005" customFormat="false" ht="12.75" hidden="false" customHeight="false" outlineLevel="0" collapsed="false">
      <c r="C2005" s="20"/>
      <c r="P2005" s="32"/>
    </row>
    <row r="2006" customFormat="false" ht="12.75" hidden="false" customHeight="false" outlineLevel="0" collapsed="false">
      <c r="C2006" s="20"/>
      <c r="P2006" s="32"/>
    </row>
    <row r="2007" customFormat="false" ht="12.75" hidden="false" customHeight="false" outlineLevel="0" collapsed="false">
      <c r="C2007" s="20"/>
      <c r="P2007" s="32"/>
    </row>
    <row r="2008" customFormat="false" ht="12.75" hidden="false" customHeight="false" outlineLevel="0" collapsed="false">
      <c r="C2008" s="20"/>
      <c r="P2008" s="32"/>
    </row>
    <row r="2009" customFormat="false" ht="12.75" hidden="false" customHeight="false" outlineLevel="0" collapsed="false">
      <c r="C2009" s="20"/>
      <c r="P2009" s="32"/>
    </row>
    <row r="2010" customFormat="false" ht="12.75" hidden="false" customHeight="false" outlineLevel="0" collapsed="false">
      <c r="C2010" s="20"/>
      <c r="P2010" s="32"/>
    </row>
    <row r="2011" customFormat="false" ht="12.75" hidden="false" customHeight="false" outlineLevel="0" collapsed="false">
      <c r="C2011" s="20"/>
      <c r="P2011" s="32"/>
    </row>
    <row r="2012" customFormat="false" ht="12.75" hidden="false" customHeight="false" outlineLevel="0" collapsed="false">
      <c r="C2012" s="20"/>
      <c r="P2012" s="32"/>
    </row>
    <row r="2013" customFormat="false" ht="12.75" hidden="false" customHeight="false" outlineLevel="0" collapsed="false">
      <c r="C2013" s="20"/>
      <c r="P2013" s="32"/>
    </row>
    <row r="2014" customFormat="false" ht="12.75" hidden="false" customHeight="false" outlineLevel="0" collapsed="false">
      <c r="C2014" s="20"/>
      <c r="P2014" s="32"/>
    </row>
    <row r="2015" customFormat="false" ht="12.75" hidden="false" customHeight="false" outlineLevel="0" collapsed="false">
      <c r="C2015" s="20"/>
      <c r="P2015" s="32"/>
    </row>
    <row r="2016" customFormat="false" ht="12.75" hidden="false" customHeight="false" outlineLevel="0" collapsed="false">
      <c r="C2016" s="20"/>
      <c r="P2016" s="32"/>
    </row>
    <row r="2017" customFormat="false" ht="12.75" hidden="false" customHeight="false" outlineLevel="0" collapsed="false">
      <c r="C2017" s="20"/>
      <c r="P2017" s="32"/>
    </row>
    <row r="2018" customFormat="false" ht="12.75" hidden="false" customHeight="false" outlineLevel="0" collapsed="false">
      <c r="C2018" s="20"/>
      <c r="P2018" s="32"/>
    </row>
    <row r="2019" customFormat="false" ht="12.75" hidden="false" customHeight="false" outlineLevel="0" collapsed="false">
      <c r="C2019" s="20"/>
      <c r="P2019" s="32"/>
    </row>
    <row r="2020" customFormat="false" ht="12.75" hidden="false" customHeight="false" outlineLevel="0" collapsed="false">
      <c r="C2020" s="20"/>
      <c r="P2020" s="32"/>
    </row>
  </sheetData>
  <mergeCells count="3">
    <mergeCell ref="B3:D3"/>
    <mergeCell ref="F3:H3"/>
    <mergeCell ref="Q22:R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2001-04-26T18:46:35Z</dcterms:created>
  <dc:creator>xilin li</dc:creator>
  <dc:description/>
  <dc:language>en-US</dc:language>
  <cp:lastModifiedBy>xilin li</cp:lastModifiedBy>
  <dcterms:modified xsi:type="dcterms:W3CDTF">2001-04-30T13:31:55Z</dcterms:modified>
  <cp:revision>0</cp:revision>
  <dc:subject/>
  <dc:title/>
</cp:coreProperties>
</file>