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 Memeber" sheetId="1" state="visible" r:id="rId3"/>
    <sheet name="5a. 7.1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<sst xmlns="http://schemas.openxmlformats.org/spreadsheetml/2006/main" count="52" uniqueCount="48">
  <si>
    <t xml:space="preserve">Mr. Vince Kaminski and Mr. Paulo Issler</t>
  </si>
  <si>
    <t xml:space="preserve">MGMT 665 Energy Derivatives</t>
  </si>
  <si>
    <t xml:space="preserve">Team Project: Option Valuation Models</t>
  </si>
  <si>
    <t xml:space="preserve">Yue Guo</t>
  </si>
  <si>
    <t xml:space="preserve">Fang Li</t>
  </si>
  <si>
    <t xml:space="preserve">Nan Li</t>
  </si>
  <si>
    <t xml:space="preserve">Tracy Pan</t>
  </si>
  <si>
    <t xml:space="preserve">Jeff Planck</t>
  </si>
  <si>
    <t xml:space="preserve">Wei Wu</t>
  </si>
  <si>
    <t xml:space="preserve">April 30,2001</t>
  </si>
  <si>
    <t xml:space="preserve">Figure 7.1 Simulation of Schwartz 1 Factor Model for a European Futures Option</t>
  </si>
  <si>
    <t xml:space="preserve">Input Parameters</t>
  </si>
  <si>
    <t xml:space="preserve">Lattice Settings</t>
  </si>
  <si>
    <t xml:space="preserve">S</t>
  </si>
  <si>
    <t xml:space="preserve">K</t>
  </si>
  <si>
    <r>
      <rPr>
        <sz val="10"/>
        <rFont val="Symbol"/>
        <family val="1"/>
        <charset val="2"/>
      </rPr>
      <t xml:space="preserve">m</t>
    </r>
    <r>
      <rPr>
        <b val="true"/>
        <sz val="10"/>
        <rFont val="Arial"/>
        <family val="2"/>
      </rPr>
      <t xml:space="preserve">hat</t>
    </r>
  </si>
  <si>
    <t xml:space="preserve">a</t>
  </si>
  <si>
    <t xml:space="preserve">ln(S)</t>
  </si>
  <si>
    <t xml:space="preserve">m</t>
  </si>
  <si>
    <t xml:space="preserve">dt</t>
  </si>
  <si>
    <t xml:space="preserve">l</t>
  </si>
  <si>
    <t xml:space="preserve">P(0,T)</t>
  </si>
  <si>
    <t xml:space="preserve">s</t>
  </si>
  <si>
    <r>
      <rPr>
        <sz val="10"/>
        <rFont val="Arial"/>
        <family val="0"/>
      </rPr>
      <t xml:space="preserve">e</t>
    </r>
    <r>
      <rPr>
        <vertAlign val="superscript"/>
        <sz val="10"/>
        <rFont val="Arial"/>
        <family val="0"/>
      </rPr>
      <t xml:space="preserve">-</t>
    </r>
    <r>
      <rPr>
        <vertAlign val="superscript"/>
        <sz val="10"/>
        <rFont val="Symbol"/>
        <family val="1"/>
        <charset val="2"/>
      </rPr>
      <t xml:space="preserve">a</t>
    </r>
    <r>
      <rPr>
        <vertAlign val="superscript"/>
        <sz val="10"/>
        <rFont val="Arial"/>
        <family val="0"/>
      </rPr>
      <t xml:space="preserve">(s-T)</t>
    </r>
  </si>
  <si>
    <t xml:space="preserve">r</t>
  </si>
  <si>
    <t xml:space="preserve">call_value</t>
  </si>
  <si>
    <t xml:space="preserve">T</t>
  </si>
  <si>
    <t xml:space="preserve">SE</t>
  </si>
  <si>
    <t xml:space="preserve">SD</t>
  </si>
  <si>
    <t xml:space="preserve">N</t>
  </si>
  <si>
    <t xml:space="preserve">M</t>
  </si>
  <si>
    <t xml:space="preserve">ST</t>
  </si>
  <si>
    <t xml:space="preserve">F(T,s)</t>
  </si>
  <si>
    <t xml:space="preserve">CT</t>
  </si>
  <si>
    <t xml:space="preserve">t</t>
  </si>
  <si>
    <t xml:space="preserve">e</t>
  </si>
  <si>
    <t xml:space="preserve">xt</t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</si>
  <si>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</si>
  <si>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0.05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</si>
  <si>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</si>
  <si>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0.15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</si>
  <si>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</si>
  <si>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0.25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</si>
  <si>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</si>
  <si>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0.35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</si>
  <si>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</si>
  <si>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0.45</t>
    </r>
  </si>
  <si>
    <r>
      <rPr>
        <sz val="10"/>
        <rFont val="Arial"/>
        <family val="0"/>
      </rPr>
      <t xml:space="preserve">xt</t>
    </r>
    <r>
      <rPr>
        <vertAlign val="subscript"/>
        <sz val="10"/>
        <rFont val="Arial"/>
        <family val="2"/>
      </rPr>
      <t xml:space="preserve">0.5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</si>
</sst>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0.000"/>
    <numFmt numFmtId="167" formatCode="#?/12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sz val="10"/>
      <name val="Symbol"/>
      <family val="1"/>
      <charset val="2"/>
    </font>
    <font>
      <b val="true"/>
      <sz val="10"/>
      <name val="Arial"/>
      <family val="2"/>
    </font>
    <font>
      <vertAlign val="superscript"/>
      <sz val="10"/>
      <name val="Arial"/>
      <family val="0"/>
    </font>
    <font>
      <vertAlign val="superscript"/>
      <sz val="10"/>
      <name val="Symbol"/>
      <family val="1"/>
      <charset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1"/>
    </row>
    <row r="6" customFormat="false" ht="18" hidden="false" customHeight="false" outlineLevel="0" collapsed="false">
      <c r="D6" s="3"/>
      <c r="E6" s="3"/>
      <c r="F6" s="4" t="s">
        <v>0</v>
      </c>
      <c r="G6" s="3"/>
      <c r="H6" s="3"/>
    </row>
    <row r="7" customFormat="false" ht="18" hidden="false" customHeight="false" outlineLevel="0" collapsed="false">
      <c r="B7" s="1"/>
      <c r="D7" s="3"/>
      <c r="E7" s="3"/>
      <c r="F7" s="4" t="s">
        <v>1</v>
      </c>
      <c r="G7" s="3"/>
      <c r="H7" s="3"/>
    </row>
    <row r="8" customFormat="false" ht="18" hidden="false" customHeight="false" outlineLevel="0" collapsed="false">
      <c r="B8" s="1"/>
      <c r="D8" s="3"/>
      <c r="E8" s="3"/>
      <c r="F8" s="4" t="s">
        <v>2</v>
      </c>
      <c r="G8" s="3"/>
      <c r="H8" s="3"/>
    </row>
    <row r="9" customFormat="false" ht="12.75" hidden="false" customHeight="false" outlineLevel="0" collapsed="false">
      <c r="B9" s="1"/>
      <c r="F9" s="2"/>
    </row>
    <row r="10" customFormat="false" ht="12.75" hidden="false" customHeight="false" outlineLevel="0" collapsed="false">
      <c r="B10" s="1"/>
      <c r="F10" s="2"/>
    </row>
    <row r="11" customFormat="false" ht="15.75" hidden="false" customHeight="false" outlineLevel="0" collapsed="false">
      <c r="B11" s="1"/>
      <c r="F11" s="5" t="s">
        <v>3</v>
      </c>
    </row>
    <row r="12" customFormat="false" ht="15.75" hidden="false" customHeight="false" outlineLevel="0" collapsed="false">
      <c r="B12" s="1"/>
      <c r="F12" s="5" t="s">
        <v>4</v>
      </c>
    </row>
    <row r="13" customFormat="false" ht="15.75" hidden="false" customHeight="false" outlineLevel="0" collapsed="false">
      <c r="F13" s="5" t="s">
        <v>5</v>
      </c>
    </row>
    <row r="14" customFormat="false" ht="15.75" hidden="false" customHeight="false" outlineLevel="0" collapsed="false">
      <c r="F14" s="5" t="s">
        <v>6</v>
      </c>
    </row>
    <row r="15" customFormat="false" ht="15.75" hidden="false" customHeight="false" outlineLevel="0" collapsed="false">
      <c r="B15" s="1"/>
      <c r="F15" s="5" t="s">
        <v>7</v>
      </c>
    </row>
    <row r="16" customFormat="false" ht="15.75" hidden="false" customHeight="false" outlineLevel="0" collapsed="false">
      <c r="F16" s="5" t="s">
        <v>8</v>
      </c>
    </row>
    <row r="17" customFormat="false" ht="15.75" hidden="false" customHeight="false" outlineLevel="0" collapsed="false">
      <c r="F17" s="5"/>
    </row>
    <row r="18" customFormat="false" ht="15.75" hidden="false" customHeight="false" outlineLevel="0" collapsed="false">
      <c r="F18" s="5"/>
    </row>
    <row r="19" customFormat="false" ht="15.75" hidden="false" customHeight="false" outlineLevel="0" collapsed="false">
      <c r="F19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20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0" activeCellId="0" sqref="F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28"/>
    <col collapsed="false" customWidth="true" hidden="false" outlineLevel="0" max="2" min="2" style="0" width="4.85"/>
    <col collapsed="false" customWidth="true" hidden="false" outlineLevel="0" max="18" min="18" style="0" width="16.56"/>
    <col collapsed="false" customWidth="true" hidden="false" outlineLevel="0" max="19" min="19" style="0" width="11.99"/>
  </cols>
  <sheetData>
    <row r="1" customFormat="false" ht="15.75" hidden="false" customHeight="false" outlineLevel="0" collapsed="false">
      <c r="A1" s="6" t="s">
        <v>10</v>
      </c>
    </row>
    <row r="2" customFormat="false" ht="13.5" hidden="false" customHeight="false" outlineLevel="0" collapsed="false"/>
    <row r="3" customFormat="false" ht="12.75" hidden="false" customHeight="false" outlineLevel="0" collapsed="false">
      <c r="B3" s="7" t="s">
        <v>11</v>
      </c>
      <c r="C3" s="7"/>
      <c r="D3" s="7"/>
      <c r="F3" s="8" t="s">
        <v>12</v>
      </c>
      <c r="G3" s="8"/>
      <c r="H3" s="8"/>
    </row>
    <row r="4" customFormat="false" ht="12.75" hidden="false" customHeight="false" outlineLevel="0" collapsed="false">
      <c r="B4" s="9" t="s">
        <v>13</v>
      </c>
      <c r="C4" s="10"/>
      <c r="D4" s="11" t="n">
        <v>26.9</v>
      </c>
      <c r="F4" s="9"/>
      <c r="G4" s="10"/>
      <c r="H4" s="12"/>
    </row>
    <row r="5" customFormat="false" ht="12.75" hidden="false" customHeight="false" outlineLevel="0" collapsed="false">
      <c r="B5" s="9" t="s">
        <v>14</v>
      </c>
      <c r="C5" s="10"/>
      <c r="D5" s="11" t="n">
        <v>23.2</v>
      </c>
      <c r="F5" s="13" t="s">
        <v>15</v>
      </c>
      <c r="G5" s="10"/>
      <c r="H5" s="14" t="n">
        <f aca="false">D7-D8-(D9^2)/(2*D6)</f>
        <v>2.78154237288136</v>
      </c>
    </row>
    <row r="6" customFormat="false" ht="12.75" hidden="false" customHeight="false" outlineLevel="0" collapsed="false">
      <c r="B6" s="13" t="s">
        <v>16</v>
      </c>
      <c r="C6" s="10"/>
      <c r="D6" s="15" t="n">
        <v>0.472</v>
      </c>
      <c r="F6" s="9" t="s">
        <v>17</v>
      </c>
      <c r="G6" s="10"/>
      <c r="H6" s="14" t="n">
        <f aca="false">LN(D4)</f>
        <v>3.29212628660779</v>
      </c>
    </row>
    <row r="7" customFormat="false" ht="12.75" hidden="false" customHeight="false" outlineLevel="0" collapsed="false">
      <c r="B7" s="13" t="s">
        <v>18</v>
      </c>
      <c r="C7" s="10"/>
      <c r="D7" s="15" t="n">
        <v>2.925</v>
      </c>
      <c r="F7" s="9" t="s">
        <v>19</v>
      </c>
      <c r="G7" s="10"/>
      <c r="H7" s="12" t="n">
        <f aca="false">D12/D13</f>
        <v>0.05</v>
      </c>
    </row>
    <row r="8" customFormat="false" ht="12.75" hidden="false" customHeight="false" outlineLevel="0" collapsed="false">
      <c r="B8" s="13" t="s">
        <v>20</v>
      </c>
      <c r="C8" s="10"/>
      <c r="D8" s="15" t="n">
        <v>0</v>
      </c>
      <c r="F8" s="9" t="s">
        <v>21</v>
      </c>
      <c r="G8" s="10"/>
      <c r="H8" s="14" t="n">
        <f aca="false">EXP(-D10*D12)</f>
        <v>0.951229424500714</v>
      </c>
    </row>
    <row r="9" customFormat="false" ht="15" hidden="false" customHeight="false" outlineLevel="0" collapsed="false">
      <c r="B9" s="13" t="s">
        <v>22</v>
      </c>
      <c r="C9" s="10"/>
      <c r="D9" s="16" t="n">
        <v>0.368</v>
      </c>
      <c r="F9" s="17" t="s">
        <v>23</v>
      </c>
      <c r="G9" s="18"/>
      <c r="H9" s="19" t="n">
        <f aca="false">EXP(-D6*(D11-D12))</f>
        <v>0.789780673932803</v>
      </c>
      <c r="O9" s="20"/>
    </row>
    <row r="10" customFormat="false" ht="13.5" hidden="false" customHeight="false" outlineLevel="0" collapsed="false">
      <c r="B10" s="9" t="s">
        <v>24</v>
      </c>
      <c r="C10" s="10"/>
      <c r="D10" s="15" t="n">
        <v>0.1</v>
      </c>
    </row>
    <row r="11" customFormat="false" ht="12.75" hidden="false" customHeight="false" outlineLevel="0" collapsed="false">
      <c r="B11" s="9" t="s">
        <v>22</v>
      </c>
      <c r="C11" s="10"/>
      <c r="D11" s="21" t="n">
        <v>1</v>
      </c>
      <c r="F11" s="22" t="s">
        <v>25</v>
      </c>
      <c r="G11" s="23"/>
      <c r="H11" s="24" t="n">
        <f aca="false">AVERAGE(P20:P1019)</f>
        <v>1.60393606933438</v>
      </c>
    </row>
    <row r="12" customFormat="false" ht="12.75" hidden="false" customHeight="false" outlineLevel="0" collapsed="false">
      <c r="B12" s="13" t="s">
        <v>26</v>
      </c>
      <c r="C12" s="10"/>
      <c r="D12" s="21" t="n">
        <v>0.5</v>
      </c>
      <c r="F12" s="25" t="s">
        <v>27</v>
      </c>
      <c r="G12" s="10"/>
      <c r="H12" s="14" t="n">
        <f aca="false">K12/(H13^0.5)</f>
        <v>0.0873614558157</v>
      </c>
      <c r="J12" s="0" t="s">
        <v>28</v>
      </c>
      <c r="K12" s="0" t="n">
        <f aca="false">STDEV(P20:P1019)</f>
        <v>2.76261180085775</v>
      </c>
    </row>
    <row r="13" customFormat="false" ht="13.5" hidden="false" customHeight="false" outlineLevel="0" collapsed="false">
      <c r="B13" s="26" t="s">
        <v>29</v>
      </c>
      <c r="C13" s="18"/>
      <c r="D13" s="27" t="n">
        <v>10</v>
      </c>
      <c r="F13" s="28" t="s">
        <v>30</v>
      </c>
      <c r="G13" s="18"/>
      <c r="H13" s="29" t="n">
        <v>1000</v>
      </c>
    </row>
    <row r="14" customFormat="false" ht="12.75" hidden="false" customHeight="false" outlineLevel="0" collapsed="false">
      <c r="N14" s="30" t="s">
        <v>31</v>
      </c>
      <c r="O14" s="30" t="s">
        <v>32</v>
      </c>
      <c r="P14" s="30" t="s">
        <v>33</v>
      </c>
    </row>
    <row r="15" customFormat="false" ht="12.75" hidden="false" customHeight="false" outlineLevel="0" collapsed="false">
      <c r="B15" s="0" t="s">
        <v>34</v>
      </c>
      <c r="C15" s="0" t="n">
        <v>0</v>
      </c>
      <c r="D15" s="0" t="n">
        <f aca="false">C15+$H$7</f>
        <v>0.05</v>
      </c>
      <c r="E15" s="0" t="n">
        <f aca="false">D15+$H$7</f>
        <v>0.1</v>
      </c>
      <c r="F15" s="0" t="n">
        <f aca="false">E15+$H$7</f>
        <v>0.15</v>
      </c>
      <c r="G15" s="0" t="n">
        <f aca="false">F15+$H$7</f>
        <v>0.2</v>
      </c>
      <c r="H15" s="0" t="n">
        <f aca="false">G15+$H$7</f>
        <v>0.25</v>
      </c>
      <c r="I15" s="0" t="n">
        <f aca="false">H15+$H$7</f>
        <v>0.3</v>
      </c>
      <c r="J15" s="0" t="n">
        <f aca="false">I15+$H$7</f>
        <v>0.35</v>
      </c>
      <c r="K15" s="0" t="n">
        <f aca="false">J15+$H$7</f>
        <v>0.4</v>
      </c>
      <c r="L15" s="0" t="n">
        <f aca="false">K15+$H$7</f>
        <v>0.45</v>
      </c>
      <c r="M15" s="0" t="n">
        <f aca="false">L15+$H$7</f>
        <v>0.5</v>
      </c>
    </row>
    <row r="16" customFormat="false" ht="12.75" hidden="false" customHeight="false" outlineLevel="0" collapsed="false">
      <c r="B16" s="31" t="s">
        <v>35</v>
      </c>
      <c r="D16" s="20" t="n">
        <f aca="true">NORMINV(RAND(),0,1)</f>
        <v>1.30355055166522</v>
      </c>
      <c r="E16" s="20" t="n">
        <f aca="true">NORMINV(RAND(),0,1)</f>
        <v>-0.287310235471524</v>
      </c>
      <c r="F16" s="20" t="n">
        <f aca="true">NORMINV(RAND(),0,1)</f>
        <v>1.28303033008831</v>
      </c>
      <c r="G16" s="20" t="n">
        <f aca="true">NORMINV(RAND(),0,1)</f>
        <v>0.0829773877985743</v>
      </c>
      <c r="H16" s="20" t="n">
        <f aca="true">NORMINV(RAND(),0,1)</f>
        <v>-0.306525971004</v>
      </c>
      <c r="I16" s="20" t="n">
        <f aca="true">NORMINV(RAND(),0,1)</f>
        <v>1.31527564369905</v>
      </c>
      <c r="J16" s="20" t="n">
        <f aca="true">NORMINV(RAND(),0,1)</f>
        <v>-0.428628283192339</v>
      </c>
      <c r="K16" s="20" t="n">
        <f aca="true">NORMINV(RAND(),0,1)</f>
        <v>-1.12851806093788</v>
      </c>
      <c r="L16" s="20" t="n">
        <f aca="true">NORMINV(RAND(),0,1)</f>
        <v>-1.30090265658816</v>
      </c>
      <c r="M16" s="20" t="n">
        <f aca="true">NORMINV(RAND(),0,1)</f>
        <v>0.75974279463506</v>
      </c>
    </row>
    <row r="17" customFormat="false" ht="12.75" hidden="false" customHeight="false" outlineLevel="0" collapsed="false">
      <c r="B17" s="0" t="s">
        <v>36</v>
      </c>
      <c r="C17" s="20" t="n">
        <f aca="false">$H$6</f>
        <v>3.29212628660779</v>
      </c>
      <c r="D17" s="20" t="n">
        <f aca="false">C17+$D$6*($H$5-C17)*$H$7+$D$9*($H$7^0.5)*D16</f>
        <v>3.38734216360306</v>
      </c>
      <c r="E17" s="20" t="n">
        <f aca="false">D17+$D$6*($H$5-D17)*$H$7+$D$9*($H$7^0.5)*E16</f>
        <v>3.34940330455106</v>
      </c>
      <c r="F17" s="20" t="n">
        <f aca="false">E17+$D$6*($H$5-E17)*$H$7+$D$9*($H$7^0.5)*F16</f>
        <v>3.44157889026165</v>
      </c>
      <c r="G17" s="20" t="n">
        <f aca="false">F17+$D$6*($H$5-F17)*$H$7+$D$9*($H$7^0.5)*G16</f>
        <v>3.43283001378491</v>
      </c>
      <c r="H17" s="20" t="n">
        <f aca="false">G17+$D$6*($H$5-G17)*$H$7+$D$9*($H$7^0.5)*H16</f>
        <v>3.39223643044393</v>
      </c>
      <c r="I17" s="20" t="n">
        <f aca="false">H17+$D$6*($H$5-H17)*$H$7+$D$9*($H$7^0.5)*I16</f>
        <v>3.48605453422882</v>
      </c>
      <c r="J17" s="20" t="n">
        <f aca="false">I17+$D$6*($H$5-I17)*$H$7+$D$9*($H$7^0.5)*J16</f>
        <v>3.43415738241968</v>
      </c>
      <c r="K17" s="20" t="n">
        <f aca="false">J17+$D$6*($H$5-J17)*$H$7+$D$9*($H$7^0.5)*K16</f>
        <v>3.32589296218474</v>
      </c>
      <c r="L17" s="20" t="n">
        <f aca="false">K17+$D$6*($H$5-K17)*$H$7+$D$9*($H$7^0.5)*L16</f>
        <v>3.20599851905871</v>
      </c>
      <c r="M17" s="20" t="n">
        <f aca="false">L17+$D$6*($H$5-L17)*$H$7+$D$9*($H$7^0.5)*M16</f>
        <v>3.25849853846821</v>
      </c>
      <c r="N17" s="20" t="n">
        <f aca="false">EXP(M17)</f>
        <v>26.010454112753</v>
      </c>
      <c r="O17" s="20" t="n">
        <f aca="false">EXP(($H$9*LN(N17))+(1-$H$9)*$H$5+(($D$9^2)/(4*$D$6))*(1-$H$9^2))</f>
        <v>24.1726263143005</v>
      </c>
      <c r="P17" s="32" t="n">
        <f aca="false">(MAX(O17-$D$5,0))*$H$8</f>
        <v>0.925190769206297</v>
      </c>
    </row>
    <row r="18" customFormat="false" ht="12.75" hidden="false" customHeight="false" outlineLevel="0" collapsed="false">
      <c r="P18" s="32"/>
    </row>
    <row r="19" customFormat="false" ht="15.75" hidden="false" customHeight="false" outlineLevel="0" collapsed="false">
      <c r="C19" s="0" t="s">
        <v>37</v>
      </c>
      <c r="D19" s="0" t="s">
        <v>38</v>
      </c>
      <c r="E19" s="0" t="s">
        <v>39</v>
      </c>
      <c r="F19" s="0" t="s">
        <v>40</v>
      </c>
      <c r="G19" s="0" t="s">
        <v>41</v>
      </c>
      <c r="H19" s="0" t="s">
        <v>42</v>
      </c>
      <c r="I19" s="0" t="s">
        <v>43</v>
      </c>
      <c r="J19" s="0" t="s">
        <v>44</v>
      </c>
      <c r="K19" s="0" t="s">
        <v>45</v>
      </c>
      <c r="L19" s="0" t="s">
        <v>46</v>
      </c>
      <c r="M19" s="0" t="s">
        <v>47</v>
      </c>
      <c r="N19" s="30" t="s">
        <v>31</v>
      </c>
      <c r="O19" s="30" t="s">
        <v>32</v>
      </c>
      <c r="P19" s="30" t="s">
        <v>33</v>
      </c>
    </row>
    <row r="20" customFormat="false" ht="12.75" hidden="false" customHeight="false" outlineLevel="0" collapsed="false">
      <c r="A20" s="0" t="n">
        <v>1</v>
      </c>
      <c r="C20" s="20" t="n">
        <f aca="false">$H$6</f>
        <v>3.29212628660779</v>
      </c>
      <c r="D20" s="0" t="n">
        <f aca="true">C20+$D$6*($H$5-C20)*$H$7+$D$9*($H$7^0.5)*(NORMINV(RAND(),0,1))</f>
        <v>3.32388927267342</v>
      </c>
      <c r="E20" s="0" t="n">
        <f aca="true">D20+$D$6*($H$5-D20)*$H$7+$D$9*($H$7^0.5)*(NORMINV(RAND(),0,1))</f>
        <v>3.36837815289937</v>
      </c>
      <c r="F20" s="0" t="n">
        <f aca="true">E20+$D$6*($H$5-E20)*$H$7+$D$9*($H$7^0.5)*(NORMINV(RAND(),0,1))</f>
        <v>3.20783877773621</v>
      </c>
      <c r="G20" s="0" t="n">
        <f aca="true">F20+$D$6*($H$5-F20)*$H$7+$D$9*($H$7^0.5)*(NORMINV(RAND(),0,1))</f>
        <v>3.19277903610815</v>
      </c>
      <c r="H20" s="0" t="n">
        <f aca="true">G20+$D$6*($H$5-G20)*$H$7+$D$9*($H$7^0.5)*(NORMINV(RAND(),0,1))</f>
        <v>3.15368828207045</v>
      </c>
      <c r="I20" s="0" t="n">
        <f aca="true">H20+$D$6*($H$5-H20)*$H$7+$D$9*($H$7^0.5)*(NORMINV(RAND(),0,1))</f>
        <v>3.06396257944827</v>
      </c>
      <c r="J20" s="0" t="n">
        <f aca="true">I20+$D$6*($H$5-I20)*$H$7+$D$9*($H$7^0.5)*(NORMINV(RAND(),0,1))</f>
        <v>3.13784663503138</v>
      </c>
      <c r="K20" s="0" t="n">
        <f aca="true">J20+$D$6*($H$5-J20)*$H$7+$D$9*($H$7^0.5)*(NORMINV(RAND(),0,1))</f>
        <v>3.07685365453917</v>
      </c>
      <c r="L20" s="0" t="n">
        <f aca="true">K20+$D$6*($H$5-K20)*$H$7+$D$9*($H$7^0.5)*(NORMINV(RAND(),0,1))</f>
        <v>3.09234946576019</v>
      </c>
      <c r="M20" s="0" t="n">
        <f aca="true">L20+$D$6*($H$5-L20)*$H$7+$D$9*($H$7^0.5)*(NORMINV(RAND(),0,1))</f>
        <v>3.08164583931364</v>
      </c>
      <c r="N20" s="0" t="n">
        <f aca="false">EXP(M20)</f>
        <v>21.7942427158761</v>
      </c>
      <c r="O20" s="0" t="n">
        <f aca="false">EXP(($H$9*LN(N20))+(1-$H$9)*$H$5+(($D$9^2)/(4*$D$6))*(1-$H$9^2))</f>
        <v>21.0215059167624</v>
      </c>
      <c r="P20" s="32" t="n">
        <f aca="false">(MAX(O20-$D$5,0))*$H$8</f>
        <v>0</v>
      </c>
    </row>
    <row r="21" customFormat="false" ht="12.75" hidden="false" customHeight="false" outlineLevel="0" collapsed="false">
      <c r="A21" s="0" t="n">
        <v>2</v>
      </c>
      <c r="C21" s="20" t="n">
        <f aca="false">$H$6</f>
        <v>3.29212628660779</v>
      </c>
      <c r="D21" s="0" t="n">
        <f aca="true">C21+$D$6*($H$5-C21)*$H$7+$D$9*($H$7^0.5)*(NORMINV(RAND(),0,1))</f>
        <v>3.41629085411546</v>
      </c>
      <c r="E21" s="0" t="n">
        <f aca="true">D21+$D$6*($H$5-D21)*$H$7+$D$9*($H$7^0.5)*(NORMINV(RAND(),0,1))</f>
        <v>3.37479165883729</v>
      </c>
      <c r="F21" s="0" t="n">
        <f aca="true">E21+$D$6*($H$5-E21)*$H$7+$D$9*($H$7^0.5)*(NORMINV(RAND(),0,1))</f>
        <v>3.23261265175614</v>
      </c>
      <c r="G21" s="0" t="n">
        <f aca="true">F21+$D$6*($H$5-F21)*$H$7+$D$9*($H$7^0.5)*(NORMINV(RAND(),0,1))</f>
        <v>3.23611651701668</v>
      </c>
      <c r="H21" s="0" t="n">
        <f aca="true">G21+$D$6*($H$5-G21)*$H$7+$D$9*($H$7^0.5)*(NORMINV(RAND(),0,1))</f>
        <v>3.23660631953355</v>
      </c>
      <c r="I21" s="0" t="n">
        <f aca="true">H21+$D$6*($H$5-H21)*$H$7+$D$9*($H$7^0.5)*(NORMINV(RAND(),0,1))</f>
        <v>3.20334364239768</v>
      </c>
      <c r="J21" s="0" t="n">
        <f aca="true">I21+$D$6*($H$5-I21)*$H$7+$D$9*($H$7^0.5)*(NORMINV(RAND(),0,1))</f>
        <v>3.33678571900342</v>
      </c>
      <c r="K21" s="0" t="n">
        <f aca="true">J21+$D$6*($H$5-J21)*$H$7+$D$9*($H$7^0.5)*(NORMINV(RAND(),0,1))</f>
        <v>3.43415118364937</v>
      </c>
      <c r="L21" s="0" t="n">
        <f aca="true">K21+$D$6*($H$5-K21)*$H$7+$D$9*($H$7^0.5)*(NORMINV(RAND(),0,1))</f>
        <v>3.42671212076454</v>
      </c>
      <c r="M21" s="0" t="n">
        <f aca="true">L21+$D$6*($H$5-L21)*$H$7+$D$9*($H$7^0.5)*(NORMINV(RAND(),0,1))</f>
        <v>3.54159083229207</v>
      </c>
      <c r="N21" s="0" t="n">
        <f aca="false">EXP(M21)</f>
        <v>34.5217939155837</v>
      </c>
      <c r="O21" s="0" t="n">
        <f aca="false">EXP(($H$9*LN(N21))+(1-$H$9)*$H$5+(($D$9^2)/(4*$D$6))*(1-$H$9^2))</f>
        <v>30.2289982762978</v>
      </c>
      <c r="P21" s="32" t="n">
        <f aca="false">(MAX(O21-$D$5,0))*$H$8</f>
        <v>6.68618998517924</v>
      </c>
    </row>
    <row r="22" customFormat="false" ht="12.75" hidden="false" customHeight="false" outlineLevel="0" collapsed="false">
      <c r="A22" s="0" t="n">
        <v>3</v>
      </c>
      <c r="C22" s="20" t="n">
        <f aca="false">$H$6</f>
        <v>3.29212628660779</v>
      </c>
      <c r="D22" s="0" t="n">
        <f aca="true">C22+$D$6*($H$5-C22)*$H$7+$D$9*($H$7^0.5)*(NORMINV(RAND(),0,1))</f>
        <v>3.47387198276945</v>
      </c>
      <c r="E22" s="0" t="n">
        <f aca="true">D22+$D$6*($H$5-D22)*$H$7+$D$9*($H$7^0.5)*(NORMINV(RAND(),0,1))</f>
        <v>3.49946593559224</v>
      </c>
      <c r="F22" s="0" t="n">
        <f aca="true">E22+$D$6*($H$5-E22)*$H$7+$D$9*($H$7^0.5)*(NORMINV(RAND(),0,1))</f>
        <v>3.34986039215641</v>
      </c>
      <c r="G22" s="0" t="n">
        <f aca="true">F22+$D$6*($H$5-F22)*$H$7+$D$9*($H$7^0.5)*(NORMINV(RAND(),0,1))</f>
        <v>3.25828614721135</v>
      </c>
      <c r="H22" s="0" t="n">
        <f aca="true">G22+$D$6*($H$5-G22)*$H$7+$D$9*($H$7^0.5)*(NORMINV(RAND(),0,1))</f>
        <v>3.39067800648579</v>
      </c>
      <c r="I22" s="0" t="n">
        <f aca="true">H22+$D$6*($H$5-H22)*$H$7+$D$9*($H$7^0.5)*(NORMINV(RAND(),0,1))</f>
        <v>3.24051027735282</v>
      </c>
      <c r="J22" s="0" t="n">
        <f aca="true">I22+$D$6*($H$5-I22)*$H$7+$D$9*($H$7^0.5)*(NORMINV(RAND(),0,1))</f>
        <v>3.21554160061764</v>
      </c>
      <c r="K22" s="0" t="n">
        <f aca="true">J22+$D$6*($H$5-J22)*$H$7+$D$9*($H$7^0.5)*(NORMINV(RAND(),0,1))</f>
        <v>3.12766452548799</v>
      </c>
      <c r="L22" s="0" t="n">
        <f aca="true">K22+$D$6*($H$5-K22)*$H$7+$D$9*($H$7^0.5)*(NORMINV(RAND(),0,1))</f>
        <v>2.95191132671233</v>
      </c>
      <c r="M22" s="0" t="n">
        <f aca="true">L22+$D$6*($H$5-L22)*$H$7+$D$9*($H$7^0.5)*(NORMINV(RAND(),0,1))</f>
        <v>2.94954501659813</v>
      </c>
      <c r="N22" s="0" t="n">
        <f aca="false">EXP(M22)</f>
        <v>19.0972628136693</v>
      </c>
      <c r="O22" s="0" t="n">
        <f aca="false">EXP(($H$9*LN(N22))+(1-$H$9)*$H$5+(($D$9^2)/(4*$D$6))*(1-$H$9^2))</f>
        <v>18.9388492486061</v>
      </c>
      <c r="P22" s="32" t="n">
        <f aca="false">(MAX(O22-$D$5,0))*$H$8</f>
        <v>0</v>
      </c>
    </row>
    <row r="23" customFormat="false" ht="12.75" hidden="false" customHeight="false" outlineLevel="0" collapsed="false">
      <c r="A23" s="0" t="n">
        <v>4</v>
      </c>
      <c r="C23" s="20" t="n">
        <f aca="false">$H$6</f>
        <v>3.29212628660779</v>
      </c>
      <c r="D23" s="0" t="n">
        <f aca="true">C23+$D$6*($H$5-C23)*$H$7+$D$9*($H$7^0.5)*(NORMINV(RAND(),0,1))</f>
        <v>3.27250041469972</v>
      </c>
      <c r="E23" s="0" t="n">
        <f aca="true">D23+$D$6*($H$5-D23)*$H$7+$D$9*($H$7^0.5)*(NORMINV(RAND(),0,1))</f>
        <v>3.34315516312462</v>
      </c>
      <c r="F23" s="0" t="n">
        <f aca="true">E23+$D$6*($H$5-E23)*$H$7+$D$9*($H$7^0.5)*(NORMINV(RAND(),0,1))</f>
        <v>3.34423220745666</v>
      </c>
      <c r="G23" s="0" t="n">
        <f aca="true">F23+$D$6*($H$5-F23)*$H$7+$D$9*($H$7^0.5)*(NORMINV(RAND(),0,1))</f>
        <v>3.3438790472166</v>
      </c>
      <c r="H23" s="0" t="n">
        <f aca="true">G23+$D$6*($H$5-G23)*$H$7+$D$9*($H$7^0.5)*(NORMINV(RAND(),0,1))</f>
        <v>3.3011849656664</v>
      </c>
      <c r="I23" s="0" t="n">
        <f aca="true">H23+$D$6*($H$5-H23)*$H$7+$D$9*($H$7^0.5)*(NORMINV(RAND(),0,1))</f>
        <v>3.24110739666127</v>
      </c>
      <c r="J23" s="0" t="n">
        <f aca="true">I23+$D$6*($H$5-I23)*$H$7+$D$9*($H$7^0.5)*(NORMINV(RAND(),0,1))</f>
        <v>3.27000071027097</v>
      </c>
      <c r="K23" s="0" t="n">
        <f aca="true">J23+$D$6*($H$5-J23)*$H$7+$D$9*($H$7^0.5)*(NORMINV(RAND(),0,1))</f>
        <v>3.27443431103359</v>
      </c>
      <c r="L23" s="0" t="n">
        <f aca="true">K23+$D$6*($H$5-K23)*$H$7+$D$9*($H$7^0.5)*(NORMINV(RAND(),0,1))</f>
        <v>3.14361240602079</v>
      </c>
      <c r="M23" s="0" t="n">
        <f aca="true">L23+$D$6*($H$5-L23)*$H$7+$D$9*($H$7^0.5)*(NORMINV(RAND(),0,1))</f>
        <v>3.1888386392442</v>
      </c>
      <c r="N23" s="0" t="n">
        <f aca="false">EXP(M23)</f>
        <v>24.2602361899182</v>
      </c>
      <c r="O23" s="0" t="n">
        <f aca="false">EXP(($H$9*LN(N23))+(1-$H$9)*$H$5+(($D$9^2)/(4*$D$6))*(1-$H$9^2))</f>
        <v>22.8786647674795</v>
      </c>
      <c r="P23" s="32" t="n">
        <f aca="false">(MAX(O23-$D$5,0))*$H$8</f>
        <v>0</v>
      </c>
    </row>
    <row r="24" customFormat="false" ht="12.75" hidden="false" customHeight="false" outlineLevel="0" collapsed="false">
      <c r="A24" s="0" t="n">
        <v>5</v>
      </c>
      <c r="C24" s="20" t="n">
        <f aca="false">$H$6</f>
        <v>3.29212628660779</v>
      </c>
      <c r="D24" s="0" t="n">
        <f aca="true">C24+$D$6*($H$5-C24)*$H$7+$D$9*($H$7^0.5)*(NORMINV(RAND(),0,1))</f>
        <v>3.18772576339229</v>
      </c>
      <c r="E24" s="0" t="n">
        <f aca="true">D24+$D$6*($H$5-D24)*$H$7+$D$9*($H$7^0.5)*(NORMINV(RAND(),0,1))</f>
        <v>3.23781136506735</v>
      </c>
      <c r="F24" s="0" t="n">
        <f aca="true">E24+$D$6*($H$5-E24)*$H$7+$D$9*($H$7^0.5)*(NORMINV(RAND(),0,1))</f>
        <v>3.33992175540756</v>
      </c>
      <c r="G24" s="0" t="n">
        <f aca="true">F24+$D$6*($H$5-F24)*$H$7+$D$9*($H$7^0.5)*(NORMINV(RAND(),0,1))</f>
        <v>3.27835630520219</v>
      </c>
      <c r="H24" s="0" t="n">
        <f aca="true">G24+$D$6*($H$5-G24)*$H$7+$D$9*($H$7^0.5)*(NORMINV(RAND(),0,1))</f>
        <v>3.2576299541611</v>
      </c>
      <c r="I24" s="0" t="n">
        <f aca="true">H24+$D$6*($H$5-H24)*$H$7+$D$9*($H$7^0.5)*(NORMINV(RAND(),0,1))</f>
        <v>3.34569224809644</v>
      </c>
      <c r="J24" s="0" t="n">
        <f aca="true">I24+$D$6*($H$5-I24)*$H$7+$D$9*($H$7^0.5)*(NORMINV(RAND(),0,1))</f>
        <v>3.3721167782706</v>
      </c>
      <c r="K24" s="0" t="n">
        <f aca="true">J24+$D$6*($H$5-J24)*$H$7+$D$9*($H$7^0.5)*(NORMINV(RAND(),0,1))</f>
        <v>3.30757203234507</v>
      </c>
      <c r="L24" s="0" t="n">
        <f aca="true">K24+$D$6*($H$5-K24)*$H$7+$D$9*($H$7^0.5)*(NORMINV(RAND(),0,1))</f>
        <v>3.23970944907661</v>
      </c>
      <c r="M24" s="0" t="n">
        <f aca="true">L24+$D$6*($H$5-L24)*$H$7+$D$9*($H$7^0.5)*(NORMINV(RAND(),0,1))</f>
        <v>3.04861442676592</v>
      </c>
      <c r="N24" s="0" t="n">
        <f aca="false">EXP(M24)</f>
        <v>21.0861078258807</v>
      </c>
      <c r="O24" s="0" t="n">
        <f aca="false">EXP(($H$9*LN(N24))+(1-$H$9)*$H$5+(($D$9^2)/(4*$D$6))*(1-$H$9^2))</f>
        <v>20.4801972958473</v>
      </c>
      <c r="P24" s="32" t="n">
        <f aca="false">(MAX(O24-$D$5,0))*$H$8</f>
        <v>0</v>
      </c>
    </row>
    <row r="25" customFormat="false" ht="12.75" hidden="false" customHeight="false" outlineLevel="0" collapsed="false">
      <c r="A25" s="0" t="n">
        <v>6</v>
      </c>
      <c r="C25" s="20" t="n">
        <f aca="false">$H$6</f>
        <v>3.29212628660779</v>
      </c>
      <c r="D25" s="0" t="n">
        <f aca="true">C25+$D$6*($H$5-C25)*$H$7+$D$9*($H$7^0.5)*(NORMINV(RAND(),0,1))</f>
        <v>3.46237097341814</v>
      </c>
      <c r="E25" s="0" t="n">
        <f aca="true">D25+$D$6*($H$5-D25)*$H$7+$D$9*($H$7^0.5)*(NORMINV(RAND(),0,1))</f>
        <v>3.33625292069447</v>
      </c>
      <c r="F25" s="0" t="n">
        <f aca="true">E25+$D$6*($H$5-E25)*$H$7+$D$9*($H$7^0.5)*(NORMINV(RAND(),0,1))</f>
        <v>3.27215058324852</v>
      </c>
      <c r="G25" s="0" t="n">
        <f aca="true">F25+$D$6*($H$5-F25)*$H$7+$D$9*($H$7^0.5)*(NORMINV(RAND(),0,1))</f>
        <v>3.31468334783687</v>
      </c>
      <c r="H25" s="0" t="n">
        <f aca="true">G25+$D$6*($H$5-G25)*$H$7+$D$9*($H$7^0.5)*(NORMINV(RAND(),0,1))</f>
        <v>3.18787364944163</v>
      </c>
      <c r="I25" s="0" t="n">
        <f aca="true">H25+$D$6*($H$5-H25)*$H$7+$D$9*($H$7^0.5)*(NORMINV(RAND(),0,1))</f>
        <v>3.29603328104719</v>
      </c>
      <c r="J25" s="0" t="n">
        <f aca="true">I25+$D$6*($H$5-I25)*$H$7+$D$9*($H$7^0.5)*(NORMINV(RAND(),0,1))</f>
        <v>3.26889490036499</v>
      </c>
      <c r="K25" s="0" t="n">
        <f aca="true">J25+$D$6*($H$5-J25)*$H$7+$D$9*($H$7^0.5)*(NORMINV(RAND(),0,1))</f>
        <v>3.2882345090285</v>
      </c>
      <c r="L25" s="0" t="n">
        <f aca="true">K25+$D$6*($H$5-K25)*$H$7+$D$9*($H$7^0.5)*(NORMINV(RAND(),0,1))</f>
        <v>3.31232308303363</v>
      </c>
      <c r="M25" s="0" t="n">
        <f aca="true">L25+$D$6*($H$5-L25)*$H$7+$D$9*($H$7^0.5)*(NORMINV(RAND(),0,1))</f>
        <v>3.35106910898866</v>
      </c>
      <c r="N25" s="0" t="n">
        <f aca="false">EXP(M25)</f>
        <v>28.533222467541</v>
      </c>
      <c r="O25" s="0" t="n">
        <f aca="false">EXP(($H$9*LN(N25))+(1-$H$9)*$H$5+(($D$9^2)/(4*$D$6))*(1-$H$9^2))</f>
        <v>26.0061044361988</v>
      </c>
      <c r="P25" s="32" t="n">
        <f aca="false">(MAX(O25-$D$5,0))*$H$8</f>
        <v>2.66924910793429</v>
      </c>
    </row>
    <row r="26" customFormat="false" ht="12.75" hidden="false" customHeight="false" outlineLevel="0" collapsed="false">
      <c r="A26" s="0" t="n">
        <v>7</v>
      </c>
      <c r="C26" s="20" t="n">
        <f aca="false">$H$6</f>
        <v>3.29212628660779</v>
      </c>
      <c r="D26" s="0" t="n">
        <f aca="true">C26+$D$6*($H$5-C26)*$H$7+$D$9*($H$7^0.5)*(NORMINV(RAND(),0,1))</f>
        <v>3.14778984915704</v>
      </c>
      <c r="E26" s="0" t="n">
        <f aca="true">D26+$D$6*($H$5-D26)*$H$7+$D$9*($H$7^0.5)*(NORMINV(RAND(),0,1))</f>
        <v>2.96348398068814</v>
      </c>
      <c r="F26" s="0" t="n">
        <f aca="true">E26+$D$6*($H$5-E26)*$H$7+$D$9*($H$7^0.5)*(NORMINV(RAND(),0,1))</f>
        <v>3.05326289573434</v>
      </c>
      <c r="G26" s="0" t="n">
        <f aca="true">F26+$D$6*($H$5-F26)*$H$7+$D$9*($H$7^0.5)*(NORMINV(RAND(),0,1))</f>
        <v>3.07183869580978</v>
      </c>
      <c r="H26" s="0" t="n">
        <f aca="true">G26+$D$6*($H$5-G26)*$H$7+$D$9*($H$7^0.5)*(NORMINV(RAND(),0,1))</f>
        <v>3.08620952960238</v>
      </c>
      <c r="I26" s="0" t="n">
        <f aca="true">H26+$D$6*($H$5-H26)*$H$7+$D$9*($H$7^0.5)*(NORMINV(RAND(),0,1))</f>
        <v>3.15826254046005</v>
      </c>
      <c r="J26" s="0" t="n">
        <f aca="true">I26+$D$6*($H$5-I26)*$H$7+$D$9*($H$7^0.5)*(NORMINV(RAND(),0,1))</f>
        <v>3.22226253638877</v>
      </c>
      <c r="K26" s="0" t="n">
        <f aca="true">J26+$D$6*($H$5-J26)*$H$7+$D$9*($H$7^0.5)*(NORMINV(RAND(),0,1))</f>
        <v>3.14775687545516</v>
      </c>
      <c r="L26" s="0" t="n">
        <f aca="true">K26+$D$6*($H$5-K26)*$H$7+$D$9*($H$7^0.5)*(NORMINV(RAND(),0,1))</f>
        <v>3.15772771895411</v>
      </c>
      <c r="M26" s="0" t="n">
        <f aca="true">L26+$D$6*($H$5-L26)*$H$7+$D$9*($H$7^0.5)*(NORMINV(RAND(),0,1))</f>
        <v>3.17514901082646</v>
      </c>
      <c r="N26" s="0" t="n">
        <f aca="false">EXP(M26)</f>
        <v>23.9303854892297</v>
      </c>
      <c r="O26" s="0" t="n">
        <f aca="false">EXP(($H$9*LN(N26))+(1-$H$9)*$H$5+(($D$9^2)/(4*$D$6))*(1-$H$9^2))</f>
        <v>22.6326375249681</v>
      </c>
      <c r="P26" s="32" t="n">
        <f aca="false">(MAX(O26-$D$5,0))*$H$8</f>
        <v>0</v>
      </c>
    </row>
    <row r="27" customFormat="false" ht="12.75" hidden="false" customHeight="false" outlineLevel="0" collapsed="false">
      <c r="A27" s="0" t="n">
        <v>8</v>
      </c>
      <c r="C27" s="20" t="n">
        <f aca="false">$H$6</f>
        <v>3.29212628660779</v>
      </c>
      <c r="D27" s="0" t="n">
        <f aca="true">C27+$D$6*($H$5-C27)*$H$7+$D$9*($H$7^0.5)*(NORMINV(RAND(),0,1))</f>
        <v>3.4233726394122</v>
      </c>
      <c r="E27" s="0" t="n">
        <f aca="true">D27+$D$6*($H$5-D27)*$H$7+$D$9*($H$7^0.5)*(NORMINV(RAND(),0,1))</f>
        <v>3.36001896010995</v>
      </c>
      <c r="F27" s="0" t="n">
        <f aca="true">E27+$D$6*($H$5-E27)*$H$7+$D$9*($H$7^0.5)*(NORMINV(RAND(),0,1))</f>
        <v>3.47232367797174</v>
      </c>
      <c r="G27" s="0" t="n">
        <f aca="true">F27+$D$6*($H$5-F27)*$H$7+$D$9*($H$7^0.5)*(NORMINV(RAND(),0,1))</f>
        <v>3.49687047848201</v>
      </c>
      <c r="H27" s="0" t="n">
        <f aca="true">G27+$D$6*($H$5-G27)*$H$7+$D$9*($H$7^0.5)*(NORMINV(RAND(),0,1))</f>
        <v>3.51220418092774</v>
      </c>
      <c r="I27" s="0" t="n">
        <f aca="true">H27+$D$6*($H$5-H27)*$H$7+$D$9*($H$7^0.5)*(NORMINV(RAND(),0,1))</f>
        <v>3.50817095893553</v>
      </c>
      <c r="J27" s="0" t="n">
        <f aca="true">I27+$D$6*($H$5-I27)*$H$7+$D$9*($H$7^0.5)*(NORMINV(RAND(),0,1))</f>
        <v>3.56327029145934</v>
      </c>
      <c r="K27" s="0" t="n">
        <f aca="true">J27+$D$6*($H$5-J27)*$H$7+$D$9*($H$7^0.5)*(NORMINV(RAND(),0,1))</f>
        <v>3.48795858015836</v>
      </c>
      <c r="L27" s="0" t="n">
        <f aca="true">K27+$D$6*($H$5-K27)*$H$7+$D$9*($H$7^0.5)*(NORMINV(RAND(),0,1))</f>
        <v>3.50737064952295</v>
      </c>
      <c r="M27" s="0" t="n">
        <f aca="true">L27+$D$6*($H$5-L27)*$H$7+$D$9*($H$7^0.5)*(NORMINV(RAND(),0,1))</f>
        <v>3.43930263726228</v>
      </c>
      <c r="N27" s="0" t="n">
        <f aca="false">EXP(M27)</f>
        <v>31.165217127357</v>
      </c>
      <c r="O27" s="0" t="n">
        <f aca="false">EXP(($H$9*LN(N27))+(1-$H$9)*$H$5+(($D$9^2)/(4*$D$6))*(1-$H$9^2))</f>
        <v>27.8829790256895</v>
      </c>
      <c r="P27" s="32" t="n">
        <f aca="false">(MAX(O27-$D$5,0))*$H$8</f>
        <v>4.45458744355551</v>
      </c>
    </row>
    <row r="28" customFormat="false" ht="12.75" hidden="false" customHeight="false" outlineLevel="0" collapsed="false">
      <c r="A28" s="0" t="n">
        <v>9</v>
      </c>
      <c r="C28" s="20" t="n">
        <f aca="false">$H$6</f>
        <v>3.29212628660779</v>
      </c>
      <c r="D28" s="0" t="n">
        <f aca="true">C28+$D$6*($H$5-C28)*$H$7+$D$9*($H$7^0.5)*(NORMINV(RAND(),0,1))</f>
        <v>3.21574287480489</v>
      </c>
      <c r="E28" s="0" t="n">
        <f aca="true">D28+$D$6*($H$5-D28)*$H$7+$D$9*($H$7^0.5)*(NORMINV(RAND(),0,1))</f>
        <v>3.26635493200957</v>
      </c>
      <c r="F28" s="0" t="n">
        <f aca="true">E28+$D$6*($H$5-E28)*$H$7+$D$9*($H$7^0.5)*(NORMINV(RAND(),0,1))</f>
        <v>3.2821519034914</v>
      </c>
      <c r="G28" s="0" t="n">
        <f aca="true">F28+$D$6*($H$5-F28)*$H$7+$D$9*($H$7^0.5)*(NORMINV(RAND(),0,1))</f>
        <v>3.36631356705969</v>
      </c>
      <c r="H28" s="0" t="n">
        <f aca="true">G28+$D$6*($H$5-G28)*$H$7+$D$9*($H$7^0.5)*(NORMINV(RAND(),0,1))</f>
        <v>3.56859146837682</v>
      </c>
      <c r="I28" s="0" t="n">
        <f aca="true">H28+$D$6*($H$5-H28)*$H$7+$D$9*($H$7^0.5)*(NORMINV(RAND(),0,1))</f>
        <v>3.63653003366113</v>
      </c>
      <c r="J28" s="0" t="n">
        <f aca="true">I28+$D$6*($H$5-I28)*$H$7+$D$9*($H$7^0.5)*(NORMINV(RAND(),0,1))</f>
        <v>3.73739586085582</v>
      </c>
      <c r="K28" s="0" t="n">
        <f aca="true">J28+$D$6*($H$5-J28)*$H$7+$D$9*($H$7^0.5)*(NORMINV(RAND(),0,1))</f>
        <v>3.85660265499071</v>
      </c>
      <c r="L28" s="0" t="n">
        <f aca="true">K28+$D$6*($H$5-K28)*$H$7+$D$9*($H$7^0.5)*(NORMINV(RAND(),0,1))</f>
        <v>3.74753369243958</v>
      </c>
      <c r="M28" s="0" t="n">
        <f aca="true">L28+$D$6*($H$5-L28)*$H$7+$D$9*($H$7^0.5)*(NORMINV(RAND(),0,1))</f>
        <v>3.79344254478132</v>
      </c>
      <c r="N28" s="0" t="n">
        <f aca="false">EXP(M28)</f>
        <v>44.4090174608166</v>
      </c>
      <c r="O28" s="0" t="n">
        <f aca="false">EXP(($H$9*LN(N28))+(1-$H$9)*$H$5+(($D$9^2)/(4*$D$6))*(1-$H$9^2))</f>
        <v>36.8814711000005</v>
      </c>
      <c r="P28" s="32" t="n">
        <f aca="false">(MAX(O28-$D$5,0))*$H$8</f>
        <v>13.0142178807767</v>
      </c>
    </row>
    <row r="29" customFormat="false" ht="12.75" hidden="false" customHeight="false" outlineLevel="0" collapsed="false">
      <c r="A29" s="0" t="n">
        <v>10</v>
      </c>
      <c r="C29" s="20" t="n">
        <f aca="false">$H$6</f>
        <v>3.29212628660779</v>
      </c>
      <c r="D29" s="0" t="n">
        <f aca="true">C29+$D$6*($H$5-C29)*$H$7+$D$9*($H$7^0.5)*(NORMINV(RAND(),0,1))</f>
        <v>3.39006314409671</v>
      </c>
      <c r="E29" s="0" t="n">
        <f aca="true">D29+$D$6*($H$5-D29)*$H$7+$D$9*($H$7^0.5)*(NORMINV(RAND(),0,1))</f>
        <v>3.55986730756125</v>
      </c>
      <c r="F29" s="0" t="n">
        <f aca="true">E29+$D$6*($H$5-E29)*$H$7+$D$9*($H$7^0.5)*(NORMINV(RAND(),0,1))</f>
        <v>3.73405526211579</v>
      </c>
      <c r="G29" s="0" t="n">
        <f aca="true">F29+$D$6*($H$5-F29)*$H$7+$D$9*($H$7^0.5)*(NORMINV(RAND(),0,1))</f>
        <v>3.60064607785314</v>
      </c>
      <c r="H29" s="0" t="n">
        <f aca="true">G29+$D$6*($H$5-G29)*$H$7+$D$9*($H$7^0.5)*(NORMINV(RAND(),0,1))</f>
        <v>3.57712048949474</v>
      </c>
      <c r="I29" s="0" t="n">
        <f aca="true">H29+$D$6*($H$5-H29)*$H$7+$D$9*($H$7^0.5)*(NORMINV(RAND(),0,1))</f>
        <v>3.43999139904152</v>
      </c>
      <c r="J29" s="0" t="n">
        <f aca="true">I29+$D$6*($H$5-I29)*$H$7+$D$9*($H$7^0.5)*(NORMINV(RAND(),0,1))</f>
        <v>3.41994493471502</v>
      </c>
      <c r="K29" s="0" t="n">
        <f aca="true">J29+$D$6*($H$5-J29)*$H$7+$D$9*($H$7^0.5)*(NORMINV(RAND(),0,1))</f>
        <v>3.32422990352658</v>
      </c>
      <c r="L29" s="0" t="n">
        <f aca="true">K29+$D$6*($H$5-K29)*$H$7+$D$9*($H$7^0.5)*(NORMINV(RAND(),0,1))</f>
        <v>3.433273088921</v>
      </c>
      <c r="M29" s="0" t="n">
        <f aca="true">L29+$D$6*($H$5-L29)*$H$7+$D$9*($H$7^0.5)*(NORMINV(RAND(),0,1))</f>
        <v>3.51145124126322</v>
      </c>
      <c r="N29" s="0" t="n">
        <f aca="false">EXP(M29)</f>
        <v>33.4968445300998</v>
      </c>
      <c r="O29" s="0" t="n">
        <f aca="false">EXP(($H$9*LN(N29))+(1-$H$9)*$H$5+(($D$9^2)/(4*$D$6))*(1-$H$9^2))</f>
        <v>29.5179338273952</v>
      </c>
      <c r="P29" s="32" t="n">
        <f aca="false">(MAX(O29-$D$5,0))*$H$8</f>
        <v>6.0098045586667</v>
      </c>
    </row>
    <row r="30" customFormat="false" ht="12.75" hidden="false" customHeight="false" outlineLevel="0" collapsed="false">
      <c r="A30" s="0" t="n">
        <v>11</v>
      </c>
      <c r="C30" s="20" t="n">
        <f aca="false">$H$6</f>
        <v>3.29212628660779</v>
      </c>
      <c r="D30" s="0" t="n">
        <f aca="true">C30+$D$6*($H$5-C30)*$H$7+$D$9*($H$7^0.5)*(NORMINV(RAND(),0,1))</f>
        <v>3.38994391138432</v>
      </c>
      <c r="E30" s="0" t="n">
        <f aca="true">D30+$D$6*($H$5-D30)*$H$7+$D$9*($H$7^0.5)*(NORMINV(RAND(),0,1))</f>
        <v>3.28676494175252</v>
      </c>
      <c r="F30" s="0" t="n">
        <f aca="true">E30+$D$6*($H$5-E30)*$H$7+$D$9*($H$7^0.5)*(NORMINV(RAND(),0,1))</f>
        <v>3.32471188987689</v>
      </c>
      <c r="G30" s="0" t="n">
        <f aca="true">F30+$D$6*($H$5-F30)*$H$7+$D$9*($H$7^0.5)*(NORMINV(RAND(),0,1))</f>
        <v>3.28175436147299</v>
      </c>
      <c r="H30" s="0" t="n">
        <f aca="true">G30+$D$6*($H$5-G30)*$H$7+$D$9*($H$7^0.5)*(NORMINV(RAND(),0,1))</f>
        <v>3.26856684120697</v>
      </c>
      <c r="I30" s="0" t="n">
        <f aca="true">H30+$D$6*($H$5-H30)*$H$7+$D$9*($H$7^0.5)*(NORMINV(RAND(),0,1))</f>
        <v>3.27540738007027</v>
      </c>
      <c r="J30" s="0" t="n">
        <f aca="true">I30+$D$6*($H$5-I30)*$H$7+$D$9*($H$7^0.5)*(NORMINV(RAND(),0,1))</f>
        <v>3.22914871423548</v>
      </c>
      <c r="K30" s="0" t="n">
        <f aca="true">J30+$D$6*($H$5-J30)*$H$7+$D$9*($H$7^0.5)*(NORMINV(RAND(),0,1))</f>
        <v>3.14738574339852</v>
      </c>
      <c r="L30" s="0" t="n">
        <f aca="true">K30+$D$6*($H$5-K30)*$H$7+$D$9*($H$7^0.5)*(NORMINV(RAND(),0,1))</f>
        <v>3.03400808133309</v>
      </c>
      <c r="M30" s="0" t="n">
        <f aca="true">L30+$D$6*($H$5-L30)*$H$7+$D$9*($H$7^0.5)*(NORMINV(RAND(),0,1))</f>
        <v>2.97327360556869</v>
      </c>
      <c r="N30" s="0" t="n">
        <f aca="false">EXP(M30)</f>
        <v>19.5558330091403</v>
      </c>
      <c r="O30" s="0" t="n">
        <f aca="false">EXP(($H$9*LN(N30))+(1-$H$9)*$H$5+(($D$9^2)/(4*$D$6))*(1-$H$9^2))</f>
        <v>19.2971170512712</v>
      </c>
      <c r="P30" s="32" t="n">
        <f aca="false">(MAX(O30-$D$5,0))*$H$8</f>
        <v>0</v>
      </c>
    </row>
    <row r="31" customFormat="false" ht="12.75" hidden="false" customHeight="false" outlineLevel="0" collapsed="false">
      <c r="A31" s="0" t="n">
        <v>12</v>
      </c>
      <c r="C31" s="20" t="n">
        <f aca="false">$H$6</f>
        <v>3.29212628660779</v>
      </c>
      <c r="D31" s="0" t="n">
        <f aca="true">C31+$D$6*($H$5-C31)*$H$7+$D$9*($H$7^0.5)*(NORMINV(RAND(),0,1))</f>
        <v>3.33609429190326</v>
      </c>
      <c r="E31" s="0" t="n">
        <f aca="true">D31+$D$6*($H$5-D31)*$H$7+$D$9*($H$7^0.5)*(NORMINV(RAND(),0,1))</f>
        <v>3.25816080652569</v>
      </c>
      <c r="F31" s="0" t="n">
        <f aca="true">E31+$D$6*($H$5-E31)*$H$7+$D$9*($H$7^0.5)*(NORMINV(RAND(),0,1))</f>
        <v>3.27257412899823</v>
      </c>
      <c r="G31" s="0" t="n">
        <f aca="true">F31+$D$6*($H$5-F31)*$H$7+$D$9*($H$7^0.5)*(NORMINV(RAND(),0,1))</f>
        <v>3.25835280381747</v>
      </c>
      <c r="H31" s="0" t="n">
        <f aca="true">G31+$D$6*($H$5-G31)*$H$7+$D$9*($H$7^0.5)*(NORMINV(RAND(),0,1))</f>
        <v>3.24820679030471</v>
      </c>
      <c r="I31" s="0" t="n">
        <f aca="true">H31+$D$6*($H$5-H31)*$H$7+$D$9*($H$7^0.5)*(NORMINV(RAND(),0,1))</f>
        <v>3.28067862084094</v>
      </c>
      <c r="J31" s="0" t="n">
        <f aca="true">I31+$D$6*($H$5-I31)*$H$7+$D$9*($H$7^0.5)*(NORMINV(RAND(),0,1))</f>
        <v>3.30963155420872</v>
      </c>
      <c r="K31" s="0" t="n">
        <f aca="true">J31+$D$6*($H$5-J31)*$H$7+$D$9*($H$7^0.5)*(NORMINV(RAND(),0,1))</f>
        <v>3.24694843130253</v>
      </c>
      <c r="L31" s="0" t="n">
        <f aca="true">K31+$D$6*($H$5-K31)*$H$7+$D$9*($H$7^0.5)*(NORMINV(RAND(),0,1))</f>
        <v>3.25239242062719</v>
      </c>
      <c r="M31" s="0" t="n">
        <f aca="true">L31+$D$6*($H$5-L31)*$H$7+$D$9*($H$7^0.5)*(NORMINV(RAND(),0,1))</f>
        <v>3.27197715280067</v>
      </c>
      <c r="N31" s="0" t="n">
        <f aca="false">EXP(M31)</f>
        <v>26.3634123427128</v>
      </c>
      <c r="O31" s="0" t="n">
        <f aca="false">EXP(($H$9*LN(N31))+(1-$H$9)*$H$5+(($D$9^2)/(4*$D$6))*(1-$H$9^2))</f>
        <v>24.4313220100247</v>
      </c>
      <c r="P31" s="32" t="n">
        <f aca="false">(MAX(O31-$D$5,0))*$H$8</f>
        <v>1.1712697269709</v>
      </c>
    </row>
    <row r="32" customFormat="false" ht="12.75" hidden="false" customHeight="false" outlineLevel="0" collapsed="false">
      <c r="A32" s="0" t="n">
        <v>13</v>
      </c>
      <c r="C32" s="20" t="n">
        <f aca="false">$H$6</f>
        <v>3.29212628660779</v>
      </c>
      <c r="D32" s="0" t="n">
        <f aca="true">C32+$D$6*($H$5-C32)*$H$7+$D$9*($H$7^0.5)*(NORMINV(RAND(),0,1))</f>
        <v>3.25333182872098</v>
      </c>
      <c r="E32" s="0" t="n">
        <f aca="true">D32+$D$6*($H$5-D32)*$H$7+$D$9*($H$7^0.5)*(NORMINV(RAND(),0,1))</f>
        <v>3.19856116076201</v>
      </c>
      <c r="F32" s="0" t="n">
        <f aca="true">E32+$D$6*($H$5-E32)*$H$7+$D$9*($H$7^0.5)*(NORMINV(RAND(),0,1))</f>
        <v>3.04514748879778</v>
      </c>
      <c r="G32" s="0" t="n">
        <f aca="true">F32+$D$6*($H$5-F32)*$H$7+$D$9*($H$7^0.5)*(NORMINV(RAND(),0,1))</f>
        <v>3.02658537044138</v>
      </c>
      <c r="H32" s="0" t="n">
        <f aca="true">G32+$D$6*($H$5-G32)*$H$7+$D$9*($H$7^0.5)*(NORMINV(RAND(),0,1))</f>
        <v>2.86268016786117</v>
      </c>
      <c r="I32" s="0" t="n">
        <f aca="true">H32+$D$6*($H$5-H32)*$H$7+$D$9*($H$7^0.5)*(NORMINV(RAND(),0,1))</f>
        <v>2.95587092695605</v>
      </c>
      <c r="J32" s="0" t="n">
        <f aca="true">I32+$D$6*($H$5-I32)*$H$7+$D$9*($H$7^0.5)*(NORMINV(RAND(),0,1))</f>
        <v>2.96718838832416</v>
      </c>
      <c r="K32" s="0" t="n">
        <f aca="true">J32+$D$6*($H$5-J32)*$H$7+$D$9*($H$7^0.5)*(NORMINV(RAND(),0,1))</f>
        <v>2.88739803866183</v>
      </c>
      <c r="L32" s="0" t="n">
        <f aca="true">K32+$D$6*($H$5-K32)*$H$7+$D$9*($H$7^0.5)*(NORMINV(RAND(),0,1))</f>
        <v>2.88893866471669</v>
      </c>
      <c r="M32" s="0" t="n">
        <f aca="true">L32+$D$6*($H$5-L32)*$H$7+$D$9*($H$7^0.5)*(NORMINV(RAND(),0,1))</f>
        <v>2.77765113748048</v>
      </c>
      <c r="N32" s="0" t="n">
        <f aca="false">EXP(M32)</f>
        <v>16.0812040146468</v>
      </c>
      <c r="O32" s="0" t="n">
        <f aca="false">EXP(($H$9*LN(N32))+(1-$H$9)*$H$5+(($D$9^2)/(4*$D$6))*(1-$H$9^2))</f>
        <v>16.5346282652104</v>
      </c>
      <c r="P32" s="32" t="n">
        <f aca="false">(MAX(O32-$D$5,0))*$H$8</f>
        <v>0</v>
      </c>
    </row>
    <row r="33" customFormat="false" ht="12.75" hidden="false" customHeight="false" outlineLevel="0" collapsed="false">
      <c r="A33" s="0" t="n">
        <v>14</v>
      </c>
      <c r="C33" s="20" t="n">
        <f aca="false">$H$6</f>
        <v>3.29212628660779</v>
      </c>
      <c r="D33" s="0" t="n">
        <f aca="true">C33+$D$6*($H$5-C33)*$H$7+$D$9*($H$7^0.5)*(NORMINV(RAND(),0,1))</f>
        <v>3.2984256957287</v>
      </c>
      <c r="E33" s="0" t="n">
        <f aca="true">D33+$D$6*($H$5-D33)*$H$7+$D$9*($H$7^0.5)*(NORMINV(RAND(),0,1))</f>
        <v>3.28266687100366</v>
      </c>
      <c r="F33" s="0" t="n">
        <f aca="true">E33+$D$6*($H$5-E33)*$H$7+$D$9*($H$7^0.5)*(NORMINV(RAND(),0,1))</f>
        <v>3.20290973536319</v>
      </c>
      <c r="G33" s="0" t="n">
        <f aca="true">F33+$D$6*($H$5-F33)*$H$7+$D$9*($H$7^0.5)*(NORMINV(RAND(),0,1))</f>
        <v>3.16263796967376</v>
      </c>
      <c r="H33" s="0" t="n">
        <f aca="true">G33+$D$6*($H$5-G33)*$H$7+$D$9*($H$7^0.5)*(NORMINV(RAND(),0,1))</f>
        <v>3.24083580130405</v>
      </c>
      <c r="I33" s="0" t="n">
        <f aca="true">H33+$D$6*($H$5-H33)*$H$7+$D$9*($H$7^0.5)*(NORMINV(RAND(),0,1))</f>
        <v>3.42923410540256</v>
      </c>
      <c r="J33" s="0" t="n">
        <f aca="true">I33+$D$6*($H$5-I33)*$H$7+$D$9*($H$7^0.5)*(NORMINV(RAND(),0,1))</f>
        <v>3.41812028214522</v>
      </c>
      <c r="K33" s="0" t="n">
        <f aca="true">J33+$D$6*($H$5-J33)*$H$7+$D$9*($H$7^0.5)*(NORMINV(RAND(),0,1))</f>
        <v>3.43072951036714</v>
      </c>
      <c r="L33" s="0" t="n">
        <f aca="true">K33+$D$6*($H$5-K33)*$H$7+$D$9*($H$7^0.5)*(NORMINV(RAND(),0,1))</f>
        <v>3.43096380053855</v>
      </c>
      <c r="M33" s="0" t="n">
        <f aca="true">L33+$D$6*($H$5-L33)*$H$7+$D$9*($H$7^0.5)*(NORMINV(RAND(),0,1))</f>
        <v>3.47184674518965</v>
      </c>
      <c r="N33" s="0" t="n">
        <f aca="false">EXP(M33)</f>
        <v>32.1961456536863</v>
      </c>
      <c r="O33" s="0" t="n">
        <f aca="false">EXP(($H$9*LN(N33))+(1-$H$9)*$H$5+(($D$9^2)/(4*$D$6))*(1-$H$9^2))</f>
        <v>28.6089366525512</v>
      </c>
      <c r="P33" s="32" t="n">
        <f aca="false">(MAX(O33-$D$5,0))*$H$8</f>
        <v>5.14513969916706</v>
      </c>
    </row>
    <row r="34" customFormat="false" ht="12.75" hidden="false" customHeight="false" outlineLevel="0" collapsed="false">
      <c r="A34" s="0" t="n">
        <v>15</v>
      </c>
      <c r="C34" s="20" t="n">
        <f aca="false">$H$6</f>
        <v>3.29212628660779</v>
      </c>
      <c r="D34" s="0" t="n">
        <f aca="true">C34+$D$6*($H$5-C34)*$H$7+$D$9*($H$7^0.5)*(NORMINV(RAND(),0,1))</f>
        <v>3.27458261542692</v>
      </c>
      <c r="E34" s="0" t="n">
        <f aca="true">D34+$D$6*($H$5-D34)*$H$7+$D$9*($H$7^0.5)*(NORMINV(RAND(),0,1))</f>
        <v>3.32681300167204</v>
      </c>
      <c r="F34" s="0" t="n">
        <f aca="true">E34+$D$6*($H$5-E34)*$H$7+$D$9*($H$7^0.5)*(NORMINV(RAND(),0,1))</f>
        <v>3.39066818503001</v>
      </c>
      <c r="G34" s="0" t="n">
        <f aca="true">F34+$D$6*($H$5-F34)*$H$7+$D$9*($H$7^0.5)*(NORMINV(RAND(),0,1))</f>
        <v>3.40389712063641</v>
      </c>
      <c r="H34" s="0" t="n">
        <f aca="true">G34+$D$6*($H$5-G34)*$H$7+$D$9*($H$7^0.5)*(NORMINV(RAND(),0,1))</f>
        <v>3.42361507287984</v>
      </c>
      <c r="I34" s="0" t="n">
        <f aca="true">H34+$D$6*($H$5-H34)*$H$7+$D$9*($H$7^0.5)*(NORMINV(RAND(),0,1))</f>
        <v>3.60070215703881</v>
      </c>
      <c r="J34" s="0" t="n">
        <f aca="true">I34+$D$6*($H$5-I34)*$H$7+$D$9*($H$7^0.5)*(NORMINV(RAND(),0,1))</f>
        <v>3.59893040214858</v>
      </c>
      <c r="K34" s="0" t="n">
        <f aca="true">J34+$D$6*($H$5-J34)*$H$7+$D$9*($H$7^0.5)*(NORMINV(RAND(),0,1))</f>
        <v>3.56363296771088</v>
      </c>
      <c r="L34" s="0" t="n">
        <f aca="true">K34+$D$6*($H$5-K34)*$H$7+$D$9*($H$7^0.5)*(NORMINV(RAND(),0,1))</f>
        <v>3.51461319124855</v>
      </c>
      <c r="M34" s="0" t="n">
        <f aca="true">L34+$D$6*($H$5-L34)*$H$7+$D$9*($H$7^0.5)*(NORMINV(RAND(),0,1))</f>
        <v>3.5856390409187</v>
      </c>
      <c r="N34" s="0" t="n">
        <f aca="false">EXP(M34)</f>
        <v>36.0764046528807</v>
      </c>
      <c r="O34" s="0" t="n">
        <f aca="false">EXP(($H$9*LN(N34))+(1-$H$9)*$H$5+(($D$9^2)/(4*$D$6))*(1-$H$9^2))</f>
        <v>31.2991235449505</v>
      </c>
      <c r="P34" s="32" t="n">
        <f aca="false">(MAX(O34-$D$5,0))*$H$8</f>
        <v>7.70412462862347</v>
      </c>
    </row>
    <row r="35" customFormat="false" ht="12.75" hidden="false" customHeight="false" outlineLevel="0" collapsed="false">
      <c r="A35" s="0" t="n">
        <v>16</v>
      </c>
      <c r="C35" s="20" t="n">
        <f aca="false">$H$6</f>
        <v>3.29212628660779</v>
      </c>
      <c r="D35" s="0" t="n">
        <f aca="true">C35+$D$6*($H$5-C35)*$H$7+$D$9*($H$7^0.5)*(NORMINV(RAND(),0,1))</f>
        <v>3.24856617090477</v>
      </c>
      <c r="E35" s="0" t="n">
        <f aca="true">D35+$D$6*($H$5-D35)*$H$7+$D$9*($H$7^0.5)*(NORMINV(RAND(),0,1))</f>
        <v>3.31934945154693</v>
      </c>
      <c r="F35" s="0" t="n">
        <f aca="true">E35+$D$6*($H$5-E35)*$H$7+$D$9*($H$7^0.5)*(NORMINV(RAND(),0,1))</f>
        <v>3.40635993737224</v>
      </c>
      <c r="G35" s="0" t="n">
        <f aca="true">F35+$D$6*($H$5-F35)*$H$7+$D$9*($H$7^0.5)*(NORMINV(RAND(),0,1))</f>
        <v>3.374860714084</v>
      </c>
      <c r="H35" s="0" t="n">
        <f aca="true">G35+$D$6*($H$5-G35)*$H$7+$D$9*($H$7^0.5)*(NORMINV(RAND(),0,1))</f>
        <v>3.3006046988965</v>
      </c>
      <c r="I35" s="0" t="n">
        <f aca="true">H35+$D$6*($H$5-H35)*$H$7+$D$9*($H$7^0.5)*(NORMINV(RAND(),0,1))</f>
        <v>3.2275237159751</v>
      </c>
      <c r="J35" s="0" t="n">
        <f aca="true">I35+$D$6*($H$5-I35)*$H$7+$D$9*($H$7^0.5)*(NORMINV(RAND(),0,1))</f>
        <v>3.27080428618332</v>
      </c>
      <c r="K35" s="0" t="n">
        <f aca="true">J35+$D$6*($H$5-J35)*$H$7+$D$9*($H$7^0.5)*(NORMINV(RAND(),0,1))</f>
        <v>3.36081749238058</v>
      </c>
      <c r="L35" s="0" t="n">
        <f aca="true">K35+$D$6*($H$5-K35)*$H$7+$D$9*($H$7^0.5)*(NORMINV(RAND(),0,1))</f>
        <v>3.46868810574931</v>
      </c>
      <c r="M35" s="0" t="n">
        <f aca="true">L35+$D$6*($H$5-L35)*$H$7+$D$9*($H$7^0.5)*(NORMINV(RAND(),0,1))</f>
        <v>3.4738266003633</v>
      </c>
      <c r="N35" s="0" t="n">
        <f aca="false">EXP(M35)</f>
        <v>32.2599525025477</v>
      </c>
      <c r="O35" s="0" t="n">
        <f aca="false">EXP(($H$9*LN(N35))+(1-$H$9)*$H$5+(($D$9^2)/(4*$D$6))*(1-$H$9^2))</f>
        <v>28.6537060478064</v>
      </c>
      <c r="P35" s="32" t="n">
        <f aca="false">(MAX(O35-$D$5,0))*$H$8</f>
        <v>5.18772566525094</v>
      </c>
    </row>
    <row r="36" customFormat="false" ht="12.75" hidden="false" customHeight="false" outlineLevel="0" collapsed="false">
      <c r="A36" s="0" t="n">
        <v>17</v>
      </c>
      <c r="C36" s="20" t="n">
        <f aca="false">$H$6</f>
        <v>3.29212628660779</v>
      </c>
      <c r="D36" s="0" t="n">
        <f aca="true">C36+$D$6*($H$5-C36)*$H$7+$D$9*($H$7^0.5)*(NORMINV(RAND(),0,1))</f>
        <v>3.31444344282723</v>
      </c>
      <c r="E36" s="0" t="n">
        <f aca="true">D36+$D$6*($H$5-D36)*$H$7+$D$9*($H$7^0.5)*(NORMINV(RAND(),0,1))</f>
        <v>3.34053223900342</v>
      </c>
      <c r="F36" s="0" t="n">
        <f aca="true">E36+$D$6*($H$5-E36)*$H$7+$D$9*($H$7^0.5)*(NORMINV(RAND(),0,1))</f>
        <v>3.4401949537156</v>
      </c>
      <c r="G36" s="0" t="n">
        <f aca="true">F36+$D$6*($H$5-F36)*$H$7+$D$9*($H$7^0.5)*(NORMINV(RAND(),0,1))</f>
        <v>3.37722664870176</v>
      </c>
      <c r="H36" s="0" t="n">
        <f aca="true">G36+$D$6*($H$5-G36)*$H$7+$D$9*($H$7^0.5)*(NORMINV(RAND(),0,1))</f>
        <v>3.40610245958071</v>
      </c>
      <c r="I36" s="0" t="n">
        <f aca="true">H36+$D$6*($H$5-H36)*$H$7+$D$9*($H$7^0.5)*(NORMINV(RAND(),0,1))</f>
        <v>3.37717023276396</v>
      </c>
      <c r="J36" s="0" t="n">
        <f aca="true">I36+$D$6*($H$5-I36)*$H$7+$D$9*($H$7^0.5)*(NORMINV(RAND(),0,1))</f>
        <v>3.43195461516849</v>
      </c>
      <c r="K36" s="0" t="n">
        <f aca="true">J36+$D$6*($H$5-J36)*$H$7+$D$9*($H$7^0.5)*(NORMINV(RAND(),0,1))</f>
        <v>3.48178467430278</v>
      </c>
      <c r="L36" s="0" t="n">
        <f aca="true">K36+$D$6*($H$5-K36)*$H$7+$D$9*($H$7^0.5)*(NORMINV(RAND(),0,1))</f>
        <v>3.41148183706495</v>
      </c>
      <c r="M36" s="0" t="n">
        <f aca="true">L36+$D$6*($H$5-L36)*$H$7+$D$9*($H$7^0.5)*(NORMINV(RAND(),0,1))</f>
        <v>3.42176331260189</v>
      </c>
      <c r="N36" s="0" t="n">
        <f aca="false">EXP(M36)</f>
        <v>30.6233660080377</v>
      </c>
      <c r="O36" s="0" t="n">
        <f aca="false">EXP(($H$9*LN(N36))+(1-$H$9)*$H$5+(($D$9^2)/(4*$D$6))*(1-$H$9^2))</f>
        <v>27.4994007147455</v>
      </c>
      <c r="P36" s="32" t="n">
        <f aca="false">(MAX(O36-$D$5,0))*$H$8</f>
        <v>4.08971646758537</v>
      </c>
    </row>
    <row r="37" customFormat="false" ht="12.75" hidden="false" customHeight="false" outlineLevel="0" collapsed="false">
      <c r="A37" s="0" t="n">
        <v>18</v>
      </c>
      <c r="C37" s="20" t="n">
        <f aca="false">$H$6</f>
        <v>3.29212628660779</v>
      </c>
      <c r="D37" s="0" t="n">
        <f aca="true">C37+$D$6*($H$5-C37)*$H$7+$D$9*($H$7^0.5)*(NORMINV(RAND(),0,1))</f>
        <v>3.27160288438724</v>
      </c>
      <c r="E37" s="0" t="n">
        <f aca="true">D37+$D$6*($H$5-D37)*$H$7+$D$9*($H$7^0.5)*(NORMINV(RAND(),0,1))</f>
        <v>3.29843103403373</v>
      </c>
      <c r="F37" s="0" t="n">
        <f aca="true">E37+$D$6*($H$5-E37)*$H$7+$D$9*($H$7^0.5)*(NORMINV(RAND(),0,1))</f>
        <v>3.32529355977218</v>
      </c>
      <c r="G37" s="0" t="n">
        <f aca="true">F37+$D$6*($H$5-F37)*$H$7+$D$9*($H$7^0.5)*(NORMINV(RAND(),0,1))</f>
        <v>3.31198831737936</v>
      </c>
      <c r="H37" s="0" t="n">
        <f aca="true">G37+$D$6*($H$5-G37)*$H$7+$D$9*($H$7^0.5)*(NORMINV(RAND(),0,1))</f>
        <v>3.23608499700275</v>
      </c>
      <c r="I37" s="0" t="n">
        <f aca="true">H37+$D$6*($H$5-H37)*$H$7+$D$9*($H$7^0.5)*(NORMINV(RAND(),0,1))</f>
        <v>3.41902688469669</v>
      </c>
      <c r="J37" s="0" t="n">
        <f aca="true">I37+$D$6*($H$5-I37)*$H$7+$D$9*($H$7^0.5)*(NORMINV(RAND(),0,1))</f>
        <v>3.52700318205751</v>
      </c>
      <c r="K37" s="0" t="n">
        <f aca="true">J37+$D$6*($H$5-J37)*$H$7+$D$9*($H$7^0.5)*(NORMINV(RAND(),0,1))</f>
        <v>3.59634314605928</v>
      </c>
      <c r="L37" s="0" t="n">
        <f aca="true">K37+$D$6*($H$5-K37)*$H$7+$D$9*($H$7^0.5)*(NORMINV(RAND(),0,1))</f>
        <v>3.49340425955546</v>
      </c>
      <c r="M37" s="0" t="n">
        <f aca="true">L37+$D$6*($H$5-L37)*$H$7+$D$9*($H$7^0.5)*(NORMINV(RAND(),0,1))</f>
        <v>3.50116532520584</v>
      </c>
      <c r="N37" s="0" t="n">
        <f aca="false">EXP(M37)</f>
        <v>33.154064723407</v>
      </c>
      <c r="O37" s="0" t="n">
        <f aca="false">EXP(($H$9*LN(N37))+(1-$H$9)*$H$5+(($D$9^2)/(4*$D$6))*(1-$H$9^2))</f>
        <v>29.2791127760609</v>
      </c>
      <c r="P37" s="32" t="n">
        <f aca="false">(MAX(O37-$D$5,0))*$H$8</f>
        <v>5.78263094744732</v>
      </c>
    </row>
    <row r="38" customFormat="false" ht="12.75" hidden="false" customHeight="false" outlineLevel="0" collapsed="false">
      <c r="A38" s="0" t="n">
        <v>19</v>
      </c>
      <c r="C38" s="20" t="n">
        <f aca="false">$H$6</f>
        <v>3.29212628660779</v>
      </c>
      <c r="D38" s="0" t="n">
        <f aca="true">C38+$D$6*($H$5-C38)*$H$7+$D$9*($H$7^0.5)*(NORMINV(RAND(),0,1))</f>
        <v>3.25149393205387</v>
      </c>
      <c r="E38" s="0" t="n">
        <f aca="true">D38+$D$6*($H$5-D38)*$H$7+$D$9*($H$7^0.5)*(NORMINV(RAND(),0,1))</f>
        <v>3.20930695531015</v>
      </c>
      <c r="F38" s="0" t="n">
        <f aca="true">E38+$D$6*($H$5-E38)*$H$7+$D$9*($H$7^0.5)*(NORMINV(RAND(),0,1))</f>
        <v>3.12375361166696</v>
      </c>
      <c r="G38" s="0" t="n">
        <f aca="true">F38+$D$6*($H$5-F38)*$H$7+$D$9*($H$7^0.5)*(NORMINV(RAND(),0,1))</f>
        <v>3.06697928187763</v>
      </c>
      <c r="H38" s="0" t="n">
        <f aca="true">G38+$D$6*($H$5-G38)*$H$7+$D$9*($H$7^0.5)*(NORMINV(RAND(),0,1))</f>
        <v>3.14460185823661</v>
      </c>
      <c r="I38" s="0" t="n">
        <f aca="true">H38+$D$6*($H$5-H38)*$H$7+$D$9*($H$7^0.5)*(NORMINV(RAND(),0,1))</f>
        <v>3.18381360512916</v>
      </c>
      <c r="J38" s="0" t="n">
        <f aca="true">I38+$D$6*($H$5-I38)*$H$7+$D$9*($H$7^0.5)*(NORMINV(RAND(),0,1))</f>
        <v>3.27426351199291</v>
      </c>
      <c r="K38" s="0" t="n">
        <f aca="true">J38+$D$6*($H$5-J38)*$H$7+$D$9*($H$7^0.5)*(NORMINV(RAND(),0,1))</f>
        <v>3.29410752068837</v>
      </c>
      <c r="L38" s="0" t="n">
        <f aca="true">K38+$D$6*($H$5-K38)*$H$7+$D$9*($H$7^0.5)*(NORMINV(RAND(),0,1))</f>
        <v>3.2822796261406</v>
      </c>
      <c r="M38" s="0" t="n">
        <f aca="true">L38+$D$6*($H$5-L38)*$H$7+$D$9*($H$7^0.5)*(NORMINV(RAND(),0,1))</f>
        <v>3.22714722460958</v>
      </c>
      <c r="N38" s="0" t="n">
        <f aca="false">EXP(M38)</f>
        <v>25.2076425569914</v>
      </c>
      <c r="O38" s="0" t="n">
        <f aca="false">EXP(($H$9*LN(N38))+(1-$H$9)*$H$5+(($D$9^2)/(4*$D$6))*(1-$H$9^2))</f>
        <v>23.5814453097007</v>
      </c>
      <c r="P38" s="32" t="n">
        <f aca="false">(MAX(O38-$D$5,0))*$H$8</f>
        <v>0.362842002425078</v>
      </c>
    </row>
    <row r="39" customFormat="false" ht="12.75" hidden="false" customHeight="false" outlineLevel="0" collapsed="false">
      <c r="A39" s="0" t="n">
        <v>20</v>
      </c>
      <c r="C39" s="20" t="n">
        <f aca="false">$H$6</f>
        <v>3.29212628660779</v>
      </c>
      <c r="D39" s="0" t="n">
        <f aca="true">C39+$D$6*($H$5-C39)*$H$7+$D$9*($H$7^0.5)*(NORMINV(RAND(),0,1))</f>
        <v>3.2772875471542</v>
      </c>
      <c r="E39" s="0" t="n">
        <f aca="true">D39+$D$6*($H$5-D39)*$H$7+$D$9*($H$7^0.5)*(NORMINV(RAND(),0,1))</f>
        <v>3.26354365147208</v>
      </c>
      <c r="F39" s="0" t="n">
        <f aca="true">E39+$D$6*($H$5-E39)*$H$7+$D$9*($H$7^0.5)*(NORMINV(RAND(),0,1))</f>
        <v>3.29662958127315</v>
      </c>
      <c r="G39" s="0" t="n">
        <f aca="true">F39+$D$6*($H$5-F39)*$H$7+$D$9*($H$7^0.5)*(NORMINV(RAND(),0,1))</f>
        <v>3.26731666722021</v>
      </c>
      <c r="H39" s="0" t="n">
        <f aca="true">G39+$D$6*($H$5-G39)*$H$7+$D$9*($H$7^0.5)*(NORMINV(RAND(),0,1))</f>
        <v>3.1601621094189</v>
      </c>
      <c r="I39" s="0" t="n">
        <f aca="true">H39+$D$6*($H$5-H39)*$H$7+$D$9*($H$7^0.5)*(NORMINV(RAND(),0,1))</f>
        <v>3.13420003040363</v>
      </c>
      <c r="J39" s="0" t="n">
        <f aca="true">I39+$D$6*($H$5-I39)*$H$7+$D$9*($H$7^0.5)*(NORMINV(RAND(),0,1))</f>
        <v>3.12502297290349</v>
      </c>
      <c r="K39" s="0" t="n">
        <f aca="true">J39+$D$6*($H$5-J39)*$H$7+$D$9*($H$7^0.5)*(NORMINV(RAND(),0,1))</f>
        <v>3.15650158456207</v>
      </c>
      <c r="L39" s="0" t="n">
        <f aca="true">K39+$D$6*($H$5-K39)*$H$7+$D$9*($H$7^0.5)*(NORMINV(RAND(),0,1))</f>
        <v>3.19620891487029</v>
      </c>
      <c r="M39" s="0" t="n">
        <f aca="true">L39+$D$6*($H$5-L39)*$H$7+$D$9*($H$7^0.5)*(NORMINV(RAND(),0,1))</f>
        <v>3.13039014434617</v>
      </c>
      <c r="N39" s="0" t="n">
        <f aca="false">EXP(M39)</f>
        <v>22.8829054373142</v>
      </c>
      <c r="O39" s="0" t="n">
        <f aca="false">EXP(($H$9*LN(N39))+(1-$H$9)*$H$5+(($D$9^2)/(4*$D$6))*(1-$H$9^2))</f>
        <v>21.8465565695862</v>
      </c>
      <c r="P39" s="32" t="n">
        <f aca="false">(MAX(O39-$D$5,0))*$H$8</f>
        <v>0</v>
      </c>
    </row>
    <row r="40" customFormat="false" ht="12.75" hidden="false" customHeight="false" outlineLevel="0" collapsed="false">
      <c r="A40" s="0" t="n">
        <v>21</v>
      </c>
      <c r="C40" s="20" t="n">
        <f aca="false">$H$6</f>
        <v>3.29212628660779</v>
      </c>
      <c r="D40" s="0" t="n">
        <f aca="true">C40+$D$6*($H$5-C40)*$H$7+$D$9*($H$7^0.5)*(NORMINV(RAND(),0,1))</f>
        <v>3.11228878141408</v>
      </c>
      <c r="E40" s="0" t="n">
        <f aca="true">D40+$D$6*($H$5-D40)*$H$7+$D$9*($H$7^0.5)*(NORMINV(RAND(),0,1))</f>
        <v>3.1383847427889</v>
      </c>
      <c r="F40" s="0" t="n">
        <f aca="true">E40+$D$6*($H$5-E40)*$H$7+$D$9*($H$7^0.5)*(NORMINV(RAND(),0,1))</f>
        <v>3.15673971485611</v>
      </c>
      <c r="G40" s="0" t="n">
        <f aca="true">F40+$D$6*($H$5-F40)*$H$7+$D$9*($H$7^0.5)*(NORMINV(RAND(),0,1))</f>
        <v>3.23197116374734</v>
      </c>
      <c r="H40" s="0" t="n">
        <f aca="true">G40+$D$6*($H$5-G40)*$H$7+$D$9*($H$7^0.5)*(NORMINV(RAND(),0,1))</f>
        <v>3.15080044715369</v>
      </c>
      <c r="I40" s="0" t="n">
        <f aca="true">H40+$D$6*($H$5-H40)*$H$7+$D$9*($H$7^0.5)*(NORMINV(RAND(),0,1))</f>
        <v>3.22462673017014</v>
      </c>
      <c r="J40" s="0" t="n">
        <f aca="true">I40+$D$6*($H$5-I40)*$H$7+$D$9*($H$7^0.5)*(NORMINV(RAND(),0,1))</f>
        <v>3.21859830007292</v>
      </c>
      <c r="K40" s="0" t="n">
        <f aca="true">J40+$D$6*($H$5-J40)*$H$7+$D$9*($H$7^0.5)*(NORMINV(RAND(),0,1))</f>
        <v>3.16905834774523</v>
      </c>
      <c r="L40" s="0" t="n">
        <f aca="true">K40+$D$6*($H$5-K40)*$H$7+$D$9*($H$7^0.5)*(NORMINV(RAND(),0,1))</f>
        <v>3.25582516753779</v>
      </c>
      <c r="M40" s="0" t="n">
        <f aca="true">L40+$D$6*($H$5-L40)*$H$7+$D$9*($H$7^0.5)*(NORMINV(RAND(),0,1))</f>
        <v>3.35729155116159</v>
      </c>
      <c r="N40" s="0" t="n">
        <f aca="false">EXP(M40)</f>
        <v>28.7113223277426</v>
      </c>
      <c r="O40" s="0" t="n">
        <f aca="false">EXP(($H$9*LN(N40))+(1-$H$9)*$H$5+(($D$9^2)/(4*$D$6))*(1-$H$9^2))</f>
        <v>26.1342224660232</v>
      </c>
      <c r="P40" s="32" t="n">
        <f aca="false">(MAX(O40-$D$5,0))*$H$8</f>
        <v>2.79111874771232</v>
      </c>
    </row>
    <row r="41" customFormat="false" ht="12.75" hidden="false" customHeight="false" outlineLevel="0" collapsed="false">
      <c r="A41" s="0" t="n">
        <v>22</v>
      </c>
      <c r="C41" s="20" t="n">
        <f aca="false">$H$6</f>
        <v>3.29212628660779</v>
      </c>
      <c r="D41" s="0" t="n">
        <f aca="true">C41+$D$6*($H$5-C41)*$H$7+$D$9*($H$7^0.5)*(NORMINV(RAND(),0,1))</f>
        <v>3.13022514447192</v>
      </c>
      <c r="E41" s="0" t="n">
        <f aca="true">D41+$D$6*($H$5-D41)*$H$7+$D$9*($H$7^0.5)*(NORMINV(RAND(),0,1))</f>
        <v>3.05473159765991</v>
      </c>
      <c r="F41" s="0" t="n">
        <f aca="true">E41+$D$6*($H$5-E41)*$H$7+$D$9*($H$7^0.5)*(NORMINV(RAND(),0,1))</f>
        <v>3.10495416054481</v>
      </c>
      <c r="G41" s="0" t="n">
        <f aca="true">F41+$D$6*($H$5-F41)*$H$7+$D$9*($H$7^0.5)*(NORMINV(RAND(),0,1))</f>
        <v>2.98010747545643</v>
      </c>
      <c r="H41" s="0" t="n">
        <f aca="true">G41+$D$6*($H$5-G41)*$H$7+$D$9*($H$7^0.5)*(NORMINV(RAND(),0,1))</f>
        <v>2.9141255715886</v>
      </c>
      <c r="I41" s="0" t="n">
        <f aca="true">H41+$D$6*($H$5-H41)*$H$7+$D$9*($H$7^0.5)*(NORMINV(RAND(),0,1))</f>
        <v>2.9801506041358</v>
      </c>
      <c r="J41" s="0" t="n">
        <f aca="true">I41+$D$6*($H$5-I41)*$H$7+$D$9*($H$7^0.5)*(NORMINV(RAND(),0,1))</f>
        <v>3.06967766735402</v>
      </c>
      <c r="K41" s="0" t="n">
        <f aca="true">J41+$D$6*($H$5-J41)*$H$7+$D$9*($H$7^0.5)*(NORMINV(RAND(),0,1))</f>
        <v>2.99901076426938</v>
      </c>
      <c r="L41" s="0" t="n">
        <f aca="true">K41+$D$6*($H$5-K41)*$H$7+$D$9*($H$7^0.5)*(NORMINV(RAND(),0,1))</f>
        <v>2.97208196458213</v>
      </c>
      <c r="M41" s="0" t="n">
        <f aca="true">L41+$D$6*($H$5-L41)*$H$7+$D$9*($H$7^0.5)*(NORMINV(RAND(),0,1))</f>
        <v>2.90769206156988</v>
      </c>
      <c r="N41" s="0" t="n">
        <f aca="false">EXP(M41)</f>
        <v>18.3144810580377</v>
      </c>
      <c r="O41" s="0" t="n">
        <f aca="false">EXP(($H$9*LN(N41))+(1-$H$9)*$H$5+(($D$9^2)/(4*$D$6))*(1-$H$9^2))</f>
        <v>18.3230654472422</v>
      </c>
      <c r="P41" s="32" t="n">
        <f aca="false">(MAX(O41-$D$5,0))*$H$8</f>
        <v>0</v>
      </c>
    </row>
    <row r="42" customFormat="false" ht="12.75" hidden="false" customHeight="false" outlineLevel="0" collapsed="false">
      <c r="A42" s="0" t="n">
        <v>23</v>
      </c>
      <c r="C42" s="20" t="n">
        <f aca="false">$H$6</f>
        <v>3.29212628660779</v>
      </c>
      <c r="D42" s="0" t="n">
        <f aca="true">C42+$D$6*($H$5-C42)*$H$7+$D$9*($H$7^0.5)*(NORMINV(RAND(),0,1))</f>
        <v>3.41877073119524</v>
      </c>
      <c r="E42" s="0" t="n">
        <f aca="true">D42+$D$6*($H$5-D42)*$H$7+$D$9*($H$7^0.5)*(NORMINV(RAND(),0,1))</f>
        <v>3.48384178648088</v>
      </c>
      <c r="F42" s="0" t="n">
        <f aca="true">E42+$D$6*($H$5-E42)*$H$7+$D$9*($H$7^0.5)*(NORMINV(RAND(),0,1))</f>
        <v>3.60233934632267</v>
      </c>
      <c r="G42" s="0" t="n">
        <f aca="true">F42+$D$6*($H$5-F42)*$H$7+$D$9*($H$7^0.5)*(NORMINV(RAND(),0,1))</f>
        <v>3.51731503886422</v>
      </c>
      <c r="H42" s="0" t="n">
        <f aca="true">G42+$D$6*($H$5-G42)*$H$7+$D$9*($H$7^0.5)*(NORMINV(RAND(),0,1))</f>
        <v>3.44137716800379</v>
      </c>
      <c r="I42" s="0" t="n">
        <f aca="true">H42+$D$6*($H$5-H42)*$H$7+$D$9*($H$7^0.5)*(NORMINV(RAND(),0,1))</f>
        <v>3.35850017602911</v>
      </c>
      <c r="J42" s="0" t="n">
        <f aca="true">I42+$D$6*($H$5-I42)*$H$7+$D$9*($H$7^0.5)*(NORMINV(RAND(),0,1))</f>
        <v>3.55441711153482</v>
      </c>
      <c r="K42" s="0" t="n">
        <f aca="true">J42+$D$6*($H$5-J42)*$H$7+$D$9*($H$7^0.5)*(NORMINV(RAND(),0,1))</f>
        <v>3.6124351172266</v>
      </c>
      <c r="L42" s="0" t="n">
        <f aca="true">K42+$D$6*($H$5-K42)*$H$7+$D$9*($H$7^0.5)*(NORMINV(RAND(),0,1))</f>
        <v>3.74603980935</v>
      </c>
      <c r="M42" s="0" t="n">
        <f aca="true">L42+$D$6*($H$5-L42)*$H$7+$D$9*($H$7^0.5)*(NORMINV(RAND(),0,1))</f>
        <v>3.64072491589094</v>
      </c>
      <c r="N42" s="0" t="n">
        <f aca="false">EXP(M42)</f>
        <v>38.1194601142635</v>
      </c>
      <c r="O42" s="0" t="n">
        <f aca="false">EXP(($H$9*LN(N42))+(1-$H$9)*$H$5+(($D$9^2)/(4*$D$6))*(1-$H$9^2))</f>
        <v>32.6908706809423</v>
      </c>
      <c r="P42" s="32" t="n">
        <f aca="false">(MAX(O42-$D$5,0))*$H$8</f>
        <v>9.02799545584345</v>
      </c>
    </row>
    <row r="43" customFormat="false" ht="12.75" hidden="false" customHeight="false" outlineLevel="0" collapsed="false">
      <c r="A43" s="0" t="n">
        <v>24</v>
      </c>
      <c r="C43" s="20" t="n">
        <f aca="false">$H$6</f>
        <v>3.29212628660779</v>
      </c>
      <c r="D43" s="0" t="n">
        <f aca="true">C43+$D$6*($H$5-C43)*$H$7+$D$9*($H$7^0.5)*(NORMINV(RAND(),0,1))</f>
        <v>3.16495776662926</v>
      </c>
      <c r="E43" s="0" t="n">
        <f aca="true">D43+$D$6*($H$5-D43)*$H$7+$D$9*($H$7^0.5)*(NORMINV(RAND(),0,1))</f>
        <v>3.05985547510007</v>
      </c>
      <c r="F43" s="0" t="n">
        <f aca="true">E43+$D$6*($H$5-E43)*$H$7+$D$9*($H$7^0.5)*(NORMINV(RAND(),0,1))</f>
        <v>3.00727478033057</v>
      </c>
      <c r="G43" s="0" t="n">
        <f aca="true">F43+$D$6*($H$5-F43)*$H$7+$D$9*($H$7^0.5)*(NORMINV(RAND(),0,1))</f>
        <v>3.08913311935192</v>
      </c>
      <c r="H43" s="0" t="n">
        <f aca="true">G43+$D$6*($H$5-G43)*$H$7+$D$9*($H$7^0.5)*(NORMINV(RAND(),0,1))</f>
        <v>2.90398663850745</v>
      </c>
      <c r="I43" s="0" t="n">
        <f aca="true">H43+$D$6*($H$5-H43)*$H$7+$D$9*($H$7^0.5)*(NORMINV(RAND(),0,1))</f>
        <v>2.8677329482431</v>
      </c>
      <c r="J43" s="0" t="n">
        <f aca="true">I43+$D$6*($H$5-I43)*$H$7+$D$9*($H$7^0.5)*(NORMINV(RAND(),0,1))</f>
        <v>2.96816227061125</v>
      </c>
      <c r="K43" s="0" t="n">
        <f aca="true">J43+$D$6*($H$5-J43)*$H$7+$D$9*($H$7^0.5)*(NORMINV(RAND(),0,1))</f>
        <v>3.03524276756729</v>
      </c>
      <c r="L43" s="0" t="n">
        <f aca="true">K43+$D$6*($H$5-K43)*$H$7+$D$9*($H$7^0.5)*(NORMINV(RAND(),0,1))</f>
        <v>3.19849609689352</v>
      </c>
      <c r="M43" s="0" t="n">
        <f aca="true">L43+$D$6*($H$5-L43)*$H$7+$D$9*($H$7^0.5)*(NORMINV(RAND(),0,1))</f>
        <v>3.13683425205866</v>
      </c>
      <c r="N43" s="0" t="n">
        <f aca="false">EXP(M43)</f>
        <v>23.0308414907194</v>
      </c>
      <c r="O43" s="0" t="n">
        <f aca="false">EXP(($H$9*LN(N43))+(1-$H$9)*$H$5+(($D$9^2)/(4*$D$6))*(1-$H$9^2))</f>
        <v>21.9580265466361</v>
      </c>
      <c r="P43" s="32" t="n">
        <f aca="false">(MAX(O43-$D$5,0))*$H$8</f>
        <v>0</v>
      </c>
    </row>
    <row r="44" customFormat="false" ht="12.75" hidden="false" customHeight="false" outlineLevel="0" collapsed="false">
      <c r="A44" s="0" t="n">
        <v>25</v>
      </c>
      <c r="C44" s="20" t="n">
        <f aca="false">$H$6</f>
        <v>3.29212628660779</v>
      </c>
      <c r="D44" s="0" t="n">
        <f aca="true">C44+$D$6*($H$5-C44)*$H$7+$D$9*($H$7^0.5)*(NORMINV(RAND(),0,1))</f>
        <v>3.19438641124986</v>
      </c>
      <c r="E44" s="0" t="n">
        <f aca="true">D44+$D$6*($H$5-D44)*$H$7+$D$9*($H$7^0.5)*(NORMINV(RAND(),0,1))</f>
        <v>3.22181224431333</v>
      </c>
      <c r="F44" s="0" t="n">
        <f aca="true">E44+$D$6*($H$5-E44)*$H$7+$D$9*($H$7^0.5)*(NORMINV(RAND(),0,1))</f>
        <v>3.31747620042625</v>
      </c>
      <c r="G44" s="0" t="n">
        <f aca="true">F44+$D$6*($H$5-F44)*$H$7+$D$9*($H$7^0.5)*(NORMINV(RAND(),0,1))</f>
        <v>3.29115499504618</v>
      </c>
      <c r="H44" s="0" t="n">
        <f aca="true">G44+$D$6*($H$5-G44)*$H$7+$D$9*($H$7^0.5)*(NORMINV(RAND(),0,1))</f>
        <v>3.33781433664677</v>
      </c>
      <c r="I44" s="0" t="n">
        <f aca="true">H44+$D$6*($H$5-H44)*$H$7+$D$9*($H$7^0.5)*(NORMINV(RAND(),0,1))</f>
        <v>3.40647098128024</v>
      </c>
      <c r="J44" s="0" t="n">
        <f aca="true">I44+$D$6*($H$5-I44)*$H$7+$D$9*($H$7^0.5)*(NORMINV(RAND(),0,1))</f>
        <v>3.47005442179841</v>
      </c>
      <c r="K44" s="0" t="n">
        <f aca="true">J44+$D$6*($H$5-J44)*$H$7+$D$9*($H$7^0.5)*(NORMINV(RAND(),0,1))</f>
        <v>3.53318242394131</v>
      </c>
      <c r="L44" s="0" t="n">
        <f aca="true">K44+$D$6*($H$5-K44)*$H$7+$D$9*($H$7^0.5)*(NORMINV(RAND(),0,1))</f>
        <v>3.51153996215861</v>
      </c>
      <c r="M44" s="0" t="n">
        <f aca="true">L44+$D$6*($H$5-L44)*$H$7+$D$9*($H$7^0.5)*(NORMINV(RAND(),0,1))</f>
        <v>3.46097901684938</v>
      </c>
      <c r="N44" s="0" t="n">
        <f aca="false">EXP(M44)</f>
        <v>31.8481411236213</v>
      </c>
      <c r="O44" s="0" t="n">
        <f aca="false">EXP(($H$9*LN(N44))+(1-$H$9)*$H$5+(($D$9^2)/(4*$D$6))*(1-$H$9^2))</f>
        <v>28.3644334656924</v>
      </c>
      <c r="P44" s="32" t="n">
        <f aca="false">(MAX(O44-$D$5,0))*$H$8</f>
        <v>4.91256107344284</v>
      </c>
    </row>
    <row r="45" customFormat="false" ht="12.75" hidden="false" customHeight="false" outlineLevel="0" collapsed="false">
      <c r="A45" s="0" t="n">
        <v>26</v>
      </c>
      <c r="C45" s="20" t="n">
        <f aca="false">$H$6</f>
        <v>3.29212628660779</v>
      </c>
      <c r="D45" s="0" t="n">
        <f aca="true">C45+$D$6*($H$5-C45)*$H$7+$D$9*($H$7^0.5)*(NORMINV(RAND(),0,1))</f>
        <v>3.27492235876695</v>
      </c>
      <c r="E45" s="0" t="n">
        <f aca="true">D45+$D$6*($H$5-D45)*$H$7+$D$9*($H$7^0.5)*(NORMINV(RAND(),0,1))</f>
        <v>3.16599692574809</v>
      </c>
      <c r="F45" s="0" t="n">
        <f aca="true">E45+$D$6*($H$5-E45)*$H$7+$D$9*($H$7^0.5)*(NORMINV(RAND(),0,1))</f>
        <v>3.19695787428905</v>
      </c>
      <c r="G45" s="0" t="n">
        <f aca="true">F45+$D$6*($H$5-F45)*$H$7+$D$9*($H$7^0.5)*(NORMINV(RAND(),0,1))</f>
        <v>3.19715379367374</v>
      </c>
      <c r="H45" s="0" t="n">
        <f aca="true">G45+$D$6*($H$5-G45)*$H$7+$D$9*($H$7^0.5)*(NORMINV(RAND(),0,1))</f>
        <v>3.23218648880047</v>
      </c>
      <c r="I45" s="0" t="n">
        <f aca="true">H45+$D$6*($H$5-H45)*$H$7+$D$9*($H$7^0.5)*(NORMINV(RAND(),0,1))</f>
        <v>3.20712395616822</v>
      </c>
      <c r="J45" s="0" t="n">
        <f aca="true">I45+$D$6*($H$5-I45)*$H$7+$D$9*($H$7^0.5)*(NORMINV(RAND(),0,1))</f>
        <v>3.21909350848624</v>
      </c>
      <c r="K45" s="0" t="n">
        <f aca="true">J45+$D$6*($H$5-J45)*$H$7+$D$9*($H$7^0.5)*(NORMINV(RAND(),0,1))</f>
        <v>3.2724719912376</v>
      </c>
      <c r="L45" s="0" t="n">
        <f aca="true">K45+$D$6*($H$5-K45)*$H$7+$D$9*($H$7^0.5)*(NORMINV(RAND(),0,1))</f>
        <v>3.30344884986101</v>
      </c>
      <c r="M45" s="0" t="n">
        <f aca="true">L45+$D$6*($H$5-L45)*$H$7+$D$9*($H$7^0.5)*(NORMINV(RAND(),0,1))</f>
        <v>3.32221466503104</v>
      </c>
      <c r="N45" s="0" t="n">
        <f aca="false">EXP(M45)</f>
        <v>27.7216768531793</v>
      </c>
      <c r="O45" s="0" t="n">
        <f aca="false">EXP(($H$9*LN(N45))+(1-$H$9)*$H$5+(($D$9^2)/(4*$D$6))*(1-$H$9^2))</f>
        <v>25.4201613797658</v>
      </c>
      <c r="P45" s="32" t="n">
        <f aca="false">(MAX(O45-$D$5,0))*$H$8</f>
        <v>2.11188283157336</v>
      </c>
    </row>
    <row r="46" customFormat="false" ht="12.75" hidden="false" customHeight="false" outlineLevel="0" collapsed="false">
      <c r="A46" s="0" t="n">
        <v>27</v>
      </c>
      <c r="C46" s="20" t="n">
        <f aca="false">$H$6</f>
        <v>3.29212628660779</v>
      </c>
      <c r="D46" s="0" t="n">
        <f aca="true">C46+$D$6*($H$5-C46)*$H$7+$D$9*($H$7^0.5)*(NORMINV(RAND(),0,1))</f>
        <v>3.26318643907373</v>
      </c>
      <c r="E46" s="0" t="n">
        <f aca="true">D46+$D$6*($H$5-D46)*$H$7+$D$9*($H$7^0.5)*(NORMINV(RAND(),0,1))</f>
        <v>3.30874637927213</v>
      </c>
      <c r="F46" s="0" t="n">
        <f aca="true">E46+$D$6*($H$5-E46)*$H$7+$D$9*($H$7^0.5)*(NORMINV(RAND(),0,1))</f>
        <v>3.27781790874865</v>
      </c>
      <c r="G46" s="0" t="n">
        <f aca="true">F46+$D$6*($H$5-F46)*$H$7+$D$9*($H$7^0.5)*(NORMINV(RAND(),0,1))</f>
        <v>3.29806648080346</v>
      </c>
      <c r="H46" s="0" t="n">
        <f aca="true">G46+$D$6*($H$5-G46)*$H$7+$D$9*($H$7^0.5)*(NORMINV(RAND(),0,1))</f>
        <v>3.2810390913681</v>
      </c>
      <c r="I46" s="0" t="n">
        <f aca="true">H46+$D$6*($H$5-H46)*$H$7+$D$9*($H$7^0.5)*(NORMINV(RAND(),0,1))</f>
        <v>3.36425653131118</v>
      </c>
      <c r="J46" s="0" t="n">
        <f aca="true">I46+$D$6*($H$5-I46)*$H$7+$D$9*($H$7^0.5)*(NORMINV(RAND(),0,1))</f>
        <v>3.42616210480627</v>
      </c>
      <c r="K46" s="0" t="n">
        <f aca="true">J46+$D$6*($H$5-J46)*$H$7+$D$9*($H$7^0.5)*(NORMINV(RAND(),0,1))</f>
        <v>3.31029735797104</v>
      </c>
      <c r="L46" s="0" t="n">
        <f aca="true">K46+$D$6*($H$5-K46)*$H$7+$D$9*($H$7^0.5)*(NORMINV(RAND(),0,1))</f>
        <v>3.3791421267487</v>
      </c>
      <c r="M46" s="0" t="n">
        <f aca="true">L46+$D$6*($H$5-L46)*$H$7+$D$9*($H$7^0.5)*(NORMINV(RAND(),0,1))</f>
        <v>3.39055854988987</v>
      </c>
      <c r="N46" s="0" t="n">
        <f aca="false">EXP(M46)</f>
        <v>29.682526813166</v>
      </c>
      <c r="O46" s="0" t="n">
        <f aca="false">EXP(($H$9*LN(N46))+(1-$H$9)*$H$5+(($D$9^2)/(4*$D$6))*(1-$H$9^2))</f>
        <v>26.8299632236575</v>
      </c>
      <c r="P46" s="32" t="n">
        <f aca="false">(MAX(O46-$D$5,0))*$H$8</f>
        <v>3.45292782819849</v>
      </c>
    </row>
    <row r="47" customFormat="false" ht="12.75" hidden="false" customHeight="false" outlineLevel="0" collapsed="false">
      <c r="A47" s="0" t="n">
        <v>28</v>
      </c>
      <c r="C47" s="20" t="n">
        <f aca="false">$H$6</f>
        <v>3.29212628660779</v>
      </c>
      <c r="D47" s="0" t="n">
        <f aca="true">C47+$D$6*($H$5-C47)*$H$7+$D$9*($H$7^0.5)*(NORMINV(RAND(),0,1))</f>
        <v>3.27233583471729</v>
      </c>
      <c r="E47" s="0" t="n">
        <f aca="true">D47+$D$6*($H$5-D47)*$H$7+$D$9*($H$7^0.5)*(NORMINV(RAND(),0,1))</f>
        <v>3.28265819266496</v>
      </c>
      <c r="F47" s="0" t="n">
        <f aca="true">E47+$D$6*($H$5-E47)*$H$7+$D$9*($H$7^0.5)*(NORMINV(RAND(),0,1))</f>
        <v>3.09283090464959</v>
      </c>
      <c r="G47" s="0" t="n">
        <f aca="true">F47+$D$6*($H$5-F47)*$H$7+$D$9*($H$7^0.5)*(NORMINV(RAND(),0,1))</f>
        <v>3.1771968335449</v>
      </c>
      <c r="H47" s="0" t="n">
        <f aca="true">G47+$D$6*($H$5-G47)*$H$7+$D$9*($H$7^0.5)*(NORMINV(RAND(),0,1))</f>
        <v>3.2083779424908</v>
      </c>
      <c r="I47" s="0" t="n">
        <f aca="true">H47+$D$6*($H$5-H47)*$H$7+$D$9*($H$7^0.5)*(NORMINV(RAND(),0,1))</f>
        <v>3.13796187459827</v>
      </c>
      <c r="J47" s="0" t="n">
        <f aca="true">I47+$D$6*($H$5-I47)*$H$7+$D$9*($H$7^0.5)*(NORMINV(RAND(),0,1))</f>
        <v>3.07680070891832</v>
      </c>
      <c r="K47" s="0" t="n">
        <f aca="true">J47+$D$6*($H$5-J47)*$H$7+$D$9*($H$7^0.5)*(NORMINV(RAND(),0,1))</f>
        <v>3.23826218439912</v>
      </c>
      <c r="L47" s="0" t="n">
        <f aca="true">K47+$D$6*($H$5-K47)*$H$7+$D$9*($H$7^0.5)*(NORMINV(RAND(),0,1))</f>
        <v>3.03191317080517</v>
      </c>
      <c r="M47" s="0" t="n">
        <f aca="true">L47+$D$6*($H$5-L47)*$H$7+$D$9*($H$7^0.5)*(NORMINV(RAND(),0,1))</f>
        <v>3.12824779161236</v>
      </c>
      <c r="N47" s="0" t="n">
        <f aca="false">EXP(M47)</f>
        <v>22.8339346573652</v>
      </c>
      <c r="O47" s="0" t="n">
        <f aca="false">EXP(($H$9*LN(N47))+(1-$H$9)*$H$5+(($D$9^2)/(4*$D$6))*(1-$H$9^2))</f>
        <v>21.8096236946758</v>
      </c>
      <c r="P47" s="32" t="n">
        <f aca="false">(MAX(O47-$D$5,0))*$H$8</f>
        <v>0</v>
      </c>
    </row>
    <row r="48" customFormat="false" ht="12.75" hidden="false" customHeight="false" outlineLevel="0" collapsed="false">
      <c r="A48" s="0" t="n">
        <v>29</v>
      </c>
      <c r="C48" s="20" t="n">
        <f aca="false">$H$6</f>
        <v>3.29212628660779</v>
      </c>
      <c r="D48" s="0" t="n">
        <f aca="true">C48+$D$6*($H$5-C48)*$H$7+$D$9*($H$7^0.5)*(NORMINV(RAND(),0,1))</f>
        <v>3.31520923112138</v>
      </c>
      <c r="E48" s="0" t="n">
        <f aca="true">D48+$D$6*($H$5-D48)*$H$7+$D$9*($H$7^0.5)*(NORMINV(RAND(),0,1))</f>
        <v>3.16092929090628</v>
      </c>
      <c r="F48" s="0" t="n">
        <f aca="true">E48+$D$6*($H$5-E48)*$H$7+$D$9*($H$7^0.5)*(NORMINV(RAND(),0,1))</f>
        <v>3.11406239669815</v>
      </c>
      <c r="G48" s="0" t="n">
        <f aca="true">F48+$D$6*($H$5-F48)*$H$7+$D$9*($H$7^0.5)*(NORMINV(RAND(),0,1))</f>
        <v>3.09159858399875</v>
      </c>
      <c r="H48" s="0" t="n">
        <f aca="true">G48+$D$6*($H$5-G48)*$H$7+$D$9*($H$7^0.5)*(NORMINV(RAND(),0,1))</f>
        <v>3.00018811977726</v>
      </c>
      <c r="I48" s="0" t="n">
        <f aca="true">H48+$D$6*($H$5-H48)*$H$7+$D$9*($H$7^0.5)*(NORMINV(RAND(),0,1))</f>
        <v>2.96832960565861</v>
      </c>
      <c r="J48" s="0" t="n">
        <f aca="true">I48+$D$6*($H$5-I48)*$H$7+$D$9*($H$7^0.5)*(NORMINV(RAND(),0,1))</f>
        <v>2.96951435916879</v>
      </c>
      <c r="K48" s="0" t="n">
        <f aca="true">J48+$D$6*($H$5-J48)*$H$7+$D$9*($H$7^0.5)*(NORMINV(RAND(),0,1))</f>
        <v>3.05574136955003</v>
      </c>
      <c r="L48" s="0" t="n">
        <f aca="true">K48+$D$6*($H$5-K48)*$H$7+$D$9*($H$7^0.5)*(NORMINV(RAND(),0,1))</f>
        <v>2.92908792790632</v>
      </c>
      <c r="M48" s="0" t="n">
        <f aca="true">L48+$D$6*($H$5-L48)*$H$7+$D$9*($H$7^0.5)*(NORMINV(RAND(),0,1))</f>
        <v>2.96658228839704</v>
      </c>
      <c r="N48" s="0" t="n">
        <f aca="false">EXP(M48)</f>
        <v>19.4254155468288</v>
      </c>
      <c r="O48" s="0" t="n">
        <f aca="false">EXP(($H$9*LN(N48))+(1-$H$9)*$H$5+(($D$9^2)/(4*$D$6))*(1-$H$9^2))</f>
        <v>19.1954070867576</v>
      </c>
      <c r="P48" s="32" t="n">
        <f aca="false">(MAX(O48-$D$5,0))*$H$8</f>
        <v>0</v>
      </c>
    </row>
    <row r="49" customFormat="false" ht="12.75" hidden="false" customHeight="false" outlineLevel="0" collapsed="false">
      <c r="A49" s="0" t="n">
        <v>30</v>
      </c>
      <c r="C49" s="20" t="n">
        <f aca="false">$H$6</f>
        <v>3.29212628660779</v>
      </c>
      <c r="D49" s="0" t="n">
        <f aca="true">C49+$D$6*($H$5-C49)*$H$7+$D$9*($H$7^0.5)*(NORMINV(RAND(),0,1))</f>
        <v>3.2823842113967</v>
      </c>
      <c r="E49" s="0" t="n">
        <f aca="true">D49+$D$6*($H$5-D49)*$H$7+$D$9*($H$7^0.5)*(NORMINV(RAND(),0,1))</f>
        <v>3.33112190295103</v>
      </c>
      <c r="F49" s="0" t="n">
        <f aca="true">E49+$D$6*($H$5-E49)*$H$7+$D$9*($H$7^0.5)*(NORMINV(RAND(),0,1))</f>
        <v>3.33607859875857</v>
      </c>
      <c r="G49" s="0" t="n">
        <f aca="true">F49+$D$6*($H$5-F49)*$H$7+$D$9*($H$7^0.5)*(NORMINV(RAND(),0,1))</f>
        <v>3.3097140982512</v>
      </c>
      <c r="H49" s="0" t="n">
        <f aca="true">G49+$D$6*($H$5-G49)*$H$7+$D$9*($H$7^0.5)*(NORMINV(RAND(),0,1))</f>
        <v>3.27257543370184</v>
      </c>
      <c r="I49" s="0" t="n">
        <f aca="true">H49+$D$6*($H$5-H49)*$H$7+$D$9*($H$7^0.5)*(NORMINV(RAND(),0,1))</f>
        <v>3.33584618353676</v>
      </c>
      <c r="J49" s="0" t="n">
        <f aca="true">I49+$D$6*($H$5-I49)*$H$7+$D$9*($H$7^0.5)*(NORMINV(RAND(),0,1))</f>
        <v>3.22855171880106</v>
      </c>
      <c r="K49" s="0" t="n">
        <f aca="true">J49+$D$6*($H$5-J49)*$H$7+$D$9*($H$7^0.5)*(NORMINV(RAND(),0,1))</f>
        <v>3.23141098763204</v>
      </c>
      <c r="L49" s="0" t="n">
        <f aca="true">K49+$D$6*($H$5-K49)*$H$7+$D$9*($H$7^0.5)*(NORMINV(RAND(),0,1))</f>
        <v>3.15392964364845</v>
      </c>
      <c r="M49" s="0" t="n">
        <f aca="true">L49+$D$6*($H$5-L49)*$H$7+$D$9*($H$7^0.5)*(NORMINV(RAND(),0,1))</f>
        <v>3.07053894679463</v>
      </c>
      <c r="N49" s="0" t="n">
        <f aca="false">EXP(M49)</f>
        <v>21.5535157435312</v>
      </c>
      <c r="O49" s="0" t="n">
        <f aca="false">EXP(($H$9*LN(N49))+(1-$H$9)*$H$5+(($D$9^2)/(4*$D$6))*(1-$H$9^2))</f>
        <v>20.8379114996418</v>
      </c>
      <c r="P49" s="32" t="n">
        <f aca="false">(MAX(O49-$D$5,0))*$H$8</f>
        <v>0</v>
      </c>
    </row>
    <row r="50" customFormat="false" ht="12.75" hidden="false" customHeight="false" outlineLevel="0" collapsed="false">
      <c r="A50" s="0" t="n">
        <v>31</v>
      </c>
      <c r="C50" s="20" t="n">
        <f aca="false">$H$6</f>
        <v>3.29212628660779</v>
      </c>
      <c r="D50" s="0" t="n">
        <f aca="true">C50+$D$6*($H$5-C50)*$H$7+$D$9*($H$7^0.5)*(NORMINV(RAND(),0,1))</f>
        <v>3.35962727228929</v>
      </c>
      <c r="E50" s="0" t="n">
        <f aca="true">D50+$D$6*($H$5-D50)*$H$7+$D$9*($H$7^0.5)*(NORMINV(RAND(),0,1))</f>
        <v>3.34829970006693</v>
      </c>
      <c r="F50" s="0" t="n">
        <f aca="true">E50+$D$6*($H$5-E50)*$H$7+$D$9*($H$7^0.5)*(NORMINV(RAND(),0,1))</f>
        <v>3.38873213120093</v>
      </c>
      <c r="G50" s="0" t="n">
        <f aca="true">F50+$D$6*($H$5-F50)*$H$7+$D$9*($H$7^0.5)*(NORMINV(RAND(),0,1))</f>
        <v>3.12427638331225</v>
      </c>
      <c r="H50" s="0" t="n">
        <f aca="true">G50+$D$6*($H$5-G50)*$H$7+$D$9*($H$7^0.5)*(NORMINV(RAND(),0,1))</f>
        <v>2.96426867607897</v>
      </c>
      <c r="I50" s="0" t="n">
        <f aca="true">H50+$D$6*($H$5-H50)*$H$7+$D$9*($H$7^0.5)*(NORMINV(RAND(),0,1))</f>
        <v>3.10047219561235</v>
      </c>
      <c r="J50" s="0" t="n">
        <f aca="true">I50+$D$6*($H$5-I50)*$H$7+$D$9*($H$7^0.5)*(NORMINV(RAND(),0,1))</f>
        <v>3.04721638611345</v>
      </c>
      <c r="K50" s="0" t="n">
        <f aca="true">J50+$D$6*($H$5-J50)*$H$7+$D$9*($H$7^0.5)*(NORMINV(RAND(),0,1))</f>
        <v>3.15368984885554</v>
      </c>
      <c r="L50" s="0" t="n">
        <f aca="true">K50+$D$6*($H$5-K50)*$H$7+$D$9*($H$7^0.5)*(NORMINV(RAND(),0,1))</f>
        <v>3.02012027524</v>
      </c>
      <c r="M50" s="0" t="n">
        <f aca="true">L50+$D$6*($H$5-L50)*$H$7+$D$9*($H$7^0.5)*(NORMINV(RAND(),0,1))</f>
        <v>3.10376314285221</v>
      </c>
      <c r="N50" s="0" t="n">
        <f aca="false">EXP(M50)</f>
        <v>22.2816427157871</v>
      </c>
      <c r="O50" s="0" t="n">
        <f aca="false">EXP(($H$9*LN(N50))+(1-$H$9)*$H$5+(($D$9^2)/(4*$D$6))*(1-$H$9^2))</f>
        <v>21.3919316207689</v>
      </c>
      <c r="P50" s="32" t="n">
        <f aca="false">(MAX(O50-$D$5,0))*$H$8</f>
        <v>0</v>
      </c>
    </row>
    <row r="51" customFormat="false" ht="12.75" hidden="false" customHeight="false" outlineLevel="0" collapsed="false">
      <c r="A51" s="0" t="n">
        <v>32</v>
      </c>
      <c r="C51" s="20" t="n">
        <f aca="false">$H$6</f>
        <v>3.29212628660779</v>
      </c>
      <c r="D51" s="0" t="n">
        <f aca="true">C51+$D$6*($H$5-C51)*$H$7+$D$9*($H$7^0.5)*(NORMINV(RAND(),0,1))</f>
        <v>3.34021880602877</v>
      </c>
      <c r="E51" s="0" t="n">
        <f aca="true">D51+$D$6*($H$5-D51)*$H$7+$D$9*($H$7^0.5)*(NORMINV(RAND(),0,1))</f>
        <v>3.37082198470963</v>
      </c>
      <c r="F51" s="0" t="n">
        <f aca="true">E51+$D$6*($H$5-E51)*$H$7+$D$9*($H$7^0.5)*(NORMINV(RAND(),0,1))</f>
        <v>3.33088346617223</v>
      </c>
      <c r="G51" s="0" t="n">
        <f aca="true">F51+$D$6*($H$5-F51)*$H$7+$D$9*($H$7^0.5)*(NORMINV(RAND(),0,1))</f>
        <v>3.42215552666914</v>
      </c>
      <c r="H51" s="0" t="n">
        <f aca="true">G51+$D$6*($H$5-G51)*$H$7+$D$9*($H$7^0.5)*(NORMINV(RAND(),0,1))</f>
        <v>3.49141853771901</v>
      </c>
      <c r="I51" s="0" t="n">
        <f aca="true">H51+$D$6*($H$5-H51)*$H$7+$D$9*($H$7^0.5)*(NORMINV(RAND(),0,1))</f>
        <v>3.44589057986342</v>
      </c>
      <c r="J51" s="0" t="n">
        <f aca="true">I51+$D$6*($H$5-I51)*$H$7+$D$9*($H$7^0.5)*(NORMINV(RAND(),0,1))</f>
        <v>3.47288347717241</v>
      </c>
      <c r="K51" s="0" t="n">
        <f aca="true">J51+$D$6*($H$5-J51)*$H$7+$D$9*($H$7^0.5)*(NORMINV(RAND(),0,1))</f>
        <v>3.41193803502997</v>
      </c>
      <c r="L51" s="0" t="n">
        <f aca="true">K51+$D$6*($H$5-K51)*$H$7+$D$9*($H$7^0.5)*(NORMINV(RAND(),0,1))</f>
        <v>3.32747911730753</v>
      </c>
      <c r="M51" s="0" t="n">
        <f aca="true">L51+$D$6*($H$5-L51)*$H$7+$D$9*($H$7^0.5)*(NORMINV(RAND(),0,1))</f>
        <v>3.26112235619692</v>
      </c>
      <c r="N51" s="0" t="n">
        <f aca="false">EXP(M51)</f>
        <v>26.0787904151823</v>
      </c>
      <c r="O51" s="0" t="n">
        <f aca="false">EXP(($H$9*LN(N51))+(1-$H$9)*$H$5+(($D$9^2)/(4*$D$6))*(1-$H$9^2))</f>
        <v>24.2227697470468</v>
      </c>
      <c r="P51" s="32" t="n">
        <f aca="false">(MAX(O51-$D$5,0))*$H$8</f>
        <v>0.972888677880114</v>
      </c>
    </row>
    <row r="52" customFormat="false" ht="12.75" hidden="false" customHeight="false" outlineLevel="0" collapsed="false">
      <c r="A52" s="0" t="n">
        <v>33</v>
      </c>
      <c r="C52" s="20" t="n">
        <f aca="false">$H$6</f>
        <v>3.29212628660779</v>
      </c>
      <c r="D52" s="0" t="n">
        <f aca="true">C52+$D$6*($H$5-C52)*$H$7+$D$9*($H$7^0.5)*(NORMINV(RAND(),0,1))</f>
        <v>3.28643178907622</v>
      </c>
      <c r="E52" s="0" t="n">
        <f aca="true">D52+$D$6*($H$5-D52)*$H$7+$D$9*($H$7^0.5)*(NORMINV(RAND(),0,1))</f>
        <v>3.44693581110192</v>
      </c>
      <c r="F52" s="0" t="n">
        <f aca="true">E52+$D$6*($H$5-E52)*$H$7+$D$9*($H$7^0.5)*(NORMINV(RAND(),0,1))</f>
        <v>3.56846859269901</v>
      </c>
      <c r="G52" s="0" t="n">
        <f aca="true">F52+$D$6*($H$5-F52)*$H$7+$D$9*($H$7^0.5)*(NORMINV(RAND(),0,1))</f>
        <v>3.53631240871362</v>
      </c>
      <c r="H52" s="0" t="n">
        <f aca="true">G52+$D$6*($H$5-G52)*$H$7+$D$9*($H$7^0.5)*(NORMINV(RAND(),0,1))</f>
        <v>3.36778551996979</v>
      </c>
      <c r="I52" s="0" t="n">
        <f aca="true">H52+$D$6*($H$5-H52)*$H$7+$D$9*($H$7^0.5)*(NORMINV(RAND(),0,1))</f>
        <v>3.43040948419311</v>
      </c>
      <c r="J52" s="0" t="n">
        <f aca="true">I52+$D$6*($H$5-I52)*$H$7+$D$9*($H$7^0.5)*(NORMINV(RAND(),0,1))</f>
        <v>3.49757176139894</v>
      </c>
      <c r="K52" s="0" t="n">
        <f aca="true">J52+$D$6*($H$5-J52)*$H$7+$D$9*($H$7^0.5)*(NORMINV(RAND(),0,1))</f>
        <v>3.37854160251354</v>
      </c>
      <c r="L52" s="0" t="n">
        <f aca="true">K52+$D$6*($H$5-K52)*$H$7+$D$9*($H$7^0.5)*(NORMINV(RAND(),0,1))</f>
        <v>3.30023676665729</v>
      </c>
      <c r="M52" s="0" t="n">
        <f aca="true">L52+$D$6*($H$5-L52)*$H$7+$D$9*($H$7^0.5)*(NORMINV(RAND(),0,1))</f>
        <v>3.28846476567789</v>
      </c>
      <c r="N52" s="0" t="n">
        <f aca="false">EXP(M52)</f>
        <v>26.8016851876972</v>
      </c>
      <c r="O52" s="0" t="n">
        <f aca="false">EXP(($H$9*LN(N52))+(1-$H$9)*$H$5+(($D$9^2)/(4*$D$6))*(1-$H$9^2))</f>
        <v>24.7515371961187</v>
      </c>
      <c r="P52" s="32" t="n">
        <f aca="false">(MAX(O52-$D$5,0))*$H$8</f>
        <v>1.47586783415542</v>
      </c>
    </row>
    <row r="53" customFormat="false" ht="12.75" hidden="false" customHeight="false" outlineLevel="0" collapsed="false">
      <c r="A53" s="0" t="n">
        <v>34</v>
      </c>
      <c r="C53" s="20" t="n">
        <f aca="false">$H$6</f>
        <v>3.29212628660779</v>
      </c>
      <c r="D53" s="0" t="n">
        <f aca="true">C53+$D$6*($H$5-C53)*$H$7+$D$9*($H$7^0.5)*(NORMINV(RAND(),0,1))</f>
        <v>3.30014629402685</v>
      </c>
      <c r="E53" s="0" t="n">
        <f aca="true">D53+$D$6*($H$5-D53)*$H$7+$D$9*($H$7^0.5)*(NORMINV(RAND(),0,1))</f>
        <v>3.37370406043682</v>
      </c>
      <c r="F53" s="0" t="n">
        <f aca="true">E53+$D$6*($H$5-E53)*$H$7+$D$9*($H$7^0.5)*(NORMINV(RAND(),0,1))</f>
        <v>3.29922734755579</v>
      </c>
      <c r="G53" s="0" t="n">
        <f aca="true">F53+$D$6*($H$5-F53)*$H$7+$D$9*($H$7^0.5)*(NORMINV(RAND(),0,1))</f>
        <v>3.38854560311881</v>
      </c>
      <c r="H53" s="0" t="n">
        <f aca="true">G53+$D$6*($H$5-G53)*$H$7+$D$9*($H$7^0.5)*(NORMINV(RAND(),0,1))</f>
        <v>3.44352336806132</v>
      </c>
      <c r="I53" s="0" t="n">
        <f aca="true">H53+$D$6*($H$5-H53)*$H$7+$D$9*($H$7^0.5)*(NORMINV(RAND(),0,1))</f>
        <v>3.47275937750236</v>
      </c>
      <c r="J53" s="0" t="n">
        <f aca="true">I53+$D$6*($H$5-I53)*$H$7+$D$9*($H$7^0.5)*(NORMINV(RAND(),0,1))</f>
        <v>3.48226212286762</v>
      </c>
      <c r="K53" s="0" t="n">
        <f aca="true">J53+$D$6*($H$5-J53)*$H$7+$D$9*($H$7^0.5)*(NORMINV(RAND(),0,1))</f>
        <v>3.43787526601821</v>
      </c>
      <c r="L53" s="0" t="n">
        <f aca="true">K53+$D$6*($H$5-K53)*$H$7+$D$9*($H$7^0.5)*(NORMINV(RAND(),0,1))</f>
        <v>3.41641867777616</v>
      </c>
      <c r="M53" s="0" t="n">
        <f aca="true">L53+$D$6*($H$5-L53)*$H$7+$D$9*($H$7^0.5)*(NORMINV(RAND(),0,1))</f>
        <v>3.14854992036197</v>
      </c>
      <c r="N53" s="0" t="n">
        <f aca="false">EXP(M53)</f>
        <v>23.3022499517401</v>
      </c>
      <c r="O53" s="0" t="n">
        <f aca="false">EXP(($H$9*LN(N53))+(1-$H$9)*$H$5+(($D$9^2)/(4*$D$6))*(1-$H$9^2))</f>
        <v>22.1621428274398</v>
      </c>
      <c r="P53" s="32" t="n">
        <f aca="false">(MAX(O53-$D$5,0))*$H$8</f>
        <v>0</v>
      </c>
    </row>
    <row r="54" customFormat="false" ht="12.75" hidden="false" customHeight="false" outlineLevel="0" collapsed="false">
      <c r="A54" s="0" t="n">
        <v>35</v>
      </c>
      <c r="C54" s="20" t="n">
        <f aca="false">$H$6</f>
        <v>3.29212628660779</v>
      </c>
      <c r="D54" s="0" t="n">
        <f aca="true">C54+$D$6*($H$5-C54)*$H$7+$D$9*($H$7^0.5)*(NORMINV(RAND(),0,1))</f>
        <v>3.22502632561582</v>
      </c>
      <c r="E54" s="0" t="n">
        <f aca="true">D54+$D$6*($H$5-D54)*$H$7+$D$9*($H$7^0.5)*(NORMINV(RAND(),0,1))</f>
        <v>3.20593554221303</v>
      </c>
      <c r="F54" s="0" t="n">
        <f aca="true">E54+$D$6*($H$5-E54)*$H$7+$D$9*($H$7^0.5)*(NORMINV(RAND(),0,1))</f>
        <v>3.20191100818623</v>
      </c>
      <c r="G54" s="0" t="n">
        <f aca="true">F54+$D$6*($H$5-F54)*$H$7+$D$9*($H$7^0.5)*(NORMINV(RAND(),0,1))</f>
        <v>3.18682862858516</v>
      </c>
      <c r="H54" s="0" t="n">
        <f aca="true">G54+$D$6*($H$5-G54)*$H$7+$D$9*($H$7^0.5)*(NORMINV(RAND(),0,1))</f>
        <v>3.05367530689495</v>
      </c>
      <c r="I54" s="0" t="n">
        <f aca="true">H54+$D$6*($H$5-H54)*$H$7+$D$9*($H$7^0.5)*(NORMINV(RAND(),0,1))</f>
        <v>3.05123446788919</v>
      </c>
      <c r="J54" s="0" t="n">
        <f aca="true">I54+$D$6*($H$5-I54)*$H$7+$D$9*($H$7^0.5)*(NORMINV(RAND(),0,1))</f>
        <v>3.08219126768464</v>
      </c>
      <c r="K54" s="0" t="n">
        <f aca="true">J54+$D$6*($H$5-J54)*$H$7+$D$9*($H$7^0.5)*(NORMINV(RAND(),0,1))</f>
        <v>2.98531347986076</v>
      </c>
      <c r="L54" s="0" t="n">
        <f aca="true">K54+$D$6*($H$5-K54)*$H$7+$D$9*($H$7^0.5)*(NORMINV(RAND(),0,1))</f>
        <v>3.02157993786396</v>
      </c>
      <c r="M54" s="0" t="n">
        <f aca="true">L54+$D$6*($H$5-L54)*$H$7+$D$9*($H$7^0.5)*(NORMINV(RAND(),0,1))</f>
        <v>2.95587291593901</v>
      </c>
      <c r="N54" s="0" t="n">
        <f aca="false">EXP(M54)</f>
        <v>19.2184915274666</v>
      </c>
      <c r="O54" s="0" t="n">
        <f aca="false">EXP(($H$9*LN(N54))+(1-$H$9)*$H$5+(($D$9^2)/(4*$D$6))*(1-$H$9^2))</f>
        <v>19.0337359457881</v>
      </c>
      <c r="P54" s="32" t="n">
        <f aca="false">(MAX(O54-$D$5,0))*$H$8</f>
        <v>0</v>
      </c>
    </row>
    <row r="55" customFormat="false" ht="12.75" hidden="false" customHeight="false" outlineLevel="0" collapsed="false">
      <c r="A55" s="0" t="n">
        <v>36</v>
      </c>
      <c r="C55" s="20" t="n">
        <f aca="false">$H$6</f>
        <v>3.29212628660779</v>
      </c>
      <c r="D55" s="0" t="n">
        <f aca="true">C55+$D$6*($H$5-C55)*$H$7+$D$9*($H$7^0.5)*(NORMINV(RAND(),0,1))</f>
        <v>3.18747454270994</v>
      </c>
      <c r="E55" s="0" t="n">
        <f aca="true">D55+$D$6*($H$5-D55)*$H$7+$D$9*($H$7^0.5)*(NORMINV(RAND(),0,1))</f>
        <v>3.1630501073812</v>
      </c>
      <c r="F55" s="0" t="n">
        <f aca="true">E55+$D$6*($H$5-E55)*$H$7+$D$9*($H$7^0.5)*(NORMINV(RAND(),0,1))</f>
        <v>2.98907925820355</v>
      </c>
      <c r="G55" s="0" t="n">
        <f aca="true">F55+$D$6*($H$5-F55)*$H$7+$D$9*($H$7^0.5)*(NORMINV(RAND(),0,1))</f>
        <v>3.14683550388305</v>
      </c>
      <c r="H55" s="0" t="n">
        <f aca="true">G55+$D$6*($H$5-G55)*$H$7+$D$9*($H$7^0.5)*(NORMINV(RAND(),0,1))</f>
        <v>3.10988114299852</v>
      </c>
      <c r="I55" s="0" t="n">
        <f aca="true">H55+$D$6*($H$5-H55)*$H$7+$D$9*($H$7^0.5)*(NORMINV(RAND(),0,1))</f>
        <v>3.06400866845801</v>
      </c>
      <c r="J55" s="0" t="n">
        <f aca="true">I55+$D$6*($H$5-I55)*$H$7+$D$9*($H$7^0.5)*(NORMINV(RAND(),0,1))</f>
        <v>3.17631007106576</v>
      </c>
      <c r="K55" s="0" t="n">
        <f aca="true">J55+$D$6*($H$5-J55)*$H$7+$D$9*($H$7^0.5)*(NORMINV(RAND(),0,1))</f>
        <v>3.06009924255898</v>
      </c>
      <c r="L55" s="0" t="n">
        <f aca="true">K55+$D$6*($H$5-K55)*$H$7+$D$9*($H$7^0.5)*(NORMINV(RAND(),0,1))</f>
        <v>3.00972104338805</v>
      </c>
      <c r="M55" s="0" t="n">
        <f aca="true">L55+$D$6*($H$5-L55)*$H$7+$D$9*($H$7^0.5)*(NORMINV(RAND(),0,1))</f>
        <v>3.16526971799046</v>
      </c>
      <c r="N55" s="0" t="n">
        <f aca="false">EXP(M55)</f>
        <v>23.6951341749975</v>
      </c>
      <c r="O55" s="0" t="n">
        <f aca="false">EXP(($H$9*LN(N55))+(1-$H$9)*$H$5+(($D$9^2)/(4*$D$6))*(1-$H$9^2))</f>
        <v>22.4567340800616</v>
      </c>
      <c r="P55" s="32" t="n">
        <f aca="false">(MAX(O55-$D$5,0))*$H$8</f>
        <v>0</v>
      </c>
    </row>
    <row r="56" customFormat="false" ht="12.75" hidden="false" customHeight="false" outlineLevel="0" collapsed="false">
      <c r="A56" s="0" t="n">
        <v>37</v>
      </c>
      <c r="C56" s="20" t="n">
        <f aca="false">$H$6</f>
        <v>3.29212628660779</v>
      </c>
      <c r="D56" s="0" t="n">
        <f aca="true">C56+$D$6*($H$5-C56)*$H$7+$D$9*($H$7^0.5)*(NORMINV(RAND(),0,1))</f>
        <v>3.28691106232607</v>
      </c>
      <c r="E56" s="0" t="n">
        <f aca="true">D56+$D$6*($H$5-D56)*$H$7+$D$9*($H$7^0.5)*(NORMINV(RAND(),0,1))</f>
        <v>3.33471291936186</v>
      </c>
      <c r="F56" s="0" t="n">
        <f aca="true">E56+$D$6*($H$5-E56)*$H$7+$D$9*($H$7^0.5)*(NORMINV(RAND(),0,1))</f>
        <v>3.31590377619455</v>
      </c>
      <c r="G56" s="0" t="n">
        <f aca="true">F56+$D$6*($H$5-F56)*$H$7+$D$9*($H$7^0.5)*(NORMINV(RAND(),0,1))</f>
        <v>3.28453390702482</v>
      </c>
      <c r="H56" s="0" t="n">
        <f aca="true">G56+$D$6*($H$5-G56)*$H$7+$D$9*($H$7^0.5)*(NORMINV(RAND(),0,1))</f>
        <v>3.30414546081408</v>
      </c>
      <c r="I56" s="0" t="n">
        <f aca="true">H56+$D$6*($H$5-H56)*$H$7+$D$9*($H$7^0.5)*(NORMINV(RAND(),0,1))</f>
        <v>3.23841827137899</v>
      </c>
      <c r="J56" s="0" t="n">
        <f aca="true">I56+$D$6*($H$5-I56)*$H$7+$D$9*($H$7^0.5)*(NORMINV(RAND(),0,1))</f>
        <v>3.27478867573899</v>
      </c>
      <c r="K56" s="0" t="n">
        <f aca="true">J56+$D$6*($H$5-J56)*$H$7+$D$9*($H$7^0.5)*(NORMINV(RAND(),0,1))</f>
        <v>3.19453324507336</v>
      </c>
      <c r="L56" s="0" t="n">
        <f aca="true">K56+$D$6*($H$5-K56)*$H$7+$D$9*($H$7^0.5)*(NORMINV(RAND(),0,1))</f>
        <v>3.16337616303477</v>
      </c>
      <c r="M56" s="0" t="n">
        <f aca="true">L56+$D$6*($H$5-L56)*$H$7+$D$9*($H$7^0.5)*(NORMINV(RAND(),0,1))</f>
        <v>3.23128149485475</v>
      </c>
      <c r="N56" s="0" t="n">
        <f aca="false">EXP(M56)</f>
        <v>25.3120734876645</v>
      </c>
      <c r="O56" s="0" t="n">
        <f aca="false">EXP(($H$9*LN(N56))+(1-$H$9)*$H$5+(($D$9^2)/(4*$D$6))*(1-$H$9^2))</f>
        <v>23.6585685021397</v>
      </c>
      <c r="P56" s="32" t="n">
        <f aca="false">(MAX(O56-$D$5,0))*$H$8</f>
        <v>0.436203852384544</v>
      </c>
    </row>
    <row r="57" customFormat="false" ht="12.75" hidden="false" customHeight="false" outlineLevel="0" collapsed="false">
      <c r="A57" s="0" t="n">
        <v>38</v>
      </c>
      <c r="C57" s="20" t="n">
        <f aca="false">$H$6</f>
        <v>3.29212628660779</v>
      </c>
      <c r="D57" s="0" t="n">
        <f aca="true">C57+$D$6*($H$5-C57)*$H$7+$D$9*($H$7^0.5)*(NORMINV(RAND(),0,1))</f>
        <v>3.26090188970687</v>
      </c>
      <c r="E57" s="0" t="n">
        <f aca="true">D57+$D$6*($H$5-D57)*$H$7+$D$9*($H$7^0.5)*(NORMINV(RAND(),0,1))</f>
        <v>3.31631765125113</v>
      </c>
      <c r="F57" s="0" t="n">
        <f aca="true">E57+$D$6*($H$5-E57)*$H$7+$D$9*($H$7^0.5)*(NORMINV(RAND(),0,1))</f>
        <v>3.2720117902599</v>
      </c>
      <c r="G57" s="0" t="n">
        <f aca="true">F57+$D$6*($H$5-F57)*$H$7+$D$9*($H$7^0.5)*(NORMINV(RAND(),0,1))</f>
        <v>3.26085132336745</v>
      </c>
      <c r="H57" s="0" t="n">
        <f aca="true">G57+$D$6*($H$5-G57)*$H$7+$D$9*($H$7^0.5)*(NORMINV(RAND(),0,1))</f>
        <v>3.18197167968689</v>
      </c>
      <c r="I57" s="0" t="n">
        <f aca="true">H57+$D$6*($H$5-H57)*$H$7+$D$9*($H$7^0.5)*(NORMINV(RAND(),0,1))</f>
        <v>3.16227707053036</v>
      </c>
      <c r="J57" s="0" t="n">
        <f aca="true">I57+$D$6*($H$5-I57)*$H$7+$D$9*($H$7^0.5)*(NORMINV(RAND(),0,1))</f>
        <v>3.20600377469339</v>
      </c>
      <c r="K57" s="0" t="n">
        <f aca="true">J57+$D$6*($H$5-J57)*$H$7+$D$9*($H$7^0.5)*(NORMINV(RAND(),0,1))</f>
        <v>3.16609243401621</v>
      </c>
      <c r="L57" s="0" t="n">
        <f aca="true">K57+$D$6*($H$5-K57)*$H$7+$D$9*($H$7^0.5)*(NORMINV(RAND(),0,1))</f>
        <v>2.99088822744408</v>
      </c>
      <c r="M57" s="0" t="n">
        <f aca="true">L57+$D$6*($H$5-L57)*$H$7+$D$9*($H$7^0.5)*(NORMINV(RAND(),0,1))</f>
        <v>3.21332855392286</v>
      </c>
      <c r="N57" s="0" t="n">
        <f aca="false">EXP(M57)</f>
        <v>24.8617021687809</v>
      </c>
      <c r="O57" s="0" t="n">
        <f aca="false">EXP(($H$9*LN(N57))+(1-$H$9)*$H$5+(($D$9^2)/(4*$D$6))*(1-$H$9^2))</f>
        <v>23.325483330031</v>
      </c>
      <c r="P57" s="32" t="n">
        <f aca="false">(MAX(O57-$D$5,0))*$H$8</f>
        <v>0.119363435809824</v>
      </c>
    </row>
    <row r="58" customFormat="false" ht="12.75" hidden="false" customHeight="false" outlineLevel="0" collapsed="false">
      <c r="A58" s="0" t="n">
        <v>39</v>
      </c>
      <c r="C58" s="20" t="n">
        <f aca="false">$H$6</f>
        <v>3.29212628660779</v>
      </c>
      <c r="D58" s="0" t="n">
        <f aca="true">C58+$D$6*($H$5-C58)*$H$7+$D$9*($H$7^0.5)*(NORMINV(RAND(),0,1))</f>
        <v>3.21156364024804</v>
      </c>
      <c r="E58" s="0" t="n">
        <f aca="true">D58+$D$6*($H$5-D58)*$H$7+$D$9*($H$7^0.5)*(NORMINV(RAND(),0,1))</f>
        <v>3.30833758275986</v>
      </c>
      <c r="F58" s="0" t="n">
        <f aca="true">E58+$D$6*($H$5-E58)*$H$7+$D$9*($H$7^0.5)*(NORMINV(RAND(),0,1))</f>
        <v>3.3762787888546</v>
      </c>
      <c r="G58" s="0" t="n">
        <f aca="true">F58+$D$6*($H$5-F58)*$H$7+$D$9*($H$7^0.5)*(NORMINV(RAND(),0,1))</f>
        <v>3.34625486258381</v>
      </c>
      <c r="H58" s="0" t="n">
        <f aca="true">G58+$D$6*($H$5-G58)*$H$7+$D$9*($H$7^0.5)*(NORMINV(RAND(),0,1))</f>
        <v>3.40605253071951</v>
      </c>
      <c r="I58" s="0" t="n">
        <f aca="true">H58+$D$6*($H$5-H58)*$H$7+$D$9*($H$7^0.5)*(NORMINV(RAND(),0,1))</f>
        <v>3.31419268518858</v>
      </c>
      <c r="J58" s="0" t="n">
        <f aca="true">I58+$D$6*($H$5-I58)*$H$7+$D$9*($H$7^0.5)*(NORMINV(RAND(),0,1))</f>
        <v>3.30144501064415</v>
      </c>
      <c r="K58" s="0" t="n">
        <f aca="true">J58+$D$6*($H$5-J58)*$H$7+$D$9*($H$7^0.5)*(NORMINV(RAND(),0,1))</f>
        <v>3.26602139365424</v>
      </c>
      <c r="L58" s="0" t="n">
        <f aca="true">K58+$D$6*($H$5-K58)*$H$7+$D$9*($H$7^0.5)*(NORMINV(RAND(),0,1))</f>
        <v>3.30041194779904</v>
      </c>
      <c r="M58" s="0" t="n">
        <f aca="true">L58+$D$6*($H$5-L58)*$H$7+$D$9*($H$7^0.5)*(NORMINV(RAND(),0,1))</f>
        <v>3.26393661364353</v>
      </c>
      <c r="N58" s="0" t="n">
        <f aca="false">EXP(M58)</f>
        <v>26.15228621485</v>
      </c>
      <c r="O58" s="0" t="n">
        <f aca="false">EXP(($H$9*LN(N58))+(1-$H$9)*$H$5+(($D$9^2)/(4*$D$6))*(1-$H$9^2))</f>
        <v>24.2766682692755</v>
      </c>
      <c r="P58" s="32" t="n">
        <f aca="false">(MAX(O58-$D$5,0))*$H$8</f>
        <v>1.02415853816113</v>
      </c>
    </row>
    <row r="59" customFormat="false" ht="12.75" hidden="false" customHeight="false" outlineLevel="0" collapsed="false">
      <c r="A59" s="0" t="n">
        <v>40</v>
      </c>
      <c r="C59" s="20" t="n">
        <f aca="false">$H$6</f>
        <v>3.29212628660779</v>
      </c>
      <c r="D59" s="0" t="n">
        <f aca="true">C59+$D$6*($H$5-C59)*$H$7+$D$9*($H$7^0.5)*(NORMINV(RAND(),0,1))</f>
        <v>3.3830027127908</v>
      </c>
      <c r="E59" s="0" t="n">
        <f aca="true">D59+$D$6*($H$5-D59)*$H$7+$D$9*($H$7^0.5)*(NORMINV(RAND(),0,1))</f>
        <v>3.42700311524657</v>
      </c>
      <c r="F59" s="0" t="n">
        <f aca="true">E59+$D$6*($H$5-E59)*$H$7+$D$9*($H$7^0.5)*(NORMINV(RAND(),0,1))</f>
        <v>3.442563174318</v>
      </c>
      <c r="G59" s="0" t="n">
        <f aca="true">F59+$D$6*($H$5-F59)*$H$7+$D$9*($H$7^0.5)*(NORMINV(RAND(),0,1))</f>
        <v>3.47740074700647</v>
      </c>
      <c r="H59" s="0" t="n">
        <f aca="true">G59+$D$6*($H$5-G59)*$H$7+$D$9*($H$7^0.5)*(NORMINV(RAND(),0,1))</f>
        <v>3.50181729496664</v>
      </c>
      <c r="I59" s="0" t="n">
        <f aca="true">H59+$D$6*($H$5-H59)*$H$7+$D$9*($H$7^0.5)*(NORMINV(RAND(),0,1))</f>
        <v>3.58224268087327</v>
      </c>
      <c r="J59" s="0" t="n">
        <f aca="true">I59+$D$6*($H$5-I59)*$H$7+$D$9*($H$7^0.5)*(NORMINV(RAND(),0,1))</f>
        <v>3.58193340392371</v>
      </c>
      <c r="K59" s="0" t="n">
        <f aca="true">J59+$D$6*($H$5-J59)*$H$7+$D$9*($H$7^0.5)*(NORMINV(RAND(),0,1))</f>
        <v>3.51497843111618</v>
      </c>
      <c r="L59" s="0" t="n">
        <f aca="true">K59+$D$6*($H$5-K59)*$H$7+$D$9*($H$7^0.5)*(NORMINV(RAND(),0,1))</f>
        <v>3.46769525405758</v>
      </c>
      <c r="M59" s="0" t="n">
        <f aca="true">L59+$D$6*($H$5-L59)*$H$7+$D$9*($H$7^0.5)*(NORMINV(RAND(),0,1))</f>
        <v>3.43620490685372</v>
      </c>
      <c r="N59" s="0" t="n">
        <f aca="false">EXP(M59)</f>
        <v>31.0688250619694</v>
      </c>
      <c r="O59" s="0" t="n">
        <f aca="false">EXP(($H$9*LN(N59))+(1-$H$9)*$H$5+(($D$9^2)/(4*$D$6))*(1-$H$9^2))</f>
        <v>27.8148459264001</v>
      </c>
      <c r="P59" s="32" t="n">
        <f aca="false">(MAX(O59-$D$5,0))*$H$8</f>
        <v>4.38977723472898</v>
      </c>
    </row>
    <row r="60" customFormat="false" ht="12.75" hidden="false" customHeight="false" outlineLevel="0" collapsed="false">
      <c r="A60" s="0" t="n">
        <v>41</v>
      </c>
      <c r="C60" s="20" t="n">
        <f aca="false">$H$6</f>
        <v>3.29212628660779</v>
      </c>
      <c r="D60" s="0" t="n">
        <f aca="true">C60+$D$6*($H$5-C60)*$H$7+$D$9*($H$7^0.5)*(NORMINV(RAND(),0,1))</f>
        <v>3.41587130176674</v>
      </c>
      <c r="E60" s="0" t="n">
        <f aca="true">D60+$D$6*($H$5-D60)*$H$7+$D$9*($H$7^0.5)*(NORMINV(RAND(),0,1))</f>
        <v>3.54386445836134</v>
      </c>
      <c r="F60" s="0" t="n">
        <f aca="true">E60+$D$6*($H$5-E60)*$H$7+$D$9*($H$7^0.5)*(NORMINV(RAND(),0,1))</f>
        <v>3.6282019206528</v>
      </c>
      <c r="G60" s="0" t="n">
        <f aca="true">F60+$D$6*($H$5-F60)*$H$7+$D$9*($H$7^0.5)*(NORMINV(RAND(),0,1))</f>
        <v>3.62745717942543</v>
      </c>
      <c r="H60" s="0" t="n">
        <f aca="true">G60+$D$6*($H$5-G60)*$H$7+$D$9*($H$7^0.5)*(NORMINV(RAND(),0,1))</f>
        <v>3.67229266412245</v>
      </c>
      <c r="I60" s="0" t="n">
        <f aca="true">H60+$D$6*($H$5-H60)*$H$7+$D$9*($H$7^0.5)*(NORMINV(RAND(),0,1))</f>
        <v>3.49422050137629</v>
      </c>
      <c r="J60" s="0" t="n">
        <f aca="true">I60+$D$6*($H$5-I60)*$H$7+$D$9*($H$7^0.5)*(NORMINV(RAND(),0,1))</f>
        <v>3.50735881872545</v>
      </c>
      <c r="K60" s="0" t="n">
        <f aca="true">J60+$D$6*($H$5-J60)*$H$7+$D$9*($H$7^0.5)*(NORMINV(RAND(),0,1))</f>
        <v>3.44769361898314</v>
      </c>
      <c r="L60" s="0" t="n">
        <f aca="true">K60+$D$6*($H$5-K60)*$H$7+$D$9*($H$7^0.5)*(NORMINV(RAND(),0,1))</f>
        <v>3.50387529513151</v>
      </c>
      <c r="M60" s="0" t="n">
        <f aca="true">L60+$D$6*($H$5-L60)*$H$7+$D$9*($H$7^0.5)*(NORMINV(RAND(),0,1))</f>
        <v>3.48235085372301</v>
      </c>
      <c r="N60" s="0" t="n">
        <f aca="false">EXP(M60)</f>
        <v>32.5361198992229</v>
      </c>
      <c r="O60" s="0" t="n">
        <f aca="false">EXP(($H$9*LN(N60))+(1-$H$9)*$H$5+(($D$9^2)/(4*$D$6))*(1-$H$9^2))</f>
        <v>28.8472619287926</v>
      </c>
      <c r="P60" s="32" t="n">
        <f aca="false">(MAX(O60-$D$5,0))*$H$8</f>
        <v>5.3718417145302</v>
      </c>
    </row>
    <row r="61" customFormat="false" ht="12.75" hidden="false" customHeight="false" outlineLevel="0" collapsed="false">
      <c r="A61" s="0" t="n">
        <v>42</v>
      </c>
      <c r="C61" s="20" t="n">
        <f aca="false">$H$6</f>
        <v>3.29212628660779</v>
      </c>
      <c r="D61" s="0" t="n">
        <f aca="true">C61+$D$6*($H$5-C61)*$H$7+$D$9*($H$7^0.5)*(NORMINV(RAND(),0,1))</f>
        <v>3.26627152233101</v>
      </c>
      <c r="E61" s="0" t="n">
        <f aca="true">D61+$D$6*($H$5-D61)*$H$7+$D$9*($H$7^0.5)*(NORMINV(RAND(),0,1))</f>
        <v>3.09871240025516</v>
      </c>
      <c r="F61" s="0" t="n">
        <f aca="true">E61+$D$6*($H$5-E61)*$H$7+$D$9*($H$7^0.5)*(NORMINV(RAND(),0,1))</f>
        <v>3.2344161001249</v>
      </c>
      <c r="G61" s="0" t="n">
        <f aca="true">F61+$D$6*($H$5-F61)*$H$7+$D$9*($H$7^0.5)*(NORMINV(RAND(),0,1))</f>
        <v>3.2297784530955</v>
      </c>
      <c r="H61" s="0" t="n">
        <f aca="true">G61+$D$6*($H$5-G61)*$H$7+$D$9*($H$7^0.5)*(NORMINV(RAND(),0,1))</f>
        <v>3.18729882163371</v>
      </c>
      <c r="I61" s="0" t="n">
        <f aca="true">H61+$D$6*($H$5-H61)*$H$7+$D$9*($H$7^0.5)*(NORMINV(RAND(),0,1))</f>
        <v>3.14500209425841</v>
      </c>
      <c r="J61" s="0" t="n">
        <f aca="true">I61+$D$6*($H$5-I61)*$H$7+$D$9*($H$7^0.5)*(NORMINV(RAND(),0,1))</f>
        <v>3.18013213758795</v>
      </c>
      <c r="K61" s="0" t="n">
        <f aca="true">J61+$D$6*($H$5-J61)*$H$7+$D$9*($H$7^0.5)*(NORMINV(RAND(),0,1))</f>
        <v>3.16028761425489</v>
      </c>
      <c r="L61" s="0" t="n">
        <f aca="true">K61+$D$6*($H$5-K61)*$H$7+$D$9*($H$7^0.5)*(NORMINV(RAND(),0,1))</f>
        <v>3.2381832174878</v>
      </c>
      <c r="M61" s="0" t="n">
        <f aca="true">L61+$D$6*($H$5-L61)*$H$7+$D$9*($H$7^0.5)*(NORMINV(RAND(),0,1))</f>
        <v>3.33382486948564</v>
      </c>
      <c r="N61" s="0" t="n">
        <f aca="false">EXP(M61)</f>
        <v>28.045406838454</v>
      </c>
      <c r="O61" s="0" t="n">
        <f aca="false">EXP(($H$9*LN(N61))+(1-$H$9)*$H$5+(($D$9^2)/(4*$D$6))*(1-$H$9^2))</f>
        <v>25.6543238709004</v>
      </c>
      <c r="P61" s="32" t="n">
        <f aca="false">(MAX(O61-$D$5,0))*$H$8</f>
        <v>2.33462508325496</v>
      </c>
    </row>
    <row r="62" customFormat="false" ht="12.75" hidden="false" customHeight="false" outlineLevel="0" collapsed="false">
      <c r="A62" s="0" t="n">
        <v>43</v>
      </c>
      <c r="C62" s="20" t="n">
        <f aca="false">$H$6</f>
        <v>3.29212628660779</v>
      </c>
      <c r="D62" s="0" t="n">
        <f aca="true">C62+$D$6*($H$5-C62)*$H$7+$D$9*($H$7^0.5)*(NORMINV(RAND(),0,1))</f>
        <v>3.27053289188562</v>
      </c>
      <c r="E62" s="0" t="n">
        <f aca="true">D62+$D$6*($H$5-D62)*$H$7+$D$9*($H$7^0.5)*(NORMINV(RAND(),0,1))</f>
        <v>3.35033673247391</v>
      </c>
      <c r="F62" s="0" t="n">
        <f aca="true">E62+$D$6*($H$5-E62)*$H$7+$D$9*($H$7^0.5)*(NORMINV(RAND(),0,1))</f>
        <v>3.25198373157403</v>
      </c>
      <c r="G62" s="0" t="n">
        <f aca="true">F62+$D$6*($H$5-F62)*$H$7+$D$9*($H$7^0.5)*(NORMINV(RAND(),0,1))</f>
        <v>3.24714545729291</v>
      </c>
      <c r="H62" s="0" t="n">
        <f aca="true">G62+$D$6*($H$5-G62)*$H$7+$D$9*($H$7^0.5)*(NORMINV(RAND(),0,1))</f>
        <v>3.35607974584022</v>
      </c>
      <c r="I62" s="0" t="n">
        <f aca="true">H62+$D$6*($H$5-H62)*$H$7+$D$9*($H$7^0.5)*(NORMINV(RAND(),0,1))</f>
        <v>3.11195550104366</v>
      </c>
      <c r="J62" s="0" t="n">
        <f aca="true">I62+$D$6*($H$5-I62)*$H$7+$D$9*($H$7^0.5)*(NORMINV(RAND(),0,1))</f>
        <v>3.17464839503132</v>
      </c>
      <c r="K62" s="0" t="n">
        <f aca="true">J62+$D$6*($H$5-J62)*$H$7+$D$9*($H$7^0.5)*(NORMINV(RAND(),0,1))</f>
        <v>3.12093757076918</v>
      </c>
      <c r="L62" s="0" t="n">
        <f aca="true">K62+$D$6*($H$5-K62)*$H$7+$D$9*($H$7^0.5)*(NORMINV(RAND(),0,1))</f>
        <v>3.21316570657869</v>
      </c>
      <c r="M62" s="0" t="n">
        <f aca="true">L62+$D$6*($H$5-L62)*$H$7+$D$9*($H$7^0.5)*(NORMINV(RAND(),0,1))</f>
        <v>3.27399631838834</v>
      </c>
      <c r="N62" s="0" t="n">
        <f aca="false">EXP(M62)</f>
        <v>26.4166982160856</v>
      </c>
      <c r="O62" s="0" t="n">
        <f aca="false">EXP(($H$9*LN(N62))+(1-$H$9)*$H$5+(($D$9^2)/(4*$D$6))*(1-$H$9^2))</f>
        <v>24.4703136710582</v>
      </c>
      <c r="P62" s="32" t="n">
        <f aca="false">(MAX(O62-$D$5,0))*$H$8</f>
        <v>1.2083597422561</v>
      </c>
    </row>
    <row r="63" customFormat="false" ht="12.75" hidden="false" customHeight="false" outlineLevel="0" collapsed="false">
      <c r="A63" s="0" t="n">
        <v>44</v>
      </c>
      <c r="C63" s="20" t="n">
        <f aca="false">$H$6</f>
        <v>3.29212628660779</v>
      </c>
      <c r="D63" s="0" t="n">
        <f aca="true">C63+$D$6*($H$5-C63)*$H$7+$D$9*($H$7^0.5)*(NORMINV(RAND(),0,1))</f>
        <v>3.37644153069061</v>
      </c>
      <c r="E63" s="0" t="n">
        <f aca="true">D63+$D$6*($H$5-D63)*$H$7+$D$9*($H$7^0.5)*(NORMINV(RAND(),0,1))</f>
        <v>3.29748589115733</v>
      </c>
      <c r="F63" s="0" t="n">
        <f aca="true">E63+$D$6*($H$5-E63)*$H$7+$D$9*($H$7^0.5)*(NORMINV(RAND(),0,1))</f>
        <v>3.47861291736841</v>
      </c>
      <c r="G63" s="0" t="n">
        <f aca="true">F63+$D$6*($H$5-F63)*$H$7+$D$9*($H$7^0.5)*(NORMINV(RAND(),0,1))</f>
        <v>3.52961190702266</v>
      </c>
      <c r="H63" s="0" t="n">
        <f aca="true">G63+$D$6*($H$5-G63)*$H$7+$D$9*($H$7^0.5)*(NORMINV(RAND(),0,1))</f>
        <v>3.43756324080491</v>
      </c>
      <c r="I63" s="0" t="n">
        <f aca="true">H63+$D$6*($H$5-H63)*$H$7+$D$9*($H$7^0.5)*(NORMINV(RAND(),0,1))</f>
        <v>3.63171780233777</v>
      </c>
      <c r="J63" s="0" t="n">
        <f aca="true">I63+$D$6*($H$5-I63)*$H$7+$D$9*($H$7^0.5)*(NORMINV(RAND(),0,1))</f>
        <v>3.63169289669333</v>
      </c>
      <c r="K63" s="0" t="n">
        <f aca="true">J63+$D$6*($H$5-J63)*$H$7+$D$9*($H$7^0.5)*(NORMINV(RAND(),0,1))</f>
        <v>3.70313470916347</v>
      </c>
      <c r="L63" s="0" t="n">
        <f aca="true">K63+$D$6*($H$5-K63)*$H$7+$D$9*($H$7^0.5)*(NORMINV(RAND(),0,1))</f>
        <v>3.73917654565369</v>
      </c>
      <c r="M63" s="0" t="n">
        <f aca="true">L63+$D$6*($H$5-L63)*$H$7+$D$9*($H$7^0.5)*(NORMINV(RAND(),0,1))</f>
        <v>3.73666129060033</v>
      </c>
      <c r="N63" s="0" t="n">
        <f aca="false">EXP(M63)</f>
        <v>41.9576715813571</v>
      </c>
      <c r="O63" s="0" t="n">
        <f aca="false">EXP(($H$9*LN(N63))+(1-$H$9)*$H$5+(($D$9^2)/(4*$D$6))*(1-$H$9^2))</f>
        <v>35.2640682710728</v>
      </c>
      <c r="P63" s="32" t="n">
        <f aca="false">(MAX(O63-$D$5,0))*$H$8</f>
        <v>11.4756967186299</v>
      </c>
    </row>
    <row r="64" customFormat="false" ht="12.75" hidden="false" customHeight="false" outlineLevel="0" collapsed="false">
      <c r="A64" s="0" t="n">
        <v>45</v>
      </c>
      <c r="C64" s="20" t="n">
        <f aca="false">$H$6</f>
        <v>3.29212628660779</v>
      </c>
      <c r="D64" s="0" t="n">
        <f aca="true">C64+$D$6*($H$5-C64)*$H$7+$D$9*($H$7^0.5)*(NORMINV(RAND(),0,1))</f>
        <v>3.27504036729874</v>
      </c>
      <c r="E64" s="0" t="n">
        <f aca="true">D64+$D$6*($H$5-D64)*$H$7+$D$9*($H$7^0.5)*(NORMINV(RAND(),0,1))</f>
        <v>3.22325347346551</v>
      </c>
      <c r="F64" s="0" t="n">
        <f aca="true">E64+$D$6*($H$5-E64)*$H$7+$D$9*($H$7^0.5)*(NORMINV(RAND(),0,1))</f>
        <v>3.15023614153754</v>
      </c>
      <c r="G64" s="0" t="n">
        <f aca="true">F64+$D$6*($H$5-F64)*$H$7+$D$9*($H$7^0.5)*(NORMINV(RAND(),0,1))</f>
        <v>3.14057331892984</v>
      </c>
      <c r="H64" s="0" t="n">
        <f aca="true">G64+$D$6*($H$5-G64)*$H$7+$D$9*($H$7^0.5)*(NORMINV(RAND(),0,1))</f>
        <v>3.09857779018177</v>
      </c>
      <c r="I64" s="0" t="n">
        <f aca="true">H64+$D$6*($H$5-H64)*$H$7+$D$9*($H$7^0.5)*(NORMINV(RAND(),0,1))</f>
        <v>3.00435649592239</v>
      </c>
      <c r="J64" s="0" t="n">
        <f aca="true">I64+$D$6*($H$5-I64)*$H$7+$D$9*($H$7^0.5)*(NORMINV(RAND(),0,1))</f>
        <v>2.95969508192712</v>
      </c>
      <c r="K64" s="0" t="n">
        <f aca="true">J64+$D$6*($H$5-J64)*$H$7+$D$9*($H$7^0.5)*(NORMINV(RAND(),0,1))</f>
        <v>3.0471447638416</v>
      </c>
      <c r="L64" s="0" t="n">
        <f aca="true">K64+$D$6*($H$5-K64)*$H$7+$D$9*($H$7^0.5)*(NORMINV(RAND(),0,1))</f>
        <v>3.1868957833022</v>
      </c>
      <c r="M64" s="0" t="n">
        <f aca="true">L64+$D$6*($H$5-L64)*$H$7+$D$9*($H$7^0.5)*(NORMINV(RAND(),0,1))</f>
        <v>3.36950628587183</v>
      </c>
      <c r="N64" s="0" t="n">
        <f aca="false">EXP(M64)</f>
        <v>29.0641741215775</v>
      </c>
      <c r="O64" s="0" t="n">
        <f aca="false">EXP(($H$9*LN(N64))+(1-$H$9)*$H$5+(($D$9^2)/(4*$D$6))*(1-$H$9^2))</f>
        <v>26.3875582974661</v>
      </c>
      <c r="P64" s="32" t="n">
        <f aca="false">(MAX(O64-$D$5,0))*$H$8</f>
        <v>3.03209924486115</v>
      </c>
    </row>
    <row r="65" customFormat="false" ht="12.75" hidden="false" customHeight="false" outlineLevel="0" collapsed="false">
      <c r="A65" s="0" t="n">
        <v>46</v>
      </c>
      <c r="C65" s="20" t="n">
        <f aca="false">$H$6</f>
        <v>3.29212628660779</v>
      </c>
      <c r="D65" s="0" t="n">
        <f aca="true">C65+$D$6*($H$5-C65)*$H$7+$D$9*($H$7^0.5)*(NORMINV(RAND(),0,1))</f>
        <v>3.21676906766939</v>
      </c>
      <c r="E65" s="0" t="n">
        <f aca="true">D65+$D$6*($H$5-D65)*$H$7+$D$9*($H$7^0.5)*(NORMINV(RAND(),0,1))</f>
        <v>3.27308724360559</v>
      </c>
      <c r="F65" s="0" t="n">
        <f aca="true">E65+$D$6*($H$5-E65)*$H$7+$D$9*($H$7^0.5)*(NORMINV(RAND(),0,1))</f>
        <v>3.28671799958711</v>
      </c>
      <c r="G65" s="0" t="n">
        <f aca="true">F65+$D$6*($H$5-F65)*$H$7+$D$9*($H$7^0.5)*(NORMINV(RAND(),0,1))</f>
        <v>3.34214535878248</v>
      </c>
      <c r="H65" s="0" t="n">
        <f aca="true">G65+$D$6*($H$5-G65)*$H$7+$D$9*($H$7^0.5)*(NORMINV(RAND(),0,1))</f>
        <v>3.33058221360296</v>
      </c>
      <c r="I65" s="0" t="n">
        <f aca="true">H65+$D$6*($H$5-H65)*$H$7+$D$9*($H$7^0.5)*(NORMINV(RAND(),0,1))</f>
        <v>3.21474220075767</v>
      </c>
      <c r="J65" s="0" t="n">
        <f aca="true">I65+$D$6*($H$5-I65)*$H$7+$D$9*($H$7^0.5)*(NORMINV(RAND(),0,1))</f>
        <v>3.1623439999015</v>
      </c>
      <c r="K65" s="0" t="n">
        <f aca="true">J65+$D$6*($H$5-J65)*$H$7+$D$9*($H$7^0.5)*(NORMINV(RAND(),0,1))</f>
        <v>3.14388760117067</v>
      </c>
      <c r="L65" s="0" t="n">
        <f aca="true">K65+$D$6*($H$5-K65)*$H$7+$D$9*($H$7^0.5)*(NORMINV(RAND(),0,1))</f>
        <v>3.12315935775881</v>
      </c>
      <c r="M65" s="0" t="n">
        <f aca="true">L65+$D$6*($H$5-L65)*$H$7+$D$9*($H$7^0.5)*(NORMINV(RAND(),0,1))</f>
        <v>3.04031954834952</v>
      </c>
      <c r="N65" s="0" t="n">
        <f aca="false">EXP(M65)</f>
        <v>20.9119245385076</v>
      </c>
      <c r="O65" s="0" t="n">
        <f aca="false">EXP(($H$9*LN(N65))+(1-$H$9)*$H$5+(($D$9^2)/(4*$D$6))*(1-$H$9^2))</f>
        <v>20.3464672853099</v>
      </c>
      <c r="P65" s="32" t="n">
        <f aca="false">(MAX(O65-$D$5,0))*$H$8</f>
        <v>0</v>
      </c>
    </row>
    <row r="66" customFormat="false" ht="12.75" hidden="false" customHeight="false" outlineLevel="0" collapsed="false">
      <c r="A66" s="0" t="n">
        <v>47</v>
      </c>
      <c r="C66" s="20" t="n">
        <f aca="false">$H$6</f>
        <v>3.29212628660779</v>
      </c>
      <c r="D66" s="0" t="n">
        <f aca="true">C66+$D$6*($H$5-C66)*$H$7+$D$9*($H$7^0.5)*(NORMINV(RAND(),0,1))</f>
        <v>3.26592815481405</v>
      </c>
      <c r="E66" s="0" t="n">
        <f aca="true">D66+$D$6*($H$5-D66)*$H$7+$D$9*($H$7^0.5)*(NORMINV(RAND(),0,1))</f>
        <v>3.07669125507895</v>
      </c>
      <c r="F66" s="0" t="n">
        <f aca="true">E66+$D$6*($H$5-E66)*$H$7+$D$9*($H$7^0.5)*(NORMINV(RAND(),0,1))</f>
        <v>3.21939888181747</v>
      </c>
      <c r="G66" s="0" t="n">
        <f aca="true">F66+$D$6*($H$5-F66)*$H$7+$D$9*($H$7^0.5)*(NORMINV(RAND(),0,1))</f>
        <v>3.35681839818917</v>
      </c>
      <c r="H66" s="0" t="n">
        <f aca="true">G66+$D$6*($H$5-G66)*$H$7+$D$9*($H$7^0.5)*(NORMINV(RAND(),0,1))</f>
        <v>3.36036177272002</v>
      </c>
      <c r="I66" s="0" t="n">
        <f aca="true">H66+$D$6*($H$5-H66)*$H$7+$D$9*($H$7^0.5)*(NORMINV(RAND(),0,1))</f>
        <v>3.39717381944424</v>
      </c>
      <c r="J66" s="0" t="n">
        <f aca="true">I66+$D$6*($H$5-I66)*$H$7+$D$9*($H$7^0.5)*(NORMINV(RAND(),0,1))</f>
        <v>3.23710089018451</v>
      </c>
      <c r="K66" s="0" t="n">
        <f aca="true">J66+$D$6*($H$5-J66)*$H$7+$D$9*($H$7^0.5)*(NORMINV(RAND(),0,1))</f>
        <v>3.16833036845925</v>
      </c>
      <c r="L66" s="0" t="n">
        <f aca="true">K66+$D$6*($H$5-K66)*$H$7+$D$9*($H$7^0.5)*(NORMINV(RAND(),0,1))</f>
        <v>3.27202519395172</v>
      </c>
      <c r="M66" s="0" t="n">
        <f aca="true">L66+$D$6*($H$5-L66)*$H$7+$D$9*($H$7^0.5)*(NORMINV(RAND(),0,1))</f>
        <v>3.2434693257919</v>
      </c>
      <c r="N66" s="0" t="n">
        <f aca="false">EXP(M66)</f>
        <v>25.6224603893961</v>
      </c>
      <c r="O66" s="0" t="n">
        <f aca="false">EXP(($H$9*LN(N66))+(1-$H$9)*$H$5+(($D$9^2)/(4*$D$6))*(1-$H$9^2))</f>
        <v>23.8873986602827</v>
      </c>
      <c r="P66" s="32" t="n">
        <f aca="false">(MAX(O66-$D$5,0))*$H$8</f>
        <v>0.653873832023318</v>
      </c>
    </row>
    <row r="67" customFormat="false" ht="12.75" hidden="false" customHeight="false" outlineLevel="0" collapsed="false">
      <c r="A67" s="0" t="n">
        <v>48</v>
      </c>
      <c r="C67" s="20" t="n">
        <f aca="false">$H$6</f>
        <v>3.29212628660779</v>
      </c>
      <c r="D67" s="0" t="n">
        <f aca="true">C67+$D$6*($H$5-C67)*$H$7+$D$9*($H$7^0.5)*(NORMINV(RAND(),0,1))</f>
        <v>3.27019797768082</v>
      </c>
      <c r="E67" s="0" t="n">
        <f aca="true">D67+$D$6*($H$5-D67)*$H$7+$D$9*($H$7^0.5)*(NORMINV(RAND(),0,1))</f>
        <v>3.32801009778259</v>
      </c>
      <c r="F67" s="0" t="n">
        <f aca="true">E67+$D$6*($H$5-E67)*$H$7+$D$9*($H$7^0.5)*(NORMINV(RAND(),0,1))</f>
        <v>3.38256172572388</v>
      </c>
      <c r="G67" s="0" t="n">
        <f aca="true">F67+$D$6*($H$5-F67)*$H$7+$D$9*($H$7^0.5)*(NORMINV(RAND(),0,1))</f>
        <v>3.28448945369516</v>
      </c>
      <c r="H67" s="0" t="n">
        <f aca="true">G67+$D$6*($H$5-G67)*$H$7+$D$9*($H$7^0.5)*(NORMINV(RAND(),0,1))</f>
        <v>3.20257575117343</v>
      </c>
      <c r="I67" s="0" t="n">
        <f aca="true">H67+$D$6*($H$5-H67)*$H$7+$D$9*($H$7^0.5)*(NORMINV(RAND(),0,1))</f>
        <v>3.18213257419905</v>
      </c>
      <c r="J67" s="0" t="n">
        <f aca="true">I67+$D$6*($H$5-I67)*$H$7+$D$9*($H$7^0.5)*(NORMINV(RAND(),0,1))</f>
        <v>3.09781129224326</v>
      </c>
      <c r="K67" s="0" t="n">
        <f aca="true">J67+$D$6*($H$5-J67)*$H$7+$D$9*($H$7^0.5)*(NORMINV(RAND(),0,1))</f>
        <v>3.15955884388494</v>
      </c>
      <c r="L67" s="0" t="n">
        <f aca="true">K67+$D$6*($H$5-K67)*$H$7+$D$9*($H$7^0.5)*(NORMINV(RAND(),0,1))</f>
        <v>3.12995203899548</v>
      </c>
      <c r="M67" s="0" t="n">
        <f aca="true">L67+$D$6*($H$5-L67)*$H$7+$D$9*($H$7^0.5)*(NORMINV(RAND(),0,1))</f>
        <v>3.06204337748987</v>
      </c>
      <c r="N67" s="0" t="n">
        <f aca="false">EXP(M67)</f>
        <v>21.3711819680399</v>
      </c>
      <c r="O67" s="0" t="n">
        <f aca="false">EXP(($H$9*LN(N67))+(1-$H$9)*$H$5+(($D$9^2)/(4*$D$6))*(1-$H$9^2))</f>
        <v>20.6985646950551</v>
      </c>
      <c r="P67" s="32" t="n">
        <f aca="false">(MAX(O67-$D$5,0))*$H$8</f>
        <v>0</v>
      </c>
    </row>
    <row r="68" customFormat="false" ht="12.75" hidden="false" customHeight="false" outlineLevel="0" collapsed="false">
      <c r="A68" s="0" t="n">
        <v>49</v>
      </c>
      <c r="C68" s="20" t="n">
        <f aca="false">$H$6</f>
        <v>3.29212628660779</v>
      </c>
      <c r="D68" s="0" t="n">
        <f aca="true">C68+$D$6*($H$5-C68)*$H$7+$D$9*($H$7^0.5)*(NORMINV(RAND(),0,1))</f>
        <v>3.31330508265723</v>
      </c>
      <c r="E68" s="0" t="n">
        <f aca="true">D68+$D$6*($H$5-D68)*$H$7+$D$9*($H$7^0.5)*(NORMINV(RAND(),0,1))</f>
        <v>3.42763661306293</v>
      </c>
      <c r="F68" s="0" t="n">
        <f aca="true">E68+$D$6*($H$5-E68)*$H$7+$D$9*($H$7^0.5)*(NORMINV(RAND(),0,1))</f>
        <v>3.46814832802619</v>
      </c>
      <c r="G68" s="0" t="n">
        <f aca="true">F68+$D$6*($H$5-F68)*$H$7+$D$9*($H$7^0.5)*(NORMINV(RAND(),0,1))</f>
        <v>3.41810243164735</v>
      </c>
      <c r="H68" s="0" t="n">
        <f aca="true">G68+$D$6*($H$5-G68)*$H$7+$D$9*($H$7^0.5)*(NORMINV(RAND(),0,1))</f>
        <v>3.39779456370175</v>
      </c>
      <c r="I68" s="0" t="n">
        <f aca="true">H68+$D$6*($H$5-H68)*$H$7+$D$9*($H$7^0.5)*(NORMINV(RAND(),0,1))</f>
        <v>3.5203027764031</v>
      </c>
      <c r="J68" s="0" t="n">
        <f aca="true">I68+$D$6*($H$5-I68)*$H$7+$D$9*($H$7^0.5)*(NORMINV(RAND(),0,1))</f>
        <v>3.66229261099832</v>
      </c>
      <c r="K68" s="0" t="n">
        <f aca="true">J68+$D$6*($H$5-J68)*$H$7+$D$9*($H$7^0.5)*(NORMINV(RAND(),0,1))</f>
        <v>3.89208882839621</v>
      </c>
      <c r="L68" s="0" t="n">
        <f aca="true">K68+$D$6*($H$5-K68)*$H$7+$D$9*($H$7^0.5)*(NORMINV(RAND(),0,1))</f>
        <v>3.79989548581687</v>
      </c>
      <c r="M68" s="0" t="n">
        <f aca="true">L68+$D$6*($H$5-L68)*$H$7+$D$9*($H$7^0.5)*(NORMINV(RAND(),0,1))</f>
        <v>3.76507640631687</v>
      </c>
      <c r="N68" s="0" t="n">
        <f aca="false">EXP(M68)</f>
        <v>43.1670039656435</v>
      </c>
      <c r="O68" s="0" t="n">
        <f aca="false">EXP(($H$9*LN(N68))+(1-$H$9)*$H$5+(($D$9^2)/(4*$D$6))*(1-$H$9^2))</f>
        <v>36.0644010667575</v>
      </c>
      <c r="P68" s="32" t="n">
        <f aca="false">(MAX(O68-$D$5,0))*$H$8</f>
        <v>12.2369968232781</v>
      </c>
    </row>
    <row r="69" customFormat="false" ht="12.75" hidden="false" customHeight="false" outlineLevel="0" collapsed="false">
      <c r="A69" s="0" t="n">
        <v>50</v>
      </c>
      <c r="C69" s="20" t="n">
        <f aca="false">$H$6</f>
        <v>3.29212628660779</v>
      </c>
      <c r="D69" s="0" t="n">
        <f aca="true">C69+$D$6*($H$5-C69)*$H$7+$D$9*($H$7^0.5)*(NORMINV(RAND(),0,1))</f>
        <v>3.19288372622819</v>
      </c>
      <c r="E69" s="0" t="n">
        <f aca="true">D69+$D$6*($H$5-D69)*$H$7+$D$9*($H$7^0.5)*(NORMINV(RAND(),0,1))</f>
        <v>3.17530732393098</v>
      </c>
      <c r="F69" s="0" t="n">
        <f aca="true">E69+$D$6*($H$5-E69)*$H$7+$D$9*($H$7^0.5)*(NORMINV(RAND(),0,1))</f>
        <v>3.24323717780299</v>
      </c>
      <c r="G69" s="0" t="n">
        <f aca="true">F69+$D$6*($H$5-F69)*$H$7+$D$9*($H$7^0.5)*(NORMINV(RAND(),0,1))</f>
        <v>3.29710529036295</v>
      </c>
      <c r="H69" s="0" t="n">
        <f aca="true">G69+$D$6*($H$5-G69)*$H$7+$D$9*($H$7^0.5)*(NORMINV(RAND(),0,1))</f>
        <v>3.32651666253264</v>
      </c>
      <c r="I69" s="0" t="n">
        <f aca="true">H69+$D$6*($H$5-H69)*$H$7+$D$9*($H$7^0.5)*(NORMINV(RAND(),0,1))</f>
        <v>3.29235017380262</v>
      </c>
      <c r="J69" s="0" t="n">
        <f aca="true">I69+$D$6*($H$5-I69)*$H$7+$D$9*($H$7^0.5)*(NORMINV(RAND(),0,1))</f>
        <v>3.20272068786028</v>
      </c>
      <c r="K69" s="0" t="n">
        <f aca="true">J69+$D$6*($H$5-J69)*$H$7+$D$9*($H$7^0.5)*(NORMINV(RAND(),0,1))</f>
        <v>3.07445824187587</v>
      </c>
      <c r="L69" s="0" t="n">
        <f aca="true">K69+$D$6*($H$5-K69)*$H$7+$D$9*($H$7^0.5)*(NORMINV(RAND(),0,1))</f>
        <v>2.95557796779572</v>
      </c>
      <c r="M69" s="0" t="n">
        <f aca="true">L69+$D$6*($H$5-L69)*$H$7+$D$9*($H$7^0.5)*(NORMINV(RAND(),0,1))</f>
        <v>2.92863384985521</v>
      </c>
      <c r="N69" s="0" t="n">
        <f aca="false">EXP(M69)</f>
        <v>18.7020632099111</v>
      </c>
      <c r="O69" s="0" t="n">
        <f aca="false">EXP(($H$9*LN(N69))+(1-$H$9)*$H$5+(($D$9^2)/(4*$D$6))*(1-$H$9^2))</f>
        <v>18.628638349647</v>
      </c>
      <c r="P69" s="32" t="n">
        <f aca="false">(MAX(O69-$D$5,0))*$H$8</f>
        <v>0</v>
      </c>
    </row>
    <row r="70" customFormat="false" ht="12.75" hidden="false" customHeight="false" outlineLevel="0" collapsed="false">
      <c r="A70" s="0" t="n">
        <v>51</v>
      </c>
      <c r="C70" s="20" t="n">
        <f aca="false">$H$6</f>
        <v>3.29212628660779</v>
      </c>
      <c r="D70" s="0" t="n">
        <f aca="true">C70+$D$6*($H$5-C70)*$H$7+$D$9*($H$7^0.5)*(NORMINV(RAND(),0,1))</f>
        <v>3.40554637558588</v>
      </c>
      <c r="E70" s="0" t="n">
        <f aca="true">D70+$D$6*($H$5-D70)*$H$7+$D$9*($H$7^0.5)*(NORMINV(RAND(),0,1))</f>
        <v>3.26582480945512</v>
      </c>
      <c r="F70" s="0" t="n">
        <f aca="true">E70+$D$6*($H$5-E70)*$H$7+$D$9*($H$7^0.5)*(NORMINV(RAND(),0,1))</f>
        <v>3.26120971807222</v>
      </c>
      <c r="G70" s="0" t="n">
        <f aca="true">F70+$D$6*($H$5-F70)*$H$7+$D$9*($H$7^0.5)*(NORMINV(RAND(),0,1))</f>
        <v>3.13434333143107</v>
      </c>
      <c r="H70" s="0" t="n">
        <f aca="true">G70+$D$6*($H$5-G70)*$H$7+$D$9*($H$7^0.5)*(NORMINV(RAND(),0,1))</f>
        <v>3.13822431047222</v>
      </c>
      <c r="I70" s="0" t="n">
        <f aca="true">H70+$D$6*($H$5-H70)*$H$7+$D$9*($H$7^0.5)*(NORMINV(RAND(),0,1))</f>
        <v>3.26670918264716</v>
      </c>
      <c r="J70" s="0" t="n">
        <f aca="true">I70+$D$6*($H$5-I70)*$H$7+$D$9*($H$7^0.5)*(NORMINV(RAND(),0,1))</f>
        <v>3.16616533525007</v>
      </c>
      <c r="K70" s="0" t="n">
        <f aca="true">J70+$D$6*($H$5-J70)*$H$7+$D$9*($H$7^0.5)*(NORMINV(RAND(),0,1))</f>
        <v>3.12614221581497</v>
      </c>
      <c r="L70" s="0" t="n">
        <f aca="true">K70+$D$6*($H$5-K70)*$H$7+$D$9*($H$7^0.5)*(NORMINV(RAND(),0,1))</f>
        <v>3.06964627033778</v>
      </c>
      <c r="M70" s="0" t="n">
        <f aca="true">L70+$D$6*($H$5-L70)*$H$7+$D$9*($H$7^0.5)*(NORMINV(RAND(),0,1))</f>
        <v>3.16247248972863</v>
      </c>
      <c r="N70" s="0" t="n">
        <f aca="false">EXP(M70)</f>
        <v>23.6289460907625</v>
      </c>
      <c r="O70" s="0" t="n">
        <f aca="false">EXP(($H$9*LN(N70))+(1-$H$9)*$H$5+(($D$9^2)/(4*$D$6))*(1-$H$9^2))</f>
        <v>22.4071774947852</v>
      </c>
      <c r="P70" s="32" t="n">
        <f aca="false">(MAX(O70-$D$5,0))*$H$8</f>
        <v>0</v>
      </c>
    </row>
    <row r="71" customFormat="false" ht="12.75" hidden="false" customHeight="false" outlineLevel="0" collapsed="false">
      <c r="A71" s="0" t="n">
        <v>52</v>
      </c>
      <c r="C71" s="20" t="n">
        <f aca="false">$H$6</f>
        <v>3.29212628660779</v>
      </c>
      <c r="D71" s="0" t="n">
        <f aca="true">C71+$D$6*($H$5-C71)*$H$7+$D$9*($H$7^0.5)*(NORMINV(RAND(),0,1))</f>
        <v>3.22281961329247</v>
      </c>
      <c r="E71" s="0" t="n">
        <f aca="true">D71+$D$6*($H$5-D71)*$H$7+$D$9*($H$7^0.5)*(NORMINV(RAND(),0,1))</f>
        <v>3.17578204570942</v>
      </c>
      <c r="F71" s="0" t="n">
        <f aca="true">E71+$D$6*($H$5-E71)*$H$7+$D$9*($H$7^0.5)*(NORMINV(RAND(),0,1))</f>
        <v>3.18813448316517</v>
      </c>
      <c r="G71" s="0" t="n">
        <f aca="true">F71+$D$6*($H$5-F71)*$H$7+$D$9*($H$7^0.5)*(NORMINV(RAND(),0,1))</f>
        <v>3.07654407169216</v>
      </c>
      <c r="H71" s="0" t="n">
        <f aca="true">G71+$D$6*($H$5-G71)*$H$7+$D$9*($H$7^0.5)*(NORMINV(RAND(),0,1))</f>
        <v>3.13384920970883</v>
      </c>
      <c r="I71" s="0" t="n">
        <f aca="true">H71+$D$6*($H$5-H71)*$H$7+$D$9*($H$7^0.5)*(NORMINV(RAND(),0,1))</f>
        <v>3.09280366310647</v>
      </c>
      <c r="J71" s="0" t="n">
        <f aca="true">I71+$D$6*($H$5-I71)*$H$7+$D$9*($H$7^0.5)*(NORMINV(RAND(),0,1))</f>
        <v>2.96297210548534</v>
      </c>
      <c r="K71" s="0" t="n">
        <f aca="true">J71+$D$6*($H$5-J71)*$H$7+$D$9*($H$7^0.5)*(NORMINV(RAND(),0,1))</f>
        <v>2.95269094448171</v>
      </c>
      <c r="L71" s="0" t="n">
        <f aca="true">K71+$D$6*($H$5-K71)*$H$7+$D$9*($H$7^0.5)*(NORMINV(RAND(),0,1))</f>
        <v>3.03499891825911</v>
      </c>
      <c r="M71" s="0" t="n">
        <f aca="true">L71+$D$6*($H$5-L71)*$H$7+$D$9*($H$7^0.5)*(NORMINV(RAND(),0,1))</f>
        <v>2.89827576308016</v>
      </c>
      <c r="N71" s="0" t="n">
        <f aca="false">EXP(M71)</f>
        <v>18.1428358372931</v>
      </c>
      <c r="O71" s="0" t="n">
        <f aca="false">EXP(($H$9*LN(N71))+(1-$H$9)*$H$5+(($D$9^2)/(4*$D$6))*(1-$H$9^2))</f>
        <v>18.1873057158988</v>
      </c>
      <c r="P71" s="32" t="n">
        <f aca="false">(MAX(O71-$D$5,0))*$H$8</f>
        <v>0</v>
      </c>
    </row>
    <row r="72" customFormat="false" ht="12.75" hidden="false" customHeight="false" outlineLevel="0" collapsed="false">
      <c r="A72" s="0" t="n">
        <v>53</v>
      </c>
      <c r="C72" s="20" t="n">
        <f aca="false">$H$6</f>
        <v>3.29212628660779</v>
      </c>
      <c r="D72" s="0" t="n">
        <f aca="true">C72+$D$6*($H$5-C72)*$H$7+$D$9*($H$7^0.5)*(NORMINV(RAND(),0,1))</f>
        <v>3.35249865034986</v>
      </c>
      <c r="E72" s="0" t="n">
        <f aca="true">D72+$D$6*($H$5-D72)*$H$7+$D$9*($H$7^0.5)*(NORMINV(RAND(),0,1))</f>
        <v>3.27667276052072</v>
      </c>
      <c r="F72" s="0" t="n">
        <f aca="true">E72+$D$6*($H$5-E72)*$H$7+$D$9*($H$7^0.5)*(NORMINV(RAND(),0,1))</f>
        <v>3.37220111655078</v>
      </c>
      <c r="G72" s="0" t="n">
        <f aca="true">F72+$D$6*($H$5-F72)*$H$7+$D$9*($H$7^0.5)*(NORMINV(RAND(),0,1))</f>
        <v>3.41869649840234</v>
      </c>
      <c r="H72" s="0" t="n">
        <f aca="true">G72+$D$6*($H$5-G72)*$H$7+$D$9*($H$7^0.5)*(NORMINV(RAND(),0,1))</f>
        <v>3.57231568409533</v>
      </c>
      <c r="I72" s="0" t="n">
        <f aca="true">H72+$D$6*($H$5-H72)*$H$7+$D$9*($H$7^0.5)*(NORMINV(RAND(),0,1))</f>
        <v>3.65668519467763</v>
      </c>
      <c r="J72" s="0" t="n">
        <f aca="true">I72+$D$6*($H$5-I72)*$H$7+$D$9*($H$7^0.5)*(NORMINV(RAND(),0,1))</f>
        <v>3.67531796877642</v>
      </c>
      <c r="K72" s="0" t="n">
        <f aca="true">J72+$D$6*($H$5-J72)*$H$7+$D$9*($H$7^0.5)*(NORMINV(RAND(),0,1))</f>
        <v>3.60217004478096</v>
      </c>
      <c r="L72" s="0" t="n">
        <f aca="true">K72+$D$6*($H$5-K72)*$H$7+$D$9*($H$7^0.5)*(NORMINV(RAND(),0,1))</f>
        <v>3.73252198505684</v>
      </c>
      <c r="M72" s="0" t="n">
        <f aca="true">L72+$D$6*($H$5-L72)*$H$7+$D$9*($H$7^0.5)*(NORMINV(RAND(),0,1))</f>
        <v>3.68575556049258</v>
      </c>
      <c r="N72" s="0" t="n">
        <f aca="false">EXP(M72)</f>
        <v>39.875239226297</v>
      </c>
      <c r="O72" s="0" t="n">
        <f aca="false">EXP(($H$9*LN(N72))+(1-$H$9)*$H$5+(($D$9^2)/(4*$D$6))*(1-$H$9^2))</f>
        <v>33.8744210302593</v>
      </c>
      <c r="P72" s="32" t="n">
        <f aca="false">(MAX(O72-$D$5,0))*$H$8</f>
        <v>10.1538233734919</v>
      </c>
    </row>
    <row r="73" customFormat="false" ht="12.75" hidden="false" customHeight="false" outlineLevel="0" collapsed="false">
      <c r="A73" s="0" t="n">
        <v>54</v>
      </c>
      <c r="C73" s="20" t="n">
        <f aca="false">$H$6</f>
        <v>3.29212628660779</v>
      </c>
      <c r="D73" s="0" t="n">
        <f aca="true">C73+$D$6*($H$5-C73)*$H$7+$D$9*($H$7^0.5)*(NORMINV(RAND(),0,1))</f>
        <v>3.30936016258234</v>
      </c>
      <c r="E73" s="0" t="n">
        <f aca="true">D73+$D$6*($H$5-D73)*$H$7+$D$9*($H$7^0.5)*(NORMINV(RAND(),0,1))</f>
        <v>3.29748070959154</v>
      </c>
      <c r="F73" s="0" t="n">
        <f aca="true">E73+$D$6*($H$5-E73)*$H$7+$D$9*($H$7^0.5)*(NORMINV(RAND(),0,1))</f>
        <v>3.30876228913821</v>
      </c>
      <c r="G73" s="0" t="n">
        <f aca="true">F73+$D$6*($H$5-F73)*$H$7+$D$9*($H$7^0.5)*(NORMINV(RAND(),0,1))</f>
        <v>3.37246399419722</v>
      </c>
      <c r="H73" s="0" t="n">
        <f aca="true">G73+$D$6*($H$5-G73)*$H$7+$D$9*($H$7^0.5)*(NORMINV(RAND(),0,1))</f>
        <v>3.34303147973866</v>
      </c>
      <c r="I73" s="0" t="n">
        <f aca="true">H73+$D$6*($H$5-H73)*$H$7+$D$9*($H$7^0.5)*(NORMINV(RAND(),0,1))</f>
        <v>3.43007383884898</v>
      </c>
      <c r="J73" s="0" t="n">
        <f aca="true">I73+$D$6*($H$5-I73)*$H$7+$D$9*($H$7^0.5)*(NORMINV(RAND(),0,1))</f>
        <v>3.50585245423772</v>
      </c>
      <c r="K73" s="0" t="n">
        <f aca="true">J73+$D$6*($H$5-J73)*$H$7+$D$9*($H$7^0.5)*(NORMINV(RAND(),0,1))</f>
        <v>3.53316524599237</v>
      </c>
      <c r="L73" s="0" t="n">
        <f aca="true">K73+$D$6*($H$5-K73)*$H$7+$D$9*($H$7^0.5)*(NORMINV(RAND(),0,1))</f>
        <v>3.39776881083853</v>
      </c>
      <c r="M73" s="0" t="n">
        <f aca="true">L73+$D$6*($H$5-L73)*$H$7+$D$9*($H$7^0.5)*(NORMINV(RAND(),0,1))</f>
        <v>3.38561211531938</v>
      </c>
      <c r="N73" s="0" t="n">
        <f aca="false">EXP(M73)</f>
        <v>29.536066662796</v>
      </c>
      <c r="O73" s="0" t="n">
        <f aca="false">EXP(($H$9*LN(N73))+(1-$H$9)*$H$5+(($D$9^2)/(4*$D$6))*(1-$H$9^2))</f>
        <v>26.7253537980377</v>
      </c>
      <c r="P73" s="32" t="n">
        <f aca="false">(MAX(O73-$D$5,0))*$H$8</f>
        <v>3.35342026446883</v>
      </c>
    </row>
    <row r="74" customFormat="false" ht="12.75" hidden="false" customHeight="false" outlineLevel="0" collapsed="false">
      <c r="A74" s="0" t="n">
        <v>55</v>
      </c>
      <c r="C74" s="20" t="n">
        <f aca="false">$H$6</f>
        <v>3.29212628660779</v>
      </c>
      <c r="D74" s="0" t="n">
        <f aca="true">C74+$D$6*($H$5-C74)*$H$7+$D$9*($H$7^0.5)*(NORMINV(RAND(),0,1))</f>
        <v>3.32255270595176</v>
      </c>
      <c r="E74" s="0" t="n">
        <f aca="true">D74+$D$6*($H$5-D74)*$H$7+$D$9*($H$7^0.5)*(NORMINV(RAND(),0,1))</f>
        <v>3.41223019471614</v>
      </c>
      <c r="F74" s="0" t="n">
        <f aca="true">E74+$D$6*($H$5-E74)*$H$7+$D$9*($H$7^0.5)*(NORMINV(RAND(),0,1))</f>
        <v>3.42180434256926</v>
      </c>
      <c r="G74" s="0" t="n">
        <f aca="true">F74+$D$6*($H$5-F74)*$H$7+$D$9*($H$7^0.5)*(NORMINV(RAND(),0,1))</f>
        <v>3.51372708612557</v>
      </c>
      <c r="H74" s="0" t="n">
        <f aca="true">G74+$D$6*($H$5-G74)*$H$7+$D$9*($H$7^0.5)*(NORMINV(RAND(),0,1))</f>
        <v>3.36344574414777</v>
      </c>
      <c r="I74" s="0" t="n">
        <f aca="true">H74+$D$6*($H$5-H74)*$H$7+$D$9*($H$7^0.5)*(NORMINV(RAND(),0,1))</f>
        <v>3.26467381502254</v>
      </c>
      <c r="J74" s="0" t="n">
        <f aca="true">I74+$D$6*($H$5-I74)*$H$7+$D$9*($H$7^0.5)*(NORMINV(RAND(),0,1))</f>
        <v>3.26079764649231</v>
      </c>
      <c r="K74" s="0" t="n">
        <f aca="true">J74+$D$6*($H$5-J74)*$H$7+$D$9*($H$7^0.5)*(NORMINV(RAND(),0,1))</f>
        <v>3.17269140247018</v>
      </c>
      <c r="L74" s="0" t="n">
        <f aca="true">K74+$D$6*($H$5-K74)*$H$7+$D$9*($H$7^0.5)*(NORMINV(RAND(),0,1))</f>
        <v>3.13806511319269</v>
      </c>
      <c r="M74" s="0" t="n">
        <f aca="true">L74+$D$6*($H$5-L74)*$H$7+$D$9*($H$7^0.5)*(NORMINV(RAND(),0,1))</f>
        <v>3.15961731713361</v>
      </c>
      <c r="N74" s="0" t="n">
        <f aca="false">EXP(M74)</f>
        <v>23.5615775915471</v>
      </c>
      <c r="O74" s="0" t="n">
        <f aca="false">EXP(($H$9*LN(N74))+(1-$H$9)*$H$5+(($D$9^2)/(4*$D$6))*(1-$H$9^2))</f>
        <v>22.3567071284859</v>
      </c>
      <c r="P74" s="32" t="n">
        <f aca="false">(MAX(O74-$D$5,0))*$H$8</f>
        <v>0</v>
      </c>
    </row>
    <row r="75" customFormat="false" ht="12.75" hidden="false" customHeight="false" outlineLevel="0" collapsed="false">
      <c r="A75" s="0" t="n">
        <v>56</v>
      </c>
      <c r="C75" s="20" t="n">
        <f aca="false">$H$6</f>
        <v>3.29212628660779</v>
      </c>
      <c r="D75" s="0" t="n">
        <f aca="true">C75+$D$6*($H$5-C75)*$H$7+$D$9*($H$7^0.5)*(NORMINV(RAND(),0,1))</f>
        <v>3.36530592322751</v>
      </c>
      <c r="E75" s="0" t="n">
        <f aca="true">D75+$D$6*($H$5-D75)*$H$7+$D$9*($H$7^0.5)*(NORMINV(RAND(),0,1))</f>
        <v>3.26010484294451</v>
      </c>
      <c r="F75" s="0" t="n">
        <f aca="true">E75+$D$6*($H$5-E75)*$H$7+$D$9*($H$7^0.5)*(NORMINV(RAND(),0,1))</f>
        <v>3.3535509622422</v>
      </c>
      <c r="G75" s="0" t="n">
        <f aca="true">F75+$D$6*($H$5-F75)*$H$7+$D$9*($H$7^0.5)*(NORMINV(RAND(),0,1))</f>
        <v>3.33075020448113</v>
      </c>
      <c r="H75" s="0" t="n">
        <f aca="true">G75+$D$6*($H$5-G75)*$H$7+$D$9*($H$7^0.5)*(NORMINV(RAND(),0,1))</f>
        <v>3.48115956643324</v>
      </c>
      <c r="I75" s="0" t="n">
        <f aca="true">H75+$D$6*($H$5-H75)*$H$7+$D$9*($H$7^0.5)*(NORMINV(RAND(),0,1))</f>
        <v>3.51858272927147</v>
      </c>
      <c r="J75" s="0" t="n">
        <f aca="true">I75+$D$6*($H$5-I75)*$H$7+$D$9*($H$7^0.5)*(NORMINV(RAND(),0,1))</f>
        <v>3.68851883208897</v>
      </c>
      <c r="K75" s="0" t="n">
        <f aca="true">J75+$D$6*($H$5-J75)*$H$7+$D$9*($H$7^0.5)*(NORMINV(RAND(),0,1))</f>
        <v>3.62392561127288</v>
      </c>
      <c r="L75" s="0" t="n">
        <f aca="true">K75+$D$6*($H$5-K75)*$H$7+$D$9*($H$7^0.5)*(NORMINV(RAND(),0,1))</f>
        <v>3.38895754561803</v>
      </c>
      <c r="M75" s="0" t="n">
        <f aca="true">L75+$D$6*($H$5-L75)*$H$7+$D$9*($H$7^0.5)*(NORMINV(RAND(),0,1))</f>
        <v>3.31742159969606</v>
      </c>
      <c r="N75" s="0" t="n">
        <f aca="false">EXP(M75)</f>
        <v>27.5891229683108</v>
      </c>
      <c r="O75" s="0" t="n">
        <f aca="false">EXP(($H$9*LN(N75))+(1-$H$9)*$H$5+(($D$9^2)/(4*$D$6))*(1-$H$9^2))</f>
        <v>25.3241160151838</v>
      </c>
      <c r="P75" s="32" t="n">
        <f aca="false">(MAX(O75-$D$5,0))*$H$8</f>
        <v>2.02052165469603</v>
      </c>
    </row>
    <row r="76" customFormat="false" ht="12.75" hidden="false" customHeight="false" outlineLevel="0" collapsed="false">
      <c r="A76" s="0" t="n">
        <v>57</v>
      </c>
      <c r="C76" s="20" t="n">
        <f aca="false">$H$6</f>
        <v>3.29212628660779</v>
      </c>
      <c r="D76" s="0" t="n">
        <f aca="true">C76+$D$6*($H$5-C76)*$H$7+$D$9*($H$7^0.5)*(NORMINV(RAND(),0,1))</f>
        <v>3.32738127312963</v>
      </c>
      <c r="E76" s="0" t="n">
        <f aca="true">D76+$D$6*($H$5-D76)*$H$7+$D$9*($H$7^0.5)*(NORMINV(RAND(),0,1))</f>
        <v>3.27461801867319</v>
      </c>
      <c r="F76" s="0" t="n">
        <f aca="true">E76+$D$6*($H$5-E76)*$H$7+$D$9*($H$7^0.5)*(NORMINV(RAND(),0,1))</f>
        <v>3.17591354494302</v>
      </c>
      <c r="G76" s="0" t="n">
        <f aca="true">F76+$D$6*($H$5-F76)*$H$7+$D$9*($H$7^0.5)*(NORMINV(RAND(),0,1))</f>
        <v>3.35100082155141</v>
      </c>
      <c r="H76" s="0" t="n">
        <f aca="true">G76+$D$6*($H$5-G76)*$H$7+$D$9*($H$7^0.5)*(NORMINV(RAND(),0,1))</f>
        <v>3.4315796727345</v>
      </c>
      <c r="I76" s="0" t="n">
        <f aca="true">H76+$D$6*($H$5-H76)*$H$7+$D$9*($H$7^0.5)*(NORMINV(RAND(),0,1))</f>
        <v>3.48459588972286</v>
      </c>
      <c r="J76" s="0" t="n">
        <f aca="true">I76+$D$6*($H$5-I76)*$H$7+$D$9*($H$7^0.5)*(NORMINV(RAND(),0,1))</f>
        <v>3.49663034864751</v>
      </c>
      <c r="K76" s="0" t="n">
        <f aca="true">J76+$D$6*($H$5-J76)*$H$7+$D$9*($H$7^0.5)*(NORMINV(RAND(),0,1))</f>
        <v>3.37643550142015</v>
      </c>
      <c r="L76" s="0" t="n">
        <f aca="true">K76+$D$6*($H$5-K76)*$H$7+$D$9*($H$7^0.5)*(NORMINV(RAND(),0,1))</f>
        <v>3.33177121228668</v>
      </c>
      <c r="M76" s="0" t="n">
        <f aca="true">L76+$D$6*($H$5-L76)*$H$7+$D$9*($H$7^0.5)*(NORMINV(RAND(),0,1))</f>
        <v>3.36524223584973</v>
      </c>
      <c r="N76" s="0" t="n">
        <f aca="false">EXP(M76)</f>
        <v>28.9405068783055</v>
      </c>
      <c r="O76" s="0" t="n">
        <f aca="false">EXP(($H$9*LN(N76))+(1-$H$9)*$H$5+(($D$9^2)/(4*$D$6))*(1-$H$9^2))</f>
        <v>26.298843324388</v>
      </c>
      <c r="P76" s="32" t="n">
        <f aca="false">(MAX(O76-$D$5,0))*$H$8</f>
        <v>2.94771095207549</v>
      </c>
    </row>
    <row r="77" customFormat="false" ht="12.75" hidden="false" customHeight="false" outlineLevel="0" collapsed="false">
      <c r="A77" s="0" t="n">
        <v>58</v>
      </c>
      <c r="C77" s="20" t="n">
        <f aca="false">$H$6</f>
        <v>3.29212628660779</v>
      </c>
      <c r="D77" s="0" t="n">
        <f aca="true">C77+$D$6*($H$5-C77)*$H$7+$D$9*($H$7^0.5)*(NORMINV(RAND(),0,1))</f>
        <v>3.32927845345873</v>
      </c>
      <c r="E77" s="0" t="n">
        <f aca="true">D77+$D$6*($H$5-D77)*$H$7+$D$9*($H$7^0.5)*(NORMINV(RAND(),0,1))</f>
        <v>3.27427060243836</v>
      </c>
      <c r="F77" s="0" t="n">
        <f aca="true">E77+$D$6*($H$5-E77)*$H$7+$D$9*($H$7^0.5)*(NORMINV(RAND(),0,1))</f>
        <v>3.25272826829262</v>
      </c>
      <c r="G77" s="0" t="n">
        <f aca="true">F77+$D$6*($H$5-F77)*$H$7+$D$9*($H$7^0.5)*(NORMINV(RAND(),0,1))</f>
        <v>3.41939827374172</v>
      </c>
      <c r="H77" s="0" t="n">
        <f aca="true">G77+$D$6*($H$5-G77)*$H$7+$D$9*($H$7^0.5)*(NORMINV(RAND(),0,1))</f>
        <v>3.33042352608425</v>
      </c>
      <c r="I77" s="0" t="n">
        <f aca="true">H77+$D$6*($H$5-H77)*$H$7+$D$9*($H$7^0.5)*(NORMINV(RAND(),0,1))</f>
        <v>3.3346159065641</v>
      </c>
      <c r="J77" s="0" t="n">
        <f aca="true">I77+$D$6*($H$5-I77)*$H$7+$D$9*($H$7^0.5)*(NORMINV(RAND(),0,1))</f>
        <v>3.44146361723965</v>
      </c>
      <c r="K77" s="0" t="n">
        <f aca="true">J77+$D$6*($H$5-J77)*$H$7+$D$9*($H$7^0.5)*(NORMINV(RAND(),0,1))</f>
        <v>3.39770651087989</v>
      </c>
      <c r="L77" s="0" t="n">
        <f aca="true">K77+$D$6*($H$5-K77)*$H$7+$D$9*($H$7^0.5)*(NORMINV(RAND(),0,1))</f>
        <v>3.25640069384839</v>
      </c>
      <c r="M77" s="0" t="n">
        <f aca="true">L77+$D$6*($H$5-L77)*$H$7+$D$9*($H$7^0.5)*(NORMINV(RAND(),0,1))</f>
        <v>3.15482522008701</v>
      </c>
      <c r="N77" s="0" t="n">
        <f aca="false">EXP(M77)</f>
        <v>23.4489383298498</v>
      </c>
      <c r="O77" s="0" t="n">
        <f aca="false">EXP(($H$9*LN(N77))+(1-$H$9)*$H$5+(($D$9^2)/(4*$D$6))*(1-$H$9^2))</f>
        <v>22.2722534899267</v>
      </c>
      <c r="P77" s="32" t="n">
        <f aca="false">(MAX(O77-$D$5,0))*$H$8</f>
        <v>0</v>
      </c>
    </row>
    <row r="78" customFormat="false" ht="12.75" hidden="false" customHeight="false" outlineLevel="0" collapsed="false">
      <c r="A78" s="0" t="n">
        <v>59</v>
      </c>
      <c r="C78" s="20" t="n">
        <f aca="false">$H$6</f>
        <v>3.29212628660779</v>
      </c>
      <c r="D78" s="0" t="n">
        <f aca="true">C78+$D$6*($H$5-C78)*$H$7+$D$9*($H$7^0.5)*(NORMINV(RAND(),0,1))</f>
        <v>3.36611284996235</v>
      </c>
      <c r="E78" s="0" t="n">
        <f aca="true">D78+$D$6*($H$5-D78)*$H$7+$D$9*($H$7^0.5)*(NORMINV(RAND(),0,1))</f>
        <v>3.34470852207623</v>
      </c>
      <c r="F78" s="0" t="n">
        <f aca="true">E78+$D$6*($H$5-E78)*$H$7+$D$9*($H$7^0.5)*(NORMINV(RAND(),0,1))</f>
        <v>3.5337993595222</v>
      </c>
      <c r="G78" s="0" t="n">
        <f aca="true">F78+$D$6*($H$5-F78)*$H$7+$D$9*($H$7^0.5)*(NORMINV(RAND(),0,1))</f>
        <v>3.63740634696316</v>
      </c>
      <c r="H78" s="0" t="n">
        <f aca="true">G78+$D$6*($H$5-G78)*$H$7+$D$9*($H$7^0.5)*(NORMINV(RAND(),0,1))</f>
        <v>3.49114489003306</v>
      </c>
      <c r="I78" s="0" t="n">
        <f aca="true">H78+$D$6*($H$5-H78)*$H$7+$D$9*($H$7^0.5)*(NORMINV(RAND(),0,1))</f>
        <v>3.48441140580893</v>
      </c>
      <c r="J78" s="0" t="n">
        <f aca="true">I78+$D$6*($H$5-I78)*$H$7+$D$9*($H$7^0.5)*(NORMINV(RAND(),0,1))</f>
        <v>3.62307470409747</v>
      </c>
      <c r="K78" s="0" t="n">
        <f aca="true">J78+$D$6*($H$5-J78)*$H$7+$D$9*($H$7^0.5)*(NORMINV(RAND(),0,1))</f>
        <v>3.62772126232531</v>
      </c>
      <c r="L78" s="0" t="n">
        <f aca="true">K78+$D$6*($H$5-K78)*$H$7+$D$9*($H$7^0.5)*(NORMINV(RAND(),0,1))</f>
        <v>3.76884214161078</v>
      </c>
      <c r="M78" s="0" t="n">
        <f aca="true">L78+$D$6*($H$5-L78)*$H$7+$D$9*($H$7^0.5)*(NORMINV(RAND(),0,1))</f>
        <v>3.78759080698326</v>
      </c>
      <c r="N78" s="0" t="n">
        <f aca="false">EXP(M78)</f>
        <v>44.1499063991538</v>
      </c>
      <c r="O78" s="0" t="n">
        <f aca="false">EXP(($H$9*LN(N78))+(1-$H$9)*$H$5+(($D$9^2)/(4*$D$6))*(1-$H$9^2))</f>
        <v>36.7114133545316</v>
      </c>
      <c r="P78" s="32" t="n">
        <f aca="false">(MAX(O78-$D$5,0))*$H$8</f>
        <v>12.8524539494223</v>
      </c>
    </row>
    <row r="79" customFormat="false" ht="12.75" hidden="false" customHeight="false" outlineLevel="0" collapsed="false">
      <c r="A79" s="0" t="n">
        <v>60</v>
      </c>
      <c r="C79" s="20" t="n">
        <f aca="false">$H$6</f>
        <v>3.29212628660779</v>
      </c>
      <c r="D79" s="0" t="n">
        <f aca="true">C79+$D$6*($H$5-C79)*$H$7+$D$9*($H$7^0.5)*(NORMINV(RAND(),0,1))</f>
        <v>3.29934223337193</v>
      </c>
      <c r="E79" s="0" t="n">
        <f aca="true">D79+$D$6*($H$5-D79)*$H$7+$D$9*($H$7^0.5)*(NORMINV(RAND(),0,1))</f>
        <v>3.2917766532958</v>
      </c>
      <c r="F79" s="0" t="n">
        <f aca="true">E79+$D$6*($H$5-E79)*$H$7+$D$9*($H$7^0.5)*(NORMINV(RAND(),0,1))</f>
        <v>3.38954767777031</v>
      </c>
      <c r="G79" s="0" t="n">
        <f aca="true">F79+$D$6*($H$5-F79)*$H$7+$D$9*($H$7^0.5)*(NORMINV(RAND(),0,1))</f>
        <v>3.336366618869</v>
      </c>
      <c r="H79" s="0" t="n">
        <f aca="true">G79+$D$6*($H$5-G79)*$H$7+$D$9*($H$7^0.5)*(NORMINV(RAND(),0,1))</f>
        <v>3.36049485893785</v>
      </c>
      <c r="I79" s="0" t="n">
        <f aca="true">H79+$D$6*($H$5-H79)*$H$7+$D$9*($H$7^0.5)*(NORMINV(RAND(),0,1))</f>
        <v>3.21345736035065</v>
      </c>
      <c r="J79" s="0" t="n">
        <f aca="true">I79+$D$6*($H$5-I79)*$H$7+$D$9*($H$7^0.5)*(NORMINV(RAND(),0,1))</f>
        <v>3.14919666315413</v>
      </c>
      <c r="K79" s="0" t="n">
        <f aca="true">J79+$D$6*($H$5-J79)*$H$7+$D$9*($H$7^0.5)*(NORMINV(RAND(),0,1))</f>
        <v>3.06982917532276</v>
      </c>
      <c r="L79" s="0" t="n">
        <f aca="true">K79+$D$6*($H$5-K79)*$H$7+$D$9*($H$7^0.5)*(NORMINV(RAND(),0,1))</f>
        <v>2.96114422835774</v>
      </c>
      <c r="M79" s="0" t="n">
        <f aca="true">L79+$D$6*($H$5-L79)*$H$7+$D$9*($H$7^0.5)*(NORMINV(RAND(),0,1))</f>
        <v>2.92854018759164</v>
      </c>
      <c r="N79" s="0" t="n">
        <f aca="false">EXP(M79)</f>
        <v>18.7003116143679</v>
      </c>
      <c r="O79" s="0" t="n">
        <f aca="false">EXP(($H$9*LN(N79))+(1-$H$9)*$H$5+(($D$9^2)/(4*$D$6))*(1-$H$9^2))</f>
        <v>18.6272603909497</v>
      </c>
      <c r="P79" s="32" t="n">
        <f aca="false">(MAX(O79-$D$5,0))*$H$8</f>
        <v>0</v>
      </c>
    </row>
    <row r="80" customFormat="false" ht="12.75" hidden="false" customHeight="false" outlineLevel="0" collapsed="false">
      <c r="A80" s="0" t="n">
        <v>61</v>
      </c>
      <c r="C80" s="20" t="n">
        <f aca="false">$H$6</f>
        <v>3.29212628660779</v>
      </c>
      <c r="D80" s="0" t="n">
        <f aca="true">C80+$D$6*($H$5-C80)*$H$7+$D$9*($H$7^0.5)*(NORMINV(RAND(),0,1))</f>
        <v>3.38290444222214</v>
      </c>
      <c r="E80" s="0" t="n">
        <f aca="true">D80+$D$6*($H$5-D80)*$H$7+$D$9*($H$7^0.5)*(NORMINV(RAND(),0,1))</f>
        <v>3.47875984190777</v>
      </c>
      <c r="F80" s="0" t="n">
        <f aca="true">E80+$D$6*($H$5-E80)*$H$7+$D$9*($H$7^0.5)*(NORMINV(RAND(),0,1))</f>
        <v>3.4517088136171</v>
      </c>
      <c r="G80" s="0" t="n">
        <f aca="true">F80+$D$6*($H$5-F80)*$H$7+$D$9*($H$7^0.5)*(NORMINV(RAND(),0,1))</f>
        <v>3.3641703417096</v>
      </c>
      <c r="H80" s="0" t="n">
        <f aca="true">G80+$D$6*($H$5-G80)*$H$7+$D$9*($H$7^0.5)*(NORMINV(RAND(),0,1))</f>
        <v>3.29815423856481</v>
      </c>
      <c r="I80" s="0" t="n">
        <f aca="true">H80+$D$6*($H$5-H80)*$H$7+$D$9*($H$7^0.5)*(NORMINV(RAND(),0,1))</f>
        <v>3.28203433319724</v>
      </c>
      <c r="J80" s="0" t="n">
        <f aca="true">I80+$D$6*($H$5-I80)*$H$7+$D$9*($H$7^0.5)*(NORMINV(RAND(),0,1))</f>
        <v>3.32363279525383</v>
      </c>
      <c r="K80" s="0" t="n">
        <f aca="true">J80+$D$6*($H$5-J80)*$H$7+$D$9*($H$7^0.5)*(NORMINV(RAND(),0,1))</f>
        <v>3.26711549737436</v>
      </c>
      <c r="L80" s="0" t="n">
        <f aca="true">K80+$D$6*($H$5-K80)*$H$7+$D$9*($H$7^0.5)*(NORMINV(RAND(),0,1))</f>
        <v>3.16977413884789</v>
      </c>
      <c r="M80" s="0" t="n">
        <f aca="true">L80+$D$6*($H$5-L80)*$H$7+$D$9*($H$7^0.5)*(NORMINV(RAND(),0,1))</f>
        <v>3.19515948286673</v>
      </c>
      <c r="N80" s="0" t="n">
        <f aca="false">EXP(M80)</f>
        <v>24.4140670072232</v>
      </c>
      <c r="O80" s="0" t="n">
        <f aca="false">EXP(($H$9*LN(N80))+(1-$H$9)*$H$5+(($D$9^2)/(4*$D$6))*(1-$H$9^2))</f>
        <v>22.9931624484216</v>
      </c>
      <c r="P80" s="32" t="n">
        <f aca="false">(MAX(O80-$D$5,0))*$H$8</f>
        <v>0</v>
      </c>
    </row>
    <row r="81" customFormat="false" ht="12.75" hidden="false" customHeight="false" outlineLevel="0" collapsed="false">
      <c r="A81" s="0" t="n">
        <v>62</v>
      </c>
      <c r="C81" s="20" t="n">
        <f aca="false">$H$6</f>
        <v>3.29212628660779</v>
      </c>
      <c r="D81" s="0" t="n">
        <f aca="true">C81+$D$6*($H$5-C81)*$H$7+$D$9*($H$7^0.5)*(NORMINV(RAND(),0,1))</f>
        <v>3.39615969479983</v>
      </c>
      <c r="E81" s="0" t="n">
        <f aca="true">D81+$D$6*($H$5-D81)*$H$7+$D$9*($H$7^0.5)*(NORMINV(RAND(),0,1))</f>
        <v>3.48345010425493</v>
      </c>
      <c r="F81" s="0" t="n">
        <f aca="true">E81+$D$6*($H$5-E81)*$H$7+$D$9*($H$7^0.5)*(NORMINV(RAND(),0,1))</f>
        <v>3.54487294642279</v>
      </c>
      <c r="G81" s="0" t="n">
        <f aca="true">F81+$D$6*($H$5-F81)*$H$7+$D$9*($H$7^0.5)*(NORMINV(RAND(),0,1))</f>
        <v>3.53924358997916</v>
      </c>
      <c r="H81" s="0" t="n">
        <f aca="true">G81+$D$6*($H$5-G81)*$H$7+$D$9*($H$7^0.5)*(NORMINV(RAND(),0,1))</f>
        <v>3.5210815277356</v>
      </c>
      <c r="I81" s="0" t="n">
        <f aca="true">H81+$D$6*($H$5-H81)*$H$7+$D$9*($H$7^0.5)*(NORMINV(RAND(),0,1))</f>
        <v>3.61840649745536</v>
      </c>
      <c r="J81" s="0" t="n">
        <f aca="true">I81+$D$6*($H$5-I81)*$H$7+$D$9*($H$7^0.5)*(NORMINV(RAND(),0,1))</f>
        <v>3.59506803421293</v>
      </c>
      <c r="K81" s="0" t="n">
        <f aca="true">J81+$D$6*($H$5-J81)*$H$7+$D$9*($H$7^0.5)*(NORMINV(RAND(),0,1))</f>
        <v>3.54049910221786</v>
      </c>
      <c r="L81" s="0" t="n">
        <f aca="true">K81+$D$6*($H$5-K81)*$H$7+$D$9*($H$7^0.5)*(NORMINV(RAND(),0,1))</f>
        <v>3.51734504951316</v>
      </c>
      <c r="M81" s="0" t="n">
        <f aca="true">L81+$D$6*($H$5-L81)*$H$7+$D$9*($H$7^0.5)*(NORMINV(RAND(),0,1))</f>
        <v>3.5103519524583</v>
      </c>
      <c r="N81" s="0" t="n">
        <f aca="false">EXP(M81)</f>
        <v>33.4600420558878</v>
      </c>
      <c r="O81" s="0" t="n">
        <f aca="false">EXP(($H$9*LN(N81))+(1-$H$9)*$H$5+(($D$9^2)/(4*$D$6))*(1-$H$9^2))</f>
        <v>29.4923175658203</v>
      </c>
      <c r="P81" s="32" t="n">
        <f aca="false">(MAX(O81-$D$5,0))*$H$8</f>
        <v>5.98543761691095</v>
      </c>
    </row>
    <row r="82" customFormat="false" ht="12.75" hidden="false" customHeight="false" outlineLevel="0" collapsed="false">
      <c r="A82" s="0" t="n">
        <v>63</v>
      </c>
      <c r="C82" s="20" t="n">
        <f aca="false">$H$6</f>
        <v>3.29212628660779</v>
      </c>
      <c r="D82" s="0" t="n">
        <f aca="true">C82+$D$6*($H$5-C82)*$H$7+$D$9*($H$7^0.5)*(NORMINV(RAND(),0,1))</f>
        <v>3.35229815158793</v>
      </c>
      <c r="E82" s="0" t="n">
        <f aca="true">D82+$D$6*($H$5-D82)*$H$7+$D$9*($H$7^0.5)*(NORMINV(RAND(),0,1))</f>
        <v>3.31133485177553</v>
      </c>
      <c r="F82" s="0" t="n">
        <f aca="true">E82+$D$6*($H$5-E82)*$H$7+$D$9*($H$7^0.5)*(NORMINV(RAND(),0,1))</f>
        <v>3.20171448347868</v>
      </c>
      <c r="G82" s="0" t="n">
        <f aca="true">F82+$D$6*($H$5-F82)*$H$7+$D$9*($H$7^0.5)*(NORMINV(RAND(),0,1))</f>
        <v>3.04105665044107</v>
      </c>
      <c r="H82" s="0" t="n">
        <f aca="true">G82+$D$6*($H$5-G82)*$H$7+$D$9*($H$7^0.5)*(NORMINV(RAND(),0,1))</f>
        <v>3.03873468702326</v>
      </c>
      <c r="I82" s="0" t="n">
        <f aca="true">H82+$D$6*($H$5-H82)*$H$7+$D$9*($H$7^0.5)*(NORMINV(RAND(),0,1))</f>
        <v>2.97430228440511</v>
      </c>
      <c r="J82" s="0" t="n">
        <f aca="true">I82+$D$6*($H$5-I82)*$H$7+$D$9*($H$7^0.5)*(NORMINV(RAND(),0,1))</f>
        <v>2.93249141312583</v>
      </c>
      <c r="K82" s="0" t="n">
        <f aca="true">J82+$D$6*($H$5-J82)*$H$7+$D$9*($H$7^0.5)*(NORMINV(RAND(),0,1))</f>
        <v>3.01719887330688</v>
      </c>
      <c r="L82" s="0" t="n">
        <f aca="true">K82+$D$6*($H$5-K82)*$H$7+$D$9*($H$7^0.5)*(NORMINV(RAND(),0,1))</f>
        <v>2.99612472829928</v>
      </c>
      <c r="M82" s="0" t="n">
        <f aca="true">L82+$D$6*($H$5-L82)*$H$7+$D$9*($H$7^0.5)*(NORMINV(RAND(),0,1))</f>
        <v>2.93503294351032</v>
      </c>
      <c r="N82" s="0" t="n">
        <f aca="false">EXP(M82)</f>
        <v>18.8221231917808</v>
      </c>
      <c r="O82" s="0" t="n">
        <f aca="false">EXP(($H$9*LN(N82))+(1-$H$9)*$H$5+(($D$9^2)/(4*$D$6))*(1-$H$9^2))</f>
        <v>18.7230235666416</v>
      </c>
      <c r="P82" s="32" t="n">
        <f aca="false">(MAX(O82-$D$5,0))*$H$8</f>
        <v>0</v>
      </c>
    </row>
    <row r="83" customFormat="false" ht="12.75" hidden="false" customHeight="false" outlineLevel="0" collapsed="false">
      <c r="A83" s="0" t="n">
        <v>64</v>
      </c>
      <c r="C83" s="20" t="n">
        <f aca="false">$H$6</f>
        <v>3.29212628660779</v>
      </c>
      <c r="D83" s="0" t="n">
        <f aca="true">C83+$D$6*($H$5-C83)*$H$7+$D$9*($H$7^0.5)*(NORMINV(RAND(),0,1))</f>
        <v>3.31266960666722</v>
      </c>
      <c r="E83" s="0" t="n">
        <f aca="true">D83+$D$6*($H$5-D83)*$H$7+$D$9*($H$7^0.5)*(NORMINV(RAND(),0,1))</f>
        <v>3.32261563418012</v>
      </c>
      <c r="F83" s="0" t="n">
        <f aca="true">E83+$D$6*($H$5-E83)*$H$7+$D$9*($H$7^0.5)*(NORMINV(RAND(),0,1))</f>
        <v>3.30200441900403</v>
      </c>
      <c r="G83" s="0" t="n">
        <f aca="true">F83+$D$6*($H$5-F83)*$H$7+$D$9*($H$7^0.5)*(NORMINV(RAND(),0,1))</f>
        <v>3.25437848193627</v>
      </c>
      <c r="H83" s="0" t="n">
        <f aca="true">G83+$D$6*($H$5-G83)*$H$7+$D$9*($H$7^0.5)*(NORMINV(RAND(),0,1))</f>
        <v>3.35551446730162</v>
      </c>
      <c r="I83" s="0" t="n">
        <f aca="true">H83+$D$6*($H$5-H83)*$H$7+$D$9*($H$7^0.5)*(NORMINV(RAND(),0,1))</f>
        <v>3.2569366283282</v>
      </c>
      <c r="J83" s="0" t="n">
        <f aca="true">I83+$D$6*($H$5-I83)*$H$7+$D$9*($H$7^0.5)*(NORMINV(RAND(),0,1))</f>
        <v>3.24946846878561</v>
      </c>
      <c r="K83" s="0" t="n">
        <f aca="true">J83+$D$6*($H$5-J83)*$H$7+$D$9*($H$7^0.5)*(NORMINV(RAND(),0,1))</f>
        <v>3.30054023872822</v>
      </c>
      <c r="L83" s="0" t="n">
        <f aca="true">K83+$D$6*($H$5-K83)*$H$7+$D$9*($H$7^0.5)*(NORMINV(RAND(),0,1))</f>
        <v>3.1933838054266</v>
      </c>
      <c r="M83" s="0" t="n">
        <f aca="true">L83+$D$6*($H$5-L83)*$H$7+$D$9*($H$7^0.5)*(NORMINV(RAND(),0,1))</f>
        <v>3.17978296786073</v>
      </c>
      <c r="N83" s="0" t="n">
        <f aca="false">EXP(M83)</f>
        <v>24.0415351999942</v>
      </c>
      <c r="O83" s="0" t="n">
        <f aca="false">EXP(($H$9*LN(N83))+(1-$H$9)*$H$5+(($D$9^2)/(4*$D$6))*(1-$H$9^2))</f>
        <v>22.7156204297298</v>
      </c>
      <c r="P83" s="32" t="n">
        <f aca="false">(MAX(O83-$D$5,0))*$H$8</f>
        <v>0</v>
      </c>
    </row>
    <row r="84" customFormat="false" ht="12.75" hidden="false" customHeight="false" outlineLevel="0" collapsed="false">
      <c r="A84" s="0" t="n">
        <v>65</v>
      </c>
      <c r="C84" s="20" t="n">
        <f aca="false">$H$6</f>
        <v>3.29212628660779</v>
      </c>
      <c r="D84" s="0" t="n">
        <f aca="true">C84+$D$6*($H$5-C84)*$H$7+$D$9*($H$7^0.5)*(NORMINV(RAND(),0,1))</f>
        <v>3.29345438450869</v>
      </c>
      <c r="E84" s="0" t="n">
        <f aca="true">D84+$D$6*($H$5-D84)*$H$7+$D$9*($H$7^0.5)*(NORMINV(RAND(),0,1))</f>
        <v>3.19512869345297</v>
      </c>
      <c r="F84" s="0" t="n">
        <f aca="true">E84+$D$6*($H$5-E84)*$H$7+$D$9*($H$7^0.5)*(NORMINV(RAND(),0,1))</f>
        <v>3.19555652366439</v>
      </c>
      <c r="G84" s="0" t="n">
        <f aca="true">F84+$D$6*($H$5-F84)*$H$7+$D$9*($H$7^0.5)*(NORMINV(RAND(),0,1))</f>
        <v>3.07086672400628</v>
      </c>
      <c r="H84" s="0" t="n">
        <f aca="true">G84+$D$6*($H$5-G84)*$H$7+$D$9*($H$7^0.5)*(NORMINV(RAND(),0,1))</f>
        <v>2.92030095621714</v>
      </c>
      <c r="I84" s="0" t="n">
        <f aca="true">H84+$D$6*($H$5-H84)*$H$7+$D$9*($H$7^0.5)*(NORMINV(RAND(),0,1))</f>
        <v>2.9477043196399</v>
      </c>
      <c r="J84" s="0" t="n">
        <f aca="true">I84+$D$6*($H$5-I84)*$H$7+$D$9*($H$7^0.5)*(NORMINV(RAND(),0,1))</f>
        <v>2.7737049048926</v>
      </c>
      <c r="K84" s="0" t="n">
        <f aca="true">J84+$D$6*($H$5-J84)*$H$7+$D$9*($H$7^0.5)*(NORMINV(RAND(),0,1))</f>
        <v>2.88303212081209</v>
      </c>
      <c r="L84" s="0" t="n">
        <f aca="true">K84+$D$6*($H$5-K84)*$H$7+$D$9*($H$7^0.5)*(NORMINV(RAND(),0,1))</f>
        <v>3.01405464205602</v>
      </c>
      <c r="M84" s="0" t="n">
        <f aca="true">L84+$D$6*($H$5-L84)*$H$7+$D$9*($H$7^0.5)*(NORMINV(RAND(),0,1))</f>
        <v>2.99565256827305</v>
      </c>
      <c r="N84" s="0" t="n">
        <f aca="false">EXP(M84)</f>
        <v>19.9984059579088</v>
      </c>
      <c r="O84" s="0" t="n">
        <f aca="false">EXP(($H$9*LN(N84))+(1-$H$9)*$H$5+(($D$9^2)/(4*$D$6))*(1-$H$9^2))</f>
        <v>19.641215331177</v>
      </c>
      <c r="P84" s="32" t="n">
        <f aca="false">(MAX(O84-$D$5,0))*$H$8</f>
        <v>0</v>
      </c>
    </row>
    <row r="85" customFormat="false" ht="12.75" hidden="false" customHeight="false" outlineLevel="0" collapsed="false">
      <c r="A85" s="0" t="n">
        <v>66</v>
      </c>
      <c r="C85" s="20" t="n">
        <f aca="false">$H$6</f>
        <v>3.29212628660779</v>
      </c>
      <c r="D85" s="0" t="n">
        <f aca="true">C85+$D$6*($H$5-C85)*$H$7+$D$9*($H$7^0.5)*(NORMINV(RAND(),0,1))</f>
        <v>3.24606628609905</v>
      </c>
      <c r="E85" s="0" t="n">
        <f aca="true">D85+$D$6*($H$5-D85)*$H$7+$D$9*($H$7^0.5)*(NORMINV(RAND(),0,1))</f>
        <v>3.30763872571805</v>
      </c>
      <c r="F85" s="0" t="n">
        <f aca="true">E85+$D$6*($H$5-E85)*$H$7+$D$9*($H$7^0.5)*(NORMINV(RAND(),0,1))</f>
        <v>3.32182475798934</v>
      </c>
      <c r="G85" s="0" t="n">
        <f aca="true">F85+$D$6*($H$5-F85)*$H$7+$D$9*($H$7^0.5)*(NORMINV(RAND(),0,1))</f>
        <v>3.21520759615635</v>
      </c>
      <c r="H85" s="0" t="n">
        <f aca="true">G85+$D$6*($H$5-G85)*$H$7+$D$9*($H$7^0.5)*(NORMINV(RAND(),0,1))</f>
        <v>3.32393618380315</v>
      </c>
      <c r="I85" s="0" t="n">
        <f aca="true">H85+$D$6*($H$5-H85)*$H$7+$D$9*($H$7^0.5)*(NORMINV(RAND(),0,1))</f>
        <v>3.19657748310683</v>
      </c>
      <c r="J85" s="0" t="n">
        <f aca="true">I85+$D$6*($H$5-I85)*$H$7+$D$9*($H$7^0.5)*(NORMINV(RAND(),0,1))</f>
        <v>3.12223937440547</v>
      </c>
      <c r="K85" s="0" t="n">
        <f aca="true">J85+$D$6*($H$5-J85)*$H$7+$D$9*($H$7^0.5)*(NORMINV(RAND(),0,1))</f>
        <v>3.10137447070863</v>
      </c>
      <c r="L85" s="0" t="n">
        <f aca="true">K85+$D$6*($H$5-K85)*$H$7+$D$9*($H$7^0.5)*(NORMINV(RAND(),0,1))</f>
        <v>2.98223498726825</v>
      </c>
      <c r="M85" s="0" t="n">
        <f aca="true">L85+$D$6*($H$5-L85)*$H$7+$D$9*($H$7^0.5)*(NORMINV(RAND(),0,1))</f>
        <v>2.92504517766889</v>
      </c>
      <c r="N85" s="0" t="n">
        <f aca="false">EXP(M85)</f>
        <v>18.6350679198102</v>
      </c>
      <c r="O85" s="0" t="n">
        <f aca="false">EXP(($H$9*LN(N85))+(1-$H$9)*$H$5+(($D$9^2)/(4*$D$6))*(1-$H$9^2))</f>
        <v>18.5759146235337</v>
      </c>
      <c r="P85" s="32" t="n">
        <f aca="false">(MAX(O85-$D$5,0))*$H$8</f>
        <v>0</v>
      </c>
    </row>
    <row r="86" customFormat="false" ht="12.75" hidden="false" customHeight="false" outlineLevel="0" collapsed="false">
      <c r="A86" s="0" t="n">
        <v>67</v>
      </c>
      <c r="C86" s="20" t="n">
        <f aca="false">$H$6</f>
        <v>3.29212628660779</v>
      </c>
      <c r="D86" s="0" t="n">
        <f aca="true">C86+$D$6*($H$5-C86)*$H$7+$D$9*($H$7^0.5)*(NORMINV(RAND(),0,1))</f>
        <v>3.33741668159264</v>
      </c>
      <c r="E86" s="0" t="n">
        <f aca="true">D86+$D$6*($H$5-D86)*$H$7+$D$9*($H$7^0.5)*(NORMINV(RAND(),0,1))</f>
        <v>3.23621851732298</v>
      </c>
      <c r="F86" s="0" t="n">
        <f aca="true">E86+$D$6*($H$5-E86)*$H$7+$D$9*($H$7^0.5)*(NORMINV(RAND(),0,1))</f>
        <v>3.10875001610895</v>
      </c>
      <c r="G86" s="0" t="n">
        <f aca="true">F86+$D$6*($H$5-F86)*$H$7+$D$9*($H$7^0.5)*(NORMINV(RAND(),0,1))</f>
        <v>3.17836437367091</v>
      </c>
      <c r="H86" s="0" t="n">
        <f aca="true">G86+$D$6*($H$5-G86)*$H$7+$D$9*($H$7^0.5)*(NORMINV(RAND(),0,1))</f>
        <v>3.2178297707385</v>
      </c>
      <c r="I86" s="0" t="n">
        <f aca="true">H86+$D$6*($H$5-H86)*$H$7+$D$9*($H$7^0.5)*(NORMINV(RAND(),0,1))</f>
        <v>3.31610921654756</v>
      </c>
      <c r="J86" s="0" t="n">
        <f aca="true">I86+$D$6*($H$5-I86)*$H$7+$D$9*($H$7^0.5)*(NORMINV(RAND(),0,1))</f>
        <v>3.29481726316193</v>
      </c>
      <c r="K86" s="0" t="n">
        <f aca="true">J86+$D$6*($H$5-J86)*$H$7+$D$9*($H$7^0.5)*(NORMINV(RAND(),0,1))</f>
        <v>3.28397827272681</v>
      </c>
      <c r="L86" s="0" t="n">
        <f aca="true">K86+$D$6*($H$5-K86)*$H$7+$D$9*($H$7^0.5)*(NORMINV(RAND(),0,1))</f>
        <v>3.31100044987356</v>
      </c>
      <c r="M86" s="0" t="n">
        <f aca="true">L86+$D$6*($H$5-L86)*$H$7+$D$9*($H$7^0.5)*(NORMINV(RAND(),0,1))</f>
        <v>3.34205931153129</v>
      </c>
      <c r="N86" s="0" t="n">
        <f aca="false">EXP(M86)</f>
        <v>28.2772985548584</v>
      </c>
      <c r="O86" s="0" t="n">
        <f aca="false">EXP(($H$9*LN(N86))+(1-$H$9)*$H$5+(($D$9^2)/(4*$D$6))*(1-$H$9^2))</f>
        <v>25.8217079757677</v>
      </c>
      <c r="P86" s="32" t="n">
        <f aca="false">(MAX(O86-$D$5,0))*$H$8</f>
        <v>2.49384576899845</v>
      </c>
    </row>
    <row r="87" customFormat="false" ht="12.75" hidden="false" customHeight="false" outlineLevel="0" collapsed="false">
      <c r="A87" s="0" t="n">
        <v>68</v>
      </c>
      <c r="C87" s="20" t="n">
        <f aca="false">$H$6</f>
        <v>3.29212628660779</v>
      </c>
      <c r="D87" s="0" t="n">
        <f aca="true">C87+$D$6*($H$5-C87)*$H$7+$D$9*($H$7^0.5)*(NORMINV(RAND(),0,1))</f>
        <v>3.22190571509403</v>
      </c>
      <c r="E87" s="0" t="n">
        <f aca="true">D87+$D$6*($H$5-D87)*$H$7+$D$9*($H$7^0.5)*(NORMINV(RAND(),0,1))</f>
        <v>3.15260285563616</v>
      </c>
      <c r="F87" s="0" t="n">
        <f aca="true">E87+$D$6*($H$5-E87)*$H$7+$D$9*($H$7^0.5)*(NORMINV(RAND(),0,1))</f>
        <v>3.1965738976204</v>
      </c>
      <c r="G87" s="0" t="n">
        <f aca="true">F87+$D$6*($H$5-F87)*$H$7+$D$9*($H$7^0.5)*(NORMINV(RAND(),0,1))</f>
        <v>3.19489201526048</v>
      </c>
      <c r="H87" s="0" t="n">
        <f aca="true">G87+$D$6*($H$5-G87)*$H$7+$D$9*($H$7^0.5)*(NORMINV(RAND(),0,1))</f>
        <v>3.10086190878609</v>
      </c>
      <c r="I87" s="0" t="n">
        <f aca="true">H87+$D$6*($H$5-H87)*$H$7+$D$9*($H$7^0.5)*(NORMINV(RAND(),0,1))</f>
        <v>2.87903447284878</v>
      </c>
      <c r="J87" s="0" t="n">
        <f aca="true">I87+$D$6*($H$5-I87)*$H$7+$D$9*($H$7^0.5)*(NORMINV(RAND(),0,1))</f>
        <v>2.73336175249337</v>
      </c>
      <c r="K87" s="0" t="n">
        <f aca="true">J87+$D$6*($H$5-J87)*$H$7+$D$9*($H$7^0.5)*(NORMINV(RAND(),0,1))</f>
        <v>2.7696886640105</v>
      </c>
      <c r="L87" s="0" t="n">
        <f aca="true">K87+$D$6*($H$5-K87)*$H$7+$D$9*($H$7^0.5)*(NORMINV(RAND(),0,1))</f>
        <v>2.76788115187022</v>
      </c>
      <c r="M87" s="0" t="n">
        <f aca="true">L87+$D$6*($H$5-L87)*$H$7+$D$9*($H$7^0.5)*(NORMINV(RAND(),0,1))</f>
        <v>2.7396130808284</v>
      </c>
      <c r="N87" s="0" t="n">
        <f aca="false">EXP(M87)</f>
        <v>15.4809940439972</v>
      </c>
      <c r="O87" s="0" t="n">
        <f aca="false">EXP(($H$9*LN(N87))+(1-$H$9)*$H$5+(($D$9^2)/(4*$D$6))*(1-$H$9^2))</f>
        <v>16.0452866931564</v>
      </c>
      <c r="P87" s="32" t="n">
        <f aca="false">(MAX(O87-$D$5,0))*$H$8</f>
        <v>0</v>
      </c>
    </row>
    <row r="88" customFormat="false" ht="12.75" hidden="false" customHeight="false" outlineLevel="0" collapsed="false">
      <c r="A88" s="0" t="n">
        <v>69</v>
      </c>
      <c r="C88" s="20" t="n">
        <f aca="false">$H$6</f>
        <v>3.29212628660779</v>
      </c>
      <c r="D88" s="0" t="n">
        <f aca="true">C88+$D$6*($H$5-C88)*$H$7+$D$9*($H$7^0.5)*(NORMINV(RAND(),0,1))</f>
        <v>3.40042067793374</v>
      </c>
      <c r="E88" s="0" t="n">
        <f aca="true">D88+$D$6*($H$5-D88)*$H$7+$D$9*($H$7^0.5)*(NORMINV(RAND(),0,1))</f>
        <v>3.34294164370914</v>
      </c>
      <c r="F88" s="0" t="n">
        <f aca="true">E88+$D$6*($H$5-E88)*$H$7+$D$9*($H$7^0.5)*(NORMINV(RAND(),0,1))</f>
        <v>3.34963113372129</v>
      </c>
      <c r="G88" s="0" t="n">
        <f aca="true">F88+$D$6*($H$5-F88)*$H$7+$D$9*($H$7^0.5)*(NORMINV(RAND(),0,1))</f>
        <v>3.33586268419522</v>
      </c>
      <c r="H88" s="0" t="n">
        <f aca="true">G88+$D$6*($H$5-G88)*$H$7+$D$9*($H$7^0.5)*(NORMINV(RAND(),0,1))</f>
        <v>3.37316684159804</v>
      </c>
      <c r="I88" s="0" t="n">
        <f aca="true">H88+$D$6*($H$5-H88)*$H$7+$D$9*($H$7^0.5)*(NORMINV(RAND(),0,1))</f>
        <v>3.47919693513693</v>
      </c>
      <c r="J88" s="0" t="n">
        <f aca="true">I88+$D$6*($H$5-I88)*$H$7+$D$9*($H$7^0.5)*(NORMINV(RAND(),0,1))</f>
        <v>3.44801390275006</v>
      </c>
      <c r="K88" s="0" t="n">
        <f aca="true">J88+$D$6*($H$5-J88)*$H$7+$D$9*($H$7^0.5)*(NORMINV(RAND(),0,1))</f>
        <v>3.29169816632328</v>
      </c>
      <c r="L88" s="0" t="n">
        <f aca="true">K88+$D$6*($H$5-K88)*$H$7+$D$9*($H$7^0.5)*(NORMINV(RAND(),0,1))</f>
        <v>3.29704594082047</v>
      </c>
      <c r="M88" s="0" t="n">
        <f aca="true">L88+$D$6*($H$5-L88)*$H$7+$D$9*($H$7^0.5)*(NORMINV(RAND(),0,1))</f>
        <v>3.39158577174408</v>
      </c>
      <c r="N88" s="0" t="n">
        <f aca="false">EXP(M88)</f>
        <v>29.7130330190349</v>
      </c>
      <c r="O88" s="0" t="n">
        <f aca="false">EXP(($H$9*LN(N88))+(1-$H$9)*$H$5+(($D$9^2)/(4*$D$6))*(1-$H$9^2))</f>
        <v>26.8517386671672</v>
      </c>
      <c r="P88" s="32" t="n">
        <f aca="false">(MAX(O88-$D$5,0))*$H$8</f>
        <v>3.47364127079647</v>
      </c>
    </row>
    <row r="89" customFormat="false" ht="12.75" hidden="false" customHeight="false" outlineLevel="0" collapsed="false">
      <c r="A89" s="0" t="n">
        <v>70</v>
      </c>
      <c r="C89" s="20" t="n">
        <f aca="false">$H$6</f>
        <v>3.29212628660779</v>
      </c>
      <c r="D89" s="0" t="n">
        <f aca="true">C89+$D$6*($H$5-C89)*$H$7+$D$9*($H$7^0.5)*(NORMINV(RAND(),0,1))</f>
        <v>3.28685593206249</v>
      </c>
      <c r="E89" s="0" t="n">
        <f aca="true">D89+$D$6*($H$5-D89)*$H$7+$D$9*($H$7^0.5)*(NORMINV(RAND(),0,1))</f>
        <v>3.15586887268808</v>
      </c>
      <c r="F89" s="0" t="n">
        <f aca="true">E89+$D$6*($H$5-E89)*$H$7+$D$9*($H$7^0.5)*(NORMINV(RAND(),0,1))</f>
        <v>3.1082967226262</v>
      </c>
      <c r="G89" s="0" t="n">
        <f aca="true">F89+$D$6*($H$5-F89)*$H$7+$D$9*($H$7^0.5)*(NORMINV(RAND(),0,1))</f>
        <v>2.98830136973049</v>
      </c>
      <c r="H89" s="0" t="n">
        <f aca="true">G89+$D$6*($H$5-G89)*$H$7+$D$9*($H$7^0.5)*(NORMINV(RAND(),0,1))</f>
        <v>2.91229152630299</v>
      </c>
      <c r="I89" s="0" t="n">
        <f aca="true">H89+$D$6*($H$5-H89)*$H$7+$D$9*($H$7^0.5)*(NORMINV(RAND(),0,1))</f>
        <v>2.9825659148608</v>
      </c>
      <c r="J89" s="0" t="n">
        <f aca="true">I89+$D$6*($H$5-I89)*$H$7+$D$9*($H$7^0.5)*(NORMINV(RAND(),0,1))</f>
        <v>3.04756119370668</v>
      </c>
      <c r="K89" s="0" t="n">
        <f aca="true">J89+$D$6*($H$5-J89)*$H$7+$D$9*($H$7^0.5)*(NORMINV(RAND(),0,1))</f>
        <v>3.04984318295521</v>
      </c>
      <c r="L89" s="0" t="n">
        <f aca="true">K89+$D$6*($H$5-K89)*$H$7+$D$9*($H$7^0.5)*(NORMINV(RAND(),0,1))</f>
        <v>3.13130614115609</v>
      </c>
      <c r="M89" s="0" t="n">
        <f aca="true">L89+$D$6*($H$5-L89)*$H$7+$D$9*($H$7^0.5)*(NORMINV(RAND(),0,1))</f>
        <v>3.07243656414181</v>
      </c>
      <c r="N89" s="0" t="n">
        <f aca="false">EXP(M89)</f>
        <v>21.5944549000406</v>
      </c>
      <c r="O89" s="0" t="n">
        <f aca="false">EXP(($H$9*LN(N89))+(1-$H$9)*$H$5+(($D$9^2)/(4*$D$6))*(1-$H$9^2))</f>
        <v>20.8691647227923</v>
      </c>
      <c r="P89" s="32" t="n">
        <f aca="false">(MAX(O89-$D$5,0))*$H$8</f>
        <v>0</v>
      </c>
    </row>
    <row r="90" customFormat="false" ht="12.75" hidden="false" customHeight="false" outlineLevel="0" collapsed="false">
      <c r="A90" s="0" t="n">
        <v>71</v>
      </c>
      <c r="C90" s="20" t="n">
        <f aca="false">$H$6</f>
        <v>3.29212628660779</v>
      </c>
      <c r="D90" s="0" t="n">
        <f aca="true">C90+$D$6*($H$5-C90)*$H$7+$D$9*($H$7^0.5)*(NORMINV(RAND(),0,1))</f>
        <v>3.34698499456888</v>
      </c>
      <c r="E90" s="0" t="n">
        <f aca="true">D90+$D$6*($H$5-D90)*$H$7+$D$9*($H$7^0.5)*(NORMINV(RAND(),0,1))</f>
        <v>3.34965614584616</v>
      </c>
      <c r="F90" s="0" t="n">
        <f aca="true">E90+$D$6*($H$5-E90)*$H$7+$D$9*($H$7^0.5)*(NORMINV(RAND(),0,1))</f>
        <v>3.36191792517293</v>
      </c>
      <c r="G90" s="0" t="n">
        <f aca="true">F90+$D$6*($H$5-F90)*$H$7+$D$9*($H$7^0.5)*(NORMINV(RAND(),0,1))</f>
        <v>3.42248582645694</v>
      </c>
      <c r="H90" s="0" t="n">
        <f aca="true">G90+$D$6*($H$5-G90)*$H$7+$D$9*($H$7^0.5)*(NORMINV(RAND(),0,1))</f>
        <v>3.46516478647074</v>
      </c>
      <c r="I90" s="0" t="n">
        <f aca="true">H90+$D$6*($H$5-H90)*$H$7+$D$9*($H$7^0.5)*(NORMINV(RAND(),0,1))</f>
        <v>3.59888396629521</v>
      </c>
      <c r="J90" s="0" t="n">
        <f aca="true">I90+$D$6*($H$5-I90)*$H$7+$D$9*($H$7^0.5)*(NORMINV(RAND(),0,1))</f>
        <v>3.44750814219446</v>
      </c>
      <c r="K90" s="0" t="n">
        <f aca="true">J90+$D$6*($H$5-J90)*$H$7+$D$9*($H$7^0.5)*(NORMINV(RAND(),0,1))</f>
        <v>3.47231836601194</v>
      </c>
      <c r="L90" s="0" t="n">
        <f aca="true">K90+$D$6*($H$5-K90)*$H$7+$D$9*($H$7^0.5)*(NORMINV(RAND(),0,1))</f>
        <v>3.49017827080686</v>
      </c>
      <c r="M90" s="0" t="n">
        <f aca="true">L90+$D$6*($H$5-L90)*$H$7+$D$9*($H$7^0.5)*(NORMINV(RAND(),0,1))</f>
        <v>3.50505221385439</v>
      </c>
      <c r="N90" s="0" t="n">
        <f aca="false">EXP(M90)</f>
        <v>33.283181650235</v>
      </c>
      <c r="O90" s="0" t="n">
        <f aca="false">EXP(($H$9*LN(N90))+(1-$H$9)*$H$5+(($D$9^2)/(4*$D$6))*(1-$H$9^2))</f>
        <v>29.3691315888073</v>
      </c>
      <c r="P90" s="32" t="n">
        <f aca="false">(MAX(O90-$D$5,0))*$H$8</f>
        <v>5.86825949089035</v>
      </c>
    </row>
    <row r="91" customFormat="false" ht="12.75" hidden="false" customHeight="false" outlineLevel="0" collapsed="false">
      <c r="A91" s="0" t="n">
        <v>72</v>
      </c>
      <c r="C91" s="20" t="n">
        <f aca="false">$H$6</f>
        <v>3.29212628660779</v>
      </c>
      <c r="D91" s="0" t="n">
        <f aca="true">C91+$D$6*($H$5-C91)*$H$7+$D$9*($H$7^0.5)*(NORMINV(RAND(),0,1))</f>
        <v>3.10667807251196</v>
      </c>
      <c r="E91" s="0" t="n">
        <f aca="true">D91+$D$6*($H$5-D91)*$H$7+$D$9*($H$7^0.5)*(NORMINV(RAND(),0,1))</f>
        <v>2.94128456678779</v>
      </c>
      <c r="F91" s="0" t="n">
        <f aca="true">E91+$D$6*($H$5-E91)*$H$7+$D$9*($H$7^0.5)*(NORMINV(RAND(),0,1))</f>
        <v>2.95176889252636</v>
      </c>
      <c r="G91" s="0" t="n">
        <f aca="true">F91+$D$6*($H$5-F91)*$H$7+$D$9*($H$7^0.5)*(NORMINV(RAND(),0,1))</f>
        <v>2.91025517613266</v>
      </c>
      <c r="H91" s="0" t="n">
        <f aca="true">G91+$D$6*($H$5-G91)*$H$7+$D$9*($H$7^0.5)*(NORMINV(RAND(),0,1))</f>
        <v>2.849555469079</v>
      </c>
      <c r="I91" s="0" t="n">
        <f aca="true">H91+$D$6*($H$5-H91)*$H$7+$D$9*($H$7^0.5)*(NORMINV(RAND(),0,1))</f>
        <v>2.79286878135505</v>
      </c>
      <c r="J91" s="0" t="n">
        <f aca="true">I91+$D$6*($H$5-I91)*$H$7+$D$9*($H$7^0.5)*(NORMINV(RAND(),0,1))</f>
        <v>2.72952556981374</v>
      </c>
      <c r="K91" s="0" t="n">
        <f aca="true">J91+$D$6*($H$5-J91)*$H$7+$D$9*($H$7^0.5)*(NORMINV(RAND(),0,1))</f>
        <v>2.73268711913159</v>
      </c>
      <c r="L91" s="0" t="n">
        <f aca="true">K91+$D$6*($H$5-K91)*$H$7+$D$9*($H$7^0.5)*(NORMINV(RAND(),0,1))</f>
        <v>2.71813215557322</v>
      </c>
      <c r="M91" s="0" t="n">
        <f aca="true">L91+$D$6*($H$5-L91)*$H$7+$D$9*($H$7^0.5)*(NORMINV(RAND(),0,1))</f>
        <v>2.69767402105557</v>
      </c>
      <c r="N91" s="0" t="n">
        <f aca="false">EXP(M91)</f>
        <v>14.8451620019915</v>
      </c>
      <c r="O91" s="0" t="n">
        <f aca="false">EXP(($H$9*LN(N91))+(1-$H$9)*$H$5+(($D$9^2)/(4*$D$6))*(1-$H$9^2))</f>
        <v>15.5225294822555</v>
      </c>
      <c r="P91" s="32" t="n">
        <f aca="false">(MAX(O91-$D$5,0))*$H$8</f>
        <v>0</v>
      </c>
    </row>
    <row r="92" customFormat="false" ht="12.75" hidden="false" customHeight="false" outlineLevel="0" collapsed="false">
      <c r="A92" s="0" t="n">
        <v>73</v>
      </c>
      <c r="C92" s="20" t="n">
        <f aca="false">$H$6</f>
        <v>3.29212628660779</v>
      </c>
      <c r="D92" s="0" t="n">
        <f aca="true">C92+$D$6*($H$5-C92)*$H$7+$D$9*($H$7^0.5)*(NORMINV(RAND(),0,1))</f>
        <v>3.27472149132628</v>
      </c>
      <c r="E92" s="0" t="n">
        <f aca="true">D92+$D$6*($H$5-D92)*$H$7+$D$9*($H$7^0.5)*(NORMINV(RAND(),0,1))</f>
        <v>3.28193358045417</v>
      </c>
      <c r="F92" s="0" t="n">
        <f aca="true">E92+$D$6*($H$5-E92)*$H$7+$D$9*($H$7^0.5)*(NORMINV(RAND(),0,1))</f>
        <v>3.34521252597087</v>
      </c>
      <c r="G92" s="0" t="n">
        <f aca="true">F92+$D$6*($H$5-F92)*$H$7+$D$9*($H$7^0.5)*(NORMINV(RAND(),0,1))</f>
        <v>3.33760520874173</v>
      </c>
      <c r="H92" s="0" t="n">
        <f aca="true">G92+$D$6*($H$5-G92)*$H$7+$D$9*($H$7^0.5)*(NORMINV(RAND(),0,1))</f>
        <v>3.37644059572083</v>
      </c>
      <c r="I92" s="0" t="n">
        <f aca="true">H92+$D$6*($H$5-H92)*$H$7+$D$9*($H$7^0.5)*(NORMINV(RAND(),0,1))</f>
        <v>3.33399902492784</v>
      </c>
      <c r="J92" s="0" t="n">
        <f aca="true">I92+$D$6*($H$5-I92)*$H$7+$D$9*($H$7^0.5)*(NORMINV(RAND(),0,1))</f>
        <v>3.32837882108183</v>
      </c>
      <c r="K92" s="0" t="n">
        <f aca="true">J92+$D$6*($H$5-J92)*$H$7+$D$9*($H$7^0.5)*(NORMINV(RAND(),0,1))</f>
        <v>3.23708489033455</v>
      </c>
      <c r="L92" s="0" t="n">
        <f aca="true">K92+$D$6*($H$5-K92)*$H$7+$D$9*($H$7^0.5)*(NORMINV(RAND(),0,1))</f>
        <v>3.23121643564385</v>
      </c>
      <c r="M92" s="0" t="n">
        <f aca="true">L92+$D$6*($H$5-L92)*$H$7+$D$9*($H$7^0.5)*(NORMINV(RAND(),0,1))</f>
        <v>3.28340827782482</v>
      </c>
      <c r="N92" s="0" t="n">
        <f aca="false">EXP(M92)</f>
        <v>26.6665048489988</v>
      </c>
      <c r="O92" s="0" t="n">
        <f aca="false">EXP(($H$9*LN(N92))+(1-$H$9)*$H$5+(($D$9^2)/(4*$D$6))*(1-$H$9^2))</f>
        <v>24.6528886352159</v>
      </c>
      <c r="P92" s="32" t="n">
        <f aca="false">(MAX(O92-$D$5,0))*$H$8</f>
        <v>1.38203042034004</v>
      </c>
    </row>
    <row r="93" customFormat="false" ht="12.75" hidden="false" customHeight="false" outlineLevel="0" collapsed="false">
      <c r="A93" s="0" t="n">
        <v>74</v>
      </c>
      <c r="C93" s="20" t="n">
        <f aca="false">$H$6</f>
        <v>3.29212628660779</v>
      </c>
      <c r="D93" s="0" t="n">
        <f aca="true">C93+$D$6*($H$5-C93)*$H$7+$D$9*($H$7^0.5)*(NORMINV(RAND(),0,1))</f>
        <v>3.24297349830558</v>
      </c>
      <c r="E93" s="0" t="n">
        <f aca="true">D93+$D$6*($H$5-D93)*$H$7+$D$9*($H$7^0.5)*(NORMINV(RAND(),0,1))</f>
        <v>3.30547425354478</v>
      </c>
      <c r="F93" s="0" t="n">
        <f aca="true">E93+$D$6*($H$5-E93)*$H$7+$D$9*($H$7^0.5)*(NORMINV(RAND(),0,1))</f>
        <v>3.32354048336213</v>
      </c>
      <c r="G93" s="0" t="n">
        <f aca="true">F93+$D$6*($H$5-F93)*$H$7+$D$9*($H$7^0.5)*(NORMINV(RAND(),0,1))</f>
        <v>3.3111990519367</v>
      </c>
      <c r="H93" s="0" t="n">
        <f aca="true">G93+$D$6*($H$5-G93)*$H$7+$D$9*($H$7^0.5)*(NORMINV(RAND(),0,1))</f>
        <v>3.3284697415492</v>
      </c>
      <c r="I93" s="0" t="n">
        <f aca="true">H93+$D$6*($H$5-H93)*$H$7+$D$9*($H$7^0.5)*(NORMINV(RAND(),0,1))</f>
        <v>3.3315531021738</v>
      </c>
      <c r="J93" s="0" t="n">
        <f aca="true">I93+$D$6*($H$5-I93)*$H$7+$D$9*($H$7^0.5)*(NORMINV(RAND(),0,1))</f>
        <v>3.44164765256724</v>
      </c>
      <c r="K93" s="0" t="n">
        <f aca="true">J93+$D$6*($H$5-J93)*$H$7+$D$9*($H$7^0.5)*(NORMINV(RAND(),0,1))</f>
        <v>3.46573220994073</v>
      </c>
      <c r="L93" s="0" t="n">
        <f aca="true">K93+$D$6*($H$5-K93)*$H$7+$D$9*($H$7^0.5)*(NORMINV(RAND(),0,1))</f>
        <v>3.48106336960317</v>
      </c>
      <c r="M93" s="0" t="n">
        <f aca="true">L93+$D$6*($H$5-L93)*$H$7+$D$9*($H$7^0.5)*(NORMINV(RAND(),0,1))</f>
        <v>3.46548817963901</v>
      </c>
      <c r="N93" s="0" t="n">
        <f aca="false">EXP(M93)</f>
        <v>31.9920738406443</v>
      </c>
      <c r="O93" s="0" t="n">
        <f aca="false">EXP(($H$9*LN(N93))+(1-$H$9)*$H$5+(($D$9^2)/(4*$D$6))*(1-$H$9^2))</f>
        <v>28.4656263734427</v>
      </c>
      <c r="P93" s="32" t="n">
        <f aca="false">(MAX(O93-$D$5,0))*$H$8</f>
        <v>5.0088187448457</v>
      </c>
    </row>
    <row r="94" customFormat="false" ht="12.75" hidden="false" customHeight="false" outlineLevel="0" collapsed="false">
      <c r="A94" s="0" t="n">
        <v>75</v>
      </c>
      <c r="C94" s="20" t="n">
        <f aca="false">$H$6</f>
        <v>3.29212628660779</v>
      </c>
      <c r="D94" s="0" t="n">
        <f aca="true">C94+$D$6*($H$5-C94)*$H$7+$D$9*($H$7^0.5)*(NORMINV(RAND(),0,1))</f>
        <v>3.25288324262065</v>
      </c>
      <c r="E94" s="0" t="n">
        <f aca="true">D94+$D$6*($H$5-D94)*$H$7+$D$9*($H$7^0.5)*(NORMINV(RAND(),0,1))</f>
        <v>3.29836119466376</v>
      </c>
      <c r="F94" s="0" t="n">
        <f aca="true">E94+$D$6*($H$5-E94)*$H$7+$D$9*($H$7^0.5)*(NORMINV(RAND(),0,1))</f>
        <v>3.2301744612727</v>
      </c>
      <c r="G94" s="0" t="n">
        <f aca="true">F94+$D$6*($H$5-F94)*$H$7+$D$9*($H$7^0.5)*(NORMINV(RAND(),0,1))</f>
        <v>3.16390512257977</v>
      </c>
      <c r="H94" s="0" t="n">
        <f aca="true">G94+$D$6*($H$5-G94)*$H$7+$D$9*($H$7^0.5)*(NORMINV(RAND(),0,1))</f>
        <v>3.22267620912818</v>
      </c>
      <c r="I94" s="0" t="n">
        <f aca="true">H94+$D$6*($H$5-H94)*$H$7+$D$9*($H$7^0.5)*(NORMINV(RAND(),0,1))</f>
        <v>3.1702203343771</v>
      </c>
      <c r="J94" s="0" t="n">
        <f aca="true">I94+$D$6*($H$5-I94)*$H$7+$D$9*($H$7^0.5)*(NORMINV(RAND(),0,1))</f>
        <v>3.20056182817241</v>
      </c>
      <c r="K94" s="0" t="n">
        <f aca="true">J94+$D$6*($H$5-J94)*$H$7+$D$9*($H$7^0.5)*(NORMINV(RAND(),0,1))</f>
        <v>3.27532279930468</v>
      </c>
      <c r="L94" s="0" t="n">
        <f aca="true">K94+$D$6*($H$5-K94)*$H$7+$D$9*($H$7^0.5)*(NORMINV(RAND(),0,1))</f>
        <v>3.23355454997609</v>
      </c>
      <c r="M94" s="0" t="n">
        <f aca="true">L94+$D$6*($H$5-L94)*$H$7+$D$9*($H$7^0.5)*(NORMINV(RAND(),0,1))</f>
        <v>3.25488475426689</v>
      </c>
      <c r="N94" s="0" t="n">
        <f aca="false">EXP(M94)</f>
        <v>25.9166275811403</v>
      </c>
      <c r="O94" s="0" t="n">
        <f aca="false">EXP(($H$9*LN(N94))+(1-$H$9)*$H$5+(($D$9^2)/(4*$D$6))*(1-$H$9^2))</f>
        <v>24.1037336558691</v>
      </c>
      <c r="P94" s="32" t="n">
        <f aca="false">(MAX(O94-$D$5,0))*$H$8</f>
        <v>0.859658045374324</v>
      </c>
    </row>
    <row r="95" customFormat="false" ht="12.75" hidden="false" customHeight="false" outlineLevel="0" collapsed="false">
      <c r="A95" s="0" t="n">
        <v>76</v>
      </c>
      <c r="C95" s="20" t="n">
        <f aca="false">$H$6</f>
        <v>3.29212628660779</v>
      </c>
      <c r="D95" s="0" t="n">
        <f aca="true">C95+$D$6*($H$5-C95)*$H$7+$D$9*($H$7^0.5)*(NORMINV(RAND(),0,1))</f>
        <v>3.24712507252414</v>
      </c>
      <c r="E95" s="0" t="n">
        <f aca="true">D95+$D$6*($H$5-D95)*$H$7+$D$9*($H$7^0.5)*(NORMINV(RAND(),0,1))</f>
        <v>3.29547516905972</v>
      </c>
      <c r="F95" s="0" t="n">
        <f aca="true">E95+$D$6*($H$5-E95)*$H$7+$D$9*($H$7^0.5)*(NORMINV(RAND(),0,1))</f>
        <v>3.29611336905924</v>
      </c>
      <c r="G95" s="0" t="n">
        <f aca="true">F95+$D$6*($H$5-F95)*$H$7+$D$9*($H$7^0.5)*(NORMINV(RAND(),0,1))</f>
        <v>3.19684207482161</v>
      </c>
      <c r="H95" s="0" t="n">
        <f aca="true">G95+$D$6*($H$5-G95)*$H$7+$D$9*($H$7^0.5)*(NORMINV(RAND(),0,1))</f>
        <v>3.26235128349569</v>
      </c>
      <c r="I95" s="0" t="n">
        <f aca="true">H95+$D$6*($H$5-H95)*$H$7+$D$9*($H$7^0.5)*(NORMINV(RAND(),0,1))</f>
        <v>3.13661104183171</v>
      </c>
      <c r="J95" s="0" t="n">
        <f aca="true">I95+$D$6*($H$5-I95)*$H$7+$D$9*($H$7^0.5)*(NORMINV(RAND(),0,1))</f>
        <v>3.06941896325042</v>
      </c>
      <c r="K95" s="0" t="n">
        <f aca="true">J95+$D$6*($H$5-J95)*$H$7+$D$9*($H$7^0.5)*(NORMINV(RAND(),0,1))</f>
        <v>2.99904522033515</v>
      </c>
      <c r="L95" s="0" t="n">
        <f aca="true">K95+$D$6*($H$5-K95)*$H$7+$D$9*($H$7^0.5)*(NORMINV(RAND(),0,1))</f>
        <v>2.79092724402261</v>
      </c>
      <c r="M95" s="0" t="n">
        <f aca="true">L95+$D$6*($H$5-L95)*$H$7+$D$9*($H$7^0.5)*(NORMINV(RAND(),0,1))</f>
        <v>2.93968447671101</v>
      </c>
      <c r="N95" s="0" t="n">
        <f aca="false">EXP(M95)</f>
        <v>18.9098788636966</v>
      </c>
      <c r="O95" s="0" t="n">
        <f aca="false">EXP(($H$9*LN(N95))+(1-$H$9)*$H$5+(($D$9^2)/(4*$D$6))*(1-$H$9^2))</f>
        <v>18.7919326681733</v>
      </c>
      <c r="P95" s="32" t="n">
        <f aca="false">(MAX(O95-$D$5,0))*$H$8</f>
        <v>0</v>
      </c>
    </row>
    <row r="96" customFormat="false" ht="12.75" hidden="false" customHeight="false" outlineLevel="0" collapsed="false">
      <c r="A96" s="0" t="n">
        <v>77</v>
      </c>
      <c r="C96" s="20" t="n">
        <f aca="false">$H$6</f>
        <v>3.29212628660779</v>
      </c>
      <c r="D96" s="0" t="n">
        <f aca="true">C96+$D$6*($H$5-C96)*$H$7+$D$9*($H$7^0.5)*(NORMINV(RAND(),0,1))</f>
        <v>3.3578865180433</v>
      </c>
      <c r="E96" s="0" t="n">
        <f aca="true">D96+$D$6*($H$5-D96)*$H$7+$D$9*($H$7^0.5)*(NORMINV(RAND(),0,1))</f>
        <v>3.45137332448958</v>
      </c>
      <c r="F96" s="0" t="n">
        <f aca="true">E96+$D$6*($H$5-E96)*$H$7+$D$9*($H$7^0.5)*(NORMINV(RAND(),0,1))</f>
        <v>3.65580316083776</v>
      </c>
      <c r="G96" s="0" t="n">
        <f aca="true">F96+$D$6*($H$5-F96)*$H$7+$D$9*($H$7^0.5)*(NORMINV(RAND(),0,1))</f>
        <v>3.58877296262967</v>
      </c>
      <c r="H96" s="0" t="n">
        <f aca="true">G96+$D$6*($H$5-G96)*$H$7+$D$9*($H$7^0.5)*(NORMINV(RAND(),0,1))</f>
        <v>3.47064428505375</v>
      </c>
      <c r="I96" s="0" t="n">
        <f aca="true">H96+$D$6*($H$5-H96)*$H$7+$D$9*($H$7^0.5)*(NORMINV(RAND(),0,1))</f>
        <v>3.46632172306799</v>
      </c>
      <c r="J96" s="0" t="n">
        <f aca="true">I96+$D$6*($H$5-I96)*$H$7+$D$9*($H$7^0.5)*(NORMINV(RAND(),0,1))</f>
        <v>3.33034196725949</v>
      </c>
      <c r="K96" s="0" t="n">
        <f aca="true">J96+$D$6*($H$5-J96)*$H$7+$D$9*($H$7^0.5)*(NORMINV(RAND(),0,1))</f>
        <v>3.28115038329924</v>
      </c>
      <c r="L96" s="0" t="n">
        <f aca="true">K96+$D$6*($H$5-K96)*$H$7+$D$9*($H$7^0.5)*(NORMINV(RAND(),0,1))</f>
        <v>3.16572030926527</v>
      </c>
      <c r="M96" s="0" t="n">
        <f aca="true">L96+$D$6*($H$5-L96)*$H$7+$D$9*($H$7^0.5)*(NORMINV(RAND(),0,1))</f>
        <v>3.13956653669747</v>
      </c>
      <c r="N96" s="0" t="n">
        <f aca="false">EXP(M96)</f>
        <v>23.0938543504766</v>
      </c>
      <c r="O96" s="0" t="n">
        <f aca="false">EXP(($H$9*LN(N96))+(1-$H$9)*$H$5+(($D$9^2)/(4*$D$6))*(1-$H$9^2))</f>
        <v>22.0054610563515</v>
      </c>
      <c r="P96" s="32" t="n">
        <f aca="false">(MAX(O96-$D$5,0))*$H$8</f>
        <v>0</v>
      </c>
    </row>
    <row r="97" customFormat="false" ht="12.75" hidden="false" customHeight="false" outlineLevel="0" collapsed="false">
      <c r="A97" s="0" t="n">
        <v>78</v>
      </c>
      <c r="C97" s="20" t="n">
        <f aca="false">$H$6</f>
        <v>3.29212628660779</v>
      </c>
      <c r="D97" s="0" t="n">
        <f aca="true">C97+$D$6*($H$5-C97)*$H$7+$D$9*($H$7^0.5)*(NORMINV(RAND(),0,1))</f>
        <v>3.22440417698772</v>
      </c>
      <c r="E97" s="0" t="n">
        <f aca="true">D97+$D$6*($H$5-D97)*$H$7+$D$9*($H$7^0.5)*(NORMINV(RAND(),0,1))</f>
        <v>3.28435026430139</v>
      </c>
      <c r="F97" s="0" t="n">
        <f aca="true">E97+$D$6*($H$5-E97)*$H$7+$D$9*($H$7^0.5)*(NORMINV(RAND(),0,1))</f>
        <v>3.22477626203359</v>
      </c>
      <c r="G97" s="0" t="n">
        <f aca="true">F97+$D$6*($H$5-F97)*$H$7+$D$9*($H$7^0.5)*(NORMINV(RAND(),0,1))</f>
        <v>3.2640446583194</v>
      </c>
      <c r="H97" s="0" t="n">
        <f aca="true">G97+$D$6*($H$5-G97)*$H$7+$D$9*($H$7^0.5)*(NORMINV(RAND(),0,1))</f>
        <v>3.14300188677018</v>
      </c>
      <c r="I97" s="0" t="n">
        <f aca="true">H97+$D$6*($H$5-H97)*$H$7+$D$9*($H$7^0.5)*(NORMINV(RAND(),0,1))</f>
        <v>3.26855417602873</v>
      </c>
      <c r="J97" s="0" t="n">
        <f aca="true">I97+$D$6*($H$5-I97)*$H$7+$D$9*($H$7^0.5)*(NORMINV(RAND(),0,1))</f>
        <v>3.22205880678236</v>
      </c>
      <c r="K97" s="0" t="n">
        <f aca="true">J97+$D$6*($H$5-J97)*$H$7+$D$9*($H$7^0.5)*(NORMINV(RAND(),0,1))</f>
        <v>3.12749357867841</v>
      </c>
      <c r="L97" s="0" t="n">
        <f aca="true">K97+$D$6*($H$5-K97)*$H$7+$D$9*($H$7^0.5)*(NORMINV(RAND(),0,1))</f>
        <v>3.10930794103953</v>
      </c>
      <c r="M97" s="0" t="n">
        <f aca="true">L97+$D$6*($H$5-L97)*$H$7+$D$9*($H$7^0.5)*(NORMINV(RAND(),0,1))</f>
        <v>2.98035849007272</v>
      </c>
      <c r="N97" s="0" t="n">
        <f aca="false">EXP(M97)</f>
        <v>19.6948757968254</v>
      </c>
      <c r="O97" s="0" t="n">
        <f aca="false">EXP(($H$9*LN(N97))+(1-$H$9)*$H$5+(($D$9^2)/(4*$D$6))*(1-$H$9^2))</f>
        <v>19.4053968209552</v>
      </c>
      <c r="P97" s="32" t="n">
        <f aca="false">(MAX(O97-$D$5,0))*$H$8</f>
        <v>0</v>
      </c>
    </row>
    <row r="98" customFormat="false" ht="12.75" hidden="false" customHeight="false" outlineLevel="0" collapsed="false">
      <c r="A98" s="0" t="n">
        <v>79</v>
      </c>
      <c r="C98" s="20" t="n">
        <f aca="false">$H$6</f>
        <v>3.29212628660779</v>
      </c>
      <c r="D98" s="0" t="n">
        <f aca="true">C98+$D$6*($H$5-C98)*$H$7+$D$9*($H$7^0.5)*(NORMINV(RAND(),0,1))</f>
        <v>3.20801907122576</v>
      </c>
      <c r="E98" s="0" t="n">
        <f aca="true">D98+$D$6*($H$5-D98)*$H$7+$D$9*($H$7^0.5)*(NORMINV(RAND(),0,1))</f>
        <v>3.1580609026495</v>
      </c>
      <c r="F98" s="0" t="n">
        <f aca="true">E98+$D$6*($H$5-E98)*$H$7+$D$9*($H$7^0.5)*(NORMINV(RAND(),0,1))</f>
        <v>3.10864703434568</v>
      </c>
      <c r="G98" s="0" t="n">
        <f aca="true">F98+$D$6*($H$5-F98)*$H$7+$D$9*($H$7^0.5)*(NORMINV(RAND(),0,1))</f>
        <v>3.19622884750733</v>
      </c>
      <c r="H98" s="0" t="n">
        <f aca="true">G98+$D$6*($H$5-G98)*$H$7+$D$9*($H$7^0.5)*(NORMINV(RAND(),0,1))</f>
        <v>3.1415160878687</v>
      </c>
      <c r="I98" s="0" t="n">
        <f aca="true">H98+$D$6*($H$5-H98)*$H$7+$D$9*($H$7^0.5)*(NORMINV(RAND(),0,1))</f>
        <v>3.18146927828337</v>
      </c>
      <c r="J98" s="0" t="n">
        <f aca="true">I98+$D$6*($H$5-I98)*$H$7+$D$9*($H$7^0.5)*(NORMINV(RAND(),0,1))</f>
        <v>3.16770579549876</v>
      </c>
      <c r="K98" s="0" t="n">
        <f aca="true">J98+$D$6*($H$5-J98)*$H$7+$D$9*($H$7^0.5)*(NORMINV(RAND(),0,1))</f>
        <v>3.13312076368966</v>
      </c>
      <c r="L98" s="0" t="n">
        <f aca="true">K98+$D$6*($H$5-K98)*$H$7+$D$9*($H$7^0.5)*(NORMINV(RAND(),0,1))</f>
        <v>3.05967452514323</v>
      </c>
      <c r="M98" s="0" t="n">
        <f aca="true">L98+$D$6*($H$5-L98)*$H$7+$D$9*($H$7^0.5)*(NORMINV(RAND(),0,1))</f>
        <v>3.03473608884372</v>
      </c>
      <c r="N98" s="0" t="n">
        <f aca="false">EXP(M98)</f>
        <v>20.7954890136675</v>
      </c>
      <c r="O98" s="0" t="n">
        <f aca="false">EXP(($H$9*LN(N98))+(1-$H$9)*$H$5+(($D$9^2)/(4*$D$6))*(1-$H$9^2))</f>
        <v>20.2569428308212</v>
      </c>
      <c r="P98" s="32" t="n">
        <f aca="false">(MAX(O98-$D$5,0))*$H$8</f>
        <v>0</v>
      </c>
    </row>
    <row r="99" customFormat="false" ht="12.75" hidden="false" customHeight="false" outlineLevel="0" collapsed="false">
      <c r="A99" s="0" t="n">
        <v>80</v>
      </c>
      <c r="C99" s="20" t="n">
        <f aca="false">$H$6</f>
        <v>3.29212628660779</v>
      </c>
      <c r="D99" s="0" t="n">
        <f aca="true">C99+$D$6*($H$5-C99)*$H$7+$D$9*($H$7^0.5)*(NORMINV(RAND(),0,1))</f>
        <v>3.36034378168703</v>
      </c>
      <c r="E99" s="0" t="n">
        <f aca="true">D99+$D$6*($H$5-D99)*$H$7+$D$9*($H$7^0.5)*(NORMINV(RAND(),0,1))</f>
        <v>3.34909536187331</v>
      </c>
      <c r="F99" s="0" t="n">
        <f aca="true">E99+$D$6*($H$5-E99)*$H$7+$D$9*($H$7^0.5)*(NORMINV(RAND(),0,1))</f>
        <v>3.26839417830171</v>
      </c>
      <c r="G99" s="0" t="n">
        <f aca="true">F99+$D$6*($H$5-F99)*$H$7+$D$9*($H$7^0.5)*(NORMINV(RAND(),0,1))</f>
        <v>3.25862377191208</v>
      </c>
      <c r="H99" s="0" t="n">
        <f aca="true">G99+$D$6*($H$5-G99)*$H$7+$D$9*($H$7^0.5)*(NORMINV(RAND(),0,1))</f>
        <v>3.20378904378329</v>
      </c>
      <c r="I99" s="0" t="n">
        <f aca="true">H99+$D$6*($H$5-H99)*$H$7+$D$9*($H$7^0.5)*(NORMINV(RAND(),0,1))</f>
        <v>3.04975456420027</v>
      </c>
      <c r="J99" s="0" t="n">
        <f aca="true">I99+$D$6*($H$5-I99)*$H$7+$D$9*($H$7^0.5)*(NORMINV(RAND(),0,1))</f>
        <v>3.19450584598117</v>
      </c>
      <c r="K99" s="0" t="n">
        <f aca="true">J99+$D$6*($H$5-J99)*$H$7+$D$9*($H$7^0.5)*(NORMINV(RAND(),0,1))</f>
        <v>3.36408673176188</v>
      </c>
      <c r="L99" s="0" t="n">
        <f aca="true">K99+$D$6*($H$5-K99)*$H$7+$D$9*($H$7^0.5)*(NORMINV(RAND(),0,1))</f>
        <v>3.36642971172869</v>
      </c>
      <c r="M99" s="0" t="n">
        <f aca="true">L99+$D$6*($H$5-L99)*$H$7+$D$9*($H$7^0.5)*(NORMINV(RAND(),0,1))</f>
        <v>3.36321166430624</v>
      </c>
      <c r="N99" s="0" t="n">
        <f aca="false">EXP(M99)</f>
        <v>28.8818007322705</v>
      </c>
      <c r="O99" s="0" t="n">
        <f aca="false">EXP(($H$9*LN(N99))+(1-$H$9)*$H$5+(($D$9^2)/(4*$D$6))*(1-$H$9^2))</f>
        <v>26.2567015078703</v>
      </c>
      <c r="P99" s="32" t="n">
        <f aca="false">(MAX(O99-$D$5,0))*$H$8</f>
        <v>2.90762441620194</v>
      </c>
    </row>
    <row r="100" customFormat="false" ht="12.75" hidden="false" customHeight="false" outlineLevel="0" collapsed="false">
      <c r="A100" s="0" t="n">
        <v>81</v>
      </c>
      <c r="C100" s="20" t="n">
        <f aca="false">$H$6</f>
        <v>3.29212628660779</v>
      </c>
      <c r="D100" s="0" t="n">
        <f aca="true">C100+$D$6*($H$5-C100)*$H$7+$D$9*($H$7^0.5)*(NORMINV(RAND(),0,1))</f>
        <v>3.26085566857576</v>
      </c>
      <c r="E100" s="0" t="n">
        <f aca="true">D100+$D$6*($H$5-D100)*$H$7+$D$9*($H$7^0.5)*(NORMINV(RAND(),0,1))</f>
        <v>3.34666300858746</v>
      </c>
      <c r="F100" s="0" t="n">
        <f aca="true">E100+$D$6*($H$5-E100)*$H$7+$D$9*($H$7^0.5)*(NORMINV(RAND(),0,1))</f>
        <v>3.54177726116855</v>
      </c>
      <c r="G100" s="0" t="n">
        <f aca="true">F100+$D$6*($H$5-F100)*$H$7+$D$9*($H$7^0.5)*(NORMINV(RAND(),0,1))</f>
        <v>3.52035266192524</v>
      </c>
      <c r="H100" s="0" t="n">
        <f aca="true">G100+$D$6*($H$5-G100)*$H$7+$D$9*($H$7^0.5)*(NORMINV(RAND(),0,1))</f>
        <v>3.51606981748289</v>
      </c>
      <c r="I100" s="0" t="n">
        <f aca="true">H100+$D$6*($H$5-H100)*$H$7+$D$9*($H$7^0.5)*(NORMINV(RAND(),0,1))</f>
        <v>3.48625513279721</v>
      </c>
      <c r="J100" s="0" t="n">
        <f aca="true">I100+$D$6*($H$5-I100)*$H$7+$D$9*($H$7^0.5)*(NORMINV(RAND(),0,1))</f>
        <v>3.50499523098621</v>
      </c>
      <c r="K100" s="0" t="n">
        <f aca="true">J100+$D$6*($H$5-J100)*$H$7+$D$9*($H$7^0.5)*(NORMINV(RAND(),0,1))</f>
        <v>3.57779884572038</v>
      </c>
      <c r="L100" s="0" t="n">
        <f aca="true">K100+$D$6*($H$5-K100)*$H$7+$D$9*($H$7^0.5)*(NORMINV(RAND(),0,1))</f>
        <v>3.66487776778085</v>
      </c>
      <c r="M100" s="0" t="n">
        <f aca="true">L100+$D$6*($H$5-L100)*$H$7+$D$9*($H$7^0.5)*(NORMINV(RAND(),0,1))</f>
        <v>3.631490024349</v>
      </c>
      <c r="N100" s="0" t="n">
        <f aca="false">EXP(M100)</f>
        <v>37.7690515174919</v>
      </c>
      <c r="O100" s="0" t="n">
        <f aca="false">EXP(($H$9*LN(N100))+(1-$H$9)*$H$5+(($D$9^2)/(4*$D$6))*(1-$H$9^2))</f>
        <v>32.4533059420237</v>
      </c>
      <c r="P100" s="32" t="n">
        <f aca="false">(MAX(O100-$D$5,0))*$H$8</f>
        <v>8.80201688596021</v>
      </c>
    </row>
    <row r="101" customFormat="false" ht="12.75" hidden="false" customHeight="false" outlineLevel="0" collapsed="false">
      <c r="A101" s="0" t="n">
        <v>82</v>
      </c>
      <c r="C101" s="20" t="n">
        <f aca="false">$H$6</f>
        <v>3.29212628660779</v>
      </c>
      <c r="D101" s="0" t="n">
        <f aca="true">C101+$D$6*($H$5-C101)*$H$7+$D$9*($H$7^0.5)*(NORMINV(RAND(),0,1))</f>
        <v>3.45777391899765</v>
      </c>
      <c r="E101" s="0" t="n">
        <f aca="true">D101+$D$6*($H$5-D101)*$H$7+$D$9*($H$7^0.5)*(NORMINV(RAND(),0,1))</f>
        <v>3.55216968479619</v>
      </c>
      <c r="F101" s="0" t="n">
        <f aca="true">E101+$D$6*($H$5-E101)*$H$7+$D$9*($H$7^0.5)*(NORMINV(RAND(),0,1))</f>
        <v>3.51701485540015</v>
      </c>
      <c r="G101" s="0" t="n">
        <f aca="true">F101+$D$6*($H$5-F101)*$H$7+$D$9*($H$7^0.5)*(NORMINV(RAND(),0,1))</f>
        <v>3.50944300859163</v>
      </c>
      <c r="H101" s="0" t="n">
        <f aca="true">G101+$D$6*($H$5-G101)*$H$7+$D$9*($H$7^0.5)*(NORMINV(RAND(),0,1))</f>
        <v>3.56709030273395</v>
      </c>
      <c r="I101" s="0" t="n">
        <f aca="true">H101+$D$6*($H$5-H101)*$H$7+$D$9*($H$7^0.5)*(NORMINV(RAND(),0,1))</f>
        <v>3.46034700761078</v>
      </c>
      <c r="J101" s="0" t="n">
        <f aca="true">I101+$D$6*($H$5-I101)*$H$7+$D$9*($H$7^0.5)*(NORMINV(RAND(),0,1))</f>
        <v>3.42371568344097</v>
      </c>
      <c r="K101" s="0" t="n">
        <f aca="true">J101+$D$6*($H$5-J101)*$H$7+$D$9*($H$7^0.5)*(NORMINV(RAND(),0,1))</f>
        <v>3.45512331210113</v>
      </c>
      <c r="L101" s="0" t="n">
        <f aca="true">K101+$D$6*($H$5-K101)*$H$7+$D$9*($H$7^0.5)*(NORMINV(RAND(),0,1))</f>
        <v>3.5438334967801</v>
      </c>
      <c r="M101" s="0" t="n">
        <f aca="true">L101+$D$6*($H$5-L101)*$H$7+$D$9*($H$7^0.5)*(NORMINV(RAND(),0,1))</f>
        <v>3.53446756606008</v>
      </c>
      <c r="N101" s="0" t="n">
        <f aca="false">EXP(M101)</f>
        <v>34.276759744639</v>
      </c>
      <c r="O101" s="0" t="n">
        <f aca="false">EXP(($H$9*LN(N101))+(1-$H$9)*$H$5+(($D$9^2)/(4*$D$6))*(1-$H$9^2))</f>
        <v>30.0594129089979</v>
      </c>
      <c r="P101" s="32" t="n">
        <f aca="false">(MAX(O101-$D$5,0))*$H$8</f>
        <v>6.52487539383881</v>
      </c>
    </row>
    <row r="102" customFormat="false" ht="12.75" hidden="false" customHeight="false" outlineLevel="0" collapsed="false">
      <c r="A102" s="0" t="n">
        <v>83</v>
      </c>
      <c r="C102" s="20" t="n">
        <f aca="false">$H$6</f>
        <v>3.29212628660779</v>
      </c>
      <c r="D102" s="0" t="n">
        <f aca="true">C102+$D$6*($H$5-C102)*$H$7+$D$9*($H$7^0.5)*(NORMINV(RAND(),0,1))</f>
        <v>3.27706030137321</v>
      </c>
      <c r="E102" s="0" t="n">
        <f aca="true">D102+$D$6*($H$5-D102)*$H$7+$D$9*($H$7^0.5)*(NORMINV(RAND(),0,1))</f>
        <v>3.35397712672418</v>
      </c>
      <c r="F102" s="0" t="n">
        <f aca="true">E102+$D$6*($H$5-E102)*$H$7+$D$9*($H$7^0.5)*(NORMINV(RAND(),0,1))</f>
        <v>3.26330050589562</v>
      </c>
      <c r="G102" s="0" t="n">
        <f aca="true">F102+$D$6*($H$5-F102)*$H$7+$D$9*($H$7^0.5)*(NORMINV(RAND(),0,1))</f>
        <v>3.34629124269804</v>
      </c>
      <c r="H102" s="0" t="n">
        <f aca="true">G102+$D$6*($H$5-G102)*$H$7+$D$9*($H$7^0.5)*(NORMINV(RAND(),0,1))</f>
        <v>3.2836398389534</v>
      </c>
      <c r="I102" s="0" t="n">
        <f aca="true">H102+$D$6*($H$5-H102)*$H$7+$D$9*($H$7^0.5)*(NORMINV(RAND(),0,1))</f>
        <v>3.20889384784216</v>
      </c>
      <c r="J102" s="0" t="n">
        <f aca="true">I102+$D$6*($H$5-I102)*$H$7+$D$9*($H$7^0.5)*(NORMINV(RAND(),0,1))</f>
        <v>3.25668333537274</v>
      </c>
      <c r="K102" s="0" t="n">
        <f aca="true">J102+$D$6*($H$5-J102)*$H$7+$D$9*($H$7^0.5)*(NORMINV(RAND(),0,1))</f>
        <v>3.20172117492961</v>
      </c>
      <c r="L102" s="0" t="n">
        <f aca="true">K102+$D$6*($H$5-K102)*$H$7+$D$9*($H$7^0.5)*(NORMINV(RAND(),0,1))</f>
        <v>3.19533326292569</v>
      </c>
      <c r="M102" s="0" t="n">
        <f aca="true">L102+$D$6*($H$5-L102)*$H$7+$D$9*($H$7^0.5)*(NORMINV(RAND(),0,1))</f>
        <v>3.31057951792393</v>
      </c>
      <c r="N102" s="0" t="n">
        <f aca="false">EXP(M102)</f>
        <v>27.401000242376</v>
      </c>
      <c r="O102" s="0" t="n">
        <f aca="false">EXP(($H$9*LN(N102))+(1-$H$9)*$H$5+(($D$9^2)/(4*$D$6))*(1-$H$9^2))</f>
        <v>25.1876400490839</v>
      </c>
      <c r="P102" s="32" t="n">
        <f aca="false">(MAX(O102-$D$5,0))*$H$8</f>
        <v>1.89070170000467</v>
      </c>
    </row>
    <row r="103" customFormat="false" ht="12.75" hidden="false" customHeight="false" outlineLevel="0" collapsed="false">
      <c r="A103" s="0" t="n">
        <v>84</v>
      </c>
      <c r="C103" s="20" t="n">
        <f aca="false">$H$6</f>
        <v>3.29212628660779</v>
      </c>
      <c r="D103" s="0" t="n">
        <f aca="true">C103+$D$6*($H$5-C103)*$H$7+$D$9*($H$7^0.5)*(NORMINV(RAND(),0,1))</f>
        <v>3.43733799744703</v>
      </c>
      <c r="E103" s="0" t="n">
        <f aca="true">D103+$D$6*($H$5-D103)*$H$7+$D$9*($H$7^0.5)*(NORMINV(RAND(),0,1))</f>
        <v>3.49338293029845</v>
      </c>
      <c r="F103" s="0" t="n">
        <f aca="true">E103+$D$6*($H$5-E103)*$H$7+$D$9*($H$7^0.5)*(NORMINV(RAND(),0,1))</f>
        <v>3.54204030524694</v>
      </c>
      <c r="G103" s="0" t="n">
        <f aca="true">F103+$D$6*($H$5-F103)*$H$7+$D$9*($H$7^0.5)*(NORMINV(RAND(),0,1))</f>
        <v>3.53393226027958</v>
      </c>
      <c r="H103" s="0" t="n">
        <f aca="true">G103+$D$6*($H$5-G103)*$H$7+$D$9*($H$7^0.5)*(NORMINV(RAND(),0,1))</f>
        <v>3.53961097423073</v>
      </c>
      <c r="I103" s="0" t="n">
        <f aca="true">H103+$D$6*($H$5-H103)*$H$7+$D$9*($H$7^0.5)*(NORMINV(RAND(),0,1))</f>
        <v>3.55786238724302</v>
      </c>
      <c r="J103" s="0" t="n">
        <f aca="true">I103+$D$6*($H$5-I103)*$H$7+$D$9*($H$7^0.5)*(NORMINV(RAND(),0,1))</f>
        <v>3.44216858747086</v>
      </c>
      <c r="K103" s="0" t="n">
        <f aca="true">J103+$D$6*($H$5-J103)*$H$7+$D$9*($H$7^0.5)*(NORMINV(RAND(),0,1))</f>
        <v>3.48799504422704</v>
      </c>
      <c r="L103" s="0" t="n">
        <f aca="true">K103+$D$6*($H$5-K103)*$H$7+$D$9*($H$7^0.5)*(NORMINV(RAND(),0,1))</f>
        <v>3.40694547965367</v>
      </c>
      <c r="M103" s="0" t="n">
        <f aca="true">L103+$D$6*($H$5-L103)*$H$7+$D$9*($H$7^0.5)*(NORMINV(RAND(),0,1))</f>
        <v>3.35263031976039</v>
      </c>
      <c r="N103" s="0" t="n">
        <f aca="false">EXP(M103)</f>
        <v>28.5778036330521</v>
      </c>
      <c r="O103" s="0" t="n">
        <f aca="false">EXP(($H$9*LN(N103))+(1-$H$9)*$H$5+(($D$9^2)/(4*$D$6))*(1-$H$9^2))</f>
        <v>26.038190106513</v>
      </c>
      <c r="P103" s="32" t="n">
        <f aca="false">(MAX(O103-$D$5,0))*$H$8</f>
        <v>2.699769941642</v>
      </c>
    </row>
    <row r="104" customFormat="false" ht="12.75" hidden="false" customHeight="false" outlineLevel="0" collapsed="false">
      <c r="A104" s="0" t="n">
        <v>85</v>
      </c>
      <c r="C104" s="20" t="n">
        <f aca="false">$H$6</f>
        <v>3.29212628660779</v>
      </c>
      <c r="D104" s="0" t="n">
        <f aca="true">C104+$D$6*($H$5-C104)*$H$7+$D$9*($H$7^0.5)*(NORMINV(RAND(),0,1))</f>
        <v>3.12518794052062</v>
      </c>
      <c r="E104" s="0" t="n">
        <f aca="true">D104+$D$6*($H$5-D104)*$H$7+$D$9*($H$7^0.5)*(NORMINV(RAND(),0,1))</f>
        <v>3.21182304799447</v>
      </c>
      <c r="F104" s="0" t="n">
        <f aca="true">E104+$D$6*($H$5-E104)*$H$7+$D$9*($H$7^0.5)*(NORMINV(RAND(),0,1))</f>
        <v>3.1450931953816</v>
      </c>
      <c r="G104" s="0" t="n">
        <f aca="true">F104+$D$6*($H$5-F104)*$H$7+$D$9*($H$7^0.5)*(NORMINV(RAND(),0,1))</f>
        <v>3.18546191208769</v>
      </c>
      <c r="H104" s="0" t="n">
        <f aca="true">G104+$D$6*($H$5-G104)*$H$7+$D$9*($H$7^0.5)*(NORMINV(RAND(),0,1))</f>
        <v>3.1455826771129</v>
      </c>
      <c r="I104" s="0" t="n">
        <f aca="true">H104+$D$6*($H$5-H104)*$H$7+$D$9*($H$7^0.5)*(NORMINV(RAND(),0,1))</f>
        <v>3.06686077485198</v>
      </c>
      <c r="J104" s="0" t="n">
        <f aca="true">I104+$D$6*($H$5-I104)*$H$7+$D$9*($H$7^0.5)*(NORMINV(RAND(),0,1))</f>
        <v>3.03875156190316</v>
      </c>
      <c r="K104" s="0" t="n">
        <f aca="true">J104+$D$6*($H$5-J104)*$H$7+$D$9*($H$7^0.5)*(NORMINV(RAND(),0,1))</f>
        <v>3.00834339899728</v>
      </c>
      <c r="L104" s="0" t="n">
        <f aca="true">K104+$D$6*($H$5-K104)*$H$7+$D$9*($H$7^0.5)*(NORMINV(RAND(),0,1))</f>
        <v>2.94267348936204</v>
      </c>
      <c r="M104" s="0" t="n">
        <f aca="true">L104+$D$6*($H$5-L104)*$H$7+$D$9*($H$7^0.5)*(NORMINV(RAND(),0,1))</f>
        <v>2.89572271548398</v>
      </c>
      <c r="N104" s="0" t="n">
        <f aca="false">EXP(M104)</f>
        <v>18.0965753915581</v>
      </c>
      <c r="O104" s="0" t="n">
        <f aca="false">EXP(($H$9*LN(N104))+(1-$H$9)*$H$5+(($D$9^2)/(4*$D$6))*(1-$H$9^2))</f>
        <v>18.1506707315832</v>
      </c>
      <c r="P104" s="32" t="n">
        <f aca="false">(MAX(O104-$D$5,0))*$H$8</f>
        <v>0</v>
      </c>
    </row>
    <row r="105" customFormat="false" ht="12.75" hidden="false" customHeight="false" outlineLevel="0" collapsed="false">
      <c r="A105" s="0" t="n">
        <v>86</v>
      </c>
      <c r="C105" s="20" t="n">
        <f aca="false">$H$6</f>
        <v>3.29212628660779</v>
      </c>
      <c r="D105" s="0" t="n">
        <f aca="true">C105+$D$6*($H$5-C105)*$H$7+$D$9*($H$7^0.5)*(NORMINV(RAND(),0,1))</f>
        <v>3.26002320421269</v>
      </c>
      <c r="E105" s="0" t="n">
        <f aca="true">D105+$D$6*($H$5-D105)*$H$7+$D$9*($H$7^0.5)*(NORMINV(RAND(),0,1))</f>
        <v>3.27778234330267</v>
      </c>
      <c r="F105" s="0" t="n">
        <f aca="true">E105+$D$6*($H$5-E105)*$H$7+$D$9*($H$7^0.5)*(NORMINV(RAND(),0,1))</f>
        <v>3.21331296247112</v>
      </c>
      <c r="G105" s="0" t="n">
        <f aca="true">F105+$D$6*($H$5-F105)*$H$7+$D$9*($H$7^0.5)*(NORMINV(RAND(),0,1))</f>
        <v>3.16744995909716</v>
      </c>
      <c r="H105" s="0" t="n">
        <f aca="true">G105+$D$6*($H$5-G105)*$H$7+$D$9*($H$7^0.5)*(NORMINV(RAND(),0,1))</f>
        <v>3.07814773386084</v>
      </c>
      <c r="I105" s="0" t="n">
        <f aca="true">H105+$D$6*($H$5-H105)*$H$7+$D$9*($H$7^0.5)*(NORMINV(RAND(),0,1))</f>
        <v>2.97107466216978</v>
      </c>
      <c r="J105" s="0" t="n">
        <f aca="true">I105+$D$6*($H$5-I105)*$H$7+$D$9*($H$7^0.5)*(NORMINV(RAND(),0,1))</f>
        <v>2.84440642942647</v>
      </c>
      <c r="K105" s="0" t="n">
        <f aca="true">J105+$D$6*($H$5-J105)*$H$7+$D$9*($H$7^0.5)*(NORMINV(RAND(),0,1))</f>
        <v>2.8134751701401</v>
      </c>
      <c r="L105" s="0" t="n">
        <f aca="true">K105+$D$6*($H$5-K105)*$H$7+$D$9*($H$7^0.5)*(NORMINV(RAND(),0,1))</f>
        <v>2.96876070607634</v>
      </c>
      <c r="M105" s="0" t="n">
        <f aca="true">L105+$D$6*($H$5-L105)*$H$7+$D$9*($H$7^0.5)*(NORMINV(RAND(),0,1))</f>
        <v>3.03948921403747</v>
      </c>
      <c r="N105" s="0" t="n">
        <f aca="false">EXP(M105)</f>
        <v>20.8945678569538</v>
      </c>
      <c r="O105" s="0" t="n">
        <f aca="false">EXP(($H$9*LN(N105))+(1-$H$9)*$H$5+(($D$9^2)/(4*$D$6))*(1-$H$9^2))</f>
        <v>20.3331288124953</v>
      </c>
      <c r="P105" s="32" t="n">
        <f aca="false">(MAX(O105-$D$5,0))*$H$8</f>
        <v>0</v>
      </c>
    </row>
    <row r="106" customFormat="false" ht="12.75" hidden="false" customHeight="false" outlineLevel="0" collapsed="false">
      <c r="A106" s="0" t="n">
        <v>87</v>
      </c>
      <c r="C106" s="20" t="n">
        <f aca="false">$H$6</f>
        <v>3.29212628660779</v>
      </c>
      <c r="D106" s="0" t="n">
        <f aca="true">C106+$D$6*($H$5-C106)*$H$7+$D$9*($H$7^0.5)*(NORMINV(RAND(),0,1))</f>
        <v>3.23718534507517</v>
      </c>
      <c r="E106" s="0" t="n">
        <f aca="true">D106+$D$6*($H$5-D106)*$H$7+$D$9*($H$7^0.5)*(NORMINV(RAND(),0,1))</f>
        <v>3.22488437786889</v>
      </c>
      <c r="F106" s="0" t="n">
        <f aca="true">E106+$D$6*($H$5-E106)*$H$7+$D$9*($H$7^0.5)*(NORMINV(RAND(),0,1))</f>
        <v>3.19637726398904</v>
      </c>
      <c r="G106" s="0" t="n">
        <f aca="true">F106+$D$6*($H$5-F106)*$H$7+$D$9*($H$7^0.5)*(NORMINV(RAND(),0,1))</f>
        <v>3.15588147298481</v>
      </c>
      <c r="H106" s="0" t="n">
        <f aca="true">G106+$D$6*($H$5-G106)*$H$7+$D$9*($H$7^0.5)*(NORMINV(RAND(),0,1))</f>
        <v>3.36149913314194</v>
      </c>
      <c r="I106" s="0" t="n">
        <f aca="true">H106+$D$6*($H$5-H106)*$H$7+$D$9*($H$7^0.5)*(NORMINV(RAND(),0,1))</f>
        <v>3.38749462601395</v>
      </c>
      <c r="J106" s="0" t="n">
        <f aca="true">I106+$D$6*($H$5-I106)*$H$7+$D$9*($H$7^0.5)*(NORMINV(RAND(),0,1))</f>
        <v>3.29062365912901</v>
      </c>
      <c r="K106" s="0" t="n">
        <f aca="true">J106+$D$6*($H$5-J106)*$H$7+$D$9*($H$7^0.5)*(NORMINV(RAND(),0,1))</f>
        <v>3.22624826623544</v>
      </c>
      <c r="L106" s="0" t="n">
        <f aca="true">K106+$D$6*($H$5-K106)*$H$7+$D$9*($H$7^0.5)*(NORMINV(RAND(),0,1))</f>
        <v>3.10003647473441</v>
      </c>
      <c r="M106" s="0" t="n">
        <f aca="true">L106+$D$6*($H$5-L106)*$H$7+$D$9*($H$7^0.5)*(NORMINV(RAND(),0,1))</f>
        <v>3.14835506695106</v>
      </c>
      <c r="N106" s="0" t="n">
        <f aca="false">EXP(M106)</f>
        <v>23.2977098711946</v>
      </c>
      <c r="O106" s="0" t="n">
        <f aca="false">EXP(($H$9*LN(N106))+(1-$H$9)*$H$5+(($D$9^2)/(4*$D$6))*(1-$H$9^2))</f>
        <v>22.1587325253785</v>
      </c>
      <c r="P106" s="32" t="n">
        <f aca="false">(MAX(O106-$D$5,0))*$H$8</f>
        <v>0</v>
      </c>
    </row>
    <row r="107" customFormat="false" ht="12.75" hidden="false" customHeight="false" outlineLevel="0" collapsed="false">
      <c r="A107" s="0" t="n">
        <v>88</v>
      </c>
      <c r="C107" s="20" t="n">
        <f aca="false">$H$6</f>
        <v>3.29212628660779</v>
      </c>
      <c r="D107" s="0" t="n">
        <f aca="true">C107+$D$6*($H$5-C107)*$H$7+$D$9*($H$7^0.5)*(NORMINV(RAND(),0,1))</f>
        <v>3.27679950474064</v>
      </c>
      <c r="E107" s="0" t="n">
        <f aca="true">D107+$D$6*($H$5-D107)*$H$7+$D$9*($H$7^0.5)*(NORMINV(RAND(),0,1))</f>
        <v>3.3571343672752</v>
      </c>
      <c r="F107" s="0" t="n">
        <f aca="true">E107+$D$6*($H$5-E107)*$H$7+$D$9*($H$7^0.5)*(NORMINV(RAND(),0,1))</f>
        <v>3.40246935473906</v>
      </c>
      <c r="G107" s="0" t="n">
        <f aca="true">F107+$D$6*($H$5-F107)*$H$7+$D$9*($H$7^0.5)*(NORMINV(RAND(),0,1))</f>
        <v>3.36901937536896</v>
      </c>
      <c r="H107" s="0" t="n">
        <f aca="true">G107+$D$6*($H$5-G107)*$H$7+$D$9*($H$7^0.5)*(NORMINV(RAND(),0,1))</f>
        <v>3.34704299999252</v>
      </c>
      <c r="I107" s="0" t="n">
        <f aca="true">H107+$D$6*($H$5-H107)*$H$7+$D$9*($H$7^0.5)*(NORMINV(RAND(),0,1))</f>
        <v>3.38236448428376</v>
      </c>
      <c r="J107" s="0" t="n">
        <f aca="true">I107+$D$6*($H$5-I107)*$H$7+$D$9*($H$7^0.5)*(NORMINV(RAND(),0,1))</f>
        <v>3.41072367759306</v>
      </c>
      <c r="K107" s="0" t="n">
        <f aca="true">J107+$D$6*($H$5-J107)*$H$7+$D$9*($H$7^0.5)*(NORMINV(RAND(),0,1))</f>
        <v>3.41632530951466</v>
      </c>
      <c r="L107" s="0" t="n">
        <f aca="true">K107+$D$6*($H$5-K107)*$H$7+$D$9*($H$7^0.5)*(NORMINV(RAND(),0,1))</f>
        <v>3.45945329129409</v>
      </c>
      <c r="M107" s="0" t="n">
        <f aca="true">L107+$D$6*($H$5-L107)*$H$7+$D$9*($H$7^0.5)*(NORMINV(RAND(),0,1))</f>
        <v>3.33168424950671</v>
      </c>
      <c r="N107" s="0" t="n">
        <f aca="false">EXP(M107)</f>
        <v>27.9854364900213</v>
      </c>
      <c r="O107" s="0" t="n">
        <f aca="false">EXP(($H$9*LN(N107))+(1-$H$9)*$H$5+(($D$9^2)/(4*$D$6))*(1-$H$9^2))</f>
        <v>25.6109887923517</v>
      </c>
      <c r="P107" s="32" t="n">
        <f aca="false">(MAX(O107-$D$5,0))*$H$8</f>
        <v>2.29340348142634</v>
      </c>
    </row>
    <row r="108" customFormat="false" ht="12.75" hidden="false" customHeight="false" outlineLevel="0" collapsed="false">
      <c r="A108" s="0" t="n">
        <v>89</v>
      </c>
      <c r="C108" s="20" t="n">
        <f aca="false">$H$6</f>
        <v>3.29212628660779</v>
      </c>
      <c r="D108" s="0" t="n">
        <f aca="true">C108+$D$6*($H$5-C108)*$H$7+$D$9*($H$7^0.5)*(NORMINV(RAND(),0,1))</f>
        <v>3.20393151714093</v>
      </c>
      <c r="E108" s="0" t="n">
        <f aca="true">D108+$D$6*($H$5-D108)*$H$7+$D$9*($H$7^0.5)*(NORMINV(RAND(),0,1))</f>
        <v>3.24140855610038</v>
      </c>
      <c r="F108" s="0" t="n">
        <f aca="true">E108+$D$6*($H$5-E108)*$H$7+$D$9*($H$7^0.5)*(NORMINV(RAND(),0,1))</f>
        <v>3.31663959844755</v>
      </c>
      <c r="G108" s="0" t="n">
        <f aca="true">F108+$D$6*($H$5-F108)*$H$7+$D$9*($H$7^0.5)*(NORMINV(RAND(),0,1))</f>
        <v>3.31809070775316</v>
      </c>
      <c r="H108" s="0" t="n">
        <f aca="true">G108+$D$6*($H$5-G108)*$H$7+$D$9*($H$7^0.5)*(NORMINV(RAND(),0,1))</f>
        <v>3.37443038871044</v>
      </c>
      <c r="I108" s="0" t="n">
        <f aca="true">H108+$D$6*($H$5-H108)*$H$7+$D$9*($H$7^0.5)*(NORMINV(RAND(),0,1))</f>
        <v>3.25437751211852</v>
      </c>
      <c r="J108" s="0" t="n">
        <f aca="true">I108+$D$6*($H$5-I108)*$H$7+$D$9*($H$7^0.5)*(NORMINV(RAND(),0,1))</f>
        <v>3.32152799366697</v>
      </c>
      <c r="K108" s="0" t="n">
        <f aca="true">J108+$D$6*($H$5-J108)*$H$7+$D$9*($H$7^0.5)*(NORMINV(RAND(),0,1))</f>
        <v>3.31833711542292</v>
      </c>
      <c r="L108" s="0" t="n">
        <f aca="true">K108+$D$6*($H$5-K108)*$H$7+$D$9*($H$7^0.5)*(NORMINV(RAND(),0,1))</f>
        <v>3.22035407219242</v>
      </c>
      <c r="M108" s="0" t="n">
        <f aca="true">L108+$D$6*($H$5-L108)*$H$7+$D$9*($H$7^0.5)*(NORMINV(RAND(),0,1))</f>
        <v>3.0024600308772</v>
      </c>
      <c r="N108" s="0" t="n">
        <f aca="false">EXP(M108)</f>
        <v>20.135008790415</v>
      </c>
      <c r="O108" s="0" t="n">
        <f aca="false">EXP(($H$9*LN(N108))+(1-$H$9)*$H$5+(($D$9^2)/(4*$D$6))*(1-$H$9^2))</f>
        <v>19.7470987894738</v>
      </c>
      <c r="P108" s="32" t="n">
        <f aca="false">(MAX(O108-$D$5,0))*$H$8</f>
        <v>0</v>
      </c>
    </row>
    <row r="109" customFormat="false" ht="12.75" hidden="false" customHeight="false" outlineLevel="0" collapsed="false">
      <c r="A109" s="0" t="n">
        <v>90</v>
      </c>
      <c r="C109" s="20" t="n">
        <f aca="false">$H$6</f>
        <v>3.29212628660779</v>
      </c>
      <c r="D109" s="0" t="n">
        <f aca="true">C109+$D$6*($H$5-C109)*$H$7+$D$9*($H$7^0.5)*(NORMINV(RAND(),0,1))</f>
        <v>3.36008153189291</v>
      </c>
      <c r="E109" s="0" t="n">
        <f aca="true">D109+$D$6*($H$5-D109)*$H$7+$D$9*($H$7^0.5)*(NORMINV(RAND(),0,1))</f>
        <v>3.49620823632712</v>
      </c>
      <c r="F109" s="0" t="n">
        <f aca="true">E109+$D$6*($H$5-E109)*$H$7+$D$9*($H$7^0.5)*(NORMINV(RAND(),0,1))</f>
        <v>3.48541872568461</v>
      </c>
      <c r="G109" s="0" t="n">
        <f aca="true">F109+$D$6*($H$5-F109)*$H$7+$D$9*($H$7^0.5)*(NORMINV(RAND(),0,1))</f>
        <v>3.22015443067766</v>
      </c>
      <c r="H109" s="0" t="n">
        <f aca="true">G109+$D$6*($H$5-G109)*$H$7+$D$9*($H$7^0.5)*(NORMINV(RAND(),0,1))</f>
        <v>3.08252777591495</v>
      </c>
      <c r="I109" s="0" t="n">
        <f aca="true">H109+$D$6*($H$5-H109)*$H$7+$D$9*($H$7^0.5)*(NORMINV(RAND(),0,1))</f>
        <v>3.06210552725252</v>
      </c>
      <c r="J109" s="0" t="n">
        <f aca="true">I109+$D$6*($H$5-I109)*$H$7+$D$9*($H$7^0.5)*(NORMINV(RAND(),0,1))</f>
        <v>2.96829386499317</v>
      </c>
      <c r="K109" s="0" t="n">
        <f aca="true">J109+$D$6*($H$5-J109)*$H$7+$D$9*($H$7^0.5)*(NORMINV(RAND(),0,1))</f>
        <v>3.00133338874442</v>
      </c>
      <c r="L109" s="0" t="n">
        <f aca="true">K109+$D$6*($H$5-K109)*$H$7+$D$9*($H$7^0.5)*(NORMINV(RAND(),0,1))</f>
        <v>2.98170239688615</v>
      </c>
      <c r="M109" s="0" t="n">
        <f aca="true">L109+$D$6*($H$5-L109)*$H$7+$D$9*($H$7^0.5)*(NORMINV(RAND(),0,1))</f>
        <v>3.12523498647509</v>
      </c>
      <c r="N109" s="0" t="n">
        <f aca="false">EXP(M109)</f>
        <v>22.7652439894827</v>
      </c>
      <c r="O109" s="0" t="n">
        <f aca="false">EXP(($H$9*LN(N109))+(1-$H$9)*$H$5+(($D$9^2)/(4*$D$6))*(1-$H$9^2))</f>
        <v>21.7577903626043</v>
      </c>
      <c r="P109" s="32" t="n">
        <f aca="false">(MAX(O109-$D$5,0))*$H$8</f>
        <v>0</v>
      </c>
    </row>
    <row r="110" customFormat="false" ht="12.75" hidden="false" customHeight="false" outlineLevel="0" collapsed="false">
      <c r="A110" s="0" t="n">
        <v>91</v>
      </c>
      <c r="C110" s="20" t="n">
        <f aca="false">$H$6</f>
        <v>3.29212628660779</v>
      </c>
      <c r="D110" s="0" t="n">
        <f aca="true">C110+$D$6*($H$5-C110)*$H$7+$D$9*($H$7^0.5)*(NORMINV(RAND(),0,1))</f>
        <v>3.19089401339695</v>
      </c>
      <c r="E110" s="0" t="n">
        <f aca="true">D110+$D$6*($H$5-D110)*$H$7+$D$9*($H$7^0.5)*(NORMINV(RAND(),0,1))</f>
        <v>3.26428195148524</v>
      </c>
      <c r="F110" s="0" t="n">
        <f aca="true">E110+$D$6*($H$5-E110)*$H$7+$D$9*($H$7^0.5)*(NORMINV(RAND(),0,1))</f>
        <v>3.27765232230116</v>
      </c>
      <c r="G110" s="0" t="n">
        <f aca="true">F110+$D$6*($H$5-F110)*$H$7+$D$9*($H$7^0.5)*(NORMINV(RAND(),0,1))</f>
        <v>3.32836654293057</v>
      </c>
      <c r="H110" s="0" t="n">
        <f aca="true">G110+$D$6*($H$5-G110)*$H$7+$D$9*($H$7^0.5)*(NORMINV(RAND(),0,1))</f>
        <v>3.11563733539403</v>
      </c>
      <c r="I110" s="0" t="n">
        <f aca="true">H110+$D$6*($H$5-H110)*$H$7+$D$9*($H$7^0.5)*(NORMINV(RAND(),0,1))</f>
        <v>3.18674607816523</v>
      </c>
      <c r="J110" s="0" t="n">
        <f aca="true">I110+$D$6*($H$5-I110)*$H$7+$D$9*($H$7^0.5)*(NORMINV(RAND(),0,1))</f>
        <v>3.24102802719742</v>
      </c>
      <c r="K110" s="0" t="n">
        <f aca="true">J110+$D$6*($H$5-J110)*$H$7+$D$9*($H$7^0.5)*(NORMINV(RAND(),0,1))</f>
        <v>3.14467168531798</v>
      </c>
      <c r="L110" s="0" t="n">
        <f aca="true">K110+$D$6*($H$5-K110)*$H$7+$D$9*($H$7^0.5)*(NORMINV(RAND(),0,1))</f>
        <v>2.98816784647464</v>
      </c>
      <c r="M110" s="0" t="n">
        <f aca="true">L110+$D$6*($H$5-L110)*$H$7+$D$9*($H$7^0.5)*(NORMINV(RAND(),0,1))</f>
        <v>2.98868799765901</v>
      </c>
      <c r="N110" s="0" t="n">
        <f aca="false">EXP(M110)</f>
        <v>19.8596095372123</v>
      </c>
      <c r="O110" s="0" t="n">
        <f aca="false">EXP(($H$9*LN(N110))+(1-$H$9)*$H$5+(($D$9^2)/(4*$D$6))*(1-$H$9^2))</f>
        <v>19.5334757363431</v>
      </c>
      <c r="P110" s="32" t="n">
        <f aca="false">(MAX(O110-$D$5,0))*$H$8</f>
        <v>0</v>
      </c>
    </row>
    <row r="111" customFormat="false" ht="12.75" hidden="false" customHeight="false" outlineLevel="0" collapsed="false">
      <c r="A111" s="0" t="n">
        <v>92</v>
      </c>
      <c r="C111" s="20" t="n">
        <f aca="false">$H$6</f>
        <v>3.29212628660779</v>
      </c>
      <c r="D111" s="0" t="n">
        <f aca="true">C111+$D$6*($H$5-C111)*$H$7+$D$9*($H$7^0.5)*(NORMINV(RAND(),0,1))</f>
        <v>3.34915984295624</v>
      </c>
      <c r="E111" s="0" t="n">
        <f aca="true">D111+$D$6*($H$5-D111)*$H$7+$D$9*($H$7^0.5)*(NORMINV(RAND(),0,1))</f>
        <v>3.34254085775771</v>
      </c>
      <c r="F111" s="0" t="n">
        <f aca="true">E111+$D$6*($H$5-E111)*$H$7+$D$9*($H$7^0.5)*(NORMINV(RAND(),0,1))</f>
        <v>3.45959876398318</v>
      </c>
      <c r="G111" s="0" t="n">
        <f aca="true">F111+$D$6*($H$5-F111)*$H$7+$D$9*($H$7^0.5)*(NORMINV(RAND(),0,1))</f>
        <v>3.5573875157726</v>
      </c>
      <c r="H111" s="0" t="n">
        <f aca="true">G111+$D$6*($H$5-G111)*$H$7+$D$9*($H$7^0.5)*(NORMINV(RAND(),0,1))</f>
        <v>3.54599060751756</v>
      </c>
      <c r="I111" s="0" t="n">
        <f aca="true">H111+$D$6*($H$5-H111)*$H$7+$D$9*($H$7^0.5)*(NORMINV(RAND(),0,1))</f>
        <v>3.62071751028164</v>
      </c>
      <c r="J111" s="0" t="n">
        <f aca="true">I111+$D$6*($H$5-I111)*$H$7+$D$9*($H$7^0.5)*(NORMINV(RAND(),0,1))</f>
        <v>3.44493243358879</v>
      </c>
      <c r="K111" s="0" t="n">
        <f aca="true">J111+$D$6*($H$5-J111)*$H$7+$D$9*($H$7^0.5)*(NORMINV(RAND(),0,1))</f>
        <v>3.32716816562755</v>
      </c>
      <c r="L111" s="0" t="n">
        <f aca="true">K111+$D$6*($H$5-K111)*$H$7+$D$9*($H$7^0.5)*(NORMINV(RAND(),0,1))</f>
        <v>3.30878066262904</v>
      </c>
      <c r="M111" s="0" t="n">
        <f aca="true">L111+$D$6*($H$5-L111)*$H$7+$D$9*($H$7^0.5)*(NORMINV(RAND(),0,1))</f>
        <v>3.17000550062226</v>
      </c>
      <c r="N111" s="0" t="n">
        <f aca="false">EXP(M111)</f>
        <v>23.8076153127674</v>
      </c>
      <c r="O111" s="0" t="n">
        <f aca="false">EXP(($H$9*LN(N111))+(1-$H$9)*$H$5+(($D$9^2)/(4*$D$6))*(1-$H$9^2))</f>
        <v>22.5408846947637</v>
      </c>
      <c r="P111" s="32" t="n">
        <f aca="false">(MAX(O111-$D$5,0))*$H$8</f>
        <v>0</v>
      </c>
    </row>
    <row r="112" customFormat="false" ht="12.75" hidden="false" customHeight="false" outlineLevel="0" collapsed="false">
      <c r="A112" s="0" t="n">
        <v>93</v>
      </c>
      <c r="C112" s="20" t="n">
        <f aca="false">$H$6</f>
        <v>3.29212628660779</v>
      </c>
      <c r="D112" s="0" t="n">
        <f aca="true">C112+$D$6*($H$5-C112)*$H$7+$D$9*($H$7^0.5)*(NORMINV(RAND(),0,1))</f>
        <v>3.20046051248283</v>
      </c>
      <c r="E112" s="0" t="n">
        <f aca="true">D112+$D$6*($H$5-D112)*$H$7+$D$9*($H$7^0.5)*(NORMINV(RAND(),0,1))</f>
        <v>3.17698544612155</v>
      </c>
      <c r="F112" s="0" t="n">
        <f aca="true">E112+$D$6*($H$5-E112)*$H$7+$D$9*($H$7^0.5)*(NORMINV(RAND(),0,1))</f>
        <v>3.25251682720638</v>
      </c>
      <c r="G112" s="0" t="n">
        <f aca="true">F112+$D$6*($H$5-F112)*$H$7+$D$9*($H$7^0.5)*(NORMINV(RAND(),0,1))</f>
        <v>3.1739950487332</v>
      </c>
      <c r="H112" s="0" t="n">
        <f aca="true">G112+$D$6*($H$5-G112)*$H$7+$D$9*($H$7^0.5)*(NORMINV(RAND(),0,1))</f>
        <v>2.99536804682356</v>
      </c>
      <c r="I112" s="0" t="n">
        <f aca="true">H112+$D$6*($H$5-H112)*$H$7+$D$9*($H$7^0.5)*(NORMINV(RAND(),0,1))</f>
        <v>3.00511254101299</v>
      </c>
      <c r="J112" s="0" t="n">
        <f aca="true">I112+$D$6*($H$5-I112)*$H$7+$D$9*($H$7^0.5)*(NORMINV(RAND(),0,1))</f>
        <v>2.95479317472193</v>
      </c>
      <c r="K112" s="0" t="n">
        <f aca="true">J112+$D$6*($H$5-J112)*$H$7+$D$9*($H$7^0.5)*(NORMINV(RAND(),0,1))</f>
        <v>2.87770088890479</v>
      </c>
      <c r="L112" s="0" t="n">
        <f aca="true">K112+$D$6*($H$5-K112)*$H$7+$D$9*($H$7^0.5)*(NORMINV(RAND(),0,1))</f>
        <v>2.85512750763247</v>
      </c>
      <c r="M112" s="0" t="n">
        <f aca="true">L112+$D$6*($H$5-L112)*$H$7+$D$9*($H$7^0.5)*(NORMINV(RAND(),0,1))</f>
        <v>2.9412597141447</v>
      </c>
      <c r="N112" s="0" t="n">
        <f aca="false">EXP(M112)</f>
        <v>18.9396898863043</v>
      </c>
      <c r="O112" s="0" t="n">
        <f aca="false">EXP(($H$9*LN(N112))+(1-$H$9)*$H$5+(($D$9^2)/(4*$D$6))*(1-$H$9^2))</f>
        <v>18.8153261115925</v>
      </c>
      <c r="P112" s="32" t="n">
        <f aca="false">(MAX(O112-$D$5,0))*$H$8</f>
        <v>0</v>
      </c>
    </row>
    <row r="113" customFormat="false" ht="12.75" hidden="false" customHeight="false" outlineLevel="0" collapsed="false">
      <c r="A113" s="0" t="n">
        <v>94</v>
      </c>
      <c r="C113" s="20" t="n">
        <f aca="false">$H$6</f>
        <v>3.29212628660779</v>
      </c>
      <c r="D113" s="0" t="n">
        <f aca="true">C113+$D$6*($H$5-C113)*$H$7+$D$9*($H$7^0.5)*(NORMINV(RAND(),0,1))</f>
        <v>3.2953964072776</v>
      </c>
      <c r="E113" s="0" t="n">
        <f aca="true">D113+$D$6*($H$5-D113)*$H$7+$D$9*($H$7^0.5)*(NORMINV(RAND(),0,1))</f>
        <v>3.30752900100999</v>
      </c>
      <c r="F113" s="0" t="n">
        <f aca="true">E113+$D$6*($H$5-E113)*$H$7+$D$9*($H$7^0.5)*(NORMINV(RAND(),0,1))</f>
        <v>3.36953148331171</v>
      </c>
      <c r="G113" s="0" t="n">
        <f aca="true">F113+$D$6*($H$5-F113)*$H$7+$D$9*($H$7^0.5)*(NORMINV(RAND(),0,1))</f>
        <v>3.3049203267595</v>
      </c>
      <c r="H113" s="0" t="n">
        <f aca="true">G113+$D$6*($H$5-G113)*$H$7+$D$9*($H$7^0.5)*(NORMINV(RAND(),0,1))</f>
        <v>3.34484447724599</v>
      </c>
      <c r="I113" s="0" t="n">
        <f aca="true">H113+$D$6*($H$5-H113)*$H$7+$D$9*($H$7^0.5)*(NORMINV(RAND(),0,1))</f>
        <v>3.34432100704414</v>
      </c>
      <c r="J113" s="0" t="n">
        <f aca="true">I113+$D$6*($H$5-I113)*$H$7+$D$9*($H$7^0.5)*(NORMINV(RAND(),0,1))</f>
        <v>3.33812537155485</v>
      </c>
      <c r="K113" s="0" t="n">
        <f aca="true">J113+$D$6*($H$5-J113)*$H$7+$D$9*($H$7^0.5)*(NORMINV(RAND(),0,1))</f>
        <v>3.37185088218391</v>
      </c>
      <c r="L113" s="0" t="n">
        <f aca="true">K113+$D$6*($H$5-K113)*$H$7+$D$9*($H$7^0.5)*(NORMINV(RAND(),0,1))</f>
        <v>3.48185550830983</v>
      </c>
      <c r="M113" s="0" t="n">
        <f aca="true">L113+$D$6*($H$5-L113)*$H$7+$D$9*($H$7^0.5)*(NORMINV(RAND(),0,1))</f>
        <v>3.48696479749708</v>
      </c>
      <c r="N113" s="0" t="n">
        <f aca="false">EXP(M113)</f>
        <v>32.6865865825389</v>
      </c>
      <c r="O113" s="0" t="n">
        <f aca="false">EXP(($H$9*LN(N113))+(1-$H$9)*$H$5+(($D$9^2)/(4*$D$6))*(1-$H$9^2))</f>
        <v>28.9525732166092</v>
      </c>
      <c r="P113" s="32" t="n">
        <f aca="false">(MAX(O113-$D$5,0))*$H$8</f>
        <v>5.47201691023337</v>
      </c>
    </row>
    <row r="114" customFormat="false" ht="12.75" hidden="false" customHeight="false" outlineLevel="0" collapsed="false">
      <c r="A114" s="0" t="n">
        <v>95</v>
      </c>
      <c r="C114" s="20" t="n">
        <f aca="false">$H$6</f>
        <v>3.29212628660779</v>
      </c>
      <c r="D114" s="0" t="n">
        <f aca="true">C114+$D$6*($H$5-C114)*$H$7+$D$9*($H$7^0.5)*(NORMINV(RAND(),0,1))</f>
        <v>3.27008299671697</v>
      </c>
      <c r="E114" s="0" t="n">
        <f aca="true">D114+$D$6*($H$5-D114)*$H$7+$D$9*($H$7^0.5)*(NORMINV(RAND(),0,1))</f>
        <v>3.26350211654798</v>
      </c>
      <c r="F114" s="0" t="n">
        <f aca="true">E114+$D$6*($H$5-E114)*$H$7+$D$9*($H$7^0.5)*(NORMINV(RAND(),0,1))</f>
        <v>3.17948407171879</v>
      </c>
      <c r="G114" s="0" t="n">
        <f aca="true">F114+$D$6*($H$5-F114)*$H$7+$D$9*($H$7^0.5)*(NORMINV(RAND(),0,1))</f>
        <v>3.16149132078087</v>
      </c>
      <c r="H114" s="0" t="n">
        <f aca="true">G114+$D$6*($H$5-G114)*$H$7+$D$9*($H$7^0.5)*(NORMINV(RAND(),0,1))</f>
        <v>3.30070731368005</v>
      </c>
      <c r="I114" s="0" t="n">
        <f aca="true">H114+$D$6*($H$5-H114)*$H$7+$D$9*($H$7^0.5)*(NORMINV(RAND(),0,1))</f>
        <v>3.39462755612919</v>
      </c>
      <c r="J114" s="0" t="n">
        <f aca="true">I114+$D$6*($H$5-I114)*$H$7+$D$9*($H$7^0.5)*(NORMINV(RAND(),0,1))</f>
        <v>3.39204992719244</v>
      </c>
      <c r="K114" s="0" t="n">
        <f aca="true">J114+$D$6*($H$5-J114)*$H$7+$D$9*($H$7^0.5)*(NORMINV(RAND(),0,1))</f>
        <v>3.39240393523268</v>
      </c>
      <c r="L114" s="0" t="n">
        <f aca="true">K114+$D$6*($H$5-K114)*$H$7+$D$9*($H$7^0.5)*(NORMINV(RAND(),0,1))</f>
        <v>3.2600044267928</v>
      </c>
      <c r="M114" s="0" t="n">
        <f aca="true">L114+$D$6*($H$5-L114)*$H$7+$D$9*($H$7^0.5)*(NORMINV(RAND(),0,1))</f>
        <v>3.22995745022065</v>
      </c>
      <c r="N114" s="0" t="n">
        <f aca="false">EXP(M114)</f>
        <v>25.2785813500206</v>
      </c>
      <c r="O114" s="0" t="n">
        <f aca="false">EXP(($H$9*LN(N114))+(1-$H$9)*$H$5+(($D$9^2)/(4*$D$6))*(1-$H$9^2))</f>
        <v>23.6338415527938</v>
      </c>
      <c r="P114" s="32" t="n">
        <f aca="false">(MAX(O114-$D$5,0))*$H$8</f>
        <v>0.41268285058856</v>
      </c>
    </row>
    <row r="115" customFormat="false" ht="12.75" hidden="false" customHeight="false" outlineLevel="0" collapsed="false">
      <c r="A115" s="0" t="n">
        <v>96</v>
      </c>
      <c r="C115" s="20" t="n">
        <f aca="false">$H$6</f>
        <v>3.29212628660779</v>
      </c>
      <c r="D115" s="0" t="n">
        <f aca="true">C115+$D$6*($H$5-C115)*$H$7+$D$9*($H$7^0.5)*(NORMINV(RAND(),0,1))</f>
        <v>3.38870054656927</v>
      </c>
      <c r="E115" s="0" t="n">
        <f aca="true">D115+$D$6*($H$5-D115)*$H$7+$D$9*($H$7^0.5)*(NORMINV(RAND(),0,1))</f>
        <v>3.39993146504059</v>
      </c>
      <c r="F115" s="0" t="n">
        <f aca="true">E115+$D$6*($H$5-E115)*$H$7+$D$9*($H$7^0.5)*(NORMINV(RAND(),0,1))</f>
        <v>3.40405033551872</v>
      </c>
      <c r="G115" s="0" t="n">
        <f aca="true">F115+$D$6*($H$5-F115)*$H$7+$D$9*($H$7^0.5)*(NORMINV(RAND(),0,1))</f>
        <v>3.36125015336408</v>
      </c>
      <c r="H115" s="0" t="n">
        <f aca="true">G115+$D$6*($H$5-G115)*$H$7+$D$9*($H$7^0.5)*(NORMINV(RAND(),0,1))</f>
        <v>3.27975882224847</v>
      </c>
      <c r="I115" s="0" t="n">
        <f aca="true">H115+$D$6*($H$5-H115)*$H$7+$D$9*($H$7^0.5)*(NORMINV(RAND(),0,1))</f>
        <v>3.41739039157491</v>
      </c>
      <c r="J115" s="0" t="n">
        <f aca="true">I115+$D$6*($H$5-I115)*$H$7+$D$9*($H$7^0.5)*(NORMINV(RAND(),0,1))</f>
        <v>3.39552473841085</v>
      </c>
      <c r="K115" s="0" t="n">
        <f aca="true">J115+$D$6*($H$5-J115)*$H$7+$D$9*($H$7^0.5)*(NORMINV(RAND(),0,1))</f>
        <v>3.34816919837572</v>
      </c>
      <c r="L115" s="0" t="n">
        <f aca="true">K115+$D$6*($H$5-K115)*$H$7+$D$9*($H$7^0.5)*(NORMINV(RAND(),0,1))</f>
        <v>3.29730690401118</v>
      </c>
      <c r="M115" s="0" t="n">
        <f aca="true">L115+$D$6*($H$5-L115)*$H$7+$D$9*($H$7^0.5)*(NORMINV(RAND(),0,1))</f>
        <v>3.4137374107479</v>
      </c>
      <c r="N115" s="0" t="n">
        <f aca="false">EXP(M115)</f>
        <v>30.3785695482463</v>
      </c>
      <c r="O115" s="0" t="n">
        <f aca="false">EXP(($H$9*LN(N115))+(1-$H$9)*$H$5+(($D$9^2)/(4*$D$6))*(1-$H$9^2))</f>
        <v>27.3256414894002</v>
      </c>
      <c r="P115" s="32" t="n">
        <f aca="false">(MAX(O115-$D$5,0))*$H$8</f>
        <v>3.92443157965843</v>
      </c>
    </row>
    <row r="116" customFormat="false" ht="12.75" hidden="false" customHeight="false" outlineLevel="0" collapsed="false">
      <c r="A116" s="0" t="n">
        <v>97</v>
      </c>
      <c r="C116" s="20" t="n">
        <f aca="false">$H$6</f>
        <v>3.29212628660779</v>
      </c>
      <c r="D116" s="0" t="n">
        <f aca="true">C116+$D$6*($H$5-C116)*$H$7+$D$9*($H$7^0.5)*(NORMINV(RAND(),0,1))</f>
        <v>3.24927917002292</v>
      </c>
      <c r="E116" s="0" t="n">
        <f aca="true">D116+$D$6*($H$5-D116)*$H$7+$D$9*($H$7^0.5)*(NORMINV(RAND(),0,1))</f>
        <v>3.16989615538912</v>
      </c>
      <c r="F116" s="0" t="n">
        <f aca="true">E116+$D$6*($H$5-E116)*$H$7+$D$9*($H$7^0.5)*(NORMINV(RAND(),0,1))</f>
        <v>3.13972908200382</v>
      </c>
      <c r="G116" s="0" t="n">
        <f aca="true">F116+$D$6*($H$5-F116)*$H$7+$D$9*($H$7^0.5)*(NORMINV(RAND(),0,1))</f>
        <v>2.98917750632343</v>
      </c>
      <c r="H116" s="0" t="n">
        <f aca="true">G116+$D$6*($H$5-G116)*$H$7+$D$9*($H$7^0.5)*(NORMINV(RAND(),0,1))</f>
        <v>3.03867184130231</v>
      </c>
      <c r="I116" s="0" t="n">
        <f aca="true">H116+$D$6*($H$5-H116)*$H$7+$D$9*($H$7^0.5)*(NORMINV(RAND(),0,1))</f>
        <v>2.98948838712073</v>
      </c>
      <c r="J116" s="0" t="n">
        <f aca="true">I116+$D$6*($H$5-I116)*$H$7+$D$9*($H$7^0.5)*(NORMINV(RAND(),0,1))</f>
        <v>2.77411567733121</v>
      </c>
      <c r="K116" s="0" t="n">
        <f aca="true">J116+$D$6*($H$5-J116)*$H$7+$D$9*($H$7^0.5)*(NORMINV(RAND(),0,1))</f>
        <v>2.80889087420216</v>
      </c>
      <c r="L116" s="0" t="n">
        <f aca="true">K116+$D$6*($H$5-K116)*$H$7+$D$9*($H$7^0.5)*(NORMINV(RAND(),0,1))</f>
        <v>2.7435138949754</v>
      </c>
      <c r="M116" s="0" t="n">
        <f aca="true">L116+$D$6*($H$5-L116)*$H$7+$D$9*($H$7^0.5)*(NORMINV(RAND(),0,1))</f>
        <v>2.60415415296893</v>
      </c>
      <c r="N116" s="0" t="n">
        <f aca="false">EXP(M116)</f>
        <v>13.5197847951404</v>
      </c>
      <c r="O116" s="0" t="n">
        <f aca="false">EXP(($H$9*LN(N116))+(1-$H$9)*$H$5+(($D$9^2)/(4*$D$6))*(1-$H$9^2))</f>
        <v>14.4173493758013</v>
      </c>
      <c r="P116" s="32" t="n">
        <f aca="false">(MAX(O116-$D$5,0))*$H$8</f>
        <v>0</v>
      </c>
    </row>
    <row r="117" customFormat="false" ht="12.75" hidden="false" customHeight="false" outlineLevel="0" collapsed="false">
      <c r="A117" s="0" t="n">
        <v>98</v>
      </c>
      <c r="C117" s="20" t="n">
        <f aca="false">$H$6</f>
        <v>3.29212628660779</v>
      </c>
      <c r="D117" s="0" t="n">
        <f aca="true">C117+$D$6*($H$5-C117)*$H$7+$D$9*($H$7^0.5)*(NORMINV(RAND(),0,1))</f>
        <v>3.29070335346403</v>
      </c>
      <c r="E117" s="0" t="n">
        <f aca="true">D117+$D$6*($H$5-D117)*$H$7+$D$9*($H$7^0.5)*(NORMINV(RAND(),0,1))</f>
        <v>3.32901028015021</v>
      </c>
      <c r="F117" s="0" t="n">
        <f aca="true">E117+$D$6*($H$5-E117)*$H$7+$D$9*($H$7^0.5)*(NORMINV(RAND(),0,1))</f>
        <v>3.27422779206969</v>
      </c>
      <c r="G117" s="0" t="n">
        <f aca="true">F117+$D$6*($H$5-F117)*$H$7+$D$9*($H$7^0.5)*(NORMINV(RAND(),0,1))</f>
        <v>3.25157683689518</v>
      </c>
      <c r="H117" s="0" t="n">
        <f aca="true">G117+$D$6*($H$5-G117)*$H$7+$D$9*($H$7^0.5)*(NORMINV(RAND(),0,1))</f>
        <v>3.15655370717314</v>
      </c>
      <c r="I117" s="0" t="n">
        <f aca="true">H117+$D$6*($H$5-H117)*$H$7+$D$9*($H$7^0.5)*(NORMINV(RAND(),0,1))</f>
        <v>3.28122786303971</v>
      </c>
      <c r="J117" s="0" t="n">
        <f aca="true">I117+$D$6*($H$5-I117)*$H$7+$D$9*($H$7^0.5)*(NORMINV(RAND(),0,1))</f>
        <v>3.26975823837518</v>
      </c>
      <c r="K117" s="0" t="n">
        <f aca="true">J117+$D$6*($H$5-J117)*$H$7+$D$9*($H$7^0.5)*(NORMINV(RAND(),0,1))</f>
        <v>3.2024618538912</v>
      </c>
      <c r="L117" s="0" t="n">
        <f aca="true">K117+$D$6*($H$5-K117)*$H$7+$D$9*($H$7^0.5)*(NORMINV(RAND(),0,1))</f>
        <v>3.3099536040846</v>
      </c>
      <c r="M117" s="0" t="n">
        <f aca="true">L117+$D$6*($H$5-L117)*$H$7+$D$9*($H$7^0.5)*(NORMINV(RAND(),0,1))</f>
        <v>3.16141107201862</v>
      </c>
      <c r="N117" s="0" t="n">
        <f aca="false">EXP(M117)</f>
        <v>23.6038792144795</v>
      </c>
      <c r="O117" s="0" t="n">
        <f aca="false">EXP(($H$9*LN(N117))+(1-$H$9)*$H$5+(($D$9^2)/(4*$D$6))*(1-$H$9^2))</f>
        <v>22.3884017156772</v>
      </c>
      <c r="P117" s="32" t="n">
        <f aca="false">(MAX(O117-$D$5,0))*$H$8</f>
        <v>0</v>
      </c>
    </row>
    <row r="118" customFormat="false" ht="12.75" hidden="false" customHeight="false" outlineLevel="0" collapsed="false">
      <c r="A118" s="0" t="n">
        <v>99</v>
      </c>
      <c r="C118" s="20" t="n">
        <f aca="false">$H$6</f>
        <v>3.29212628660779</v>
      </c>
      <c r="D118" s="0" t="n">
        <f aca="true">C118+$D$6*($H$5-C118)*$H$7+$D$9*($H$7^0.5)*(NORMINV(RAND(),0,1))</f>
        <v>3.29478941805657</v>
      </c>
      <c r="E118" s="0" t="n">
        <f aca="true">D118+$D$6*($H$5-D118)*$H$7+$D$9*($H$7^0.5)*(NORMINV(RAND(),0,1))</f>
        <v>3.29830745907628</v>
      </c>
      <c r="F118" s="0" t="n">
        <f aca="true">E118+$D$6*($H$5-E118)*$H$7+$D$9*($H$7^0.5)*(NORMINV(RAND(),0,1))</f>
        <v>3.41721342601639</v>
      </c>
      <c r="G118" s="0" t="n">
        <f aca="true">F118+$D$6*($H$5-F118)*$H$7+$D$9*($H$7^0.5)*(NORMINV(RAND(),0,1))</f>
        <v>3.43930327559441</v>
      </c>
      <c r="H118" s="0" t="n">
        <f aca="true">G118+$D$6*($H$5-G118)*$H$7+$D$9*($H$7^0.5)*(NORMINV(RAND(),0,1))</f>
        <v>3.50901920145917</v>
      </c>
      <c r="I118" s="0" t="n">
        <f aca="true">H118+$D$6*($H$5-H118)*$H$7+$D$9*($H$7^0.5)*(NORMINV(RAND(),0,1))</f>
        <v>3.48872510781792</v>
      </c>
      <c r="J118" s="0" t="n">
        <f aca="true">I118+$D$6*($H$5-I118)*$H$7+$D$9*($H$7^0.5)*(NORMINV(RAND(),0,1))</f>
        <v>3.64168500568505</v>
      </c>
      <c r="K118" s="0" t="n">
        <f aca="true">J118+$D$6*($H$5-J118)*$H$7+$D$9*($H$7^0.5)*(NORMINV(RAND(),0,1))</f>
        <v>3.6939659186791</v>
      </c>
      <c r="L118" s="0" t="n">
        <f aca="true">K118+$D$6*($H$5-K118)*$H$7+$D$9*($H$7^0.5)*(NORMINV(RAND(),0,1))</f>
        <v>3.91357854715314</v>
      </c>
      <c r="M118" s="0" t="n">
        <f aca="true">L118+$D$6*($H$5-L118)*$H$7+$D$9*($H$7^0.5)*(NORMINV(RAND(),0,1))</f>
        <v>4.04207090642598</v>
      </c>
      <c r="N118" s="0" t="n">
        <f aca="false">EXP(M118)</f>
        <v>56.9441467823546</v>
      </c>
      <c r="O118" s="0" t="n">
        <f aca="false">EXP(($H$9*LN(N118))+(1-$H$9)*$H$5+(($D$9^2)/(4*$D$6))*(1-$H$9^2))</f>
        <v>44.8835411952877</v>
      </c>
      <c r="P118" s="32" t="n">
        <f aca="false">(MAX(O118-$D$5,0))*$H$8</f>
        <v>20.626022412331</v>
      </c>
    </row>
    <row r="119" customFormat="false" ht="12.75" hidden="false" customHeight="false" outlineLevel="0" collapsed="false">
      <c r="A119" s="0" t="n">
        <v>100</v>
      </c>
      <c r="C119" s="20" t="n">
        <f aca="false">$H$6</f>
        <v>3.29212628660779</v>
      </c>
      <c r="D119" s="0" t="n">
        <f aca="true">C119+$D$6*($H$5-C119)*$H$7+$D$9*($H$7^0.5)*(NORMINV(RAND(),0,1))</f>
        <v>3.28195855959558</v>
      </c>
      <c r="E119" s="0" t="n">
        <f aca="true">D119+$D$6*($H$5-D119)*$H$7+$D$9*($H$7^0.5)*(NORMINV(RAND(),0,1))</f>
        <v>3.18503775047395</v>
      </c>
      <c r="F119" s="0" t="n">
        <f aca="true">E119+$D$6*($H$5-E119)*$H$7+$D$9*($H$7^0.5)*(NORMINV(RAND(),0,1))</f>
        <v>3.27692986360438</v>
      </c>
      <c r="G119" s="0" t="n">
        <f aca="true">F119+$D$6*($H$5-F119)*$H$7+$D$9*($H$7^0.5)*(NORMINV(RAND(),0,1))</f>
        <v>3.38205538694413</v>
      </c>
      <c r="H119" s="0" t="n">
        <f aca="true">G119+$D$6*($H$5-G119)*$H$7+$D$9*($H$7^0.5)*(NORMINV(RAND(),0,1))</f>
        <v>3.33538590599233</v>
      </c>
      <c r="I119" s="0" t="n">
        <f aca="true">H119+$D$6*($H$5-H119)*$H$7+$D$9*($H$7^0.5)*(NORMINV(RAND(),0,1))</f>
        <v>3.35990238684767</v>
      </c>
      <c r="J119" s="0" t="n">
        <f aca="true">I119+$D$6*($H$5-I119)*$H$7+$D$9*($H$7^0.5)*(NORMINV(RAND(),0,1))</f>
        <v>3.32817846630825</v>
      </c>
      <c r="K119" s="0" t="n">
        <f aca="true">J119+$D$6*($H$5-J119)*$H$7+$D$9*($H$7^0.5)*(NORMINV(RAND(),0,1))</f>
        <v>3.42891785870187</v>
      </c>
      <c r="L119" s="0" t="n">
        <f aca="true">K119+$D$6*($H$5-K119)*$H$7+$D$9*($H$7^0.5)*(NORMINV(RAND(),0,1))</f>
        <v>3.25777446880529</v>
      </c>
      <c r="M119" s="0" t="n">
        <f aca="true">L119+$D$6*($H$5-L119)*$H$7+$D$9*($H$7^0.5)*(NORMINV(RAND(),0,1))</f>
        <v>3.17210129491294</v>
      </c>
      <c r="N119" s="0" t="n">
        <f aca="false">EXP(M119)</f>
        <v>23.8575634992939</v>
      </c>
      <c r="O119" s="0" t="n">
        <f aca="false">EXP(($H$9*LN(N119))+(1-$H$9)*$H$5+(($D$9^2)/(4*$D$6))*(1-$H$9^2))</f>
        <v>22.5782256641476</v>
      </c>
      <c r="P119" s="32" t="n">
        <f aca="false">(MAX(O119-$D$5,0))*$H$8</f>
        <v>0</v>
      </c>
    </row>
    <row r="120" customFormat="false" ht="12.75" hidden="false" customHeight="false" outlineLevel="0" collapsed="false">
      <c r="A120" s="0" t="n">
        <v>101</v>
      </c>
      <c r="C120" s="20" t="n">
        <f aca="false">$H$6</f>
        <v>3.29212628660779</v>
      </c>
      <c r="D120" s="0" t="n">
        <f aca="true">C120+$D$6*($H$5-C120)*$H$7+$D$9*($H$7^0.5)*(NORMINV(RAND(),0,1))</f>
        <v>3.10946383477003</v>
      </c>
      <c r="E120" s="0" t="n">
        <f aca="true">D120+$D$6*($H$5-D120)*$H$7+$D$9*($H$7^0.5)*(NORMINV(RAND(),0,1))</f>
        <v>3.15588641114168</v>
      </c>
      <c r="F120" s="0" t="n">
        <f aca="true">E120+$D$6*($H$5-E120)*$H$7+$D$9*($H$7^0.5)*(NORMINV(RAND(),0,1))</f>
        <v>3.11961994552459</v>
      </c>
      <c r="G120" s="0" t="n">
        <f aca="true">F120+$D$6*($H$5-F120)*$H$7+$D$9*($H$7^0.5)*(NORMINV(RAND(),0,1))</f>
        <v>3.0949722837423</v>
      </c>
      <c r="H120" s="0" t="n">
        <f aca="true">G120+$D$6*($H$5-G120)*$H$7+$D$9*($H$7^0.5)*(NORMINV(RAND(),0,1))</f>
        <v>3.01598156009348</v>
      </c>
      <c r="I120" s="0" t="n">
        <f aca="true">H120+$D$6*($H$5-H120)*$H$7+$D$9*($H$7^0.5)*(NORMINV(RAND(),0,1))</f>
        <v>3.08571054658392</v>
      </c>
      <c r="J120" s="0" t="n">
        <f aca="true">I120+$D$6*($H$5-I120)*$H$7+$D$9*($H$7^0.5)*(NORMINV(RAND(),0,1))</f>
        <v>3.04856733051234</v>
      </c>
      <c r="K120" s="0" t="n">
        <f aca="true">J120+$D$6*($H$5-J120)*$H$7+$D$9*($H$7^0.5)*(NORMINV(RAND(),0,1))</f>
        <v>3.15973214421128</v>
      </c>
      <c r="L120" s="0" t="n">
        <f aca="true">K120+$D$6*($H$5-K120)*$H$7+$D$9*($H$7^0.5)*(NORMINV(RAND(),0,1))</f>
        <v>3.11342967457469</v>
      </c>
      <c r="M120" s="0" t="n">
        <f aca="true">L120+$D$6*($H$5-L120)*$H$7+$D$9*($H$7^0.5)*(NORMINV(RAND(),0,1))</f>
        <v>3.05735214296661</v>
      </c>
      <c r="N120" s="0" t="n">
        <f aca="false">EXP(M120)</f>
        <v>21.2711595391626</v>
      </c>
      <c r="O120" s="0" t="n">
        <f aca="false">EXP(($H$9*LN(N120))+(1-$H$9)*$H$5+(($D$9^2)/(4*$D$6))*(1-$H$9^2))</f>
        <v>20.6220174463237</v>
      </c>
      <c r="P120" s="32" t="n">
        <f aca="false">(MAX(O120-$D$5,0))*$H$8</f>
        <v>0</v>
      </c>
    </row>
    <row r="121" customFormat="false" ht="12.75" hidden="false" customHeight="false" outlineLevel="0" collapsed="false">
      <c r="A121" s="0" t="n">
        <v>102</v>
      </c>
      <c r="C121" s="20" t="n">
        <f aca="false">$H$6</f>
        <v>3.29212628660779</v>
      </c>
      <c r="D121" s="0" t="n">
        <f aca="true">C121+$D$6*($H$5-C121)*$H$7+$D$9*($H$7^0.5)*(NORMINV(RAND(),0,1))</f>
        <v>3.34162018004248</v>
      </c>
      <c r="E121" s="0" t="n">
        <f aca="true">D121+$D$6*($H$5-D121)*$H$7+$D$9*($H$7^0.5)*(NORMINV(RAND(),0,1))</f>
        <v>3.39527131430603</v>
      </c>
      <c r="F121" s="0" t="n">
        <f aca="true">E121+$D$6*($H$5-E121)*$H$7+$D$9*($H$7^0.5)*(NORMINV(RAND(),0,1))</f>
        <v>3.44139906677539</v>
      </c>
      <c r="G121" s="0" t="n">
        <f aca="true">F121+$D$6*($H$5-F121)*$H$7+$D$9*($H$7^0.5)*(NORMINV(RAND(),0,1))</f>
        <v>3.45228518549392</v>
      </c>
      <c r="H121" s="0" t="n">
        <f aca="true">G121+$D$6*($H$5-G121)*$H$7+$D$9*($H$7^0.5)*(NORMINV(RAND(),0,1))</f>
        <v>3.30027138411741</v>
      </c>
      <c r="I121" s="0" t="n">
        <f aca="true">H121+$D$6*($H$5-H121)*$H$7+$D$9*($H$7^0.5)*(NORMINV(RAND(),0,1))</f>
        <v>3.18369675924004</v>
      </c>
      <c r="J121" s="0" t="n">
        <f aca="true">I121+$D$6*($H$5-I121)*$H$7+$D$9*($H$7^0.5)*(NORMINV(RAND(),0,1))</f>
        <v>3.1628701841851</v>
      </c>
      <c r="K121" s="0" t="n">
        <f aca="true">J121+$D$6*($H$5-J121)*$H$7+$D$9*($H$7^0.5)*(NORMINV(RAND(),0,1))</f>
        <v>3.19513672389587</v>
      </c>
      <c r="L121" s="0" t="n">
        <f aca="true">K121+$D$6*($H$5-K121)*$H$7+$D$9*($H$7^0.5)*(NORMINV(RAND(),0,1))</f>
        <v>3.10098588583986</v>
      </c>
      <c r="M121" s="0" t="n">
        <f aca="true">L121+$D$6*($H$5-L121)*$H$7+$D$9*($H$7^0.5)*(NORMINV(RAND(),0,1))</f>
        <v>3.13306304489251</v>
      </c>
      <c r="N121" s="0" t="n">
        <f aca="false">EXP(M121)</f>
        <v>22.9441509829221</v>
      </c>
      <c r="O121" s="0" t="n">
        <f aca="false">EXP(($H$9*LN(N121))+(1-$H$9)*$H$5+(($D$9^2)/(4*$D$6))*(1-$H$9^2))</f>
        <v>21.8927234761392</v>
      </c>
      <c r="P121" s="32" t="n">
        <f aca="false">(MAX(O121-$D$5,0))*$H$8</f>
        <v>0</v>
      </c>
    </row>
    <row r="122" customFormat="false" ht="12.75" hidden="false" customHeight="false" outlineLevel="0" collapsed="false">
      <c r="A122" s="0" t="n">
        <v>103</v>
      </c>
      <c r="C122" s="20" t="n">
        <f aca="false">$H$6</f>
        <v>3.29212628660779</v>
      </c>
      <c r="D122" s="0" t="n">
        <f aca="true">C122+$D$6*($H$5-C122)*$H$7+$D$9*($H$7^0.5)*(NORMINV(RAND(),0,1))</f>
        <v>3.19786866185115</v>
      </c>
      <c r="E122" s="0" t="n">
        <f aca="true">D122+$D$6*($H$5-D122)*$H$7+$D$9*($H$7^0.5)*(NORMINV(RAND(),0,1))</f>
        <v>3.11298552558277</v>
      </c>
      <c r="F122" s="0" t="n">
        <f aca="true">E122+$D$6*($H$5-E122)*$H$7+$D$9*($H$7^0.5)*(NORMINV(RAND(),0,1))</f>
        <v>3.07667152415151</v>
      </c>
      <c r="G122" s="0" t="n">
        <f aca="true">F122+$D$6*($H$5-F122)*$H$7+$D$9*($H$7^0.5)*(NORMINV(RAND(),0,1))</f>
        <v>2.94290275121536</v>
      </c>
      <c r="H122" s="0" t="n">
        <f aca="true">G122+$D$6*($H$5-G122)*$H$7+$D$9*($H$7^0.5)*(NORMINV(RAND(),0,1))</f>
        <v>3.04763518595136</v>
      </c>
      <c r="I122" s="0" t="n">
        <f aca="true">H122+$D$6*($H$5-H122)*$H$7+$D$9*($H$7^0.5)*(NORMINV(RAND(),0,1))</f>
        <v>3.08234835982608</v>
      </c>
      <c r="J122" s="0" t="n">
        <f aca="true">I122+$D$6*($H$5-I122)*$H$7+$D$9*($H$7^0.5)*(NORMINV(RAND(),0,1))</f>
        <v>3.03372445834651</v>
      </c>
      <c r="K122" s="0" t="n">
        <f aca="true">J122+$D$6*($H$5-J122)*$H$7+$D$9*($H$7^0.5)*(NORMINV(RAND(),0,1))</f>
        <v>3.07443061633514</v>
      </c>
      <c r="L122" s="0" t="n">
        <f aca="true">K122+$D$6*($H$5-K122)*$H$7+$D$9*($H$7^0.5)*(NORMINV(RAND(),0,1))</f>
        <v>3.18602355498309</v>
      </c>
      <c r="M122" s="0" t="n">
        <f aca="true">L122+$D$6*($H$5-L122)*$H$7+$D$9*($H$7^0.5)*(NORMINV(RAND(),0,1))</f>
        <v>3.22055948869071</v>
      </c>
      <c r="N122" s="0" t="n">
        <f aca="false">EXP(M122)</f>
        <v>25.0421270495059</v>
      </c>
      <c r="O122" s="0" t="n">
        <f aca="false">EXP(($H$9*LN(N122))+(1-$H$9)*$H$5+(($D$9^2)/(4*$D$6))*(1-$H$9^2))</f>
        <v>23.4590728174754</v>
      </c>
      <c r="P122" s="32" t="n">
        <f aca="false">(MAX(O122-$D$5,0))*$H$8</f>
        <v>0.246437687070923</v>
      </c>
    </row>
    <row r="123" customFormat="false" ht="12.75" hidden="false" customHeight="false" outlineLevel="0" collapsed="false">
      <c r="A123" s="0" t="n">
        <v>104</v>
      </c>
      <c r="C123" s="20" t="n">
        <f aca="false">$H$6</f>
        <v>3.29212628660779</v>
      </c>
      <c r="D123" s="0" t="n">
        <f aca="true">C123+$D$6*($H$5-C123)*$H$7+$D$9*($H$7^0.5)*(NORMINV(RAND(),0,1))</f>
        <v>3.13081594532363</v>
      </c>
      <c r="E123" s="0" t="n">
        <f aca="true">D123+$D$6*($H$5-D123)*$H$7+$D$9*($H$7^0.5)*(NORMINV(RAND(),0,1))</f>
        <v>3.04678831614933</v>
      </c>
      <c r="F123" s="0" t="n">
        <f aca="true">E123+$D$6*($H$5-E123)*$H$7+$D$9*($H$7^0.5)*(NORMINV(RAND(),0,1))</f>
        <v>3.04841099681909</v>
      </c>
      <c r="G123" s="0" t="n">
        <f aca="true">F123+$D$6*($H$5-F123)*$H$7+$D$9*($H$7^0.5)*(NORMINV(RAND(),0,1))</f>
        <v>3.11129387143345</v>
      </c>
      <c r="H123" s="0" t="n">
        <f aca="true">G123+$D$6*($H$5-G123)*$H$7+$D$9*($H$7^0.5)*(NORMINV(RAND(),0,1))</f>
        <v>3.08295994059283</v>
      </c>
      <c r="I123" s="0" t="n">
        <f aca="true">H123+$D$6*($H$5-H123)*$H$7+$D$9*($H$7^0.5)*(NORMINV(RAND(),0,1))</f>
        <v>3.03720448318015</v>
      </c>
      <c r="J123" s="0" t="n">
        <f aca="true">I123+$D$6*($H$5-I123)*$H$7+$D$9*($H$7^0.5)*(NORMINV(RAND(),0,1))</f>
        <v>2.88387830407784</v>
      </c>
      <c r="K123" s="0" t="n">
        <f aca="true">J123+$D$6*($H$5-J123)*$H$7+$D$9*($H$7^0.5)*(NORMINV(RAND(),0,1))</f>
        <v>2.69070151554421</v>
      </c>
      <c r="L123" s="0" t="n">
        <f aca="true">K123+$D$6*($H$5-K123)*$H$7+$D$9*($H$7^0.5)*(NORMINV(RAND(),0,1))</f>
        <v>2.64383340197726</v>
      </c>
      <c r="M123" s="0" t="n">
        <f aca="true">L123+$D$6*($H$5-L123)*$H$7+$D$9*($H$7^0.5)*(NORMINV(RAND(),0,1))</f>
        <v>2.72323114222929</v>
      </c>
      <c r="N123" s="0" t="n">
        <f aca="false">EXP(M123)</f>
        <v>15.2294513540398</v>
      </c>
      <c r="O123" s="0" t="n">
        <f aca="false">EXP(($H$9*LN(N123))+(1-$H$9)*$H$5+(($D$9^2)/(4*$D$6))*(1-$H$9^2))</f>
        <v>15.8390277322617</v>
      </c>
      <c r="P123" s="32" t="n">
        <f aca="false">(MAX(O123-$D$5,0))*$H$8</f>
        <v>0</v>
      </c>
    </row>
    <row r="124" customFormat="false" ht="12.75" hidden="false" customHeight="false" outlineLevel="0" collapsed="false">
      <c r="A124" s="0" t="n">
        <v>105</v>
      </c>
      <c r="C124" s="20" t="n">
        <f aca="false">$H$6</f>
        <v>3.29212628660779</v>
      </c>
      <c r="D124" s="0" t="n">
        <f aca="true">C124+$D$6*($H$5-C124)*$H$7+$D$9*($H$7^0.5)*(NORMINV(RAND(),0,1))</f>
        <v>3.32635598618991</v>
      </c>
      <c r="E124" s="0" t="n">
        <f aca="true">D124+$D$6*($H$5-D124)*$H$7+$D$9*($H$7^0.5)*(NORMINV(RAND(),0,1))</f>
        <v>3.3078478610573</v>
      </c>
      <c r="F124" s="0" t="n">
        <f aca="true">E124+$D$6*($H$5-E124)*$H$7+$D$9*($H$7^0.5)*(NORMINV(RAND(),0,1))</f>
        <v>3.33074534361486</v>
      </c>
      <c r="G124" s="0" t="n">
        <f aca="true">F124+$D$6*($H$5-F124)*$H$7+$D$9*($H$7^0.5)*(NORMINV(RAND(),0,1))</f>
        <v>3.46261050354717</v>
      </c>
      <c r="H124" s="0" t="n">
        <f aca="true">G124+$D$6*($H$5-G124)*$H$7+$D$9*($H$7^0.5)*(NORMINV(RAND(),0,1))</f>
        <v>3.4869096661276</v>
      </c>
      <c r="I124" s="0" t="n">
        <f aca="true">H124+$D$6*($H$5-H124)*$H$7+$D$9*($H$7^0.5)*(NORMINV(RAND(),0,1))</f>
        <v>3.53895703321369</v>
      </c>
      <c r="J124" s="0" t="n">
        <f aca="true">I124+$D$6*($H$5-I124)*$H$7+$D$9*($H$7^0.5)*(NORMINV(RAND(),0,1))</f>
        <v>3.4930000211244</v>
      </c>
      <c r="K124" s="0" t="n">
        <f aca="true">J124+$D$6*($H$5-J124)*$H$7+$D$9*($H$7^0.5)*(NORMINV(RAND(),0,1))</f>
        <v>3.57716140994684</v>
      </c>
      <c r="L124" s="0" t="n">
        <f aca="true">K124+$D$6*($H$5-K124)*$H$7+$D$9*($H$7^0.5)*(NORMINV(RAND(),0,1))</f>
        <v>3.52313897701341</v>
      </c>
      <c r="M124" s="0" t="n">
        <f aca="true">L124+$D$6*($H$5-L124)*$H$7+$D$9*($H$7^0.5)*(NORMINV(RAND(),0,1))</f>
        <v>3.49238026776451</v>
      </c>
      <c r="N124" s="0" t="n">
        <f aca="false">EXP(M124)</f>
        <v>32.8640799916767</v>
      </c>
      <c r="O124" s="0" t="n">
        <f aca="false">EXP(($H$9*LN(N124))+(1-$H$9)*$H$5+(($D$9^2)/(4*$D$6))*(1-$H$9^2))</f>
        <v>29.0766695425353</v>
      </c>
      <c r="P124" s="32" t="n">
        <f aca="false">(MAX(O124-$D$5,0))*$H$8</f>
        <v>5.59006098692669</v>
      </c>
    </row>
    <row r="125" customFormat="false" ht="12.75" hidden="false" customHeight="false" outlineLevel="0" collapsed="false">
      <c r="A125" s="0" t="n">
        <v>106</v>
      </c>
      <c r="C125" s="20" t="n">
        <f aca="false">$H$6</f>
        <v>3.29212628660779</v>
      </c>
      <c r="D125" s="0" t="n">
        <f aca="true">C125+$D$6*($H$5-C125)*$H$7+$D$9*($H$7^0.5)*(NORMINV(RAND(),0,1))</f>
        <v>3.17294037250884</v>
      </c>
      <c r="E125" s="0" t="n">
        <f aca="true">D125+$D$6*($H$5-D125)*$H$7+$D$9*($H$7^0.5)*(NORMINV(RAND(),0,1))</f>
        <v>3.2862032764284</v>
      </c>
      <c r="F125" s="0" t="n">
        <f aca="true">E125+$D$6*($H$5-E125)*$H$7+$D$9*($H$7^0.5)*(NORMINV(RAND(),0,1))</f>
        <v>3.18391084059202</v>
      </c>
      <c r="G125" s="0" t="n">
        <f aca="true">F125+$D$6*($H$5-F125)*$H$7+$D$9*($H$7^0.5)*(NORMINV(RAND(),0,1))</f>
        <v>3.15339515139336</v>
      </c>
      <c r="H125" s="0" t="n">
        <f aca="true">G125+$D$6*($H$5-G125)*$H$7+$D$9*($H$7^0.5)*(NORMINV(RAND(),0,1))</f>
        <v>3.02547703259919</v>
      </c>
      <c r="I125" s="0" t="n">
        <f aca="true">H125+$D$6*($H$5-H125)*$H$7+$D$9*($H$7^0.5)*(NORMINV(RAND(),0,1))</f>
        <v>2.91793146512626</v>
      </c>
      <c r="J125" s="0" t="n">
        <f aca="true">I125+$D$6*($H$5-I125)*$H$7+$D$9*($H$7^0.5)*(NORMINV(RAND(),0,1))</f>
        <v>2.95262238092937</v>
      </c>
      <c r="K125" s="0" t="n">
        <f aca="true">J125+$D$6*($H$5-J125)*$H$7+$D$9*($H$7^0.5)*(NORMINV(RAND(),0,1))</f>
        <v>2.80898600187565</v>
      </c>
      <c r="L125" s="0" t="n">
        <f aca="true">K125+$D$6*($H$5-K125)*$H$7+$D$9*($H$7^0.5)*(NORMINV(RAND(),0,1))</f>
        <v>2.6805031046793</v>
      </c>
      <c r="M125" s="0" t="n">
        <f aca="true">L125+$D$6*($H$5-L125)*$H$7+$D$9*($H$7^0.5)*(NORMINV(RAND(),0,1))</f>
        <v>2.61219810631865</v>
      </c>
      <c r="N125" s="0" t="n">
        <f aca="false">EXP(M125)</f>
        <v>13.6289758885932</v>
      </c>
      <c r="O125" s="0" t="n">
        <f aca="false">EXP(($H$9*LN(N125))+(1-$H$9)*$H$5+(($D$9^2)/(4*$D$6))*(1-$H$9^2))</f>
        <v>14.5092337636299</v>
      </c>
      <c r="P125" s="32" t="n">
        <f aca="false">(MAX(O125-$D$5,0))*$H$8</f>
        <v>0</v>
      </c>
    </row>
    <row r="126" customFormat="false" ht="12.75" hidden="false" customHeight="false" outlineLevel="0" collapsed="false">
      <c r="A126" s="0" t="n">
        <v>107</v>
      </c>
      <c r="C126" s="20" t="n">
        <f aca="false">$H$6</f>
        <v>3.29212628660779</v>
      </c>
      <c r="D126" s="0" t="n">
        <f aca="true">C126+$D$6*($H$5-C126)*$H$7+$D$9*($H$7^0.5)*(NORMINV(RAND(),0,1))</f>
        <v>3.34872649332942</v>
      </c>
      <c r="E126" s="0" t="n">
        <f aca="true">D126+$D$6*($H$5-D126)*$H$7+$D$9*($H$7^0.5)*(NORMINV(RAND(),0,1))</f>
        <v>3.28462999533208</v>
      </c>
      <c r="F126" s="0" t="n">
        <f aca="true">E126+$D$6*($H$5-E126)*$H$7+$D$9*($H$7^0.5)*(NORMINV(RAND(),0,1))</f>
        <v>3.27196538315279</v>
      </c>
      <c r="G126" s="0" t="n">
        <f aca="true">F126+$D$6*($H$5-F126)*$H$7+$D$9*($H$7^0.5)*(NORMINV(RAND(),0,1))</f>
        <v>3.35866067839956</v>
      </c>
      <c r="H126" s="0" t="n">
        <f aca="true">G126+$D$6*($H$5-G126)*$H$7+$D$9*($H$7^0.5)*(NORMINV(RAND(),0,1))</f>
        <v>3.39146064358093</v>
      </c>
      <c r="I126" s="0" t="n">
        <f aca="true">H126+$D$6*($H$5-H126)*$H$7+$D$9*($H$7^0.5)*(NORMINV(RAND(),0,1))</f>
        <v>3.48993895083195</v>
      </c>
      <c r="J126" s="0" t="n">
        <f aca="true">I126+$D$6*($H$5-I126)*$H$7+$D$9*($H$7^0.5)*(NORMINV(RAND(),0,1))</f>
        <v>3.40036449390934</v>
      </c>
      <c r="K126" s="0" t="n">
        <f aca="true">J126+$D$6*($H$5-J126)*$H$7+$D$9*($H$7^0.5)*(NORMINV(RAND(),0,1))</f>
        <v>3.38433079018575</v>
      </c>
      <c r="L126" s="0" t="n">
        <f aca="true">K126+$D$6*($H$5-K126)*$H$7+$D$9*($H$7^0.5)*(NORMINV(RAND(),0,1))</f>
        <v>3.41625762961416</v>
      </c>
      <c r="M126" s="0" t="n">
        <f aca="true">L126+$D$6*($H$5-L126)*$H$7+$D$9*($H$7^0.5)*(NORMINV(RAND(),0,1))</f>
        <v>3.35997206976305</v>
      </c>
      <c r="N126" s="0" t="n">
        <f aca="false">EXP(M126)</f>
        <v>28.7883868015488</v>
      </c>
      <c r="O126" s="0" t="n">
        <f aca="false">EXP(($H$9*LN(N126))+(1-$H$9)*$H$5+(($D$9^2)/(4*$D$6))*(1-$H$9^2))</f>
        <v>26.1896077896675</v>
      </c>
      <c r="P126" s="32" t="n">
        <f aca="false">(MAX(O126-$D$5,0))*$H$8</f>
        <v>2.84380289724822</v>
      </c>
    </row>
    <row r="127" customFormat="false" ht="12.75" hidden="false" customHeight="false" outlineLevel="0" collapsed="false">
      <c r="A127" s="0" t="n">
        <v>108</v>
      </c>
      <c r="C127" s="20" t="n">
        <f aca="false">$H$6</f>
        <v>3.29212628660779</v>
      </c>
      <c r="D127" s="0" t="n">
        <f aca="true">C127+$D$6*($H$5-C127)*$H$7+$D$9*($H$7^0.5)*(NORMINV(RAND(),0,1))</f>
        <v>3.2267157436625</v>
      </c>
      <c r="E127" s="0" t="n">
        <f aca="true">D127+$D$6*($H$5-D127)*$H$7+$D$9*($H$7^0.5)*(NORMINV(RAND(),0,1))</f>
        <v>3.25757259642211</v>
      </c>
      <c r="F127" s="0" t="n">
        <f aca="true">E127+$D$6*($H$5-E127)*$H$7+$D$9*($H$7^0.5)*(NORMINV(RAND(),0,1))</f>
        <v>3.23484134094914</v>
      </c>
      <c r="G127" s="0" t="n">
        <f aca="true">F127+$D$6*($H$5-F127)*$H$7+$D$9*($H$7^0.5)*(NORMINV(RAND(),0,1))</f>
        <v>3.25836645121311</v>
      </c>
      <c r="H127" s="0" t="n">
        <f aca="true">G127+$D$6*($H$5-G127)*$H$7+$D$9*($H$7^0.5)*(NORMINV(RAND(),0,1))</f>
        <v>3.27024184155415</v>
      </c>
      <c r="I127" s="0" t="n">
        <f aca="true">H127+$D$6*($H$5-H127)*$H$7+$D$9*($H$7^0.5)*(NORMINV(RAND(),0,1))</f>
        <v>3.07101397124131</v>
      </c>
      <c r="J127" s="0" t="n">
        <f aca="true">I127+$D$6*($H$5-I127)*$H$7+$D$9*($H$7^0.5)*(NORMINV(RAND(),0,1))</f>
        <v>3.08366093471193</v>
      </c>
      <c r="K127" s="0" t="n">
        <f aca="true">J127+$D$6*($H$5-J127)*$H$7+$D$9*($H$7^0.5)*(NORMINV(RAND(),0,1))</f>
        <v>3.01346030758837</v>
      </c>
      <c r="L127" s="0" t="n">
        <f aca="true">K127+$D$6*($H$5-K127)*$H$7+$D$9*($H$7^0.5)*(NORMINV(RAND(),0,1))</f>
        <v>2.95614667320927</v>
      </c>
      <c r="M127" s="0" t="n">
        <f aca="true">L127+$D$6*($H$5-L127)*$H$7+$D$9*($H$7^0.5)*(NORMINV(RAND(),0,1))</f>
        <v>2.94826945623178</v>
      </c>
      <c r="N127" s="0" t="n">
        <f aca="false">EXP(M127)</f>
        <v>19.072918631656</v>
      </c>
      <c r="O127" s="0" t="n">
        <f aca="false">EXP(($H$9*LN(N127))+(1-$H$9)*$H$5+(($D$9^2)/(4*$D$6))*(1-$H$9^2))</f>
        <v>18.9197796141845</v>
      </c>
      <c r="P127" s="32" t="n">
        <f aca="false">(MAX(O127-$D$5,0))*$H$8</f>
        <v>0</v>
      </c>
    </row>
    <row r="128" customFormat="false" ht="12.75" hidden="false" customHeight="false" outlineLevel="0" collapsed="false">
      <c r="A128" s="0" t="n">
        <v>109</v>
      </c>
      <c r="C128" s="20" t="n">
        <f aca="false">$H$6</f>
        <v>3.29212628660779</v>
      </c>
      <c r="D128" s="0" t="n">
        <f aca="true">C128+$D$6*($H$5-C128)*$H$7+$D$9*($H$7^0.5)*(NORMINV(RAND(),0,1))</f>
        <v>3.27237932569258</v>
      </c>
      <c r="E128" s="0" t="n">
        <f aca="true">D128+$D$6*($H$5-D128)*$H$7+$D$9*($H$7^0.5)*(NORMINV(RAND(),0,1))</f>
        <v>3.0477096217645</v>
      </c>
      <c r="F128" s="0" t="n">
        <f aca="true">E128+$D$6*($H$5-E128)*$H$7+$D$9*($H$7^0.5)*(NORMINV(RAND(),0,1))</f>
        <v>3.00926762764978</v>
      </c>
      <c r="G128" s="0" t="n">
        <f aca="true">F128+$D$6*($H$5-F128)*$H$7+$D$9*($H$7^0.5)*(NORMINV(RAND(),0,1))</f>
        <v>2.90439968525151</v>
      </c>
      <c r="H128" s="0" t="n">
        <f aca="true">G128+$D$6*($H$5-G128)*$H$7+$D$9*($H$7^0.5)*(NORMINV(RAND(),0,1))</f>
        <v>2.82750930857731</v>
      </c>
      <c r="I128" s="0" t="n">
        <f aca="true">H128+$D$6*($H$5-H128)*$H$7+$D$9*($H$7^0.5)*(NORMINV(RAND(),0,1))</f>
        <v>2.98805530635822</v>
      </c>
      <c r="J128" s="0" t="n">
        <f aca="true">I128+$D$6*($H$5-I128)*$H$7+$D$9*($H$7^0.5)*(NORMINV(RAND(),0,1))</f>
        <v>3.02249748373773</v>
      </c>
      <c r="K128" s="0" t="n">
        <f aca="true">J128+$D$6*($H$5-J128)*$H$7+$D$9*($H$7^0.5)*(NORMINV(RAND(),0,1))</f>
        <v>3.11918688155226</v>
      </c>
      <c r="L128" s="0" t="n">
        <f aca="true">K128+$D$6*($H$5-K128)*$H$7+$D$9*($H$7^0.5)*(NORMINV(RAND(),0,1))</f>
        <v>3.18421522313725</v>
      </c>
      <c r="M128" s="0" t="n">
        <f aca="true">L128+$D$6*($H$5-L128)*$H$7+$D$9*($H$7^0.5)*(NORMINV(RAND(),0,1))</f>
        <v>3.04225855883609</v>
      </c>
      <c r="N128" s="0" t="n">
        <f aca="false">EXP(M128)</f>
        <v>20.9525123168294</v>
      </c>
      <c r="O128" s="0" t="n">
        <f aca="false">EXP(($H$9*LN(N128))+(1-$H$9)*$H$5+(($D$9^2)/(4*$D$6))*(1-$H$9^2))</f>
        <v>20.3776495931555</v>
      </c>
      <c r="P128" s="32" t="n">
        <f aca="false">(MAX(O128-$D$5,0))*$H$8</f>
        <v>0</v>
      </c>
    </row>
    <row r="129" customFormat="false" ht="12.75" hidden="false" customHeight="false" outlineLevel="0" collapsed="false">
      <c r="A129" s="0" t="n">
        <v>110</v>
      </c>
      <c r="C129" s="20" t="n">
        <f aca="false">$H$6</f>
        <v>3.29212628660779</v>
      </c>
      <c r="D129" s="0" t="n">
        <f aca="true">C129+$D$6*($H$5-C129)*$H$7+$D$9*($H$7^0.5)*(NORMINV(RAND(),0,1))</f>
        <v>3.25031290681404</v>
      </c>
      <c r="E129" s="0" t="n">
        <f aca="true">D129+$D$6*($H$5-D129)*$H$7+$D$9*($H$7^0.5)*(NORMINV(RAND(),0,1))</f>
        <v>3.21606742427254</v>
      </c>
      <c r="F129" s="0" t="n">
        <f aca="true">E129+$D$6*($H$5-E129)*$H$7+$D$9*($H$7^0.5)*(NORMINV(RAND(),0,1))</f>
        <v>3.19201881773041</v>
      </c>
      <c r="G129" s="0" t="n">
        <f aca="true">F129+$D$6*($H$5-F129)*$H$7+$D$9*($H$7^0.5)*(NORMINV(RAND(),0,1))</f>
        <v>3.18100841504595</v>
      </c>
      <c r="H129" s="0" t="n">
        <f aca="true">G129+$D$6*($H$5-G129)*$H$7+$D$9*($H$7^0.5)*(NORMINV(RAND(),0,1))</f>
        <v>3.19813314694159</v>
      </c>
      <c r="I129" s="0" t="n">
        <f aca="true">H129+$D$6*($H$5-H129)*$H$7+$D$9*($H$7^0.5)*(NORMINV(RAND(),0,1))</f>
        <v>2.97880985640711</v>
      </c>
      <c r="J129" s="0" t="n">
        <f aca="true">I129+$D$6*($H$5-I129)*$H$7+$D$9*($H$7^0.5)*(NORMINV(RAND(),0,1))</f>
        <v>2.94650234803832</v>
      </c>
      <c r="K129" s="0" t="n">
        <f aca="true">J129+$D$6*($H$5-J129)*$H$7+$D$9*($H$7^0.5)*(NORMINV(RAND(),0,1))</f>
        <v>3.01601206850295</v>
      </c>
      <c r="L129" s="0" t="n">
        <f aca="true">K129+$D$6*($H$5-K129)*$H$7+$D$9*($H$7^0.5)*(NORMINV(RAND(),0,1))</f>
        <v>2.9699071513273</v>
      </c>
      <c r="M129" s="0" t="n">
        <f aca="true">L129+$D$6*($H$5-L129)*$H$7+$D$9*($H$7^0.5)*(NORMINV(RAND(),0,1))</f>
        <v>3.08810424767432</v>
      </c>
      <c r="N129" s="0" t="n">
        <f aca="false">EXP(M129)</f>
        <v>21.935454345592</v>
      </c>
      <c r="O129" s="0" t="n">
        <f aca="false">EXP(($H$9*LN(N129))+(1-$H$9)*$H$5+(($D$9^2)/(4*$D$6))*(1-$H$9^2))</f>
        <v>21.1290047888956</v>
      </c>
      <c r="P129" s="32" t="n">
        <f aca="false">(MAX(O129-$D$5,0))*$H$8</f>
        <v>0</v>
      </c>
    </row>
    <row r="130" customFormat="false" ht="12.75" hidden="false" customHeight="false" outlineLevel="0" collapsed="false">
      <c r="A130" s="0" t="n">
        <v>111</v>
      </c>
      <c r="C130" s="20" t="n">
        <f aca="false">$H$6</f>
        <v>3.29212628660779</v>
      </c>
      <c r="D130" s="0" t="n">
        <f aca="true">C130+$D$6*($H$5-C130)*$H$7+$D$9*($H$7^0.5)*(NORMINV(RAND(),0,1))</f>
        <v>3.30884901466206</v>
      </c>
      <c r="E130" s="0" t="n">
        <f aca="true">D130+$D$6*($H$5-D130)*$H$7+$D$9*($H$7^0.5)*(NORMINV(RAND(),0,1))</f>
        <v>3.39374348009967</v>
      </c>
      <c r="F130" s="0" t="n">
        <f aca="true">E130+$D$6*($H$5-E130)*$H$7+$D$9*($H$7^0.5)*(NORMINV(RAND(),0,1))</f>
        <v>3.46186898323833</v>
      </c>
      <c r="G130" s="0" t="n">
        <f aca="true">F130+$D$6*($H$5-F130)*$H$7+$D$9*($H$7^0.5)*(NORMINV(RAND(),0,1))</f>
        <v>3.34546336088752</v>
      </c>
      <c r="H130" s="0" t="n">
        <f aca="true">G130+$D$6*($H$5-G130)*$H$7+$D$9*($H$7^0.5)*(NORMINV(RAND(),0,1))</f>
        <v>3.28488313576987</v>
      </c>
      <c r="I130" s="0" t="n">
        <f aca="true">H130+$D$6*($H$5-H130)*$H$7+$D$9*($H$7^0.5)*(NORMINV(RAND(),0,1))</f>
        <v>3.45368593591862</v>
      </c>
      <c r="J130" s="0" t="n">
        <f aca="true">I130+$D$6*($H$5-I130)*$H$7+$D$9*($H$7^0.5)*(NORMINV(RAND(),0,1))</f>
        <v>3.36520332573657</v>
      </c>
      <c r="K130" s="0" t="n">
        <f aca="true">J130+$D$6*($H$5-J130)*$H$7+$D$9*($H$7^0.5)*(NORMINV(RAND(),0,1))</f>
        <v>3.23638931569099</v>
      </c>
      <c r="L130" s="0" t="n">
        <f aca="true">K130+$D$6*($H$5-K130)*$H$7+$D$9*($H$7^0.5)*(NORMINV(RAND(),0,1))</f>
        <v>3.19114953441982</v>
      </c>
      <c r="M130" s="0" t="n">
        <f aca="true">L130+$D$6*($H$5-L130)*$H$7+$D$9*($H$7^0.5)*(NORMINV(RAND(),0,1))</f>
        <v>3.24451242806198</v>
      </c>
      <c r="N130" s="0" t="n">
        <f aca="false">EXP(M130)</f>
        <v>25.6492011802584</v>
      </c>
      <c r="O130" s="0" t="n">
        <f aca="false">EXP(($H$9*LN(N130))+(1-$H$9)*$H$5+(($D$9^2)/(4*$D$6))*(1-$H$9^2))</f>
        <v>23.9070857333612</v>
      </c>
      <c r="P130" s="32" t="n">
        <f aca="false">(MAX(O130-$D$5,0))*$H$8</f>
        <v>0.672600755217793</v>
      </c>
    </row>
    <row r="131" customFormat="false" ht="12.75" hidden="false" customHeight="false" outlineLevel="0" collapsed="false">
      <c r="A131" s="0" t="n">
        <v>112</v>
      </c>
      <c r="C131" s="20" t="n">
        <f aca="false">$H$6</f>
        <v>3.29212628660779</v>
      </c>
      <c r="D131" s="0" t="n">
        <f aca="true">C131+$D$6*($H$5-C131)*$H$7+$D$9*($H$7^0.5)*(NORMINV(RAND(),0,1))</f>
        <v>3.36837311437699</v>
      </c>
      <c r="E131" s="0" t="n">
        <f aca="true">D131+$D$6*($H$5-D131)*$H$7+$D$9*($H$7^0.5)*(NORMINV(RAND(),0,1))</f>
        <v>3.3338315036151</v>
      </c>
      <c r="F131" s="0" t="n">
        <f aca="true">E131+$D$6*($H$5-E131)*$H$7+$D$9*($H$7^0.5)*(NORMINV(RAND(),0,1))</f>
        <v>3.41307723574866</v>
      </c>
      <c r="G131" s="0" t="n">
        <f aca="true">F131+$D$6*($H$5-F131)*$H$7+$D$9*($H$7^0.5)*(NORMINV(RAND(),0,1))</f>
        <v>3.34827147565028</v>
      </c>
      <c r="H131" s="0" t="n">
        <f aca="true">G131+$D$6*($H$5-G131)*$H$7+$D$9*($H$7^0.5)*(NORMINV(RAND(),0,1))</f>
        <v>3.42724964947481</v>
      </c>
      <c r="I131" s="0" t="n">
        <f aca="true">H131+$D$6*($H$5-H131)*$H$7+$D$9*($H$7^0.5)*(NORMINV(RAND(),0,1))</f>
        <v>3.4397596241222</v>
      </c>
      <c r="J131" s="0" t="n">
        <f aca="true">I131+$D$6*($H$5-I131)*$H$7+$D$9*($H$7^0.5)*(NORMINV(RAND(),0,1))</f>
        <v>3.36293868246941</v>
      </c>
      <c r="K131" s="0" t="n">
        <f aca="true">J131+$D$6*($H$5-J131)*$H$7+$D$9*($H$7^0.5)*(NORMINV(RAND(),0,1))</f>
        <v>3.33164858855066</v>
      </c>
      <c r="L131" s="0" t="n">
        <f aca="true">K131+$D$6*($H$5-K131)*$H$7+$D$9*($H$7^0.5)*(NORMINV(RAND(),0,1))</f>
        <v>3.30436242837844</v>
      </c>
      <c r="M131" s="0" t="n">
        <f aca="true">L131+$D$6*($H$5-L131)*$H$7+$D$9*($H$7^0.5)*(NORMINV(RAND(),0,1))</f>
        <v>3.15066393442777</v>
      </c>
      <c r="N131" s="0" t="n">
        <f aca="false">EXP(M131)</f>
        <v>23.3515633421378</v>
      </c>
      <c r="O131" s="0" t="n">
        <f aca="false">EXP(($H$9*LN(N131))+(1-$H$9)*$H$5+(($D$9^2)/(4*$D$6))*(1-$H$9^2))</f>
        <v>22.1991758129635</v>
      </c>
      <c r="P131" s="32" t="n">
        <f aca="false">(MAX(O131-$D$5,0))*$H$8</f>
        <v>0</v>
      </c>
    </row>
    <row r="132" customFormat="false" ht="12.75" hidden="false" customHeight="false" outlineLevel="0" collapsed="false">
      <c r="A132" s="0" t="n">
        <v>113</v>
      </c>
      <c r="C132" s="20" t="n">
        <f aca="false">$H$6</f>
        <v>3.29212628660779</v>
      </c>
      <c r="D132" s="0" t="n">
        <f aca="true">C132+$D$6*($H$5-C132)*$H$7+$D$9*($H$7^0.5)*(NORMINV(RAND(),0,1))</f>
        <v>3.14950826186483</v>
      </c>
      <c r="E132" s="0" t="n">
        <f aca="true">D132+$D$6*($H$5-D132)*$H$7+$D$9*($H$7^0.5)*(NORMINV(RAND(),0,1))</f>
        <v>3.30708962967305</v>
      </c>
      <c r="F132" s="0" t="n">
        <f aca="true">E132+$D$6*($H$5-E132)*$H$7+$D$9*($H$7^0.5)*(NORMINV(RAND(),0,1))</f>
        <v>3.13000194483094</v>
      </c>
      <c r="G132" s="0" t="n">
        <f aca="true">F132+$D$6*($H$5-F132)*$H$7+$D$9*($H$7^0.5)*(NORMINV(RAND(),0,1))</f>
        <v>3.04884876644277</v>
      </c>
      <c r="H132" s="0" t="n">
        <f aca="true">G132+$D$6*($H$5-G132)*$H$7+$D$9*($H$7^0.5)*(NORMINV(RAND(),0,1))</f>
        <v>3.14665862547806</v>
      </c>
      <c r="I132" s="0" t="n">
        <f aca="true">H132+$D$6*($H$5-H132)*$H$7+$D$9*($H$7^0.5)*(NORMINV(RAND(),0,1))</f>
        <v>3.05565162064634</v>
      </c>
      <c r="J132" s="0" t="n">
        <f aca="true">I132+$D$6*($H$5-I132)*$H$7+$D$9*($H$7^0.5)*(NORMINV(RAND(),0,1))</f>
        <v>3.13746980131913</v>
      </c>
      <c r="K132" s="0" t="n">
        <f aca="true">J132+$D$6*($H$5-J132)*$H$7+$D$9*($H$7^0.5)*(NORMINV(RAND(),0,1))</f>
        <v>3.16646340303541</v>
      </c>
      <c r="L132" s="0" t="n">
        <f aca="true">K132+$D$6*($H$5-K132)*$H$7+$D$9*($H$7^0.5)*(NORMINV(RAND(),0,1))</f>
        <v>3.08534210599239</v>
      </c>
      <c r="M132" s="0" t="n">
        <f aca="true">L132+$D$6*($H$5-L132)*$H$7+$D$9*($H$7^0.5)*(NORMINV(RAND(),0,1))</f>
        <v>3.06796016375849</v>
      </c>
      <c r="N132" s="0" t="n">
        <f aca="false">EXP(M132)</f>
        <v>21.4980055079522</v>
      </c>
      <c r="O132" s="0" t="n">
        <f aca="false">EXP(($H$9*LN(N132))+(1-$H$9)*$H$5+(($D$9^2)/(4*$D$6))*(1-$H$9^2))</f>
        <v>20.7955146767142</v>
      </c>
      <c r="P132" s="32" t="n">
        <f aca="false">(MAX(O132-$D$5,0))*$H$8</f>
        <v>0</v>
      </c>
    </row>
    <row r="133" customFormat="false" ht="12.75" hidden="false" customHeight="false" outlineLevel="0" collapsed="false">
      <c r="A133" s="0" t="n">
        <v>114</v>
      </c>
      <c r="C133" s="20" t="n">
        <f aca="false">$H$6</f>
        <v>3.29212628660779</v>
      </c>
      <c r="D133" s="0" t="n">
        <f aca="true">C133+$D$6*($H$5-C133)*$H$7+$D$9*($H$7^0.5)*(NORMINV(RAND(),0,1))</f>
        <v>3.07450061991425</v>
      </c>
      <c r="E133" s="0" t="n">
        <f aca="true">D133+$D$6*($H$5-D133)*$H$7+$D$9*($H$7^0.5)*(NORMINV(RAND(),0,1))</f>
        <v>3.06632611372304</v>
      </c>
      <c r="F133" s="0" t="n">
        <f aca="true">E133+$D$6*($H$5-E133)*$H$7+$D$9*($H$7^0.5)*(NORMINV(RAND(),0,1))</f>
        <v>3.20577289274421</v>
      </c>
      <c r="G133" s="0" t="n">
        <f aca="true">F133+$D$6*($H$5-F133)*$H$7+$D$9*($H$7^0.5)*(NORMINV(RAND(),0,1))</f>
        <v>3.28914018679465</v>
      </c>
      <c r="H133" s="0" t="n">
        <f aca="true">G133+$D$6*($H$5-G133)*$H$7+$D$9*($H$7^0.5)*(NORMINV(RAND(),0,1))</f>
        <v>3.35896088314836</v>
      </c>
      <c r="I133" s="0" t="n">
        <f aca="true">H133+$D$6*($H$5-H133)*$H$7+$D$9*($H$7^0.5)*(NORMINV(RAND(),0,1))</f>
        <v>3.35672437355032</v>
      </c>
      <c r="J133" s="0" t="n">
        <f aca="true">I133+$D$6*($H$5-I133)*$H$7+$D$9*($H$7^0.5)*(NORMINV(RAND(),0,1))</f>
        <v>3.32780493793839</v>
      </c>
      <c r="K133" s="0" t="n">
        <f aca="true">J133+$D$6*($H$5-J133)*$H$7+$D$9*($H$7^0.5)*(NORMINV(RAND(),0,1))</f>
        <v>3.27353198040818</v>
      </c>
      <c r="L133" s="0" t="n">
        <f aca="true">K133+$D$6*($H$5-K133)*$H$7+$D$9*($H$7^0.5)*(NORMINV(RAND(),0,1))</f>
        <v>3.17863079817573</v>
      </c>
      <c r="M133" s="0" t="n">
        <f aca="true">L133+$D$6*($H$5-L133)*$H$7+$D$9*($H$7^0.5)*(NORMINV(RAND(),0,1))</f>
        <v>3.23382841088318</v>
      </c>
      <c r="N133" s="0" t="n">
        <f aca="false">EXP(M133)</f>
        <v>25.3766233800273</v>
      </c>
      <c r="O133" s="0" t="n">
        <f aca="false">EXP(($H$9*LN(N133))+(1-$H$9)*$H$5+(($D$9^2)/(4*$D$6))*(1-$H$9^2))</f>
        <v>23.7062057275298</v>
      </c>
      <c r="P133" s="32" t="n">
        <f aca="false">(MAX(O133-$D$5,0))*$H$8</f>
        <v>0.48151778287714</v>
      </c>
    </row>
    <row r="134" customFormat="false" ht="12.75" hidden="false" customHeight="false" outlineLevel="0" collapsed="false">
      <c r="A134" s="0" t="n">
        <v>115</v>
      </c>
      <c r="C134" s="20" t="n">
        <f aca="false">$H$6</f>
        <v>3.29212628660779</v>
      </c>
      <c r="D134" s="0" t="n">
        <f aca="true">C134+$D$6*($H$5-C134)*$H$7+$D$9*($H$7^0.5)*(NORMINV(RAND(),0,1))</f>
        <v>3.31512247838057</v>
      </c>
      <c r="E134" s="0" t="n">
        <f aca="true">D134+$D$6*($H$5-D134)*$H$7+$D$9*($H$7^0.5)*(NORMINV(RAND(),0,1))</f>
        <v>3.49802340910428</v>
      </c>
      <c r="F134" s="0" t="n">
        <f aca="true">E134+$D$6*($H$5-E134)*$H$7+$D$9*($H$7^0.5)*(NORMINV(RAND(),0,1))</f>
        <v>3.45827110804998</v>
      </c>
      <c r="G134" s="0" t="n">
        <f aca="true">F134+$D$6*($H$5-F134)*$H$7+$D$9*($H$7^0.5)*(NORMINV(RAND(),0,1))</f>
        <v>3.53626133985724</v>
      </c>
      <c r="H134" s="0" t="n">
        <f aca="true">G134+$D$6*($H$5-G134)*$H$7+$D$9*($H$7^0.5)*(NORMINV(RAND(),0,1))</f>
        <v>3.60211735859892</v>
      </c>
      <c r="I134" s="0" t="n">
        <f aca="true">H134+$D$6*($H$5-H134)*$H$7+$D$9*($H$7^0.5)*(NORMINV(RAND(),0,1))</f>
        <v>3.62104873441043</v>
      </c>
      <c r="J134" s="0" t="n">
        <f aca="true">I134+$D$6*($H$5-I134)*$H$7+$D$9*($H$7^0.5)*(NORMINV(RAND(),0,1))</f>
        <v>3.59216750430614</v>
      </c>
      <c r="K134" s="0" t="n">
        <f aca="true">J134+$D$6*($H$5-J134)*$H$7+$D$9*($H$7^0.5)*(NORMINV(RAND(),0,1))</f>
        <v>3.51502563945209</v>
      </c>
      <c r="L134" s="0" t="n">
        <f aca="true">K134+$D$6*($H$5-K134)*$H$7+$D$9*($H$7^0.5)*(NORMINV(RAND(),0,1))</f>
        <v>3.4403319109324</v>
      </c>
      <c r="M134" s="0" t="n">
        <f aca="true">L134+$D$6*($H$5-L134)*$H$7+$D$9*($H$7^0.5)*(NORMINV(RAND(),0,1))</f>
        <v>3.42254533080356</v>
      </c>
      <c r="N134" s="0" t="n">
        <f aca="false">EXP(M134)</f>
        <v>30.6473234039914</v>
      </c>
      <c r="O134" s="0" t="n">
        <f aca="false">EXP(($H$9*LN(N134))+(1-$H$9)*$H$5+(($D$9^2)/(4*$D$6))*(1-$H$9^2))</f>
        <v>27.5163902193409</v>
      </c>
      <c r="P134" s="32" t="n">
        <f aca="false">(MAX(O134-$D$5,0))*$H$8</f>
        <v>4.10587738426413</v>
      </c>
    </row>
    <row r="135" customFormat="false" ht="12.75" hidden="false" customHeight="false" outlineLevel="0" collapsed="false">
      <c r="A135" s="0" t="n">
        <v>116</v>
      </c>
      <c r="C135" s="20" t="n">
        <f aca="false">$H$6</f>
        <v>3.29212628660779</v>
      </c>
      <c r="D135" s="0" t="n">
        <f aca="true">C135+$D$6*($H$5-C135)*$H$7+$D$9*($H$7^0.5)*(NORMINV(RAND(),0,1))</f>
        <v>3.22812266880317</v>
      </c>
      <c r="E135" s="0" t="n">
        <f aca="true">D135+$D$6*($H$5-D135)*$H$7+$D$9*($H$7^0.5)*(NORMINV(RAND(),0,1))</f>
        <v>3.25719512090227</v>
      </c>
      <c r="F135" s="0" t="n">
        <f aca="true">E135+$D$6*($H$5-E135)*$H$7+$D$9*($H$7^0.5)*(NORMINV(RAND(),0,1))</f>
        <v>3.2150103141584</v>
      </c>
      <c r="G135" s="0" t="n">
        <f aca="true">F135+$D$6*($H$5-F135)*$H$7+$D$9*($H$7^0.5)*(NORMINV(RAND(),0,1))</f>
        <v>3.0712929894035</v>
      </c>
      <c r="H135" s="0" t="n">
        <f aca="true">G135+$D$6*($H$5-G135)*$H$7+$D$9*($H$7^0.5)*(NORMINV(RAND(),0,1))</f>
        <v>3.07361159520172</v>
      </c>
      <c r="I135" s="0" t="n">
        <f aca="true">H135+$D$6*($H$5-H135)*$H$7+$D$9*($H$7^0.5)*(NORMINV(RAND(),0,1))</f>
        <v>3.11738718951864</v>
      </c>
      <c r="J135" s="0" t="n">
        <f aca="true">I135+$D$6*($H$5-I135)*$H$7+$D$9*($H$7^0.5)*(NORMINV(RAND(),0,1))</f>
        <v>3.11136449083148</v>
      </c>
      <c r="K135" s="0" t="n">
        <f aca="true">J135+$D$6*($H$5-J135)*$H$7+$D$9*($H$7^0.5)*(NORMINV(RAND(),0,1))</f>
        <v>3.25663439276096</v>
      </c>
      <c r="L135" s="0" t="n">
        <f aca="true">K135+$D$6*($H$5-K135)*$H$7+$D$9*($H$7^0.5)*(NORMINV(RAND(),0,1))</f>
        <v>3.23216535734691</v>
      </c>
      <c r="M135" s="0" t="n">
        <f aca="true">L135+$D$6*($H$5-L135)*$H$7+$D$9*($H$7^0.5)*(NORMINV(RAND(),0,1))</f>
        <v>3.05915675820396</v>
      </c>
      <c r="N135" s="0" t="n">
        <f aca="false">EXP(M135)</f>
        <v>21.3095804548411</v>
      </c>
      <c r="O135" s="0" t="n">
        <f aca="false">EXP(($H$9*LN(N135))+(1-$H$9)*$H$5+(($D$9^2)/(4*$D$6))*(1-$H$9^2))</f>
        <v>20.6514299367048</v>
      </c>
      <c r="P135" s="32" t="n">
        <f aca="false">(MAX(O135-$D$5,0))*$H$8</f>
        <v>0</v>
      </c>
    </row>
    <row r="136" customFormat="false" ht="12.75" hidden="false" customHeight="false" outlineLevel="0" collapsed="false">
      <c r="A136" s="0" t="n">
        <v>117</v>
      </c>
      <c r="C136" s="20" t="n">
        <f aca="false">$H$6</f>
        <v>3.29212628660779</v>
      </c>
      <c r="D136" s="0" t="n">
        <f aca="true">C136+$D$6*($H$5-C136)*$H$7+$D$9*($H$7^0.5)*(NORMINV(RAND(),0,1))</f>
        <v>3.27959924652958</v>
      </c>
      <c r="E136" s="0" t="n">
        <f aca="true">D136+$D$6*($H$5-D136)*$H$7+$D$9*($H$7^0.5)*(NORMINV(RAND(),0,1))</f>
        <v>3.21550543908772</v>
      </c>
      <c r="F136" s="0" t="n">
        <f aca="true">E136+$D$6*($H$5-E136)*$H$7+$D$9*($H$7^0.5)*(NORMINV(RAND(),0,1))</f>
        <v>3.15407528324872</v>
      </c>
      <c r="G136" s="0" t="n">
        <f aca="true">F136+$D$6*($H$5-F136)*$H$7+$D$9*($H$7^0.5)*(NORMINV(RAND(),0,1))</f>
        <v>3.16111004929686</v>
      </c>
      <c r="H136" s="0" t="n">
        <f aca="true">G136+$D$6*($H$5-G136)*$H$7+$D$9*($H$7^0.5)*(NORMINV(RAND(),0,1))</f>
        <v>3.24124730664947</v>
      </c>
      <c r="I136" s="0" t="n">
        <f aca="true">H136+$D$6*($H$5-H136)*$H$7+$D$9*($H$7^0.5)*(NORMINV(RAND(),0,1))</f>
        <v>3.29842451695009</v>
      </c>
      <c r="J136" s="0" t="n">
        <f aca="true">I136+$D$6*($H$5-I136)*$H$7+$D$9*($H$7^0.5)*(NORMINV(RAND(),0,1))</f>
        <v>3.28257500014612</v>
      </c>
      <c r="K136" s="0" t="n">
        <f aca="true">J136+$D$6*($H$5-J136)*$H$7+$D$9*($H$7^0.5)*(NORMINV(RAND(),0,1))</f>
        <v>3.27381824223709</v>
      </c>
      <c r="L136" s="0" t="n">
        <f aca="true">K136+$D$6*($H$5-K136)*$H$7+$D$9*($H$7^0.5)*(NORMINV(RAND(),0,1))</f>
        <v>3.14871254001671</v>
      </c>
      <c r="M136" s="0" t="n">
        <f aca="true">L136+$D$6*($H$5-L136)*$H$7+$D$9*($H$7^0.5)*(NORMINV(RAND(),0,1))</f>
        <v>3.20583093308042</v>
      </c>
      <c r="N136" s="0" t="n">
        <f aca="false">EXP(M136)</f>
        <v>24.6759956010847</v>
      </c>
      <c r="O136" s="0" t="n">
        <f aca="false">EXP(($H$9*LN(N136))+(1-$H$9)*$H$5+(($D$9^2)/(4*$D$6))*(1-$H$9^2))</f>
        <v>23.1877701743005</v>
      </c>
      <c r="P136" s="32" t="n">
        <f aca="false">(MAX(O136-$D$5,0))*$H$8</f>
        <v>0</v>
      </c>
    </row>
    <row r="137" customFormat="false" ht="12.75" hidden="false" customHeight="false" outlineLevel="0" collapsed="false">
      <c r="A137" s="0" t="n">
        <v>118</v>
      </c>
      <c r="C137" s="20" t="n">
        <f aca="false">$H$6</f>
        <v>3.29212628660779</v>
      </c>
      <c r="D137" s="0" t="n">
        <f aca="true">C137+$D$6*($H$5-C137)*$H$7+$D$9*($H$7^0.5)*(NORMINV(RAND(),0,1))</f>
        <v>3.24275397922964</v>
      </c>
      <c r="E137" s="0" t="n">
        <f aca="true">D137+$D$6*($H$5-D137)*$H$7+$D$9*($H$7^0.5)*(NORMINV(RAND(),0,1))</f>
        <v>3.34561445186524</v>
      </c>
      <c r="F137" s="0" t="n">
        <f aca="true">E137+$D$6*($H$5-E137)*$H$7+$D$9*($H$7^0.5)*(NORMINV(RAND(),0,1))</f>
        <v>3.45251316959277</v>
      </c>
      <c r="G137" s="0" t="n">
        <f aca="true">F137+$D$6*($H$5-F137)*$H$7+$D$9*($H$7^0.5)*(NORMINV(RAND(),0,1))</f>
        <v>3.49842611062047</v>
      </c>
      <c r="H137" s="0" t="n">
        <f aca="true">G137+$D$6*($H$5-G137)*$H$7+$D$9*($H$7^0.5)*(NORMINV(RAND(),0,1))</f>
        <v>3.58021030232713</v>
      </c>
      <c r="I137" s="0" t="n">
        <f aca="true">H137+$D$6*($H$5-H137)*$H$7+$D$9*($H$7^0.5)*(NORMINV(RAND(),0,1))</f>
        <v>3.6376395211377</v>
      </c>
      <c r="J137" s="0" t="n">
        <f aca="true">I137+$D$6*($H$5-I137)*$H$7+$D$9*($H$7^0.5)*(NORMINV(RAND(),0,1))</f>
        <v>3.68032838146841</v>
      </c>
      <c r="K137" s="0" t="n">
        <f aca="true">J137+$D$6*($H$5-J137)*$H$7+$D$9*($H$7^0.5)*(NORMINV(RAND(),0,1))</f>
        <v>3.53365817456884</v>
      </c>
      <c r="L137" s="0" t="n">
        <f aca="true">K137+$D$6*($H$5-K137)*$H$7+$D$9*($H$7^0.5)*(NORMINV(RAND(),0,1))</f>
        <v>3.41558978526102</v>
      </c>
      <c r="M137" s="0" t="n">
        <f aca="true">L137+$D$6*($H$5-L137)*$H$7+$D$9*($H$7^0.5)*(NORMINV(RAND(),0,1))</f>
        <v>3.54044563330064</v>
      </c>
      <c r="N137" s="0" t="n">
        <f aca="false">EXP(M137)</f>
        <v>34.482282220704</v>
      </c>
      <c r="O137" s="0" t="n">
        <f aca="false">EXP(($H$9*LN(N137))+(1-$H$9)*$H$5+(($D$9^2)/(4*$D$6))*(1-$H$9^2))</f>
        <v>30.2016698370374</v>
      </c>
      <c r="P137" s="32" t="n">
        <f aca="false">(MAX(O137-$D$5,0))*$H$8</f>
        <v>6.66019436962905</v>
      </c>
    </row>
    <row r="138" customFormat="false" ht="12.75" hidden="false" customHeight="false" outlineLevel="0" collapsed="false">
      <c r="A138" s="0" t="n">
        <v>119</v>
      </c>
      <c r="C138" s="20" t="n">
        <f aca="false">$H$6</f>
        <v>3.29212628660779</v>
      </c>
      <c r="D138" s="0" t="n">
        <f aca="true">C138+$D$6*($H$5-C138)*$H$7+$D$9*($H$7^0.5)*(NORMINV(RAND(),0,1))</f>
        <v>3.36438670937688</v>
      </c>
      <c r="E138" s="0" t="n">
        <f aca="true">D138+$D$6*($H$5-D138)*$H$7+$D$9*($H$7^0.5)*(NORMINV(RAND(),0,1))</f>
        <v>3.37668298380587</v>
      </c>
      <c r="F138" s="0" t="n">
        <f aca="true">E138+$D$6*($H$5-E138)*$H$7+$D$9*($H$7^0.5)*(NORMINV(RAND(),0,1))</f>
        <v>3.33723507997085</v>
      </c>
      <c r="G138" s="0" t="n">
        <f aca="true">F138+$D$6*($H$5-F138)*$H$7+$D$9*($H$7^0.5)*(NORMINV(RAND(),0,1))</f>
        <v>3.43911573431111</v>
      </c>
      <c r="H138" s="0" t="n">
        <f aca="true">G138+$D$6*($H$5-G138)*$H$7+$D$9*($H$7^0.5)*(NORMINV(RAND(),0,1))</f>
        <v>3.59931592881055</v>
      </c>
      <c r="I138" s="0" t="n">
        <f aca="true">H138+$D$6*($H$5-H138)*$H$7+$D$9*($H$7^0.5)*(NORMINV(RAND(),0,1))</f>
        <v>3.56719055287523</v>
      </c>
      <c r="J138" s="0" t="n">
        <f aca="true">I138+$D$6*($H$5-I138)*$H$7+$D$9*($H$7^0.5)*(NORMINV(RAND(),0,1))</f>
        <v>3.53979249256105</v>
      </c>
      <c r="K138" s="0" t="n">
        <f aca="true">J138+$D$6*($H$5-J138)*$H$7+$D$9*($H$7^0.5)*(NORMINV(RAND(),0,1))</f>
        <v>3.39247756936405</v>
      </c>
      <c r="L138" s="0" t="n">
        <f aca="true">K138+$D$6*($H$5-K138)*$H$7+$D$9*($H$7^0.5)*(NORMINV(RAND(),0,1))</f>
        <v>3.31968680397547</v>
      </c>
      <c r="M138" s="0" t="n">
        <f aca="true">L138+$D$6*($H$5-L138)*$H$7+$D$9*($H$7^0.5)*(NORMINV(RAND(),0,1))</f>
        <v>3.49203651962991</v>
      </c>
      <c r="N138" s="0" t="n">
        <f aca="false">EXP(M138)</f>
        <v>32.8527849669174</v>
      </c>
      <c r="O138" s="0" t="n">
        <f aca="false">EXP(($H$9*LN(N138))+(1-$H$9)*$H$5+(($D$9^2)/(4*$D$6))*(1-$H$9^2))</f>
        <v>29.0687767159302</v>
      </c>
      <c r="P138" s="32" t="n">
        <f aca="false">(MAX(O138-$D$5,0))*$H$8</f>
        <v>5.58255309801743</v>
      </c>
    </row>
    <row r="139" customFormat="false" ht="12.75" hidden="false" customHeight="false" outlineLevel="0" collapsed="false">
      <c r="A139" s="0" t="n">
        <v>120</v>
      </c>
      <c r="C139" s="20" t="n">
        <f aca="false">$H$6</f>
        <v>3.29212628660779</v>
      </c>
      <c r="D139" s="0" t="n">
        <f aca="true">C139+$D$6*($H$5-C139)*$H$7+$D$9*($H$7^0.5)*(NORMINV(RAND(),0,1))</f>
        <v>3.39424082557281</v>
      </c>
      <c r="E139" s="0" t="n">
        <f aca="true">D139+$D$6*($H$5-D139)*$H$7+$D$9*($H$7^0.5)*(NORMINV(RAND(),0,1))</f>
        <v>3.41459176035296</v>
      </c>
      <c r="F139" s="0" t="n">
        <f aca="true">E139+$D$6*($H$5-E139)*$H$7+$D$9*($H$7^0.5)*(NORMINV(RAND(),0,1))</f>
        <v>3.5568527060044</v>
      </c>
      <c r="G139" s="0" t="n">
        <f aca="true">F139+$D$6*($H$5-F139)*$H$7+$D$9*($H$7^0.5)*(NORMINV(RAND(),0,1))</f>
        <v>3.53295426874497</v>
      </c>
      <c r="H139" s="0" t="n">
        <f aca="true">G139+$D$6*($H$5-G139)*$H$7+$D$9*($H$7^0.5)*(NORMINV(RAND(),0,1))</f>
        <v>3.54054950668674</v>
      </c>
      <c r="I139" s="0" t="n">
        <f aca="true">H139+$D$6*($H$5-H139)*$H$7+$D$9*($H$7^0.5)*(NORMINV(RAND(),0,1))</f>
        <v>3.29764709831997</v>
      </c>
      <c r="J139" s="0" t="n">
        <f aca="true">I139+$D$6*($H$5-I139)*$H$7+$D$9*($H$7^0.5)*(NORMINV(RAND(),0,1))</f>
        <v>3.3608908509648</v>
      </c>
      <c r="K139" s="0" t="n">
        <f aca="true">J139+$D$6*($H$5-J139)*$H$7+$D$9*($H$7^0.5)*(NORMINV(RAND(),0,1))</f>
        <v>3.38513106845232</v>
      </c>
      <c r="L139" s="0" t="n">
        <f aca="true">K139+$D$6*($H$5-K139)*$H$7+$D$9*($H$7^0.5)*(NORMINV(RAND(),0,1))</f>
        <v>3.35437933746248</v>
      </c>
      <c r="M139" s="0" t="n">
        <f aca="true">L139+$D$6*($H$5-L139)*$H$7+$D$9*($H$7^0.5)*(NORMINV(RAND(),0,1))</f>
        <v>3.31148415850086</v>
      </c>
      <c r="N139" s="0" t="n">
        <f aca="false">EXP(M139)</f>
        <v>27.4257995145664</v>
      </c>
      <c r="O139" s="0" t="n">
        <f aca="false">EXP(($H$9*LN(N139))+(1-$H$9)*$H$5+(($D$9^2)/(4*$D$6))*(1-$H$9^2))</f>
        <v>25.2056422331638</v>
      </c>
      <c r="P139" s="32" t="n">
        <f aca="false">(MAX(O139-$D$5,0))*$H$8</f>
        <v>1.90782590720677</v>
      </c>
    </row>
    <row r="140" customFormat="false" ht="12.75" hidden="false" customHeight="false" outlineLevel="0" collapsed="false">
      <c r="A140" s="0" t="n">
        <v>121</v>
      </c>
      <c r="C140" s="20" t="n">
        <f aca="false">$H$6</f>
        <v>3.29212628660779</v>
      </c>
      <c r="D140" s="0" t="n">
        <f aca="true">C140+$D$6*($H$5-C140)*$H$7+$D$9*($H$7^0.5)*(NORMINV(RAND(),0,1))</f>
        <v>3.21276747064343</v>
      </c>
      <c r="E140" s="0" t="n">
        <f aca="true">D140+$D$6*($H$5-D140)*$H$7+$D$9*($H$7^0.5)*(NORMINV(RAND(),0,1))</f>
        <v>3.29841954723467</v>
      </c>
      <c r="F140" s="0" t="n">
        <f aca="true">E140+$D$6*($H$5-E140)*$H$7+$D$9*($H$7^0.5)*(NORMINV(RAND(),0,1))</f>
        <v>3.31143902681656</v>
      </c>
      <c r="G140" s="0" t="n">
        <f aca="true">F140+$D$6*($H$5-F140)*$H$7+$D$9*($H$7^0.5)*(NORMINV(RAND(),0,1))</f>
        <v>3.31355839640332</v>
      </c>
      <c r="H140" s="0" t="n">
        <f aca="true">G140+$D$6*($H$5-G140)*$H$7+$D$9*($H$7^0.5)*(NORMINV(RAND(),0,1))</f>
        <v>3.22605516313122</v>
      </c>
      <c r="I140" s="0" t="n">
        <f aca="true">H140+$D$6*($H$5-H140)*$H$7+$D$9*($H$7^0.5)*(NORMINV(RAND(),0,1))</f>
        <v>3.07671567368429</v>
      </c>
      <c r="J140" s="0" t="n">
        <f aca="true">I140+$D$6*($H$5-I140)*$H$7+$D$9*($H$7^0.5)*(NORMINV(RAND(),0,1))</f>
        <v>3.11249272969682</v>
      </c>
      <c r="K140" s="0" t="n">
        <f aca="true">J140+$D$6*($H$5-J140)*$H$7+$D$9*($H$7^0.5)*(NORMINV(RAND(),0,1))</f>
        <v>3.17037572555219</v>
      </c>
      <c r="L140" s="0" t="n">
        <f aca="true">K140+$D$6*($H$5-K140)*$H$7+$D$9*($H$7^0.5)*(NORMINV(RAND(),0,1))</f>
        <v>3.11110586765624</v>
      </c>
      <c r="M140" s="0" t="n">
        <f aca="true">L140+$D$6*($H$5-L140)*$H$7+$D$9*($H$7^0.5)*(NORMINV(RAND(),0,1))</f>
        <v>3.10117158091379</v>
      </c>
      <c r="N140" s="0" t="n">
        <f aca="false">EXP(M140)</f>
        <v>22.2239732179138</v>
      </c>
      <c r="O140" s="0" t="n">
        <f aca="false">EXP(($H$9*LN(N140))+(1-$H$9)*$H$5+(($D$9^2)/(4*$D$6))*(1-$H$9^2))</f>
        <v>21.3481921299269</v>
      </c>
      <c r="P140" s="32" t="n">
        <f aca="false">(MAX(O140-$D$5,0))*$H$8</f>
        <v>0</v>
      </c>
    </row>
    <row r="141" customFormat="false" ht="12.75" hidden="false" customHeight="false" outlineLevel="0" collapsed="false">
      <c r="A141" s="0" t="n">
        <v>122</v>
      </c>
      <c r="C141" s="20" t="n">
        <f aca="false">$H$6</f>
        <v>3.29212628660779</v>
      </c>
      <c r="D141" s="0" t="n">
        <f aca="true">C141+$D$6*($H$5-C141)*$H$7+$D$9*($H$7^0.5)*(NORMINV(RAND(),0,1))</f>
        <v>3.3543906059814</v>
      </c>
      <c r="E141" s="0" t="n">
        <f aca="true">D141+$D$6*($H$5-D141)*$H$7+$D$9*($H$7^0.5)*(NORMINV(RAND(),0,1))</f>
        <v>3.28821179220689</v>
      </c>
      <c r="F141" s="0" t="n">
        <f aca="true">E141+$D$6*($H$5-E141)*$H$7+$D$9*($H$7^0.5)*(NORMINV(RAND(),0,1))</f>
        <v>3.23118984193837</v>
      </c>
      <c r="G141" s="0" t="n">
        <f aca="true">F141+$D$6*($H$5-F141)*$H$7+$D$9*($H$7^0.5)*(NORMINV(RAND(),0,1))</f>
        <v>3.29303333748251</v>
      </c>
      <c r="H141" s="0" t="n">
        <f aca="true">G141+$D$6*($H$5-G141)*$H$7+$D$9*($H$7^0.5)*(NORMINV(RAND(),0,1))</f>
        <v>3.38685079102798</v>
      </c>
      <c r="I141" s="0" t="n">
        <f aca="true">H141+$D$6*($H$5-H141)*$H$7+$D$9*($H$7^0.5)*(NORMINV(RAND(),0,1))</f>
        <v>3.45332778425525</v>
      </c>
      <c r="J141" s="0" t="n">
        <f aca="true">I141+$D$6*($H$5-I141)*$H$7+$D$9*($H$7^0.5)*(NORMINV(RAND(),0,1))</f>
        <v>3.25384230055657</v>
      </c>
      <c r="K141" s="0" t="n">
        <f aca="true">J141+$D$6*($H$5-J141)*$H$7+$D$9*($H$7^0.5)*(NORMINV(RAND(),0,1))</f>
        <v>3.21843276093977</v>
      </c>
      <c r="L141" s="0" t="n">
        <f aca="true">K141+$D$6*($H$5-K141)*$H$7+$D$9*($H$7^0.5)*(NORMINV(RAND(),0,1))</f>
        <v>3.05615172807162</v>
      </c>
      <c r="M141" s="0" t="n">
        <f aca="true">L141+$D$6*($H$5-L141)*$H$7+$D$9*($H$7^0.5)*(NORMINV(RAND(),0,1))</f>
        <v>3.12833970398762</v>
      </c>
      <c r="N141" s="0" t="n">
        <f aca="false">EXP(M141)</f>
        <v>22.8360334749883</v>
      </c>
      <c r="O141" s="0" t="n">
        <f aca="false">EXP(($H$9*LN(N141))+(1-$H$9)*$H$5+(($D$9^2)/(4*$D$6))*(1-$H$9^2))</f>
        <v>21.8112069261942</v>
      </c>
      <c r="P141" s="32" t="n">
        <f aca="false">(MAX(O141-$D$5,0))*$H$8</f>
        <v>0</v>
      </c>
    </row>
    <row r="142" customFormat="false" ht="12.75" hidden="false" customHeight="false" outlineLevel="0" collapsed="false">
      <c r="A142" s="0" t="n">
        <v>123</v>
      </c>
      <c r="C142" s="20" t="n">
        <f aca="false">$H$6</f>
        <v>3.29212628660779</v>
      </c>
      <c r="D142" s="0" t="n">
        <f aca="true">C142+$D$6*($H$5-C142)*$H$7+$D$9*($H$7^0.5)*(NORMINV(RAND(),0,1))</f>
        <v>3.23247048695135</v>
      </c>
      <c r="E142" s="0" t="n">
        <f aca="true">D142+$D$6*($H$5-D142)*$H$7+$D$9*($H$7^0.5)*(NORMINV(RAND(),0,1))</f>
        <v>3.27418616360246</v>
      </c>
      <c r="F142" s="0" t="n">
        <f aca="true">E142+$D$6*($H$5-E142)*$H$7+$D$9*($H$7^0.5)*(NORMINV(RAND(),0,1))</f>
        <v>3.21584306536481</v>
      </c>
      <c r="G142" s="0" t="n">
        <f aca="true">F142+$D$6*($H$5-F142)*$H$7+$D$9*($H$7^0.5)*(NORMINV(RAND(),0,1))</f>
        <v>3.21777601245428</v>
      </c>
      <c r="H142" s="0" t="n">
        <f aca="true">G142+$D$6*($H$5-G142)*$H$7+$D$9*($H$7^0.5)*(NORMINV(RAND(),0,1))</f>
        <v>3.27505137831125</v>
      </c>
      <c r="I142" s="0" t="n">
        <f aca="true">H142+$D$6*($H$5-H142)*$H$7+$D$9*($H$7^0.5)*(NORMINV(RAND(),0,1))</f>
        <v>3.16067120793511</v>
      </c>
      <c r="J142" s="0" t="n">
        <f aca="true">I142+$D$6*($H$5-I142)*$H$7+$D$9*($H$7^0.5)*(NORMINV(RAND(),0,1))</f>
        <v>3.00988882293228</v>
      </c>
      <c r="K142" s="0" t="n">
        <f aca="true">J142+$D$6*($H$5-J142)*$H$7+$D$9*($H$7^0.5)*(NORMINV(RAND(),0,1))</f>
        <v>3.01428710542047</v>
      </c>
      <c r="L142" s="0" t="n">
        <f aca="true">K142+$D$6*($H$5-K142)*$H$7+$D$9*($H$7^0.5)*(NORMINV(RAND(),0,1))</f>
        <v>2.87675136069754</v>
      </c>
      <c r="M142" s="0" t="n">
        <f aca="true">L142+$D$6*($H$5-L142)*$H$7+$D$9*($H$7^0.5)*(NORMINV(RAND(),0,1))</f>
        <v>2.93056869361306</v>
      </c>
      <c r="N142" s="0" t="n">
        <f aca="false">EXP(M142)</f>
        <v>18.7382838094725</v>
      </c>
      <c r="O142" s="0" t="n">
        <f aca="false">EXP(($H$9*LN(N142))+(1-$H$9)*$H$5+(($D$9^2)/(4*$D$6))*(1-$H$9^2))</f>
        <v>18.6571265739387</v>
      </c>
      <c r="P142" s="32" t="n">
        <f aca="false">(MAX(O142-$D$5,0))*$H$8</f>
        <v>0</v>
      </c>
    </row>
    <row r="143" customFormat="false" ht="12.75" hidden="false" customHeight="false" outlineLevel="0" collapsed="false">
      <c r="A143" s="0" t="n">
        <v>124</v>
      </c>
      <c r="C143" s="20" t="n">
        <f aca="false">$H$6</f>
        <v>3.29212628660779</v>
      </c>
      <c r="D143" s="0" t="n">
        <f aca="true">C143+$D$6*($H$5-C143)*$H$7+$D$9*($H$7^0.5)*(NORMINV(RAND(),0,1))</f>
        <v>3.24409198153051</v>
      </c>
      <c r="E143" s="0" t="n">
        <f aca="true">D143+$D$6*($H$5-D143)*$H$7+$D$9*($H$7^0.5)*(NORMINV(RAND(),0,1))</f>
        <v>3.21698865906428</v>
      </c>
      <c r="F143" s="0" t="n">
        <f aca="true">E143+$D$6*($H$5-E143)*$H$7+$D$9*($H$7^0.5)*(NORMINV(RAND(),0,1))</f>
        <v>3.21596251849571</v>
      </c>
      <c r="G143" s="0" t="n">
        <f aca="true">F143+$D$6*($H$5-F143)*$H$7+$D$9*($H$7^0.5)*(NORMINV(RAND(),0,1))</f>
        <v>3.27694224205298</v>
      </c>
      <c r="H143" s="0" t="n">
        <f aca="true">G143+$D$6*($H$5-G143)*$H$7+$D$9*($H$7^0.5)*(NORMINV(RAND(),0,1))</f>
        <v>3.25406791363515</v>
      </c>
      <c r="I143" s="0" t="n">
        <f aca="true">H143+$D$6*($H$5-H143)*$H$7+$D$9*($H$7^0.5)*(NORMINV(RAND(),0,1))</f>
        <v>3.02740602733454</v>
      </c>
      <c r="J143" s="0" t="n">
        <f aca="true">I143+$D$6*($H$5-I143)*$H$7+$D$9*($H$7^0.5)*(NORMINV(RAND(),0,1))</f>
        <v>3.01378230612631</v>
      </c>
      <c r="K143" s="0" t="n">
        <f aca="true">J143+$D$6*($H$5-J143)*$H$7+$D$9*($H$7^0.5)*(NORMINV(RAND(),0,1))</f>
        <v>2.91780018035357</v>
      </c>
      <c r="L143" s="0" t="n">
        <f aca="true">K143+$D$6*($H$5-K143)*$H$7+$D$9*($H$7^0.5)*(NORMINV(RAND(),0,1))</f>
        <v>3.06501222301857</v>
      </c>
      <c r="M143" s="0" t="n">
        <f aca="true">L143+$D$6*($H$5-L143)*$H$7+$D$9*($H$7^0.5)*(NORMINV(RAND(),0,1))</f>
        <v>3.10728749613422</v>
      </c>
      <c r="N143" s="0" t="n">
        <f aca="false">EXP(M143)</f>
        <v>22.3603096400101</v>
      </c>
      <c r="O143" s="0" t="n">
        <f aca="false">EXP(($H$9*LN(N143))+(1-$H$9)*$H$5+(($D$9^2)/(4*$D$6))*(1-$H$9^2))</f>
        <v>21.4515582833679</v>
      </c>
      <c r="P143" s="32" t="n">
        <f aca="false">(MAX(O143-$D$5,0))*$H$8</f>
        <v>0</v>
      </c>
    </row>
    <row r="144" customFormat="false" ht="12.75" hidden="false" customHeight="false" outlineLevel="0" collapsed="false">
      <c r="A144" s="0" t="n">
        <v>125</v>
      </c>
      <c r="C144" s="20" t="n">
        <f aca="false">$H$6</f>
        <v>3.29212628660779</v>
      </c>
      <c r="D144" s="0" t="n">
        <f aca="true">C144+$D$6*($H$5-C144)*$H$7+$D$9*($H$7^0.5)*(NORMINV(RAND(),0,1))</f>
        <v>3.31571475911852</v>
      </c>
      <c r="E144" s="0" t="n">
        <f aca="true">D144+$D$6*($H$5-D144)*$H$7+$D$9*($H$7^0.5)*(NORMINV(RAND(),0,1))</f>
        <v>3.22610560724259</v>
      </c>
      <c r="F144" s="0" t="n">
        <f aca="true">E144+$D$6*($H$5-E144)*$H$7+$D$9*($H$7^0.5)*(NORMINV(RAND(),0,1))</f>
        <v>3.26469216734249</v>
      </c>
      <c r="G144" s="0" t="n">
        <f aca="true">F144+$D$6*($H$5-F144)*$H$7+$D$9*($H$7^0.5)*(NORMINV(RAND(),0,1))</f>
        <v>3.3438841205167</v>
      </c>
      <c r="H144" s="0" t="n">
        <f aca="true">G144+$D$6*($H$5-G144)*$H$7+$D$9*($H$7^0.5)*(NORMINV(RAND(),0,1))</f>
        <v>3.26987471460724</v>
      </c>
      <c r="I144" s="0" t="n">
        <f aca="true">H144+$D$6*($H$5-H144)*$H$7+$D$9*($H$7^0.5)*(NORMINV(RAND(),0,1))</f>
        <v>3.34411897523045</v>
      </c>
      <c r="J144" s="0" t="n">
        <f aca="true">I144+$D$6*($H$5-I144)*$H$7+$D$9*($H$7^0.5)*(NORMINV(RAND(),0,1))</f>
        <v>3.24087725611004</v>
      </c>
      <c r="K144" s="0" t="n">
        <f aca="true">J144+$D$6*($H$5-J144)*$H$7+$D$9*($H$7^0.5)*(NORMINV(RAND(),0,1))</f>
        <v>3.31955298243329</v>
      </c>
      <c r="L144" s="0" t="n">
        <f aca="true">K144+$D$6*($H$5-K144)*$H$7+$D$9*($H$7^0.5)*(NORMINV(RAND(),0,1))</f>
        <v>3.31252325236979</v>
      </c>
      <c r="M144" s="0" t="n">
        <f aca="true">L144+$D$6*($H$5-L144)*$H$7+$D$9*($H$7^0.5)*(NORMINV(RAND(),0,1))</f>
        <v>3.35716724369393</v>
      </c>
      <c r="N144" s="0" t="n">
        <f aca="false">EXP(M144)</f>
        <v>28.7077535177902</v>
      </c>
      <c r="O144" s="0" t="n">
        <f aca="false">EXP(($H$9*LN(N144))+(1-$H$9)*$H$5+(($D$9^2)/(4*$D$6))*(1-$H$9^2))</f>
        <v>26.1316568480647</v>
      </c>
      <c r="P144" s="32" t="n">
        <f aca="false">(MAX(O144-$D$5,0))*$H$8</f>
        <v>2.7886782564182</v>
      </c>
    </row>
    <row r="145" customFormat="false" ht="12.75" hidden="false" customHeight="false" outlineLevel="0" collapsed="false">
      <c r="A145" s="0" t="n">
        <v>126</v>
      </c>
      <c r="C145" s="20" t="n">
        <f aca="false">$H$6</f>
        <v>3.29212628660779</v>
      </c>
      <c r="D145" s="0" t="n">
        <f aca="true">C145+$D$6*($H$5-C145)*$H$7+$D$9*($H$7^0.5)*(NORMINV(RAND(),0,1))</f>
        <v>3.30363463913221</v>
      </c>
      <c r="E145" s="0" t="n">
        <f aca="true">D145+$D$6*($H$5-D145)*$H$7+$D$9*($H$7^0.5)*(NORMINV(RAND(),0,1))</f>
        <v>3.25076332928363</v>
      </c>
      <c r="F145" s="0" t="n">
        <f aca="true">E145+$D$6*($H$5-E145)*$H$7+$D$9*($H$7^0.5)*(NORMINV(RAND(),0,1))</f>
        <v>3.35066806172475</v>
      </c>
      <c r="G145" s="0" t="n">
        <f aca="true">F145+$D$6*($H$5-F145)*$H$7+$D$9*($H$7^0.5)*(NORMINV(RAND(),0,1))</f>
        <v>3.34362441940897</v>
      </c>
      <c r="H145" s="0" t="n">
        <f aca="true">G145+$D$6*($H$5-G145)*$H$7+$D$9*($H$7^0.5)*(NORMINV(RAND(),0,1))</f>
        <v>3.36883727954001</v>
      </c>
      <c r="I145" s="0" t="n">
        <f aca="true">H145+$D$6*($H$5-H145)*$H$7+$D$9*($H$7^0.5)*(NORMINV(RAND(),0,1))</f>
        <v>3.34581599309992</v>
      </c>
      <c r="J145" s="0" t="n">
        <f aca="true">I145+$D$6*($H$5-I145)*$H$7+$D$9*($H$7^0.5)*(NORMINV(RAND(),0,1))</f>
        <v>3.28321047907413</v>
      </c>
      <c r="K145" s="0" t="n">
        <f aca="true">J145+$D$6*($H$5-J145)*$H$7+$D$9*($H$7^0.5)*(NORMINV(RAND(),0,1))</f>
        <v>3.19635250196637</v>
      </c>
      <c r="L145" s="0" t="n">
        <f aca="true">K145+$D$6*($H$5-K145)*$H$7+$D$9*($H$7^0.5)*(NORMINV(RAND(),0,1))</f>
        <v>3.20825124420611</v>
      </c>
      <c r="M145" s="0" t="n">
        <f aca="true">L145+$D$6*($H$5-L145)*$H$7+$D$9*($H$7^0.5)*(NORMINV(RAND(),0,1))</f>
        <v>3.35857412028484</v>
      </c>
      <c r="N145" s="0" t="n">
        <f aca="false">EXP(M145)</f>
        <v>28.7481702081736</v>
      </c>
      <c r="O145" s="0" t="n">
        <f aca="false">EXP(($H$9*LN(N145))+(1-$H$9)*$H$5+(($D$9^2)/(4*$D$6))*(1-$H$9^2))</f>
        <v>26.1607084946368</v>
      </c>
      <c r="P145" s="32" t="n">
        <f aca="false">(MAX(O145-$D$5,0))*$H$8</f>
        <v>2.81631303746778</v>
      </c>
    </row>
    <row r="146" customFormat="false" ht="12.75" hidden="false" customHeight="false" outlineLevel="0" collapsed="false">
      <c r="A146" s="0" t="n">
        <v>127</v>
      </c>
      <c r="C146" s="20" t="n">
        <f aca="false">$H$6</f>
        <v>3.29212628660779</v>
      </c>
      <c r="D146" s="0" t="n">
        <f aca="true">C146+$D$6*($H$5-C146)*$H$7+$D$9*($H$7^0.5)*(NORMINV(RAND(),0,1))</f>
        <v>3.030263227253</v>
      </c>
      <c r="E146" s="0" t="n">
        <f aca="true">D146+$D$6*($H$5-D146)*$H$7+$D$9*($H$7^0.5)*(NORMINV(RAND(),0,1))</f>
        <v>3.04110870842887</v>
      </c>
      <c r="F146" s="0" t="n">
        <f aca="true">E146+$D$6*($H$5-E146)*$H$7+$D$9*($H$7^0.5)*(NORMINV(RAND(),0,1))</f>
        <v>3.137415397048</v>
      </c>
      <c r="G146" s="0" t="n">
        <f aca="true">F146+$D$6*($H$5-F146)*$H$7+$D$9*($H$7^0.5)*(NORMINV(RAND(),0,1))</f>
        <v>2.93171516621485</v>
      </c>
      <c r="H146" s="0" t="n">
        <f aca="true">G146+$D$6*($H$5-G146)*$H$7+$D$9*($H$7^0.5)*(NORMINV(RAND(),0,1))</f>
        <v>2.8607791413889</v>
      </c>
      <c r="I146" s="0" t="n">
        <f aca="true">H146+$D$6*($H$5-H146)*$H$7+$D$9*($H$7^0.5)*(NORMINV(RAND(),0,1))</f>
        <v>2.72249325907783</v>
      </c>
      <c r="J146" s="0" t="n">
        <f aca="true">I146+$D$6*($H$5-I146)*$H$7+$D$9*($H$7^0.5)*(NORMINV(RAND(),0,1))</f>
        <v>2.74442127180603</v>
      </c>
      <c r="K146" s="0" t="n">
        <f aca="true">J146+$D$6*($H$5-J146)*$H$7+$D$9*($H$7^0.5)*(NORMINV(RAND(),0,1))</f>
        <v>2.84363133136961</v>
      </c>
      <c r="L146" s="0" t="n">
        <f aca="true">K146+$D$6*($H$5-K146)*$H$7+$D$9*($H$7^0.5)*(NORMINV(RAND(),0,1))</f>
        <v>2.77912626903081</v>
      </c>
      <c r="M146" s="0" t="n">
        <f aca="true">L146+$D$6*($H$5-L146)*$H$7+$D$9*($H$7^0.5)*(NORMINV(RAND(),0,1))</f>
        <v>2.75190411768077</v>
      </c>
      <c r="N146" s="0" t="n">
        <f aca="false">EXP(M146)</f>
        <v>15.6724456716046</v>
      </c>
      <c r="O146" s="0" t="n">
        <f aca="false">EXP(($H$9*LN(N146))+(1-$H$9)*$H$5+(($D$9^2)/(4*$D$6))*(1-$H$9^2))</f>
        <v>16.2018003023588</v>
      </c>
      <c r="P146" s="32" t="n">
        <f aca="false">(MAX(O146-$D$5,0))*$H$8</f>
        <v>0</v>
      </c>
    </row>
    <row r="147" customFormat="false" ht="12.75" hidden="false" customHeight="false" outlineLevel="0" collapsed="false">
      <c r="A147" s="0" t="n">
        <v>128</v>
      </c>
      <c r="C147" s="20" t="n">
        <f aca="false">$H$6</f>
        <v>3.29212628660779</v>
      </c>
      <c r="D147" s="0" t="n">
        <f aca="true">C147+$D$6*($H$5-C147)*$H$7+$D$9*($H$7^0.5)*(NORMINV(RAND(),0,1))</f>
        <v>3.44778615173538</v>
      </c>
      <c r="E147" s="0" t="n">
        <f aca="true">D147+$D$6*($H$5-D147)*$H$7+$D$9*($H$7^0.5)*(NORMINV(RAND(),0,1))</f>
        <v>3.45298379851956</v>
      </c>
      <c r="F147" s="0" t="n">
        <f aca="true">E147+$D$6*($H$5-E147)*$H$7+$D$9*($H$7^0.5)*(NORMINV(RAND(),0,1))</f>
        <v>3.45876726427638</v>
      </c>
      <c r="G147" s="0" t="n">
        <f aca="true">F147+$D$6*($H$5-F147)*$H$7+$D$9*($H$7^0.5)*(NORMINV(RAND(),0,1))</f>
        <v>3.32403636311076</v>
      </c>
      <c r="H147" s="0" t="n">
        <f aca="true">G147+$D$6*($H$5-G147)*$H$7+$D$9*($H$7^0.5)*(NORMINV(RAND(),0,1))</f>
        <v>3.24067582861236</v>
      </c>
      <c r="I147" s="0" t="n">
        <f aca="true">H147+$D$6*($H$5-H147)*$H$7+$D$9*($H$7^0.5)*(NORMINV(RAND(),0,1))</f>
        <v>3.26306560907119</v>
      </c>
      <c r="J147" s="0" t="n">
        <f aca="true">I147+$D$6*($H$5-I147)*$H$7+$D$9*($H$7^0.5)*(NORMINV(RAND(),0,1))</f>
        <v>3.20748856534192</v>
      </c>
      <c r="K147" s="0" t="n">
        <f aca="true">J147+$D$6*($H$5-J147)*$H$7+$D$9*($H$7^0.5)*(NORMINV(RAND(),0,1))</f>
        <v>3.31832351356475</v>
      </c>
      <c r="L147" s="0" t="n">
        <f aca="true">K147+$D$6*($H$5-K147)*$H$7+$D$9*($H$7^0.5)*(NORMINV(RAND(),0,1))</f>
        <v>3.24623928714304</v>
      </c>
      <c r="M147" s="0" t="n">
        <f aca="true">L147+$D$6*($H$5-L147)*$H$7+$D$9*($H$7^0.5)*(NORMINV(RAND(),0,1))</f>
        <v>3.2181757188774</v>
      </c>
      <c r="N147" s="0" t="n">
        <f aca="false">EXP(M147)</f>
        <v>24.9825034756554</v>
      </c>
      <c r="O147" s="0" t="n">
        <f aca="false">EXP(($H$9*LN(N147))+(1-$H$9)*$H$5+(($D$9^2)/(4*$D$6))*(1-$H$9^2))</f>
        <v>23.4149490169935</v>
      </c>
      <c r="P147" s="32" t="n">
        <f aca="false">(MAX(O147-$D$5,0))*$H$8</f>
        <v>0.204465829731715</v>
      </c>
    </row>
    <row r="148" customFormat="false" ht="12.75" hidden="false" customHeight="false" outlineLevel="0" collapsed="false">
      <c r="A148" s="0" t="n">
        <v>129</v>
      </c>
      <c r="C148" s="20" t="n">
        <f aca="false">$H$6</f>
        <v>3.29212628660779</v>
      </c>
      <c r="D148" s="0" t="n">
        <f aca="true">C148+$D$6*($H$5-C148)*$H$7+$D$9*($H$7^0.5)*(NORMINV(RAND(),0,1))</f>
        <v>3.28378430790152</v>
      </c>
      <c r="E148" s="0" t="n">
        <f aca="true">D148+$D$6*($H$5-D148)*$H$7+$D$9*($H$7^0.5)*(NORMINV(RAND(),0,1))</f>
        <v>3.25639632459499</v>
      </c>
      <c r="F148" s="0" t="n">
        <f aca="true">E148+$D$6*($H$5-E148)*$H$7+$D$9*($H$7^0.5)*(NORMINV(RAND(),0,1))</f>
        <v>3.26644199468045</v>
      </c>
      <c r="G148" s="0" t="n">
        <f aca="true">F148+$D$6*($H$5-F148)*$H$7+$D$9*($H$7^0.5)*(NORMINV(RAND(),0,1))</f>
        <v>3.14205431028089</v>
      </c>
      <c r="H148" s="0" t="n">
        <f aca="true">G148+$D$6*($H$5-G148)*$H$7+$D$9*($H$7^0.5)*(NORMINV(RAND(),0,1))</f>
        <v>3.31325024912887</v>
      </c>
      <c r="I148" s="0" t="n">
        <f aca="true">H148+$D$6*($H$5-H148)*$H$7+$D$9*($H$7^0.5)*(NORMINV(RAND(),0,1))</f>
        <v>3.32846405559711</v>
      </c>
      <c r="J148" s="0" t="n">
        <f aca="true">I148+$D$6*($H$5-I148)*$H$7+$D$9*($H$7^0.5)*(NORMINV(RAND(),0,1))</f>
        <v>3.3623795034387</v>
      </c>
      <c r="K148" s="0" t="n">
        <f aca="true">J148+$D$6*($H$5-J148)*$H$7+$D$9*($H$7^0.5)*(NORMINV(RAND(),0,1))</f>
        <v>3.21390034517505</v>
      </c>
      <c r="L148" s="0" t="n">
        <f aca="true">K148+$D$6*($H$5-K148)*$H$7+$D$9*($H$7^0.5)*(NORMINV(RAND(),0,1))</f>
        <v>3.11956876917194</v>
      </c>
      <c r="M148" s="0" t="n">
        <f aca="true">L148+$D$6*($H$5-L148)*$H$7+$D$9*($H$7^0.5)*(NORMINV(RAND(),0,1))</f>
        <v>3.15145317162609</v>
      </c>
      <c r="N148" s="0" t="n">
        <f aca="false">EXP(M148)</f>
        <v>23.3700005392704</v>
      </c>
      <c r="O148" s="0" t="n">
        <f aca="false">EXP(($H$9*LN(N148))+(1-$H$9)*$H$5+(($D$9^2)/(4*$D$6))*(1-$H$9^2))</f>
        <v>22.2130174118397</v>
      </c>
      <c r="P148" s="32" t="n">
        <f aca="false">(MAX(O148-$D$5,0))*$H$8</f>
        <v>0</v>
      </c>
    </row>
    <row r="149" customFormat="false" ht="12.75" hidden="false" customHeight="false" outlineLevel="0" collapsed="false">
      <c r="A149" s="0" t="n">
        <v>130</v>
      </c>
      <c r="C149" s="20" t="n">
        <f aca="false">$H$6</f>
        <v>3.29212628660779</v>
      </c>
      <c r="D149" s="0" t="n">
        <f aca="true">C149+$D$6*($H$5-C149)*$H$7+$D$9*($H$7^0.5)*(NORMINV(RAND(),0,1))</f>
        <v>3.3206481132101</v>
      </c>
      <c r="E149" s="0" t="n">
        <f aca="true">D149+$D$6*($H$5-D149)*$H$7+$D$9*($H$7^0.5)*(NORMINV(RAND(),0,1))</f>
        <v>3.39664445275744</v>
      </c>
      <c r="F149" s="0" t="n">
        <f aca="true">E149+$D$6*($H$5-E149)*$H$7+$D$9*($H$7^0.5)*(NORMINV(RAND(),0,1))</f>
        <v>3.35907025548045</v>
      </c>
      <c r="G149" s="0" t="n">
        <f aca="true">F149+$D$6*($H$5-F149)*$H$7+$D$9*($H$7^0.5)*(NORMINV(RAND(),0,1))</f>
        <v>3.34980482983333</v>
      </c>
      <c r="H149" s="0" t="n">
        <f aca="true">G149+$D$6*($H$5-G149)*$H$7+$D$9*($H$7^0.5)*(NORMINV(RAND(),0,1))</f>
        <v>3.32389659631195</v>
      </c>
      <c r="I149" s="0" t="n">
        <f aca="true">H149+$D$6*($H$5-H149)*$H$7+$D$9*($H$7^0.5)*(NORMINV(RAND(),0,1))</f>
        <v>3.16448563061938</v>
      </c>
      <c r="J149" s="0" t="n">
        <f aca="true">I149+$D$6*($H$5-I149)*$H$7+$D$9*($H$7^0.5)*(NORMINV(RAND(),0,1))</f>
        <v>3.07474308362921</v>
      </c>
      <c r="K149" s="0" t="n">
        <f aca="true">J149+$D$6*($H$5-J149)*$H$7+$D$9*($H$7^0.5)*(NORMINV(RAND(),0,1))</f>
        <v>2.99950287882466</v>
      </c>
      <c r="L149" s="0" t="n">
        <f aca="true">K149+$D$6*($H$5-K149)*$H$7+$D$9*($H$7^0.5)*(NORMINV(RAND(),0,1))</f>
        <v>2.9819233534405</v>
      </c>
      <c r="M149" s="0" t="n">
        <f aca="true">L149+$D$6*($H$5-L149)*$H$7+$D$9*($H$7^0.5)*(NORMINV(RAND(),0,1))</f>
        <v>2.9927486307963</v>
      </c>
      <c r="N149" s="0" t="n">
        <f aca="false">EXP(M149)</f>
        <v>19.9404160776173</v>
      </c>
      <c r="O149" s="0" t="n">
        <f aca="false">EXP(($H$9*LN(N149))+(1-$H$9)*$H$5+(($D$9^2)/(4*$D$6))*(1-$H$9^2))</f>
        <v>19.596220337569</v>
      </c>
      <c r="P149" s="32" t="n">
        <f aca="false">(MAX(O149-$D$5,0))*$H$8</f>
        <v>0</v>
      </c>
    </row>
    <row r="150" customFormat="false" ht="12.75" hidden="false" customHeight="false" outlineLevel="0" collapsed="false">
      <c r="A150" s="0" t="n">
        <v>131</v>
      </c>
      <c r="C150" s="20" t="n">
        <f aca="false">$H$6</f>
        <v>3.29212628660779</v>
      </c>
      <c r="D150" s="0" t="n">
        <f aca="true">C150+$D$6*($H$5-C150)*$H$7+$D$9*($H$7^0.5)*(NORMINV(RAND(),0,1))</f>
        <v>3.20242059133024</v>
      </c>
      <c r="E150" s="0" t="n">
        <f aca="true">D150+$D$6*($H$5-D150)*$H$7+$D$9*($H$7^0.5)*(NORMINV(RAND(),0,1))</f>
        <v>3.31494041202648</v>
      </c>
      <c r="F150" s="0" t="n">
        <f aca="true">E150+$D$6*($H$5-E150)*$H$7+$D$9*($H$7^0.5)*(NORMINV(RAND(),0,1))</f>
        <v>3.26138528629688</v>
      </c>
      <c r="G150" s="0" t="n">
        <f aca="true">F150+$D$6*($H$5-F150)*$H$7+$D$9*($H$7^0.5)*(NORMINV(RAND(),0,1))</f>
        <v>3.17098751722658</v>
      </c>
      <c r="H150" s="0" t="n">
        <f aca="true">G150+$D$6*($H$5-G150)*$H$7+$D$9*($H$7^0.5)*(NORMINV(RAND(),0,1))</f>
        <v>3.20193712072113</v>
      </c>
      <c r="I150" s="0" t="n">
        <f aca="true">H150+$D$6*($H$5-H150)*$H$7+$D$9*($H$7^0.5)*(NORMINV(RAND(),0,1))</f>
        <v>3.32625316530944</v>
      </c>
      <c r="J150" s="0" t="n">
        <f aca="true">I150+$D$6*($H$5-I150)*$H$7+$D$9*($H$7^0.5)*(NORMINV(RAND(),0,1))</f>
        <v>3.21299065666866</v>
      </c>
      <c r="K150" s="0" t="n">
        <f aca="true">J150+$D$6*($H$5-J150)*$H$7+$D$9*($H$7^0.5)*(NORMINV(RAND(),0,1))</f>
        <v>3.17220948312038</v>
      </c>
      <c r="L150" s="0" t="n">
        <f aca="true">K150+$D$6*($H$5-K150)*$H$7+$D$9*($H$7^0.5)*(NORMINV(RAND(),0,1))</f>
        <v>3.20864371732965</v>
      </c>
      <c r="M150" s="0" t="n">
        <f aca="true">L150+$D$6*($H$5-L150)*$H$7+$D$9*($H$7^0.5)*(NORMINV(RAND(),0,1))</f>
        <v>3.14120682097998</v>
      </c>
      <c r="N150" s="0" t="n">
        <f aca="false">EXP(M150)</f>
        <v>23.1317659211667</v>
      </c>
      <c r="O150" s="0" t="n">
        <f aca="false">EXP(($H$9*LN(N150))+(1-$H$9)*$H$5+(($D$9^2)/(4*$D$6))*(1-$H$9^2))</f>
        <v>22.0339868302106</v>
      </c>
      <c r="P150" s="32" t="n">
        <f aca="false">(MAX(O150-$D$5,0))*$H$8</f>
        <v>0</v>
      </c>
    </row>
    <row r="151" customFormat="false" ht="12.75" hidden="false" customHeight="false" outlineLevel="0" collapsed="false">
      <c r="A151" s="0" t="n">
        <v>132</v>
      </c>
      <c r="C151" s="20" t="n">
        <f aca="false">$H$6</f>
        <v>3.29212628660779</v>
      </c>
      <c r="D151" s="0" t="n">
        <f aca="true">C151+$D$6*($H$5-C151)*$H$7+$D$9*($H$7^0.5)*(NORMINV(RAND(),0,1))</f>
        <v>3.0903879845522</v>
      </c>
      <c r="E151" s="0" t="n">
        <f aca="true">D151+$D$6*($H$5-D151)*$H$7+$D$9*($H$7^0.5)*(NORMINV(RAND(),0,1))</f>
        <v>3.07030279127814</v>
      </c>
      <c r="F151" s="0" t="n">
        <f aca="true">E151+$D$6*($H$5-E151)*$H$7+$D$9*($H$7^0.5)*(NORMINV(RAND(),0,1))</f>
        <v>2.95769502349619</v>
      </c>
      <c r="G151" s="0" t="n">
        <f aca="true">F151+$D$6*($H$5-F151)*$H$7+$D$9*($H$7^0.5)*(NORMINV(RAND(),0,1))</f>
        <v>3.06937076163489</v>
      </c>
      <c r="H151" s="0" t="n">
        <f aca="true">G151+$D$6*($H$5-G151)*$H$7+$D$9*($H$7^0.5)*(NORMINV(RAND(),0,1))</f>
        <v>2.98765715437858</v>
      </c>
      <c r="I151" s="0" t="n">
        <f aca="true">H151+$D$6*($H$5-H151)*$H$7+$D$9*($H$7^0.5)*(NORMINV(RAND(),0,1))</f>
        <v>3.08563703545093</v>
      </c>
      <c r="J151" s="0" t="n">
        <f aca="true">I151+$D$6*($H$5-I151)*$H$7+$D$9*($H$7^0.5)*(NORMINV(RAND(),0,1))</f>
        <v>3.1137905344848</v>
      </c>
      <c r="K151" s="0" t="n">
        <f aca="true">J151+$D$6*($H$5-J151)*$H$7+$D$9*($H$7^0.5)*(NORMINV(RAND(),0,1))</f>
        <v>3.10169355149039</v>
      </c>
      <c r="L151" s="0" t="n">
        <f aca="true">K151+$D$6*($H$5-K151)*$H$7+$D$9*($H$7^0.5)*(NORMINV(RAND(),0,1))</f>
        <v>3.09719755011258</v>
      </c>
      <c r="M151" s="0" t="n">
        <f aca="true">L151+$D$6*($H$5-L151)*$H$7+$D$9*($H$7^0.5)*(NORMINV(RAND(),0,1))</f>
        <v>3.08525539146064</v>
      </c>
      <c r="N151" s="0" t="n">
        <f aca="false">EXP(M151)</f>
        <v>21.8730523195838</v>
      </c>
      <c r="O151" s="0" t="n">
        <f aca="false">EXP(($H$9*LN(N151))+(1-$H$9)*$H$5+(($D$9^2)/(4*$D$6))*(1-$H$9^2))</f>
        <v>21.0815185699531</v>
      </c>
      <c r="P151" s="32" t="n">
        <f aca="false">(MAX(O151-$D$5,0))*$H$8</f>
        <v>0</v>
      </c>
    </row>
    <row r="152" customFormat="false" ht="12.75" hidden="false" customHeight="false" outlineLevel="0" collapsed="false">
      <c r="A152" s="0" t="n">
        <v>133</v>
      </c>
      <c r="C152" s="20" t="n">
        <f aca="false">$H$6</f>
        <v>3.29212628660779</v>
      </c>
      <c r="D152" s="0" t="n">
        <f aca="true">C152+$D$6*($H$5-C152)*$H$7+$D$9*($H$7^0.5)*(NORMINV(RAND(),0,1))</f>
        <v>3.17989164072849</v>
      </c>
      <c r="E152" s="0" t="n">
        <f aca="true">D152+$D$6*($H$5-D152)*$H$7+$D$9*($H$7^0.5)*(NORMINV(RAND(),0,1))</f>
        <v>3.17503367365364</v>
      </c>
      <c r="F152" s="0" t="n">
        <f aca="true">E152+$D$6*($H$5-E152)*$H$7+$D$9*($H$7^0.5)*(NORMINV(RAND(),0,1))</f>
        <v>3.2823881929458</v>
      </c>
      <c r="G152" s="0" t="n">
        <f aca="true">F152+$D$6*($H$5-F152)*$H$7+$D$9*($H$7^0.5)*(NORMINV(RAND(),0,1))</f>
        <v>3.31074378895056</v>
      </c>
      <c r="H152" s="0" t="n">
        <f aca="true">G152+$D$6*($H$5-G152)*$H$7+$D$9*($H$7^0.5)*(NORMINV(RAND(),0,1))</f>
        <v>3.30150416890493</v>
      </c>
      <c r="I152" s="0" t="n">
        <f aca="true">H152+$D$6*($H$5-H152)*$H$7+$D$9*($H$7^0.5)*(NORMINV(RAND(),0,1))</f>
        <v>3.21758030702071</v>
      </c>
      <c r="J152" s="0" t="n">
        <f aca="true">I152+$D$6*($H$5-I152)*$H$7+$D$9*($H$7^0.5)*(NORMINV(RAND(),0,1))</f>
        <v>3.16607052880094</v>
      </c>
      <c r="K152" s="0" t="n">
        <f aca="true">J152+$D$6*($H$5-J152)*$H$7+$D$9*($H$7^0.5)*(NORMINV(RAND(),0,1))</f>
        <v>3.14039484898037</v>
      </c>
      <c r="L152" s="0" t="n">
        <f aca="true">K152+$D$6*($H$5-K152)*$H$7+$D$9*($H$7^0.5)*(NORMINV(RAND(),0,1))</f>
        <v>3.18043516226344</v>
      </c>
      <c r="M152" s="0" t="n">
        <f aca="true">L152+$D$6*($H$5-L152)*$H$7+$D$9*($H$7^0.5)*(NORMINV(RAND(),0,1))</f>
        <v>3.26297591932924</v>
      </c>
      <c r="N152" s="0" t="n">
        <f aca="false">EXP(M152)</f>
        <v>26.1271739267253</v>
      </c>
      <c r="O152" s="0" t="n">
        <f aca="false">EXP(($H$9*LN(N152))+(1-$H$9)*$H$5+(($D$9^2)/(4*$D$6))*(1-$H$9^2))</f>
        <v>24.2582556293953</v>
      </c>
      <c r="P152" s="32" t="n">
        <f aca="false">(MAX(O152-$D$5,0))*$H$8</f>
        <v>1.00664389332436</v>
      </c>
    </row>
    <row r="153" customFormat="false" ht="12.75" hidden="false" customHeight="false" outlineLevel="0" collapsed="false">
      <c r="A153" s="0" t="n">
        <v>134</v>
      </c>
      <c r="C153" s="20" t="n">
        <f aca="false">$H$6</f>
        <v>3.29212628660779</v>
      </c>
      <c r="D153" s="0" t="n">
        <f aca="true">C153+$D$6*($H$5-C153)*$H$7+$D$9*($H$7^0.5)*(NORMINV(RAND(),0,1))</f>
        <v>3.36015361159515</v>
      </c>
      <c r="E153" s="0" t="n">
        <f aca="true">D153+$D$6*($H$5-D153)*$H$7+$D$9*($H$7^0.5)*(NORMINV(RAND(),0,1))</f>
        <v>3.19870009245496</v>
      </c>
      <c r="F153" s="0" t="n">
        <f aca="true">E153+$D$6*($H$5-E153)*$H$7+$D$9*($H$7^0.5)*(NORMINV(RAND(),0,1))</f>
        <v>3.29032443083329</v>
      </c>
      <c r="G153" s="0" t="n">
        <f aca="true">F153+$D$6*($H$5-F153)*$H$7+$D$9*($H$7^0.5)*(NORMINV(RAND(),0,1))</f>
        <v>3.28798039225876</v>
      </c>
      <c r="H153" s="0" t="n">
        <f aca="true">G153+$D$6*($H$5-G153)*$H$7+$D$9*($H$7^0.5)*(NORMINV(RAND(),0,1))</f>
        <v>3.39942362745466</v>
      </c>
      <c r="I153" s="0" t="n">
        <f aca="true">H153+$D$6*($H$5-H153)*$H$7+$D$9*($H$7^0.5)*(NORMINV(RAND(),0,1))</f>
        <v>3.49389526684172</v>
      </c>
      <c r="J153" s="0" t="n">
        <f aca="true">I153+$D$6*($H$5-I153)*$H$7+$D$9*($H$7^0.5)*(NORMINV(RAND(),0,1))</f>
        <v>3.40630749686277</v>
      </c>
      <c r="K153" s="0" t="n">
        <f aca="true">J153+$D$6*($H$5-J153)*$H$7+$D$9*($H$7^0.5)*(NORMINV(RAND(),0,1))</f>
        <v>3.43221592940587</v>
      </c>
      <c r="L153" s="0" t="n">
        <f aca="true">K153+$D$6*($H$5-K153)*$H$7+$D$9*($H$7^0.5)*(NORMINV(RAND(),0,1))</f>
        <v>3.45538937212348</v>
      </c>
      <c r="M153" s="0" t="n">
        <f aca="true">L153+$D$6*($H$5-L153)*$H$7+$D$9*($H$7^0.5)*(NORMINV(RAND(),0,1))</f>
        <v>3.50999436204942</v>
      </c>
      <c r="N153" s="0" t="n">
        <f aca="false">EXP(M153)</f>
        <v>33.4480792047956</v>
      </c>
      <c r="O153" s="0" t="n">
        <f aca="false">EXP(($H$9*LN(N153))+(1-$H$9)*$H$5+(($D$9^2)/(4*$D$6))*(1-$H$9^2))</f>
        <v>29.4839895806932</v>
      </c>
      <c r="P153" s="32" t="n">
        <f aca="false">(MAX(O153-$D$5,0))*$H$8</f>
        <v>5.97751579241124</v>
      </c>
    </row>
    <row r="154" customFormat="false" ht="12.75" hidden="false" customHeight="false" outlineLevel="0" collapsed="false">
      <c r="A154" s="0" t="n">
        <v>135</v>
      </c>
      <c r="C154" s="20" t="n">
        <f aca="false">$H$6</f>
        <v>3.29212628660779</v>
      </c>
      <c r="D154" s="0" t="n">
        <f aca="true">C154+$D$6*($H$5-C154)*$H$7+$D$9*($H$7^0.5)*(NORMINV(RAND(),0,1))</f>
        <v>3.15415753836305</v>
      </c>
      <c r="E154" s="0" t="n">
        <f aca="true">D154+$D$6*($H$5-D154)*$H$7+$D$9*($H$7^0.5)*(NORMINV(RAND(),0,1))</f>
        <v>3.18484865615629</v>
      </c>
      <c r="F154" s="0" t="n">
        <f aca="true">E154+$D$6*($H$5-E154)*$H$7+$D$9*($H$7^0.5)*(NORMINV(RAND(),0,1))</f>
        <v>3.10617716618083</v>
      </c>
      <c r="G154" s="0" t="n">
        <f aca="true">F154+$D$6*($H$5-F154)*$H$7+$D$9*($H$7^0.5)*(NORMINV(RAND(),0,1))</f>
        <v>3.04410307379646</v>
      </c>
      <c r="H154" s="0" t="n">
        <f aca="true">G154+$D$6*($H$5-G154)*$H$7+$D$9*($H$7^0.5)*(NORMINV(RAND(),0,1))</f>
        <v>2.96891828765412</v>
      </c>
      <c r="I154" s="0" t="n">
        <f aca="true">H154+$D$6*($H$5-H154)*$H$7+$D$9*($H$7^0.5)*(NORMINV(RAND(),0,1))</f>
        <v>2.96572270946317</v>
      </c>
      <c r="J154" s="0" t="n">
        <f aca="true">I154+$D$6*($H$5-I154)*$H$7+$D$9*($H$7^0.5)*(NORMINV(RAND(),0,1))</f>
        <v>2.93927934627223</v>
      </c>
      <c r="K154" s="0" t="n">
        <f aca="true">J154+$D$6*($H$5-J154)*$H$7+$D$9*($H$7^0.5)*(NORMINV(RAND(),0,1))</f>
        <v>2.99967570528377</v>
      </c>
      <c r="L154" s="0" t="n">
        <f aca="true">K154+$D$6*($H$5-K154)*$H$7+$D$9*($H$7^0.5)*(NORMINV(RAND(),0,1))</f>
        <v>3.05087137141747</v>
      </c>
      <c r="M154" s="0" t="n">
        <f aca="true">L154+$D$6*($H$5-L154)*$H$7+$D$9*($H$7^0.5)*(NORMINV(RAND(),0,1))</f>
        <v>3.04952321228962</v>
      </c>
      <c r="N154" s="0" t="n">
        <f aca="false">EXP(M154)</f>
        <v>21.1052792854771</v>
      </c>
      <c r="O154" s="0" t="n">
        <f aca="false">EXP(($H$9*LN(N154))+(1-$H$9)*$H$5+(($D$9^2)/(4*$D$6))*(1-$H$9^2))</f>
        <v>20.4949020545935</v>
      </c>
      <c r="P154" s="32" t="n">
        <f aca="false">(MAX(O154-$D$5,0))*$H$8</f>
        <v>0</v>
      </c>
    </row>
    <row r="155" customFormat="false" ht="12.75" hidden="false" customHeight="false" outlineLevel="0" collapsed="false">
      <c r="A155" s="0" t="n">
        <v>136</v>
      </c>
      <c r="C155" s="20" t="n">
        <f aca="false">$H$6</f>
        <v>3.29212628660779</v>
      </c>
      <c r="D155" s="0" t="n">
        <f aca="true">C155+$D$6*($H$5-C155)*$H$7+$D$9*($H$7^0.5)*(NORMINV(RAND(),0,1))</f>
        <v>3.39080777639194</v>
      </c>
      <c r="E155" s="0" t="n">
        <f aca="true">D155+$D$6*($H$5-D155)*$H$7+$D$9*($H$7^0.5)*(NORMINV(RAND(),0,1))</f>
        <v>3.40377275455188</v>
      </c>
      <c r="F155" s="0" t="n">
        <f aca="true">E155+$D$6*($H$5-E155)*$H$7+$D$9*($H$7^0.5)*(NORMINV(RAND(),0,1))</f>
        <v>3.37722517185909</v>
      </c>
      <c r="G155" s="0" t="n">
        <f aca="true">F155+$D$6*($H$5-F155)*$H$7+$D$9*($H$7^0.5)*(NORMINV(RAND(),0,1))</f>
        <v>3.4546995990947</v>
      </c>
      <c r="H155" s="0" t="n">
        <f aca="true">G155+$D$6*($H$5-G155)*$H$7+$D$9*($H$7^0.5)*(NORMINV(RAND(),0,1))</f>
        <v>3.41246707248731</v>
      </c>
      <c r="I155" s="0" t="n">
        <f aca="true">H155+$D$6*($H$5-H155)*$H$7+$D$9*($H$7^0.5)*(NORMINV(RAND(),0,1))</f>
        <v>3.45992930633656</v>
      </c>
      <c r="J155" s="0" t="n">
        <f aca="true">I155+$D$6*($H$5-I155)*$H$7+$D$9*($H$7^0.5)*(NORMINV(RAND(),0,1))</f>
        <v>3.5049932918343</v>
      </c>
      <c r="K155" s="0" t="n">
        <f aca="true">J155+$D$6*($H$5-J155)*$H$7+$D$9*($H$7^0.5)*(NORMINV(RAND(),0,1))</f>
        <v>3.50671334672659</v>
      </c>
      <c r="L155" s="0" t="n">
        <f aca="true">K155+$D$6*($H$5-K155)*$H$7+$D$9*($H$7^0.5)*(NORMINV(RAND(),0,1))</f>
        <v>3.62320432879338</v>
      </c>
      <c r="M155" s="0" t="n">
        <f aca="true">L155+$D$6*($H$5-L155)*$H$7+$D$9*($H$7^0.5)*(NORMINV(RAND(),0,1))</f>
        <v>3.58094989531775</v>
      </c>
      <c r="N155" s="0" t="n">
        <f aca="false">EXP(M155)</f>
        <v>35.9076331450381</v>
      </c>
      <c r="O155" s="0" t="n">
        <f aca="false">EXP(($H$9*LN(N155))+(1-$H$9)*$H$5+(($D$9^2)/(4*$D$6))*(1-$H$9^2))</f>
        <v>31.1834248493914</v>
      </c>
      <c r="P155" s="32" t="n">
        <f aca="false">(MAX(O155-$D$5,0))*$H$8</f>
        <v>7.59406862503129</v>
      </c>
    </row>
    <row r="156" customFormat="false" ht="12.75" hidden="false" customHeight="false" outlineLevel="0" collapsed="false">
      <c r="A156" s="0" t="n">
        <v>137</v>
      </c>
      <c r="C156" s="20" t="n">
        <f aca="false">$H$6</f>
        <v>3.29212628660779</v>
      </c>
      <c r="D156" s="0" t="n">
        <f aca="true">C156+$D$6*($H$5-C156)*$H$7+$D$9*($H$7^0.5)*(NORMINV(RAND(),0,1))</f>
        <v>3.11920207249597</v>
      </c>
      <c r="E156" s="0" t="n">
        <f aca="true">D156+$D$6*($H$5-D156)*$H$7+$D$9*($H$7^0.5)*(NORMINV(RAND(),0,1))</f>
        <v>3.06976701777344</v>
      </c>
      <c r="F156" s="0" t="n">
        <f aca="true">E156+$D$6*($H$5-E156)*$H$7+$D$9*($H$7^0.5)*(NORMINV(RAND(),0,1))</f>
        <v>2.933173059147</v>
      </c>
      <c r="G156" s="0" t="n">
        <f aca="true">F156+$D$6*($H$5-F156)*$H$7+$D$9*($H$7^0.5)*(NORMINV(RAND(),0,1))</f>
        <v>2.83963375711499</v>
      </c>
      <c r="H156" s="0" t="n">
        <f aca="true">G156+$D$6*($H$5-G156)*$H$7+$D$9*($H$7^0.5)*(NORMINV(RAND(),0,1))</f>
        <v>2.7397066922131</v>
      </c>
      <c r="I156" s="0" t="n">
        <f aca="true">H156+$D$6*($H$5-H156)*$H$7+$D$9*($H$7^0.5)*(NORMINV(RAND(),0,1))</f>
        <v>2.78124814338643</v>
      </c>
      <c r="J156" s="0" t="n">
        <f aca="true">I156+$D$6*($H$5-I156)*$H$7+$D$9*($H$7^0.5)*(NORMINV(RAND(),0,1))</f>
        <v>2.77965862499203</v>
      </c>
      <c r="K156" s="0" t="n">
        <f aca="true">J156+$D$6*($H$5-J156)*$H$7+$D$9*($H$7^0.5)*(NORMINV(RAND(),0,1))</f>
        <v>2.83543709119884</v>
      </c>
      <c r="L156" s="0" t="n">
        <f aca="true">K156+$D$6*($H$5-K156)*$H$7+$D$9*($H$7^0.5)*(NORMINV(RAND(),0,1))</f>
        <v>2.86978035307188</v>
      </c>
      <c r="M156" s="0" t="n">
        <f aca="true">L156+$D$6*($H$5-L156)*$H$7+$D$9*($H$7^0.5)*(NORMINV(RAND(),0,1))</f>
        <v>2.86644684193769</v>
      </c>
      <c r="N156" s="0" t="n">
        <f aca="false">EXP(M156)</f>
        <v>17.5744622877608</v>
      </c>
      <c r="O156" s="0" t="n">
        <f aca="false">EXP(($H$9*LN(N156))+(1-$H$9)*$H$5+(($D$9^2)/(4*$D$6))*(1-$H$9^2))</f>
        <v>17.7358141894649</v>
      </c>
      <c r="P156" s="32" t="n">
        <f aca="false">(MAX(O156-$D$5,0))*$H$8</f>
        <v>0</v>
      </c>
    </row>
    <row r="157" customFormat="false" ht="12.75" hidden="false" customHeight="false" outlineLevel="0" collapsed="false">
      <c r="A157" s="0" t="n">
        <v>138</v>
      </c>
      <c r="C157" s="20" t="n">
        <f aca="false">$H$6</f>
        <v>3.29212628660779</v>
      </c>
      <c r="D157" s="0" t="n">
        <f aca="true">C157+$D$6*($H$5-C157)*$H$7+$D$9*($H$7^0.5)*(NORMINV(RAND(),0,1))</f>
        <v>3.24494306914557</v>
      </c>
      <c r="E157" s="0" t="n">
        <f aca="true">D157+$D$6*($H$5-D157)*$H$7+$D$9*($H$7^0.5)*(NORMINV(RAND(),0,1))</f>
        <v>3.20305008239942</v>
      </c>
      <c r="F157" s="0" t="n">
        <f aca="true">E157+$D$6*($H$5-E157)*$H$7+$D$9*($H$7^0.5)*(NORMINV(RAND(),0,1))</f>
        <v>3.2979480530139</v>
      </c>
      <c r="G157" s="0" t="n">
        <f aca="true">F157+$D$6*($H$5-F157)*$H$7+$D$9*($H$7^0.5)*(NORMINV(RAND(),0,1))</f>
        <v>3.33771856723529</v>
      </c>
      <c r="H157" s="0" t="n">
        <f aca="true">G157+$D$6*($H$5-G157)*$H$7+$D$9*($H$7^0.5)*(NORMINV(RAND(),0,1))</f>
        <v>3.35025587385875</v>
      </c>
      <c r="I157" s="0" t="n">
        <f aca="true">H157+$D$6*($H$5-H157)*$H$7+$D$9*($H$7^0.5)*(NORMINV(RAND(),0,1))</f>
        <v>3.44907451290608</v>
      </c>
      <c r="J157" s="0" t="n">
        <f aca="true">I157+$D$6*($H$5-I157)*$H$7+$D$9*($H$7^0.5)*(NORMINV(RAND(),0,1))</f>
        <v>3.44953546605751</v>
      </c>
      <c r="K157" s="0" t="n">
        <f aca="true">J157+$D$6*($H$5-J157)*$H$7+$D$9*($H$7^0.5)*(NORMINV(RAND(),0,1))</f>
        <v>3.37540692724334</v>
      </c>
      <c r="L157" s="0" t="n">
        <f aca="true">K157+$D$6*($H$5-K157)*$H$7+$D$9*($H$7^0.5)*(NORMINV(RAND(),0,1))</f>
        <v>3.56997735671536</v>
      </c>
      <c r="M157" s="0" t="n">
        <f aca="true">L157+$D$6*($H$5-L157)*$H$7+$D$9*($H$7^0.5)*(NORMINV(RAND(),0,1))</f>
        <v>3.53956431328402</v>
      </c>
      <c r="N157" s="0" t="n">
        <f aca="false">EXP(M157)</f>
        <v>34.4519056828556</v>
      </c>
      <c r="O157" s="0" t="n">
        <f aca="false">EXP(($H$9*LN(N157))+(1-$H$9)*$H$5+(($D$9^2)/(4*$D$6))*(1-$H$9^2))</f>
        <v>30.1806552937741</v>
      </c>
      <c r="P157" s="32" t="n">
        <f aca="false">(MAX(O157-$D$5,0))*$H$8</f>
        <v>6.64020471773463</v>
      </c>
    </row>
    <row r="158" customFormat="false" ht="12.75" hidden="false" customHeight="false" outlineLevel="0" collapsed="false">
      <c r="A158" s="0" t="n">
        <v>139</v>
      </c>
      <c r="C158" s="20" t="n">
        <f aca="false">$H$6</f>
        <v>3.29212628660779</v>
      </c>
      <c r="D158" s="0" t="n">
        <f aca="true">C158+$D$6*($H$5-C158)*$H$7+$D$9*($H$7^0.5)*(NORMINV(RAND(),0,1))</f>
        <v>3.26316997624176</v>
      </c>
      <c r="E158" s="0" t="n">
        <f aca="true">D158+$D$6*($H$5-D158)*$H$7+$D$9*($H$7^0.5)*(NORMINV(RAND(),0,1))</f>
        <v>3.11019619317724</v>
      </c>
      <c r="F158" s="0" t="n">
        <f aca="true">E158+$D$6*($H$5-E158)*$H$7+$D$9*($H$7^0.5)*(NORMINV(RAND(),0,1))</f>
        <v>3.13417509402352</v>
      </c>
      <c r="G158" s="0" t="n">
        <f aca="true">F158+$D$6*($H$5-F158)*$H$7+$D$9*($H$7^0.5)*(NORMINV(RAND(),0,1))</f>
        <v>3.08692210736503</v>
      </c>
      <c r="H158" s="0" t="n">
        <f aca="true">G158+$D$6*($H$5-G158)*$H$7+$D$9*($H$7^0.5)*(NORMINV(RAND(),0,1))</f>
        <v>3.18756833966036</v>
      </c>
      <c r="I158" s="0" t="n">
        <f aca="true">H158+$D$6*($H$5-H158)*$H$7+$D$9*($H$7^0.5)*(NORMINV(RAND(),0,1))</f>
        <v>3.22525381206589</v>
      </c>
      <c r="J158" s="0" t="n">
        <f aca="true">I158+$D$6*($H$5-I158)*$H$7+$D$9*($H$7^0.5)*(NORMINV(RAND(),0,1))</f>
        <v>3.24021315596623</v>
      </c>
      <c r="K158" s="0" t="n">
        <f aca="true">J158+$D$6*($H$5-J158)*$H$7+$D$9*($H$7^0.5)*(NORMINV(RAND(),0,1))</f>
        <v>3.30185119753659</v>
      </c>
      <c r="L158" s="0" t="n">
        <f aca="true">K158+$D$6*($H$5-K158)*$H$7+$D$9*($H$7^0.5)*(NORMINV(RAND(),0,1))</f>
        <v>3.22808053582666</v>
      </c>
      <c r="M158" s="0" t="n">
        <f aca="true">L158+$D$6*($H$5-L158)*$H$7+$D$9*($H$7^0.5)*(NORMINV(RAND(),0,1))</f>
        <v>3.09355555355544</v>
      </c>
      <c r="N158" s="0" t="n">
        <f aca="false">EXP(M158)</f>
        <v>22.055357734969</v>
      </c>
      <c r="O158" s="0" t="n">
        <f aca="false">EXP(($H$9*LN(N158))+(1-$H$9)*$H$5+(($D$9^2)/(4*$D$6))*(1-$H$9^2))</f>
        <v>21.2201683586304</v>
      </c>
      <c r="P158" s="32" t="n">
        <f aca="false">(MAX(O158-$D$5,0))*$H$8</f>
        <v>0</v>
      </c>
    </row>
    <row r="159" customFormat="false" ht="12.75" hidden="false" customHeight="false" outlineLevel="0" collapsed="false">
      <c r="A159" s="0" t="n">
        <v>140</v>
      </c>
      <c r="C159" s="20" t="n">
        <f aca="false">$H$6</f>
        <v>3.29212628660779</v>
      </c>
      <c r="D159" s="0" t="n">
        <f aca="true">C159+$D$6*($H$5-C159)*$H$7+$D$9*($H$7^0.5)*(NORMINV(RAND(),0,1))</f>
        <v>3.15277092223395</v>
      </c>
      <c r="E159" s="0" t="n">
        <f aca="true">D159+$D$6*($H$5-D159)*$H$7+$D$9*($H$7^0.5)*(NORMINV(RAND(),0,1))</f>
        <v>3.16811645775598</v>
      </c>
      <c r="F159" s="0" t="n">
        <f aca="true">E159+$D$6*($H$5-E159)*$H$7+$D$9*($H$7^0.5)*(NORMINV(RAND(),0,1))</f>
        <v>3.46088656042021</v>
      </c>
      <c r="G159" s="0" t="n">
        <f aca="true">F159+$D$6*($H$5-F159)*$H$7+$D$9*($H$7^0.5)*(NORMINV(RAND(),0,1))</f>
        <v>3.37514374100452</v>
      </c>
      <c r="H159" s="0" t="n">
        <f aca="true">G159+$D$6*($H$5-G159)*$H$7+$D$9*($H$7^0.5)*(NORMINV(RAND(),0,1))</f>
        <v>3.38228478141878</v>
      </c>
      <c r="I159" s="0" t="n">
        <f aca="true">H159+$D$6*($H$5-H159)*$H$7+$D$9*($H$7^0.5)*(NORMINV(RAND(),0,1))</f>
        <v>3.30856709437227</v>
      </c>
      <c r="J159" s="0" t="n">
        <f aca="true">I159+$D$6*($H$5-I159)*$H$7+$D$9*($H$7^0.5)*(NORMINV(RAND(),0,1))</f>
        <v>3.32457223742242</v>
      </c>
      <c r="K159" s="0" t="n">
        <f aca="true">J159+$D$6*($H$5-J159)*$H$7+$D$9*($H$7^0.5)*(NORMINV(RAND(),0,1))</f>
        <v>3.15983659240101</v>
      </c>
      <c r="L159" s="0" t="n">
        <f aca="true">K159+$D$6*($H$5-K159)*$H$7+$D$9*($H$7^0.5)*(NORMINV(RAND(),0,1))</f>
        <v>3.16708753191149</v>
      </c>
      <c r="M159" s="0" t="n">
        <f aca="true">L159+$D$6*($H$5-L159)*$H$7+$D$9*($H$7^0.5)*(NORMINV(RAND(),0,1))</f>
        <v>3.24130685844795</v>
      </c>
      <c r="N159" s="0" t="n">
        <f aca="false">EXP(M159)</f>
        <v>25.5671125210796</v>
      </c>
      <c r="O159" s="0" t="n">
        <f aca="false">EXP(($H$9*LN(N159))+(1-$H$9)*$H$5+(($D$9^2)/(4*$D$6))*(1-$H$9^2))</f>
        <v>23.8466367892925</v>
      </c>
      <c r="P159" s="32" t="n">
        <f aca="false">(MAX(O159-$D$5,0))*$H$8</f>
        <v>0.615099940939671</v>
      </c>
    </row>
    <row r="160" customFormat="false" ht="12.75" hidden="false" customHeight="false" outlineLevel="0" collapsed="false">
      <c r="A160" s="0" t="n">
        <v>141</v>
      </c>
      <c r="C160" s="20" t="n">
        <f aca="false">$H$6</f>
        <v>3.29212628660779</v>
      </c>
      <c r="D160" s="0" t="n">
        <f aca="true">C160+$D$6*($H$5-C160)*$H$7+$D$9*($H$7^0.5)*(NORMINV(RAND(),0,1))</f>
        <v>3.36043264401084</v>
      </c>
      <c r="E160" s="0" t="n">
        <f aca="true">D160+$D$6*($H$5-D160)*$H$7+$D$9*($H$7^0.5)*(NORMINV(RAND(),0,1))</f>
        <v>3.28025224756239</v>
      </c>
      <c r="F160" s="0" t="n">
        <f aca="true">E160+$D$6*($H$5-E160)*$H$7+$D$9*($H$7^0.5)*(NORMINV(RAND(),0,1))</f>
        <v>3.23748620403718</v>
      </c>
      <c r="G160" s="0" t="n">
        <f aca="true">F160+$D$6*($H$5-F160)*$H$7+$D$9*($H$7^0.5)*(NORMINV(RAND(),0,1))</f>
        <v>3.22371646009568</v>
      </c>
      <c r="H160" s="0" t="n">
        <f aca="true">G160+$D$6*($H$5-G160)*$H$7+$D$9*($H$7^0.5)*(NORMINV(RAND(),0,1))</f>
        <v>3.28195631419623</v>
      </c>
      <c r="I160" s="0" t="n">
        <f aca="true">H160+$D$6*($H$5-H160)*$H$7+$D$9*($H$7^0.5)*(NORMINV(RAND(),0,1))</f>
        <v>3.31983452410704</v>
      </c>
      <c r="J160" s="0" t="n">
        <f aca="true">I160+$D$6*($H$5-I160)*$H$7+$D$9*($H$7^0.5)*(NORMINV(RAND(),0,1))</f>
        <v>3.36327431244231</v>
      </c>
      <c r="K160" s="0" t="n">
        <f aca="true">J160+$D$6*($H$5-J160)*$H$7+$D$9*($H$7^0.5)*(NORMINV(RAND(),0,1))</f>
        <v>3.33726523955152</v>
      </c>
      <c r="L160" s="0" t="n">
        <f aca="true">K160+$D$6*($H$5-K160)*$H$7+$D$9*($H$7^0.5)*(NORMINV(RAND(),0,1))</f>
        <v>3.37834497912266</v>
      </c>
      <c r="M160" s="0" t="n">
        <f aca="true">L160+$D$6*($H$5-L160)*$H$7+$D$9*($H$7^0.5)*(NORMINV(RAND(),0,1))</f>
        <v>3.33209405961195</v>
      </c>
      <c r="N160" s="0" t="n">
        <f aca="false">EXP(M160)</f>
        <v>27.9969075550131</v>
      </c>
      <c r="O160" s="0" t="n">
        <f aca="false">EXP(($H$9*LN(N160))+(1-$H$9)*$H$5+(($D$9^2)/(4*$D$6))*(1-$H$9^2))</f>
        <v>25.6192793891688</v>
      </c>
      <c r="P160" s="32" t="n">
        <f aca="false">(MAX(O160-$D$5,0))*$H$8</f>
        <v>2.30128974106546</v>
      </c>
    </row>
    <row r="161" customFormat="false" ht="12.75" hidden="false" customHeight="false" outlineLevel="0" collapsed="false">
      <c r="A161" s="0" t="n">
        <v>142</v>
      </c>
      <c r="C161" s="20" t="n">
        <f aca="false">$H$6</f>
        <v>3.29212628660779</v>
      </c>
      <c r="D161" s="0" t="n">
        <f aca="true">C161+$D$6*($H$5-C161)*$H$7+$D$9*($H$7^0.5)*(NORMINV(RAND(),0,1))</f>
        <v>3.3665930574482</v>
      </c>
      <c r="E161" s="0" t="n">
        <f aca="true">D161+$D$6*($H$5-D161)*$H$7+$D$9*($H$7^0.5)*(NORMINV(RAND(),0,1))</f>
        <v>3.35661399485388</v>
      </c>
      <c r="F161" s="0" t="n">
        <f aca="true">E161+$D$6*($H$5-E161)*$H$7+$D$9*($H$7^0.5)*(NORMINV(RAND(),0,1))</f>
        <v>3.38680797228451</v>
      </c>
      <c r="G161" s="0" t="n">
        <f aca="true">F161+$D$6*($H$5-F161)*$H$7+$D$9*($H$7^0.5)*(NORMINV(RAND(),0,1))</f>
        <v>3.4433903073111</v>
      </c>
      <c r="H161" s="0" t="n">
        <f aca="true">G161+$D$6*($H$5-G161)*$H$7+$D$9*($H$7^0.5)*(NORMINV(RAND(),0,1))</f>
        <v>3.27038513443007</v>
      </c>
      <c r="I161" s="0" t="n">
        <f aca="true">H161+$D$6*($H$5-H161)*$H$7+$D$9*($H$7^0.5)*(NORMINV(RAND(),0,1))</f>
        <v>3.34632524140263</v>
      </c>
      <c r="J161" s="0" t="n">
        <f aca="true">I161+$D$6*($H$5-I161)*$H$7+$D$9*($H$7^0.5)*(NORMINV(RAND(),0,1))</f>
        <v>3.29671022444499</v>
      </c>
      <c r="K161" s="0" t="n">
        <f aca="true">J161+$D$6*($H$5-J161)*$H$7+$D$9*($H$7^0.5)*(NORMINV(RAND(),0,1))</f>
        <v>3.21933442111876</v>
      </c>
      <c r="L161" s="0" t="n">
        <f aca="true">K161+$D$6*($H$5-K161)*$H$7+$D$9*($H$7^0.5)*(NORMINV(RAND(),0,1))</f>
        <v>3.33317866729482</v>
      </c>
      <c r="M161" s="0" t="n">
        <f aca="true">L161+$D$6*($H$5-L161)*$H$7+$D$9*($H$7^0.5)*(NORMINV(RAND(),0,1))</f>
        <v>3.33239050081363</v>
      </c>
      <c r="N161" s="0" t="n">
        <f aca="false">EXP(M161)</f>
        <v>28.0052082222011</v>
      </c>
      <c r="O161" s="0" t="n">
        <f aca="false">EXP(($H$9*LN(N161))+(1-$H$9)*$H$5+(($D$9^2)/(4*$D$6))*(1-$H$9^2))</f>
        <v>25.625278167548</v>
      </c>
      <c r="P161" s="32" t="n">
        <f aca="false">(MAX(O161-$D$5,0))*$H$8</f>
        <v>2.3069959555708</v>
      </c>
    </row>
    <row r="162" customFormat="false" ht="12.75" hidden="false" customHeight="false" outlineLevel="0" collapsed="false">
      <c r="A162" s="0" t="n">
        <v>143</v>
      </c>
      <c r="C162" s="20" t="n">
        <f aca="false">$H$6</f>
        <v>3.29212628660779</v>
      </c>
      <c r="D162" s="0" t="n">
        <f aca="true">C162+$D$6*($H$5-C162)*$H$7+$D$9*($H$7^0.5)*(NORMINV(RAND(),0,1))</f>
        <v>3.24472957797998</v>
      </c>
      <c r="E162" s="0" t="n">
        <f aca="true">D162+$D$6*($H$5-D162)*$H$7+$D$9*($H$7^0.5)*(NORMINV(RAND(),0,1))</f>
        <v>3.18593102063781</v>
      </c>
      <c r="F162" s="0" t="n">
        <f aca="true">E162+$D$6*($H$5-E162)*$H$7+$D$9*($H$7^0.5)*(NORMINV(RAND(),0,1))</f>
        <v>2.95334594996135</v>
      </c>
      <c r="G162" s="0" t="n">
        <f aca="true">F162+$D$6*($H$5-F162)*$H$7+$D$9*($H$7^0.5)*(NORMINV(RAND(),0,1))</f>
        <v>2.95636997156707</v>
      </c>
      <c r="H162" s="0" t="n">
        <f aca="true">G162+$D$6*($H$5-G162)*$H$7+$D$9*($H$7^0.5)*(NORMINV(RAND(),0,1))</f>
        <v>2.91375914097598</v>
      </c>
      <c r="I162" s="0" t="n">
        <f aca="true">H162+$D$6*($H$5-H162)*$H$7+$D$9*($H$7^0.5)*(NORMINV(RAND(),0,1))</f>
        <v>2.95638959308126</v>
      </c>
      <c r="J162" s="0" t="n">
        <f aca="true">I162+$D$6*($H$5-I162)*$H$7+$D$9*($H$7^0.5)*(NORMINV(RAND(),0,1))</f>
        <v>2.95921235659458</v>
      </c>
      <c r="K162" s="0" t="n">
        <f aca="true">J162+$D$6*($H$5-J162)*$H$7+$D$9*($H$7^0.5)*(NORMINV(RAND(),0,1))</f>
        <v>2.86154891647854</v>
      </c>
      <c r="L162" s="0" t="n">
        <f aca="true">K162+$D$6*($H$5-K162)*$H$7+$D$9*($H$7^0.5)*(NORMINV(RAND(),0,1))</f>
        <v>2.75619096148767</v>
      </c>
      <c r="M162" s="0" t="n">
        <f aca="true">L162+$D$6*($H$5-L162)*$H$7+$D$9*($H$7^0.5)*(NORMINV(RAND(),0,1))</f>
        <v>2.80121506947903</v>
      </c>
      <c r="N162" s="0" t="n">
        <f aca="false">EXP(M162)</f>
        <v>16.4646403037878</v>
      </c>
      <c r="O162" s="0" t="n">
        <f aca="false">EXP(($H$9*LN(N162))+(1-$H$9)*$H$5+(($D$9^2)/(4*$D$6))*(1-$H$9^2))</f>
        <v>16.845224473318</v>
      </c>
      <c r="P162" s="32" t="n">
        <f aca="false">(MAX(O162-$D$5,0))*$H$8</f>
        <v>0</v>
      </c>
    </row>
    <row r="163" customFormat="false" ht="12.75" hidden="false" customHeight="false" outlineLevel="0" collapsed="false">
      <c r="A163" s="0" t="n">
        <v>144</v>
      </c>
      <c r="C163" s="20" t="n">
        <f aca="false">$H$6</f>
        <v>3.29212628660779</v>
      </c>
      <c r="D163" s="0" t="n">
        <f aca="true">C163+$D$6*($H$5-C163)*$H$7+$D$9*($H$7^0.5)*(NORMINV(RAND(),0,1))</f>
        <v>3.34506120203077</v>
      </c>
      <c r="E163" s="0" t="n">
        <f aca="true">D163+$D$6*($H$5-D163)*$H$7+$D$9*($H$7^0.5)*(NORMINV(RAND(),0,1))</f>
        <v>3.2572073009486</v>
      </c>
      <c r="F163" s="0" t="n">
        <f aca="true">E163+$D$6*($H$5-E163)*$H$7+$D$9*($H$7^0.5)*(NORMINV(RAND(),0,1))</f>
        <v>3.24229882983414</v>
      </c>
      <c r="G163" s="0" t="n">
        <f aca="true">F163+$D$6*($H$5-F163)*$H$7+$D$9*($H$7^0.5)*(NORMINV(RAND(),0,1))</f>
        <v>3.33834484196066</v>
      </c>
      <c r="H163" s="0" t="n">
        <f aca="true">G163+$D$6*($H$5-G163)*$H$7+$D$9*($H$7^0.5)*(NORMINV(RAND(),0,1))</f>
        <v>3.31650908283246</v>
      </c>
      <c r="I163" s="0" t="n">
        <f aca="true">H163+$D$6*($H$5-H163)*$H$7+$D$9*($H$7^0.5)*(NORMINV(RAND(),0,1))</f>
        <v>3.16677935474328</v>
      </c>
      <c r="J163" s="0" t="n">
        <f aca="true">I163+$D$6*($H$5-I163)*$H$7+$D$9*($H$7^0.5)*(NORMINV(RAND(),0,1))</f>
        <v>3.13856159785178</v>
      </c>
      <c r="K163" s="0" t="n">
        <f aca="true">J163+$D$6*($H$5-J163)*$H$7+$D$9*($H$7^0.5)*(NORMINV(RAND(),0,1))</f>
        <v>3.13505242533449</v>
      </c>
      <c r="L163" s="0" t="n">
        <f aca="true">K163+$D$6*($H$5-K163)*$H$7+$D$9*($H$7^0.5)*(NORMINV(RAND(),0,1))</f>
        <v>3.0242745392474</v>
      </c>
      <c r="M163" s="0" t="n">
        <f aca="true">L163+$D$6*($H$5-L163)*$H$7+$D$9*($H$7^0.5)*(NORMINV(RAND(),0,1))</f>
        <v>3.10248724858026</v>
      </c>
      <c r="N163" s="0" t="n">
        <f aca="false">EXP(M163)</f>
        <v>22.2532318239777</v>
      </c>
      <c r="O163" s="0" t="n">
        <f aca="false">EXP(($H$9*LN(N163))+(1-$H$9)*$H$5+(($D$9^2)/(4*$D$6))*(1-$H$9^2))</f>
        <v>21.3703863282008</v>
      </c>
      <c r="P163" s="32" t="n">
        <f aca="false">(MAX(O163-$D$5,0))*$H$8</f>
        <v>0</v>
      </c>
    </row>
    <row r="164" customFormat="false" ht="12.75" hidden="false" customHeight="false" outlineLevel="0" collapsed="false">
      <c r="A164" s="0" t="n">
        <v>145</v>
      </c>
      <c r="C164" s="20" t="n">
        <f aca="false">$H$6</f>
        <v>3.29212628660779</v>
      </c>
      <c r="D164" s="0" t="n">
        <f aca="true">C164+$D$6*($H$5-C164)*$H$7+$D$9*($H$7^0.5)*(NORMINV(RAND(),0,1))</f>
        <v>3.29638283940577</v>
      </c>
      <c r="E164" s="0" t="n">
        <f aca="true">D164+$D$6*($H$5-D164)*$H$7+$D$9*($H$7^0.5)*(NORMINV(RAND(),0,1))</f>
        <v>3.32314784024001</v>
      </c>
      <c r="F164" s="0" t="n">
        <f aca="true">E164+$D$6*($H$5-E164)*$H$7+$D$9*($H$7^0.5)*(NORMINV(RAND(),0,1))</f>
        <v>3.2739039947799</v>
      </c>
      <c r="G164" s="0" t="n">
        <f aca="true">F164+$D$6*($H$5-F164)*$H$7+$D$9*($H$7^0.5)*(NORMINV(RAND(),0,1))</f>
        <v>3.31651419501203</v>
      </c>
      <c r="H164" s="0" t="n">
        <f aca="true">G164+$D$6*($H$5-G164)*$H$7+$D$9*($H$7^0.5)*(NORMINV(RAND(),0,1))</f>
        <v>3.20891971030553</v>
      </c>
      <c r="I164" s="0" t="n">
        <f aca="true">H164+$D$6*($H$5-H164)*$H$7+$D$9*($H$7^0.5)*(NORMINV(RAND(),0,1))</f>
        <v>3.26237828941618</v>
      </c>
      <c r="J164" s="0" t="n">
        <f aca="true">I164+$D$6*($H$5-I164)*$H$7+$D$9*($H$7^0.5)*(NORMINV(RAND(),0,1))</f>
        <v>3.25842185882144</v>
      </c>
      <c r="K164" s="0" t="n">
        <f aca="true">J164+$D$6*($H$5-J164)*$H$7+$D$9*($H$7^0.5)*(NORMINV(RAND(),0,1))</f>
        <v>3.28240695007829</v>
      </c>
      <c r="L164" s="0" t="n">
        <f aca="true">K164+$D$6*($H$5-K164)*$H$7+$D$9*($H$7^0.5)*(NORMINV(RAND(),0,1))</f>
        <v>3.35105554300645</v>
      </c>
      <c r="M164" s="0" t="n">
        <f aca="true">L164+$D$6*($H$5-L164)*$H$7+$D$9*($H$7^0.5)*(NORMINV(RAND(),0,1))</f>
        <v>3.33086716291344</v>
      </c>
      <c r="N164" s="0" t="n">
        <f aca="false">EXP(M164)</f>
        <v>27.9625793044803</v>
      </c>
      <c r="O164" s="0" t="n">
        <f aca="false">EXP(($H$9*LN(N164))+(1-$H$9)*$H$5+(($D$9^2)/(4*$D$6))*(1-$H$9^2))</f>
        <v>25.5944668610786</v>
      </c>
      <c r="P164" s="32" t="n">
        <f aca="false">(MAX(O164-$D$5,0))*$H$8</f>
        <v>2.27768733424985</v>
      </c>
    </row>
    <row r="165" customFormat="false" ht="12.75" hidden="false" customHeight="false" outlineLevel="0" collapsed="false">
      <c r="A165" s="0" t="n">
        <v>146</v>
      </c>
      <c r="C165" s="20" t="n">
        <f aca="false">$H$6</f>
        <v>3.29212628660779</v>
      </c>
      <c r="D165" s="0" t="n">
        <f aca="true">C165+$D$6*($H$5-C165)*$H$7+$D$9*($H$7^0.5)*(NORMINV(RAND(),0,1))</f>
        <v>3.34858275656015</v>
      </c>
      <c r="E165" s="0" t="n">
        <f aca="true">D165+$D$6*($H$5-D165)*$H$7+$D$9*($H$7^0.5)*(NORMINV(RAND(),0,1))</f>
        <v>3.32988510224162</v>
      </c>
      <c r="F165" s="0" t="n">
        <f aca="true">E165+$D$6*($H$5-E165)*$H$7+$D$9*($H$7^0.5)*(NORMINV(RAND(),0,1))</f>
        <v>3.30167497802416</v>
      </c>
      <c r="G165" s="0" t="n">
        <f aca="true">F165+$D$6*($H$5-F165)*$H$7+$D$9*($H$7^0.5)*(NORMINV(RAND(),0,1))</f>
        <v>3.20675662395022</v>
      </c>
      <c r="H165" s="0" t="n">
        <f aca="true">G165+$D$6*($H$5-G165)*$H$7+$D$9*($H$7^0.5)*(NORMINV(RAND(),0,1))</f>
        <v>3.16631089266071</v>
      </c>
      <c r="I165" s="0" t="n">
        <f aca="true">H165+$D$6*($H$5-H165)*$H$7+$D$9*($H$7^0.5)*(NORMINV(RAND(),0,1))</f>
        <v>3.03377578473217</v>
      </c>
      <c r="J165" s="0" t="n">
        <f aca="true">I165+$D$6*($H$5-I165)*$H$7+$D$9*($H$7^0.5)*(NORMINV(RAND(),0,1))</f>
        <v>2.90863735393467</v>
      </c>
      <c r="K165" s="0" t="n">
        <f aca="true">J165+$D$6*($H$5-J165)*$H$7+$D$9*($H$7^0.5)*(NORMINV(RAND(),0,1))</f>
        <v>2.84731687319674</v>
      </c>
      <c r="L165" s="0" t="n">
        <f aca="true">K165+$D$6*($H$5-K165)*$H$7+$D$9*($H$7^0.5)*(NORMINV(RAND(),0,1))</f>
        <v>2.93396183103637</v>
      </c>
      <c r="M165" s="0" t="n">
        <f aca="true">L165+$D$6*($H$5-L165)*$H$7+$D$9*($H$7^0.5)*(NORMINV(RAND(),0,1))</f>
        <v>2.92353626866668</v>
      </c>
      <c r="N165" s="0" t="n">
        <f aca="false">EXP(M165)</f>
        <v>18.6069705016239</v>
      </c>
      <c r="O165" s="0" t="n">
        <f aca="false">EXP(($H$9*LN(N165))+(1-$H$9)*$H$5+(($D$9^2)/(4*$D$6))*(1-$H$9^2))</f>
        <v>18.5537907581151</v>
      </c>
      <c r="P165" s="32" t="n">
        <f aca="false">(MAX(O165-$D$5,0))*$H$8</f>
        <v>0</v>
      </c>
    </row>
    <row r="166" customFormat="false" ht="12.75" hidden="false" customHeight="false" outlineLevel="0" collapsed="false">
      <c r="A166" s="0" t="n">
        <v>147</v>
      </c>
      <c r="C166" s="20" t="n">
        <f aca="false">$H$6</f>
        <v>3.29212628660779</v>
      </c>
      <c r="D166" s="0" t="n">
        <f aca="true">C166+$D$6*($H$5-C166)*$H$7+$D$9*($H$7^0.5)*(NORMINV(RAND(),0,1))</f>
        <v>3.22071065817341</v>
      </c>
      <c r="E166" s="0" t="n">
        <f aca="true">D166+$D$6*($H$5-D166)*$H$7+$D$9*($H$7^0.5)*(NORMINV(RAND(),0,1))</f>
        <v>3.20696870428492</v>
      </c>
      <c r="F166" s="0" t="n">
        <f aca="true">E166+$D$6*($H$5-E166)*$H$7+$D$9*($H$7^0.5)*(NORMINV(RAND(),0,1))</f>
        <v>3.28412703608143</v>
      </c>
      <c r="G166" s="0" t="n">
        <f aca="true">F166+$D$6*($H$5-F166)*$H$7+$D$9*($H$7^0.5)*(NORMINV(RAND(),0,1))</f>
        <v>3.29866347526158</v>
      </c>
      <c r="H166" s="0" t="n">
        <f aca="true">G166+$D$6*($H$5-G166)*$H$7+$D$9*($H$7^0.5)*(NORMINV(RAND(),0,1))</f>
        <v>3.41056730470279</v>
      </c>
      <c r="I166" s="0" t="n">
        <f aca="true">H166+$D$6*($H$5-H166)*$H$7+$D$9*($H$7^0.5)*(NORMINV(RAND(),0,1))</f>
        <v>3.40913126470706</v>
      </c>
      <c r="J166" s="0" t="n">
        <f aca="true">I166+$D$6*($H$5-I166)*$H$7+$D$9*($H$7^0.5)*(NORMINV(RAND(),0,1))</f>
        <v>3.38568998778154</v>
      </c>
      <c r="K166" s="0" t="n">
        <f aca="true">J166+$D$6*($H$5-J166)*$H$7+$D$9*($H$7^0.5)*(NORMINV(RAND(),0,1))</f>
        <v>3.24842010574259</v>
      </c>
      <c r="L166" s="0" t="n">
        <f aca="true">K166+$D$6*($H$5-K166)*$H$7+$D$9*($H$7^0.5)*(NORMINV(RAND(),0,1))</f>
        <v>3.18484666194737</v>
      </c>
      <c r="M166" s="0" t="n">
        <f aca="true">L166+$D$6*($H$5-L166)*$H$7+$D$9*($H$7^0.5)*(NORMINV(RAND(),0,1))</f>
        <v>3.23571807689273</v>
      </c>
      <c r="N166" s="0" t="n">
        <f aca="false">EXP(M166)</f>
        <v>25.424622059119</v>
      </c>
      <c r="O166" s="0" t="n">
        <f aca="false">EXP(($H$9*LN(N166))+(1-$H$9)*$H$5+(($D$9^2)/(4*$D$6))*(1-$H$9^2))</f>
        <v>23.741611797074</v>
      </c>
      <c r="P166" s="32" t="n">
        <f aca="false">(MAX(O166-$D$5,0))*$H$8</f>
        <v>0.51519707803354</v>
      </c>
    </row>
    <row r="167" customFormat="false" ht="12.75" hidden="false" customHeight="false" outlineLevel="0" collapsed="false">
      <c r="A167" s="0" t="n">
        <v>148</v>
      </c>
      <c r="C167" s="20" t="n">
        <f aca="false">$H$6</f>
        <v>3.29212628660779</v>
      </c>
      <c r="D167" s="0" t="n">
        <f aca="true">C167+$D$6*($H$5-C167)*$H$7+$D$9*($H$7^0.5)*(NORMINV(RAND(),0,1))</f>
        <v>3.38091969429438</v>
      </c>
      <c r="E167" s="0" t="n">
        <f aca="true">D167+$D$6*($H$5-D167)*$H$7+$D$9*($H$7^0.5)*(NORMINV(RAND(),0,1))</f>
        <v>3.5541041254506</v>
      </c>
      <c r="F167" s="0" t="n">
        <f aca="true">E167+$D$6*($H$5-E167)*$H$7+$D$9*($H$7^0.5)*(NORMINV(RAND(),0,1))</f>
        <v>3.54580598666309</v>
      </c>
      <c r="G167" s="0" t="n">
        <f aca="true">F167+$D$6*($H$5-F167)*$H$7+$D$9*($H$7^0.5)*(NORMINV(RAND(),0,1))</f>
        <v>3.43997541792623</v>
      </c>
      <c r="H167" s="0" t="n">
        <f aca="true">G167+$D$6*($H$5-G167)*$H$7+$D$9*($H$7^0.5)*(NORMINV(RAND(),0,1))</f>
        <v>3.44017069716022</v>
      </c>
      <c r="I167" s="0" t="n">
        <f aca="true">H167+$D$6*($H$5-H167)*$H$7+$D$9*($H$7^0.5)*(NORMINV(RAND(),0,1))</f>
        <v>3.46619909600758</v>
      </c>
      <c r="J167" s="0" t="n">
        <f aca="true">I167+$D$6*($H$5-I167)*$H$7+$D$9*($H$7^0.5)*(NORMINV(RAND(),0,1))</f>
        <v>3.30507803235213</v>
      </c>
      <c r="K167" s="0" t="n">
        <f aca="true">J167+$D$6*($H$5-J167)*$H$7+$D$9*($H$7^0.5)*(NORMINV(RAND(),0,1))</f>
        <v>3.22156740960574</v>
      </c>
      <c r="L167" s="0" t="n">
        <f aca="true">K167+$D$6*($H$5-K167)*$H$7+$D$9*($H$7^0.5)*(NORMINV(RAND(),0,1))</f>
        <v>3.217552447358</v>
      </c>
      <c r="M167" s="0" t="n">
        <f aca="true">L167+$D$6*($H$5-L167)*$H$7+$D$9*($H$7^0.5)*(NORMINV(RAND(),0,1))</f>
        <v>3.18800664715186</v>
      </c>
      <c r="N167" s="0" t="n">
        <f aca="false">EXP(M167)</f>
        <v>24.240060259521</v>
      </c>
      <c r="O167" s="0" t="n">
        <f aca="false">EXP(($H$9*LN(N167))+(1-$H$9)*$H$5+(($D$9^2)/(4*$D$6))*(1-$H$9^2))</f>
        <v>22.8636363345349</v>
      </c>
      <c r="P167" s="32" t="n">
        <f aca="false">(MAX(O167-$D$5,0))*$H$8</f>
        <v>0</v>
      </c>
    </row>
    <row r="168" customFormat="false" ht="12.75" hidden="false" customHeight="false" outlineLevel="0" collapsed="false">
      <c r="A168" s="0" t="n">
        <v>149</v>
      </c>
      <c r="C168" s="20" t="n">
        <f aca="false">$H$6</f>
        <v>3.29212628660779</v>
      </c>
      <c r="D168" s="0" t="n">
        <f aca="true">C168+$D$6*($H$5-C168)*$H$7+$D$9*($H$7^0.5)*(NORMINV(RAND(),0,1))</f>
        <v>3.26936186042278</v>
      </c>
      <c r="E168" s="0" t="n">
        <f aca="true">D168+$D$6*($H$5-D168)*$H$7+$D$9*($H$7^0.5)*(NORMINV(RAND(),0,1))</f>
        <v>3.32463339019662</v>
      </c>
      <c r="F168" s="0" t="n">
        <f aca="true">E168+$D$6*($H$5-E168)*$H$7+$D$9*($H$7^0.5)*(NORMINV(RAND(),0,1))</f>
        <v>3.49524923106979</v>
      </c>
      <c r="G168" s="0" t="n">
        <f aca="true">F168+$D$6*($H$5-F168)*$H$7+$D$9*($H$7^0.5)*(NORMINV(RAND(),0,1))</f>
        <v>3.48360370575333</v>
      </c>
      <c r="H168" s="0" t="n">
        <f aca="true">G168+$D$6*($H$5-G168)*$H$7+$D$9*($H$7^0.5)*(NORMINV(RAND(),0,1))</f>
        <v>3.4827084169227</v>
      </c>
      <c r="I168" s="0" t="n">
        <f aca="true">H168+$D$6*($H$5-H168)*$H$7+$D$9*($H$7^0.5)*(NORMINV(RAND(),0,1))</f>
        <v>3.47017192607325</v>
      </c>
      <c r="J168" s="0" t="n">
        <f aca="true">I168+$D$6*($H$5-I168)*$H$7+$D$9*($H$7^0.5)*(NORMINV(RAND(),0,1))</f>
        <v>3.4835251512262</v>
      </c>
      <c r="K168" s="0" t="n">
        <f aca="true">J168+$D$6*($H$5-J168)*$H$7+$D$9*($H$7^0.5)*(NORMINV(RAND(),0,1))</f>
        <v>3.64075352511284</v>
      </c>
      <c r="L168" s="0" t="n">
        <f aca="true">K168+$D$6*($H$5-K168)*$H$7+$D$9*($H$7^0.5)*(NORMINV(RAND(),0,1))</f>
        <v>3.60491020682569</v>
      </c>
      <c r="M168" s="0" t="n">
        <f aca="true">L168+$D$6*($H$5-L168)*$H$7+$D$9*($H$7^0.5)*(NORMINV(RAND(),0,1))</f>
        <v>3.68886941188554</v>
      </c>
      <c r="N168" s="0" t="n">
        <f aca="false">EXP(M168)</f>
        <v>39.9995983128811</v>
      </c>
      <c r="O168" s="0" t="n">
        <f aca="false">EXP(($H$9*LN(N168))+(1-$H$9)*$H$5+(($D$9^2)/(4*$D$6))*(1-$H$9^2))</f>
        <v>33.9578295466843</v>
      </c>
      <c r="P168" s="32" t="n">
        <f aca="false">(MAX(O168-$D$5,0))*$H$8</f>
        <v>10.2331640085693</v>
      </c>
    </row>
    <row r="169" customFormat="false" ht="12.75" hidden="false" customHeight="false" outlineLevel="0" collapsed="false">
      <c r="A169" s="0" t="n">
        <v>150</v>
      </c>
      <c r="C169" s="20" t="n">
        <f aca="false">$H$6</f>
        <v>3.29212628660779</v>
      </c>
      <c r="D169" s="0" t="n">
        <f aca="true">C169+$D$6*($H$5-C169)*$H$7+$D$9*($H$7^0.5)*(NORMINV(RAND(),0,1))</f>
        <v>3.28118592646774</v>
      </c>
      <c r="E169" s="0" t="n">
        <f aca="true">D169+$D$6*($H$5-D169)*$H$7+$D$9*($H$7^0.5)*(NORMINV(RAND(),0,1))</f>
        <v>3.16611611329842</v>
      </c>
      <c r="F169" s="0" t="n">
        <f aca="true">E169+$D$6*($H$5-E169)*$H$7+$D$9*($H$7^0.5)*(NORMINV(RAND(),0,1))</f>
        <v>3.26265296746477</v>
      </c>
      <c r="G169" s="0" t="n">
        <f aca="true">F169+$D$6*($H$5-F169)*$H$7+$D$9*($H$7^0.5)*(NORMINV(RAND(),0,1))</f>
        <v>3.09210904235459</v>
      </c>
      <c r="H169" s="0" t="n">
        <f aca="true">G169+$D$6*($H$5-G169)*$H$7+$D$9*($H$7^0.5)*(NORMINV(RAND(),0,1))</f>
        <v>3.04261596437169</v>
      </c>
      <c r="I169" s="0" t="n">
        <f aca="true">H169+$D$6*($H$5-H169)*$H$7+$D$9*($H$7^0.5)*(NORMINV(RAND(),0,1))</f>
        <v>3.0046412928631</v>
      </c>
      <c r="J169" s="0" t="n">
        <f aca="true">I169+$D$6*($H$5-I169)*$H$7+$D$9*($H$7^0.5)*(NORMINV(RAND(),0,1))</f>
        <v>2.95527575918319</v>
      </c>
      <c r="K169" s="0" t="n">
        <f aca="true">J169+$D$6*($H$5-J169)*$H$7+$D$9*($H$7^0.5)*(NORMINV(RAND(),0,1))</f>
        <v>3.02184915735314</v>
      </c>
      <c r="L169" s="0" t="n">
        <f aca="true">K169+$D$6*($H$5-K169)*$H$7+$D$9*($H$7^0.5)*(NORMINV(RAND(),0,1))</f>
        <v>3.09815948063823</v>
      </c>
      <c r="M169" s="0" t="n">
        <f aca="true">L169+$D$6*($H$5-L169)*$H$7+$D$9*($H$7^0.5)*(NORMINV(RAND(),0,1))</f>
        <v>3.03891861860404</v>
      </c>
      <c r="N169" s="0" t="n">
        <f aca="false">EXP(M169)</f>
        <v>20.882648912722</v>
      </c>
      <c r="O169" s="0" t="n">
        <f aca="false">EXP(($H$9*LN(N169))+(1-$H$9)*$H$5+(($D$9^2)/(4*$D$6))*(1-$H$9^2))</f>
        <v>20.3239678489878</v>
      </c>
      <c r="P169" s="32" t="n">
        <f aca="false">(MAX(O169-$D$5,0))*$H$8</f>
        <v>0</v>
      </c>
    </row>
    <row r="170" customFormat="false" ht="12.75" hidden="false" customHeight="false" outlineLevel="0" collapsed="false">
      <c r="A170" s="0" t="n">
        <v>151</v>
      </c>
      <c r="C170" s="20" t="n">
        <f aca="false">$H$6</f>
        <v>3.29212628660779</v>
      </c>
      <c r="D170" s="0" t="n">
        <f aca="true">C170+$D$6*($H$5-C170)*$H$7+$D$9*($H$7^0.5)*(NORMINV(RAND(),0,1))</f>
        <v>3.22566640418632</v>
      </c>
      <c r="E170" s="0" t="n">
        <f aca="true">D170+$D$6*($H$5-D170)*$H$7+$D$9*($H$7^0.5)*(NORMINV(RAND(),0,1))</f>
        <v>3.17222759085422</v>
      </c>
      <c r="F170" s="0" t="n">
        <f aca="true">E170+$D$6*($H$5-E170)*$H$7+$D$9*($H$7^0.5)*(NORMINV(RAND(),0,1))</f>
        <v>3.13577964210606</v>
      </c>
      <c r="G170" s="0" t="n">
        <f aca="true">F170+$D$6*($H$5-F170)*$H$7+$D$9*($H$7^0.5)*(NORMINV(RAND(),0,1))</f>
        <v>3.07045852531757</v>
      </c>
      <c r="H170" s="0" t="n">
        <f aca="true">G170+$D$6*($H$5-G170)*$H$7+$D$9*($H$7^0.5)*(NORMINV(RAND(),0,1))</f>
        <v>3.21137257707874</v>
      </c>
      <c r="I170" s="0" t="n">
        <f aca="true">H170+$D$6*($H$5-H170)*$H$7+$D$9*($H$7^0.5)*(NORMINV(RAND(),0,1))</f>
        <v>3.16171679751058</v>
      </c>
      <c r="J170" s="0" t="n">
        <f aca="true">I170+$D$6*($H$5-I170)*$H$7+$D$9*($H$7^0.5)*(NORMINV(RAND(),0,1))</f>
        <v>3.04170691030358</v>
      </c>
      <c r="K170" s="0" t="n">
        <f aca="true">J170+$D$6*($H$5-J170)*$H$7+$D$9*($H$7^0.5)*(NORMINV(RAND(),0,1))</f>
        <v>3.05948519064053</v>
      </c>
      <c r="L170" s="0" t="n">
        <f aca="true">K170+$D$6*($H$5-K170)*$H$7+$D$9*($H$7^0.5)*(NORMINV(RAND(),0,1))</f>
        <v>2.90131590603256</v>
      </c>
      <c r="M170" s="0" t="n">
        <f aca="true">L170+$D$6*($H$5-L170)*$H$7+$D$9*($H$7^0.5)*(NORMINV(RAND(),0,1))</f>
        <v>2.99087019450357</v>
      </c>
      <c r="N170" s="0" t="n">
        <f aca="false">EXP(M170)</f>
        <v>19.902994434455</v>
      </c>
      <c r="O170" s="0" t="n">
        <f aca="false">EXP(($H$9*LN(N170))+(1-$H$9)*$H$5+(($D$9^2)/(4*$D$6))*(1-$H$9^2))</f>
        <v>19.5671698666259</v>
      </c>
      <c r="P170" s="32" t="n">
        <f aca="false">(MAX(O170-$D$5,0))*$H$8</f>
        <v>0</v>
      </c>
    </row>
    <row r="171" customFormat="false" ht="12.75" hidden="false" customHeight="false" outlineLevel="0" collapsed="false">
      <c r="A171" s="0" t="n">
        <v>152</v>
      </c>
      <c r="C171" s="20" t="n">
        <f aca="false">$H$6</f>
        <v>3.29212628660779</v>
      </c>
      <c r="D171" s="0" t="n">
        <f aca="true">C171+$D$6*($H$5-C171)*$H$7+$D$9*($H$7^0.5)*(NORMINV(RAND(),0,1))</f>
        <v>3.06745890597944</v>
      </c>
      <c r="E171" s="0" t="n">
        <f aca="true">D171+$D$6*($H$5-D171)*$H$7+$D$9*($H$7^0.5)*(NORMINV(RAND(),0,1))</f>
        <v>3.10018664974887</v>
      </c>
      <c r="F171" s="0" t="n">
        <f aca="true">E171+$D$6*($H$5-E171)*$H$7+$D$9*($H$7^0.5)*(NORMINV(RAND(),0,1))</f>
        <v>3.04720105475014</v>
      </c>
      <c r="G171" s="0" t="n">
        <f aca="true">F171+$D$6*($H$5-F171)*$H$7+$D$9*($H$7^0.5)*(NORMINV(RAND(),0,1))</f>
        <v>3.08366605359194</v>
      </c>
      <c r="H171" s="0" t="n">
        <f aca="true">G171+$D$6*($H$5-G171)*$H$7+$D$9*($H$7^0.5)*(NORMINV(RAND(),0,1))</f>
        <v>3.06643317060118</v>
      </c>
      <c r="I171" s="0" t="n">
        <f aca="true">H171+$D$6*($H$5-H171)*$H$7+$D$9*($H$7^0.5)*(NORMINV(RAND(),0,1))</f>
        <v>3.11755145956764</v>
      </c>
      <c r="J171" s="0" t="n">
        <f aca="true">I171+$D$6*($H$5-I171)*$H$7+$D$9*($H$7^0.5)*(NORMINV(RAND(),0,1))</f>
        <v>3.0757557804016</v>
      </c>
      <c r="K171" s="0" t="n">
        <f aca="true">J171+$D$6*($H$5-J171)*$H$7+$D$9*($H$7^0.5)*(NORMINV(RAND(),0,1))</f>
        <v>3.10482763894147</v>
      </c>
      <c r="L171" s="0" t="n">
        <f aca="true">K171+$D$6*($H$5-K171)*$H$7+$D$9*($H$7^0.5)*(NORMINV(RAND(),0,1))</f>
        <v>3.14741019333925</v>
      </c>
      <c r="M171" s="0" t="n">
        <f aca="true">L171+$D$6*($H$5-L171)*$H$7+$D$9*($H$7^0.5)*(NORMINV(RAND(),0,1))</f>
        <v>3.26110094937258</v>
      </c>
      <c r="N171" s="0" t="n">
        <f aca="false">EXP(M171)</f>
        <v>26.0782321570722</v>
      </c>
      <c r="O171" s="0" t="n">
        <f aca="false">EXP(($H$9*LN(N171))+(1-$H$9)*$H$5+(($D$9^2)/(4*$D$6))*(1-$H$9^2))</f>
        <v>24.2223602235006</v>
      </c>
      <c r="P171" s="32" t="n">
        <f aca="false">(MAX(O171-$D$5,0))*$H$8</f>
        <v>0.972499127032916</v>
      </c>
    </row>
    <row r="172" customFormat="false" ht="12.75" hidden="false" customHeight="false" outlineLevel="0" collapsed="false">
      <c r="A172" s="0" t="n">
        <v>153</v>
      </c>
      <c r="C172" s="20" t="n">
        <f aca="false">$H$6</f>
        <v>3.29212628660779</v>
      </c>
      <c r="D172" s="0" t="n">
        <f aca="true">C172+$D$6*($H$5-C172)*$H$7+$D$9*($H$7^0.5)*(NORMINV(RAND(),0,1))</f>
        <v>3.21968833924225</v>
      </c>
      <c r="E172" s="0" t="n">
        <f aca="true">D172+$D$6*($H$5-D172)*$H$7+$D$9*($H$7^0.5)*(NORMINV(RAND(),0,1))</f>
        <v>3.28814678220474</v>
      </c>
      <c r="F172" s="0" t="n">
        <f aca="true">E172+$D$6*($H$5-E172)*$H$7+$D$9*($H$7^0.5)*(NORMINV(RAND(),0,1))</f>
        <v>3.24943033372285</v>
      </c>
      <c r="G172" s="0" t="n">
        <f aca="true">F172+$D$6*($H$5-F172)*$H$7+$D$9*($H$7^0.5)*(NORMINV(RAND(),0,1))</f>
        <v>3.1320007972151</v>
      </c>
      <c r="H172" s="0" t="n">
        <f aca="true">G172+$D$6*($H$5-G172)*$H$7+$D$9*($H$7^0.5)*(NORMINV(RAND(),0,1))</f>
        <v>3.16710962139276</v>
      </c>
      <c r="I172" s="0" t="n">
        <f aca="true">H172+$D$6*($H$5-H172)*$H$7+$D$9*($H$7^0.5)*(NORMINV(RAND(),0,1))</f>
        <v>3.1738761830305</v>
      </c>
      <c r="J172" s="0" t="n">
        <f aca="true">I172+$D$6*($H$5-I172)*$H$7+$D$9*($H$7^0.5)*(NORMINV(RAND(),0,1))</f>
        <v>3.10580690928124</v>
      </c>
      <c r="K172" s="0" t="n">
        <f aca="true">J172+$D$6*($H$5-J172)*$H$7+$D$9*($H$7^0.5)*(NORMINV(RAND(),0,1))</f>
        <v>2.96045235243405</v>
      </c>
      <c r="L172" s="0" t="n">
        <f aca="true">K172+$D$6*($H$5-K172)*$H$7+$D$9*($H$7^0.5)*(NORMINV(RAND(),0,1))</f>
        <v>2.99582907677095</v>
      </c>
      <c r="M172" s="0" t="n">
        <f aca="true">L172+$D$6*($H$5-L172)*$H$7+$D$9*($H$7^0.5)*(NORMINV(RAND(),0,1))</f>
        <v>3.01803718422146</v>
      </c>
      <c r="N172" s="0" t="n">
        <f aca="false">EXP(M172)</f>
        <v>20.4511105005835</v>
      </c>
      <c r="O172" s="0" t="n">
        <f aca="false">EXP(($H$9*LN(N172))+(1-$H$9)*$H$5+(($D$9^2)/(4*$D$6))*(1-$H$9^2))</f>
        <v>19.9915386890183</v>
      </c>
      <c r="P172" s="32" t="n">
        <f aca="false">(MAX(O172-$D$5,0))*$H$8</f>
        <v>0</v>
      </c>
    </row>
    <row r="173" customFormat="false" ht="12.75" hidden="false" customHeight="false" outlineLevel="0" collapsed="false">
      <c r="A173" s="0" t="n">
        <v>154</v>
      </c>
      <c r="C173" s="20" t="n">
        <f aca="false">$H$6</f>
        <v>3.29212628660779</v>
      </c>
      <c r="D173" s="0" t="n">
        <f aca="true">C173+$D$6*($H$5-C173)*$H$7+$D$9*($H$7^0.5)*(NORMINV(RAND(),0,1))</f>
        <v>3.03893815824283</v>
      </c>
      <c r="E173" s="0" t="n">
        <f aca="true">D173+$D$6*($H$5-D173)*$H$7+$D$9*($H$7^0.5)*(NORMINV(RAND(),0,1))</f>
        <v>2.98325789871123</v>
      </c>
      <c r="F173" s="0" t="n">
        <f aca="true">E173+$D$6*($H$5-E173)*$H$7+$D$9*($H$7^0.5)*(NORMINV(RAND(),0,1))</f>
        <v>2.98101006065138</v>
      </c>
      <c r="G173" s="0" t="n">
        <f aca="true">F173+$D$6*($H$5-F173)*$H$7+$D$9*($H$7^0.5)*(NORMINV(RAND(),0,1))</f>
        <v>3.08823955302986</v>
      </c>
      <c r="H173" s="0" t="n">
        <f aca="true">G173+$D$6*($H$5-G173)*$H$7+$D$9*($H$7^0.5)*(NORMINV(RAND(),0,1))</f>
        <v>3.08064823170153</v>
      </c>
      <c r="I173" s="0" t="n">
        <f aca="true">H173+$D$6*($H$5-H173)*$H$7+$D$9*($H$7^0.5)*(NORMINV(RAND(),0,1))</f>
        <v>3.04901269781272</v>
      </c>
      <c r="J173" s="0" t="n">
        <f aca="true">I173+$D$6*($H$5-I173)*$H$7+$D$9*($H$7^0.5)*(NORMINV(RAND(),0,1))</f>
        <v>3.12845135452017</v>
      </c>
      <c r="K173" s="0" t="n">
        <f aca="true">J173+$D$6*($H$5-J173)*$H$7+$D$9*($H$7^0.5)*(NORMINV(RAND(),0,1))</f>
        <v>3.09485443955513</v>
      </c>
      <c r="L173" s="0" t="n">
        <f aca="true">K173+$D$6*($H$5-K173)*$H$7+$D$9*($H$7^0.5)*(NORMINV(RAND(),0,1))</f>
        <v>3.22506321686281</v>
      </c>
      <c r="M173" s="0" t="n">
        <f aca="true">L173+$D$6*($H$5-L173)*$H$7+$D$9*($H$7^0.5)*(NORMINV(RAND(),0,1))</f>
        <v>3.13025597367936</v>
      </c>
      <c r="N173" s="0" t="n">
        <f aca="false">EXP(M173)</f>
        <v>22.8798354285902</v>
      </c>
      <c r="O173" s="0" t="n">
        <f aca="false">EXP(($H$9*LN(N173))+(1-$H$9)*$H$5+(($D$9^2)/(4*$D$6))*(1-$H$9^2))</f>
        <v>21.8442417131376</v>
      </c>
      <c r="P173" s="32" t="n">
        <f aca="false">(MAX(O173-$D$5,0))*$H$8</f>
        <v>0</v>
      </c>
    </row>
    <row r="174" customFormat="false" ht="12.75" hidden="false" customHeight="false" outlineLevel="0" collapsed="false">
      <c r="A174" s="0" t="n">
        <v>155</v>
      </c>
      <c r="C174" s="20" t="n">
        <f aca="false">$H$6</f>
        <v>3.29212628660779</v>
      </c>
      <c r="D174" s="0" t="n">
        <f aca="true">C174+$D$6*($H$5-C174)*$H$7+$D$9*($H$7^0.5)*(NORMINV(RAND(),0,1))</f>
        <v>3.26330478113952</v>
      </c>
      <c r="E174" s="0" t="n">
        <f aca="true">D174+$D$6*($H$5-D174)*$H$7+$D$9*($H$7^0.5)*(NORMINV(RAND(),0,1))</f>
        <v>3.16486301458495</v>
      </c>
      <c r="F174" s="0" t="n">
        <f aca="true">E174+$D$6*($H$5-E174)*$H$7+$D$9*($H$7^0.5)*(NORMINV(RAND(),0,1))</f>
        <v>3.10357911849012</v>
      </c>
      <c r="G174" s="0" t="n">
        <f aca="true">F174+$D$6*($H$5-F174)*$H$7+$D$9*($H$7^0.5)*(NORMINV(RAND(),0,1))</f>
        <v>3.05706122547907</v>
      </c>
      <c r="H174" s="0" t="n">
        <f aca="true">G174+$D$6*($H$5-G174)*$H$7+$D$9*($H$7^0.5)*(NORMINV(RAND(),0,1))</f>
        <v>3.10052135432783</v>
      </c>
      <c r="I174" s="0" t="n">
        <f aca="true">H174+$D$6*($H$5-H174)*$H$7+$D$9*($H$7^0.5)*(NORMINV(RAND(),0,1))</f>
        <v>2.95495942526012</v>
      </c>
      <c r="J174" s="0" t="n">
        <f aca="true">I174+$D$6*($H$5-I174)*$H$7+$D$9*($H$7^0.5)*(NORMINV(RAND(),0,1))</f>
        <v>2.98525025526757</v>
      </c>
      <c r="K174" s="0" t="n">
        <f aca="true">J174+$D$6*($H$5-J174)*$H$7+$D$9*($H$7^0.5)*(NORMINV(RAND(),0,1))</f>
        <v>3.18208794901655</v>
      </c>
      <c r="L174" s="0" t="n">
        <f aca="true">K174+$D$6*($H$5-K174)*$H$7+$D$9*($H$7^0.5)*(NORMINV(RAND(),0,1))</f>
        <v>3.23671056433327</v>
      </c>
      <c r="M174" s="0" t="n">
        <f aca="true">L174+$D$6*($H$5-L174)*$H$7+$D$9*($H$7^0.5)*(NORMINV(RAND(),0,1))</f>
        <v>3.16783244915068</v>
      </c>
      <c r="N174" s="0" t="n">
        <f aca="false">EXP(M174)</f>
        <v>23.7559363101796</v>
      </c>
      <c r="O174" s="0" t="n">
        <f aca="false">EXP(($H$9*LN(N174))+(1-$H$9)*$H$5+(($D$9^2)/(4*$D$6))*(1-$H$9^2))</f>
        <v>22.5022324384512</v>
      </c>
      <c r="P174" s="32" t="n">
        <f aca="false">(MAX(O174-$D$5,0))*$H$8</f>
        <v>0</v>
      </c>
    </row>
    <row r="175" customFormat="false" ht="12.75" hidden="false" customHeight="false" outlineLevel="0" collapsed="false">
      <c r="A175" s="0" t="n">
        <v>156</v>
      </c>
      <c r="C175" s="20" t="n">
        <f aca="false">$H$6</f>
        <v>3.29212628660779</v>
      </c>
      <c r="D175" s="0" t="n">
        <f aca="true">C175+$D$6*($H$5-C175)*$H$7+$D$9*($H$7^0.5)*(NORMINV(RAND(),0,1))</f>
        <v>3.22886526428068</v>
      </c>
      <c r="E175" s="0" t="n">
        <f aca="true">D175+$D$6*($H$5-D175)*$H$7+$D$9*($H$7^0.5)*(NORMINV(RAND(),0,1))</f>
        <v>3.30238577922011</v>
      </c>
      <c r="F175" s="0" t="n">
        <f aca="true">E175+$D$6*($H$5-E175)*$H$7+$D$9*($H$7^0.5)*(NORMINV(RAND(),0,1))</f>
        <v>3.21305088622159</v>
      </c>
      <c r="G175" s="0" t="n">
        <f aca="true">F175+$D$6*($H$5-F175)*$H$7+$D$9*($H$7^0.5)*(NORMINV(RAND(),0,1))</f>
        <v>3.32006514513735</v>
      </c>
      <c r="H175" s="0" t="n">
        <f aca="true">G175+$D$6*($H$5-G175)*$H$7+$D$9*($H$7^0.5)*(NORMINV(RAND(),0,1))</f>
        <v>3.30650120320476</v>
      </c>
      <c r="I175" s="0" t="n">
        <f aca="true">H175+$D$6*($H$5-H175)*$H$7+$D$9*($H$7^0.5)*(NORMINV(RAND(),0,1))</f>
        <v>3.27545980048449</v>
      </c>
      <c r="J175" s="0" t="n">
        <f aca="true">I175+$D$6*($H$5-I175)*$H$7+$D$9*($H$7^0.5)*(NORMINV(RAND(),0,1))</f>
        <v>3.07329607646988</v>
      </c>
      <c r="K175" s="0" t="n">
        <f aca="true">J175+$D$6*($H$5-J175)*$H$7+$D$9*($H$7^0.5)*(NORMINV(RAND(),0,1))</f>
        <v>3.13812943777879</v>
      </c>
      <c r="L175" s="0" t="n">
        <f aca="true">K175+$D$6*($H$5-K175)*$H$7+$D$9*($H$7^0.5)*(NORMINV(RAND(),0,1))</f>
        <v>3.19636359200319</v>
      </c>
      <c r="M175" s="0" t="n">
        <f aca="true">L175+$D$6*($H$5-L175)*$H$7+$D$9*($H$7^0.5)*(NORMINV(RAND(),0,1))</f>
        <v>3.12726181789399</v>
      </c>
      <c r="N175" s="0" t="n">
        <f aca="false">EXP(M175)</f>
        <v>22.8114320931975</v>
      </c>
      <c r="O175" s="0" t="n">
        <f aca="false">EXP(($H$9*LN(N175))+(1-$H$9)*$H$5+(($D$9^2)/(4*$D$6))*(1-$H$9^2))</f>
        <v>21.7926470862682</v>
      </c>
      <c r="P175" s="32" t="n">
        <f aca="false">(MAX(O175-$D$5,0))*$H$8</f>
        <v>0</v>
      </c>
    </row>
    <row r="176" customFormat="false" ht="12.75" hidden="false" customHeight="false" outlineLevel="0" collapsed="false">
      <c r="A176" s="0" t="n">
        <v>157</v>
      </c>
      <c r="C176" s="20" t="n">
        <f aca="false">$H$6</f>
        <v>3.29212628660779</v>
      </c>
      <c r="D176" s="0" t="n">
        <f aca="true">C176+$D$6*($H$5-C176)*$H$7+$D$9*($H$7^0.5)*(NORMINV(RAND(),0,1))</f>
        <v>3.21533863465331</v>
      </c>
      <c r="E176" s="0" t="n">
        <f aca="true">D176+$D$6*($H$5-D176)*$H$7+$D$9*($H$7^0.5)*(NORMINV(RAND(),0,1))</f>
        <v>3.12710469877597</v>
      </c>
      <c r="F176" s="0" t="n">
        <f aca="true">E176+$D$6*($H$5-E176)*$H$7+$D$9*($H$7^0.5)*(NORMINV(RAND(),0,1))</f>
        <v>3.23053012293203</v>
      </c>
      <c r="G176" s="0" t="n">
        <f aca="true">F176+$D$6*($H$5-F176)*$H$7+$D$9*($H$7^0.5)*(NORMINV(RAND(),0,1))</f>
        <v>3.21746095059317</v>
      </c>
      <c r="H176" s="0" t="n">
        <f aca="true">G176+$D$6*($H$5-G176)*$H$7+$D$9*($H$7^0.5)*(NORMINV(RAND(),0,1))</f>
        <v>3.1990694661989</v>
      </c>
      <c r="I176" s="0" t="n">
        <f aca="true">H176+$D$6*($H$5-H176)*$H$7+$D$9*($H$7^0.5)*(NORMINV(RAND(),0,1))</f>
        <v>3.20858851083146</v>
      </c>
      <c r="J176" s="0" t="n">
        <f aca="true">I176+$D$6*($H$5-I176)*$H$7+$D$9*($H$7^0.5)*(NORMINV(RAND(),0,1))</f>
        <v>3.21108289083203</v>
      </c>
      <c r="K176" s="0" t="n">
        <f aca="true">J176+$D$6*($H$5-J176)*$H$7+$D$9*($H$7^0.5)*(NORMINV(RAND(),0,1))</f>
        <v>3.23768796556165</v>
      </c>
      <c r="L176" s="0" t="n">
        <f aca="true">K176+$D$6*($H$5-K176)*$H$7+$D$9*($H$7^0.5)*(NORMINV(RAND(),0,1))</f>
        <v>3.19188051720227</v>
      </c>
      <c r="M176" s="0" t="n">
        <f aca="true">L176+$D$6*($H$5-L176)*$H$7+$D$9*($H$7^0.5)*(NORMINV(RAND(),0,1))</f>
        <v>2.99813792988538</v>
      </c>
      <c r="N176" s="0" t="n">
        <f aca="false">EXP(M176)</f>
        <v>20.0481710448861</v>
      </c>
      <c r="O176" s="0" t="n">
        <f aca="false">EXP(($H$9*LN(N176))+(1-$H$9)*$H$5+(($D$9^2)/(4*$D$6))*(1-$H$9^2))</f>
        <v>19.6798067504928</v>
      </c>
      <c r="P176" s="32" t="n">
        <f aca="false">(MAX(O176-$D$5,0))*$H$8</f>
        <v>0</v>
      </c>
    </row>
    <row r="177" customFormat="false" ht="12.75" hidden="false" customHeight="false" outlineLevel="0" collapsed="false">
      <c r="A177" s="0" t="n">
        <v>158</v>
      </c>
      <c r="C177" s="20" t="n">
        <f aca="false">$H$6</f>
        <v>3.29212628660779</v>
      </c>
      <c r="D177" s="0" t="n">
        <f aca="true">C177+$D$6*($H$5-C177)*$H$7+$D$9*($H$7^0.5)*(NORMINV(RAND(),0,1))</f>
        <v>3.33568825931473</v>
      </c>
      <c r="E177" s="0" t="n">
        <f aca="true">D177+$D$6*($H$5-D177)*$H$7+$D$9*($H$7^0.5)*(NORMINV(RAND(),0,1))</f>
        <v>3.33441817195033</v>
      </c>
      <c r="F177" s="0" t="n">
        <f aca="true">E177+$D$6*($H$5-E177)*$H$7+$D$9*($H$7^0.5)*(NORMINV(RAND(),0,1))</f>
        <v>3.21978395833533</v>
      </c>
      <c r="G177" s="0" t="n">
        <f aca="true">F177+$D$6*($H$5-F177)*$H$7+$D$9*($H$7^0.5)*(NORMINV(RAND(),0,1))</f>
        <v>3.16128813593245</v>
      </c>
      <c r="H177" s="0" t="n">
        <f aca="true">G177+$D$6*($H$5-G177)*$H$7+$D$9*($H$7^0.5)*(NORMINV(RAND(),0,1))</f>
        <v>3.22345660519747</v>
      </c>
      <c r="I177" s="0" t="n">
        <f aca="true">H177+$D$6*($H$5-H177)*$H$7+$D$9*($H$7^0.5)*(NORMINV(RAND(),0,1))</f>
        <v>3.30600772107572</v>
      </c>
      <c r="J177" s="0" t="n">
        <f aca="true">I177+$D$6*($H$5-I177)*$H$7+$D$9*($H$7^0.5)*(NORMINV(RAND(),0,1))</f>
        <v>3.25152745739154</v>
      </c>
      <c r="K177" s="0" t="n">
        <f aca="true">J177+$D$6*($H$5-J177)*$H$7+$D$9*($H$7^0.5)*(NORMINV(RAND(),0,1))</f>
        <v>3.19697750306891</v>
      </c>
      <c r="L177" s="0" t="n">
        <f aca="true">K177+$D$6*($H$5-K177)*$H$7+$D$9*($H$7^0.5)*(NORMINV(RAND(),0,1))</f>
        <v>3.13531124038661</v>
      </c>
      <c r="M177" s="0" t="n">
        <f aca="true">L177+$D$6*($H$5-L177)*$H$7+$D$9*($H$7^0.5)*(NORMINV(RAND(),0,1))</f>
        <v>3.25148145029577</v>
      </c>
      <c r="N177" s="0" t="n">
        <f aca="false">EXP(M177)</f>
        <v>25.8285753388368</v>
      </c>
      <c r="O177" s="0" t="n">
        <f aca="false">EXP(($H$9*LN(N177))+(1-$H$9)*$H$5+(($D$9^2)/(4*$D$6))*(1-$H$9^2))</f>
        <v>24.0390330971416</v>
      </c>
      <c r="P177" s="32" t="n">
        <f aca="false">(MAX(O177-$D$5,0))*$H$8</f>
        <v>0.798112970131011</v>
      </c>
    </row>
    <row r="178" customFormat="false" ht="12.75" hidden="false" customHeight="false" outlineLevel="0" collapsed="false">
      <c r="A178" s="0" t="n">
        <v>159</v>
      </c>
      <c r="C178" s="20" t="n">
        <f aca="false">$H$6</f>
        <v>3.29212628660779</v>
      </c>
      <c r="D178" s="0" t="n">
        <f aca="true">C178+$D$6*($H$5-C178)*$H$7+$D$9*($H$7^0.5)*(NORMINV(RAND(),0,1))</f>
        <v>3.25315441073087</v>
      </c>
      <c r="E178" s="0" t="n">
        <f aca="true">D178+$D$6*($H$5-D178)*$H$7+$D$9*($H$7^0.5)*(NORMINV(RAND(),0,1))</f>
        <v>3.18318113817624</v>
      </c>
      <c r="F178" s="0" t="n">
        <f aca="true">E178+$D$6*($H$5-E178)*$H$7+$D$9*($H$7^0.5)*(NORMINV(RAND(),0,1))</f>
        <v>3.10915243178734</v>
      </c>
      <c r="G178" s="0" t="n">
        <f aca="true">F178+$D$6*($H$5-F178)*$H$7+$D$9*($H$7^0.5)*(NORMINV(RAND(),0,1))</f>
        <v>3.09183984133369</v>
      </c>
      <c r="H178" s="0" t="n">
        <f aca="true">G178+$D$6*($H$5-G178)*$H$7+$D$9*($H$7^0.5)*(NORMINV(RAND(),0,1))</f>
        <v>3.20351844765911</v>
      </c>
      <c r="I178" s="0" t="n">
        <f aca="true">H178+$D$6*($H$5-H178)*$H$7+$D$9*($H$7^0.5)*(NORMINV(RAND(),0,1))</f>
        <v>3.25406484778436</v>
      </c>
      <c r="J178" s="0" t="n">
        <f aca="true">I178+$D$6*($H$5-I178)*$H$7+$D$9*($H$7^0.5)*(NORMINV(RAND(),0,1))</f>
        <v>3.27915054785107</v>
      </c>
      <c r="K178" s="0" t="n">
        <f aca="true">J178+$D$6*($H$5-J178)*$H$7+$D$9*($H$7^0.5)*(NORMINV(RAND(),0,1))</f>
        <v>3.11805983551368</v>
      </c>
      <c r="L178" s="0" t="n">
        <f aca="true">K178+$D$6*($H$5-K178)*$H$7+$D$9*($H$7^0.5)*(NORMINV(RAND(),0,1))</f>
        <v>3.09796946956642</v>
      </c>
      <c r="M178" s="0" t="n">
        <f aca="true">L178+$D$6*($H$5-L178)*$H$7+$D$9*($H$7^0.5)*(NORMINV(RAND(),0,1))</f>
        <v>3.0351273135874</v>
      </c>
      <c r="N178" s="0" t="n">
        <f aca="false">EXP(M178)</f>
        <v>20.8036263151795</v>
      </c>
      <c r="O178" s="0" t="n">
        <f aca="false">EXP(($H$9*LN(N178))+(1-$H$9)*$H$5+(($D$9^2)/(4*$D$6))*(1-$H$9^2))</f>
        <v>20.2632028233608</v>
      </c>
      <c r="P178" s="32" t="n">
        <f aca="false">(MAX(O178-$D$5,0))*$H$8</f>
        <v>0</v>
      </c>
    </row>
    <row r="179" customFormat="false" ht="12.75" hidden="false" customHeight="false" outlineLevel="0" collapsed="false">
      <c r="A179" s="0" t="n">
        <v>160</v>
      </c>
      <c r="C179" s="20" t="n">
        <f aca="false">$H$6</f>
        <v>3.29212628660779</v>
      </c>
      <c r="D179" s="0" t="n">
        <f aca="true">C179+$D$6*($H$5-C179)*$H$7+$D$9*($H$7^0.5)*(NORMINV(RAND(),0,1))</f>
        <v>3.27374660541253</v>
      </c>
      <c r="E179" s="0" t="n">
        <f aca="true">D179+$D$6*($H$5-D179)*$H$7+$D$9*($H$7^0.5)*(NORMINV(RAND(),0,1))</f>
        <v>3.20772127918751</v>
      </c>
      <c r="F179" s="0" t="n">
        <f aca="true">E179+$D$6*($H$5-E179)*$H$7+$D$9*($H$7^0.5)*(NORMINV(RAND(),0,1))</f>
        <v>3.1979648912902</v>
      </c>
      <c r="G179" s="0" t="n">
        <f aca="true">F179+$D$6*($H$5-F179)*$H$7+$D$9*($H$7^0.5)*(NORMINV(RAND(),0,1))</f>
        <v>3.13477274201447</v>
      </c>
      <c r="H179" s="0" t="n">
        <f aca="true">G179+$D$6*($H$5-G179)*$H$7+$D$9*($H$7^0.5)*(NORMINV(RAND(),0,1))</f>
        <v>3.27051672573358</v>
      </c>
      <c r="I179" s="0" t="n">
        <f aca="true">H179+$D$6*($H$5-H179)*$H$7+$D$9*($H$7^0.5)*(NORMINV(RAND(),0,1))</f>
        <v>3.27663805937106</v>
      </c>
      <c r="J179" s="0" t="n">
        <f aca="true">I179+$D$6*($H$5-I179)*$H$7+$D$9*($H$7^0.5)*(NORMINV(RAND(),0,1))</f>
        <v>3.23630619855879</v>
      </c>
      <c r="K179" s="0" t="n">
        <f aca="true">J179+$D$6*($H$5-J179)*$H$7+$D$9*($H$7^0.5)*(NORMINV(RAND(),0,1))</f>
        <v>3.19837930325235</v>
      </c>
      <c r="L179" s="0" t="n">
        <f aca="true">K179+$D$6*($H$5-K179)*$H$7+$D$9*($H$7^0.5)*(NORMINV(RAND(),0,1))</f>
        <v>3.27703046734922</v>
      </c>
      <c r="M179" s="0" t="n">
        <f aca="true">L179+$D$6*($H$5-L179)*$H$7+$D$9*($H$7^0.5)*(NORMINV(RAND(),0,1))</f>
        <v>3.40677584697001</v>
      </c>
      <c r="N179" s="0" t="n">
        <f aca="false">EXP(M179)</f>
        <v>30.1678216175644</v>
      </c>
      <c r="O179" s="0" t="n">
        <f aca="false">EXP(($H$9*LN(N179))+(1-$H$9)*$H$5+(($D$9^2)/(4*$D$6))*(1-$H$9^2))</f>
        <v>27.1758144069908</v>
      </c>
      <c r="P179" s="32" t="n">
        <f aca="false">(MAX(O179-$D$5,0))*$H$8</f>
        <v>3.78191165028351</v>
      </c>
    </row>
    <row r="180" customFormat="false" ht="12.75" hidden="false" customHeight="false" outlineLevel="0" collapsed="false">
      <c r="A180" s="0" t="n">
        <v>161</v>
      </c>
      <c r="C180" s="20" t="n">
        <f aca="false">$H$6</f>
        <v>3.29212628660779</v>
      </c>
      <c r="D180" s="0" t="n">
        <f aca="true">C180+$D$6*($H$5-C180)*$H$7+$D$9*($H$7^0.5)*(NORMINV(RAND(),0,1))</f>
        <v>3.33891033782206</v>
      </c>
      <c r="E180" s="0" t="n">
        <f aca="true">D180+$D$6*($H$5-D180)*$H$7+$D$9*($H$7^0.5)*(NORMINV(RAND(),0,1))</f>
        <v>3.39332343918209</v>
      </c>
      <c r="F180" s="0" t="n">
        <f aca="true">E180+$D$6*($H$5-E180)*$H$7+$D$9*($H$7^0.5)*(NORMINV(RAND(),0,1))</f>
        <v>3.5203570062015</v>
      </c>
      <c r="G180" s="0" t="n">
        <f aca="true">F180+$D$6*($H$5-F180)*$H$7+$D$9*($H$7^0.5)*(NORMINV(RAND(),0,1))</f>
        <v>3.61965199512258</v>
      </c>
      <c r="H180" s="0" t="n">
        <f aca="true">G180+$D$6*($H$5-G180)*$H$7+$D$9*($H$7^0.5)*(NORMINV(RAND(),0,1))</f>
        <v>3.71987151986934</v>
      </c>
      <c r="I180" s="0" t="n">
        <f aca="true">H180+$D$6*($H$5-H180)*$H$7+$D$9*($H$7^0.5)*(NORMINV(RAND(),0,1))</f>
        <v>3.65281571329801</v>
      </c>
      <c r="J180" s="0" t="n">
        <f aca="true">I180+$D$6*($H$5-I180)*$H$7+$D$9*($H$7^0.5)*(NORMINV(RAND(),0,1))</f>
        <v>3.60129549901391</v>
      </c>
      <c r="K180" s="0" t="n">
        <f aca="true">J180+$D$6*($H$5-J180)*$H$7+$D$9*($H$7^0.5)*(NORMINV(RAND(),0,1))</f>
        <v>3.67031331117016</v>
      </c>
      <c r="L180" s="0" t="n">
        <f aca="true">K180+$D$6*($H$5-K180)*$H$7+$D$9*($H$7^0.5)*(NORMINV(RAND(),0,1))</f>
        <v>3.77738325356463</v>
      </c>
      <c r="M180" s="0" t="n">
        <f aca="true">L180+$D$6*($H$5-L180)*$H$7+$D$9*($H$7^0.5)*(NORMINV(RAND(),0,1))</f>
        <v>3.64592902315397</v>
      </c>
      <c r="N180" s="0" t="n">
        <f aca="false">EXP(M180)</f>
        <v>38.3183549596773</v>
      </c>
      <c r="O180" s="0" t="n">
        <f aca="false">EXP(($H$9*LN(N180))+(1-$H$9)*$H$5+(($D$9^2)/(4*$D$6))*(1-$H$9^2))</f>
        <v>32.8255100390617</v>
      </c>
      <c r="P180" s="32" t="n">
        <f aca="false">(MAX(O180-$D$5,0))*$H$8</f>
        <v>9.15606837498251</v>
      </c>
    </row>
    <row r="181" customFormat="false" ht="12.75" hidden="false" customHeight="false" outlineLevel="0" collapsed="false">
      <c r="A181" s="0" t="n">
        <v>162</v>
      </c>
      <c r="C181" s="20" t="n">
        <f aca="false">$H$6</f>
        <v>3.29212628660779</v>
      </c>
      <c r="D181" s="0" t="n">
        <f aca="true">C181+$D$6*($H$5-C181)*$H$7+$D$9*($H$7^0.5)*(NORMINV(RAND(),0,1))</f>
        <v>3.27700604803918</v>
      </c>
      <c r="E181" s="0" t="n">
        <f aca="true">D181+$D$6*($H$5-D181)*$H$7+$D$9*($H$7^0.5)*(NORMINV(RAND(),0,1))</f>
        <v>3.25380182506549</v>
      </c>
      <c r="F181" s="0" t="n">
        <f aca="true">E181+$D$6*($H$5-E181)*$H$7+$D$9*($H$7^0.5)*(NORMINV(RAND(),0,1))</f>
        <v>3.22257611460897</v>
      </c>
      <c r="G181" s="0" t="n">
        <f aca="true">F181+$D$6*($H$5-F181)*$H$7+$D$9*($H$7^0.5)*(NORMINV(RAND(),0,1))</f>
        <v>3.22621387677282</v>
      </c>
      <c r="H181" s="0" t="n">
        <f aca="true">G181+$D$6*($H$5-G181)*$H$7+$D$9*($H$7^0.5)*(NORMINV(RAND(),0,1))</f>
        <v>3.0911001564333</v>
      </c>
      <c r="I181" s="0" t="n">
        <f aca="true">H181+$D$6*($H$5-H181)*$H$7+$D$9*($H$7^0.5)*(NORMINV(RAND(),0,1))</f>
        <v>3.05219693212031</v>
      </c>
      <c r="J181" s="0" t="n">
        <f aca="true">I181+$D$6*($H$5-I181)*$H$7+$D$9*($H$7^0.5)*(NORMINV(RAND(),0,1))</f>
        <v>2.93477279903707</v>
      </c>
      <c r="K181" s="0" t="n">
        <f aca="true">J181+$D$6*($H$5-J181)*$H$7+$D$9*($H$7^0.5)*(NORMINV(RAND(),0,1))</f>
        <v>3.01433052533949</v>
      </c>
      <c r="L181" s="0" t="n">
        <f aca="true">K181+$D$6*($H$5-K181)*$H$7+$D$9*($H$7^0.5)*(NORMINV(RAND(),0,1))</f>
        <v>2.98997957642798</v>
      </c>
      <c r="M181" s="0" t="n">
        <f aca="true">L181+$D$6*($H$5-L181)*$H$7+$D$9*($H$7^0.5)*(NORMINV(RAND(),0,1))</f>
        <v>3.05453701670619</v>
      </c>
      <c r="N181" s="0" t="n">
        <f aca="false">EXP(M181)</f>
        <v>21.2113627466052</v>
      </c>
      <c r="O181" s="0" t="n">
        <f aca="false">EXP(($H$9*LN(N181))+(1-$H$9)*$H$5+(($D$9^2)/(4*$D$6))*(1-$H$9^2))</f>
        <v>20.5762187802247</v>
      </c>
      <c r="P181" s="32" t="n">
        <f aca="false">(MAX(O181-$D$5,0))*$H$8</f>
        <v>0</v>
      </c>
    </row>
    <row r="182" customFormat="false" ht="12.75" hidden="false" customHeight="false" outlineLevel="0" collapsed="false">
      <c r="A182" s="0" t="n">
        <v>163</v>
      </c>
      <c r="C182" s="20" t="n">
        <f aca="false">$H$6</f>
        <v>3.29212628660779</v>
      </c>
      <c r="D182" s="0" t="n">
        <f aca="true">C182+$D$6*($H$5-C182)*$H$7+$D$9*($H$7^0.5)*(NORMINV(RAND(),0,1))</f>
        <v>3.2685788155255</v>
      </c>
      <c r="E182" s="0" t="n">
        <f aca="true">D182+$D$6*($H$5-D182)*$H$7+$D$9*($H$7^0.5)*(NORMINV(RAND(),0,1))</f>
        <v>3.26703676442681</v>
      </c>
      <c r="F182" s="0" t="n">
        <f aca="true">E182+$D$6*($H$5-E182)*$H$7+$D$9*($H$7^0.5)*(NORMINV(RAND(),0,1))</f>
        <v>3.26618967424645</v>
      </c>
      <c r="G182" s="0" t="n">
        <f aca="true">F182+$D$6*($H$5-F182)*$H$7+$D$9*($H$7^0.5)*(NORMINV(RAND(),0,1))</f>
        <v>3.30767004359003</v>
      </c>
      <c r="H182" s="0" t="n">
        <f aca="true">G182+$D$6*($H$5-G182)*$H$7+$D$9*($H$7^0.5)*(NORMINV(RAND(),0,1))</f>
        <v>3.18420347198919</v>
      </c>
      <c r="I182" s="0" t="n">
        <f aca="true">H182+$D$6*($H$5-H182)*$H$7+$D$9*($H$7^0.5)*(NORMINV(RAND(),0,1))</f>
        <v>3.11842665397829</v>
      </c>
      <c r="J182" s="0" t="n">
        <f aca="true">I182+$D$6*($H$5-I182)*$H$7+$D$9*($H$7^0.5)*(NORMINV(RAND(),0,1))</f>
        <v>3.07663550737421</v>
      </c>
      <c r="K182" s="0" t="n">
        <f aca="true">J182+$D$6*($H$5-J182)*$H$7+$D$9*($H$7^0.5)*(NORMINV(RAND(),0,1))</f>
        <v>2.98300737328609</v>
      </c>
      <c r="L182" s="0" t="n">
        <f aca="true">K182+$D$6*($H$5-K182)*$H$7+$D$9*($H$7^0.5)*(NORMINV(RAND(),0,1))</f>
        <v>3.03938073135471</v>
      </c>
      <c r="M182" s="0" t="n">
        <f aca="true">L182+$D$6*($H$5-L182)*$H$7+$D$9*($H$7^0.5)*(NORMINV(RAND(),0,1))</f>
        <v>2.92131081004721</v>
      </c>
      <c r="N182" s="0" t="n">
        <f aca="false">EXP(M182)</f>
        <v>18.5656075016327</v>
      </c>
      <c r="O182" s="0" t="n">
        <f aca="false">EXP(($H$9*LN(N182))+(1-$H$9)*$H$5+(($D$9^2)/(4*$D$6))*(1-$H$9^2))</f>
        <v>18.5212088081228</v>
      </c>
      <c r="P182" s="32" t="n">
        <f aca="false">(MAX(O182-$D$5,0))*$H$8</f>
        <v>0</v>
      </c>
    </row>
    <row r="183" customFormat="false" ht="12.75" hidden="false" customHeight="false" outlineLevel="0" collapsed="false">
      <c r="A183" s="0" t="n">
        <v>164</v>
      </c>
      <c r="C183" s="20" t="n">
        <f aca="false">$H$6</f>
        <v>3.29212628660779</v>
      </c>
      <c r="D183" s="0" t="n">
        <f aca="true">C183+$D$6*($H$5-C183)*$H$7+$D$9*($H$7^0.5)*(NORMINV(RAND(),0,1))</f>
        <v>3.2716561787397</v>
      </c>
      <c r="E183" s="0" t="n">
        <f aca="true">D183+$D$6*($H$5-D183)*$H$7+$D$9*($H$7^0.5)*(NORMINV(RAND(),0,1))</f>
        <v>3.20216336828007</v>
      </c>
      <c r="F183" s="0" t="n">
        <f aca="true">E183+$D$6*($H$5-E183)*$H$7+$D$9*($H$7^0.5)*(NORMINV(RAND(),0,1))</f>
        <v>3.08158108336408</v>
      </c>
      <c r="G183" s="0" t="n">
        <f aca="true">F183+$D$6*($H$5-F183)*$H$7+$D$9*($H$7^0.5)*(NORMINV(RAND(),0,1))</f>
        <v>3.16600441689254</v>
      </c>
      <c r="H183" s="0" t="n">
        <f aca="true">G183+$D$6*($H$5-G183)*$H$7+$D$9*($H$7^0.5)*(NORMINV(RAND(),0,1))</f>
        <v>3.20018422517861</v>
      </c>
      <c r="I183" s="0" t="n">
        <f aca="true">H183+$D$6*($H$5-H183)*$H$7+$D$9*($H$7^0.5)*(NORMINV(RAND(),0,1))</f>
        <v>3.23144704034539</v>
      </c>
      <c r="J183" s="0" t="n">
        <f aca="true">I183+$D$6*($H$5-I183)*$H$7+$D$9*($H$7^0.5)*(NORMINV(RAND(),0,1))</f>
        <v>3.29511854059536</v>
      </c>
      <c r="K183" s="0" t="n">
        <f aca="true">J183+$D$6*($H$5-J183)*$H$7+$D$9*($H$7^0.5)*(NORMINV(RAND(),0,1))</f>
        <v>3.26342302168441</v>
      </c>
      <c r="L183" s="0" t="n">
        <f aca="true">K183+$D$6*($H$5-K183)*$H$7+$D$9*($H$7^0.5)*(NORMINV(RAND(),0,1))</f>
        <v>3.23259941558739</v>
      </c>
      <c r="M183" s="0" t="n">
        <f aca="true">L183+$D$6*($H$5-L183)*$H$7+$D$9*($H$7^0.5)*(NORMINV(RAND(),0,1))</f>
        <v>3.17996616645907</v>
      </c>
      <c r="N183" s="0" t="n">
        <f aca="false">EXP(M183)</f>
        <v>24.0459399790071</v>
      </c>
      <c r="O183" s="0" t="n">
        <f aca="false">EXP(($H$9*LN(N183))+(1-$H$9)*$H$5+(($D$9^2)/(4*$D$6))*(1-$H$9^2))</f>
        <v>22.7189073159499</v>
      </c>
      <c r="P183" s="32" t="n">
        <f aca="false">(MAX(O183-$D$5,0))*$H$8</f>
        <v>0</v>
      </c>
    </row>
    <row r="184" customFormat="false" ht="12.75" hidden="false" customHeight="false" outlineLevel="0" collapsed="false">
      <c r="A184" s="0" t="n">
        <v>165</v>
      </c>
      <c r="C184" s="20" t="n">
        <f aca="false">$H$6</f>
        <v>3.29212628660779</v>
      </c>
      <c r="D184" s="0" t="n">
        <f aca="true">C184+$D$6*($H$5-C184)*$H$7+$D$9*($H$7^0.5)*(NORMINV(RAND(),0,1))</f>
        <v>3.18807221865119</v>
      </c>
      <c r="E184" s="0" t="n">
        <f aca="true">D184+$D$6*($H$5-D184)*$H$7+$D$9*($H$7^0.5)*(NORMINV(RAND(),0,1))</f>
        <v>3.17303881174736</v>
      </c>
      <c r="F184" s="0" t="n">
        <f aca="true">E184+$D$6*($H$5-E184)*$H$7+$D$9*($H$7^0.5)*(NORMINV(RAND(),0,1))</f>
        <v>3.17137950633142</v>
      </c>
      <c r="G184" s="0" t="n">
        <f aca="true">F184+$D$6*($H$5-F184)*$H$7+$D$9*($H$7^0.5)*(NORMINV(RAND(),0,1))</f>
        <v>3.26548163195035</v>
      </c>
      <c r="H184" s="0" t="n">
        <f aca="true">G184+$D$6*($H$5-G184)*$H$7+$D$9*($H$7^0.5)*(NORMINV(RAND(),0,1))</f>
        <v>3.24323223906583</v>
      </c>
      <c r="I184" s="0" t="n">
        <f aca="true">H184+$D$6*($H$5-H184)*$H$7+$D$9*($H$7^0.5)*(NORMINV(RAND(),0,1))</f>
        <v>3.30006225912354</v>
      </c>
      <c r="J184" s="0" t="n">
        <f aca="true">I184+$D$6*($H$5-I184)*$H$7+$D$9*($H$7^0.5)*(NORMINV(RAND(),0,1))</f>
        <v>3.38184030625504</v>
      </c>
      <c r="K184" s="0" t="n">
        <f aca="true">J184+$D$6*($H$5-J184)*$H$7+$D$9*($H$7^0.5)*(NORMINV(RAND(),0,1))</f>
        <v>3.32068595068775</v>
      </c>
      <c r="L184" s="0" t="n">
        <f aca="true">K184+$D$6*($H$5-K184)*$H$7+$D$9*($H$7^0.5)*(NORMINV(RAND(),0,1))</f>
        <v>3.35956889209137</v>
      </c>
      <c r="M184" s="0" t="n">
        <f aca="true">L184+$D$6*($H$5-L184)*$H$7+$D$9*($H$7^0.5)*(NORMINV(RAND(),0,1))</f>
        <v>3.4934560711627</v>
      </c>
      <c r="N184" s="0" t="n">
        <f aca="false">EXP(M184)</f>
        <v>32.899454305102</v>
      </c>
      <c r="O184" s="0" t="n">
        <f aca="false">EXP(($H$9*LN(N184))+(1-$H$9)*$H$5+(($D$9^2)/(4*$D$6))*(1-$H$9^2))</f>
        <v>29.1013849962076</v>
      </c>
      <c r="P184" s="32" t="n">
        <f aca="false">(MAX(O184-$D$5,0))*$H$8</f>
        <v>5.6135710536997</v>
      </c>
    </row>
    <row r="185" customFormat="false" ht="12.75" hidden="false" customHeight="false" outlineLevel="0" collapsed="false">
      <c r="A185" s="0" t="n">
        <v>166</v>
      </c>
      <c r="C185" s="20" t="n">
        <f aca="false">$H$6</f>
        <v>3.29212628660779</v>
      </c>
      <c r="D185" s="0" t="n">
        <f aca="true">C185+$D$6*($H$5-C185)*$H$7+$D$9*($H$7^0.5)*(NORMINV(RAND(),0,1))</f>
        <v>3.238467807338</v>
      </c>
      <c r="E185" s="0" t="n">
        <f aca="true">D185+$D$6*($H$5-D185)*$H$7+$D$9*($H$7^0.5)*(NORMINV(RAND(),0,1))</f>
        <v>3.06206826024381</v>
      </c>
      <c r="F185" s="0" t="n">
        <f aca="true">E185+$D$6*($H$5-E185)*$H$7+$D$9*($H$7^0.5)*(NORMINV(RAND(),0,1))</f>
        <v>3.00171833147553</v>
      </c>
      <c r="G185" s="0" t="n">
        <f aca="true">F185+$D$6*($H$5-F185)*$H$7+$D$9*($H$7^0.5)*(NORMINV(RAND(),0,1))</f>
        <v>3.04476316593037</v>
      </c>
      <c r="H185" s="0" t="n">
        <f aca="true">G185+$D$6*($H$5-G185)*$H$7+$D$9*($H$7^0.5)*(NORMINV(RAND(),0,1))</f>
        <v>3.07685397739842</v>
      </c>
      <c r="I185" s="0" t="n">
        <f aca="true">H185+$D$6*($H$5-H185)*$H$7+$D$9*($H$7^0.5)*(NORMINV(RAND(),0,1))</f>
        <v>3.06521006557826</v>
      </c>
      <c r="J185" s="0" t="n">
        <f aca="true">I185+$D$6*($H$5-I185)*$H$7+$D$9*($H$7^0.5)*(NORMINV(RAND(),0,1))</f>
        <v>3.15408032655321</v>
      </c>
      <c r="K185" s="0" t="n">
        <f aca="true">J185+$D$6*($H$5-J185)*$H$7+$D$9*($H$7^0.5)*(NORMINV(RAND(),0,1))</f>
        <v>3.1866534442772</v>
      </c>
      <c r="L185" s="0" t="n">
        <f aca="true">K185+$D$6*($H$5-K185)*$H$7+$D$9*($H$7^0.5)*(NORMINV(RAND(),0,1))</f>
        <v>3.34623697469678</v>
      </c>
      <c r="M185" s="0" t="n">
        <f aca="true">L185+$D$6*($H$5-L185)*$H$7+$D$9*($H$7^0.5)*(NORMINV(RAND(),0,1))</f>
        <v>3.33796874031295</v>
      </c>
      <c r="N185" s="0" t="n">
        <f aca="false">EXP(M185)</f>
        <v>28.1618645078135</v>
      </c>
      <c r="O185" s="0" t="n">
        <f aca="false">EXP(($H$9*LN(N185))+(1-$H$9)*$H$5+(($D$9^2)/(4*$D$6))*(1-$H$9^2))</f>
        <v>25.7384215764049</v>
      </c>
      <c r="P185" s="32" t="n">
        <f aca="false">(MAX(O185-$D$5,0))*$H$8</f>
        <v>2.41462129526384</v>
      </c>
    </row>
    <row r="186" customFormat="false" ht="12.75" hidden="false" customHeight="false" outlineLevel="0" collapsed="false">
      <c r="A186" s="0" t="n">
        <v>167</v>
      </c>
      <c r="C186" s="20" t="n">
        <f aca="false">$H$6</f>
        <v>3.29212628660779</v>
      </c>
      <c r="D186" s="0" t="n">
        <f aca="true">C186+$D$6*($H$5-C186)*$H$7+$D$9*($H$7^0.5)*(NORMINV(RAND(),0,1))</f>
        <v>3.4414743015155</v>
      </c>
      <c r="E186" s="0" t="n">
        <f aca="true">D186+$D$6*($H$5-D186)*$H$7+$D$9*($H$7^0.5)*(NORMINV(RAND(),0,1))</f>
        <v>3.42933064084188</v>
      </c>
      <c r="F186" s="0" t="n">
        <f aca="true">E186+$D$6*($H$5-E186)*$H$7+$D$9*($H$7^0.5)*(NORMINV(RAND(),0,1))</f>
        <v>3.30754714361687</v>
      </c>
      <c r="G186" s="0" t="n">
        <f aca="true">F186+$D$6*($H$5-F186)*$H$7+$D$9*($H$7^0.5)*(NORMINV(RAND(),0,1))</f>
        <v>3.21080164677002</v>
      </c>
      <c r="H186" s="0" t="n">
        <f aca="true">G186+$D$6*($H$5-G186)*$H$7+$D$9*($H$7^0.5)*(NORMINV(RAND(),0,1))</f>
        <v>3.11168611480477</v>
      </c>
      <c r="I186" s="0" t="n">
        <f aca="true">H186+$D$6*($H$5-H186)*$H$7+$D$9*($H$7^0.5)*(NORMINV(RAND(),0,1))</f>
        <v>2.95374499556707</v>
      </c>
      <c r="J186" s="0" t="n">
        <f aca="true">I186+$D$6*($H$5-I186)*$H$7+$D$9*($H$7^0.5)*(NORMINV(RAND(),0,1))</f>
        <v>2.98126778200907</v>
      </c>
      <c r="K186" s="0" t="n">
        <f aca="true">J186+$D$6*($H$5-J186)*$H$7+$D$9*($H$7^0.5)*(NORMINV(RAND(),0,1))</f>
        <v>3.00823550511249</v>
      </c>
      <c r="L186" s="0" t="n">
        <f aca="true">K186+$D$6*($H$5-K186)*$H$7+$D$9*($H$7^0.5)*(NORMINV(RAND(),0,1))</f>
        <v>3.01585429586277</v>
      </c>
      <c r="M186" s="0" t="n">
        <f aca="true">L186+$D$6*($H$5-L186)*$H$7+$D$9*($H$7^0.5)*(NORMINV(RAND(),0,1))</f>
        <v>2.98612493698264</v>
      </c>
      <c r="N186" s="0" t="n">
        <f aca="false">EXP(M186)</f>
        <v>19.8087733289323</v>
      </c>
      <c r="O186" s="0" t="n">
        <f aca="false">EXP(($H$9*LN(N186))+(1-$H$9)*$H$5+(($D$9^2)/(4*$D$6))*(1-$H$9^2))</f>
        <v>19.4939749783251</v>
      </c>
      <c r="P186" s="32" t="n">
        <f aca="false">(MAX(O186-$D$5,0))*$H$8</f>
        <v>0</v>
      </c>
    </row>
    <row r="187" customFormat="false" ht="12.75" hidden="false" customHeight="false" outlineLevel="0" collapsed="false">
      <c r="A187" s="0" t="n">
        <v>168</v>
      </c>
      <c r="C187" s="20" t="n">
        <f aca="false">$H$6</f>
        <v>3.29212628660779</v>
      </c>
      <c r="D187" s="0" t="n">
        <f aca="true">C187+$D$6*($H$5-C187)*$H$7+$D$9*($H$7^0.5)*(NORMINV(RAND(),0,1))</f>
        <v>3.40675387581915</v>
      </c>
      <c r="E187" s="0" t="n">
        <f aca="true">D187+$D$6*($H$5-D187)*$H$7+$D$9*($H$7^0.5)*(NORMINV(RAND(),0,1))</f>
        <v>3.27756423228037</v>
      </c>
      <c r="F187" s="0" t="n">
        <f aca="true">E187+$D$6*($H$5-E187)*$H$7+$D$9*($H$7^0.5)*(NORMINV(RAND(),0,1))</f>
        <v>3.19239443449818</v>
      </c>
      <c r="G187" s="0" t="n">
        <f aca="true">F187+$D$6*($H$5-F187)*$H$7+$D$9*($H$7^0.5)*(NORMINV(RAND(),0,1))</f>
        <v>3.26094483836594</v>
      </c>
      <c r="H187" s="0" t="n">
        <f aca="true">G187+$D$6*($H$5-G187)*$H$7+$D$9*($H$7^0.5)*(NORMINV(RAND(),0,1))</f>
        <v>3.25369289040081</v>
      </c>
      <c r="I187" s="0" t="n">
        <f aca="true">H187+$D$6*($H$5-H187)*$H$7+$D$9*($H$7^0.5)*(NORMINV(RAND(),0,1))</f>
        <v>3.05665438575445</v>
      </c>
      <c r="J187" s="0" t="n">
        <f aca="true">I187+$D$6*($H$5-I187)*$H$7+$D$9*($H$7^0.5)*(NORMINV(RAND(),0,1))</f>
        <v>3.08619890143442</v>
      </c>
      <c r="K187" s="0" t="n">
        <f aca="true">J187+$D$6*($H$5-J187)*$H$7+$D$9*($H$7^0.5)*(NORMINV(RAND(),0,1))</f>
        <v>3.08870672967848</v>
      </c>
      <c r="L187" s="0" t="n">
        <f aca="true">K187+$D$6*($H$5-K187)*$H$7+$D$9*($H$7^0.5)*(NORMINV(RAND(),0,1))</f>
        <v>3.13689876031545</v>
      </c>
      <c r="M187" s="0" t="n">
        <f aca="true">L187+$D$6*($H$5-L187)*$H$7+$D$9*($H$7^0.5)*(NORMINV(RAND(),0,1))</f>
        <v>3.0277595702998</v>
      </c>
      <c r="N187" s="0" t="n">
        <f aca="false">EXP(M187)</f>
        <v>20.6509138011535</v>
      </c>
      <c r="O187" s="0" t="n">
        <f aca="false">EXP(($H$9*LN(N187))+(1-$H$9)*$H$5+(($D$9^2)/(4*$D$6))*(1-$H$9^2))</f>
        <v>20.1456356346025</v>
      </c>
      <c r="P187" s="32" t="n">
        <f aca="false">(MAX(O187-$D$5,0))*$H$8</f>
        <v>0</v>
      </c>
    </row>
    <row r="188" customFormat="false" ht="12.75" hidden="false" customHeight="false" outlineLevel="0" collapsed="false">
      <c r="A188" s="0" t="n">
        <v>169</v>
      </c>
      <c r="C188" s="20" t="n">
        <f aca="false">$H$6</f>
        <v>3.29212628660779</v>
      </c>
      <c r="D188" s="0" t="n">
        <f aca="true">C188+$D$6*($H$5-C188)*$H$7+$D$9*($H$7^0.5)*(NORMINV(RAND(),0,1))</f>
        <v>3.06965160610301</v>
      </c>
      <c r="E188" s="0" t="n">
        <f aca="true">D188+$D$6*($H$5-D188)*$H$7+$D$9*($H$7^0.5)*(NORMINV(RAND(),0,1))</f>
        <v>3.06352458556484</v>
      </c>
      <c r="F188" s="0" t="n">
        <f aca="true">E188+$D$6*($H$5-E188)*$H$7+$D$9*($H$7^0.5)*(NORMINV(RAND(),0,1))</f>
        <v>3.00981202905548</v>
      </c>
      <c r="G188" s="0" t="n">
        <f aca="true">F188+$D$6*($H$5-F188)*$H$7+$D$9*($H$7^0.5)*(NORMINV(RAND(),0,1))</f>
        <v>3.03844691859481</v>
      </c>
      <c r="H188" s="0" t="n">
        <f aca="true">G188+$D$6*($H$5-G188)*$H$7+$D$9*($H$7^0.5)*(NORMINV(RAND(),0,1))</f>
        <v>2.9676870629307</v>
      </c>
      <c r="I188" s="0" t="n">
        <f aca="true">H188+$D$6*($H$5-H188)*$H$7+$D$9*($H$7^0.5)*(NORMINV(RAND(),0,1))</f>
        <v>2.97205087743767</v>
      </c>
      <c r="J188" s="0" t="n">
        <f aca="true">I188+$D$6*($H$5-I188)*$H$7+$D$9*($H$7^0.5)*(NORMINV(RAND(),0,1))</f>
        <v>3.01046305960001</v>
      </c>
      <c r="K188" s="0" t="n">
        <f aca="true">J188+$D$6*($H$5-J188)*$H$7+$D$9*($H$7^0.5)*(NORMINV(RAND(),0,1))</f>
        <v>2.95991902563081</v>
      </c>
      <c r="L188" s="0" t="n">
        <f aca="true">K188+$D$6*($H$5-K188)*$H$7+$D$9*($H$7^0.5)*(NORMINV(RAND(),0,1))</f>
        <v>3.03286068969049</v>
      </c>
      <c r="M188" s="0" t="n">
        <f aca="true">L188+$D$6*($H$5-L188)*$H$7+$D$9*($H$7^0.5)*(NORMINV(RAND(),0,1))</f>
        <v>2.99124400894284</v>
      </c>
      <c r="N188" s="0" t="n">
        <f aca="false">EXP(M188)</f>
        <v>19.9104358519273</v>
      </c>
      <c r="O188" s="0" t="n">
        <f aca="false">EXP(($H$9*LN(N188))+(1-$H$9)*$H$5+(($D$9^2)/(4*$D$6))*(1-$H$9^2))</f>
        <v>19.5729475628033</v>
      </c>
      <c r="P188" s="32" t="n">
        <f aca="false">(MAX(O188-$D$5,0))*$H$8</f>
        <v>0</v>
      </c>
    </row>
    <row r="189" customFormat="false" ht="12.75" hidden="false" customHeight="false" outlineLevel="0" collapsed="false">
      <c r="A189" s="0" t="n">
        <v>170</v>
      </c>
      <c r="C189" s="20" t="n">
        <f aca="false">$H$6</f>
        <v>3.29212628660779</v>
      </c>
      <c r="D189" s="0" t="n">
        <f aca="true">C189+$D$6*($H$5-C189)*$H$7+$D$9*($H$7^0.5)*(NORMINV(RAND(),0,1))</f>
        <v>3.28088473234505</v>
      </c>
      <c r="E189" s="0" t="n">
        <f aca="true">D189+$D$6*($H$5-D189)*$H$7+$D$9*($H$7^0.5)*(NORMINV(RAND(),0,1))</f>
        <v>3.23417680004631</v>
      </c>
      <c r="F189" s="0" t="n">
        <f aca="true">E189+$D$6*($H$5-E189)*$H$7+$D$9*($H$7^0.5)*(NORMINV(RAND(),0,1))</f>
        <v>3.20757852701619</v>
      </c>
      <c r="G189" s="0" t="n">
        <f aca="true">F189+$D$6*($H$5-F189)*$H$7+$D$9*($H$7^0.5)*(NORMINV(RAND(),0,1))</f>
        <v>3.19649606619414</v>
      </c>
      <c r="H189" s="0" t="n">
        <f aca="true">G189+$D$6*($H$5-G189)*$H$7+$D$9*($H$7^0.5)*(NORMINV(RAND(),0,1))</f>
        <v>3.11254065168416</v>
      </c>
      <c r="I189" s="0" t="n">
        <f aca="true">H189+$D$6*($H$5-H189)*$H$7+$D$9*($H$7^0.5)*(NORMINV(RAND(),0,1))</f>
        <v>3.22427496855195</v>
      </c>
      <c r="J189" s="0" t="n">
        <f aca="true">I189+$D$6*($H$5-I189)*$H$7+$D$9*($H$7^0.5)*(NORMINV(RAND(),0,1))</f>
        <v>3.22670585909051</v>
      </c>
      <c r="K189" s="0" t="n">
        <f aca="true">J189+$D$6*($H$5-J189)*$H$7+$D$9*($H$7^0.5)*(NORMINV(RAND(),0,1))</f>
        <v>3.20833198863181</v>
      </c>
      <c r="L189" s="0" t="n">
        <f aca="true">K189+$D$6*($H$5-K189)*$H$7+$D$9*($H$7^0.5)*(NORMINV(RAND(),0,1))</f>
        <v>3.19611903385769</v>
      </c>
      <c r="M189" s="0" t="n">
        <f aca="true">L189+$D$6*($H$5-L189)*$H$7+$D$9*($H$7^0.5)*(NORMINV(RAND(),0,1))</f>
        <v>3.1565957012601</v>
      </c>
      <c r="N189" s="0" t="n">
        <f aca="false">EXP(M189)</f>
        <v>23.4904910069537</v>
      </c>
      <c r="O189" s="0" t="n">
        <f aca="false">EXP(($H$9*LN(N189))+(1-$H$9)*$H$5+(($D$9^2)/(4*$D$6))*(1-$H$9^2))</f>
        <v>22.3034183833923</v>
      </c>
      <c r="P189" s="32" t="n">
        <f aca="false">(MAX(O189-$D$5,0))*$H$8</f>
        <v>0</v>
      </c>
    </row>
    <row r="190" customFormat="false" ht="12.75" hidden="false" customHeight="false" outlineLevel="0" collapsed="false">
      <c r="A190" s="0" t="n">
        <v>171</v>
      </c>
      <c r="C190" s="20" t="n">
        <f aca="false">$H$6</f>
        <v>3.29212628660779</v>
      </c>
      <c r="D190" s="0" t="n">
        <f aca="true">C190+$D$6*($H$5-C190)*$H$7+$D$9*($H$7^0.5)*(NORMINV(RAND(),0,1))</f>
        <v>3.21055105807047</v>
      </c>
      <c r="E190" s="0" t="n">
        <f aca="true">D190+$D$6*($H$5-D190)*$H$7+$D$9*($H$7^0.5)*(NORMINV(RAND(),0,1))</f>
        <v>3.15413106131348</v>
      </c>
      <c r="F190" s="0" t="n">
        <f aca="true">E190+$D$6*($H$5-E190)*$H$7+$D$9*($H$7^0.5)*(NORMINV(RAND(),0,1))</f>
        <v>3.11623061391055</v>
      </c>
      <c r="G190" s="0" t="n">
        <f aca="true">F190+$D$6*($H$5-F190)*$H$7+$D$9*($H$7^0.5)*(NORMINV(RAND(),0,1))</f>
        <v>3.03603194975037</v>
      </c>
      <c r="H190" s="0" t="n">
        <f aca="true">G190+$D$6*($H$5-G190)*$H$7+$D$9*($H$7^0.5)*(NORMINV(RAND(),0,1))</f>
        <v>3.03752146126796</v>
      </c>
      <c r="I190" s="0" t="n">
        <f aca="true">H190+$D$6*($H$5-H190)*$H$7+$D$9*($H$7^0.5)*(NORMINV(RAND(),0,1))</f>
        <v>3.0677999797139</v>
      </c>
      <c r="J190" s="0" t="n">
        <f aca="true">I190+$D$6*($H$5-I190)*$H$7+$D$9*($H$7^0.5)*(NORMINV(RAND(),0,1))</f>
        <v>3.08056816888303</v>
      </c>
      <c r="K190" s="0" t="n">
        <f aca="true">J190+$D$6*($H$5-J190)*$H$7+$D$9*($H$7^0.5)*(NORMINV(RAND(),0,1))</f>
        <v>3.14119741017534</v>
      </c>
      <c r="L190" s="0" t="n">
        <f aca="true">K190+$D$6*($H$5-K190)*$H$7+$D$9*($H$7^0.5)*(NORMINV(RAND(),0,1))</f>
        <v>2.99724664575622</v>
      </c>
      <c r="M190" s="0" t="n">
        <f aca="true">L190+$D$6*($H$5-L190)*$H$7+$D$9*($H$7^0.5)*(NORMINV(RAND(),0,1))</f>
        <v>3.01224205719212</v>
      </c>
      <c r="N190" s="0" t="n">
        <f aca="false">EXP(M190)</f>
        <v>20.3329364648405</v>
      </c>
      <c r="O190" s="0" t="n">
        <f aca="false">EXP(($H$9*LN(N190))+(1-$H$9)*$H$5+(($D$9^2)/(4*$D$6))*(1-$H$9^2))</f>
        <v>19.9002488993384</v>
      </c>
      <c r="P190" s="32" t="n">
        <f aca="false">(MAX(O190-$D$5,0))*$H$8</f>
        <v>0</v>
      </c>
    </row>
    <row r="191" customFormat="false" ht="12.75" hidden="false" customHeight="false" outlineLevel="0" collapsed="false">
      <c r="A191" s="0" t="n">
        <v>172</v>
      </c>
      <c r="C191" s="20" t="n">
        <f aca="false">$H$6</f>
        <v>3.29212628660779</v>
      </c>
      <c r="D191" s="0" t="n">
        <f aca="true">C191+$D$6*($H$5-C191)*$H$7+$D$9*($H$7^0.5)*(NORMINV(RAND(),0,1))</f>
        <v>3.32579660662978</v>
      </c>
      <c r="E191" s="0" t="n">
        <f aca="true">D191+$D$6*($H$5-D191)*$H$7+$D$9*($H$7^0.5)*(NORMINV(RAND(),0,1))</f>
        <v>3.26626710897355</v>
      </c>
      <c r="F191" s="0" t="n">
        <f aca="true">E191+$D$6*($H$5-E191)*$H$7+$D$9*($H$7^0.5)*(NORMINV(RAND(),0,1))</f>
        <v>3.2746921117513</v>
      </c>
      <c r="G191" s="0" t="n">
        <f aca="true">F191+$D$6*($H$5-F191)*$H$7+$D$9*($H$7^0.5)*(NORMINV(RAND(),0,1))</f>
        <v>3.34684923044565</v>
      </c>
      <c r="H191" s="0" t="n">
        <f aca="true">G191+$D$6*($H$5-G191)*$H$7+$D$9*($H$7^0.5)*(NORMINV(RAND(),0,1))</f>
        <v>3.28722012921424</v>
      </c>
      <c r="I191" s="0" t="n">
        <f aca="true">H191+$D$6*($H$5-H191)*$H$7+$D$9*($H$7^0.5)*(NORMINV(RAND(),0,1))</f>
        <v>3.22381976608023</v>
      </c>
      <c r="J191" s="0" t="n">
        <f aca="true">I191+$D$6*($H$5-I191)*$H$7+$D$9*($H$7^0.5)*(NORMINV(RAND(),0,1))</f>
        <v>3.09232301247403</v>
      </c>
      <c r="K191" s="0" t="n">
        <f aca="true">J191+$D$6*($H$5-J191)*$H$7+$D$9*($H$7^0.5)*(NORMINV(RAND(),0,1))</f>
        <v>3.00222451661174</v>
      </c>
      <c r="L191" s="0" t="n">
        <f aca="true">K191+$D$6*($H$5-K191)*$H$7+$D$9*($H$7^0.5)*(NORMINV(RAND(),0,1))</f>
        <v>3.07640830525378</v>
      </c>
      <c r="M191" s="0" t="n">
        <f aca="true">L191+$D$6*($H$5-L191)*$H$7+$D$9*($H$7^0.5)*(NORMINV(RAND(),0,1))</f>
        <v>2.9202095509232</v>
      </c>
      <c r="N191" s="0" t="n">
        <f aca="false">EXP(M191)</f>
        <v>18.5451732107685</v>
      </c>
      <c r="O191" s="0" t="n">
        <f aca="false">EXP(($H$9*LN(N191))+(1-$H$9)*$H$5+(($D$9^2)/(4*$D$6))*(1-$H$9^2))</f>
        <v>18.5051069313359</v>
      </c>
      <c r="P191" s="32" t="n">
        <f aca="false">(MAX(O191-$D$5,0))*$H$8</f>
        <v>0</v>
      </c>
    </row>
    <row r="192" customFormat="false" ht="12.75" hidden="false" customHeight="false" outlineLevel="0" collapsed="false">
      <c r="A192" s="0" t="n">
        <v>173</v>
      </c>
      <c r="C192" s="20" t="n">
        <f aca="false">$H$6</f>
        <v>3.29212628660779</v>
      </c>
      <c r="D192" s="0" t="n">
        <f aca="true">C192+$D$6*($H$5-C192)*$H$7+$D$9*($H$7^0.5)*(NORMINV(RAND(),0,1))</f>
        <v>3.22292134111806</v>
      </c>
      <c r="E192" s="0" t="n">
        <f aca="true">D192+$D$6*($H$5-D192)*$H$7+$D$9*($H$7^0.5)*(NORMINV(RAND(),0,1))</f>
        <v>3.24035265785269</v>
      </c>
      <c r="F192" s="0" t="n">
        <f aca="true">E192+$D$6*($H$5-E192)*$H$7+$D$9*($H$7^0.5)*(NORMINV(RAND(),0,1))</f>
        <v>3.14675750484076</v>
      </c>
      <c r="G192" s="0" t="n">
        <f aca="true">F192+$D$6*($H$5-F192)*$H$7+$D$9*($H$7^0.5)*(NORMINV(RAND(),0,1))</f>
        <v>3.25268403164643</v>
      </c>
      <c r="H192" s="0" t="n">
        <f aca="true">G192+$D$6*($H$5-G192)*$H$7+$D$9*($H$7^0.5)*(NORMINV(RAND(),0,1))</f>
        <v>3.08833413923122</v>
      </c>
      <c r="I192" s="0" t="n">
        <f aca="true">H192+$D$6*($H$5-H192)*$H$7+$D$9*($H$7^0.5)*(NORMINV(RAND(),0,1))</f>
        <v>3.08095396561032</v>
      </c>
      <c r="J192" s="0" t="n">
        <f aca="true">I192+$D$6*($H$5-I192)*$H$7+$D$9*($H$7^0.5)*(NORMINV(RAND(),0,1))</f>
        <v>2.9360065225813</v>
      </c>
      <c r="K192" s="0" t="n">
        <f aca="true">J192+$D$6*($H$5-J192)*$H$7+$D$9*($H$7^0.5)*(NORMINV(RAND(),0,1))</f>
        <v>2.78026876442849</v>
      </c>
      <c r="L192" s="0" t="n">
        <f aca="true">K192+$D$6*($H$5-K192)*$H$7+$D$9*($H$7^0.5)*(NORMINV(RAND(),0,1))</f>
        <v>2.89444160368734</v>
      </c>
      <c r="M192" s="0" t="n">
        <f aca="true">L192+$D$6*($H$5-L192)*$H$7+$D$9*($H$7^0.5)*(NORMINV(RAND(),0,1))</f>
        <v>3.06652242642893</v>
      </c>
      <c r="N192" s="0" t="n">
        <f aca="false">EXP(M192)</f>
        <v>21.4671192314189</v>
      </c>
      <c r="O192" s="0" t="n">
        <f aca="false">EXP(($H$9*LN(N192))+(1-$H$9)*$H$5+(($D$9^2)/(4*$D$6))*(1-$H$9^2))</f>
        <v>20.7719148302336</v>
      </c>
      <c r="P192" s="32" t="n">
        <f aca="false">(MAX(O192-$D$5,0))*$H$8</f>
        <v>0</v>
      </c>
    </row>
    <row r="193" customFormat="false" ht="12.75" hidden="false" customHeight="false" outlineLevel="0" collapsed="false">
      <c r="A193" s="0" t="n">
        <v>174</v>
      </c>
      <c r="C193" s="20" t="n">
        <f aca="false">$H$6</f>
        <v>3.29212628660779</v>
      </c>
      <c r="D193" s="0" t="n">
        <f aca="true">C193+$D$6*($H$5-C193)*$H$7+$D$9*($H$7^0.5)*(NORMINV(RAND(),0,1))</f>
        <v>3.22690119219859</v>
      </c>
      <c r="E193" s="0" t="n">
        <f aca="true">D193+$D$6*($H$5-D193)*$H$7+$D$9*($H$7^0.5)*(NORMINV(RAND(),0,1))</f>
        <v>3.26190488335944</v>
      </c>
      <c r="F193" s="0" t="n">
        <f aca="true">E193+$D$6*($H$5-E193)*$H$7+$D$9*($H$7^0.5)*(NORMINV(RAND(),0,1))</f>
        <v>3.1110936869912</v>
      </c>
      <c r="G193" s="0" t="n">
        <f aca="true">F193+$D$6*($H$5-F193)*$H$7+$D$9*($H$7^0.5)*(NORMINV(RAND(),0,1))</f>
        <v>3.14006374224077</v>
      </c>
      <c r="H193" s="0" t="n">
        <f aca="true">G193+$D$6*($H$5-G193)*$H$7+$D$9*($H$7^0.5)*(NORMINV(RAND(),0,1))</f>
        <v>3.12346714409736</v>
      </c>
      <c r="I193" s="0" t="n">
        <f aca="true">H193+$D$6*($H$5-H193)*$H$7+$D$9*($H$7^0.5)*(NORMINV(RAND(),0,1))</f>
        <v>3.06494833150577</v>
      </c>
      <c r="J193" s="0" t="n">
        <f aca="true">I193+$D$6*($H$5-I193)*$H$7+$D$9*($H$7^0.5)*(NORMINV(RAND(),0,1))</f>
        <v>3.19550053428345</v>
      </c>
      <c r="K193" s="0" t="n">
        <f aca="true">J193+$D$6*($H$5-J193)*$H$7+$D$9*($H$7^0.5)*(NORMINV(RAND(),0,1))</f>
        <v>3.20173983332671</v>
      </c>
      <c r="L193" s="0" t="n">
        <f aca="true">K193+$D$6*($H$5-K193)*$H$7+$D$9*($H$7^0.5)*(NORMINV(RAND(),0,1))</f>
        <v>3.14690613652932</v>
      </c>
      <c r="M193" s="0" t="n">
        <f aca="true">L193+$D$6*($H$5-L193)*$H$7+$D$9*($H$7^0.5)*(NORMINV(RAND(),0,1))</f>
        <v>3.21914260337192</v>
      </c>
      <c r="N193" s="0" t="n">
        <f aca="false">EXP(M193)</f>
        <v>25.0066703523067</v>
      </c>
      <c r="O193" s="0" t="n">
        <f aca="false">EXP(($H$9*LN(N193))+(1-$H$9)*$H$5+(($D$9^2)/(4*$D$6))*(1-$H$9^2))</f>
        <v>23.4328361256214</v>
      </c>
      <c r="P193" s="32" t="n">
        <f aca="false">(MAX(O193-$D$5,0))*$H$8</f>
        <v>0.221480573777834</v>
      </c>
    </row>
    <row r="194" customFormat="false" ht="12.75" hidden="false" customHeight="false" outlineLevel="0" collapsed="false">
      <c r="A194" s="0" t="n">
        <v>175</v>
      </c>
      <c r="C194" s="20" t="n">
        <f aca="false">$H$6</f>
        <v>3.29212628660779</v>
      </c>
      <c r="D194" s="0" t="n">
        <f aca="true">C194+$D$6*($H$5-C194)*$H$7+$D$9*($H$7^0.5)*(NORMINV(RAND(),0,1))</f>
        <v>3.40029401912261</v>
      </c>
      <c r="E194" s="0" t="n">
        <f aca="true">D194+$D$6*($H$5-D194)*$H$7+$D$9*($H$7^0.5)*(NORMINV(RAND(),0,1))</f>
        <v>3.41874925360526</v>
      </c>
      <c r="F194" s="0" t="n">
        <f aca="true">E194+$D$6*($H$5-E194)*$H$7+$D$9*($H$7^0.5)*(NORMINV(RAND(),0,1))</f>
        <v>3.49592943119422</v>
      </c>
      <c r="G194" s="0" t="n">
        <f aca="true">F194+$D$6*($H$5-F194)*$H$7+$D$9*($H$7^0.5)*(NORMINV(RAND(),0,1))</f>
        <v>3.54705292969087</v>
      </c>
      <c r="H194" s="0" t="n">
        <f aca="true">G194+$D$6*($H$5-G194)*$H$7+$D$9*($H$7^0.5)*(NORMINV(RAND(),0,1))</f>
        <v>3.49069950660483</v>
      </c>
      <c r="I194" s="0" t="n">
        <f aca="true">H194+$D$6*($H$5-H194)*$H$7+$D$9*($H$7^0.5)*(NORMINV(RAND(),0,1))</f>
        <v>3.53376237572268</v>
      </c>
      <c r="J194" s="0" t="n">
        <f aca="true">I194+$D$6*($H$5-I194)*$H$7+$D$9*($H$7^0.5)*(NORMINV(RAND(),0,1))</f>
        <v>3.43114932650832</v>
      </c>
      <c r="K194" s="0" t="n">
        <f aca="true">J194+$D$6*($H$5-J194)*$H$7+$D$9*($H$7^0.5)*(NORMINV(RAND(),0,1))</f>
        <v>3.5235761196532</v>
      </c>
      <c r="L194" s="0" t="n">
        <f aca="true">K194+$D$6*($H$5-K194)*$H$7+$D$9*($H$7^0.5)*(NORMINV(RAND(),0,1))</f>
        <v>3.33165763744182</v>
      </c>
      <c r="M194" s="0" t="n">
        <f aca="true">L194+$D$6*($H$5-L194)*$H$7+$D$9*($H$7^0.5)*(NORMINV(RAND(),0,1))</f>
        <v>3.32881062555243</v>
      </c>
      <c r="N194" s="0" t="n">
        <f aca="false">EXP(M194)</f>
        <v>27.9051323066259</v>
      </c>
      <c r="O194" s="0" t="n">
        <f aca="false">EXP(($H$9*LN(N194))+(1-$H$9)*$H$5+(($D$9^2)/(4*$D$6))*(1-$H$9^2))</f>
        <v>25.552929725145</v>
      </c>
      <c r="P194" s="32" t="n">
        <f aca="false">(MAX(O194-$D$5,0))*$H$8</f>
        <v>2.23817598834034</v>
      </c>
    </row>
    <row r="195" customFormat="false" ht="12.75" hidden="false" customHeight="false" outlineLevel="0" collapsed="false">
      <c r="A195" s="0" t="n">
        <v>176</v>
      </c>
      <c r="C195" s="20" t="n">
        <f aca="false">$H$6</f>
        <v>3.29212628660779</v>
      </c>
      <c r="D195" s="0" t="n">
        <f aca="true">C195+$D$6*($H$5-C195)*$H$7+$D$9*($H$7^0.5)*(NORMINV(RAND(),0,1))</f>
        <v>3.25062954729198</v>
      </c>
      <c r="E195" s="0" t="n">
        <f aca="true">D195+$D$6*($H$5-D195)*$H$7+$D$9*($H$7^0.5)*(NORMINV(RAND(),0,1))</f>
        <v>3.1598233024268</v>
      </c>
      <c r="F195" s="0" t="n">
        <f aca="true">E195+$D$6*($H$5-E195)*$H$7+$D$9*($H$7^0.5)*(NORMINV(RAND(),0,1))</f>
        <v>3.12196901371193</v>
      </c>
      <c r="G195" s="0" t="n">
        <f aca="true">F195+$D$6*($H$5-F195)*$H$7+$D$9*($H$7^0.5)*(NORMINV(RAND(),0,1))</f>
        <v>3.20188794383322</v>
      </c>
      <c r="H195" s="0" t="n">
        <f aca="true">G195+$D$6*($H$5-G195)*$H$7+$D$9*($H$7^0.5)*(NORMINV(RAND(),0,1))</f>
        <v>3.13171997514037</v>
      </c>
      <c r="I195" s="0" t="n">
        <f aca="true">H195+$D$6*($H$5-H195)*$H$7+$D$9*($H$7^0.5)*(NORMINV(RAND(),0,1))</f>
        <v>3.12302571801258</v>
      </c>
      <c r="J195" s="0" t="n">
        <f aca="true">I195+$D$6*($H$5-I195)*$H$7+$D$9*($H$7^0.5)*(NORMINV(RAND(),0,1))</f>
        <v>3.05633460945379</v>
      </c>
      <c r="K195" s="0" t="n">
        <f aca="true">J195+$D$6*($H$5-J195)*$H$7+$D$9*($H$7^0.5)*(NORMINV(RAND(),0,1))</f>
        <v>3.18005218022551</v>
      </c>
      <c r="L195" s="0" t="n">
        <f aca="true">K195+$D$6*($H$5-K195)*$H$7+$D$9*($H$7^0.5)*(NORMINV(RAND(),0,1))</f>
        <v>3.18924911206789</v>
      </c>
      <c r="M195" s="0" t="n">
        <f aca="true">L195+$D$6*($H$5-L195)*$H$7+$D$9*($H$7^0.5)*(NORMINV(RAND(),0,1))</f>
        <v>3.23652399457787</v>
      </c>
      <c r="N195" s="0" t="n">
        <f aca="false">EXP(M195)</f>
        <v>25.445120470581</v>
      </c>
      <c r="O195" s="0" t="n">
        <f aca="false">EXP(($H$9*LN(N195))+(1-$H$9)*$H$5+(($D$9^2)/(4*$D$6))*(1-$H$9^2))</f>
        <v>23.7567281007846</v>
      </c>
      <c r="P195" s="32" t="n">
        <f aca="false">(MAX(O195-$D$5,0))*$H$8</f>
        <v>0.529576150912667</v>
      </c>
    </row>
    <row r="196" customFormat="false" ht="12.75" hidden="false" customHeight="false" outlineLevel="0" collapsed="false">
      <c r="A196" s="0" t="n">
        <v>177</v>
      </c>
      <c r="C196" s="20" t="n">
        <f aca="false">$H$6</f>
        <v>3.29212628660779</v>
      </c>
      <c r="D196" s="0" t="n">
        <f aca="true">C196+$D$6*($H$5-C196)*$H$7+$D$9*($H$7^0.5)*(NORMINV(RAND(),0,1))</f>
        <v>3.2268429748072</v>
      </c>
      <c r="E196" s="0" t="n">
        <f aca="true">D196+$D$6*($H$5-D196)*$H$7+$D$9*($H$7^0.5)*(NORMINV(RAND(),0,1))</f>
        <v>3.32417064086466</v>
      </c>
      <c r="F196" s="0" t="n">
        <f aca="true">E196+$D$6*($H$5-E196)*$H$7+$D$9*($H$7^0.5)*(NORMINV(RAND(),0,1))</f>
        <v>3.29130991871922</v>
      </c>
      <c r="G196" s="0" t="n">
        <f aca="true">F196+$D$6*($H$5-F196)*$H$7+$D$9*($H$7^0.5)*(NORMINV(RAND(),0,1))</f>
        <v>3.40376437053362</v>
      </c>
      <c r="H196" s="0" t="n">
        <f aca="true">G196+$D$6*($H$5-G196)*$H$7+$D$9*($H$7^0.5)*(NORMINV(RAND(),0,1))</f>
        <v>3.52194560525211</v>
      </c>
      <c r="I196" s="0" t="n">
        <f aca="true">H196+$D$6*($H$5-H196)*$H$7+$D$9*($H$7^0.5)*(NORMINV(RAND(),0,1))</f>
        <v>3.51894592438323</v>
      </c>
      <c r="J196" s="0" t="n">
        <f aca="true">I196+$D$6*($H$5-I196)*$H$7+$D$9*($H$7^0.5)*(NORMINV(RAND(),0,1))</f>
        <v>3.47857569990764</v>
      </c>
      <c r="K196" s="0" t="n">
        <f aca="true">J196+$D$6*($H$5-J196)*$H$7+$D$9*($H$7^0.5)*(NORMINV(RAND(),0,1))</f>
        <v>3.52890819678378</v>
      </c>
      <c r="L196" s="0" t="n">
        <f aca="true">K196+$D$6*($H$5-K196)*$H$7+$D$9*($H$7^0.5)*(NORMINV(RAND(),0,1))</f>
        <v>3.60270154673536</v>
      </c>
      <c r="M196" s="0" t="n">
        <f aca="true">L196+$D$6*($H$5-L196)*$H$7+$D$9*($H$7^0.5)*(NORMINV(RAND(),0,1))</f>
        <v>3.49612104836154</v>
      </c>
      <c r="N196" s="0" t="n">
        <f aca="false">EXP(M196)</f>
        <v>32.9872475321936</v>
      </c>
      <c r="O196" s="0" t="n">
        <f aca="false">EXP(($H$9*LN(N196))+(1-$H$9)*$H$5+(($D$9^2)/(4*$D$6))*(1-$H$9^2))</f>
        <v>29.1627005674407</v>
      </c>
      <c r="P196" s="32" t="n">
        <f aca="false">(MAX(O196-$D$5,0))*$H$8</f>
        <v>5.67189622923668</v>
      </c>
    </row>
    <row r="197" customFormat="false" ht="12.75" hidden="false" customHeight="false" outlineLevel="0" collapsed="false">
      <c r="A197" s="0" t="n">
        <v>178</v>
      </c>
      <c r="C197" s="20" t="n">
        <f aca="false">$H$6</f>
        <v>3.29212628660779</v>
      </c>
      <c r="D197" s="0" t="n">
        <f aca="true">C197+$D$6*($H$5-C197)*$H$7+$D$9*($H$7^0.5)*(NORMINV(RAND(),0,1))</f>
        <v>3.18858610548588</v>
      </c>
      <c r="E197" s="0" t="n">
        <f aca="true">D197+$D$6*($H$5-D197)*$H$7+$D$9*($H$7^0.5)*(NORMINV(RAND(),0,1))</f>
        <v>3.25366357714182</v>
      </c>
      <c r="F197" s="0" t="n">
        <f aca="true">E197+$D$6*($H$5-E197)*$H$7+$D$9*($H$7^0.5)*(NORMINV(RAND(),0,1))</f>
        <v>3.29735222728409</v>
      </c>
      <c r="G197" s="0" t="n">
        <f aca="true">F197+$D$6*($H$5-F197)*$H$7+$D$9*($H$7^0.5)*(NORMINV(RAND(),0,1))</f>
        <v>3.22296780129292</v>
      </c>
      <c r="H197" s="0" t="n">
        <f aca="true">G197+$D$6*($H$5-G197)*$H$7+$D$9*($H$7^0.5)*(NORMINV(RAND(),0,1))</f>
        <v>3.1932298351554</v>
      </c>
      <c r="I197" s="0" t="n">
        <f aca="true">H197+$D$6*($H$5-H197)*$H$7+$D$9*($H$7^0.5)*(NORMINV(RAND(),0,1))</f>
        <v>3.22762170617889</v>
      </c>
      <c r="J197" s="0" t="n">
        <f aca="true">I197+$D$6*($H$5-I197)*$H$7+$D$9*($H$7^0.5)*(NORMINV(RAND(),0,1))</f>
        <v>3.26135944179268</v>
      </c>
      <c r="K197" s="0" t="n">
        <f aca="true">J197+$D$6*($H$5-J197)*$H$7+$D$9*($H$7^0.5)*(NORMINV(RAND(),0,1))</f>
        <v>3.29793461256827</v>
      </c>
      <c r="L197" s="0" t="n">
        <f aca="true">K197+$D$6*($H$5-K197)*$H$7+$D$9*($H$7^0.5)*(NORMINV(RAND(),0,1))</f>
        <v>3.28500034209694</v>
      </c>
      <c r="M197" s="0" t="n">
        <f aca="true">L197+$D$6*($H$5-L197)*$H$7+$D$9*($H$7^0.5)*(NORMINV(RAND(),0,1))</f>
        <v>3.26597308164178</v>
      </c>
      <c r="N197" s="0" t="n">
        <f aca="false">EXP(M197)</f>
        <v>26.2055987750442</v>
      </c>
      <c r="O197" s="0" t="n">
        <f aca="false">EXP(($H$9*LN(N197))+(1-$H$9)*$H$5+(($D$9^2)/(4*$D$6))*(1-$H$9^2))</f>
        <v>24.3157453826055</v>
      </c>
      <c r="P197" s="32" t="n">
        <f aca="false">(MAX(O197-$D$5,0))*$H$8</f>
        <v>1.06132983818513</v>
      </c>
    </row>
    <row r="198" customFormat="false" ht="12.75" hidden="false" customHeight="false" outlineLevel="0" collapsed="false">
      <c r="A198" s="0" t="n">
        <v>179</v>
      </c>
      <c r="C198" s="20" t="n">
        <f aca="false">$H$6</f>
        <v>3.29212628660779</v>
      </c>
      <c r="D198" s="0" t="n">
        <f aca="true">C198+$D$6*($H$5-C198)*$H$7+$D$9*($H$7^0.5)*(NORMINV(RAND(),0,1))</f>
        <v>3.42063885780808</v>
      </c>
      <c r="E198" s="0" t="n">
        <f aca="true">D198+$D$6*($H$5-D198)*$H$7+$D$9*($H$7^0.5)*(NORMINV(RAND(),0,1))</f>
        <v>3.40294358943062</v>
      </c>
      <c r="F198" s="0" t="n">
        <f aca="true">E198+$D$6*($H$5-E198)*$H$7+$D$9*($H$7^0.5)*(NORMINV(RAND(),0,1))</f>
        <v>3.54521467362196</v>
      </c>
      <c r="G198" s="0" t="n">
        <f aca="true">F198+$D$6*($H$5-F198)*$H$7+$D$9*($H$7^0.5)*(NORMINV(RAND(),0,1))</f>
        <v>3.57422249660662</v>
      </c>
      <c r="H198" s="0" t="n">
        <f aca="true">G198+$D$6*($H$5-G198)*$H$7+$D$9*($H$7^0.5)*(NORMINV(RAND(),0,1))</f>
        <v>3.68329287380917</v>
      </c>
      <c r="I198" s="0" t="n">
        <f aca="true">H198+$D$6*($H$5-H198)*$H$7+$D$9*($H$7^0.5)*(NORMINV(RAND(),0,1))</f>
        <v>3.67137780160953</v>
      </c>
      <c r="J198" s="0" t="n">
        <f aca="true">I198+$D$6*($H$5-I198)*$H$7+$D$9*($H$7^0.5)*(NORMINV(RAND(),0,1))</f>
        <v>3.71773326179451</v>
      </c>
      <c r="K198" s="0" t="n">
        <f aca="true">J198+$D$6*($H$5-J198)*$H$7+$D$9*($H$7^0.5)*(NORMINV(RAND(),0,1))</f>
        <v>3.63317559716975</v>
      </c>
      <c r="L198" s="0" t="n">
        <f aca="true">K198+$D$6*($H$5-K198)*$H$7+$D$9*($H$7^0.5)*(NORMINV(RAND(),0,1))</f>
        <v>3.7419390812759</v>
      </c>
      <c r="M198" s="0" t="n">
        <f aca="true">L198+$D$6*($H$5-L198)*$H$7+$D$9*($H$7^0.5)*(NORMINV(RAND(),0,1))</f>
        <v>3.73729960225856</v>
      </c>
      <c r="N198" s="0" t="n">
        <f aca="false">EXP(M198)</f>
        <v>41.9844622017525</v>
      </c>
      <c r="O198" s="0" t="n">
        <f aca="false">EXP(($H$9*LN(N198))+(1-$H$9)*$H$5+(($D$9^2)/(4*$D$6))*(1-$H$9^2))</f>
        <v>35.2818502940318</v>
      </c>
      <c r="P198" s="32" t="n">
        <f aca="false">(MAX(O198-$D$5,0))*$H$8</f>
        <v>11.4926115020956</v>
      </c>
    </row>
    <row r="199" customFormat="false" ht="12.75" hidden="false" customHeight="false" outlineLevel="0" collapsed="false">
      <c r="A199" s="0" t="n">
        <v>180</v>
      </c>
      <c r="C199" s="20" t="n">
        <f aca="false">$H$6</f>
        <v>3.29212628660779</v>
      </c>
      <c r="D199" s="0" t="n">
        <f aca="true">C199+$D$6*($H$5-C199)*$H$7+$D$9*($H$7^0.5)*(NORMINV(RAND(),0,1))</f>
        <v>3.388574409325</v>
      </c>
      <c r="E199" s="0" t="n">
        <f aca="true">D199+$D$6*($H$5-D199)*$H$7+$D$9*($H$7^0.5)*(NORMINV(RAND(),0,1))</f>
        <v>3.32309990189431</v>
      </c>
      <c r="F199" s="0" t="n">
        <f aca="true">E199+$D$6*($H$5-E199)*$H$7+$D$9*($H$7^0.5)*(NORMINV(RAND(),0,1))</f>
        <v>3.33030894007781</v>
      </c>
      <c r="G199" s="0" t="n">
        <f aca="true">F199+$D$6*($H$5-F199)*$H$7+$D$9*($H$7^0.5)*(NORMINV(RAND(),0,1))</f>
        <v>3.2930622169459</v>
      </c>
      <c r="H199" s="0" t="n">
        <f aca="true">G199+$D$6*($H$5-G199)*$H$7+$D$9*($H$7^0.5)*(NORMINV(RAND(),0,1))</f>
        <v>3.20397892628627</v>
      </c>
      <c r="I199" s="0" t="n">
        <f aca="true">H199+$D$6*($H$5-H199)*$H$7+$D$9*($H$7^0.5)*(NORMINV(RAND(),0,1))</f>
        <v>3.28325859318028</v>
      </c>
      <c r="J199" s="0" t="n">
        <f aca="true">I199+$D$6*($H$5-I199)*$H$7+$D$9*($H$7^0.5)*(NORMINV(RAND(),0,1))</f>
        <v>3.43787948468489</v>
      </c>
      <c r="K199" s="0" t="n">
        <f aca="true">J199+$D$6*($H$5-J199)*$H$7+$D$9*($H$7^0.5)*(NORMINV(RAND(),0,1))</f>
        <v>3.52619026656864</v>
      </c>
      <c r="L199" s="0" t="n">
        <f aca="true">K199+$D$6*($H$5-K199)*$H$7+$D$9*($H$7^0.5)*(NORMINV(RAND(),0,1))</f>
        <v>3.59731183420187</v>
      </c>
      <c r="M199" s="0" t="n">
        <f aca="true">L199+$D$6*($H$5-L199)*$H$7+$D$9*($H$7^0.5)*(NORMINV(RAND(),0,1))</f>
        <v>3.6607792038916</v>
      </c>
      <c r="N199" s="0" t="n">
        <f aca="false">EXP(M199)</f>
        <v>38.8916355814968</v>
      </c>
      <c r="O199" s="0" t="n">
        <f aca="false">EXP(($H$9*LN(N199))+(1-$H$9)*$H$5+(($D$9^2)/(4*$D$6))*(1-$H$9^2))</f>
        <v>33.2127667924845</v>
      </c>
      <c r="P199" s="32" t="n">
        <f aca="false">(MAX(O199-$D$5,0))*$H$8</f>
        <v>9.52443839367486</v>
      </c>
    </row>
    <row r="200" customFormat="false" ht="12.75" hidden="false" customHeight="false" outlineLevel="0" collapsed="false">
      <c r="A200" s="0" t="n">
        <v>181</v>
      </c>
      <c r="C200" s="20" t="n">
        <f aca="false">$H$6</f>
        <v>3.29212628660779</v>
      </c>
      <c r="D200" s="0" t="n">
        <f aca="true">C200+$D$6*($H$5-C200)*$H$7+$D$9*($H$7^0.5)*(NORMINV(RAND(),0,1))</f>
        <v>3.32964844103978</v>
      </c>
      <c r="E200" s="0" t="n">
        <f aca="true">D200+$D$6*($H$5-D200)*$H$7+$D$9*($H$7^0.5)*(NORMINV(RAND(),0,1))</f>
        <v>3.29687088157817</v>
      </c>
      <c r="F200" s="0" t="n">
        <f aca="true">E200+$D$6*($H$5-E200)*$H$7+$D$9*($H$7^0.5)*(NORMINV(RAND(),0,1))</f>
        <v>3.26988498796994</v>
      </c>
      <c r="G200" s="0" t="n">
        <f aca="true">F200+$D$6*($H$5-F200)*$H$7+$D$9*($H$7^0.5)*(NORMINV(RAND(),0,1))</f>
        <v>3.21583116187418</v>
      </c>
      <c r="H200" s="0" t="n">
        <f aca="true">G200+$D$6*($H$5-G200)*$H$7+$D$9*($H$7^0.5)*(NORMINV(RAND(),0,1))</f>
        <v>3.22456290536001</v>
      </c>
      <c r="I200" s="0" t="n">
        <f aca="true">H200+$D$6*($H$5-H200)*$H$7+$D$9*($H$7^0.5)*(NORMINV(RAND(),0,1))</f>
        <v>3.21311864471247</v>
      </c>
      <c r="J200" s="0" t="n">
        <f aca="true">I200+$D$6*($H$5-I200)*$H$7+$D$9*($H$7^0.5)*(NORMINV(RAND(),0,1))</f>
        <v>3.05989006015546</v>
      </c>
      <c r="K200" s="0" t="n">
        <f aca="true">J200+$D$6*($H$5-J200)*$H$7+$D$9*($H$7^0.5)*(NORMINV(RAND(),0,1))</f>
        <v>3.09429313322616</v>
      </c>
      <c r="L200" s="0" t="n">
        <f aca="true">K200+$D$6*($H$5-K200)*$H$7+$D$9*($H$7^0.5)*(NORMINV(RAND(),0,1))</f>
        <v>3.10748833052844</v>
      </c>
      <c r="M200" s="0" t="n">
        <f aca="true">L200+$D$6*($H$5-L200)*$H$7+$D$9*($H$7^0.5)*(NORMINV(RAND(),0,1))</f>
        <v>3.09554822833304</v>
      </c>
      <c r="N200" s="0" t="n">
        <f aca="false">EXP(M200)</f>
        <v>22.0993507073245</v>
      </c>
      <c r="O200" s="0" t="n">
        <f aca="false">EXP(($H$9*LN(N200))+(1-$H$9)*$H$5+(($D$9^2)/(4*$D$6))*(1-$H$9^2))</f>
        <v>21.2535904434596</v>
      </c>
      <c r="P200" s="32" t="n">
        <f aca="false">(MAX(O200-$D$5,0))*$H$8</f>
        <v>0</v>
      </c>
    </row>
    <row r="201" customFormat="false" ht="12.75" hidden="false" customHeight="false" outlineLevel="0" collapsed="false">
      <c r="A201" s="0" t="n">
        <v>182</v>
      </c>
      <c r="C201" s="20" t="n">
        <f aca="false">$H$6</f>
        <v>3.29212628660779</v>
      </c>
      <c r="D201" s="0" t="n">
        <f aca="true">C201+$D$6*($H$5-C201)*$H$7+$D$9*($H$7^0.5)*(NORMINV(RAND(),0,1))</f>
        <v>3.38281248388855</v>
      </c>
      <c r="E201" s="0" t="n">
        <f aca="true">D201+$D$6*($H$5-D201)*$H$7+$D$9*($H$7^0.5)*(NORMINV(RAND(),0,1))</f>
        <v>3.43947055230079</v>
      </c>
      <c r="F201" s="0" t="n">
        <f aca="true">E201+$D$6*($H$5-E201)*$H$7+$D$9*($H$7^0.5)*(NORMINV(RAND(),0,1))</f>
        <v>3.47877459725138</v>
      </c>
      <c r="G201" s="0" t="n">
        <f aca="true">F201+$D$6*($H$5-F201)*$H$7+$D$9*($H$7^0.5)*(NORMINV(RAND(),0,1))</f>
        <v>3.4505744503264</v>
      </c>
      <c r="H201" s="0" t="n">
        <f aca="true">G201+$D$6*($H$5-G201)*$H$7+$D$9*($H$7^0.5)*(NORMINV(RAND(),0,1))</f>
        <v>3.30481603073754</v>
      </c>
      <c r="I201" s="0" t="n">
        <f aca="true">H201+$D$6*($H$5-H201)*$H$7+$D$9*($H$7^0.5)*(NORMINV(RAND(),0,1))</f>
        <v>3.37077819125166</v>
      </c>
      <c r="J201" s="0" t="n">
        <f aca="true">I201+$D$6*($H$5-I201)*$H$7+$D$9*($H$7^0.5)*(NORMINV(RAND(),0,1))</f>
        <v>3.28539525985927</v>
      </c>
      <c r="K201" s="0" t="n">
        <f aca="true">J201+$D$6*($H$5-J201)*$H$7+$D$9*($H$7^0.5)*(NORMINV(RAND(),0,1))</f>
        <v>3.17826325300546</v>
      </c>
      <c r="L201" s="0" t="n">
        <f aca="true">K201+$D$6*($H$5-K201)*$H$7+$D$9*($H$7^0.5)*(NORMINV(RAND(),0,1))</f>
        <v>3.28851872317986</v>
      </c>
      <c r="M201" s="0" t="n">
        <f aca="true">L201+$D$6*($H$5-L201)*$H$7+$D$9*($H$7^0.5)*(NORMINV(RAND(),0,1))</f>
        <v>3.29754094977969</v>
      </c>
      <c r="N201" s="0" t="n">
        <f aca="false">EXP(M201)</f>
        <v>27.0460494868829</v>
      </c>
      <c r="O201" s="0" t="n">
        <f aca="false">EXP(($H$9*LN(N201))+(1-$H$9)*$H$5+(($D$9^2)/(4*$D$6))*(1-$H$9^2))</f>
        <v>24.9295984627364</v>
      </c>
      <c r="P201" s="32" t="n">
        <f aca="false">(MAX(O201-$D$5,0))*$H$8</f>
        <v>1.64524495032609</v>
      </c>
    </row>
    <row r="202" customFormat="false" ht="12.75" hidden="false" customHeight="false" outlineLevel="0" collapsed="false">
      <c r="A202" s="0" t="n">
        <v>183</v>
      </c>
      <c r="C202" s="20" t="n">
        <f aca="false">$H$6</f>
        <v>3.29212628660779</v>
      </c>
      <c r="D202" s="0" t="n">
        <f aca="true">C202+$D$6*($H$5-C202)*$H$7+$D$9*($H$7^0.5)*(NORMINV(RAND(),0,1))</f>
        <v>3.27363472181313</v>
      </c>
      <c r="E202" s="0" t="n">
        <f aca="true">D202+$D$6*($H$5-D202)*$H$7+$D$9*($H$7^0.5)*(NORMINV(RAND(),0,1))</f>
        <v>3.17652803299834</v>
      </c>
      <c r="F202" s="0" t="n">
        <f aca="true">E202+$D$6*($H$5-E202)*$H$7+$D$9*($H$7^0.5)*(NORMINV(RAND(),0,1))</f>
        <v>3.24691003612077</v>
      </c>
      <c r="G202" s="0" t="n">
        <f aca="true">F202+$D$6*($H$5-F202)*$H$7+$D$9*($H$7^0.5)*(NORMINV(RAND(),0,1))</f>
        <v>3.30823459852503</v>
      </c>
      <c r="H202" s="0" t="n">
        <f aca="true">G202+$D$6*($H$5-G202)*$H$7+$D$9*($H$7^0.5)*(NORMINV(RAND(),0,1))</f>
        <v>3.26575500220372</v>
      </c>
      <c r="I202" s="0" t="n">
        <f aca="true">H202+$D$6*($H$5-H202)*$H$7+$D$9*($H$7^0.5)*(NORMINV(RAND(),0,1))</f>
        <v>3.21990485041255</v>
      </c>
      <c r="J202" s="0" t="n">
        <f aca="true">I202+$D$6*($H$5-I202)*$H$7+$D$9*($H$7^0.5)*(NORMINV(RAND(),0,1))</f>
        <v>3.12566410268792</v>
      </c>
      <c r="K202" s="0" t="n">
        <f aca="true">J202+$D$6*($H$5-J202)*$H$7+$D$9*($H$7^0.5)*(NORMINV(RAND(),0,1))</f>
        <v>3.13582832692076</v>
      </c>
      <c r="L202" s="0" t="n">
        <f aca="true">K202+$D$6*($H$5-K202)*$H$7+$D$9*($H$7^0.5)*(NORMINV(RAND(),0,1))</f>
        <v>3.02721902903279</v>
      </c>
      <c r="M202" s="0" t="n">
        <f aca="true">L202+$D$6*($H$5-L202)*$H$7+$D$9*($H$7^0.5)*(NORMINV(RAND(),0,1))</f>
        <v>2.94947425872505</v>
      </c>
      <c r="N202" s="0" t="n">
        <f aca="false">EXP(M202)</f>
        <v>19.0959115797767</v>
      </c>
      <c r="O202" s="0" t="n">
        <f aca="false">EXP(($H$9*LN(N202))+(1-$H$9)*$H$5+(($D$9^2)/(4*$D$6))*(1-$H$9^2))</f>
        <v>18.9377909146645</v>
      </c>
      <c r="P202" s="32" t="n">
        <f aca="false">(MAX(O202-$D$5,0))*$H$8</f>
        <v>0</v>
      </c>
    </row>
    <row r="203" customFormat="false" ht="12.75" hidden="false" customHeight="false" outlineLevel="0" collapsed="false">
      <c r="A203" s="0" t="n">
        <v>184</v>
      </c>
      <c r="C203" s="20" t="n">
        <f aca="false">$H$6</f>
        <v>3.29212628660779</v>
      </c>
      <c r="D203" s="0" t="n">
        <f aca="true">C203+$D$6*($H$5-C203)*$H$7+$D$9*($H$7^0.5)*(NORMINV(RAND(),0,1))</f>
        <v>3.2767576269272</v>
      </c>
      <c r="E203" s="0" t="n">
        <f aca="true">D203+$D$6*($H$5-D203)*$H$7+$D$9*($H$7^0.5)*(NORMINV(RAND(),0,1))</f>
        <v>3.21812322351299</v>
      </c>
      <c r="F203" s="0" t="n">
        <f aca="true">E203+$D$6*($H$5-E203)*$H$7+$D$9*($H$7^0.5)*(NORMINV(RAND(),0,1))</f>
        <v>3.24515514639627</v>
      </c>
      <c r="G203" s="0" t="n">
        <f aca="true">F203+$D$6*($H$5-F203)*$H$7+$D$9*($H$7^0.5)*(NORMINV(RAND(),0,1))</f>
        <v>3.16940504485634</v>
      </c>
      <c r="H203" s="0" t="n">
        <f aca="true">G203+$D$6*($H$5-G203)*$H$7+$D$9*($H$7^0.5)*(NORMINV(RAND(),0,1))</f>
        <v>3.17804067403924</v>
      </c>
      <c r="I203" s="0" t="n">
        <f aca="true">H203+$D$6*($H$5-H203)*$H$7+$D$9*($H$7^0.5)*(NORMINV(RAND(),0,1))</f>
        <v>3.05177019153421</v>
      </c>
      <c r="J203" s="0" t="n">
        <f aca="true">I203+$D$6*($H$5-I203)*$H$7+$D$9*($H$7^0.5)*(NORMINV(RAND(),0,1))</f>
        <v>3.05179320742713</v>
      </c>
      <c r="K203" s="0" t="n">
        <f aca="true">J203+$D$6*($H$5-J203)*$H$7+$D$9*($H$7^0.5)*(NORMINV(RAND(),0,1))</f>
        <v>3.1113131900511</v>
      </c>
      <c r="L203" s="0" t="n">
        <f aca="true">K203+$D$6*($H$5-K203)*$H$7+$D$9*($H$7^0.5)*(NORMINV(RAND(),0,1))</f>
        <v>2.99416470991179</v>
      </c>
      <c r="M203" s="0" t="n">
        <f aca="true">L203+$D$6*($H$5-L203)*$H$7+$D$9*($H$7^0.5)*(NORMINV(RAND(),0,1))</f>
        <v>2.90697768538213</v>
      </c>
      <c r="N203" s="0" t="n">
        <f aca="false">EXP(M203)</f>
        <v>18.3014023010114</v>
      </c>
      <c r="O203" s="0" t="n">
        <f aca="false">EXP(($H$9*LN(N203))+(1-$H$9)*$H$5+(($D$9^2)/(4*$D$6))*(1-$H$9^2))</f>
        <v>18.312730480198</v>
      </c>
      <c r="P203" s="32" t="n">
        <f aca="false">(MAX(O203-$D$5,0))*$H$8</f>
        <v>0</v>
      </c>
    </row>
    <row r="204" customFormat="false" ht="12.75" hidden="false" customHeight="false" outlineLevel="0" collapsed="false">
      <c r="A204" s="0" t="n">
        <v>185</v>
      </c>
      <c r="C204" s="20" t="n">
        <f aca="false">$H$6</f>
        <v>3.29212628660779</v>
      </c>
      <c r="D204" s="0" t="n">
        <f aca="true">C204+$D$6*($H$5-C204)*$H$7+$D$9*($H$7^0.5)*(NORMINV(RAND(),0,1))</f>
        <v>3.28022501039097</v>
      </c>
      <c r="E204" s="0" t="n">
        <f aca="true">D204+$D$6*($H$5-D204)*$H$7+$D$9*($H$7^0.5)*(NORMINV(RAND(),0,1))</f>
        <v>3.19666748248865</v>
      </c>
      <c r="F204" s="0" t="n">
        <f aca="true">E204+$D$6*($H$5-E204)*$H$7+$D$9*($H$7^0.5)*(NORMINV(RAND(),0,1))</f>
        <v>3.19255694495215</v>
      </c>
      <c r="G204" s="0" t="n">
        <f aca="true">F204+$D$6*($H$5-F204)*$H$7+$D$9*($H$7^0.5)*(NORMINV(RAND(),0,1))</f>
        <v>3.19861681656882</v>
      </c>
      <c r="H204" s="0" t="n">
        <f aca="true">G204+$D$6*($H$5-G204)*$H$7+$D$9*($H$7^0.5)*(NORMINV(RAND(),0,1))</f>
        <v>3.25763428061837</v>
      </c>
      <c r="I204" s="0" t="n">
        <f aca="true">H204+$D$6*($H$5-H204)*$H$7+$D$9*($H$7^0.5)*(NORMINV(RAND(),0,1))</f>
        <v>3.34020247940695</v>
      </c>
      <c r="J204" s="0" t="n">
        <f aca="true">I204+$D$6*($H$5-I204)*$H$7+$D$9*($H$7^0.5)*(NORMINV(RAND(),0,1))</f>
        <v>3.22799471926667</v>
      </c>
      <c r="K204" s="0" t="n">
        <f aca="true">J204+$D$6*($H$5-J204)*$H$7+$D$9*($H$7^0.5)*(NORMINV(RAND(),0,1))</f>
        <v>3.2366012480288</v>
      </c>
      <c r="L204" s="0" t="n">
        <f aca="true">K204+$D$6*($H$5-K204)*$H$7+$D$9*($H$7^0.5)*(NORMINV(RAND(),0,1))</f>
        <v>3.11792760219486</v>
      </c>
      <c r="M204" s="0" t="n">
        <f aca="true">L204+$D$6*($H$5-L204)*$H$7+$D$9*($H$7^0.5)*(NORMINV(RAND(),0,1))</f>
        <v>3.07569288665481</v>
      </c>
      <c r="N204" s="0" t="n">
        <f aca="false">EXP(M204)</f>
        <v>21.6648880239339</v>
      </c>
      <c r="O204" s="0" t="n">
        <f aca="false">EXP(($H$9*LN(N204))+(1-$H$9)*$H$5+(($D$9^2)/(4*$D$6))*(1-$H$9^2))</f>
        <v>20.9229047096396</v>
      </c>
      <c r="P204" s="32" t="n">
        <f aca="false">(MAX(O204-$D$5,0))*$H$8</f>
        <v>0</v>
      </c>
    </row>
    <row r="205" customFormat="false" ht="12.75" hidden="false" customHeight="false" outlineLevel="0" collapsed="false">
      <c r="A205" s="0" t="n">
        <v>186</v>
      </c>
      <c r="C205" s="20" t="n">
        <f aca="false">$H$6</f>
        <v>3.29212628660779</v>
      </c>
      <c r="D205" s="0" t="n">
        <f aca="true">C205+$D$6*($H$5-C205)*$H$7+$D$9*($H$7^0.5)*(NORMINV(RAND(),0,1))</f>
        <v>3.276310503828</v>
      </c>
      <c r="E205" s="0" t="n">
        <f aca="true">D205+$D$6*($H$5-D205)*$H$7+$D$9*($H$7^0.5)*(NORMINV(RAND(),0,1))</f>
        <v>3.27809144222242</v>
      </c>
      <c r="F205" s="0" t="n">
        <f aca="true">E205+$D$6*($H$5-E205)*$H$7+$D$9*($H$7^0.5)*(NORMINV(RAND(),0,1))</f>
        <v>3.36359160794662</v>
      </c>
      <c r="G205" s="0" t="n">
        <f aca="true">F205+$D$6*($H$5-F205)*$H$7+$D$9*($H$7^0.5)*(NORMINV(RAND(),0,1))</f>
        <v>3.3240395851343</v>
      </c>
      <c r="H205" s="0" t="n">
        <f aca="true">G205+$D$6*($H$5-G205)*$H$7+$D$9*($H$7^0.5)*(NORMINV(RAND(),0,1))</f>
        <v>3.12522784763883</v>
      </c>
      <c r="I205" s="0" t="n">
        <f aca="true">H205+$D$6*($H$5-H205)*$H$7+$D$9*($H$7^0.5)*(NORMINV(RAND(),0,1))</f>
        <v>3.12102776933775</v>
      </c>
      <c r="J205" s="0" t="n">
        <f aca="true">I205+$D$6*($H$5-I205)*$H$7+$D$9*($H$7^0.5)*(NORMINV(RAND(),0,1))</f>
        <v>3.04906621970992</v>
      </c>
      <c r="K205" s="0" t="n">
        <f aca="true">J205+$D$6*($H$5-J205)*$H$7+$D$9*($H$7^0.5)*(NORMINV(RAND(),0,1))</f>
        <v>3.05620422526123</v>
      </c>
      <c r="L205" s="0" t="n">
        <f aca="true">K205+$D$6*($H$5-K205)*$H$7+$D$9*($H$7^0.5)*(NORMINV(RAND(),0,1))</f>
        <v>3.09954220782185</v>
      </c>
      <c r="M205" s="0" t="n">
        <f aca="true">L205+$D$6*($H$5-L205)*$H$7+$D$9*($H$7^0.5)*(NORMINV(RAND(),0,1))</f>
        <v>3.0086045517927</v>
      </c>
      <c r="N205" s="0" t="n">
        <f aca="false">EXP(M205)</f>
        <v>20.2591096527802</v>
      </c>
      <c r="O205" s="0" t="n">
        <f aca="false">EXP(($H$9*LN(N205))+(1-$H$9)*$H$5+(($D$9^2)/(4*$D$6))*(1-$H$9^2))</f>
        <v>19.8431608795162</v>
      </c>
      <c r="P205" s="32" t="n">
        <f aca="false">(MAX(O205-$D$5,0))*$H$8</f>
        <v>0</v>
      </c>
    </row>
    <row r="206" customFormat="false" ht="12.75" hidden="false" customHeight="false" outlineLevel="0" collapsed="false">
      <c r="A206" s="0" t="n">
        <v>187</v>
      </c>
      <c r="C206" s="20" t="n">
        <f aca="false">$H$6</f>
        <v>3.29212628660779</v>
      </c>
      <c r="D206" s="0" t="n">
        <f aca="true">C206+$D$6*($H$5-C206)*$H$7+$D$9*($H$7^0.5)*(NORMINV(RAND(),0,1))</f>
        <v>3.35587138865934</v>
      </c>
      <c r="E206" s="0" t="n">
        <f aca="true">D206+$D$6*($H$5-D206)*$H$7+$D$9*($H$7^0.5)*(NORMINV(RAND(),0,1))</f>
        <v>3.39372250874503</v>
      </c>
      <c r="F206" s="0" t="n">
        <f aca="true">E206+$D$6*($H$5-E206)*$H$7+$D$9*($H$7^0.5)*(NORMINV(RAND(),0,1))</f>
        <v>3.37009488314347</v>
      </c>
      <c r="G206" s="0" t="n">
        <f aca="true">F206+$D$6*($H$5-F206)*$H$7+$D$9*($H$7^0.5)*(NORMINV(RAND(),0,1))</f>
        <v>3.37951535612613</v>
      </c>
      <c r="H206" s="0" t="n">
        <f aca="true">G206+$D$6*($H$5-G206)*$H$7+$D$9*($H$7^0.5)*(NORMINV(RAND(),0,1))</f>
        <v>3.31179258650999</v>
      </c>
      <c r="I206" s="0" t="n">
        <f aca="true">H206+$D$6*($H$5-H206)*$H$7+$D$9*($H$7^0.5)*(NORMINV(RAND(),0,1))</f>
        <v>3.33142524172192</v>
      </c>
      <c r="J206" s="0" t="n">
        <f aca="true">I206+$D$6*($H$5-I206)*$H$7+$D$9*($H$7^0.5)*(NORMINV(RAND(),0,1))</f>
        <v>3.32023896204878</v>
      </c>
      <c r="K206" s="0" t="n">
        <f aca="true">J206+$D$6*($H$5-J206)*$H$7+$D$9*($H$7^0.5)*(NORMINV(RAND(),0,1))</f>
        <v>3.16703861772989</v>
      </c>
      <c r="L206" s="0" t="n">
        <f aca="true">K206+$D$6*($H$5-K206)*$H$7+$D$9*($H$7^0.5)*(NORMINV(RAND(),0,1))</f>
        <v>3.07392766596705</v>
      </c>
      <c r="M206" s="0" t="n">
        <f aca="true">L206+$D$6*($H$5-L206)*$H$7+$D$9*($H$7^0.5)*(NORMINV(RAND(),0,1))</f>
        <v>3.12766862618888</v>
      </c>
      <c r="N206" s="0" t="n">
        <f aca="false">EXP(M206)</f>
        <v>22.8207138608133</v>
      </c>
      <c r="O206" s="0" t="n">
        <f aca="false">EXP(($H$9*LN(N206))+(1-$H$9)*$H$5+(($D$9^2)/(4*$D$6))*(1-$H$9^2))</f>
        <v>21.7996499561476</v>
      </c>
      <c r="P206" s="32" t="n">
        <f aca="false">(MAX(O206-$D$5,0))*$H$8</f>
        <v>0</v>
      </c>
    </row>
    <row r="207" customFormat="false" ht="12.75" hidden="false" customHeight="false" outlineLevel="0" collapsed="false">
      <c r="A207" s="0" t="n">
        <v>188</v>
      </c>
      <c r="C207" s="20" t="n">
        <f aca="false">$H$6</f>
        <v>3.29212628660779</v>
      </c>
      <c r="D207" s="0" t="n">
        <f aca="true">C207+$D$6*($H$5-C207)*$H$7+$D$9*($H$7^0.5)*(NORMINV(RAND(),0,1))</f>
        <v>3.37580232643534</v>
      </c>
      <c r="E207" s="0" t="n">
        <f aca="true">D207+$D$6*($H$5-D207)*$H$7+$D$9*($H$7^0.5)*(NORMINV(RAND(),0,1))</f>
        <v>3.39598632646218</v>
      </c>
      <c r="F207" s="0" t="n">
        <f aca="true">E207+$D$6*($H$5-E207)*$H$7+$D$9*($H$7^0.5)*(NORMINV(RAND(),0,1))</f>
        <v>3.43427075700524</v>
      </c>
      <c r="G207" s="0" t="n">
        <f aca="true">F207+$D$6*($H$5-F207)*$H$7+$D$9*($H$7^0.5)*(NORMINV(RAND(),0,1))</f>
        <v>3.42319380398172</v>
      </c>
      <c r="H207" s="0" t="n">
        <f aca="true">G207+$D$6*($H$5-G207)*$H$7+$D$9*($H$7^0.5)*(NORMINV(RAND(),0,1))</f>
        <v>3.42387222925579</v>
      </c>
      <c r="I207" s="0" t="n">
        <f aca="true">H207+$D$6*($H$5-H207)*$H$7+$D$9*($H$7^0.5)*(NORMINV(RAND(),0,1))</f>
        <v>3.44640573097215</v>
      </c>
      <c r="J207" s="0" t="n">
        <f aca="true">I207+$D$6*($H$5-I207)*$H$7+$D$9*($H$7^0.5)*(NORMINV(RAND(),0,1))</f>
        <v>3.46542190817339</v>
      </c>
      <c r="K207" s="0" t="n">
        <f aca="true">J207+$D$6*($H$5-J207)*$H$7+$D$9*($H$7^0.5)*(NORMINV(RAND(),0,1))</f>
        <v>3.5005830046512</v>
      </c>
      <c r="L207" s="0" t="n">
        <f aca="true">K207+$D$6*($H$5-K207)*$H$7+$D$9*($H$7^0.5)*(NORMINV(RAND(),0,1))</f>
        <v>3.42896097308797</v>
      </c>
      <c r="M207" s="0" t="n">
        <f aca="true">L207+$D$6*($H$5-L207)*$H$7+$D$9*($H$7^0.5)*(NORMINV(RAND(),0,1))</f>
        <v>3.43314284317109</v>
      </c>
      <c r="N207" s="0" t="n">
        <f aca="false">EXP(M207)</f>
        <v>30.9738358468181</v>
      </c>
      <c r="O207" s="0" t="n">
        <f aca="false">EXP(($H$9*LN(N207))+(1-$H$9)*$H$5+(($D$9^2)/(4*$D$6))*(1-$H$9^2))</f>
        <v>27.747660922703</v>
      </c>
      <c r="P207" s="32" t="n">
        <f aca="false">(MAX(O207-$D$5,0))*$H$8</f>
        <v>4.32586888232717</v>
      </c>
    </row>
    <row r="208" customFormat="false" ht="12.75" hidden="false" customHeight="false" outlineLevel="0" collapsed="false">
      <c r="A208" s="0" t="n">
        <v>189</v>
      </c>
      <c r="C208" s="20" t="n">
        <f aca="false">$H$6</f>
        <v>3.29212628660779</v>
      </c>
      <c r="D208" s="0" t="n">
        <f aca="true">C208+$D$6*($H$5-C208)*$H$7+$D$9*($H$7^0.5)*(NORMINV(RAND(),0,1))</f>
        <v>3.2160645291339</v>
      </c>
      <c r="E208" s="0" t="n">
        <f aca="true">D208+$D$6*($H$5-D208)*$H$7+$D$9*($H$7^0.5)*(NORMINV(RAND(),0,1))</f>
        <v>3.1597626823321</v>
      </c>
      <c r="F208" s="0" t="n">
        <f aca="true">E208+$D$6*($H$5-E208)*$H$7+$D$9*($H$7^0.5)*(NORMINV(RAND(),0,1))</f>
        <v>3.0807513884793</v>
      </c>
      <c r="G208" s="0" t="n">
        <f aca="true">F208+$D$6*($H$5-F208)*$H$7+$D$9*($H$7^0.5)*(NORMINV(RAND(),0,1))</f>
        <v>3.03772879975985</v>
      </c>
      <c r="H208" s="0" t="n">
        <f aca="true">G208+$D$6*($H$5-G208)*$H$7+$D$9*($H$7^0.5)*(NORMINV(RAND(),0,1))</f>
        <v>3.06132381635712</v>
      </c>
      <c r="I208" s="0" t="n">
        <f aca="true">H208+$D$6*($H$5-H208)*$H$7+$D$9*($H$7^0.5)*(NORMINV(RAND(),0,1))</f>
        <v>2.98387248284445</v>
      </c>
      <c r="J208" s="0" t="n">
        <f aca="true">I208+$D$6*($H$5-I208)*$H$7+$D$9*($H$7^0.5)*(NORMINV(RAND(),0,1))</f>
        <v>3.05198055287656</v>
      </c>
      <c r="K208" s="0" t="n">
        <f aca="true">J208+$D$6*($H$5-J208)*$H$7+$D$9*($H$7^0.5)*(NORMINV(RAND(),0,1))</f>
        <v>2.93467216283204</v>
      </c>
      <c r="L208" s="0" t="n">
        <f aca="true">K208+$D$6*($H$5-K208)*$H$7+$D$9*($H$7^0.5)*(NORMINV(RAND(),0,1))</f>
        <v>2.86666174706293</v>
      </c>
      <c r="M208" s="0" t="n">
        <f aca="true">L208+$D$6*($H$5-L208)*$H$7+$D$9*($H$7^0.5)*(NORMINV(RAND(),0,1))</f>
        <v>2.80665264493826</v>
      </c>
      <c r="N208" s="0" t="n">
        <f aca="false">EXP(M208)</f>
        <v>16.5544118765079</v>
      </c>
      <c r="O208" s="0" t="n">
        <f aca="false">EXP(($H$9*LN(N208))+(1-$H$9)*$H$5+(($D$9^2)/(4*$D$6))*(1-$H$9^2))</f>
        <v>16.9177217132267</v>
      </c>
      <c r="P208" s="32" t="n">
        <f aca="false">(MAX(O208-$D$5,0))*$H$8</f>
        <v>0</v>
      </c>
    </row>
    <row r="209" customFormat="false" ht="12.75" hidden="false" customHeight="false" outlineLevel="0" collapsed="false">
      <c r="A209" s="0" t="n">
        <v>190</v>
      </c>
      <c r="C209" s="20" t="n">
        <f aca="false">$H$6</f>
        <v>3.29212628660779</v>
      </c>
      <c r="D209" s="0" t="n">
        <f aca="true">C209+$D$6*($H$5-C209)*$H$7+$D$9*($H$7^0.5)*(NORMINV(RAND(),0,1))</f>
        <v>3.31723551990714</v>
      </c>
      <c r="E209" s="0" t="n">
        <f aca="true">D209+$D$6*($H$5-D209)*$H$7+$D$9*($H$7^0.5)*(NORMINV(RAND(),0,1))</f>
        <v>3.35168447538834</v>
      </c>
      <c r="F209" s="0" t="n">
        <f aca="true">E209+$D$6*($H$5-E209)*$H$7+$D$9*($H$7^0.5)*(NORMINV(RAND(),0,1))</f>
        <v>3.11139524828261</v>
      </c>
      <c r="G209" s="0" t="n">
        <f aca="true">F209+$D$6*($H$5-F209)*$H$7+$D$9*($H$7^0.5)*(NORMINV(RAND(),0,1))</f>
        <v>3.1174191306819</v>
      </c>
      <c r="H209" s="0" t="n">
        <f aca="true">G209+$D$6*($H$5-G209)*$H$7+$D$9*($H$7^0.5)*(NORMINV(RAND(),0,1))</f>
        <v>2.97781188331542</v>
      </c>
      <c r="I209" s="0" t="n">
        <f aca="true">H209+$D$6*($H$5-H209)*$H$7+$D$9*($H$7^0.5)*(NORMINV(RAND(),0,1))</f>
        <v>2.97607121404977</v>
      </c>
      <c r="J209" s="0" t="n">
        <f aca="true">I209+$D$6*($H$5-I209)*$H$7+$D$9*($H$7^0.5)*(NORMINV(RAND(),0,1))</f>
        <v>2.97178733920821</v>
      </c>
      <c r="K209" s="0" t="n">
        <f aca="true">J209+$D$6*($H$5-J209)*$H$7+$D$9*($H$7^0.5)*(NORMINV(RAND(),0,1))</f>
        <v>2.96235342425882</v>
      </c>
      <c r="L209" s="0" t="n">
        <f aca="true">K209+$D$6*($H$5-K209)*$H$7+$D$9*($H$7^0.5)*(NORMINV(RAND(),0,1))</f>
        <v>3.03617496334692</v>
      </c>
      <c r="M209" s="0" t="n">
        <f aca="true">L209+$D$6*($H$5-L209)*$H$7+$D$9*($H$7^0.5)*(NORMINV(RAND(),0,1))</f>
        <v>2.94733212830195</v>
      </c>
      <c r="N209" s="0" t="n">
        <f aca="false">EXP(M209)</f>
        <v>19.0550494282792</v>
      </c>
      <c r="O209" s="0" t="n">
        <f aca="false">EXP(($H$9*LN(N209))+(1-$H$9)*$H$5+(($D$9^2)/(4*$D$6))*(1-$H$9^2))</f>
        <v>18.9057787967394</v>
      </c>
      <c r="P209" s="32" t="n">
        <f aca="false">(MAX(O209-$D$5,0))*$H$8</f>
        <v>0</v>
      </c>
    </row>
    <row r="210" customFormat="false" ht="12.75" hidden="false" customHeight="false" outlineLevel="0" collapsed="false">
      <c r="A210" s="0" t="n">
        <v>191</v>
      </c>
      <c r="C210" s="20" t="n">
        <f aca="false">$H$6</f>
        <v>3.29212628660779</v>
      </c>
      <c r="D210" s="0" t="n">
        <f aca="true">C210+$D$6*($H$5-C210)*$H$7+$D$9*($H$7^0.5)*(NORMINV(RAND(),0,1))</f>
        <v>3.25293204064989</v>
      </c>
      <c r="E210" s="0" t="n">
        <f aca="true">D210+$D$6*($H$5-D210)*$H$7+$D$9*($H$7^0.5)*(NORMINV(RAND(),0,1))</f>
        <v>3.27970784728466</v>
      </c>
      <c r="F210" s="0" t="n">
        <f aca="true">E210+$D$6*($H$5-E210)*$H$7+$D$9*($H$7^0.5)*(NORMINV(RAND(),0,1))</f>
        <v>3.25216853539293</v>
      </c>
      <c r="G210" s="0" t="n">
        <f aca="true">F210+$D$6*($H$5-F210)*$H$7+$D$9*($H$7^0.5)*(NORMINV(RAND(),0,1))</f>
        <v>3.18500128757699</v>
      </c>
      <c r="H210" s="0" t="n">
        <f aca="true">G210+$D$6*($H$5-G210)*$H$7+$D$9*($H$7^0.5)*(NORMINV(RAND(),0,1))</f>
        <v>3.23574992834918</v>
      </c>
      <c r="I210" s="0" t="n">
        <f aca="true">H210+$D$6*($H$5-H210)*$H$7+$D$9*($H$7^0.5)*(NORMINV(RAND(),0,1))</f>
        <v>3.35071393977751</v>
      </c>
      <c r="J210" s="0" t="n">
        <f aca="true">I210+$D$6*($H$5-I210)*$H$7+$D$9*($H$7^0.5)*(NORMINV(RAND(),0,1))</f>
        <v>3.64412967982174</v>
      </c>
      <c r="K210" s="0" t="n">
        <f aca="true">J210+$D$6*($H$5-J210)*$H$7+$D$9*($H$7^0.5)*(NORMINV(RAND(),0,1))</f>
        <v>3.51304947307616</v>
      </c>
      <c r="L210" s="0" t="n">
        <f aca="true">K210+$D$6*($H$5-K210)*$H$7+$D$9*($H$7^0.5)*(NORMINV(RAND(),0,1))</f>
        <v>3.5678493113268</v>
      </c>
      <c r="M210" s="0" t="n">
        <f aca="true">L210+$D$6*($H$5-L210)*$H$7+$D$9*($H$7^0.5)*(NORMINV(RAND(),0,1))</f>
        <v>3.53321693832675</v>
      </c>
      <c r="N210" s="0" t="n">
        <f aca="false">EXP(M210)</f>
        <v>34.2339190727437</v>
      </c>
      <c r="O210" s="0" t="n">
        <f aca="false">EXP(($H$9*LN(N210))+(1-$H$9)*$H$5+(($D$9^2)/(4*$D$6))*(1-$H$9^2))</f>
        <v>30.0297372352263</v>
      </c>
      <c r="P210" s="32" t="n">
        <f aca="false">(MAX(O210-$D$5,0))*$H$8</f>
        <v>6.49664701975538</v>
      </c>
    </row>
    <row r="211" customFormat="false" ht="12.75" hidden="false" customHeight="false" outlineLevel="0" collapsed="false">
      <c r="A211" s="0" t="n">
        <v>192</v>
      </c>
      <c r="C211" s="20" t="n">
        <f aca="false">$H$6</f>
        <v>3.29212628660779</v>
      </c>
      <c r="D211" s="0" t="n">
        <f aca="true">C211+$D$6*($H$5-C211)*$H$7+$D$9*($H$7^0.5)*(NORMINV(RAND(),0,1))</f>
        <v>3.42068722497093</v>
      </c>
      <c r="E211" s="0" t="n">
        <f aca="true">D211+$D$6*($H$5-D211)*$H$7+$D$9*($H$7^0.5)*(NORMINV(RAND(),0,1))</f>
        <v>3.48510192452014</v>
      </c>
      <c r="F211" s="0" t="n">
        <f aca="true">E211+$D$6*($H$5-E211)*$H$7+$D$9*($H$7^0.5)*(NORMINV(RAND(),0,1))</f>
        <v>3.33721531732842</v>
      </c>
      <c r="G211" s="0" t="n">
        <f aca="true">F211+$D$6*($H$5-F211)*$H$7+$D$9*($H$7^0.5)*(NORMINV(RAND(),0,1))</f>
        <v>3.39356015329613</v>
      </c>
      <c r="H211" s="0" t="n">
        <f aca="true">G211+$D$6*($H$5-G211)*$H$7+$D$9*($H$7^0.5)*(NORMINV(RAND(),0,1))</f>
        <v>3.4360056775468</v>
      </c>
      <c r="I211" s="0" t="n">
        <f aca="true">H211+$D$6*($H$5-H211)*$H$7+$D$9*($H$7^0.5)*(NORMINV(RAND(),0,1))</f>
        <v>3.42311139353717</v>
      </c>
      <c r="J211" s="0" t="n">
        <f aca="true">I211+$D$6*($H$5-I211)*$H$7+$D$9*($H$7^0.5)*(NORMINV(RAND(),0,1))</f>
        <v>3.29573841586841</v>
      </c>
      <c r="K211" s="0" t="n">
        <f aca="true">J211+$D$6*($H$5-J211)*$H$7+$D$9*($H$7^0.5)*(NORMINV(RAND(),0,1))</f>
        <v>3.31154016435739</v>
      </c>
      <c r="L211" s="0" t="n">
        <f aca="true">K211+$D$6*($H$5-K211)*$H$7+$D$9*($H$7^0.5)*(NORMINV(RAND(),0,1))</f>
        <v>3.31176555808961</v>
      </c>
      <c r="M211" s="0" t="n">
        <f aca="true">L211+$D$6*($H$5-L211)*$H$7+$D$9*($H$7^0.5)*(NORMINV(RAND(),0,1))</f>
        <v>3.29919847890851</v>
      </c>
      <c r="N211" s="0" t="n">
        <f aca="false">EXP(M211)</f>
        <v>27.0909162754592</v>
      </c>
      <c r="O211" s="0" t="n">
        <f aca="false">EXP(($H$9*LN(N211))+(1-$H$9)*$H$5+(($D$9^2)/(4*$D$6))*(1-$H$9^2))</f>
        <v>24.9622547832653</v>
      </c>
      <c r="P211" s="32" t="n">
        <f aca="false">(MAX(O211-$D$5,0))*$H$8</f>
        <v>1.67630860330904</v>
      </c>
    </row>
    <row r="212" customFormat="false" ht="12.75" hidden="false" customHeight="false" outlineLevel="0" collapsed="false">
      <c r="A212" s="0" t="n">
        <v>193</v>
      </c>
      <c r="C212" s="20" t="n">
        <f aca="false">$H$6</f>
        <v>3.29212628660779</v>
      </c>
      <c r="D212" s="0" t="n">
        <f aca="true">C212+$D$6*($H$5-C212)*$H$7+$D$9*($H$7^0.5)*(NORMINV(RAND(),0,1))</f>
        <v>3.51228367047161</v>
      </c>
      <c r="E212" s="0" t="n">
        <f aca="true">D212+$D$6*($H$5-D212)*$H$7+$D$9*($H$7^0.5)*(NORMINV(RAND(),0,1))</f>
        <v>3.4389002374903</v>
      </c>
      <c r="F212" s="0" t="n">
        <f aca="true">E212+$D$6*($H$5-E212)*$H$7+$D$9*($H$7^0.5)*(NORMINV(RAND(),0,1))</f>
        <v>3.37021200637412</v>
      </c>
      <c r="G212" s="0" t="n">
        <f aca="true">F212+$D$6*($H$5-F212)*$H$7+$D$9*($H$7^0.5)*(NORMINV(RAND(),0,1))</f>
        <v>3.29829107393303</v>
      </c>
      <c r="H212" s="0" t="n">
        <f aca="true">G212+$D$6*($H$5-G212)*$H$7+$D$9*($H$7^0.5)*(NORMINV(RAND(),0,1))</f>
        <v>3.23334513926872</v>
      </c>
      <c r="I212" s="0" t="n">
        <f aca="true">H212+$D$6*($H$5-H212)*$H$7+$D$9*($H$7^0.5)*(NORMINV(RAND(),0,1))</f>
        <v>3.24160112794704</v>
      </c>
      <c r="J212" s="0" t="n">
        <f aca="true">I212+$D$6*($H$5-I212)*$H$7+$D$9*($H$7^0.5)*(NORMINV(RAND(),0,1))</f>
        <v>3.30352383981817</v>
      </c>
      <c r="K212" s="0" t="n">
        <f aca="true">J212+$D$6*($H$5-J212)*$H$7+$D$9*($H$7^0.5)*(NORMINV(RAND(),0,1))</f>
        <v>3.4237331818025</v>
      </c>
      <c r="L212" s="0" t="n">
        <f aca="true">K212+$D$6*($H$5-K212)*$H$7+$D$9*($H$7^0.5)*(NORMINV(RAND(),0,1))</f>
        <v>3.3235316102451</v>
      </c>
      <c r="M212" s="0" t="n">
        <f aca="true">L212+$D$6*($H$5-L212)*$H$7+$D$9*($H$7^0.5)*(NORMINV(RAND(),0,1))</f>
        <v>3.39099455131709</v>
      </c>
      <c r="N212" s="0" t="n">
        <f aca="false">EXP(M212)</f>
        <v>29.6954712589132</v>
      </c>
      <c r="O212" s="0" t="n">
        <f aca="false">EXP(($H$9*LN(N212))+(1-$H$9)*$H$5+(($D$9^2)/(4*$D$6))*(1-$H$9^2))</f>
        <v>26.8392035916344</v>
      </c>
      <c r="P212" s="32" t="n">
        <f aca="false">(MAX(O212-$D$5,0))*$H$8</f>
        <v>3.46171753811131</v>
      </c>
    </row>
    <row r="213" customFormat="false" ht="12.75" hidden="false" customHeight="false" outlineLevel="0" collapsed="false">
      <c r="A213" s="0" t="n">
        <v>194</v>
      </c>
      <c r="C213" s="20" t="n">
        <f aca="false">$H$6</f>
        <v>3.29212628660779</v>
      </c>
      <c r="D213" s="0" t="n">
        <f aca="true">C213+$D$6*($H$5-C213)*$H$7+$D$9*($H$7^0.5)*(NORMINV(RAND(),0,1))</f>
        <v>3.22176118235423</v>
      </c>
      <c r="E213" s="0" t="n">
        <f aca="true">D213+$D$6*($H$5-D213)*$H$7+$D$9*($H$7^0.5)*(NORMINV(RAND(),0,1))</f>
        <v>3.06760047745016</v>
      </c>
      <c r="F213" s="0" t="n">
        <f aca="true">E213+$D$6*($H$5-E213)*$H$7+$D$9*($H$7^0.5)*(NORMINV(RAND(),0,1))</f>
        <v>3.20581583323863</v>
      </c>
      <c r="G213" s="0" t="n">
        <f aca="true">F213+$D$6*($H$5-F213)*$H$7+$D$9*($H$7^0.5)*(NORMINV(RAND(),0,1))</f>
        <v>3.1546680368085</v>
      </c>
      <c r="H213" s="0" t="n">
        <f aca="true">G213+$D$6*($H$5-G213)*$H$7+$D$9*($H$7^0.5)*(NORMINV(RAND(),0,1))</f>
        <v>3.02430405431599</v>
      </c>
      <c r="I213" s="0" t="n">
        <f aca="true">H213+$D$6*($H$5-H213)*$H$7+$D$9*($H$7^0.5)*(NORMINV(RAND(),0,1))</f>
        <v>2.85802428317229</v>
      </c>
      <c r="J213" s="0" t="n">
        <f aca="true">I213+$D$6*($H$5-I213)*$H$7+$D$9*($H$7^0.5)*(NORMINV(RAND(),0,1))</f>
        <v>2.84270743289756</v>
      </c>
      <c r="K213" s="0" t="n">
        <f aca="true">J213+$D$6*($H$5-J213)*$H$7+$D$9*($H$7^0.5)*(NORMINV(RAND(),0,1))</f>
        <v>2.8677494682495</v>
      </c>
      <c r="L213" s="0" t="n">
        <f aca="true">K213+$D$6*($H$5-K213)*$H$7+$D$9*($H$7^0.5)*(NORMINV(RAND(),0,1))</f>
        <v>2.87876843799854</v>
      </c>
      <c r="M213" s="0" t="n">
        <f aca="true">L213+$D$6*($H$5-L213)*$H$7+$D$9*($H$7^0.5)*(NORMINV(RAND(),0,1))</f>
        <v>2.97326295289726</v>
      </c>
      <c r="N213" s="0" t="n">
        <f aca="false">EXP(M213)</f>
        <v>19.5556246883864</v>
      </c>
      <c r="O213" s="0" t="n">
        <f aca="false">EXP(($H$9*LN(N213))+(1-$H$9)*$H$5+(($D$9^2)/(4*$D$6))*(1-$H$9^2))</f>
        <v>19.2969547000207</v>
      </c>
      <c r="P213" s="32" t="n">
        <f aca="false">(MAX(O213-$D$5,0))*$H$8</f>
        <v>0</v>
      </c>
    </row>
    <row r="214" customFormat="false" ht="12.75" hidden="false" customHeight="false" outlineLevel="0" collapsed="false">
      <c r="A214" s="0" t="n">
        <v>195</v>
      </c>
      <c r="C214" s="20" t="n">
        <f aca="false">$H$6</f>
        <v>3.29212628660779</v>
      </c>
      <c r="D214" s="0" t="n">
        <f aca="true">C214+$D$6*($H$5-C214)*$H$7+$D$9*($H$7^0.5)*(NORMINV(RAND(),0,1))</f>
        <v>3.15133073506946</v>
      </c>
      <c r="E214" s="0" t="n">
        <f aca="true">D214+$D$6*($H$5-D214)*$H$7+$D$9*($H$7^0.5)*(NORMINV(RAND(),0,1))</f>
        <v>3.12544080006812</v>
      </c>
      <c r="F214" s="0" t="n">
        <f aca="true">E214+$D$6*($H$5-E214)*$H$7+$D$9*($H$7^0.5)*(NORMINV(RAND(),0,1))</f>
        <v>3.12404548645304</v>
      </c>
      <c r="G214" s="0" t="n">
        <f aca="true">F214+$D$6*($H$5-F214)*$H$7+$D$9*($H$7^0.5)*(NORMINV(RAND(),0,1))</f>
        <v>3.07127672892202</v>
      </c>
      <c r="H214" s="0" t="n">
        <f aca="true">G214+$D$6*($H$5-G214)*$H$7+$D$9*($H$7^0.5)*(NORMINV(RAND(),0,1))</f>
        <v>3.09718561948357</v>
      </c>
      <c r="I214" s="0" t="n">
        <f aca="true">H214+$D$6*($H$5-H214)*$H$7+$D$9*($H$7^0.5)*(NORMINV(RAND(),0,1))</f>
        <v>3.16998951763694</v>
      </c>
      <c r="J214" s="0" t="n">
        <f aca="true">I214+$D$6*($H$5-I214)*$H$7+$D$9*($H$7^0.5)*(NORMINV(RAND(),0,1))</f>
        <v>3.12082363733663</v>
      </c>
      <c r="K214" s="0" t="n">
        <f aca="true">J214+$D$6*($H$5-J214)*$H$7+$D$9*($H$7^0.5)*(NORMINV(RAND(),0,1))</f>
        <v>3.09727270906781</v>
      </c>
      <c r="L214" s="0" t="n">
        <f aca="true">K214+$D$6*($H$5-K214)*$H$7+$D$9*($H$7^0.5)*(NORMINV(RAND(),0,1))</f>
        <v>2.97348079617482</v>
      </c>
      <c r="M214" s="0" t="n">
        <f aca="true">L214+$D$6*($H$5-L214)*$H$7+$D$9*($H$7^0.5)*(NORMINV(RAND(),0,1))</f>
        <v>3.07489512848235</v>
      </c>
      <c r="N214" s="0" t="n">
        <f aca="false">EXP(M214)</f>
        <v>21.6476115745881</v>
      </c>
      <c r="O214" s="0" t="n">
        <f aca="false">EXP(($H$9*LN(N214))+(1-$H$9)*$H$5+(($D$9^2)/(4*$D$6))*(1-$H$9^2))</f>
        <v>20.9097263020962</v>
      </c>
      <c r="P214" s="32" t="n">
        <f aca="false">(MAX(O214-$D$5,0))*$H$8</f>
        <v>0</v>
      </c>
    </row>
    <row r="215" customFormat="false" ht="12.75" hidden="false" customHeight="false" outlineLevel="0" collapsed="false">
      <c r="A215" s="0" t="n">
        <v>196</v>
      </c>
      <c r="C215" s="20" t="n">
        <f aca="false">$H$6</f>
        <v>3.29212628660779</v>
      </c>
      <c r="D215" s="0" t="n">
        <f aca="true">C215+$D$6*($H$5-C215)*$H$7+$D$9*($H$7^0.5)*(NORMINV(RAND(),0,1))</f>
        <v>3.32665914656323</v>
      </c>
      <c r="E215" s="0" t="n">
        <f aca="true">D215+$D$6*($H$5-D215)*$H$7+$D$9*($H$7^0.5)*(NORMINV(RAND(),0,1))</f>
        <v>3.40000468874325</v>
      </c>
      <c r="F215" s="0" t="n">
        <f aca="true">E215+$D$6*($H$5-E215)*$H$7+$D$9*($H$7^0.5)*(NORMINV(RAND(),0,1))</f>
        <v>3.53010407110697</v>
      </c>
      <c r="G215" s="0" t="n">
        <f aca="true">F215+$D$6*($H$5-F215)*$H$7+$D$9*($H$7^0.5)*(NORMINV(RAND(),0,1))</f>
        <v>3.49612121712444</v>
      </c>
      <c r="H215" s="0" t="n">
        <f aca="true">G215+$D$6*($H$5-G215)*$H$7+$D$9*($H$7^0.5)*(NORMINV(RAND(),0,1))</f>
        <v>3.38546241181839</v>
      </c>
      <c r="I215" s="0" t="n">
        <f aca="true">H215+$D$6*($H$5-H215)*$H$7+$D$9*($H$7^0.5)*(NORMINV(RAND(),0,1))</f>
        <v>3.39509892679622</v>
      </c>
      <c r="J215" s="0" t="n">
        <f aca="true">I215+$D$6*($H$5-I215)*$H$7+$D$9*($H$7^0.5)*(NORMINV(RAND(),0,1))</f>
        <v>3.30403481592157</v>
      </c>
      <c r="K215" s="0" t="n">
        <f aca="true">J215+$D$6*($H$5-J215)*$H$7+$D$9*($H$7^0.5)*(NORMINV(RAND(),0,1))</f>
        <v>3.23086291678864</v>
      </c>
      <c r="L215" s="0" t="n">
        <f aca="true">K215+$D$6*($H$5-K215)*$H$7+$D$9*($H$7^0.5)*(NORMINV(RAND(),0,1))</f>
        <v>3.12512052536559</v>
      </c>
      <c r="M215" s="0" t="n">
        <f aca="true">L215+$D$6*($H$5-L215)*$H$7+$D$9*($H$7^0.5)*(NORMINV(RAND(),0,1))</f>
        <v>3.15878332216142</v>
      </c>
      <c r="N215" s="0" t="n">
        <f aca="false">EXP(M215)</f>
        <v>23.5419355461209</v>
      </c>
      <c r="O215" s="0" t="n">
        <f aca="false">EXP(($H$9*LN(N215))+(1-$H$9)*$H$5+(($D$9^2)/(4*$D$6))*(1-$H$9^2))</f>
        <v>22.3419862153126</v>
      </c>
      <c r="P215" s="32" t="n">
        <f aca="false">(MAX(O215-$D$5,0))*$H$8</f>
        <v>0</v>
      </c>
    </row>
    <row r="216" customFormat="false" ht="12.75" hidden="false" customHeight="false" outlineLevel="0" collapsed="false">
      <c r="A216" s="0" t="n">
        <v>197</v>
      </c>
      <c r="C216" s="20" t="n">
        <f aca="false">$H$6</f>
        <v>3.29212628660779</v>
      </c>
      <c r="D216" s="0" t="n">
        <f aca="true">C216+$D$6*($H$5-C216)*$H$7+$D$9*($H$7^0.5)*(NORMINV(RAND(),0,1))</f>
        <v>3.24176577184818</v>
      </c>
      <c r="E216" s="0" t="n">
        <f aca="true">D216+$D$6*($H$5-D216)*$H$7+$D$9*($H$7^0.5)*(NORMINV(RAND(),0,1))</f>
        <v>3.20268854737736</v>
      </c>
      <c r="F216" s="0" t="n">
        <f aca="true">E216+$D$6*($H$5-E216)*$H$7+$D$9*($H$7^0.5)*(NORMINV(RAND(),0,1))</f>
        <v>3.1536014904972</v>
      </c>
      <c r="G216" s="0" t="n">
        <f aca="true">F216+$D$6*($H$5-F216)*$H$7+$D$9*($H$7^0.5)*(NORMINV(RAND(),0,1))</f>
        <v>3.13673967278304</v>
      </c>
      <c r="H216" s="0" t="n">
        <f aca="true">G216+$D$6*($H$5-G216)*$H$7+$D$9*($H$7^0.5)*(NORMINV(RAND(),0,1))</f>
        <v>3.18755170132666</v>
      </c>
      <c r="I216" s="0" t="n">
        <f aca="true">H216+$D$6*($H$5-H216)*$H$7+$D$9*($H$7^0.5)*(NORMINV(RAND(),0,1))</f>
        <v>3.16354009094679</v>
      </c>
      <c r="J216" s="0" t="n">
        <f aca="true">I216+$D$6*($H$5-I216)*$H$7+$D$9*($H$7^0.5)*(NORMINV(RAND(),0,1))</f>
        <v>3.19951470836873</v>
      </c>
      <c r="K216" s="0" t="n">
        <f aca="true">J216+$D$6*($H$5-J216)*$H$7+$D$9*($H$7^0.5)*(NORMINV(RAND(),0,1))</f>
        <v>3.2397449789274</v>
      </c>
      <c r="L216" s="0" t="n">
        <f aca="true">K216+$D$6*($H$5-K216)*$H$7+$D$9*($H$7^0.5)*(NORMINV(RAND(),0,1))</f>
        <v>3.25703888041449</v>
      </c>
      <c r="M216" s="0" t="n">
        <f aca="true">L216+$D$6*($H$5-L216)*$H$7+$D$9*($H$7^0.5)*(NORMINV(RAND(),0,1))</f>
        <v>3.23756983305372</v>
      </c>
      <c r="N216" s="0" t="n">
        <f aca="false">EXP(M216)</f>
        <v>25.4717458771023</v>
      </c>
      <c r="O216" s="0" t="n">
        <f aca="false">EXP(($H$9*LN(N216))+(1-$H$9)*$H$5+(($D$9^2)/(4*$D$6))*(1-$H$9^2))</f>
        <v>23.7763588609395</v>
      </c>
      <c r="P216" s="32" t="n">
        <f aca="false">(MAX(O216-$D$5,0))*$H$8</f>
        <v>0.548249507597327</v>
      </c>
    </row>
    <row r="217" customFormat="false" ht="12.75" hidden="false" customHeight="false" outlineLevel="0" collapsed="false">
      <c r="A217" s="0" t="n">
        <v>198</v>
      </c>
      <c r="C217" s="20" t="n">
        <f aca="false">$H$6</f>
        <v>3.29212628660779</v>
      </c>
      <c r="D217" s="0" t="n">
        <f aca="true">C217+$D$6*($H$5-C217)*$H$7+$D$9*($H$7^0.5)*(NORMINV(RAND(),0,1))</f>
        <v>3.20272709874087</v>
      </c>
      <c r="E217" s="0" t="n">
        <f aca="true">D217+$D$6*($H$5-D217)*$H$7+$D$9*($H$7^0.5)*(NORMINV(RAND(),0,1))</f>
        <v>3.0769040781843</v>
      </c>
      <c r="F217" s="0" t="n">
        <f aca="true">E217+$D$6*($H$5-E217)*$H$7+$D$9*($H$7^0.5)*(NORMINV(RAND(),0,1))</f>
        <v>3.12338459124689</v>
      </c>
      <c r="G217" s="0" t="n">
        <f aca="true">F217+$D$6*($H$5-F217)*$H$7+$D$9*($H$7^0.5)*(NORMINV(RAND(),0,1))</f>
        <v>3.15419946907206</v>
      </c>
      <c r="H217" s="0" t="n">
        <f aca="true">G217+$D$6*($H$5-G217)*$H$7+$D$9*($H$7^0.5)*(NORMINV(RAND(),0,1))</f>
        <v>3.07660861468203</v>
      </c>
      <c r="I217" s="0" t="n">
        <f aca="true">H217+$D$6*($H$5-H217)*$H$7+$D$9*($H$7^0.5)*(NORMINV(RAND(),0,1))</f>
        <v>3.06833778527545</v>
      </c>
      <c r="J217" s="0" t="n">
        <f aca="true">I217+$D$6*($H$5-I217)*$H$7+$D$9*($H$7^0.5)*(NORMINV(RAND(),0,1))</f>
        <v>2.98908704365646</v>
      </c>
      <c r="K217" s="0" t="n">
        <f aca="true">J217+$D$6*($H$5-J217)*$H$7+$D$9*($H$7^0.5)*(NORMINV(RAND(),0,1))</f>
        <v>2.95449383481384</v>
      </c>
      <c r="L217" s="0" t="n">
        <f aca="true">K217+$D$6*($H$5-K217)*$H$7+$D$9*($H$7^0.5)*(NORMINV(RAND(),0,1))</f>
        <v>2.89547726780247</v>
      </c>
      <c r="M217" s="0" t="n">
        <f aca="true">L217+$D$6*($H$5-L217)*$H$7+$D$9*($H$7^0.5)*(NORMINV(RAND(),0,1))</f>
        <v>2.93896989257681</v>
      </c>
      <c r="N217" s="0" t="n">
        <f aca="false">EXP(M217)</f>
        <v>18.8963709911114</v>
      </c>
      <c r="O217" s="0" t="n">
        <f aca="false">EXP(($H$9*LN(N217))+(1-$H$9)*$H$5+(($D$9^2)/(4*$D$6))*(1-$H$9^2))</f>
        <v>18.7813301561193</v>
      </c>
      <c r="P217" s="32" t="n">
        <f aca="false">(MAX(O217-$D$5,0))*$H$8</f>
        <v>0</v>
      </c>
    </row>
    <row r="218" customFormat="false" ht="12.75" hidden="false" customHeight="false" outlineLevel="0" collapsed="false">
      <c r="A218" s="0" t="n">
        <v>199</v>
      </c>
      <c r="C218" s="20" t="n">
        <f aca="false">$H$6</f>
        <v>3.29212628660779</v>
      </c>
      <c r="D218" s="0" t="n">
        <f aca="true">C218+$D$6*($H$5-C218)*$H$7+$D$9*($H$7^0.5)*(NORMINV(RAND(),0,1))</f>
        <v>3.20487005169882</v>
      </c>
      <c r="E218" s="0" t="n">
        <f aca="true">D218+$D$6*($H$5-D218)*$H$7+$D$9*($H$7^0.5)*(NORMINV(RAND(),0,1))</f>
        <v>3.30453529225283</v>
      </c>
      <c r="F218" s="0" t="n">
        <f aca="true">E218+$D$6*($H$5-E218)*$H$7+$D$9*($H$7^0.5)*(NORMINV(RAND(),0,1))</f>
        <v>3.27457281345083</v>
      </c>
      <c r="G218" s="0" t="n">
        <f aca="true">F218+$D$6*($H$5-F218)*$H$7+$D$9*($H$7^0.5)*(NORMINV(RAND(),0,1))</f>
        <v>3.11232957258806</v>
      </c>
      <c r="H218" s="0" t="n">
        <f aca="true">G218+$D$6*($H$5-G218)*$H$7+$D$9*($H$7^0.5)*(NORMINV(RAND(),0,1))</f>
        <v>3.07399813576785</v>
      </c>
      <c r="I218" s="0" t="n">
        <f aca="true">H218+$D$6*($H$5-H218)*$H$7+$D$9*($H$7^0.5)*(NORMINV(RAND(),0,1))</f>
        <v>2.97618982871154</v>
      </c>
      <c r="J218" s="0" t="n">
        <f aca="true">I218+$D$6*($H$5-I218)*$H$7+$D$9*($H$7^0.5)*(NORMINV(RAND(),0,1))</f>
        <v>3.11010155753679</v>
      </c>
      <c r="K218" s="0" t="n">
        <f aca="true">J218+$D$6*($H$5-J218)*$H$7+$D$9*($H$7^0.5)*(NORMINV(RAND(),0,1))</f>
        <v>3.07862169706888</v>
      </c>
      <c r="L218" s="0" t="n">
        <f aca="true">K218+$D$6*($H$5-K218)*$H$7+$D$9*($H$7^0.5)*(NORMINV(RAND(),0,1))</f>
        <v>3.00214300114853</v>
      </c>
      <c r="M218" s="0" t="n">
        <f aca="true">L218+$D$6*($H$5-L218)*$H$7+$D$9*($H$7^0.5)*(NORMINV(RAND(),0,1))</f>
        <v>2.87360296087204</v>
      </c>
      <c r="N218" s="0" t="n">
        <f aca="false">EXP(M218)</f>
        <v>17.7006782998695</v>
      </c>
      <c r="O218" s="0" t="n">
        <f aca="false">EXP(($H$9*LN(N218))+(1-$H$9)*$H$5+(($D$9^2)/(4*$D$6))*(1-$H$9^2))</f>
        <v>17.8363366303221</v>
      </c>
      <c r="P218" s="32" t="n">
        <f aca="false">(MAX(O218-$D$5,0))*$H$8</f>
        <v>0</v>
      </c>
    </row>
    <row r="219" customFormat="false" ht="12.75" hidden="false" customHeight="false" outlineLevel="0" collapsed="false">
      <c r="A219" s="0" t="n">
        <v>200</v>
      </c>
      <c r="C219" s="20" t="n">
        <f aca="false">$H$6</f>
        <v>3.29212628660779</v>
      </c>
      <c r="D219" s="0" t="n">
        <f aca="true">C219+$D$6*($H$5-C219)*$H$7+$D$9*($H$7^0.5)*(NORMINV(RAND(),0,1))</f>
        <v>3.24993374557186</v>
      </c>
      <c r="E219" s="0" t="n">
        <f aca="true">D219+$D$6*($H$5-D219)*$H$7+$D$9*($H$7^0.5)*(NORMINV(RAND(),0,1))</f>
        <v>3.19506773059354</v>
      </c>
      <c r="F219" s="0" t="n">
        <f aca="true">E219+$D$6*($H$5-E219)*$H$7+$D$9*($H$7^0.5)*(NORMINV(RAND(),0,1))</f>
        <v>3.17395452115118</v>
      </c>
      <c r="G219" s="0" t="n">
        <f aca="true">F219+$D$6*($H$5-F219)*$H$7+$D$9*($H$7^0.5)*(NORMINV(RAND(),0,1))</f>
        <v>3.09802919632921</v>
      </c>
      <c r="H219" s="0" t="n">
        <f aca="true">G219+$D$6*($H$5-G219)*$H$7+$D$9*($H$7^0.5)*(NORMINV(RAND(),0,1))</f>
        <v>3.19568712181238</v>
      </c>
      <c r="I219" s="0" t="n">
        <f aca="true">H219+$D$6*($H$5-H219)*$H$7+$D$9*($H$7^0.5)*(NORMINV(RAND(),0,1))</f>
        <v>3.17815214079713</v>
      </c>
      <c r="J219" s="0" t="n">
        <f aca="true">I219+$D$6*($H$5-I219)*$H$7+$D$9*($H$7^0.5)*(NORMINV(RAND(),0,1))</f>
        <v>3.26515051355583</v>
      </c>
      <c r="K219" s="0" t="n">
        <f aca="true">J219+$D$6*($H$5-J219)*$H$7+$D$9*($H$7^0.5)*(NORMINV(RAND(),0,1))</f>
        <v>3.20500655931218</v>
      </c>
      <c r="L219" s="0" t="n">
        <f aca="true">K219+$D$6*($H$5-K219)*$H$7+$D$9*($H$7^0.5)*(NORMINV(RAND(),0,1))</f>
        <v>3.15620728200056</v>
      </c>
      <c r="M219" s="0" t="n">
        <f aca="true">L219+$D$6*($H$5-L219)*$H$7+$D$9*($H$7^0.5)*(NORMINV(RAND(),0,1))</f>
        <v>3.25395915085866</v>
      </c>
      <c r="N219" s="0" t="n">
        <f aca="false">EXP(M219)</f>
        <v>25.8926501608241</v>
      </c>
      <c r="O219" s="0" t="n">
        <f aca="false">EXP(($H$9*LN(N219))+(1-$H$9)*$H$5+(($D$9^2)/(4*$D$6))*(1-$H$9^2))</f>
        <v>24.0861196946006</v>
      </c>
      <c r="P219" s="32" t="n">
        <f aca="false">(MAX(O219-$D$5,0))*$H$8</f>
        <v>0.842903127133655</v>
      </c>
    </row>
    <row r="220" customFormat="false" ht="12.75" hidden="false" customHeight="false" outlineLevel="0" collapsed="false">
      <c r="A220" s="0" t="n">
        <v>201</v>
      </c>
      <c r="C220" s="20" t="n">
        <f aca="false">$H$6</f>
        <v>3.29212628660779</v>
      </c>
      <c r="D220" s="0" t="n">
        <f aca="true">C220+$D$6*($H$5-C220)*$H$7+$D$9*($H$7^0.5)*(NORMINV(RAND(),0,1))</f>
        <v>3.22387627229939</v>
      </c>
      <c r="E220" s="0" t="n">
        <f aca="true">D220+$D$6*($H$5-D220)*$H$7+$D$9*($H$7^0.5)*(NORMINV(RAND(),0,1))</f>
        <v>3.18387474027374</v>
      </c>
      <c r="F220" s="0" t="n">
        <f aca="true">E220+$D$6*($H$5-E220)*$H$7+$D$9*($H$7^0.5)*(NORMINV(RAND(),0,1))</f>
        <v>3.18386996135833</v>
      </c>
      <c r="G220" s="0" t="n">
        <f aca="true">F220+$D$6*($H$5-F220)*$H$7+$D$9*($H$7^0.5)*(NORMINV(RAND(),0,1))</f>
        <v>3.30783900954387</v>
      </c>
      <c r="H220" s="0" t="n">
        <f aca="true">G220+$D$6*($H$5-G220)*$H$7+$D$9*($H$7^0.5)*(NORMINV(RAND(),0,1))</f>
        <v>3.33210001421883</v>
      </c>
      <c r="I220" s="0" t="n">
        <f aca="true">H220+$D$6*($H$5-H220)*$H$7+$D$9*($H$7^0.5)*(NORMINV(RAND(),0,1))</f>
        <v>3.22497070405369</v>
      </c>
      <c r="J220" s="0" t="n">
        <f aca="true">I220+$D$6*($H$5-I220)*$H$7+$D$9*($H$7^0.5)*(NORMINV(RAND(),0,1))</f>
        <v>3.17159781652091</v>
      </c>
      <c r="K220" s="0" t="n">
        <f aca="true">J220+$D$6*($H$5-J220)*$H$7+$D$9*($H$7^0.5)*(NORMINV(RAND(),0,1))</f>
        <v>3.09785034378267</v>
      </c>
      <c r="L220" s="0" t="n">
        <f aca="true">K220+$D$6*($H$5-K220)*$H$7+$D$9*($H$7^0.5)*(NORMINV(RAND(),0,1))</f>
        <v>3.04222436223326</v>
      </c>
      <c r="M220" s="0" t="n">
        <f aca="true">L220+$D$6*($H$5-L220)*$H$7+$D$9*($H$7^0.5)*(NORMINV(RAND(),0,1))</f>
        <v>2.94850821237373</v>
      </c>
      <c r="N220" s="0" t="n">
        <f aca="false">EXP(M220)</f>
        <v>19.0774729517886</v>
      </c>
      <c r="O220" s="0" t="n">
        <f aca="false">EXP(($H$9*LN(N220))+(1-$H$9)*$H$5+(($D$9^2)/(4*$D$6))*(1-$H$9^2))</f>
        <v>18.9233475585599</v>
      </c>
      <c r="P220" s="32" t="n">
        <f aca="false">(MAX(O220-$D$5,0))*$H$8</f>
        <v>0</v>
      </c>
    </row>
    <row r="221" customFormat="false" ht="12.75" hidden="false" customHeight="false" outlineLevel="0" collapsed="false">
      <c r="A221" s="0" t="n">
        <v>202</v>
      </c>
      <c r="C221" s="20" t="n">
        <f aca="false">$H$6</f>
        <v>3.29212628660779</v>
      </c>
      <c r="D221" s="0" t="n">
        <f aca="true">C221+$D$6*($H$5-C221)*$H$7+$D$9*($H$7^0.5)*(NORMINV(RAND(),0,1))</f>
        <v>3.36001614473915</v>
      </c>
      <c r="E221" s="0" t="n">
        <f aca="true">D221+$D$6*($H$5-D221)*$H$7+$D$9*($H$7^0.5)*(NORMINV(RAND(),0,1))</f>
        <v>3.28080722082716</v>
      </c>
      <c r="F221" s="0" t="n">
        <f aca="true">E221+$D$6*($H$5-E221)*$H$7+$D$9*($H$7^0.5)*(NORMINV(RAND(),0,1))</f>
        <v>3.25411244219757</v>
      </c>
      <c r="G221" s="0" t="n">
        <f aca="true">F221+$D$6*($H$5-F221)*$H$7+$D$9*($H$7^0.5)*(NORMINV(RAND(),0,1))</f>
        <v>3.19552080322518</v>
      </c>
      <c r="H221" s="0" t="n">
        <f aca="true">G221+$D$6*($H$5-G221)*$H$7+$D$9*($H$7^0.5)*(NORMINV(RAND(),0,1))</f>
        <v>3.21134178353137</v>
      </c>
      <c r="I221" s="0" t="n">
        <f aca="true">H221+$D$6*($H$5-H221)*$H$7+$D$9*($H$7^0.5)*(NORMINV(RAND(),0,1))</f>
        <v>3.13750771179258</v>
      </c>
      <c r="J221" s="0" t="n">
        <f aca="true">I221+$D$6*($H$5-I221)*$H$7+$D$9*($H$7^0.5)*(NORMINV(RAND(),0,1))</f>
        <v>3.10700780488242</v>
      </c>
      <c r="K221" s="0" t="n">
        <f aca="true">J221+$D$6*($H$5-J221)*$H$7+$D$9*($H$7^0.5)*(NORMINV(RAND(),0,1))</f>
        <v>3.13061681737138</v>
      </c>
      <c r="L221" s="0" t="n">
        <f aca="true">K221+$D$6*($H$5-K221)*$H$7+$D$9*($H$7^0.5)*(NORMINV(RAND(),0,1))</f>
        <v>3.19847816400299</v>
      </c>
      <c r="M221" s="0" t="n">
        <f aca="true">L221+$D$6*($H$5-L221)*$H$7+$D$9*($H$7^0.5)*(NORMINV(RAND(),0,1))</f>
        <v>3.00526269908935</v>
      </c>
      <c r="N221" s="0" t="n">
        <f aca="false">EXP(M221)</f>
        <v>20.1915196931678</v>
      </c>
      <c r="O221" s="0" t="n">
        <f aca="false">EXP(($H$9*LN(N221))+(1-$H$9)*$H$5+(($D$9^2)/(4*$D$6))*(1-$H$9^2))</f>
        <v>19.7908572698374</v>
      </c>
      <c r="P221" s="32" t="n">
        <f aca="false">(MAX(O221-$D$5,0))*$H$8</f>
        <v>0</v>
      </c>
    </row>
    <row r="222" customFormat="false" ht="12.75" hidden="false" customHeight="false" outlineLevel="0" collapsed="false">
      <c r="A222" s="0" t="n">
        <v>203</v>
      </c>
      <c r="C222" s="20" t="n">
        <f aca="false">$H$6</f>
        <v>3.29212628660779</v>
      </c>
      <c r="D222" s="0" t="n">
        <f aca="true">C222+$D$6*($H$5-C222)*$H$7+$D$9*($H$7^0.5)*(NORMINV(RAND(),0,1))</f>
        <v>3.43667251354988</v>
      </c>
      <c r="E222" s="0" t="n">
        <f aca="true">D222+$D$6*($H$5-D222)*$H$7+$D$9*($H$7^0.5)*(NORMINV(RAND(),0,1))</f>
        <v>3.51399145669113</v>
      </c>
      <c r="F222" s="0" t="n">
        <f aca="true">E222+$D$6*($H$5-E222)*$H$7+$D$9*($H$7^0.5)*(NORMINV(RAND(),0,1))</f>
        <v>3.44526086407984</v>
      </c>
      <c r="G222" s="0" t="n">
        <f aca="true">F222+$D$6*($H$5-F222)*$H$7+$D$9*($H$7^0.5)*(NORMINV(RAND(),0,1))</f>
        <v>3.26869863816204</v>
      </c>
      <c r="H222" s="0" t="n">
        <f aca="true">G222+$D$6*($H$5-G222)*$H$7+$D$9*($H$7^0.5)*(NORMINV(RAND(),0,1))</f>
        <v>3.15270531945204</v>
      </c>
      <c r="I222" s="0" t="n">
        <f aca="true">H222+$D$6*($H$5-H222)*$H$7+$D$9*($H$7^0.5)*(NORMINV(RAND(),0,1))</f>
        <v>3.20115179085635</v>
      </c>
      <c r="J222" s="0" t="n">
        <f aca="true">I222+$D$6*($H$5-I222)*$H$7+$D$9*($H$7^0.5)*(NORMINV(RAND(),0,1))</f>
        <v>3.2400829876405</v>
      </c>
      <c r="K222" s="0" t="n">
        <f aca="true">J222+$D$6*($H$5-J222)*$H$7+$D$9*($H$7^0.5)*(NORMINV(RAND(),0,1))</f>
        <v>3.20581065715552</v>
      </c>
      <c r="L222" s="0" t="n">
        <f aca="true">K222+$D$6*($H$5-K222)*$H$7+$D$9*($H$7^0.5)*(NORMINV(RAND(),0,1))</f>
        <v>3.26725007345943</v>
      </c>
      <c r="M222" s="0" t="n">
        <f aca="true">L222+$D$6*($H$5-L222)*$H$7+$D$9*($H$7^0.5)*(NORMINV(RAND(),0,1))</f>
        <v>3.27496120332875</v>
      </c>
      <c r="N222" s="0" t="n">
        <f aca="false">EXP(M222)</f>
        <v>26.4421995913378</v>
      </c>
      <c r="O222" s="0" t="n">
        <f aca="false">EXP(($H$9*LN(N222))+(1-$H$9)*$H$5+(($D$9^2)/(4*$D$6))*(1-$H$9^2))</f>
        <v>24.4889683188505</v>
      </c>
      <c r="P222" s="32" t="n">
        <f aca="false">(MAX(O222-$D$5,0))*$H$8</f>
        <v>1.22610459213983</v>
      </c>
    </row>
    <row r="223" customFormat="false" ht="12.75" hidden="false" customHeight="false" outlineLevel="0" collapsed="false">
      <c r="A223" s="0" t="n">
        <v>204</v>
      </c>
      <c r="C223" s="20" t="n">
        <f aca="false">$H$6</f>
        <v>3.29212628660779</v>
      </c>
      <c r="D223" s="0" t="n">
        <f aca="true">C223+$D$6*($H$5-C223)*$H$7+$D$9*($H$7^0.5)*(NORMINV(RAND(),0,1))</f>
        <v>3.27774238933218</v>
      </c>
      <c r="E223" s="0" t="n">
        <f aca="true">D223+$D$6*($H$5-D223)*$H$7+$D$9*($H$7^0.5)*(NORMINV(RAND(),0,1))</f>
        <v>3.31089754674168</v>
      </c>
      <c r="F223" s="0" t="n">
        <f aca="true">E223+$D$6*($H$5-E223)*$H$7+$D$9*($H$7^0.5)*(NORMINV(RAND(),0,1))</f>
        <v>3.26835978889481</v>
      </c>
      <c r="G223" s="0" t="n">
        <f aca="true">F223+$D$6*($H$5-F223)*$H$7+$D$9*($H$7^0.5)*(NORMINV(RAND(),0,1))</f>
        <v>3.2099126570958</v>
      </c>
      <c r="H223" s="0" t="n">
        <f aca="true">G223+$D$6*($H$5-G223)*$H$7+$D$9*($H$7^0.5)*(NORMINV(RAND(),0,1))</f>
        <v>3.14819276271248</v>
      </c>
      <c r="I223" s="0" t="n">
        <f aca="true">H223+$D$6*($H$5-H223)*$H$7+$D$9*($H$7^0.5)*(NORMINV(RAND(),0,1))</f>
        <v>3.19581894607578</v>
      </c>
      <c r="J223" s="0" t="n">
        <f aca="true">I223+$D$6*($H$5-I223)*$H$7+$D$9*($H$7^0.5)*(NORMINV(RAND(),0,1))</f>
        <v>3.07263476617988</v>
      </c>
      <c r="K223" s="0" t="n">
        <f aca="true">J223+$D$6*($H$5-J223)*$H$7+$D$9*($H$7^0.5)*(NORMINV(RAND(),0,1))</f>
        <v>2.97040350425553</v>
      </c>
      <c r="L223" s="0" t="n">
        <f aca="true">K223+$D$6*($H$5-K223)*$H$7+$D$9*($H$7^0.5)*(NORMINV(RAND(),0,1))</f>
        <v>2.96681969876317</v>
      </c>
      <c r="M223" s="0" t="n">
        <f aca="true">L223+$D$6*($H$5-L223)*$H$7+$D$9*($H$7^0.5)*(NORMINV(RAND(),0,1))</f>
        <v>2.81638891898275</v>
      </c>
      <c r="N223" s="0" t="n">
        <f aca="false">EXP(M223)</f>
        <v>16.7163773578809</v>
      </c>
      <c r="O223" s="0" t="n">
        <f aca="false">EXP(($H$9*LN(N223))+(1-$H$9)*$H$5+(($D$9^2)/(4*$D$6))*(1-$H$9^2))</f>
        <v>17.0483123371126</v>
      </c>
      <c r="P223" s="32" t="n">
        <f aca="false">(MAX(O223-$D$5,0))*$H$8</f>
        <v>0</v>
      </c>
    </row>
    <row r="224" customFormat="false" ht="12.75" hidden="false" customHeight="false" outlineLevel="0" collapsed="false">
      <c r="A224" s="0" t="n">
        <v>205</v>
      </c>
      <c r="C224" s="20" t="n">
        <f aca="false">$H$6</f>
        <v>3.29212628660779</v>
      </c>
      <c r="D224" s="0" t="n">
        <f aca="true">C224+$D$6*($H$5-C224)*$H$7+$D$9*($H$7^0.5)*(NORMINV(RAND(),0,1))</f>
        <v>3.13211792698374</v>
      </c>
      <c r="E224" s="0" t="n">
        <f aca="true">D224+$D$6*($H$5-D224)*$H$7+$D$9*($H$7^0.5)*(NORMINV(RAND(),0,1))</f>
        <v>3.21939803698825</v>
      </c>
      <c r="F224" s="0" t="n">
        <f aca="true">E224+$D$6*($H$5-E224)*$H$7+$D$9*($H$7^0.5)*(NORMINV(RAND(),0,1))</f>
        <v>3.13305434963746</v>
      </c>
      <c r="G224" s="0" t="n">
        <f aca="true">F224+$D$6*($H$5-F224)*$H$7+$D$9*($H$7^0.5)*(NORMINV(RAND(),0,1))</f>
        <v>3.22288488079701</v>
      </c>
      <c r="H224" s="0" t="n">
        <f aca="true">G224+$D$6*($H$5-G224)*$H$7+$D$9*($H$7^0.5)*(NORMINV(RAND(),0,1))</f>
        <v>3.27801660262688</v>
      </c>
      <c r="I224" s="0" t="n">
        <f aca="true">H224+$D$6*($H$5-H224)*$H$7+$D$9*($H$7^0.5)*(NORMINV(RAND(),0,1))</f>
        <v>3.24055444090463</v>
      </c>
      <c r="J224" s="0" t="n">
        <f aca="true">I224+$D$6*($H$5-I224)*$H$7+$D$9*($H$7^0.5)*(NORMINV(RAND(),0,1))</f>
        <v>3.3554734611236</v>
      </c>
      <c r="K224" s="0" t="n">
        <f aca="true">J224+$D$6*($H$5-J224)*$H$7+$D$9*($H$7^0.5)*(NORMINV(RAND(),0,1))</f>
        <v>3.25463882137247</v>
      </c>
      <c r="L224" s="0" t="n">
        <f aca="true">K224+$D$6*($H$5-K224)*$H$7+$D$9*($H$7^0.5)*(NORMINV(RAND(),0,1))</f>
        <v>3.22914484335597</v>
      </c>
      <c r="M224" s="0" t="n">
        <f aca="true">L224+$D$6*($H$5-L224)*$H$7+$D$9*($H$7^0.5)*(NORMINV(RAND(),0,1))</f>
        <v>3.33186742442575</v>
      </c>
      <c r="N224" s="0" t="n">
        <f aca="false">EXP(M224)</f>
        <v>27.9905631896117</v>
      </c>
      <c r="O224" s="0" t="n">
        <f aca="false">EXP(($H$9*LN(N224))+(1-$H$9)*$H$5+(($D$9^2)/(4*$D$6))*(1-$H$9^2))</f>
        <v>25.6146941511771</v>
      </c>
      <c r="P224" s="32" t="n">
        <f aca="false">(MAX(O224-$D$5,0))*$H$8</f>
        <v>2.29692812776944</v>
      </c>
    </row>
    <row r="225" customFormat="false" ht="12.75" hidden="false" customHeight="false" outlineLevel="0" collapsed="false">
      <c r="A225" s="0" t="n">
        <v>206</v>
      </c>
      <c r="C225" s="20" t="n">
        <f aca="false">$H$6</f>
        <v>3.29212628660779</v>
      </c>
      <c r="D225" s="0" t="n">
        <f aca="true">C225+$D$6*($H$5-C225)*$H$7+$D$9*($H$7^0.5)*(NORMINV(RAND(),0,1))</f>
        <v>3.28900264106492</v>
      </c>
      <c r="E225" s="0" t="n">
        <f aca="true">D225+$D$6*($H$5-D225)*$H$7+$D$9*($H$7^0.5)*(NORMINV(RAND(),0,1))</f>
        <v>3.17067376642871</v>
      </c>
      <c r="F225" s="0" t="n">
        <f aca="true">E225+$D$6*($H$5-E225)*$H$7+$D$9*($H$7^0.5)*(NORMINV(RAND(),0,1))</f>
        <v>3.1212876085022</v>
      </c>
      <c r="G225" s="0" t="n">
        <f aca="true">F225+$D$6*($H$5-F225)*$H$7+$D$9*($H$7^0.5)*(NORMINV(RAND(),0,1))</f>
        <v>3.12781148242854</v>
      </c>
      <c r="H225" s="0" t="n">
        <f aca="true">G225+$D$6*($H$5-G225)*$H$7+$D$9*($H$7^0.5)*(NORMINV(RAND(),0,1))</f>
        <v>3.09897795795211</v>
      </c>
      <c r="I225" s="0" t="n">
        <f aca="true">H225+$D$6*($H$5-H225)*$H$7+$D$9*($H$7^0.5)*(NORMINV(RAND(),0,1))</f>
        <v>2.9900487259377</v>
      </c>
      <c r="J225" s="0" t="n">
        <f aca="true">I225+$D$6*($H$5-I225)*$H$7+$D$9*($H$7^0.5)*(NORMINV(RAND(),0,1))</f>
        <v>3.08741817167271</v>
      </c>
      <c r="K225" s="0" t="n">
        <f aca="true">J225+$D$6*($H$5-J225)*$H$7+$D$9*($H$7^0.5)*(NORMINV(RAND(),0,1))</f>
        <v>2.87462145438954</v>
      </c>
      <c r="L225" s="0" t="n">
        <f aca="true">K225+$D$6*($H$5-K225)*$H$7+$D$9*($H$7^0.5)*(NORMINV(RAND(),0,1))</f>
        <v>2.94732752030128</v>
      </c>
      <c r="M225" s="0" t="n">
        <f aca="true">L225+$D$6*($H$5-L225)*$H$7+$D$9*($H$7^0.5)*(NORMINV(RAND(),0,1))</f>
        <v>2.99860534568079</v>
      </c>
      <c r="N225" s="0" t="n">
        <f aca="false">EXP(M225)</f>
        <v>20.0575440670803</v>
      </c>
      <c r="O225" s="0" t="n">
        <f aca="false">EXP(($H$9*LN(N225))+(1-$H$9)*$H$5+(($D$9^2)/(4*$D$6))*(1-$H$9^2))</f>
        <v>19.6870730095929</v>
      </c>
      <c r="P225" s="32" t="n">
        <f aca="false">(MAX(O225-$D$5,0))*$H$8</f>
        <v>0</v>
      </c>
    </row>
    <row r="226" customFormat="false" ht="12.75" hidden="false" customHeight="false" outlineLevel="0" collapsed="false">
      <c r="A226" s="0" t="n">
        <v>207</v>
      </c>
      <c r="C226" s="20" t="n">
        <f aca="false">$H$6</f>
        <v>3.29212628660779</v>
      </c>
      <c r="D226" s="0" t="n">
        <f aca="true">C226+$D$6*($H$5-C226)*$H$7+$D$9*($H$7^0.5)*(NORMINV(RAND(),0,1))</f>
        <v>3.37475913774456</v>
      </c>
      <c r="E226" s="0" t="n">
        <f aca="true">D226+$D$6*($H$5-D226)*$H$7+$D$9*($H$7^0.5)*(NORMINV(RAND(),0,1))</f>
        <v>3.46988408973033</v>
      </c>
      <c r="F226" s="0" t="n">
        <f aca="true">E226+$D$6*($H$5-E226)*$H$7+$D$9*($H$7^0.5)*(NORMINV(RAND(),0,1))</f>
        <v>3.47416341522602</v>
      </c>
      <c r="G226" s="0" t="n">
        <f aca="true">F226+$D$6*($H$5-F226)*$H$7+$D$9*($H$7^0.5)*(NORMINV(RAND(),0,1))</f>
        <v>3.61691840208172</v>
      </c>
      <c r="H226" s="0" t="n">
        <f aca="true">G226+$D$6*($H$5-G226)*$H$7+$D$9*($H$7^0.5)*(NORMINV(RAND(),0,1))</f>
        <v>3.69356611205436</v>
      </c>
      <c r="I226" s="0" t="n">
        <f aca="true">H226+$D$6*($H$5-H226)*$H$7+$D$9*($H$7^0.5)*(NORMINV(RAND(),0,1))</f>
        <v>3.74114020665282</v>
      </c>
      <c r="J226" s="0" t="n">
        <f aca="true">I226+$D$6*($H$5-I226)*$H$7+$D$9*($H$7^0.5)*(NORMINV(RAND(),0,1))</f>
        <v>3.75889247678119</v>
      </c>
      <c r="K226" s="0" t="n">
        <f aca="true">J226+$D$6*($H$5-J226)*$H$7+$D$9*($H$7^0.5)*(NORMINV(RAND(),0,1))</f>
        <v>3.77557571467007</v>
      </c>
      <c r="L226" s="0" t="n">
        <f aca="true">K226+$D$6*($H$5-K226)*$H$7+$D$9*($H$7^0.5)*(NORMINV(RAND(),0,1))</f>
        <v>3.71073003624116</v>
      </c>
      <c r="M226" s="0" t="n">
        <f aca="true">L226+$D$6*($H$5-L226)*$H$7+$D$9*($H$7^0.5)*(NORMINV(RAND(),0,1))</f>
        <v>3.73725199689389</v>
      </c>
      <c r="N226" s="0" t="n">
        <f aca="false">EXP(M226)</f>
        <v>41.9824635636924</v>
      </c>
      <c r="O226" s="0" t="n">
        <f aca="false">EXP(($H$9*LN(N226))+(1-$H$9)*$H$5+(($D$9^2)/(4*$D$6))*(1-$H$9^2))</f>
        <v>35.2805237991238</v>
      </c>
      <c r="P226" s="32" t="n">
        <f aca="false">(MAX(O226-$D$5,0))*$H$8</f>
        <v>11.4913497011077</v>
      </c>
    </row>
    <row r="227" customFormat="false" ht="12.75" hidden="false" customHeight="false" outlineLevel="0" collapsed="false">
      <c r="A227" s="0" t="n">
        <v>208</v>
      </c>
      <c r="C227" s="20" t="n">
        <f aca="false">$H$6</f>
        <v>3.29212628660779</v>
      </c>
      <c r="D227" s="0" t="n">
        <f aca="true">C227+$D$6*($H$5-C227)*$H$7+$D$9*($H$7^0.5)*(NORMINV(RAND(),0,1))</f>
        <v>3.34063574727671</v>
      </c>
      <c r="E227" s="0" t="n">
        <f aca="true">D227+$D$6*($H$5-D227)*$H$7+$D$9*($H$7^0.5)*(NORMINV(RAND(),0,1))</f>
        <v>3.2301563003501</v>
      </c>
      <c r="F227" s="0" t="n">
        <f aca="true">E227+$D$6*($H$5-E227)*$H$7+$D$9*($H$7^0.5)*(NORMINV(RAND(),0,1))</f>
        <v>3.29978216577834</v>
      </c>
      <c r="G227" s="0" t="n">
        <f aca="true">F227+$D$6*($H$5-F227)*$H$7+$D$9*($H$7^0.5)*(NORMINV(RAND(),0,1))</f>
        <v>3.32549007119965</v>
      </c>
      <c r="H227" s="0" t="n">
        <f aca="true">G227+$D$6*($H$5-G227)*$H$7+$D$9*($H$7^0.5)*(NORMINV(RAND(),0,1))</f>
        <v>3.24211128324362</v>
      </c>
      <c r="I227" s="0" t="n">
        <f aca="true">H227+$D$6*($H$5-H227)*$H$7+$D$9*($H$7^0.5)*(NORMINV(RAND(),0,1))</f>
        <v>3.30076159635216</v>
      </c>
      <c r="J227" s="0" t="n">
        <f aca="true">I227+$D$6*($H$5-I227)*$H$7+$D$9*($H$7^0.5)*(NORMINV(RAND(),0,1))</f>
        <v>3.24666718891658</v>
      </c>
      <c r="K227" s="0" t="n">
        <f aca="true">J227+$D$6*($H$5-J227)*$H$7+$D$9*($H$7^0.5)*(NORMINV(RAND(),0,1))</f>
        <v>3.25083756220406</v>
      </c>
      <c r="L227" s="0" t="n">
        <f aca="true">K227+$D$6*($H$5-K227)*$H$7+$D$9*($H$7^0.5)*(NORMINV(RAND(),0,1))</f>
        <v>3.17739899538441</v>
      </c>
      <c r="M227" s="0" t="n">
        <f aca="true">L227+$D$6*($H$5-L227)*$H$7+$D$9*($H$7^0.5)*(NORMINV(RAND(),0,1))</f>
        <v>3.0820161849029</v>
      </c>
      <c r="N227" s="0" t="n">
        <f aca="false">EXP(M227)</f>
        <v>21.8023156123257</v>
      </c>
      <c r="O227" s="0" t="n">
        <f aca="false">EXP(($H$9*LN(N227))+(1-$H$9)*$H$5+(($D$9^2)/(4*$D$6))*(1-$H$9^2))</f>
        <v>21.0276554339349</v>
      </c>
      <c r="P227" s="32" t="n">
        <f aca="false">(MAX(O227-$D$5,0))*$H$8</f>
        <v>0</v>
      </c>
    </row>
    <row r="228" customFormat="false" ht="12.75" hidden="false" customHeight="false" outlineLevel="0" collapsed="false">
      <c r="A228" s="0" t="n">
        <v>209</v>
      </c>
      <c r="C228" s="20" t="n">
        <f aca="false">$H$6</f>
        <v>3.29212628660779</v>
      </c>
      <c r="D228" s="0" t="n">
        <f aca="true">C228+$D$6*($H$5-C228)*$H$7+$D$9*($H$7^0.5)*(NORMINV(RAND(),0,1))</f>
        <v>3.20118058539582</v>
      </c>
      <c r="E228" s="0" t="n">
        <f aca="true">D228+$D$6*($H$5-D228)*$H$7+$D$9*($H$7^0.5)*(NORMINV(RAND(),0,1))</f>
        <v>3.18260093395704</v>
      </c>
      <c r="F228" s="0" t="n">
        <f aca="true">E228+$D$6*($H$5-E228)*$H$7+$D$9*($H$7^0.5)*(NORMINV(RAND(),0,1))</f>
        <v>3.32025427954366</v>
      </c>
      <c r="G228" s="0" t="n">
        <f aca="true">F228+$D$6*($H$5-F228)*$H$7+$D$9*($H$7^0.5)*(NORMINV(RAND(),0,1))</f>
        <v>3.30673644720423</v>
      </c>
      <c r="H228" s="0" t="n">
        <f aca="true">G228+$D$6*($H$5-G228)*$H$7+$D$9*($H$7^0.5)*(NORMINV(RAND(),0,1))</f>
        <v>3.33074895361603</v>
      </c>
      <c r="I228" s="0" t="n">
        <f aca="true">H228+$D$6*($H$5-H228)*$H$7+$D$9*($H$7^0.5)*(NORMINV(RAND(),0,1))</f>
        <v>3.41687225185188</v>
      </c>
      <c r="J228" s="0" t="n">
        <f aca="true">I228+$D$6*($H$5-I228)*$H$7+$D$9*($H$7^0.5)*(NORMINV(RAND(),0,1))</f>
        <v>3.37447674700287</v>
      </c>
      <c r="K228" s="0" t="n">
        <f aca="true">J228+$D$6*($H$5-J228)*$H$7+$D$9*($H$7^0.5)*(NORMINV(RAND(),0,1))</f>
        <v>3.38472429806941</v>
      </c>
      <c r="L228" s="0" t="n">
        <f aca="true">K228+$D$6*($H$5-K228)*$H$7+$D$9*($H$7^0.5)*(NORMINV(RAND(),0,1))</f>
        <v>3.34408010385621</v>
      </c>
      <c r="M228" s="0" t="n">
        <f aca="true">L228+$D$6*($H$5-L228)*$H$7+$D$9*($H$7^0.5)*(NORMINV(RAND(),0,1))</f>
        <v>3.34431377996001</v>
      </c>
      <c r="N228" s="0" t="n">
        <f aca="false">EXP(M228)</f>
        <v>28.3411207472268</v>
      </c>
      <c r="O228" s="0" t="n">
        <f aca="false">EXP(($H$9*LN(N228))+(1-$H$9)*$H$5+(($D$9^2)/(4*$D$6))*(1-$H$9^2))</f>
        <v>25.8677254016171</v>
      </c>
      <c r="P228" s="32" t="n">
        <f aca="false">(MAX(O228-$D$5,0))*$H$8</f>
        <v>2.53761889850616</v>
      </c>
    </row>
    <row r="229" customFormat="false" ht="12.75" hidden="false" customHeight="false" outlineLevel="0" collapsed="false">
      <c r="A229" s="0" t="n">
        <v>210</v>
      </c>
      <c r="C229" s="20" t="n">
        <f aca="false">$H$6</f>
        <v>3.29212628660779</v>
      </c>
      <c r="D229" s="0" t="n">
        <f aca="true">C229+$D$6*($H$5-C229)*$H$7+$D$9*($H$7^0.5)*(NORMINV(RAND(),0,1))</f>
        <v>3.27564303127955</v>
      </c>
      <c r="E229" s="0" t="n">
        <f aca="true">D229+$D$6*($H$5-D229)*$H$7+$D$9*($H$7^0.5)*(NORMINV(RAND(),0,1))</f>
        <v>3.31230626203213</v>
      </c>
      <c r="F229" s="0" t="n">
        <f aca="true">E229+$D$6*($H$5-E229)*$H$7+$D$9*($H$7^0.5)*(NORMINV(RAND(),0,1))</f>
        <v>3.20658362327143</v>
      </c>
      <c r="G229" s="0" t="n">
        <f aca="true">F229+$D$6*($H$5-F229)*$H$7+$D$9*($H$7^0.5)*(NORMINV(RAND(),0,1))</f>
        <v>3.1270286381631</v>
      </c>
      <c r="H229" s="0" t="n">
        <f aca="true">G229+$D$6*($H$5-G229)*$H$7+$D$9*($H$7^0.5)*(NORMINV(RAND(),0,1))</f>
        <v>3.07344304404647</v>
      </c>
      <c r="I229" s="0" t="n">
        <f aca="true">H229+$D$6*($H$5-H229)*$H$7+$D$9*($H$7^0.5)*(NORMINV(RAND(),0,1))</f>
        <v>3.0854083114186</v>
      </c>
      <c r="J229" s="0" t="n">
        <f aca="true">I229+$D$6*($H$5-I229)*$H$7+$D$9*($H$7^0.5)*(NORMINV(RAND(),0,1))</f>
        <v>3.01416573998237</v>
      </c>
      <c r="K229" s="0" t="n">
        <f aca="true">J229+$D$6*($H$5-J229)*$H$7+$D$9*($H$7^0.5)*(NORMINV(RAND(),0,1))</f>
        <v>2.90267863137813</v>
      </c>
      <c r="L229" s="0" t="n">
        <f aca="true">K229+$D$6*($H$5-K229)*$H$7+$D$9*($H$7^0.5)*(NORMINV(RAND(),0,1))</f>
        <v>2.8694474887135</v>
      </c>
      <c r="M229" s="0" t="n">
        <f aca="true">L229+$D$6*($H$5-L229)*$H$7+$D$9*($H$7^0.5)*(NORMINV(RAND(),0,1))</f>
        <v>2.89921700474243</v>
      </c>
      <c r="N229" s="0" t="n">
        <f aca="false">EXP(M229)</f>
        <v>18.1599206694714</v>
      </c>
      <c r="O229" s="0" t="n">
        <f aca="false">EXP(($H$9*LN(N229))+(1-$H$9)*$H$5+(($D$9^2)/(4*$D$6))*(1-$H$9^2))</f>
        <v>18.2008307211743</v>
      </c>
      <c r="P229" s="32" t="n">
        <f aca="false">(MAX(O229-$D$5,0))*$H$8</f>
        <v>0</v>
      </c>
    </row>
    <row r="230" customFormat="false" ht="12.75" hidden="false" customHeight="false" outlineLevel="0" collapsed="false">
      <c r="A230" s="0" t="n">
        <v>211</v>
      </c>
      <c r="C230" s="20" t="n">
        <f aca="false">$H$6</f>
        <v>3.29212628660779</v>
      </c>
      <c r="D230" s="0" t="n">
        <f aca="true">C230+$D$6*($H$5-C230)*$H$7+$D$9*($H$7^0.5)*(NORMINV(RAND(),0,1))</f>
        <v>3.40438277771423</v>
      </c>
      <c r="E230" s="0" t="n">
        <f aca="true">D230+$D$6*($H$5-D230)*$H$7+$D$9*($H$7^0.5)*(NORMINV(RAND(),0,1))</f>
        <v>3.48125867172177</v>
      </c>
      <c r="F230" s="0" t="n">
        <f aca="true">E230+$D$6*($H$5-E230)*$H$7+$D$9*($H$7^0.5)*(NORMINV(RAND(),0,1))</f>
        <v>3.49937427927836</v>
      </c>
      <c r="G230" s="0" t="n">
        <f aca="true">F230+$D$6*($H$5-F230)*$H$7+$D$9*($H$7^0.5)*(NORMINV(RAND(),0,1))</f>
        <v>3.45743169333705</v>
      </c>
      <c r="H230" s="0" t="n">
        <f aca="true">G230+$D$6*($H$5-G230)*$H$7+$D$9*($H$7^0.5)*(NORMINV(RAND(),0,1))</f>
        <v>3.56641291165237</v>
      </c>
      <c r="I230" s="0" t="n">
        <f aca="true">H230+$D$6*($H$5-H230)*$H$7+$D$9*($H$7^0.5)*(NORMINV(RAND(),0,1))</f>
        <v>3.58242144747433</v>
      </c>
      <c r="J230" s="0" t="n">
        <f aca="true">I230+$D$6*($H$5-I230)*$H$7+$D$9*($H$7^0.5)*(NORMINV(RAND(),0,1))</f>
        <v>3.53574666500885</v>
      </c>
      <c r="K230" s="0" t="n">
        <f aca="true">J230+$D$6*($H$5-J230)*$H$7+$D$9*($H$7^0.5)*(NORMINV(RAND(),0,1))</f>
        <v>3.46539430126089</v>
      </c>
      <c r="L230" s="0" t="n">
        <f aca="true">K230+$D$6*($H$5-K230)*$H$7+$D$9*($H$7^0.5)*(NORMINV(RAND(),0,1))</f>
        <v>3.47682022062488</v>
      </c>
      <c r="M230" s="0" t="n">
        <f aca="true">L230+$D$6*($H$5-L230)*$H$7+$D$9*($H$7^0.5)*(NORMINV(RAND(),0,1))</f>
        <v>3.52124932471976</v>
      </c>
      <c r="N230" s="0" t="n">
        <f aca="false">EXP(M230)</f>
        <v>33.8266625620306</v>
      </c>
      <c r="O230" s="0" t="n">
        <f aca="false">EXP(($H$9*LN(N230))+(1-$H$9)*$H$5+(($D$9^2)/(4*$D$6))*(1-$H$9^2))</f>
        <v>29.7472396240734</v>
      </c>
      <c r="P230" s="32" t="n">
        <f aca="false">(MAX(O230-$D$5,0))*$H$8</f>
        <v>6.22792697967559</v>
      </c>
    </row>
    <row r="231" customFormat="false" ht="12.75" hidden="false" customHeight="false" outlineLevel="0" collapsed="false">
      <c r="A231" s="0" t="n">
        <v>212</v>
      </c>
      <c r="C231" s="20" t="n">
        <f aca="false">$H$6</f>
        <v>3.29212628660779</v>
      </c>
      <c r="D231" s="0" t="n">
        <f aca="true">C231+$D$6*($H$5-C231)*$H$7+$D$9*($H$7^0.5)*(NORMINV(RAND(),0,1))</f>
        <v>3.43823955169611</v>
      </c>
      <c r="E231" s="0" t="n">
        <f aca="true">D231+$D$6*($H$5-D231)*$H$7+$D$9*($H$7^0.5)*(NORMINV(RAND(),0,1))</f>
        <v>3.35942733110861</v>
      </c>
      <c r="F231" s="0" t="n">
        <f aca="true">E231+$D$6*($H$5-E231)*$H$7+$D$9*($H$7^0.5)*(NORMINV(RAND(),0,1))</f>
        <v>3.41738626023014</v>
      </c>
      <c r="G231" s="0" t="n">
        <f aca="true">F231+$D$6*($H$5-F231)*$H$7+$D$9*($H$7^0.5)*(NORMINV(RAND(),0,1))</f>
        <v>3.48191890991464</v>
      </c>
      <c r="H231" s="0" t="n">
        <f aca="true">G231+$D$6*($H$5-G231)*$H$7+$D$9*($H$7^0.5)*(NORMINV(RAND(),0,1))</f>
        <v>3.33337245164506</v>
      </c>
      <c r="I231" s="0" t="n">
        <f aca="true">H231+$D$6*($H$5-H231)*$H$7+$D$9*($H$7^0.5)*(NORMINV(RAND(),0,1))</f>
        <v>3.30304019425561</v>
      </c>
      <c r="J231" s="0" t="n">
        <f aca="true">I231+$D$6*($H$5-I231)*$H$7+$D$9*($H$7^0.5)*(NORMINV(RAND(),0,1))</f>
        <v>3.25553159454545</v>
      </c>
      <c r="K231" s="0" t="n">
        <f aca="true">J231+$D$6*($H$5-J231)*$H$7+$D$9*($H$7^0.5)*(NORMINV(RAND(),0,1))</f>
        <v>3.35342795179728</v>
      </c>
      <c r="L231" s="0" t="n">
        <f aca="true">K231+$D$6*($H$5-K231)*$H$7+$D$9*($H$7^0.5)*(NORMINV(RAND(),0,1))</f>
        <v>3.37756768035972</v>
      </c>
      <c r="M231" s="0" t="n">
        <f aca="true">L231+$D$6*($H$5-L231)*$H$7+$D$9*($H$7^0.5)*(NORMINV(RAND(),0,1))</f>
        <v>3.28189479625491</v>
      </c>
      <c r="N231" s="0" t="n">
        <f aca="false">EXP(M231)</f>
        <v>26.6261761114747</v>
      </c>
      <c r="O231" s="0" t="n">
        <f aca="false">EXP(($H$9*LN(N231))+(1-$H$9)*$H$5+(($D$9^2)/(4*$D$6))*(1-$H$9^2))</f>
        <v>24.6234381863328</v>
      </c>
      <c r="P231" s="32" t="n">
        <f aca="false">(MAX(O231-$D$5,0))*$H$8</f>
        <v>1.35401628679766</v>
      </c>
    </row>
    <row r="232" customFormat="false" ht="12.75" hidden="false" customHeight="false" outlineLevel="0" collapsed="false">
      <c r="A232" s="0" t="n">
        <v>213</v>
      </c>
      <c r="C232" s="20" t="n">
        <f aca="false">$H$6</f>
        <v>3.29212628660779</v>
      </c>
      <c r="D232" s="0" t="n">
        <f aca="true">C232+$D$6*($H$5-C232)*$H$7+$D$9*($H$7^0.5)*(NORMINV(RAND(),0,1))</f>
        <v>3.22065041700088</v>
      </c>
      <c r="E232" s="0" t="n">
        <f aca="true">D232+$D$6*($H$5-D232)*$H$7+$D$9*($H$7^0.5)*(NORMINV(RAND(),0,1))</f>
        <v>3.23290227401092</v>
      </c>
      <c r="F232" s="0" t="n">
        <f aca="true">E232+$D$6*($H$5-E232)*$H$7+$D$9*($H$7^0.5)*(NORMINV(RAND(),0,1))</f>
        <v>3.20729559050699</v>
      </c>
      <c r="G232" s="0" t="n">
        <f aca="true">F232+$D$6*($H$5-F232)*$H$7+$D$9*($H$7^0.5)*(NORMINV(RAND(),0,1))</f>
        <v>3.13853109349071</v>
      </c>
      <c r="H232" s="0" t="n">
        <f aca="true">G232+$D$6*($H$5-G232)*$H$7+$D$9*($H$7^0.5)*(NORMINV(RAND(),0,1))</f>
        <v>3.09294703333455</v>
      </c>
      <c r="I232" s="0" t="n">
        <f aca="true">H232+$D$6*($H$5-H232)*$H$7+$D$9*($H$7^0.5)*(NORMINV(RAND(),0,1))</f>
        <v>2.9786257317319</v>
      </c>
      <c r="J232" s="0" t="n">
        <f aca="true">I232+$D$6*($H$5-I232)*$H$7+$D$9*($H$7^0.5)*(NORMINV(RAND(),0,1))</f>
        <v>3.00050167925593</v>
      </c>
      <c r="K232" s="0" t="n">
        <f aca="true">J232+$D$6*($H$5-J232)*$H$7+$D$9*($H$7^0.5)*(NORMINV(RAND(),0,1))</f>
        <v>2.89606805237048</v>
      </c>
      <c r="L232" s="0" t="n">
        <f aca="true">K232+$D$6*($H$5-K232)*$H$7+$D$9*($H$7^0.5)*(NORMINV(RAND(),0,1))</f>
        <v>2.71567861762927</v>
      </c>
      <c r="M232" s="0" t="n">
        <f aca="true">L232+$D$6*($H$5-L232)*$H$7+$D$9*($H$7^0.5)*(NORMINV(RAND(),0,1))</f>
        <v>2.62637070799154</v>
      </c>
      <c r="N232" s="0" t="n">
        <f aca="false">EXP(M232)</f>
        <v>13.8235092004469</v>
      </c>
      <c r="O232" s="0" t="n">
        <f aca="false">EXP(($H$9*LN(N232))+(1-$H$9)*$H$5+(($D$9^2)/(4*$D$6))*(1-$H$9^2))</f>
        <v>14.6725515223295</v>
      </c>
      <c r="P232" s="32" t="n">
        <f aca="false">(MAX(O232-$D$5,0))*$H$8</f>
        <v>0</v>
      </c>
    </row>
    <row r="233" customFormat="false" ht="12.75" hidden="false" customHeight="false" outlineLevel="0" collapsed="false">
      <c r="A233" s="0" t="n">
        <v>214</v>
      </c>
      <c r="C233" s="20" t="n">
        <f aca="false">$H$6</f>
        <v>3.29212628660779</v>
      </c>
      <c r="D233" s="0" t="n">
        <f aca="true">C233+$D$6*($H$5-C233)*$H$7+$D$9*($H$7^0.5)*(NORMINV(RAND(),0,1))</f>
        <v>3.44001906850506</v>
      </c>
      <c r="E233" s="0" t="n">
        <f aca="true">D233+$D$6*($H$5-D233)*$H$7+$D$9*($H$7^0.5)*(NORMINV(RAND(),0,1))</f>
        <v>3.41700851839616</v>
      </c>
      <c r="F233" s="0" t="n">
        <f aca="true">E233+$D$6*($H$5-E233)*$H$7+$D$9*($H$7^0.5)*(NORMINV(RAND(),0,1))</f>
        <v>3.51309252032291</v>
      </c>
      <c r="G233" s="0" t="n">
        <f aca="true">F233+$D$6*($H$5-F233)*$H$7+$D$9*($H$7^0.5)*(NORMINV(RAND(),0,1))</f>
        <v>3.54636265370492</v>
      </c>
      <c r="H233" s="0" t="n">
        <f aca="true">G233+$D$6*($H$5-G233)*$H$7+$D$9*($H$7^0.5)*(NORMINV(RAND(),0,1))</f>
        <v>3.65594255831571</v>
      </c>
      <c r="I233" s="0" t="n">
        <f aca="true">H233+$D$6*($H$5-H233)*$H$7+$D$9*($H$7^0.5)*(NORMINV(RAND(),0,1))</f>
        <v>3.58901924987892</v>
      </c>
      <c r="J233" s="0" t="n">
        <f aca="true">I233+$D$6*($H$5-I233)*$H$7+$D$9*($H$7^0.5)*(NORMINV(RAND(),0,1))</f>
        <v>3.47260882384924</v>
      </c>
      <c r="K233" s="0" t="n">
        <f aca="true">J233+$D$6*($H$5-J233)*$H$7+$D$9*($H$7^0.5)*(NORMINV(RAND(),0,1))</f>
        <v>3.42299150217884</v>
      </c>
      <c r="L233" s="0" t="n">
        <f aca="true">K233+$D$6*($H$5-K233)*$H$7+$D$9*($H$7^0.5)*(NORMINV(RAND(),0,1))</f>
        <v>3.42729905385533</v>
      </c>
      <c r="M233" s="0" t="n">
        <f aca="true">L233+$D$6*($H$5-L233)*$H$7+$D$9*($H$7^0.5)*(NORMINV(RAND(),0,1))</f>
        <v>3.26731278480723</v>
      </c>
      <c r="N233" s="0" t="n">
        <f aca="false">EXP(M233)</f>
        <v>26.2407300261452</v>
      </c>
      <c r="O233" s="0" t="n">
        <f aca="false">EXP(($H$9*LN(N233))+(1-$H$9)*$H$5+(($D$9^2)/(4*$D$6))*(1-$H$9^2))</f>
        <v>24.3414867996329</v>
      </c>
      <c r="P233" s="32" t="n">
        <f aca="false">(MAX(O233-$D$5,0))*$H$8</f>
        <v>1.08581583148997</v>
      </c>
    </row>
    <row r="234" customFormat="false" ht="12.75" hidden="false" customHeight="false" outlineLevel="0" collapsed="false">
      <c r="A234" s="0" t="n">
        <v>215</v>
      </c>
      <c r="C234" s="20" t="n">
        <f aca="false">$H$6</f>
        <v>3.29212628660779</v>
      </c>
      <c r="D234" s="0" t="n">
        <f aca="true">C234+$D$6*($H$5-C234)*$H$7+$D$9*($H$7^0.5)*(NORMINV(RAND(),0,1))</f>
        <v>3.35668662710962</v>
      </c>
      <c r="E234" s="0" t="n">
        <f aca="true">D234+$D$6*($H$5-D234)*$H$7+$D$9*($H$7^0.5)*(NORMINV(RAND(),0,1))</f>
        <v>3.24958431102472</v>
      </c>
      <c r="F234" s="0" t="n">
        <f aca="true">E234+$D$6*($H$5-E234)*$H$7+$D$9*($H$7^0.5)*(NORMINV(RAND(),0,1))</f>
        <v>3.39348657630018</v>
      </c>
      <c r="G234" s="0" t="n">
        <f aca="true">F234+$D$6*($H$5-F234)*$H$7+$D$9*($H$7^0.5)*(NORMINV(RAND(),0,1))</f>
        <v>3.38030220890906</v>
      </c>
      <c r="H234" s="0" t="n">
        <f aca="true">G234+$D$6*($H$5-G234)*$H$7+$D$9*($H$7^0.5)*(NORMINV(RAND(),0,1))</f>
        <v>3.39604577163026</v>
      </c>
      <c r="I234" s="0" t="n">
        <f aca="true">H234+$D$6*($H$5-H234)*$H$7+$D$9*($H$7^0.5)*(NORMINV(RAND(),0,1))</f>
        <v>3.38393476317517</v>
      </c>
      <c r="J234" s="0" t="n">
        <f aca="true">I234+$D$6*($H$5-I234)*$H$7+$D$9*($H$7^0.5)*(NORMINV(RAND(),0,1))</f>
        <v>3.33428510893941</v>
      </c>
      <c r="K234" s="0" t="n">
        <f aca="true">J234+$D$6*($H$5-J234)*$H$7+$D$9*($H$7^0.5)*(NORMINV(RAND(),0,1))</f>
        <v>3.41837532354181</v>
      </c>
      <c r="L234" s="0" t="n">
        <f aca="true">K234+$D$6*($H$5-K234)*$H$7+$D$9*($H$7^0.5)*(NORMINV(RAND(),0,1))</f>
        <v>3.28418094489888</v>
      </c>
      <c r="M234" s="0" t="n">
        <f aca="true">L234+$D$6*($H$5-L234)*$H$7+$D$9*($H$7^0.5)*(NORMINV(RAND(),0,1))</f>
        <v>3.22762635806907</v>
      </c>
      <c r="N234" s="0" t="n">
        <f aca="false">EXP(M234)</f>
        <v>25.2197232758826</v>
      </c>
      <c r="O234" s="0" t="n">
        <f aca="false">EXP(($H$9*LN(N234))+(1-$H$9)*$H$5+(($D$9^2)/(4*$D$6))*(1-$H$9^2))</f>
        <v>23.5903704611706</v>
      </c>
      <c r="P234" s="32" t="n">
        <f aca="false">(MAX(O234-$D$5,0))*$H$8</f>
        <v>0.371331869121366</v>
      </c>
    </row>
    <row r="235" customFormat="false" ht="12.75" hidden="false" customHeight="false" outlineLevel="0" collapsed="false">
      <c r="A235" s="0" t="n">
        <v>216</v>
      </c>
      <c r="C235" s="20" t="n">
        <f aca="false">$H$6</f>
        <v>3.29212628660779</v>
      </c>
      <c r="D235" s="0" t="n">
        <f aca="true">C235+$D$6*($H$5-C235)*$H$7+$D$9*($H$7^0.5)*(NORMINV(RAND(),0,1))</f>
        <v>3.23266649722813</v>
      </c>
      <c r="E235" s="0" t="n">
        <f aca="true">D235+$D$6*($H$5-D235)*$H$7+$D$9*($H$7^0.5)*(NORMINV(RAND(),0,1))</f>
        <v>3.18195443023209</v>
      </c>
      <c r="F235" s="0" t="n">
        <f aca="true">E235+$D$6*($H$5-E235)*$H$7+$D$9*($H$7^0.5)*(NORMINV(RAND(),0,1))</f>
        <v>3.13122930938033</v>
      </c>
      <c r="G235" s="0" t="n">
        <f aca="true">F235+$D$6*($H$5-F235)*$H$7+$D$9*($H$7^0.5)*(NORMINV(RAND(),0,1))</f>
        <v>3.30572682888149</v>
      </c>
      <c r="H235" s="0" t="n">
        <f aca="true">G235+$D$6*($H$5-G235)*$H$7+$D$9*($H$7^0.5)*(NORMINV(RAND(),0,1))</f>
        <v>3.35487442254532</v>
      </c>
      <c r="I235" s="0" t="n">
        <f aca="true">H235+$D$6*($H$5-H235)*$H$7+$D$9*($H$7^0.5)*(NORMINV(RAND(),0,1))</f>
        <v>3.50050356534015</v>
      </c>
      <c r="J235" s="0" t="n">
        <f aca="true">I235+$D$6*($H$5-I235)*$H$7+$D$9*($H$7^0.5)*(NORMINV(RAND(),0,1))</f>
        <v>3.22420809383982</v>
      </c>
      <c r="K235" s="0" t="n">
        <f aca="true">J235+$D$6*($H$5-J235)*$H$7+$D$9*($H$7^0.5)*(NORMINV(RAND(),0,1))</f>
        <v>3.21894037035351</v>
      </c>
      <c r="L235" s="0" t="n">
        <f aca="true">K235+$D$6*($H$5-K235)*$H$7+$D$9*($H$7^0.5)*(NORMINV(RAND(),0,1))</f>
        <v>3.18427928141319</v>
      </c>
      <c r="M235" s="0" t="n">
        <f aca="true">L235+$D$6*($H$5-L235)*$H$7+$D$9*($H$7^0.5)*(NORMINV(RAND(),0,1))</f>
        <v>3.08427179546246</v>
      </c>
      <c r="N235" s="0" t="n">
        <f aca="false">EXP(M235)</f>
        <v>21.8515486500495</v>
      </c>
      <c r="O235" s="0" t="n">
        <f aca="false">EXP(($H$9*LN(N235))+(1-$H$9)*$H$5+(($D$9^2)/(4*$D$6))*(1-$H$9^2))</f>
        <v>21.065148276215</v>
      </c>
      <c r="P235" s="32" t="n">
        <f aca="false">(MAX(O235-$D$5,0))*$H$8</f>
        <v>0</v>
      </c>
    </row>
    <row r="236" customFormat="false" ht="12.75" hidden="false" customHeight="false" outlineLevel="0" collapsed="false">
      <c r="A236" s="0" t="n">
        <v>217</v>
      </c>
      <c r="C236" s="20" t="n">
        <f aca="false">$H$6</f>
        <v>3.29212628660779</v>
      </c>
      <c r="D236" s="0" t="n">
        <f aca="true">C236+$D$6*($H$5-C236)*$H$7+$D$9*($H$7^0.5)*(NORMINV(RAND(),0,1))</f>
        <v>3.34892672685395</v>
      </c>
      <c r="E236" s="0" t="n">
        <f aca="true">D236+$D$6*($H$5-D236)*$H$7+$D$9*($H$7^0.5)*(NORMINV(RAND(),0,1))</f>
        <v>3.19892446834763</v>
      </c>
      <c r="F236" s="0" t="n">
        <f aca="true">E236+$D$6*($H$5-E236)*$H$7+$D$9*($H$7^0.5)*(NORMINV(RAND(),0,1))</f>
        <v>3.16784958807427</v>
      </c>
      <c r="G236" s="0" t="n">
        <f aca="true">F236+$D$6*($H$5-F236)*$H$7+$D$9*($H$7^0.5)*(NORMINV(RAND(),0,1))</f>
        <v>3.13471160865133</v>
      </c>
      <c r="H236" s="0" t="n">
        <f aca="true">G236+$D$6*($H$5-G236)*$H$7+$D$9*($H$7^0.5)*(NORMINV(RAND(),0,1))</f>
        <v>3.33665069734667</v>
      </c>
      <c r="I236" s="0" t="n">
        <f aca="true">H236+$D$6*($H$5-H236)*$H$7+$D$9*($H$7^0.5)*(NORMINV(RAND(),0,1))</f>
        <v>3.29529673355271</v>
      </c>
      <c r="J236" s="0" t="n">
        <f aca="true">I236+$D$6*($H$5-I236)*$H$7+$D$9*($H$7^0.5)*(NORMINV(RAND(),0,1))</f>
        <v>3.20530397659351</v>
      </c>
      <c r="K236" s="0" t="n">
        <f aca="true">J236+$D$6*($H$5-J236)*$H$7+$D$9*($H$7^0.5)*(NORMINV(RAND(),0,1))</f>
        <v>3.13784906177244</v>
      </c>
      <c r="L236" s="0" t="n">
        <f aca="true">K236+$D$6*($H$5-K236)*$H$7+$D$9*($H$7^0.5)*(NORMINV(RAND(),0,1))</f>
        <v>3.17426885684295</v>
      </c>
      <c r="M236" s="0" t="n">
        <f aca="true">L236+$D$6*($H$5-L236)*$H$7+$D$9*($H$7^0.5)*(NORMINV(RAND(),0,1))</f>
        <v>3.19439883644187</v>
      </c>
      <c r="N236" s="0" t="n">
        <f aca="false">EXP(M236)</f>
        <v>24.3955035954292</v>
      </c>
      <c r="O236" s="0" t="n">
        <f aca="false">EXP(($H$9*LN(N236))+(1-$H$9)*$H$5+(($D$9^2)/(4*$D$6))*(1-$H$9^2))</f>
        <v>22.9793535957863</v>
      </c>
      <c r="P236" s="32" t="n">
        <f aca="false">(MAX(O236-$D$5,0))*$H$8</f>
        <v>0</v>
      </c>
    </row>
    <row r="237" customFormat="false" ht="12.75" hidden="false" customHeight="false" outlineLevel="0" collapsed="false">
      <c r="A237" s="0" t="n">
        <v>218</v>
      </c>
      <c r="C237" s="20" t="n">
        <f aca="false">$H$6</f>
        <v>3.29212628660779</v>
      </c>
      <c r="D237" s="0" t="n">
        <f aca="true">C237+$D$6*($H$5-C237)*$H$7+$D$9*($H$7^0.5)*(NORMINV(RAND(),0,1))</f>
        <v>3.17444951004829</v>
      </c>
      <c r="E237" s="0" t="n">
        <f aca="true">D237+$D$6*($H$5-D237)*$H$7+$D$9*($H$7^0.5)*(NORMINV(RAND(),0,1))</f>
        <v>3.13163631176542</v>
      </c>
      <c r="F237" s="0" t="n">
        <f aca="true">E237+$D$6*($H$5-E237)*$H$7+$D$9*($H$7^0.5)*(NORMINV(RAND(),0,1))</f>
        <v>3.12507740500196</v>
      </c>
      <c r="G237" s="0" t="n">
        <f aca="true">F237+$D$6*($H$5-F237)*$H$7+$D$9*($H$7^0.5)*(NORMINV(RAND(),0,1))</f>
        <v>3.11128600415927</v>
      </c>
      <c r="H237" s="0" t="n">
        <f aca="true">G237+$D$6*($H$5-G237)*$H$7+$D$9*($H$7^0.5)*(NORMINV(RAND(),0,1))</f>
        <v>3.20483210000106</v>
      </c>
      <c r="I237" s="0" t="n">
        <f aca="true">H237+$D$6*($H$5-H237)*$H$7+$D$9*($H$7^0.5)*(NORMINV(RAND(),0,1))</f>
        <v>3.34744816048786</v>
      </c>
      <c r="J237" s="0" t="n">
        <f aca="true">I237+$D$6*($H$5-I237)*$H$7+$D$9*($H$7^0.5)*(NORMINV(RAND(),0,1))</f>
        <v>3.38889463634148</v>
      </c>
      <c r="K237" s="0" t="n">
        <f aca="true">J237+$D$6*($H$5-J237)*$H$7+$D$9*($H$7^0.5)*(NORMINV(RAND(),0,1))</f>
        <v>3.40013407361431</v>
      </c>
      <c r="L237" s="0" t="n">
        <f aca="true">K237+$D$6*($H$5-K237)*$H$7+$D$9*($H$7^0.5)*(NORMINV(RAND(),0,1))</f>
        <v>3.64406689587611</v>
      </c>
      <c r="M237" s="0" t="n">
        <f aca="true">L237+$D$6*($H$5-L237)*$H$7+$D$9*($H$7^0.5)*(NORMINV(RAND(),0,1))</f>
        <v>3.71701976472549</v>
      </c>
      <c r="N237" s="0" t="n">
        <f aca="false">EXP(M237)</f>
        <v>41.1415995748938</v>
      </c>
      <c r="O237" s="0" t="n">
        <f aca="false">EXP(($H$9*LN(N237))+(1-$H$9)*$H$5+(($D$9^2)/(4*$D$6))*(1-$H$9^2))</f>
        <v>34.7212555740443</v>
      </c>
      <c r="P237" s="32" t="n">
        <f aca="false">(MAX(O237-$D$5,0))*$H$8</f>
        <v>10.9593573092238</v>
      </c>
    </row>
    <row r="238" customFormat="false" ht="12.75" hidden="false" customHeight="false" outlineLevel="0" collapsed="false">
      <c r="A238" s="0" t="n">
        <v>219</v>
      </c>
      <c r="C238" s="20" t="n">
        <f aca="false">$H$6</f>
        <v>3.29212628660779</v>
      </c>
      <c r="D238" s="0" t="n">
        <f aca="true">C238+$D$6*($H$5-C238)*$H$7+$D$9*($H$7^0.5)*(NORMINV(RAND(),0,1))</f>
        <v>3.30562435453415</v>
      </c>
      <c r="E238" s="0" t="n">
        <f aca="true">D238+$D$6*($H$5-D238)*$H$7+$D$9*($H$7^0.5)*(NORMINV(RAND(),0,1))</f>
        <v>3.29870111511453</v>
      </c>
      <c r="F238" s="0" t="n">
        <f aca="true">E238+$D$6*($H$5-E238)*$H$7+$D$9*($H$7^0.5)*(NORMINV(RAND(),0,1))</f>
        <v>3.35404446038428</v>
      </c>
      <c r="G238" s="0" t="n">
        <f aca="true">F238+$D$6*($H$5-F238)*$H$7+$D$9*($H$7^0.5)*(NORMINV(RAND(),0,1))</f>
        <v>3.33839726351055</v>
      </c>
      <c r="H238" s="0" t="n">
        <f aca="true">G238+$D$6*($H$5-G238)*$H$7+$D$9*($H$7^0.5)*(NORMINV(RAND(),0,1))</f>
        <v>3.40288389914541</v>
      </c>
      <c r="I238" s="0" t="n">
        <f aca="true">H238+$D$6*($H$5-H238)*$H$7+$D$9*($H$7^0.5)*(NORMINV(RAND(),0,1))</f>
        <v>3.39084191925624</v>
      </c>
      <c r="J238" s="0" t="n">
        <f aca="true">I238+$D$6*($H$5-I238)*$H$7+$D$9*($H$7^0.5)*(NORMINV(RAND(),0,1))</f>
        <v>3.4714391259829</v>
      </c>
      <c r="K238" s="0" t="n">
        <f aca="true">J238+$D$6*($H$5-J238)*$H$7+$D$9*($H$7^0.5)*(NORMINV(RAND(),0,1))</f>
        <v>3.53108623205241</v>
      </c>
      <c r="L238" s="0" t="n">
        <f aca="true">K238+$D$6*($H$5-K238)*$H$7+$D$9*($H$7^0.5)*(NORMINV(RAND(),0,1))</f>
        <v>3.51089857274992</v>
      </c>
      <c r="M238" s="0" t="n">
        <f aca="true">L238+$D$6*($H$5-L238)*$H$7+$D$9*($H$7^0.5)*(NORMINV(RAND(),0,1))</f>
        <v>3.5174501373805</v>
      </c>
      <c r="N238" s="0" t="n">
        <f aca="false">EXP(M238)</f>
        <v>33.6983925490857</v>
      </c>
      <c r="O238" s="0" t="n">
        <f aca="false">EXP(($H$9*LN(N238))+(1-$H$9)*$H$5+(($D$9^2)/(4*$D$6))*(1-$H$9^2))</f>
        <v>29.6581160712965</v>
      </c>
      <c r="P238" s="32" t="n">
        <f aca="false">(MAX(O238-$D$5,0))*$H$8</f>
        <v>6.14315003385821</v>
      </c>
    </row>
    <row r="239" customFormat="false" ht="12.75" hidden="false" customHeight="false" outlineLevel="0" collapsed="false">
      <c r="A239" s="0" t="n">
        <v>220</v>
      </c>
      <c r="C239" s="20" t="n">
        <f aca="false">$H$6</f>
        <v>3.29212628660779</v>
      </c>
      <c r="D239" s="0" t="n">
        <f aca="true">C239+$D$6*($H$5-C239)*$H$7+$D$9*($H$7^0.5)*(NORMINV(RAND(),0,1))</f>
        <v>3.24014645335525</v>
      </c>
      <c r="E239" s="0" t="n">
        <f aca="true">D239+$D$6*($H$5-D239)*$H$7+$D$9*($H$7^0.5)*(NORMINV(RAND(),0,1))</f>
        <v>3.09812326995652</v>
      </c>
      <c r="F239" s="0" t="n">
        <f aca="true">E239+$D$6*($H$5-E239)*$H$7+$D$9*($H$7^0.5)*(NORMINV(RAND(),0,1))</f>
        <v>3.12019557560127</v>
      </c>
      <c r="G239" s="0" t="n">
        <f aca="true">F239+$D$6*($H$5-F239)*$H$7+$D$9*($H$7^0.5)*(NORMINV(RAND(),0,1))</f>
        <v>3.19140532572648</v>
      </c>
      <c r="H239" s="0" t="n">
        <f aca="true">G239+$D$6*($H$5-G239)*$H$7+$D$9*($H$7^0.5)*(NORMINV(RAND(),0,1))</f>
        <v>3.18052591001487</v>
      </c>
      <c r="I239" s="0" t="n">
        <f aca="true">H239+$D$6*($H$5-H239)*$H$7+$D$9*($H$7^0.5)*(NORMINV(RAND(),0,1))</f>
        <v>3.00905417357725</v>
      </c>
      <c r="J239" s="0" t="n">
        <f aca="true">I239+$D$6*($H$5-I239)*$H$7+$D$9*($H$7^0.5)*(NORMINV(RAND(),0,1))</f>
        <v>2.87678900409959</v>
      </c>
      <c r="K239" s="0" t="n">
        <f aca="true">J239+$D$6*($H$5-J239)*$H$7+$D$9*($H$7^0.5)*(NORMINV(RAND(),0,1))</f>
        <v>2.96694638424788</v>
      </c>
      <c r="L239" s="0" t="n">
        <f aca="true">K239+$D$6*($H$5-K239)*$H$7+$D$9*($H$7^0.5)*(NORMINV(RAND(),0,1))</f>
        <v>3.06070796717231</v>
      </c>
      <c r="M239" s="0" t="n">
        <f aca="true">L239+$D$6*($H$5-L239)*$H$7+$D$9*($H$7^0.5)*(NORMINV(RAND(),0,1))</f>
        <v>2.94969010570916</v>
      </c>
      <c r="N239" s="0" t="n">
        <f aca="false">EXP(M239)</f>
        <v>19.1000338195705</v>
      </c>
      <c r="O239" s="0" t="n">
        <f aca="false">EXP(($H$9*LN(N239))+(1-$H$9)*$H$5+(($D$9^2)/(4*$D$6))*(1-$H$9^2))</f>
        <v>18.9410195487139</v>
      </c>
      <c r="P239" s="32" t="n">
        <f aca="false">(MAX(O239-$D$5,0))*$H$8</f>
        <v>0</v>
      </c>
    </row>
    <row r="240" customFormat="false" ht="12.75" hidden="false" customHeight="false" outlineLevel="0" collapsed="false">
      <c r="A240" s="0" t="n">
        <v>221</v>
      </c>
      <c r="C240" s="20" t="n">
        <f aca="false">$H$6</f>
        <v>3.29212628660779</v>
      </c>
      <c r="D240" s="0" t="n">
        <f aca="true">C240+$D$6*($H$5-C240)*$H$7+$D$9*($H$7^0.5)*(NORMINV(RAND(),0,1))</f>
        <v>3.29714859871876</v>
      </c>
      <c r="E240" s="0" t="n">
        <f aca="true">D240+$D$6*($H$5-D240)*$H$7+$D$9*($H$7^0.5)*(NORMINV(RAND(),0,1))</f>
        <v>3.20328174928669</v>
      </c>
      <c r="F240" s="0" t="n">
        <f aca="true">E240+$D$6*($H$5-E240)*$H$7+$D$9*($H$7^0.5)*(NORMINV(RAND(),0,1))</f>
        <v>3.10738656494683</v>
      </c>
      <c r="G240" s="0" t="n">
        <f aca="true">F240+$D$6*($H$5-F240)*$H$7+$D$9*($H$7^0.5)*(NORMINV(RAND(),0,1))</f>
        <v>3.10612448447976</v>
      </c>
      <c r="H240" s="0" t="n">
        <f aca="true">G240+$D$6*($H$5-G240)*$H$7+$D$9*($H$7^0.5)*(NORMINV(RAND(),0,1))</f>
        <v>2.95691293820199</v>
      </c>
      <c r="I240" s="0" t="n">
        <f aca="true">H240+$D$6*($H$5-H240)*$H$7+$D$9*($H$7^0.5)*(NORMINV(RAND(),0,1))</f>
        <v>2.84364471013707</v>
      </c>
      <c r="J240" s="0" t="n">
        <f aca="true">I240+$D$6*($H$5-I240)*$H$7+$D$9*($H$7^0.5)*(NORMINV(RAND(),0,1))</f>
        <v>2.84876045996134</v>
      </c>
      <c r="K240" s="0" t="n">
        <f aca="true">J240+$D$6*($H$5-J240)*$H$7+$D$9*($H$7^0.5)*(NORMINV(RAND(),0,1))</f>
        <v>2.73675615920215</v>
      </c>
      <c r="L240" s="0" t="n">
        <f aca="true">K240+$D$6*($H$5-K240)*$H$7+$D$9*($H$7^0.5)*(NORMINV(RAND(),0,1))</f>
        <v>2.73514563224644</v>
      </c>
      <c r="M240" s="0" t="n">
        <f aca="true">L240+$D$6*($H$5-L240)*$H$7+$D$9*($H$7^0.5)*(NORMINV(RAND(),0,1))</f>
        <v>2.71257544701441</v>
      </c>
      <c r="N240" s="0" t="n">
        <f aca="false">EXP(M240)</f>
        <v>15.0680325044929</v>
      </c>
      <c r="O240" s="0" t="n">
        <f aca="false">EXP(($H$9*LN(N240))+(1-$H$9)*$H$5+(($D$9^2)/(4*$D$6))*(1-$H$9^2))</f>
        <v>15.7062911426636</v>
      </c>
      <c r="P240" s="32" t="n">
        <f aca="false">(MAX(O240-$D$5,0))*$H$8</f>
        <v>0</v>
      </c>
    </row>
    <row r="241" customFormat="false" ht="12.75" hidden="false" customHeight="false" outlineLevel="0" collapsed="false">
      <c r="A241" s="0" t="n">
        <v>222</v>
      </c>
      <c r="C241" s="20" t="n">
        <f aca="false">$H$6</f>
        <v>3.29212628660779</v>
      </c>
      <c r="D241" s="0" t="n">
        <f aca="true">C241+$D$6*($H$5-C241)*$H$7+$D$9*($H$7^0.5)*(NORMINV(RAND(),0,1))</f>
        <v>3.37390314433434</v>
      </c>
      <c r="E241" s="0" t="n">
        <f aca="true">D241+$D$6*($H$5-D241)*$H$7+$D$9*($H$7^0.5)*(NORMINV(RAND(),0,1))</f>
        <v>3.29369828276587</v>
      </c>
      <c r="F241" s="0" t="n">
        <f aca="true">E241+$D$6*($H$5-E241)*$H$7+$D$9*($H$7^0.5)*(NORMINV(RAND(),0,1))</f>
        <v>3.36272846986693</v>
      </c>
      <c r="G241" s="0" t="n">
        <f aca="true">F241+$D$6*($H$5-F241)*$H$7+$D$9*($H$7^0.5)*(NORMINV(RAND(),0,1))</f>
        <v>3.31037318774334</v>
      </c>
      <c r="H241" s="0" t="n">
        <f aca="true">G241+$D$6*($H$5-G241)*$H$7+$D$9*($H$7^0.5)*(NORMINV(RAND(),0,1))</f>
        <v>3.2545875330934</v>
      </c>
      <c r="I241" s="0" t="n">
        <f aca="true">H241+$D$6*($H$5-H241)*$H$7+$D$9*($H$7^0.5)*(NORMINV(RAND(),0,1))</f>
        <v>3.26758221027389</v>
      </c>
      <c r="J241" s="0" t="n">
        <f aca="true">I241+$D$6*($H$5-I241)*$H$7+$D$9*($H$7^0.5)*(NORMINV(RAND(),0,1))</f>
        <v>3.20425841493971</v>
      </c>
      <c r="K241" s="0" t="n">
        <f aca="true">J241+$D$6*($H$5-J241)*$H$7+$D$9*($H$7^0.5)*(NORMINV(RAND(),0,1))</f>
        <v>3.18239563215967</v>
      </c>
      <c r="L241" s="0" t="n">
        <f aca="true">K241+$D$6*($H$5-K241)*$H$7+$D$9*($H$7^0.5)*(NORMINV(RAND(),0,1))</f>
        <v>3.0517469936258</v>
      </c>
      <c r="M241" s="0" t="n">
        <f aca="true">L241+$D$6*($H$5-L241)*$H$7+$D$9*($H$7^0.5)*(NORMINV(RAND(),0,1))</f>
        <v>3.20539118642489</v>
      </c>
      <c r="N241" s="0" t="n">
        <f aca="false">EXP(M241)</f>
        <v>24.6651468000838</v>
      </c>
      <c r="O241" s="0" t="n">
        <f aca="false">EXP(($H$9*LN(N241))+(1-$H$9)*$H$5+(($D$9^2)/(4*$D$6))*(1-$H$9^2))</f>
        <v>23.1797183809379</v>
      </c>
      <c r="P241" s="32" t="n">
        <f aca="false">(MAX(O241-$D$5,0))*$H$8</f>
        <v>0</v>
      </c>
    </row>
    <row r="242" customFormat="false" ht="12.75" hidden="false" customHeight="false" outlineLevel="0" collapsed="false">
      <c r="A242" s="0" t="n">
        <v>223</v>
      </c>
      <c r="C242" s="20" t="n">
        <f aca="false">$H$6</f>
        <v>3.29212628660779</v>
      </c>
      <c r="D242" s="0" t="n">
        <f aca="true">C242+$D$6*($H$5-C242)*$H$7+$D$9*($H$7^0.5)*(NORMINV(RAND(),0,1))</f>
        <v>3.44253010195092</v>
      </c>
      <c r="E242" s="0" t="n">
        <f aca="true">D242+$D$6*($H$5-D242)*$H$7+$D$9*($H$7^0.5)*(NORMINV(RAND(),0,1))</f>
        <v>3.32958172896919</v>
      </c>
      <c r="F242" s="0" t="n">
        <f aca="true">E242+$D$6*($H$5-E242)*$H$7+$D$9*($H$7^0.5)*(NORMINV(RAND(),0,1))</f>
        <v>3.33026106328257</v>
      </c>
      <c r="G242" s="0" t="n">
        <f aca="true">F242+$D$6*($H$5-F242)*$H$7+$D$9*($H$7^0.5)*(NORMINV(RAND(),0,1))</f>
        <v>3.45947947405524</v>
      </c>
      <c r="H242" s="0" t="n">
        <f aca="true">G242+$D$6*($H$5-G242)*$H$7+$D$9*($H$7^0.5)*(NORMINV(RAND(),0,1))</f>
        <v>3.3956784109194</v>
      </c>
      <c r="I242" s="0" t="n">
        <f aca="true">H242+$D$6*($H$5-H242)*$H$7+$D$9*($H$7^0.5)*(NORMINV(RAND(),0,1))</f>
        <v>3.50485908980399</v>
      </c>
      <c r="J242" s="0" t="n">
        <f aca="true">I242+$D$6*($H$5-I242)*$H$7+$D$9*($H$7^0.5)*(NORMINV(RAND(),0,1))</f>
        <v>3.55405918101342</v>
      </c>
      <c r="K242" s="0" t="n">
        <f aca="true">J242+$D$6*($H$5-J242)*$H$7+$D$9*($H$7^0.5)*(NORMINV(RAND(),0,1))</f>
        <v>3.57177430392655</v>
      </c>
      <c r="L242" s="0" t="n">
        <f aca="true">K242+$D$6*($H$5-K242)*$H$7+$D$9*($H$7^0.5)*(NORMINV(RAND(),0,1))</f>
        <v>3.50734363043697</v>
      </c>
      <c r="M242" s="0" t="n">
        <f aca="true">L242+$D$6*($H$5-L242)*$H$7+$D$9*($H$7^0.5)*(NORMINV(RAND(),0,1))</f>
        <v>3.37698100731255</v>
      </c>
      <c r="N242" s="0" t="n">
        <f aca="false">EXP(M242)</f>
        <v>29.2822346827375</v>
      </c>
      <c r="O242" s="0" t="n">
        <f aca="false">EXP(($H$9*LN(N242))+(1-$H$9)*$H$5+(($D$9^2)/(4*$D$6))*(1-$H$9^2))</f>
        <v>26.5437950690132</v>
      </c>
      <c r="P242" s="32" t="n">
        <f aca="false">(MAX(O242-$D$5,0))*$H$8</f>
        <v>3.18071625914575</v>
      </c>
    </row>
    <row r="243" customFormat="false" ht="12.75" hidden="false" customHeight="false" outlineLevel="0" collapsed="false">
      <c r="A243" s="0" t="n">
        <v>224</v>
      </c>
      <c r="C243" s="20" t="n">
        <f aca="false">$H$6</f>
        <v>3.29212628660779</v>
      </c>
      <c r="D243" s="0" t="n">
        <f aca="true">C243+$D$6*($H$5-C243)*$H$7+$D$9*($H$7^0.5)*(NORMINV(RAND(),0,1))</f>
        <v>3.34339156182079</v>
      </c>
      <c r="E243" s="0" t="n">
        <f aca="true">D243+$D$6*($H$5-D243)*$H$7+$D$9*($H$7^0.5)*(NORMINV(RAND(),0,1))</f>
        <v>3.25294578933472</v>
      </c>
      <c r="F243" s="0" t="n">
        <f aca="true">E243+$D$6*($H$5-E243)*$H$7+$D$9*($H$7^0.5)*(NORMINV(RAND(),0,1))</f>
        <v>3.36120128164676</v>
      </c>
      <c r="G243" s="0" t="n">
        <f aca="true">F243+$D$6*($H$5-F243)*$H$7+$D$9*($H$7^0.5)*(NORMINV(RAND(),0,1))</f>
        <v>3.34675489115498</v>
      </c>
      <c r="H243" s="0" t="n">
        <f aca="true">G243+$D$6*($H$5-G243)*$H$7+$D$9*($H$7^0.5)*(NORMINV(RAND(),0,1))</f>
        <v>3.41400869497806</v>
      </c>
      <c r="I243" s="0" t="n">
        <f aca="true">H243+$D$6*($H$5-H243)*$H$7+$D$9*($H$7^0.5)*(NORMINV(RAND(),0,1))</f>
        <v>3.42553479763129</v>
      </c>
      <c r="J243" s="0" t="n">
        <f aca="true">I243+$D$6*($H$5-I243)*$H$7+$D$9*($H$7^0.5)*(NORMINV(RAND(),0,1))</f>
        <v>3.45806488456012</v>
      </c>
      <c r="K243" s="0" t="n">
        <f aca="true">J243+$D$6*($H$5-J243)*$H$7+$D$9*($H$7^0.5)*(NORMINV(RAND(),0,1))</f>
        <v>3.50826921110948</v>
      </c>
      <c r="L243" s="0" t="n">
        <f aca="true">K243+$D$6*($H$5-K243)*$H$7+$D$9*($H$7^0.5)*(NORMINV(RAND(),0,1))</f>
        <v>3.50161876607271</v>
      </c>
      <c r="M243" s="0" t="n">
        <f aca="true">L243+$D$6*($H$5-L243)*$H$7+$D$9*($H$7^0.5)*(NORMINV(RAND(),0,1))</f>
        <v>3.61467276915946</v>
      </c>
      <c r="N243" s="0" t="n">
        <f aca="false">EXP(M243)</f>
        <v>37.1391908483585</v>
      </c>
      <c r="O243" s="0" t="n">
        <f aca="false">EXP(($H$9*LN(N243))+(1-$H$9)*$H$5+(($D$9^2)/(4*$D$6))*(1-$H$9^2))</f>
        <v>32.0251128905418</v>
      </c>
      <c r="P243" s="32" t="n">
        <f aca="false">(MAX(O243-$D$5,0))*$H$8</f>
        <v>8.39470705602386</v>
      </c>
    </row>
    <row r="244" customFormat="false" ht="12.75" hidden="false" customHeight="false" outlineLevel="0" collapsed="false">
      <c r="A244" s="0" t="n">
        <v>225</v>
      </c>
      <c r="C244" s="20" t="n">
        <f aca="false">$H$6</f>
        <v>3.29212628660779</v>
      </c>
      <c r="D244" s="0" t="n">
        <f aca="true">C244+$D$6*($H$5-C244)*$H$7+$D$9*($H$7^0.5)*(NORMINV(RAND(),0,1))</f>
        <v>3.26344687993067</v>
      </c>
      <c r="E244" s="0" t="n">
        <f aca="true">D244+$D$6*($H$5-D244)*$H$7+$D$9*($H$7^0.5)*(NORMINV(RAND(),0,1))</f>
        <v>3.33433033556454</v>
      </c>
      <c r="F244" s="0" t="n">
        <f aca="true">E244+$D$6*($H$5-E244)*$H$7+$D$9*($H$7^0.5)*(NORMINV(RAND(),0,1))</f>
        <v>3.41408945584496</v>
      </c>
      <c r="G244" s="0" t="n">
        <f aca="true">F244+$D$6*($H$5-F244)*$H$7+$D$9*($H$7^0.5)*(NORMINV(RAND(),0,1))</f>
        <v>3.4810301947577</v>
      </c>
      <c r="H244" s="0" t="n">
        <f aca="true">G244+$D$6*($H$5-G244)*$H$7+$D$9*($H$7^0.5)*(NORMINV(RAND(),0,1))</f>
        <v>3.552108573669</v>
      </c>
      <c r="I244" s="0" t="n">
        <f aca="true">H244+$D$6*($H$5-H244)*$H$7+$D$9*($H$7^0.5)*(NORMINV(RAND(),0,1))</f>
        <v>3.5380418809726</v>
      </c>
      <c r="J244" s="0" t="n">
        <f aca="true">I244+$D$6*($H$5-I244)*$H$7+$D$9*($H$7^0.5)*(NORMINV(RAND(),0,1))</f>
        <v>3.66394417500228</v>
      </c>
      <c r="K244" s="0" t="n">
        <f aca="true">J244+$D$6*($H$5-J244)*$H$7+$D$9*($H$7^0.5)*(NORMINV(RAND(),0,1))</f>
        <v>3.65101202491624</v>
      </c>
      <c r="L244" s="0" t="n">
        <f aca="true">K244+$D$6*($H$5-K244)*$H$7+$D$9*($H$7^0.5)*(NORMINV(RAND(),0,1))</f>
        <v>3.61371525567648</v>
      </c>
      <c r="M244" s="0" t="n">
        <f aca="true">L244+$D$6*($H$5-L244)*$H$7+$D$9*($H$7^0.5)*(NORMINV(RAND(),0,1))</f>
        <v>3.62921625455069</v>
      </c>
      <c r="N244" s="0" t="n">
        <f aca="false">EXP(M244)</f>
        <v>37.6832709484316</v>
      </c>
      <c r="O244" s="0" t="n">
        <f aca="false">EXP(($H$9*LN(N244))+(1-$H$9)*$H$5+(($D$9^2)/(4*$D$6))*(1-$H$9^2))</f>
        <v>32.3950792591213</v>
      </c>
      <c r="P244" s="32" t="n">
        <f aca="false">(MAX(O244-$D$5,0))*$H$8</f>
        <v>8.7466299518924</v>
      </c>
    </row>
    <row r="245" customFormat="false" ht="12.75" hidden="false" customHeight="false" outlineLevel="0" collapsed="false">
      <c r="A245" s="0" t="n">
        <v>226</v>
      </c>
      <c r="C245" s="20" t="n">
        <f aca="false">$H$6</f>
        <v>3.29212628660779</v>
      </c>
      <c r="D245" s="0" t="n">
        <f aca="true">C245+$D$6*($H$5-C245)*$H$7+$D$9*($H$7^0.5)*(NORMINV(RAND(),0,1))</f>
        <v>3.19205120168223</v>
      </c>
      <c r="E245" s="0" t="n">
        <f aca="true">D245+$D$6*($H$5-D245)*$H$7+$D$9*($H$7^0.5)*(NORMINV(RAND(),0,1))</f>
        <v>3.16871609930206</v>
      </c>
      <c r="F245" s="0" t="n">
        <f aca="true">E245+$D$6*($H$5-E245)*$H$7+$D$9*($H$7^0.5)*(NORMINV(RAND(),0,1))</f>
        <v>3.04927102406044</v>
      </c>
      <c r="G245" s="0" t="n">
        <f aca="true">F245+$D$6*($H$5-F245)*$H$7+$D$9*($H$7^0.5)*(NORMINV(RAND(),0,1))</f>
        <v>3.04446839631414</v>
      </c>
      <c r="H245" s="0" t="n">
        <f aca="true">G245+$D$6*($H$5-G245)*$H$7+$D$9*($H$7^0.5)*(NORMINV(RAND(),0,1))</f>
        <v>3.10736285958773</v>
      </c>
      <c r="I245" s="0" t="n">
        <f aca="true">H245+$D$6*($H$5-H245)*$H$7+$D$9*($H$7^0.5)*(NORMINV(RAND(),0,1))</f>
        <v>3.06258162467697</v>
      </c>
      <c r="J245" s="0" t="n">
        <f aca="true">I245+$D$6*($H$5-I245)*$H$7+$D$9*($H$7^0.5)*(NORMINV(RAND(),0,1))</f>
        <v>2.9432828931939</v>
      </c>
      <c r="K245" s="0" t="n">
        <f aca="true">J245+$D$6*($H$5-J245)*$H$7+$D$9*($H$7^0.5)*(NORMINV(RAND(),0,1))</f>
        <v>2.92847995444603</v>
      </c>
      <c r="L245" s="0" t="n">
        <f aca="true">K245+$D$6*($H$5-K245)*$H$7+$D$9*($H$7^0.5)*(NORMINV(RAND(),0,1))</f>
        <v>2.91538686435207</v>
      </c>
      <c r="M245" s="0" t="n">
        <f aca="true">L245+$D$6*($H$5-L245)*$H$7+$D$9*($H$7^0.5)*(NORMINV(RAND(),0,1))</f>
        <v>2.86941006700644</v>
      </c>
      <c r="N245" s="0" t="n">
        <f aca="false">EXP(M245)</f>
        <v>17.6266166093156</v>
      </c>
      <c r="O245" s="0" t="n">
        <f aca="false">EXP(($H$9*LN(N245))+(1-$H$9)*$H$5+(($D$9^2)/(4*$D$6))*(1-$H$9^2))</f>
        <v>17.7773698854092</v>
      </c>
      <c r="P245" s="32" t="n">
        <f aca="false">(MAX(O245-$D$5,0))*$H$8</f>
        <v>0</v>
      </c>
    </row>
    <row r="246" customFormat="false" ht="12.75" hidden="false" customHeight="false" outlineLevel="0" collapsed="false">
      <c r="A246" s="0" t="n">
        <v>227</v>
      </c>
      <c r="C246" s="20" t="n">
        <f aca="false">$H$6</f>
        <v>3.29212628660779</v>
      </c>
      <c r="D246" s="0" t="n">
        <f aca="true">C246+$D$6*($H$5-C246)*$H$7+$D$9*($H$7^0.5)*(NORMINV(RAND(),0,1))</f>
        <v>3.33846471699854</v>
      </c>
      <c r="E246" s="0" t="n">
        <f aca="true">D246+$D$6*($H$5-D246)*$H$7+$D$9*($H$7^0.5)*(NORMINV(RAND(),0,1))</f>
        <v>3.33378582985753</v>
      </c>
      <c r="F246" s="0" t="n">
        <f aca="true">E246+$D$6*($H$5-E246)*$H$7+$D$9*($H$7^0.5)*(NORMINV(RAND(),0,1))</f>
        <v>3.28541878012773</v>
      </c>
      <c r="G246" s="0" t="n">
        <f aca="true">F246+$D$6*($H$5-F246)*$H$7+$D$9*($H$7^0.5)*(NORMINV(RAND(),0,1))</f>
        <v>3.34558054978193</v>
      </c>
      <c r="H246" s="0" t="n">
        <f aca="true">G246+$D$6*($H$5-G246)*$H$7+$D$9*($H$7^0.5)*(NORMINV(RAND(),0,1))</f>
        <v>3.30907385300214</v>
      </c>
      <c r="I246" s="0" t="n">
        <f aca="true">H246+$D$6*($H$5-H246)*$H$7+$D$9*($H$7^0.5)*(NORMINV(RAND(),0,1))</f>
        <v>3.27619868397949</v>
      </c>
      <c r="J246" s="0" t="n">
        <f aca="true">I246+$D$6*($H$5-I246)*$H$7+$D$9*($H$7^0.5)*(NORMINV(RAND(),0,1))</f>
        <v>3.34088034807329</v>
      </c>
      <c r="K246" s="0" t="n">
        <f aca="true">J246+$D$6*($H$5-J246)*$H$7+$D$9*($H$7^0.5)*(NORMINV(RAND(),0,1))</f>
        <v>3.20945124512357</v>
      </c>
      <c r="L246" s="0" t="n">
        <f aca="true">K246+$D$6*($H$5-K246)*$H$7+$D$9*($H$7^0.5)*(NORMINV(RAND(),0,1))</f>
        <v>3.17914510427606</v>
      </c>
      <c r="M246" s="0" t="n">
        <f aca="true">L246+$D$6*($H$5-L246)*$H$7+$D$9*($H$7^0.5)*(NORMINV(RAND(),0,1))</f>
        <v>3.1275126166092</v>
      </c>
      <c r="N246" s="0" t="n">
        <f aca="false">EXP(M246)</f>
        <v>22.817153888538</v>
      </c>
      <c r="O246" s="0" t="n">
        <f aca="false">EXP(($H$9*LN(N246))+(1-$H$9)*$H$5+(($D$9^2)/(4*$D$6))*(1-$H$9^2))</f>
        <v>21.7969641136956</v>
      </c>
      <c r="P246" s="32" t="n">
        <f aca="false">(MAX(O246-$D$5,0))*$H$8</f>
        <v>0</v>
      </c>
    </row>
    <row r="247" customFormat="false" ht="12.75" hidden="false" customHeight="false" outlineLevel="0" collapsed="false">
      <c r="A247" s="0" t="n">
        <v>228</v>
      </c>
      <c r="C247" s="20" t="n">
        <f aca="false">$H$6</f>
        <v>3.29212628660779</v>
      </c>
      <c r="D247" s="0" t="n">
        <f aca="true">C247+$D$6*($H$5-C247)*$H$7+$D$9*($H$7^0.5)*(NORMINV(RAND(),0,1))</f>
        <v>3.19813522538983</v>
      </c>
      <c r="E247" s="0" t="n">
        <f aca="true">D247+$D$6*($H$5-D247)*$H$7+$D$9*($H$7^0.5)*(NORMINV(RAND(),0,1))</f>
        <v>3.20277195332503</v>
      </c>
      <c r="F247" s="0" t="n">
        <f aca="true">E247+$D$6*($H$5-E247)*$H$7+$D$9*($H$7^0.5)*(NORMINV(RAND(),0,1))</f>
        <v>3.28522194442823</v>
      </c>
      <c r="G247" s="0" t="n">
        <f aca="true">F247+$D$6*($H$5-F247)*$H$7+$D$9*($H$7^0.5)*(NORMINV(RAND(),0,1))</f>
        <v>3.34262508971315</v>
      </c>
      <c r="H247" s="0" t="n">
        <f aca="true">G247+$D$6*($H$5-G247)*$H$7+$D$9*($H$7^0.5)*(NORMINV(RAND(),0,1))</f>
        <v>3.19002416991575</v>
      </c>
      <c r="I247" s="0" t="n">
        <f aca="true">H247+$D$6*($H$5-H247)*$H$7+$D$9*($H$7^0.5)*(NORMINV(RAND(),0,1))</f>
        <v>3.13674857177599</v>
      </c>
      <c r="J247" s="0" t="n">
        <f aca="true">I247+$D$6*($H$5-I247)*$H$7+$D$9*($H$7^0.5)*(NORMINV(RAND(),0,1))</f>
        <v>3.03013483001743</v>
      </c>
      <c r="K247" s="0" t="n">
        <f aca="true">J247+$D$6*($H$5-J247)*$H$7+$D$9*($H$7^0.5)*(NORMINV(RAND(),0,1))</f>
        <v>3.03726603066055</v>
      </c>
      <c r="L247" s="0" t="n">
        <f aca="true">K247+$D$6*($H$5-K247)*$H$7+$D$9*($H$7^0.5)*(NORMINV(RAND(),0,1))</f>
        <v>3.21104891606807</v>
      </c>
      <c r="M247" s="0" t="n">
        <f aca="true">L247+$D$6*($H$5-L247)*$H$7+$D$9*($H$7^0.5)*(NORMINV(RAND(),0,1))</f>
        <v>3.18201851303403</v>
      </c>
      <c r="N247" s="0" t="n">
        <f aca="false">EXP(M247)</f>
        <v>24.0953412584978</v>
      </c>
      <c r="O247" s="0" t="n">
        <f aca="false">EXP(($H$9*LN(N247))+(1-$H$9)*$H$5+(($D$9^2)/(4*$D$6))*(1-$H$9^2))</f>
        <v>22.7557623371451</v>
      </c>
      <c r="P247" s="32" t="n">
        <f aca="false">(MAX(O247-$D$5,0))*$H$8</f>
        <v>0</v>
      </c>
    </row>
    <row r="248" customFormat="false" ht="12.75" hidden="false" customHeight="false" outlineLevel="0" collapsed="false">
      <c r="A248" s="0" t="n">
        <v>229</v>
      </c>
      <c r="C248" s="20" t="n">
        <f aca="false">$H$6</f>
        <v>3.29212628660779</v>
      </c>
      <c r="D248" s="0" t="n">
        <f aca="true">C248+$D$6*($H$5-C248)*$H$7+$D$9*($H$7^0.5)*(NORMINV(RAND(),0,1))</f>
        <v>3.21856649503336</v>
      </c>
      <c r="E248" s="0" t="n">
        <f aca="true">D248+$D$6*($H$5-D248)*$H$7+$D$9*($H$7^0.5)*(NORMINV(RAND(),0,1))</f>
        <v>3.05517692076162</v>
      </c>
      <c r="F248" s="0" t="n">
        <f aca="true">E248+$D$6*($H$5-E248)*$H$7+$D$9*($H$7^0.5)*(NORMINV(RAND(),0,1))</f>
        <v>3.00144526622713</v>
      </c>
      <c r="G248" s="0" t="n">
        <f aca="true">F248+$D$6*($H$5-F248)*$H$7+$D$9*($H$7^0.5)*(NORMINV(RAND(),0,1))</f>
        <v>2.94291309608922</v>
      </c>
      <c r="H248" s="0" t="n">
        <f aca="true">G248+$D$6*($H$5-G248)*$H$7+$D$9*($H$7^0.5)*(NORMINV(RAND(),0,1))</f>
        <v>2.85407342035181</v>
      </c>
      <c r="I248" s="0" t="n">
        <f aca="true">H248+$D$6*($H$5-H248)*$H$7+$D$9*($H$7^0.5)*(NORMINV(RAND(),0,1))</f>
        <v>2.89950929178375</v>
      </c>
      <c r="J248" s="0" t="n">
        <f aca="true">I248+$D$6*($H$5-I248)*$H$7+$D$9*($H$7^0.5)*(NORMINV(RAND(),0,1))</f>
        <v>2.92096073433869</v>
      </c>
      <c r="K248" s="0" t="n">
        <f aca="true">J248+$D$6*($H$5-J248)*$H$7+$D$9*($H$7^0.5)*(NORMINV(RAND(),0,1))</f>
        <v>2.8875751197837</v>
      </c>
      <c r="L248" s="0" t="n">
        <f aca="true">K248+$D$6*($H$5-K248)*$H$7+$D$9*($H$7^0.5)*(NORMINV(RAND(),0,1))</f>
        <v>2.95648439082414</v>
      </c>
      <c r="M248" s="0" t="n">
        <f aca="true">L248+$D$6*($H$5-L248)*$H$7+$D$9*($H$7^0.5)*(NORMINV(RAND(),0,1))</f>
        <v>2.99809562454783</v>
      </c>
      <c r="N248" s="0" t="n">
        <f aca="false">EXP(M248)</f>
        <v>20.047322918183</v>
      </c>
      <c r="O248" s="0" t="n">
        <f aca="false">EXP(($H$9*LN(N248))+(1-$H$9)*$H$5+(($D$9^2)/(4*$D$6))*(1-$H$9^2))</f>
        <v>19.6791492209945</v>
      </c>
      <c r="P248" s="32" t="n">
        <f aca="false">(MAX(O248-$D$5,0))*$H$8</f>
        <v>0</v>
      </c>
    </row>
    <row r="249" customFormat="false" ht="12.75" hidden="false" customHeight="false" outlineLevel="0" collapsed="false">
      <c r="A249" s="0" t="n">
        <v>230</v>
      </c>
      <c r="C249" s="20" t="n">
        <f aca="false">$H$6</f>
        <v>3.29212628660779</v>
      </c>
      <c r="D249" s="0" t="n">
        <f aca="true">C249+$D$6*($H$5-C249)*$H$7+$D$9*($H$7^0.5)*(NORMINV(RAND(),0,1))</f>
        <v>3.34451171436385</v>
      </c>
      <c r="E249" s="0" t="n">
        <f aca="true">D249+$D$6*($H$5-D249)*$H$7+$D$9*($H$7^0.5)*(NORMINV(RAND(),0,1))</f>
        <v>3.41179744711968</v>
      </c>
      <c r="F249" s="0" t="n">
        <f aca="true">E249+$D$6*($H$5-E249)*$H$7+$D$9*($H$7^0.5)*(NORMINV(RAND(),0,1))</f>
        <v>3.31058801011758</v>
      </c>
      <c r="G249" s="0" t="n">
        <f aca="true">F249+$D$6*($H$5-F249)*$H$7+$D$9*($H$7^0.5)*(NORMINV(RAND(),0,1))</f>
        <v>3.20332096419586</v>
      </c>
      <c r="H249" s="0" t="n">
        <f aca="true">G249+$D$6*($H$5-G249)*$H$7+$D$9*($H$7^0.5)*(NORMINV(RAND(),0,1))</f>
        <v>3.25851585604637</v>
      </c>
      <c r="I249" s="0" t="n">
        <f aca="true">H249+$D$6*($H$5-H249)*$H$7+$D$9*($H$7^0.5)*(NORMINV(RAND(),0,1))</f>
        <v>3.16921540272303</v>
      </c>
      <c r="J249" s="0" t="n">
        <f aca="true">I249+$D$6*($H$5-I249)*$H$7+$D$9*($H$7^0.5)*(NORMINV(RAND(),0,1))</f>
        <v>2.99950149261767</v>
      </c>
      <c r="K249" s="0" t="n">
        <f aca="true">J249+$D$6*($H$5-J249)*$H$7+$D$9*($H$7^0.5)*(NORMINV(RAND(),0,1))</f>
        <v>3.08990890977981</v>
      </c>
      <c r="L249" s="0" t="n">
        <f aca="true">K249+$D$6*($H$5-K249)*$H$7+$D$9*($H$7^0.5)*(NORMINV(RAND(),0,1))</f>
        <v>3.00408129437627</v>
      </c>
      <c r="M249" s="0" t="n">
        <f aca="true">L249+$D$6*($H$5-L249)*$H$7+$D$9*($H$7^0.5)*(NORMINV(RAND(),0,1))</f>
        <v>2.96440725312559</v>
      </c>
      <c r="N249" s="0" t="n">
        <f aca="false">EXP(M249)</f>
        <v>19.3832104982252</v>
      </c>
      <c r="O249" s="0" t="n">
        <f aca="false">EXP(($H$9*LN(N249))+(1-$H$9)*$H$5+(($D$9^2)/(4*$D$6))*(1-$H$9^2))</f>
        <v>19.16246150575</v>
      </c>
      <c r="P249" s="32" t="n">
        <f aca="false">(MAX(O249-$D$5,0))*$H$8</f>
        <v>0</v>
      </c>
    </row>
    <row r="250" customFormat="false" ht="12.75" hidden="false" customHeight="false" outlineLevel="0" collapsed="false">
      <c r="A250" s="0" t="n">
        <v>231</v>
      </c>
      <c r="C250" s="20" t="n">
        <f aca="false">$H$6</f>
        <v>3.29212628660779</v>
      </c>
      <c r="D250" s="0" t="n">
        <f aca="true">C250+$D$6*($H$5-C250)*$H$7+$D$9*($H$7^0.5)*(NORMINV(RAND(),0,1))</f>
        <v>3.24804618979855</v>
      </c>
      <c r="E250" s="0" t="n">
        <f aca="true">D250+$D$6*($H$5-D250)*$H$7+$D$9*($H$7^0.5)*(NORMINV(RAND(),0,1))</f>
        <v>3.21100372605404</v>
      </c>
      <c r="F250" s="0" t="n">
        <f aca="true">E250+$D$6*($H$5-E250)*$H$7+$D$9*($H$7^0.5)*(NORMINV(RAND(),0,1))</f>
        <v>3.15450450551518</v>
      </c>
      <c r="G250" s="0" t="n">
        <f aca="true">F250+$D$6*($H$5-F250)*$H$7+$D$9*($H$7^0.5)*(NORMINV(RAND(),0,1))</f>
        <v>3.12436227547292</v>
      </c>
      <c r="H250" s="0" t="n">
        <f aca="true">G250+$D$6*($H$5-G250)*$H$7+$D$9*($H$7^0.5)*(NORMINV(RAND(),0,1))</f>
        <v>3.14460933924101</v>
      </c>
      <c r="I250" s="0" t="n">
        <f aca="true">H250+$D$6*($H$5-H250)*$H$7+$D$9*($H$7^0.5)*(NORMINV(RAND(),0,1))</f>
        <v>3.12445926380599</v>
      </c>
      <c r="J250" s="0" t="n">
        <f aca="true">I250+$D$6*($H$5-I250)*$H$7+$D$9*($H$7^0.5)*(NORMINV(RAND(),0,1))</f>
        <v>3.33442669919398</v>
      </c>
      <c r="K250" s="0" t="n">
        <f aca="true">J250+$D$6*($H$5-J250)*$H$7+$D$9*($H$7^0.5)*(NORMINV(RAND(),0,1))</f>
        <v>3.30753103147787</v>
      </c>
      <c r="L250" s="0" t="n">
        <f aca="true">K250+$D$6*($H$5-K250)*$H$7+$D$9*($H$7^0.5)*(NORMINV(RAND(),0,1))</f>
        <v>3.10644453598648</v>
      </c>
      <c r="M250" s="0" t="n">
        <f aca="true">L250+$D$6*($H$5-L250)*$H$7+$D$9*($H$7^0.5)*(NORMINV(RAND(),0,1))</f>
        <v>3.17482430605699</v>
      </c>
      <c r="N250" s="0" t="n">
        <f aca="false">EXP(M250)</f>
        <v>23.9226164403179</v>
      </c>
      <c r="O250" s="0" t="n">
        <f aca="false">EXP(($H$9*LN(N250))+(1-$H$9)*$H$5+(($D$9^2)/(4*$D$6))*(1-$H$9^2))</f>
        <v>22.6268342298988</v>
      </c>
      <c r="P250" s="32" t="n">
        <f aca="false">(MAX(O250-$D$5,0))*$H$8</f>
        <v>0</v>
      </c>
    </row>
    <row r="251" customFormat="false" ht="12.75" hidden="false" customHeight="false" outlineLevel="0" collapsed="false">
      <c r="A251" s="0" t="n">
        <v>232</v>
      </c>
      <c r="C251" s="20" t="n">
        <f aca="false">$H$6</f>
        <v>3.29212628660779</v>
      </c>
      <c r="D251" s="0" t="n">
        <f aca="true">C251+$D$6*($H$5-C251)*$H$7+$D$9*($H$7^0.5)*(NORMINV(RAND(),0,1))</f>
        <v>3.28845696901114</v>
      </c>
      <c r="E251" s="0" t="n">
        <f aca="true">D251+$D$6*($H$5-D251)*$H$7+$D$9*($H$7^0.5)*(NORMINV(RAND(),0,1))</f>
        <v>3.27695910462581</v>
      </c>
      <c r="F251" s="0" t="n">
        <f aca="true">E251+$D$6*($H$5-E251)*$H$7+$D$9*($H$7^0.5)*(NORMINV(RAND(),0,1))</f>
        <v>3.28953235570477</v>
      </c>
      <c r="G251" s="0" t="n">
        <f aca="true">F251+$D$6*($H$5-F251)*$H$7+$D$9*($H$7^0.5)*(NORMINV(RAND(),0,1))</f>
        <v>3.13791740001302</v>
      </c>
      <c r="H251" s="0" t="n">
        <f aca="true">G251+$D$6*($H$5-G251)*$H$7+$D$9*($H$7^0.5)*(NORMINV(RAND(),0,1))</f>
        <v>3.06017675691232</v>
      </c>
      <c r="I251" s="0" t="n">
        <f aca="true">H251+$D$6*($H$5-H251)*$H$7+$D$9*($H$7^0.5)*(NORMINV(RAND(),0,1))</f>
        <v>2.97002141882162</v>
      </c>
      <c r="J251" s="0" t="n">
        <f aca="true">I251+$D$6*($H$5-I251)*$H$7+$D$9*($H$7^0.5)*(NORMINV(RAND(),0,1))</f>
        <v>2.9899991695565</v>
      </c>
      <c r="K251" s="0" t="n">
        <f aca="true">J251+$D$6*($H$5-J251)*$H$7+$D$9*($H$7^0.5)*(NORMINV(RAND(),0,1))</f>
        <v>2.95455568391766</v>
      </c>
      <c r="L251" s="0" t="n">
        <f aca="true">K251+$D$6*($H$5-K251)*$H$7+$D$9*($H$7^0.5)*(NORMINV(RAND(),0,1))</f>
        <v>2.8294677589171</v>
      </c>
      <c r="M251" s="0" t="n">
        <f aca="true">L251+$D$6*($H$5-L251)*$H$7+$D$9*($H$7^0.5)*(NORMINV(RAND(),0,1))</f>
        <v>2.87320984266331</v>
      </c>
      <c r="N251" s="0" t="n">
        <f aca="false">EXP(M251)</f>
        <v>17.6937212084922</v>
      </c>
      <c r="O251" s="0" t="n">
        <f aca="false">EXP(($H$9*LN(N251))+(1-$H$9)*$H$5+(($D$9^2)/(4*$D$6))*(1-$H$9^2))</f>
        <v>17.8307997146996</v>
      </c>
      <c r="P251" s="32" t="n">
        <f aca="false">(MAX(O251-$D$5,0))*$H$8</f>
        <v>0</v>
      </c>
    </row>
    <row r="252" customFormat="false" ht="12.75" hidden="false" customHeight="false" outlineLevel="0" collapsed="false">
      <c r="A252" s="0" t="n">
        <v>233</v>
      </c>
      <c r="C252" s="20" t="n">
        <f aca="false">$H$6</f>
        <v>3.29212628660779</v>
      </c>
      <c r="D252" s="0" t="n">
        <f aca="true">C252+$D$6*($H$5-C252)*$H$7+$D$9*($H$7^0.5)*(NORMINV(RAND(),0,1))</f>
        <v>3.28577346248391</v>
      </c>
      <c r="E252" s="0" t="n">
        <f aca="true">D252+$D$6*($H$5-D252)*$H$7+$D$9*($H$7^0.5)*(NORMINV(RAND(),0,1))</f>
        <v>3.26710601118469</v>
      </c>
      <c r="F252" s="0" t="n">
        <f aca="true">E252+$D$6*($H$5-E252)*$H$7+$D$9*($H$7^0.5)*(NORMINV(RAND(),0,1))</f>
        <v>3.28423830907726</v>
      </c>
      <c r="G252" s="0" t="n">
        <f aca="true">F252+$D$6*($H$5-F252)*$H$7+$D$9*($H$7^0.5)*(NORMINV(RAND(),0,1))</f>
        <v>3.33884106580784</v>
      </c>
      <c r="H252" s="0" t="n">
        <f aca="true">G252+$D$6*($H$5-G252)*$H$7+$D$9*($H$7^0.5)*(NORMINV(RAND(),0,1))</f>
        <v>3.31094710690551</v>
      </c>
      <c r="I252" s="0" t="n">
        <f aca="true">H252+$D$6*($H$5-H252)*$H$7+$D$9*($H$7^0.5)*(NORMINV(RAND(),0,1))</f>
        <v>3.12134955886916</v>
      </c>
      <c r="J252" s="0" t="n">
        <f aca="true">I252+$D$6*($H$5-I252)*$H$7+$D$9*($H$7^0.5)*(NORMINV(RAND(),0,1))</f>
        <v>3.07670350329053</v>
      </c>
      <c r="K252" s="0" t="n">
        <f aca="true">J252+$D$6*($H$5-J252)*$H$7+$D$9*($H$7^0.5)*(NORMINV(RAND(),0,1))</f>
        <v>3.17525874477677</v>
      </c>
      <c r="L252" s="0" t="n">
        <f aca="true">K252+$D$6*($H$5-K252)*$H$7+$D$9*($H$7^0.5)*(NORMINV(RAND(),0,1))</f>
        <v>3.03813134319011</v>
      </c>
      <c r="M252" s="0" t="n">
        <f aca="true">L252+$D$6*($H$5-L252)*$H$7+$D$9*($H$7^0.5)*(NORMINV(RAND(),0,1))</f>
        <v>3.00938600214533</v>
      </c>
      <c r="N252" s="0" t="n">
        <f aca="false">EXP(M252)</f>
        <v>20.2749473285351</v>
      </c>
      <c r="O252" s="0" t="n">
        <f aca="false">EXP(($H$9*LN(N252))+(1-$H$9)*$H$5+(($D$9^2)/(4*$D$6))*(1-$H$9^2))</f>
        <v>19.8554113501007</v>
      </c>
      <c r="P252" s="32" t="n">
        <f aca="false">(MAX(O252-$D$5,0))*$H$8</f>
        <v>0</v>
      </c>
    </row>
    <row r="253" customFormat="false" ht="12.75" hidden="false" customHeight="false" outlineLevel="0" collapsed="false">
      <c r="A253" s="0" t="n">
        <v>234</v>
      </c>
      <c r="C253" s="20" t="n">
        <f aca="false">$H$6</f>
        <v>3.29212628660779</v>
      </c>
      <c r="D253" s="0" t="n">
        <f aca="true">C253+$D$6*($H$5-C253)*$H$7+$D$9*($H$7^0.5)*(NORMINV(RAND(),0,1))</f>
        <v>3.2976149050049</v>
      </c>
      <c r="E253" s="0" t="n">
        <f aca="true">D253+$D$6*($H$5-D253)*$H$7+$D$9*($H$7^0.5)*(NORMINV(RAND(),0,1))</f>
        <v>3.3847016767718</v>
      </c>
      <c r="F253" s="0" t="n">
        <f aca="true">E253+$D$6*($H$5-E253)*$H$7+$D$9*($H$7^0.5)*(NORMINV(RAND(),0,1))</f>
        <v>3.4611838969162</v>
      </c>
      <c r="G253" s="0" t="n">
        <f aca="true">F253+$D$6*($H$5-F253)*$H$7+$D$9*($H$7^0.5)*(NORMINV(RAND(),0,1))</f>
        <v>3.47569514072194</v>
      </c>
      <c r="H253" s="0" t="n">
        <f aca="true">G253+$D$6*($H$5-G253)*$H$7+$D$9*($H$7^0.5)*(NORMINV(RAND(),0,1))</f>
        <v>3.50172870306156</v>
      </c>
      <c r="I253" s="0" t="n">
        <f aca="true">H253+$D$6*($H$5-H253)*$H$7+$D$9*($H$7^0.5)*(NORMINV(RAND(),0,1))</f>
        <v>3.32533342007383</v>
      </c>
      <c r="J253" s="0" t="n">
        <f aca="true">I253+$D$6*($H$5-I253)*$H$7+$D$9*($H$7^0.5)*(NORMINV(RAND(),0,1))</f>
        <v>3.31631208302159</v>
      </c>
      <c r="K253" s="0" t="n">
        <f aca="true">J253+$D$6*($H$5-J253)*$H$7+$D$9*($H$7^0.5)*(NORMINV(RAND(),0,1))</f>
        <v>3.31044082409852</v>
      </c>
      <c r="L253" s="0" t="n">
        <f aca="true">K253+$D$6*($H$5-K253)*$H$7+$D$9*($H$7^0.5)*(NORMINV(RAND(),0,1))</f>
        <v>3.29118301418282</v>
      </c>
      <c r="M253" s="0" t="n">
        <f aca="true">L253+$D$6*($H$5-L253)*$H$7+$D$9*($H$7^0.5)*(NORMINV(RAND(),0,1))</f>
        <v>3.32328430646062</v>
      </c>
      <c r="N253" s="0" t="n">
        <f aca="false">EXP(M253)</f>
        <v>27.7513449715345</v>
      </c>
      <c r="O253" s="0" t="n">
        <f aca="false">EXP(($H$9*LN(N253))+(1-$H$9)*$H$5+(($D$9^2)/(4*$D$6))*(1-$H$9^2))</f>
        <v>25.4416449510097</v>
      </c>
      <c r="P253" s="32" t="n">
        <f aca="false">(MAX(O253-$D$5,0))*$H$8</f>
        <v>2.13231863668389</v>
      </c>
    </row>
    <row r="254" customFormat="false" ht="12.75" hidden="false" customHeight="false" outlineLevel="0" collapsed="false">
      <c r="A254" s="0" t="n">
        <v>235</v>
      </c>
      <c r="C254" s="20" t="n">
        <f aca="false">$H$6</f>
        <v>3.29212628660779</v>
      </c>
      <c r="D254" s="0" t="n">
        <f aca="true">C254+$D$6*($H$5-C254)*$H$7+$D$9*($H$7^0.5)*(NORMINV(RAND(),0,1))</f>
        <v>3.28856214469395</v>
      </c>
      <c r="E254" s="0" t="n">
        <f aca="true">D254+$D$6*($H$5-D254)*$H$7+$D$9*($H$7^0.5)*(NORMINV(RAND(),0,1))</f>
        <v>3.19528115746493</v>
      </c>
      <c r="F254" s="0" t="n">
        <f aca="true">E254+$D$6*($H$5-E254)*$H$7+$D$9*($H$7^0.5)*(NORMINV(RAND(),0,1))</f>
        <v>3.25224839798657</v>
      </c>
      <c r="G254" s="0" t="n">
        <f aca="true">F254+$D$6*($H$5-F254)*$H$7+$D$9*($H$7^0.5)*(NORMINV(RAND(),0,1))</f>
        <v>3.25071619425387</v>
      </c>
      <c r="H254" s="0" t="n">
        <f aca="true">G254+$D$6*($H$5-G254)*$H$7+$D$9*($H$7^0.5)*(NORMINV(RAND(),0,1))</f>
        <v>3.19267817897387</v>
      </c>
      <c r="I254" s="0" t="n">
        <f aca="true">H254+$D$6*($H$5-H254)*$H$7+$D$9*($H$7^0.5)*(NORMINV(RAND(),0,1))</f>
        <v>3.10013875366337</v>
      </c>
      <c r="J254" s="0" t="n">
        <f aca="true">I254+$D$6*($H$5-I254)*$H$7+$D$9*($H$7^0.5)*(NORMINV(RAND(),0,1))</f>
        <v>2.90897465734134</v>
      </c>
      <c r="K254" s="0" t="n">
        <f aca="true">J254+$D$6*($H$5-J254)*$H$7+$D$9*($H$7^0.5)*(NORMINV(RAND(),0,1))</f>
        <v>2.98298028787585</v>
      </c>
      <c r="L254" s="0" t="n">
        <f aca="true">K254+$D$6*($H$5-K254)*$H$7+$D$9*($H$7^0.5)*(NORMINV(RAND(),0,1))</f>
        <v>3.11213125969305</v>
      </c>
      <c r="M254" s="0" t="n">
        <f aca="true">L254+$D$6*($H$5-L254)*$H$7+$D$9*($H$7^0.5)*(NORMINV(RAND(),0,1))</f>
        <v>3.06971329835787</v>
      </c>
      <c r="N254" s="0" t="n">
        <f aca="false">EXP(M254)</f>
        <v>21.5357274613952</v>
      </c>
      <c r="O254" s="0" t="n">
        <f aca="false">EXP(($H$9*LN(N254))+(1-$H$9)*$H$5+(($D$9^2)/(4*$D$6))*(1-$H$9^2))</f>
        <v>20.8243279190271</v>
      </c>
      <c r="P254" s="32" t="n">
        <f aca="false">(MAX(O254-$D$5,0))*$H$8</f>
        <v>0</v>
      </c>
    </row>
    <row r="255" customFormat="false" ht="12.75" hidden="false" customHeight="false" outlineLevel="0" collapsed="false">
      <c r="A255" s="0" t="n">
        <v>236</v>
      </c>
      <c r="C255" s="20" t="n">
        <f aca="false">$H$6</f>
        <v>3.29212628660779</v>
      </c>
      <c r="D255" s="0" t="n">
        <f aca="true">C255+$D$6*($H$5-C255)*$H$7+$D$9*($H$7^0.5)*(NORMINV(RAND(),0,1))</f>
        <v>3.3240726963774</v>
      </c>
      <c r="E255" s="0" t="n">
        <f aca="true">D255+$D$6*($H$5-D255)*$H$7+$D$9*($H$7^0.5)*(NORMINV(RAND(),0,1))</f>
        <v>3.37218735680017</v>
      </c>
      <c r="F255" s="0" t="n">
        <f aca="true">E255+$D$6*($H$5-E255)*$H$7+$D$9*($H$7^0.5)*(NORMINV(RAND(),0,1))</f>
        <v>3.42115589625287</v>
      </c>
      <c r="G255" s="0" t="n">
        <f aca="true">F255+$D$6*($H$5-F255)*$H$7+$D$9*($H$7^0.5)*(NORMINV(RAND(),0,1))</f>
        <v>3.35093870893766</v>
      </c>
      <c r="H255" s="0" t="n">
        <f aca="true">G255+$D$6*($H$5-G255)*$H$7+$D$9*($H$7^0.5)*(NORMINV(RAND(),0,1))</f>
        <v>3.31331169000524</v>
      </c>
      <c r="I255" s="0" t="n">
        <f aca="true">H255+$D$6*($H$5-H255)*$H$7+$D$9*($H$7^0.5)*(NORMINV(RAND(),0,1))</f>
        <v>3.23374147631401</v>
      </c>
      <c r="J255" s="0" t="n">
        <f aca="true">I255+$D$6*($H$5-I255)*$H$7+$D$9*($H$7^0.5)*(NORMINV(RAND(),0,1))</f>
        <v>3.33936110279</v>
      </c>
      <c r="K255" s="0" t="n">
        <f aca="true">J255+$D$6*($H$5-J255)*$H$7+$D$9*($H$7^0.5)*(NORMINV(RAND(),0,1))</f>
        <v>3.18271822386864</v>
      </c>
      <c r="L255" s="0" t="n">
        <f aca="true">K255+$D$6*($H$5-K255)*$H$7+$D$9*($H$7^0.5)*(NORMINV(RAND(),0,1))</f>
        <v>3.36180949813991</v>
      </c>
      <c r="M255" s="0" t="n">
        <f aca="true">L255+$D$6*($H$5-L255)*$H$7+$D$9*($H$7^0.5)*(NORMINV(RAND(),0,1))</f>
        <v>3.49792280007307</v>
      </c>
      <c r="N255" s="0" t="n">
        <f aca="false">EXP(M255)</f>
        <v>33.0467359374684</v>
      </c>
      <c r="O255" s="0" t="n">
        <f aca="false">EXP(($H$9*LN(N255))+(1-$H$9)*$H$5+(($D$9^2)/(4*$D$6))*(1-$H$9^2))</f>
        <v>29.2042282999946</v>
      </c>
      <c r="P255" s="32" t="n">
        <f aca="false">(MAX(O255-$D$5,0))*$H$8</f>
        <v>5.71139863037481</v>
      </c>
    </row>
    <row r="256" customFormat="false" ht="12.75" hidden="false" customHeight="false" outlineLevel="0" collapsed="false">
      <c r="A256" s="0" t="n">
        <v>237</v>
      </c>
      <c r="C256" s="20" t="n">
        <f aca="false">$H$6</f>
        <v>3.29212628660779</v>
      </c>
      <c r="D256" s="0" t="n">
        <f aca="true">C256+$D$6*($H$5-C256)*$H$7+$D$9*($H$7^0.5)*(NORMINV(RAND(),0,1))</f>
        <v>3.29814034123295</v>
      </c>
      <c r="E256" s="0" t="n">
        <f aca="true">D256+$D$6*($H$5-D256)*$H$7+$D$9*($H$7^0.5)*(NORMINV(RAND(),0,1))</f>
        <v>3.21406270343251</v>
      </c>
      <c r="F256" s="0" t="n">
        <f aca="true">E256+$D$6*($H$5-E256)*$H$7+$D$9*($H$7^0.5)*(NORMINV(RAND(),0,1))</f>
        <v>3.04972142146994</v>
      </c>
      <c r="G256" s="0" t="n">
        <f aca="true">F256+$D$6*($H$5-F256)*$H$7+$D$9*($H$7^0.5)*(NORMINV(RAND(),0,1))</f>
        <v>3.01270499233503</v>
      </c>
      <c r="H256" s="0" t="n">
        <f aca="true">G256+$D$6*($H$5-G256)*$H$7+$D$9*($H$7^0.5)*(NORMINV(RAND(),0,1))</f>
        <v>2.92068951672236</v>
      </c>
      <c r="I256" s="0" t="n">
        <f aca="true">H256+$D$6*($H$5-H256)*$H$7+$D$9*($H$7^0.5)*(NORMINV(RAND(),0,1))</f>
        <v>2.92484554625467</v>
      </c>
      <c r="J256" s="0" t="n">
        <f aca="true">I256+$D$6*($H$5-I256)*$H$7+$D$9*($H$7^0.5)*(NORMINV(RAND(),0,1))</f>
        <v>2.89789530073246</v>
      </c>
      <c r="K256" s="0" t="n">
        <f aca="true">J256+$D$6*($H$5-J256)*$H$7+$D$9*($H$7^0.5)*(NORMINV(RAND(),0,1))</f>
        <v>2.95319519297302</v>
      </c>
      <c r="L256" s="0" t="n">
        <f aca="true">K256+$D$6*($H$5-K256)*$H$7+$D$9*($H$7^0.5)*(NORMINV(RAND(),0,1))</f>
        <v>2.92729941350648</v>
      </c>
      <c r="M256" s="0" t="n">
        <f aca="true">L256+$D$6*($H$5-L256)*$H$7+$D$9*($H$7^0.5)*(NORMINV(RAND(),0,1))</f>
        <v>2.88196596268241</v>
      </c>
      <c r="N256" s="0" t="n">
        <f aca="false">EXP(M256)</f>
        <v>17.8493298246343</v>
      </c>
      <c r="O256" s="0" t="n">
        <f aca="false">EXP(($H$9*LN(N256))+(1-$H$9)*$H$5+(($D$9^2)/(4*$D$6))*(1-$H$9^2))</f>
        <v>17.9545344285664</v>
      </c>
      <c r="P256" s="32" t="n">
        <f aca="false">(MAX(O256-$D$5,0))*$H$8</f>
        <v>0</v>
      </c>
    </row>
    <row r="257" customFormat="false" ht="12.75" hidden="false" customHeight="false" outlineLevel="0" collapsed="false">
      <c r="A257" s="0" t="n">
        <v>238</v>
      </c>
      <c r="C257" s="20" t="n">
        <f aca="false">$H$6</f>
        <v>3.29212628660779</v>
      </c>
      <c r="D257" s="0" t="n">
        <f aca="true">C257+$D$6*($H$5-C257)*$H$7+$D$9*($H$7^0.5)*(NORMINV(RAND(),0,1))</f>
        <v>3.21633597195569</v>
      </c>
      <c r="E257" s="0" t="n">
        <f aca="true">D257+$D$6*($H$5-D257)*$H$7+$D$9*($H$7^0.5)*(NORMINV(RAND(),0,1))</f>
        <v>3.26006712224966</v>
      </c>
      <c r="F257" s="0" t="n">
        <f aca="true">E257+$D$6*($H$5-E257)*$H$7+$D$9*($H$7^0.5)*(NORMINV(RAND(),0,1))</f>
        <v>3.19745613035731</v>
      </c>
      <c r="G257" s="0" t="n">
        <f aca="true">F257+$D$6*($H$5-F257)*$H$7+$D$9*($H$7^0.5)*(NORMINV(RAND(),0,1))</f>
        <v>3.41210283617619</v>
      </c>
      <c r="H257" s="0" t="n">
        <f aca="true">G257+$D$6*($H$5-G257)*$H$7+$D$9*($H$7^0.5)*(NORMINV(RAND(),0,1))</f>
        <v>3.44416763110544</v>
      </c>
      <c r="I257" s="0" t="n">
        <f aca="true">H257+$D$6*($H$5-H257)*$H$7+$D$9*($H$7^0.5)*(NORMINV(RAND(),0,1))</f>
        <v>3.4060450988146</v>
      </c>
      <c r="J257" s="0" t="n">
        <f aca="true">I257+$D$6*($H$5-I257)*$H$7+$D$9*($H$7^0.5)*(NORMINV(RAND(),0,1))</f>
        <v>3.52860919000054</v>
      </c>
      <c r="K257" s="0" t="n">
        <f aca="true">J257+$D$6*($H$5-J257)*$H$7+$D$9*($H$7^0.5)*(NORMINV(RAND(),0,1))</f>
        <v>3.59856656395805</v>
      </c>
      <c r="L257" s="0" t="n">
        <f aca="true">K257+$D$6*($H$5-K257)*$H$7+$D$9*($H$7^0.5)*(NORMINV(RAND(),0,1))</f>
        <v>3.52582782435128</v>
      </c>
      <c r="M257" s="0" t="n">
        <f aca="true">L257+$D$6*($H$5-L257)*$H$7+$D$9*($H$7^0.5)*(NORMINV(RAND(),0,1))</f>
        <v>3.51785366338324</v>
      </c>
      <c r="N257" s="0" t="n">
        <f aca="false">EXP(M257)</f>
        <v>33.7119934707079</v>
      </c>
      <c r="O257" s="0" t="n">
        <f aca="false">EXP(($H$9*LN(N257))+(1-$H$9)*$H$5+(($D$9^2)/(4*$D$6))*(1-$H$9^2))</f>
        <v>29.6675695313675</v>
      </c>
      <c r="P257" s="32" t="n">
        <f aca="false">(MAX(O257-$D$5,0))*$H$8</f>
        <v>6.1521424432411</v>
      </c>
    </row>
    <row r="258" customFormat="false" ht="12.75" hidden="false" customHeight="false" outlineLevel="0" collapsed="false">
      <c r="A258" s="0" t="n">
        <v>239</v>
      </c>
      <c r="C258" s="20" t="n">
        <f aca="false">$H$6</f>
        <v>3.29212628660779</v>
      </c>
      <c r="D258" s="0" t="n">
        <f aca="true">C258+$D$6*($H$5-C258)*$H$7+$D$9*($H$7^0.5)*(NORMINV(RAND(),0,1))</f>
        <v>3.25040819955159</v>
      </c>
      <c r="E258" s="0" t="n">
        <f aca="true">D258+$D$6*($H$5-D258)*$H$7+$D$9*($H$7^0.5)*(NORMINV(RAND(),0,1))</f>
        <v>3.13966449689532</v>
      </c>
      <c r="F258" s="0" t="n">
        <f aca="true">E258+$D$6*($H$5-E258)*$H$7+$D$9*($H$7^0.5)*(NORMINV(RAND(),0,1))</f>
        <v>3.11290509613547</v>
      </c>
      <c r="G258" s="0" t="n">
        <f aca="true">F258+$D$6*($H$5-F258)*$H$7+$D$9*($H$7^0.5)*(NORMINV(RAND(),0,1))</f>
        <v>3.19700021532166</v>
      </c>
      <c r="H258" s="0" t="n">
        <f aca="true">G258+$D$6*($H$5-G258)*$H$7+$D$9*($H$7^0.5)*(NORMINV(RAND(),0,1))</f>
        <v>3.17414462578065</v>
      </c>
      <c r="I258" s="0" t="n">
        <f aca="true">H258+$D$6*($H$5-H258)*$H$7+$D$9*($H$7^0.5)*(NORMINV(RAND(),0,1))</f>
        <v>3.22100051894148</v>
      </c>
      <c r="J258" s="0" t="n">
        <f aca="true">I258+$D$6*($H$5-I258)*$H$7+$D$9*($H$7^0.5)*(NORMINV(RAND(),0,1))</f>
        <v>3.18459624185897</v>
      </c>
      <c r="K258" s="0" t="n">
        <f aca="true">J258+$D$6*($H$5-J258)*$H$7+$D$9*($H$7^0.5)*(NORMINV(RAND(),0,1))</f>
        <v>3.17486652261546</v>
      </c>
      <c r="L258" s="0" t="n">
        <f aca="true">K258+$D$6*($H$5-K258)*$H$7+$D$9*($H$7^0.5)*(NORMINV(RAND(),0,1))</f>
        <v>3.0902224361566</v>
      </c>
      <c r="M258" s="0" t="n">
        <f aca="true">L258+$D$6*($H$5-L258)*$H$7+$D$9*($H$7^0.5)*(NORMINV(RAND(),0,1))</f>
        <v>3.09362653035057</v>
      </c>
      <c r="N258" s="0" t="n">
        <f aca="false">EXP(M258)</f>
        <v>22.0569232091319</v>
      </c>
      <c r="O258" s="0" t="n">
        <f aca="false">EXP(($H$9*LN(N258))+(1-$H$9)*$H$5+(($D$9^2)/(4*$D$6))*(1-$H$9^2))</f>
        <v>21.2213579118735</v>
      </c>
      <c r="P258" s="32" t="n">
        <f aca="false">(MAX(O258-$D$5,0))*$H$8</f>
        <v>0</v>
      </c>
    </row>
    <row r="259" customFormat="false" ht="12.75" hidden="false" customHeight="false" outlineLevel="0" collapsed="false">
      <c r="A259" s="0" t="n">
        <v>240</v>
      </c>
      <c r="C259" s="20" t="n">
        <f aca="false">$H$6</f>
        <v>3.29212628660779</v>
      </c>
      <c r="D259" s="0" t="n">
        <f aca="true">C259+$D$6*($H$5-C259)*$H$7+$D$9*($H$7^0.5)*(NORMINV(RAND(),0,1))</f>
        <v>3.26264735851785</v>
      </c>
      <c r="E259" s="0" t="n">
        <f aca="true">D259+$D$6*($H$5-D259)*$H$7+$D$9*($H$7^0.5)*(NORMINV(RAND(),0,1))</f>
        <v>3.09181596399056</v>
      </c>
      <c r="F259" s="0" t="n">
        <f aca="true">E259+$D$6*($H$5-E259)*$H$7+$D$9*($H$7^0.5)*(NORMINV(RAND(),0,1))</f>
        <v>2.93785264144466</v>
      </c>
      <c r="G259" s="0" t="n">
        <f aca="true">F259+$D$6*($H$5-F259)*$H$7+$D$9*($H$7^0.5)*(NORMINV(RAND(),0,1))</f>
        <v>2.82640378921888</v>
      </c>
      <c r="H259" s="0" t="n">
        <f aca="true">G259+$D$6*($H$5-G259)*$H$7+$D$9*($H$7^0.5)*(NORMINV(RAND(),0,1))</f>
        <v>2.73297143143905</v>
      </c>
      <c r="I259" s="0" t="n">
        <f aca="true">H259+$D$6*($H$5-H259)*$H$7+$D$9*($H$7^0.5)*(NORMINV(RAND(),0,1))</f>
        <v>2.57317861018199</v>
      </c>
      <c r="J259" s="0" t="n">
        <f aca="true">I259+$D$6*($H$5-I259)*$H$7+$D$9*($H$7^0.5)*(NORMINV(RAND(),0,1))</f>
        <v>2.58925348333195</v>
      </c>
      <c r="K259" s="0" t="n">
        <f aca="true">J259+$D$6*($H$5-J259)*$H$7+$D$9*($H$7^0.5)*(NORMINV(RAND(),0,1))</f>
        <v>2.65970381790772</v>
      </c>
      <c r="L259" s="0" t="n">
        <f aca="true">K259+$D$6*($H$5-K259)*$H$7+$D$9*($H$7^0.5)*(NORMINV(RAND(),0,1))</f>
        <v>2.75456979587855</v>
      </c>
      <c r="M259" s="0" t="n">
        <f aca="true">L259+$D$6*($H$5-L259)*$H$7+$D$9*($H$7^0.5)*(NORMINV(RAND(),0,1))</f>
        <v>2.81129161682137</v>
      </c>
      <c r="N259" s="0" t="n">
        <f aca="false">EXP(M259)</f>
        <v>16.6313857294742</v>
      </c>
      <c r="O259" s="0" t="n">
        <f aca="false">EXP(($H$9*LN(N259))+(1-$H$9)*$H$5+(($D$9^2)/(4*$D$6))*(1-$H$9^2))</f>
        <v>16.9798180441501</v>
      </c>
      <c r="P259" s="32" t="n">
        <f aca="false">(MAX(O259-$D$5,0))*$H$8</f>
        <v>0</v>
      </c>
    </row>
    <row r="260" customFormat="false" ht="12.75" hidden="false" customHeight="false" outlineLevel="0" collapsed="false">
      <c r="A260" s="0" t="n">
        <v>241</v>
      </c>
      <c r="C260" s="20" t="n">
        <f aca="false">$H$6</f>
        <v>3.29212628660779</v>
      </c>
      <c r="D260" s="0" t="n">
        <f aca="true">C260+$D$6*($H$5-C260)*$H$7+$D$9*($H$7^0.5)*(NORMINV(RAND(),0,1))</f>
        <v>3.2630506599543</v>
      </c>
      <c r="E260" s="0" t="n">
        <f aca="true">D260+$D$6*($H$5-D260)*$H$7+$D$9*($H$7^0.5)*(NORMINV(RAND(),0,1))</f>
        <v>3.28034127970863</v>
      </c>
      <c r="F260" s="0" t="n">
        <f aca="true">E260+$D$6*($H$5-E260)*$H$7+$D$9*($H$7^0.5)*(NORMINV(RAND(),0,1))</f>
        <v>3.21880216502671</v>
      </c>
      <c r="G260" s="0" t="n">
        <f aca="true">F260+$D$6*($H$5-F260)*$H$7+$D$9*($H$7^0.5)*(NORMINV(RAND(),0,1))</f>
        <v>3.1262577016681</v>
      </c>
      <c r="H260" s="0" t="n">
        <f aca="true">G260+$D$6*($H$5-G260)*$H$7+$D$9*($H$7^0.5)*(NORMINV(RAND(),0,1))</f>
        <v>3.111671160737</v>
      </c>
      <c r="I260" s="0" t="n">
        <f aca="true">H260+$D$6*($H$5-H260)*$H$7+$D$9*($H$7^0.5)*(NORMINV(RAND(),0,1))</f>
        <v>3.05312452838372</v>
      </c>
      <c r="J260" s="0" t="n">
        <f aca="true">I260+$D$6*($H$5-I260)*$H$7+$D$9*($H$7^0.5)*(NORMINV(RAND(),0,1))</f>
        <v>3.28387235584302</v>
      </c>
      <c r="K260" s="0" t="n">
        <f aca="true">J260+$D$6*($H$5-J260)*$H$7+$D$9*($H$7^0.5)*(NORMINV(RAND(),0,1))</f>
        <v>3.21108675561009</v>
      </c>
      <c r="L260" s="0" t="n">
        <f aca="true">K260+$D$6*($H$5-K260)*$H$7+$D$9*($H$7^0.5)*(NORMINV(RAND(),0,1))</f>
        <v>3.20624501757547</v>
      </c>
      <c r="M260" s="0" t="n">
        <f aca="true">L260+$D$6*($H$5-L260)*$H$7+$D$9*($H$7^0.5)*(NORMINV(RAND(),0,1))</f>
        <v>3.15785704864027</v>
      </c>
      <c r="N260" s="0" t="n">
        <f aca="false">EXP(M260)</f>
        <v>23.5201393707564</v>
      </c>
      <c r="O260" s="0" t="n">
        <f aca="false">EXP(($H$9*LN(N260))+(1-$H$9)*$H$5+(($D$9^2)/(4*$D$6))*(1-$H$9^2))</f>
        <v>22.3256478468483</v>
      </c>
      <c r="P260" s="32" t="n">
        <f aca="false">(MAX(O260-$D$5,0))*$H$8</f>
        <v>0</v>
      </c>
    </row>
    <row r="261" customFormat="false" ht="12.75" hidden="false" customHeight="false" outlineLevel="0" collapsed="false">
      <c r="A261" s="0" t="n">
        <v>242</v>
      </c>
      <c r="C261" s="20" t="n">
        <f aca="false">$H$6</f>
        <v>3.29212628660779</v>
      </c>
      <c r="D261" s="0" t="n">
        <f aca="true">C261+$D$6*($H$5-C261)*$H$7+$D$9*($H$7^0.5)*(NORMINV(RAND(),0,1))</f>
        <v>3.21525686212818</v>
      </c>
      <c r="E261" s="0" t="n">
        <f aca="true">D261+$D$6*($H$5-D261)*$H$7+$D$9*($H$7^0.5)*(NORMINV(RAND(),0,1))</f>
        <v>3.16071941397067</v>
      </c>
      <c r="F261" s="0" t="n">
        <f aca="true">E261+$D$6*($H$5-E261)*$H$7+$D$9*($H$7^0.5)*(NORMINV(RAND(),0,1))</f>
        <v>3.16675282045432</v>
      </c>
      <c r="G261" s="0" t="n">
        <f aca="true">F261+$D$6*($H$5-F261)*$H$7+$D$9*($H$7^0.5)*(NORMINV(RAND(),0,1))</f>
        <v>3.05086091016462</v>
      </c>
      <c r="H261" s="0" t="n">
        <f aca="true">G261+$D$6*($H$5-G261)*$H$7+$D$9*($H$7^0.5)*(NORMINV(RAND(),0,1))</f>
        <v>3.04199954306825</v>
      </c>
      <c r="I261" s="0" t="n">
        <f aca="true">H261+$D$6*($H$5-H261)*$H$7+$D$9*($H$7^0.5)*(NORMINV(RAND(),0,1))</f>
        <v>3.12679229162827</v>
      </c>
      <c r="J261" s="0" t="n">
        <f aca="true">I261+$D$6*($H$5-I261)*$H$7+$D$9*($H$7^0.5)*(NORMINV(RAND(),0,1))</f>
        <v>3.02870617575427</v>
      </c>
      <c r="K261" s="0" t="n">
        <f aca="true">J261+$D$6*($H$5-J261)*$H$7+$D$9*($H$7^0.5)*(NORMINV(RAND(),0,1))</f>
        <v>2.99793010121808</v>
      </c>
      <c r="L261" s="0" t="n">
        <f aca="true">K261+$D$6*($H$5-K261)*$H$7+$D$9*($H$7^0.5)*(NORMINV(RAND(),0,1))</f>
        <v>2.88944294892521</v>
      </c>
      <c r="M261" s="0" t="n">
        <f aca="true">L261+$D$6*($H$5-L261)*$H$7+$D$9*($H$7^0.5)*(NORMINV(RAND(),0,1))</f>
        <v>2.92488259108297</v>
      </c>
      <c r="N261" s="0" t="n">
        <f aca="false">EXP(M261)</f>
        <v>18.6320383540287</v>
      </c>
      <c r="O261" s="0" t="n">
        <f aca="false">EXP(($H$9*LN(N261))+(1-$H$9)*$H$5+(($D$9^2)/(4*$D$6))*(1-$H$9^2))</f>
        <v>18.5735294853936</v>
      </c>
      <c r="P261" s="32" t="n">
        <f aca="false">(MAX(O261-$D$5,0))*$H$8</f>
        <v>0</v>
      </c>
    </row>
    <row r="262" customFormat="false" ht="12.75" hidden="false" customHeight="false" outlineLevel="0" collapsed="false">
      <c r="A262" s="0" t="n">
        <v>243</v>
      </c>
      <c r="C262" s="20" t="n">
        <f aca="false">$H$6</f>
        <v>3.29212628660779</v>
      </c>
      <c r="D262" s="0" t="n">
        <f aca="true">C262+$D$6*($H$5-C262)*$H$7+$D$9*($H$7^0.5)*(NORMINV(RAND(),0,1))</f>
        <v>3.3235835235312</v>
      </c>
      <c r="E262" s="0" t="n">
        <f aca="true">D262+$D$6*($H$5-D262)*$H$7+$D$9*($H$7^0.5)*(NORMINV(RAND(),0,1))</f>
        <v>3.38946133476873</v>
      </c>
      <c r="F262" s="0" t="n">
        <f aca="true">E262+$D$6*($H$5-E262)*$H$7+$D$9*($H$7^0.5)*(NORMINV(RAND(),0,1))</f>
        <v>3.39201786200201</v>
      </c>
      <c r="G262" s="0" t="n">
        <f aca="true">F262+$D$6*($H$5-F262)*$H$7+$D$9*($H$7^0.5)*(NORMINV(RAND(),0,1))</f>
        <v>3.33117102763233</v>
      </c>
      <c r="H262" s="0" t="n">
        <f aca="true">G262+$D$6*($H$5-G262)*$H$7+$D$9*($H$7^0.5)*(NORMINV(RAND(),0,1))</f>
        <v>3.27904818033937</v>
      </c>
      <c r="I262" s="0" t="n">
        <f aca="true">H262+$D$6*($H$5-H262)*$H$7+$D$9*($H$7^0.5)*(NORMINV(RAND(),0,1))</f>
        <v>3.21984936549073</v>
      </c>
      <c r="J262" s="0" t="n">
        <f aca="true">I262+$D$6*($H$5-I262)*$H$7+$D$9*($H$7^0.5)*(NORMINV(RAND(),0,1))</f>
        <v>3.2413818105769</v>
      </c>
      <c r="K262" s="0" t="n">
        <f aca="true">J262+$D$6*($H$5-J262)*$H$7+$D$9*($H$7^0.5)*(NORMINV(RAND(),0,1))</f>
        <v>3.19782261249891</v>
      </c>
      <c r="L262" s="0" t="n">
        <f aca="true">K262+$D$6*($H$5-K262)*$H$7+$D$9*($H$7^0.5)*(NORMINV(RAND(),0,1))</f>
        <v>3.14669456534685</v>
      </c>
      <c r="M262" s="0" t="n">
        <f aca="true">L262+$D$6*($H$5-L262)*$H$7+$D$9*($H$7^0.5)*(NORMINV(RAND(),0,1))</f>
        <v>3.01510135215295</v>
      </c>
      <c r="N262" s="0" t="n">
        <f aca="false">EXP(M262)</f>
        <v>20.3911575235373</v>
      </c>
      <c r="O262" s="0" t="n">
        <f aca="false">EXP(($H$9*LN(N262))+(1-$H$9)*$H$5+(($D$9^2)/(4*$D$6))*(1-$H$9^2))</f>
        <v>19.945238737104</v>
      </c>
      <c r="P262" s="32" t="n">
        <f aca="false">(MAX(O262-$D$5,0))*$H$8</f>
        <v>0</v>
      </c>
    </row>
    <row r="263" customFormat="false" ht="12.75" hidden="false" customHeight="false" outlineLevel="0" collapsed="false">
      <c r="A263" s="0" t="n">
        <v>244</v>
      </c>
      <c r="C263" s="20" t="n">
        <f aca="false">$H$6</f>
        <v>3.29212628660779</v>
      </c>
      <c r="D263" s="0" t="n">
        <f aca="true">C263+$D$6*($H$5-C263)*$H$7+$D$9*($H$7^0.5)*(NORMINV(RAND(),0,1))</f>
        <v>3.29089569548747</v>
      </c>
      <c r="E263" s="0" t="n">
        <f aca="true">D263+$D$6*($H$5-D263)*$H$7+$D$9*($H$7^0.5)*(NORMINV(RAND(),0,1))</f>
        <v>3.30620426105945</v>
      </c>
      <c r="F263" s="0" t="n">
        <f aca="true">E263+$D$6*($H$5-E263)*$H$7+$D$9*($H$7^0.5)*(NORMINV(RAND(),0,1))</f>
        <v>3.35607642628972</v>
      </c>
      <c r="G263" s="0" t="n">
        <f aca="true">F263+$D$6*($H$5-F263)*$H$7+$D$9*($H$7^0.5)*(NORMINV(RAND(),0,1))</f>
        <v>3.34836684954791</v>
      </c>
      <c r="H263" s="0" t="n">
        <f aca="true">G263+$D$6*($H$5-G263)*$H$7+$D$9*($H$7^0.5)*(NORMINV(RAND(),0,1))</f>
        <v>3.35153564172505</v>
      </c>
      <c r="I263" s="0" t="n">
        <f aca="true">H263+$D$6*($H$5-H263)*$H$7+$D$9*($H$7^0.5)*(NORMINV(RAND(),0,1))</f>
        <v>3.3855901148081</v>
      </c>
      <c r="J263" s="0" t="n">
        <f aca="true">I263+$D$6*($H$5-I263)*$H$7+$D$9*($H$7^0.5)*(NORMINV(RAND(),0,1))</f>
        <v>3.25729542668535</v>
      </c>
      <c r="K263" s="0" t="n">
        <f aca="true">J263+$D$6*($H$5-J263)*$H$7+$D$9*($H$7^0.5)*(NORMINV(RAND(),0,1))</f>
        <v>3.21513765286763</v>
      </c>
      <c r="L263" s="0" t="n">
        <f aca="true">K263+$D$6*($H$5-K263)*$H$7+$D$9*($H$7^0.5)*(NORMINV(RAND(),0,1))</f>
        <v>3.24374126626549</v>
      </c>
      <c r="M263" s="0" t="n">
        <f aca="true">L263+$D$6*($H$5-L263)*$H$7+$D$9*($H$7^0.5)*(NORMINV(RAND(),0,1))</f>
        <v>3.40825506306749</v>
      </c>
      <c r="N263" s="0" t="n">
        <f aca="false">EXP(M263)</f>
        <v>30.2124793660142</v>
      </c>
      <c r="O263" s="0" t="n">
        <f aca="false">EXP(($H$9*LN(N263))+(1-$H$9)*$H$5+(($D$9^2)/(4*$D$6))*(1-$H$9^2))</f>
        <v>27.2075812753174</v>
      </c>
      <c r="P263" s="32" t="n">
        <f aca="false">(MAX(O263-$D$5,0))*$H$8</f>
        <v>3.81212923016005</v>
      </c>
    </row>
    <row r="264" customFormat="false" ht="12.75" hidden="false" customHeight="false" outlineLevel="0" collapsed="false">
      <c r="A264" s="0" t="n">
        <v>245</v>
      </c>
      <c r="C264" s="20" t="n">
        <f aca="false">$H$6</f>
        <v>3.29212628660779</v>
      </c>
      <c r="D264" s="0" t="n">
        <f aca="true">C264+$D$6*($H$5-C264)*$H$7+$D$9*($H$7^0.5)*(NORMINV(RAND(),0,1))</f>
        <v>3.22982095399348</v>
      </c>
      <c r="E264" s="0" t="n">
        <f aca="true">D264+$D$6*($H$5-D264)*$H$7+$D$9*($H$7^0.5)*(NORMINV(RAND(),0,1))</f>
        <v>3.22364169241585</v>
      </c>
      <c r="F264" s="0" t="n">
        <f aca="true">E264+$D$6*($H$5-E264)*$H$7+$D$9*($H$7^0.5)*(NORMINV(RAND(),0,1))</f>
        <v>3.33645651333776</v>
      </c>
      <c r="G264" s="0" t="n">
        <f aca="true">F264+$D$6*($H$5-F264)*$H$7+$D$9*($H$7^0.5)*(NORMINV(RAND(),0,1))</f>
        <v>3.40187526292056</v>
      </c>
      <c r="H264" s="0" t="n">
        <f aca="true">G264+$D$6*($H$5-G264)*$H$7+$D$9*($H$7^0.5)*(NORMINV(RAND(),0,1))</f>
        <v>3.40721214891616</v>
      </c>
      <c r="I264" s="0" t="n">
        <f aca="true">H264+$D$6*($H$5-H264)*$H$7+$D$9*($H$7^0.5)*(NORMINV(RAND(),0,1))</f>
        <v>3.31319002753897</v>
      </c>
      <c r="J264" s="0" t="n">
        <f aca="true">I264+$D$6*($H$5-I264)*$H$7+$D$9*($H$7^0.5)*(NORMINV(RAND(),0,1))</f>
        <v>3.29951257915791</v>
      </c>
      <c r="K264" s="0" t="n">
        <f aca="true">J264+$D$6*($H$5-J264)*$H$7+$D$9*($H$7^0.5)*(NORMINV(RAND(),0,1))</f>
        <v>3.28392499163733</v>
      </c>
      <c r="L264" s="0" t="n">
        <f aca="true">K264+$D$6*($H$5-K264)*$H$7+$D$9*($H$7^0.5)*(NORMINV(RAND(),0,1))</f>
        <v>3.23731786703731</v>
      </c>
      <c r="M264" s="0" t="n">
        <f aca="true">L264+$D$6*($H$5-L264)*$H$7+$D$9*($H$7^0.5)*(NORMINV(RAND(),0,1))</f>
        <v>3.16544406169501</v>
      </c>
      <c r="N264" s="0" t="n">
        <f aca="false">EXP(M264)</f>
        <v>23.6992656326057</v>
      </c>
      <c r="O264" s="0" t="n">
        <f aca="false">EXP(($H$9*LN(N264))+(1-$H$9)*$H$5+(($D$9^2)/(4*$D$6))*(1-$H$9^2))</f>
        <v>22.4598264345188</v>
      </c>
      <c r="P264" s="32" t="n">
        <f aca="false">(MAX(O264-$D$5,0))*$H$8</f>
        <v>0</v>
      </c>
    </row>
    <row r="265" customFormat="false" ht="12.75" hidden="false" customHeight="false" outlineLevel="0" collapsed="false">
      <c r="A265" s="0" t="n">
        <v>246</v>
      </c>
      <c r="C265" s="20" t="n">
        <f aca="false">$H$6</f>
        <v>3.29212628660779</v>
      </c>
      <c r="D265" s="0" t="n">
        <f aca="true">C265+$D$6*($H$5-C265)*$H$7+$D$9*($H$7^0.5)*(NORMINV(RAND(),0,1))</f>
        <v>3.37168183172248</v>
      </c>
      <c r="E265" s="0" t="n">
        <f aca="true">D265+$D$6*($H$5-D265)*$H$7+$D$9*($H$7^0.5)*(NORMINV(RAND(),0,1))</f>
        <v>3.30028238779135</v>
      </c>
      <c r="F265" s="0" t="n">
        <f aca="true">E265+$D$6*($H$5-E265)*$H$7+$D$9*($H$7^0.5)*(NORMINV(RAND(),0,1))</f>
        <v>3.11348815498991</v>
      </c>
      <c r="G265" s="0" t="n">
        <f aca="true">F265+$D$6*($H$5-F265)*$H$7+$D$9*($H$7^0.5)*(NORMINV(RAND(),0,1))</f>
        <v>3.072834816058</v>
      </c>
      <c r="H265" s="0" t="n">
        <f aca="true">G265+$D$6*($H$5-G265)*$H$7+$D$9*($H$7^0.5)*(NORMINV(RAND(),0,1))</f>
        <v>3.13294874503929</v>
      </c>
      <c r="I265" s="0" t="n">
        <f aca="true">H265+$D$6*($H$5-H265)*$H$7+$D$9*($H$7^0.5)*(NORMINV(RAND(),0,1))</f>
        <v>3.14796510358518</v>
      </c>
      <c r="J265" s="0" t="n">
        <f aca="true">I265+$D$6*($H$5-I265)*$H$7+$D$9*($H$7^0.5)*(NORMINV(RAND(),0,1))</f>
        <v>3.16172617971273</v>
      </c>
      <c r="K265" s="0" t="n">
        <f aca="true">J265+$D$6*($H$5-J265)*$H$7+$D$9*($H$7^0.5)*(NORMINV(RAND(),0,1))</f>
        <v>3.14860497942561</v>
      </c>
      <c r="L265" s="0" t="n">
        <f aca="true">K265+$D$6*($H$5-K265)*$H$7+$D$9*($H$7^0.5)*(NORMINV(RAND(),0,1))</f>
        <v>3.0764931865696</v>
      </c>
      <c r="M265" s="0" t="n">
        <f aca="true">L265+$D$6*($H$5-L265)*$H$7+$D$9*($H$7^0.5)*(NORMINV(RAND(),0,1))</f>
        <v>3.04125043467711</v>
      </c>
      <c r="N265" s="0" t="n">
        <f aca="false">EXP(M265)</f>
        <v>20.9314002265637</v>
      </c>
      <c r="O265" s="0" t="n">
        <f aca="false">EXP(($H$9*LN(N265))+(1-$H$9)*$H$5+(($D$9^2)/(4*$D$6))*(1-$H$9^2))</f>
        <v>20.3614314274212</v>
      </c>
      <c r="P265" s="32" t="n">
        <f aca="false">(MAX(O265-$D$5,0))*$H$8</f>
        <v>0</v>
      </c>
    </row>
    <row r="266" customFormat="false" ht="12.75" hidden="false" customHeight="false" outlineLevel="0" collapsed="false">
      <c r="A266" s="0" t="n">
        <v>247</v>
      </c>
      <c r="C266" s="20" t="n">
        <f aca="false">$H$6</f>
        <v>3.29212628660779</v>
      </c>
      <c r="D266" s="0" t="n">
        <f aca="true">C266+$D$6*($H$5-C266)*$H$7+$D$9*($H$7^0.5)*(NORMINV(RAND(),0,1))</f>
        <v>3.34131691959267</v>
      </c>
      <c r="E266" s="0" t="n">
        <f aca="true">D266+$D$6*($H$5-D266)*$H$7+$D$9*($H$7^0.5)*(NORMINV(RAND(),0,1))</f>
        <v>3.23001329770893</v>
      </c>
      <c r="F266" s="0" t="n">
        <f aca="true">E266+$D$6*($H$5-E266)*$H$7+$D$9*($H$7^0.5)*(NORMINV(RAND(),0,1))</f>
        <v>3.32836287860686</v>
      </c>
      <c r="G266" s="0" t="n">
        <f aca="true">F266+$D$6*($H$5-F266)*$H$7+$D$9*($H$7^0.5)*(NORMINV(RAND(),0,1))</f>
        <v>3.2715965336735</v>
      </c>
      <c r="H266" s="0" t="n">
        <f aca="true">G266+$D$6*($H$5-G266)*$H$7+$D$9*($H$7^0.5)*(NORMINV(RAND(),0,1))</f>
        <v>3.20910379808652</v>
      </c>
      <c r="I266" s="0" t="n">
        <f aca="true">H266+$D$6*($H$5-H266)*$H$7+$D$9*($H$7^0.5)*(NORMINV(RAND(),0,1))</f>
        <v>3.19265299973014</v>
      </c>
      <c r="J266" s="0" t="n">
        <f aca="true">I266+$D$6*($H$5-I266)*$H$7+$D$9*($H$7^0.5)*(NORMINV(RAND(),0,1))</f>
        <v>3.03954657092603</v>
      </c>
      <c r="K266" s="0" t="n">
        <f aca="true">J266+$D$6*($H$5-J266)*$H$7+$D$9*($H$7^0.5)*(NORMINV(RAND(),0,1))</f>
        <v>2.99737542160696</v>
      </c>
      <c r="L266" s="0" t="n">
        <f aca="true">K266+$D$6*($H$5-K266)*$H$7+$D$9*($H$7^0.5)*(NORMINV(RAND(),0,1))</f>
        <v>2.94499222413451</v>
      </c>
      <c r="M266" s="0" t="n">
        <f aca="true">L266+$D$6*($H$5-L266)*$H$7+$D$9*($H$7^0.5)*(NORMINV(RAND(),0,1))</f>
        <v>3.09067692423225</v>
      </c>
      <c r="N266" s="0" t="n">
        <f aca="false">EXP(M266)</f>
        <v>21.9919598287744</v>
      </c>
      <c r="O266" s="0" t="n">
        <f aca="false">EXP(($H$9*LN(N266))+(1-$H$9)*$H$5+(($D$9^2)/(4*$D$6))*(1-$H$9^2))</f>
        <v>21.1719794062535</v>
      </c>
      <c r="P266" s="32" t="n">
        <f aca="false">(MAX(O266-$D$5,0))*$H$8</f>
        <v>0</v>
      </c>
    </row>
    <row r="267" customFormat="false" ht="12.75" hidden="false" customHeight="false" outlineLevel="0" collapsed="false">
      <c r="A267" s="0" t="n">
        <v>248</v>
      </c>
      <c r="C267" s="20" t="n">
        <f aca="false">$H$6</f>
        <v>3.29212628660779</v>
      </c>
      <c r="D267" s="0" t="n">
        <f aca="true">C267+$D$6*($H$5-C267)*$H$7+$D$9*($H$7^0.5)*(NORMINV(RAND(),0,1))</f>
        <v>3.21326160137639</v>
      </c>
      <c r="E267" s="0" t="n">
        <f aca="true">D267+$D$6*($H$5-D267)*$H$7+$D$9*($H$7^0.5)*(NORMINV(RAND(),0,1))</f>
        <v>3.10176731545146</v>
      </c>
      <c r="F267" s="0" t="n">
        <f aca="true">E267+$D$6*($H$5-E267)*$H$7+$D$9*($H$7^0.5)*(NORMINV(RAND(),0,1))</f>
        <v>3.24387498136501</v>
      </c>
      <c r="G267" s="0" t="n">
        <f aca="true">F267+$D$6*($H$5-F267)*$H$7+$D$9*($H$7^0.5)*(NORMINV(RAND(),0,1))</f>
        <v>3.23979555575062</v>
      </c>
      <c r="H267" s="0" t="n">
        <f aca="true">G267+$D$6*($H$5-G267)*$H$7+$D$9*($H$7^0.5)*(NORMINV(RAND(),0,1))</f>
        <v>3.23575768468189</v>
      </c>
      <c r="I267" s="0" t="n">
        <f aca="true">H267+$D$6*($H$5-H267)*$H$7+$D$9*($H$7^0.5)*(NORMINV(RAND(),0,1))</f>
        <v>3.23855971330548</v>
      </c>
      <c r="J267" s="0" t="n">
        <f aca="true">I267+$D$6*($H$5-I267)*$H$7+$D$9*($H$7^0.5)*(NORMINV(RAND(),0,1))</f>
        <v>3.13849716630425</v>
      </c>
      <c r="K267" s="0" t="n">
        <f aca="true">J267+$D$6*($H$5-J267)*$H$7+$D$9*($H$7^0.5)*(NORMINV(RAND(),0,1))</f>
        <v>3.17198399919033</v>
      </c>
      <c r="L267" s="0" t="n">
        <f aca="true">K267+$D$6*($H$5-K267)*$H$7+$D$9*($H$7^0.5)*(NORMINV(RAND(),0,1))</f>
        <v>3.17622381085348</v>
      </c>
      <c r="M267" s="0" t="n">
        <f aca="true">L267+$D$6*($H$5-L267)*$H$7+$D$9*($H$7^0.5)*(NORMINV(RAND(),0,1))</f>
        <v>3.08348368455219</v>
      </c>
      <c r="N267" s="0" t="n">
        <f aca="false">EXP(M267)</f>
        <v>21.8343339905738</v>
      </c>
      <c r="O267" s="0" t="n">
        <f aca="false">EXP(($H$9*LN(N267))+(1-$H$9)*$H$5+(($D$9^2)/(4*$D$6))*(1-$H$9^2))</f>
        <v>21.0520406753168</v>
      </c>
      <c r="P267" s="32" t="n">
        <f aca="false">(MAX(O267-$D$5,0))*$H$8</f>
        <v>0</v>
      </c>
    </row>
    <row r="268" customFormat="false" ht="12.75" hidden="false" customHeight="false" outlineLevel="0" collapsed="false">
      <c r="A268" s="0" t="n">
        <v>249</v>
      </c>
      <c r="C268" s="20" t="n">
        <f aca="false">$H$6</f>
        <v>3.29212628660779</v>
      </c>
      <c r="D268" s="0" t="n">
        <f aca="true">C268+$D$6*($H$5-C268)*$H$7+$D$9*($H$7^0.5)*(NORMINV(RAND(),0,1))</f>
        <v>3.45057056982586</v>
      </c>
      <c r="E268" s="0" t="n">
        <f aca="true">D268+$D$6*($H$5-D268)*$H$7+$D$9*($H$7^0.5)*(NORMINV(RAND(),0,1))</f>
        <v>3.5550650047569</v>
      </c>
      <c r="F268" s="0" t="n">
        <f aca="true">E268+$D$6*($H$5-E268)*$H$7+$D$9*($H$7^0.5)*(NORMINV(RAND(),0,1))</f>
        <v>3.58758138051281</v>
      </c>
      <c r="G268" s="0" t="n">
        <f aca="true">F268+$D$6*($H$5-F268)*$H$7+$D$9*($H$7^0.5)*(NORMINV(RAND(),0,1))</f>
        <v>3.43087002494692</v>
      </c>
      <c r="H268" s="0" t="n">
        <f aca="true">G268+$D$6*($H$5-G268)*$H$7+$D$9*($H$7^0.5)*(NORMINV(RAND(),0,1))</f>
        <v>3.4862968755461</v>
      </c>
      <c r="I268" s="0" t="n">
        <f aca="true">H268+$D$6*($H$5-H268)*$H$7+$D$9*($H$7^0.5)*(NORMINV(RAND(),0,1))</f>
        <v>3.47511304886916</v>
      </c>
      <c r="J268" s="0" t="n">
        <f aca="true">I268+$D$6*($H$5-I268)*$H$7+$D$9*($H$7^0.5)*(NORMINV(RAND(),0,1))</f>
        <v>3.49036870266069</v>
      </c>
      <c r="K268" s="0" t="n">
        <f aca="true">J268+$D$6*($H$5-J268)*$H$7+$D$9*($H$7^0.5)*(NORMINV(RAND(),0,1))</f>
        <v>3.50979966535878</v>
      </c>
      <c r="L268" s="0" t="n">
        <f aca="true">K268+$D$6*($H$5-K268)*$H$7+$D$9*($H$7^0.5)*(NORMINV(RAND(),0,1))</f>
        <v>3.4341100231991</v>
      </c>
      <c r="M268" s="0" t="n">
        <f aca="true">L268+$D$6*($H$5-L268)*$H$7+$D$9*($H$7^0.5)*(NORMINV(RAND(),0,1))</f>
        <v>3.41130547815306</v>
      </c>
      <c r="N268" s="0" t="n">
        <f aca="false">EXP(M268)</f>
        <v>30.3047806759267</v>
      </c>
      <c r="O268" s="0" t="n">
        <f aca="false">EXP(($H$9*LN(N268))+(1-$H$9)*$H$5+(($D$9^2)/(4*$D$6))*(1-$H$9^2))</f>
        <v>27.2732076818847</v>
      </c>
      <c r="P268" s="32" t="n">
        <f aca="false">(MAX(O268-$D$5,0))*$H$8</f>
        <v>3.87455499911109</v>
      </c>
    </row>
    <row r="269" customFormat="false" ht="12.75" hidden="false" customHeight="false" outlineLevel="0" collapsed="false">
      <c r="A269" s="0" t="n">
        <v>250</v>
      </c>
      <c r="C269" s="20" t="n">
        <f aca="false">$H$6</f>
        <v>3.29212628660779</v>
      </c>
      <c r="D269" s="0" t="n">
        <f aca="true">C269+$D$6*($H$5-C269)*$H$7+$D$9*($H$7^0.5)*(NORMINV(RAND(),0,1))</f>
        <v>3.2811876192528</v>
      </c>
      <c r="E269" s="0" t="n">
        <f aca="true">D269+$D$6*($H$5-D269)*$H$7+$D$9*($H$7^0.5)*(NORMINV(RAND(),0,1))</f>
        <v>3.28925346395766</v>
      </c>
      <c r="F269" s="0" t="n">
        <f aca="true">E269+$D$6*($H$5-E269)*$H$7+$D$9*($H$7^0.5)*(NORMINV(RAND(),0,1))</f>
        <v>3.29508910327099</v>
      </c>
      <c r="G269" s="0" t="n">
        <f aca="true">F269+$D$6*($H$5-F269)*$H$7+$D$9*($H$7^0.5)*(NORMINV(RAND(),0,1))</f>
        <v>3.30317590514758</v>
      </c>
      <c r="H269" s="0" t="n">
        <f aca="true">G269+$D$6*($H$5-G269)*$H$7+$D$9*($H$7^0.5)*(NORMINV(RAND(),0,1))</f>
        <v>3.23982620576987</v>
      </c>
      <c r="I269" s="0" t="n">
        <f aca="true">H269+$D$6*($H$5-H269)*$H$7+$D$9*($H$7^0.5)*(NORMINV(RAND(),0,1))</f>
        <v>3.24909951711989</v>
      </c>
      <c r="J269" s="0" t="n">
        <f aca="true">I269+$D$6*($H$5-I269)*$H$7+$D$9*($H$7^0.5)*(NORMINV(RAND(),0,1))</f>
        <v>3.32149768962857</v>
      </c>
      <c r="K269" s="0" t="n">
        <f aca="true">J269+$D$6*($H$5-J269)*$H$7+$D$9*($H$7^0.5)*(NORMINV(RAND(),0,1))</f>
        <v>3.30866975134536</v>
      </c>
      <c r="L269" s="0" t="n">
        <f aca="true">K269+$D$6*($H$5-K269)*$H$7+$D$9*($H$7^0.5)*(NORMINV(RAND(),0,1))</f>
        <v>3.36319482220761</v>
      </c>
      <c r="M269" s="0" t="n">
        <f aca="true">L269+$D$6*($H$5-L269)*$H$7+$D$9*($H$7^0.5)*(NORMINV(RAND(),0,1))</f>
        <v>3.3349071132116</v>
      </c>
      <c r="N269" s="0" t="n">
        <f aca="false">EXP(M269)</f>
        <v>28.0757752340856</v>
      </c>
      <c r="O269" s="0" t="n">
        <f aca="false">EXP(($H$9*LN(N269))+(1-$H$9)*$H$5+(($D$9^2)/(4*$D$6))*(1-$H$9^2))</f>
        <v>25.6762608978514</v>
      </c>
      <c r="P269" s="32" t="n">
        <f aca="false">(MAX(O269-$D$5,0))*$H$8</f>
        <v>2.3554922287768</v>
      </c>
    </row>
    <row r="270" customFormat="false" ht="12.75" hidden="false" customHeight="false" outlineLevel="0" collapsed="false">
      <c r="A270" s="0" t="n">
        <v>251</v>
      </c>
      <c r="C270" s="20" t="n">
        <f aca="false">$H$6</f>
        <v>3.29212628660779</v>
      </c>
      <c r="D270" s="0" t="n">
        <f aca="true">C270+$D$6*($H$5-C270)*$H$7+$D$9*($H$7^0.5)*(NORMINV(RAND(),0,1))</f>
        <v>3.33778727462663</v>
      </c>
      <c r="E270" s="0" t="n">
        <f aca="true">D270+$D$6*($H$5-D270)*$H$7+$D$9*($H$7^0.5)*(NORMINV(RAND(),0,1))</f>
        <v>3.36706508438783</v>
      </c>
      <c r="F270" s="0" t="n">
        <f aca="true">E270+$D$6*($H$5-E270)*$H$7+$D$9*($H$7^0.5)*(NORMINV(RAND(),0,1))</f>
        <v>3.40610442430353</v>
      </c>
      <c r="G270" s="0" t="n">
        <f aca="true">F270+$D$6*($H$5-F270)*$H$7+$D$9*($H$7^0.5)*(NORMINV(RAND(),0,1))</f>
        <v>3.35075611377193</v>
      </c>
      <c r="H270" s="0" t="n">
        <f aca="true">G270+$D$6*($H$5-G270)*$H$7+$D$9*($H$7^0.5)*(NORMINV(RAND(),0,1))</f>
        <v>3.36937556210307</v>
      </c>
      <c r="I270" s="0" t="n">
        <f aca="true">H270+$D$6*($H$5-H270)*$H$7+$D$9*($H$7^0.5)*(NORMINV(RAND(),0,1))</f>
        <v>3.29441133978686</v>
      </c>
      <c r="J270" s="0" t="n">
        <f aca="true">I270+$D$6*($H$5-I270)*$H$7+$D$9*($H$7^0.5)*(NORMINV(RAND(),0,1))</f>
        <v>3.2927879457444</v>
      </c>
      <c r="K270" s="0" t="n">
        <f aca="true">J270+$D$6*($H$5-J270)*$H$7+$D$9*($H$7^0.5)*(NORMINV(RAND(),0,1))</f>
        <v>3.14848754026248</v>
      </c>
      <c r="L270" s="0" t="n">
        <f aca="true">K270+$D$6*($H$5-K270)*$H$7+$D$9*($H$7^0.5)*(NORMINV(RAND(),0,1))</f>
        <v>3.13637715986491</v>
      </c>
      <c r="M270" s="0" t="n">
        <f aca="true">L270+$D$6*($H$5-L270)*$H$7+$D$9*($H$7^0.5)*(NORMINV(RAND(),0,1))</f>
        <v>3.16409878081109</v>
      </c>
      <c r="N270" s="0" t="n">
        <f aca="false">EXP(M270)</f>
        <v>23.6674048992101</v>
      </c>
      <c r="O270" s="0" t="n">
        <f aca="false">EXP(($H$9*LN(N270))+(1-$H$9)*$H$5+(($D$9^2)/(4*$D$6))*(1-$H$9^2))</f>
        <v>22.4359760615096</v>
      </c>
      <c r="P270" s="32" t="n">
        <f aca="false">(MAX(O270-$D$5,0))*$H$8</f>
        <v>0</v>
      </c>
    </row>
    <row r="271" customFormat="false" ht="12.75" hidden="false" customHeight="false" outlineLevel="0" collapsed="false">
      <c r="A271" s="0" t="n">
        <v>252</v>
      </c>
      <c r="C271" s="20" t="n">
        <f aca="false">$H$6</f>
        <v>3.29212628660779</v>
      </c>
      <c r="D271" s="0" t="n">
        <f aca="true">C271+$D$6*($H$5-C271)*$H$7+$D$9*($H$7^0.5)*(NORMINV(RAND(),0,1))</f>
        <v>3.23318308647145</v>
      </c>
      <c r="E271" s="0" t="n">
        <f aca="true">D271+$D$6*($H$5-D271)*$H$7+$D$9*($H$7^0.5)*(NORMINV(RAND(),0,1))</f>
        <v>3.12682450575536</v>
      </c>
      <c r="F271" s="0" t="n">
        <f aca="true">E271+$D$6*($H$5-E271)*$H$7+$D$9*($H$7^0.5)*(NORMINV(RAND(),0,1))</f>
        <v>3.09984339785782</v>
      </c>
      <c r="G271" s="0" t="n">
        <f aca="true">F271+$D$6*($H$5-F271)*$H$7+$D$9*($H$7^0.5)*(NORMINV(RAND(),0,1))</f>
        <v>3.15813344226472</v>
      </c>
      <c r="H271" s="0" t="n">
        <f aca="true">G271+$D$6*($H$5-G271)*$H$7+$D$9*($H$7^0.5)*(NORMINV(RAND(),0,1))</f>
        <v>3.14108416833049</v>
      </c>
      <c r="I271" s="0" t="n">
        <f aca="true">H271+$D$6*($H$5-H271)*$H$7+$D$9*($H$7^0.5)*(NORMINV(RAND(),0,1))</f>
        <v>3.07777188717386</v>
      </c>
      <c r="J271" s="0" t="n">
        <f aca="true">I271+$D$6*($H$5-I271)*$H$7+$D$9*($H$7^0.5)*(NORMINV(RAND(),0,1))</f>
        <v>3.07711120050756</v>
      </c>
      <c r="K271" s="0" t="n">
        <f aca="true">J271+$D$6*($H$5-J271)*$H$7+$D$9*($H$7^0.5)*(NORMINV(RAND(),0,1))</f>
        <v>2.91899922865741</v>
      </c>
      <c r="L271" s="0" t="n">
        <f aca="true">K271+$D$6*($H$5-K271)*$H$7+$D$9*($H$7^0.5)*(NORMINV(RAND(),0,1))</f>
        <v>2.87797121684879</v>
      </c>
      <c r="M271" s="0" t="n">
        <f aca="true">L271+$D$6*($H$5-L271)*$H$7+$D$9*($H$7^0.5)*(NORMINV(RAND(),0,1))</f>
        <v>2.77094417929062</v>
      </c>
      <c r="N271" s="0" t="n">
        <f aca="false">EXP(M271)</f>
        <v>15.9737089371298</v>
      </c>
      <c r="O271" s="0" t="n">
        <f aca="false">EXP(($H$9*LN(N271))+(1-$H$9)*$H$5+(($D$9^2)/(4*$D$6))*(1-$H$9^2))</f>
        <v>16.447275469326</v>
      </c>
      <c r="P271" s="32" t="n">
        <f aca="false">(MAX(O271-$D$5,0))*$H$8</f>
        <v>0</v>
      </c>
    </row>
    <row r="272" customFormat="false" ht="12.75" hidden="false" customHeight="false" outlineLevel="0" collapsed="false">
      <c r="A272" s="0" t="n">
        <v>253</v>
      </c>
      <c r="C272" s="20" t="n">
        <f aca="false">$H$6</f>
        <v>3.29212628660779</v>
      </c>
      <c r="D272" s="0" t="n">
        <f aca="true">C272+$D$6*($H$5-C272)*$H$7+$D$9*($H$7^0.5)*(NORMINV(RAND(),0,1))</f>
        <v>3.1625252359157</v>
      </c>
      <c r="E272" s="0" t="n">
        <f aca="true">D272+$D$6*($H$5-D272)*$H$7+$D$9*($H$7^0.5)*(NORMINV(RAND(),0,1))</f>
        <v>3.17152719803502</v>
      </c>
      <c r="F272" s="0" t="n">
        <f aca="true">E272+$D$6*($H$5-E272)*$H$7+$D$9*($H$7^0.5)*(NORMINV(RAND(),0,1))</f>
        <v>3.15061468488878</v>
      </c>
      <c r="G272" s="0" t="n">
        <f aca="true">F272+$D$6*($H$5-F272)*$H$7+$D$9*($H$7^0.5)*(NORMINV(RAND(),0,1))</f>
        <v>3.20949005621133</v>
      </c>
      <c r="H272" s="0" t="n">
        <f aca="true">G272+$D$6*($H$5-G272)*$H$7+$D$9*($H$7^0.5)*(NORMINV(RAND(),0,1))</f>
        <v>3.04780806716162</v>
      </c>
      <c r="I272" s="0" t="n">
        <f aca="true">H272+$D$6*($H$5-H272)*$H$7+$D$9*($H$7^0.5)*(NORMINV(RAND(),0,1))</f>
        <v>3.00649112057223</v>
      </c>
      <c r="J272" s="0" t="n">
        <f aca="true">I272+$D$6*($H$5-I272)*$H$7+$D$9*($H$7^0.5)*(NORMINV(RAND(),0,1))</f>
        <v>2.97893528951221</v>
      </c>
      <c r="K272" s="0" t="n">
        <f aca="true">J272+$D$6*($H$5-J272)*$H$7+$D$9*($H$7^0.5)*(NORMINV(RAND(),0,1))</f>
        <v>3.00906799960391</v>
      </c>
      <c r="L272" s="0" t="n">
        <f aca="true">K272+$D$6*($H$5-K272)*$H$7+$D$9*($H$7^0.5)*(NORMINV(RAND(),0,1))</f>
        <v>3.17586269400362</v>
      </c>
      <c r="M272" s="0" t="n">
        <f aca="true">L272+$D$6*($H$5-L272)*$H$7+$D$9*($H$7^0.5)*(NORMINV(RAND(),0,1))</f>
        <v>3.26471542710253</v>
      </c>
      <c r="N272" s="0" t="n">
        <f aca="false">EXP(M272)</f>
        <v>26.1726619007371</v>
      </c>
      <c r="O272" s="0" t="n">
        <f aca="false">EXP(($H$9*LN(N272))+(1-$H$9)*$H$5+(($D$9^2)/(4*$D$6))*(1-$H$9^2))</f>
        <v>24.2916052426429</v>
      </c>
      <c r="P272" s="32" t="n">
        <f aca="false">(MAX(O272-$D$5,0))*$H$8</f>
        <v>1.0383670267412</v>
      </c>
    </row>
    <row r="273" customFormat="false" ht="12.75" hidden="false" customHeight="false" outlineLevel="0" collapsed="false">
      <c r="A273" s="0" t="n">
        <v>254</v>
      </c>
      <c r="C273" s="20" t="n">
        <f aca="false">$H$6</f>
        <v>3.29212628660779</v>
      </c>
      <c r="D273" s="0" t="n">
        <f aca="true">C273+$D$6*($H$5-C273)*$H$7+$D$9*($H$7^0.5)*(NORMINV(RAND(),0,1))</f>
        <v>3.273090954982</v>
      </c>
      <c r="E273" s="0" t="n">
        <f aca="true">D273+$D$6*($H$5-D273)*$H$7+$D$9*($H$7^0.5)*(NORMINV(RAND(),0,1))</f>
        <v>3.27113883719586</v>
      </c>
      <c r="F273" s="0" t="n">
        <f aca="true">E273+$D$6*($H$5-E273)*$H$7+$D$9*($H$7^0.5)*(NORMINV(RAND(),0,1))</f>
        <v>3.30928394681362</v>
      </c>
      <c r="G273" s="0" t="n">
        <f aca="true">F273+$D$6*($H$5-F273)*$H$7+$D$9*($H$7^0.5)*(NORMINV(RAND(),0,1))</f>
        <v>3.14952428714988</v>
      </c>
      <c r="H273" s="0" t="n">
        <f aca="true">G273+$D$6*($H$5-G273)*$H$7+$D$9*($H$7^0.5)*(NORMINV(RAND(),0,1))</f>
        <v>3.19028997594996</v>
      </c>
      <c r="I273" s="0" t="n">
        <f aca="true">H273+$D$6*($H$5-H273)*$H$7+$D$9*($H$7^0.5)*(NORMINV(RAND(),0,1))</f>
        <v>3.25541480506058</v>
      </c>
      <c r="J273" s="0" t="n">
        <f aca="true">I273+$D$6*($H$5-I273)*$H$7+$D$9*($H$7^0.5)*(NORMINV(RAND(),0,1))</f>
        <v>3.10574886153011</v>
      </c>
      <c r="K273" s="0" t="n">
        <f aca="true">J273+$D$6*($H$5-J273)*$H$7+$D$9*($H$7^0.5)*(NORMINV(RAND(),0,1))</f>
        <v>3.04373927340745</v>
      </c>
      <c r="L273" s="0" t="n">
        <f aca="true">K273+$D$6*($H$5-K273)*$H$7+$D$9*($H$7^0.5)*(NORMINV(RAND(),0,1))</f>
        <v>2.96985221868548</v>
      </c>
      <c r="M273" s="0" t="n">
        <f aca="true">L273+$D$6*($H$5-L273)*$H$7+$D$9*($H$7^0.5)*(NORMINV(RAND(),0,1))</f>
        <v>3.07181088250534</v>
      </c>
      <c r="N273" s="0" t="n">
        <f aca="false">EXP(M273)</f>
        <v>21.5809478721505</v>
      </c>
      <c r="O273" s="0" t="n">
        <f aca="false">EXP(($H$9*LN(N273))+(1-$H$9)*$H$5+(($D$9^2)/(4*$D$6))*(1-$H$9^2))</f>
        <v>20.8588547462089</v>
      </c>
      <c r="P273" s="32" t="n">
        <f aca="false">(MAX(O273-$D$5,0))*$H$8</f>
        <v>0</v>
      </c>
    </row>
    <row r="274" customFormat="false" ht="12.75" hidden="false" customHeight="false" outlineLevel="0" collapsed="false">
      <c r="A274" s="0" t="n">
        <v>255</v>
      </c>
      <c r="C274" s="20" t="n">
        <f aca="false">$H$6</f>
        <v>3.29212628660779</v>
      </c>
      <c r="D274" s="0" t="n">
        <f aca="true">C274+$D$6*($H$5-C274)*$H$7+$D$9*($H$7^0.5)*(NORMINV(RAND(),0,1))</f>
        <v>3.31875769479654</v>
      </c>
      <c r="E274" s="0" t="n">
        <f aca="true">D274+$D$6*($H$5-D274)*$H$7+$D$9*($H$7^0.5)*(NORMINV(RAND(),0,1))</f>
        <v>3.30189306245874</v>
      </c>
      <c r="F274" s="0" t="n">
        <f aca="true">E274+$D$6*($H$5-E274)*$H$7+$D$9*($H$7^0.5)*(NORMINV(RAND(),0,1))</f>
        <v>3.27971838548578</v>
      </c>
      <c r="G274" s="0" t="n">
        <f aca="true">F274+$D$6*($H$5-F274)*$H$7+$D$9*($H$7^0.5)*(NORMINV(RAND(),0,1))</f>
        <v>3.45341422395069</v>
      </c>
      <c r="H274" s="0" t="n">
        <f aca="true">G274+$D$6*($H$5-G274)*$H$7+$D$9*($H$7^0.5)*(NORMINV(RAND(),0,1))</f>
        <v>3.39925820833817</v>
      </c>
      <c r="I274" s="0" t="n">
        <f aca="true">H274+$D$6*($H$5-H274)*$H$7+$D$9*($H$7^0.5)*(NORMINV(RAND(),0,1))</f>
        <v>3.34307304423965</v>
      </c>
      <c r="J274" s="0" t="n">
        <f aca="true">I274+$D$6*($H$5-I274)*$H$7+$D$9*($H$7^0.5)*(NORMINV(RAND(),0,1))</f>
        <v>3.30345512391975</v>
      </c>
      <c r="K274" s="0" t="n">
        <f aca="true">J274+$D$6*($H$5-J274)*$H$7+$D$9*($H$7^0.5)*(NORMINV(RAND(),0,1))</f>
        <v>3.22489727417438</v>
      </c>
      <c r="L274" s="0" t="n">
        <f aca="true">K274+$D$6*($H$5-K274)*$H$7+$D$9*($H$7^0.5)*(NORMINV(RAND(),0,1))</f>
        <v>3.38930349172152</v>
      </c>
      <c r="M274" s="0" t="n">
        <f aca="true">L274+$D$6*($H$5-L274)*$H$7+$D$9*($H$7^0.5)*(NORMINV(RAND(),0,1))</f>
        <v>3.3976196008786</v>
      </c>
      <c r="N274" s="0" t="n">
        <f aca="false">EXP(M274)</f>
        <v>29.8928583554408</v>
      </c>
      <c r="O274" s="0" t="n">
        <f aca="false">EXP(($H$9*LN(N274))+(1-$H$9)*$H$5+(($D$9^2)/(4*$D$6))*(1-$H$9^2))</f>
        <v>26.9800033603142</v>
      </c>
      <c r="P274" s="32" t="n">
        <f aca="false">(MAX(O274-$D$5,0))*$H$8</f>
        <v>3.59565042104248</v>
      </c>
    </row>
    <row r="275" customFormat="false" ht="12.75" hidden="false" customHeight="false" outlineLevel="0" collapsed="false">
      <c r="A275" s="0" t="n">
        <v>256</v>
      </c>
      <c r="C275" s="20" t="n">
        <f aca="false">$H$6</f>
        <v>3.29212628660779</v>
      </c>
      <c r="D275" s="0" t="n">
        <f aca="true">C275+$D$6*($H$5-C275)*$H$7+$D$9*($H$7^0.5)*(NORMINV(RAND(),0,1))</f>
        <v>3.30256376209506</v>
      </c>
      <c r="E275" s="0" t="n">
        <f aca="true">D275+$D$6*($H$5-D275)*$H$7+$D$9*($H$7^0.5)*(NORMINV(RAND(),0,1))</f>
        <v>3.3332504867465</v>
      </c>
      <c r="F275" s="0" t="n">
        <f aca="true">E275+$D$6*($H$5-E275)*$H$7+$D$9*($H$7^0.5)*(NORMINV(RAND(),0,1))</f>
        <v>3.16936218488839</v>
      </c>
      <c r="G275" s="0" t="n">
        <f aca="true">F275+$D$6*($H$5-F275)*$H$7+$D$9*($H$7^0.5)*(NORMINV(RAND(),0,1))</f>
        <v>3.0554846283281</v>
      </c>
      <c r="H275" s="0" t="n">
        <f aca="true">G275+$D$6*($H$5-G275)*$H$7+$D$9*($H$7^0.5)*(NORMINV(RAND(),0,1))</f>
        <v>3.02860878935049</v>
      </c>
      <c r="I275" s="0" t="n">
        <f aca="true">H275+$D$6*($H$5-H275)*$H$7+$D$9*($H$7^0.5)*(NORMINV(RAND(),0,1))</f>
        <v>3.00738642479168</v>
      </c>
      <c r="J275" s="0" t="n">
        <f aca="true">I275+$D$6*($H$5-I275)*$H$7+$D$9*($H$7^0.5)*(NORMINV(RAND(),0,1))</f>
        <v>2.96327799634425</v>
      </c>
      <c r="K275" s="0" t="n">
        <f aca="true">J275+$D$6*($H$5-J275)*$H$7+$D$9*($H$7^0.5)*(NORMINV(RAND(),0,1))</f>
        <v>2.97485772290637</v>
      </c>
      <c r="L275" s="0" t="n">
        <f aca="true">K275+$D$6*($H$5-K275)*$H$7+$D$9*($H$7^0.5)*(NORMINV(RAND(),0,1))</f>
        <v>2.9948311712426</v>
      </c>
      <c r="M275" s="0" t="n">
        <f aca="true">L275+$D$6*($H$5-L275)*$H$7+$D$9*($H$7^0.5)*(NORMINV(RAND(),0,1))</f>
        <v>2.91435754041386</v>
      </c>
      <c r="N275" s="0" t="n">
        <f aca="false">EXP(M275)</f>
        <v>18.4369635929641</v>
      </c>
      <c r="O275" s="0" t="n">
        <f aca="false">EXP(($H$9*LN(N275))+(1-$H$9)*$H$5+(($D$9^2)/(4*$D$6))*(1-$H$9^2))</f>
        <v>18.4197772796149</v>
      </c>
      <c r="P275" s="32" t="n">
        <f aca="false">(MAX(O275-$D$5,0))*$H$8</f>
        <v>0</v>
      </c>
    </row>
    <row r="276" customFormat="false" ht="12.75" hidden="false" customHeight="false" outlineLevel="0" collapsed="false">
      <c r="A276" s="0" t="n">
        <v>257</v>
      </c>
      <c r="C276" s="20" t="n">
        <f aca="false">$H$6</f>
        <v>3.29212628660779</v>
      </c>
      <c r="D276" s="0" t="n">
        <f aca="true">C276+$D$6*($H$5-C276)*$H$7+$D$9*($H$7^0.5)*(NORMINV(RAND(),0,1))</f>
        <v>3.29589415676089</v>
      </c>
      <c r="E276" s="0" t="n">
        <f aca="true">D276+$D$6*($H$5-D276)*$H$7+$D$9*($H$7^0.5)*(NORMINV(RAND(),0,1))</f>
        <v>3.26695699412602</v>
      </c>
      <c r="F276" s="0" t="n">
        <f aca="true">E276+$D$6*($H$5-E276)*$H$7+$D$9*($H$7^0.5)*(NORMINV(RAND(),0,1))</f>
        <v>3.39054760217761</v>
      </c>
      <c r="G276" s="0" t="n">
        <f aca="true">F276+$D$6*($H$5-F276)*$H$7+$D$9*($H$7^0.5)*(NORMINV(RAND(),0,1))</f>
        <v>3.52170766845059</v>
      </c>
      <c r="H276" s="0" t="n">
        <f aca="true">G276+$D$6*($H$5-G276)*$H$7+$D$9*($H$7^0.5)*(NORMINV(RAND(),0,1))</f>
        <v>3.35376226271318</v>
      </c>
      <c r="I276" s="0" t="n">
        <f aca="true">H276+$D$6*($H$5-H276)*$H$7+$D$9*($H$7^0.5)*(NORMINV(RAND(),0,1))</f>
        <v>3.26405412066914</v>
      </c>
      <c r="J276" s="0" t="n">
        <f aca="true">I276+$D$6*($H$5-I276)*$H$7+$D$9*($H$7^0.5)*(NORMINV(RAND(),0,1))</f>
        <v>3.05178726619918</v>
      </c>
      <c r="K276" s="0" t="n">
        <f aca="true">J276+$D$6*($H$5-J276)*$H$7+$D$9*($H$7^0.5)*(NORMINV(RAND(),0,1))</f>
        <v>2.86952264812038</v>
      </c>
      <c r="L276" s="0" t="n">
        <f aca="true">K276+$D$6*($H$5-K276)*$H$7+$D$9*($H$7^0.5)*(NORMINV(RAND(),0,1))</f>
        <v>2.98219663510835</v>
      </c>
      <c r="M276" s="0" t="n">
        <f aca="true">L276+$D$6*($H$5-L276)*$H$7+$D$9*($H$7^0.5)*(NORMINV(RAND(),0,1))</f>
        <v>2.90879367910183</v>
      </c>
      <c r="N276" s="0" t="n">
        <f aca="false">EXP(M276)</f>
        <v>18.3346677284134</v>
      </c>
      <c r="O276" s="0" t="n">
        <f aca="false">EXP(($H$9*LN(N276))+(1-$H$9)*$H$5+(($D$9^2)/(4*$D$6))*(1-$H$9^2))</f>
        <v>18.339014115104</v>
      </c>
      <c r="P276" s="32" t="n">
        <f aca="false">(MAX(O276-$D$5,0))*$H$8</f>
        <v>0</v>
      </c>
    </row>
    <row r="277" customFormat="false" ht="12.75" hidden="false" customHeight="false" outlineLevel="0" collapsed="false">
      <c r="A277" s="0" t="n">
        <v>258</v>
      </c>
      <c r="C277" s="20" t="n">
        <f aca="false">$H$6</f>
        <v>3.29212628660779</v>
      </c>
      <c r="D277" s="0" t="n">
        <f aca="true">C277+$D$6*($H$5-C277)*$H$7+$D$9*($H$7^0.5)*(NORMINV(RAND(),0,1))</f>
        <v>3.38014855319328</v>
      </c>
      <c r="E277" s="0" t="n">
        <f aca="true">D277+$D$6*($H$5-D277)*$H$7+$D$9*($H$7^0.5)*(NORMINV(RAND(),0,1))</f>
        <v>3.16553653483058</v>
      </c>
      <c r="F277" s="0" t="n">
        <f aca="true">E277+$D$6*($H$5-E277)*$H$7+$D$9*($H$7^0.5)*(NORMINV(RAND(),0,1))</f>
        <v>3.1682779977092</v>
      </c>
      <c r="G277" s="0" t="n">
        <f aca="true">F277+$D$6*($H$5-F277)*$H$7+$D$9*($H$7^0.5)*(NORMINV(RAND(),0,1))</f>
        <v>3.09612275070944</v>
      </c>
      <c r="H277" s="0" t="n">
        <f aca="true">G277+$D$6*($H$5-G277)*$H$7+$D$9*($H$7^0.5)*(NORMINV(RAND(),0,1))</f>
        <v>3.09472074857709</v>
      </c>
      <c r="I277" s="0" t="n">
        <f aca="true">H277+$D$6*($H$5-H277)*$H$7+$D$9*($H$7^0.5)*(NORMINV(RAND(),0,1))</f>
        <v>3.15863317832019</v>
      </c>
      <c r="J277" s="0" t="n">
        <f aca="true">I277+$D$6*($H$5-I277)*$H$7+$D$9*($H$7^0.5)*(NORMINV(RAND(),0,1))</f>
        <v>3.2491696222829</v>
      </c>
      <c r="K277" s="0" t="n">
        <f aca="true">J277+$D$6*($H$5-J277)*$H$7+$D$9*($H$7^0.5)*(NORMINV(RAND(),0,1))</f>
        <v>3.30008701708232</v>
      </c>
      <c r="L277" s="0" t="n">
        <f aca="true">K277+$D$6*($H$5-K277)*$H$7+$D$9*($H$7^0.5)*(NORMINV(RAND(),0,1))</f>
        <v>3.21534572681975</v>
      </c>
      <c r="M277" s="0" t="n">
        <f aca="true">L277+$D$6*($H$5-L277)*$H$7+$D$9*($H$7^0.5)*(NORMINV(RAND(),0,1))</f>
        <v>3.20871046040141</v>
      </c>
      <c r="N277" s="0" t="n">
        <f aca="false">EXP(M277)</f>
        <v>24.7471532055556</v>
      </c>
      <c r="O277" s="0" t="n">
        <f aca="false">EXP(($H$9*LN(N277))+(1-$H$9)*$H$5+(($D$9^2)/(4*$D$6))*(1-$H$9^2))</f>
        <v>23.2405636945721</v>
      </c>
      <c r="P277" s="32" t="n">
        <f aca="false">(MAX(O277-$D$5,0))*$H$8</f>
        <v>0.0385853798434819</v>
      </c>
    </row>
    <row r="278" customFormat="false" ht="12.75" hidden="false" customHeight="false" outlineLevel="0" collapsed="false">
      <c r="A278" s="0" t="n">
        <v>259</v>
      </c>
      <c r="C278" s="20" t="n">
        <f aca="false">$H$6</f>
        <v>3.29212628660779</v>
      </c>
      <c r="D278" s="0" t="n">
        <f aca="true">C278+$D$6*($H$5-C278)*$H$7+$D$9*($H$7^0.5)*(NORMINV(RAND(),0,1))</f>
        <v>3.30550940226139</v>
      </c>
      <c r="E278" s="0" t="n">
        <f aca="true">D278+$D$6*($H$5-D278)*$H$7+$D$9*($H$7^0.5)*(NORMINV(RAND(),0,1))</f>
        <v>3.1920672298483</v>
      </c>
      <c r="F278" s="0" t="n">
        <f aca="true">E278+$D$6*($H$5-E278)*$H$7+$D$9*($H$7^0.5)*(NORMINV(RAND(),0,1))</f>
        <v>3.13146265672375</v>
      </c>
      <c r="G278" s="0" t="n">
        <f aca="true">F278+$D$6*($H$5-F278)*$H$7+$D$9*($H$7^0.5)*(NORMINV(RAND(),0,1))</f>
        <v>3.1017682942467</v>
      </c>
      <c r="H278" s="0" t="n">
        <f aca="true">G278+$D$6*($H$5-G278)*$H$7+$D$9*($H$7^0.5)*(NORMINV(RAND(),0,1))</f>
        <v>3.01362163001626</v>
      </c>
      <c r="I278" s="0" t="n">
        <f aca="true">H278+$D$6*($H$5-H278)*$H$7+$D$9*($H$7^0.5)*(NORMINV(RAND(),0,1))</f>
        <v>3.02083588198956</v>
      </c>
      <c r="J278" s="0" t="n">
        <f aca="true">I278+$D$6*($H$5-I278)*$H$7+$D$9*($H$7^0.5)*(NORMINV(RAND(),0,1))</f>
        <v>3.11189526806927</v>
      </c>
      <c r="K278" s="0" t="n">
        <f aca="true">J278+$D$6*($H$5-J278)*$H$7+$D$9*($H$7^0.5)*(NORMINV(RAND(),0,1))</f>
        <v>3.1439986932312</v>
      </c>
      <c r="L278" s="0" t="n">
        <f aca="true">K278+$D$6*($H$5-K278)*$H$7+$D$9*($H$7^0.5)*(NORMINV(RAND(),0,1))</f>
        <v>3.13691708553455</v>
      </c>
      <c r="M278" s="0" t="n">
        <f aca="true">L278+$D$6*($H$5-L278)*$H$7+$D$9*($H$7^0.5)*(NORMINV(RAND(),0,1))</f>
        <v>3.17830386543729</v>
      </c>
      <c r="N278" s="0" t="n">
        <f aca="false">EXP(M278)</f>
        <v>24.0060015924173</v>
      </c>
      <c r="O278" s="0" t="n">
        <f aca="false">EXP(($H$9*LN(N278))+(1-$H$9)*$H$5+(($D$9^2)/(4*$D$6))*(1-$H$9^2))</f>
        <v>22.689100295699</v>
      </c>
      <c r="P278" s="32" t="n">
        <f aca="false">(MAX(O278-$D$5,0))*$H$8</f>
        <v>0</v>
      </c>
    </row>
    <row r="279" customFormat="false" ht="12.75" hidden="false" customHeight="false" outlineLevel="0" collapsed="false">
      <c r="A279" s="0" t="n">
        <v>260</v>
      </c>
      <c r="C279" s="20" t="n">
        <f aca="false">$H$6</f>
        <v>3.29212628660779</v>
      </c>
      <c r="D279" s="0" t="n">
        <f aca="true">C279+$D$6*($H$5-C279)*$H$7+$D$9*($H$7^0.5)*(NORMINV(RAND(),0,1))</f>
        <v>3.42207687198421</v>
      </c>
      <c r="E279" s="0" t="n">
        <f aca="true">D279+$D$6*($H$5-D279)*$H$7+$D$9*($H$7^0.5)*(NORMINV(RAND(),0,1))</f>
        <v>3.3743055797273</v>
      </c>
      <c r="F279" s="0" t="n">
        <f aca="true">E279+$D$6*($H$5-E279)*$H$7+$D$9*($H$7^0.5)*(NORMINV(RAND(),0,1))</f>
        <v>3.49728749435644</v>
      </c>
      <c r="G279" s="0" t="n">
        <f aca="true">F279+$D$6*($H$5-F279)*$H$7+$D$9*($H$7^0.5)*(NORMINV(RAND(),0,1))</f>
        <v>3.58654266275238</v>
      </c>
      <c r="H279" s="0" t="n">
        <f aca="true">G279+$D$6*($H$5-G279)*$H$7+$D$9*($H$7^0.5)*(NORMINV(RAND(),0,1))</f>
        <v>3.47630509526386</v>
      </c>
      <c r="I279" s="0" t="n">
        <f aca="true">H279+$D$6*($H$5-H279)*$H$7+$D$9*($H$7^0.5)*(NORMINV(RAND(),0,1))</f>
        <v>3.46111756718603</v>
      </c>
      <c r="J279" s="0" t="n">
        <f aca="true">I279+$D$6*($H$5-I279)*$H$7+$D$9*($H$7^0.5)*(NORMINV(RAND(),0,1))</f>
        <v>3.5088318635958</v>
      </c>
      <c r="K279" s="0" t="n">
        <f aca="true">J279+$D$6*($H$5-J279)*$H$7+$D$9*($H$7^0.5)*(NORMINV(RAND(),0,1))</f>
        <v>3.52206600809651</v>
      </c>
      <c r="L279" s="0" t="n">
        <f aca="true">K279+$D$6*($H$5-K279)*$H$7+$D$9*($H$7^0.5)*(NORMINV(RAND(),0,1))</f>
        <v>3.43668795709559</v>
      </c>
      <c r="M279" s="0" t="n">
        <f aca="true">L279+$D$6*($H$5-L279)*$H$7+$D$9*($H$7^0.5)*(NORMINV(RAND(),0,1))</f>
        <v>3.35186594484066</v>
      </c>
      <c r="N279" s="0" t="n">
        <f aca="false">EXP(M279)</f>
        <v>28.55596782313</v>
      </c>
      <c r="O279" s="0" t="n">
        <f aca="false">EXP(($H$9*LN(N279))+(1-$H$9)*$H$5+(($D$9^2)/(4*$D$6))*(1-$H$9^2))</f>
        <v>26.0224758932856</v>
      </c>
      <c r="P279" s="32" t="n">
        <f aca="false">(MAX(O279-$D$5,0))*$H$8</f>
        <v>2.68482211963718</v>
      </c>
    </row>
    <row r="280" customFormat="false" ht="12.75" hidden="false" customHeight="false" outlineLevel="0" collapsed="false">
      <c r="A280" s="0" t="n">
        <v>261</v>
      </c>
      <c r="C280" s="20" t="n">
        <f aca="false">$H$6</f>
        <v>3.29212628660779</v>
      </c>
      <c r="D280" s="0" t="n">
        <f aca="true">C280+$D$6*($H$5-C280)*$H$7+$D$9*($H$7^0.5)*(NORMINV(RAND(),0,1))</f>
        <v>3.32888082562008</v>
      </c>
      <c r="E280" s="0" t="n">
        <f aca="true">D280+$D$6*($H$5-D280)*$H$7+$D$9*($H$7^0.5)*(NORMINV(RAND(),0,1))</f>
        <v>3.12869526005021</v>
      </c>
      <c r="F280" s="0" t="n">
        <f aca="true">E280+$D$6*($H$5-E280)*$H$7+$D$9*($H$7^0.5)*(NORMINV(RAND(),0,1))</f>
        <v>3.13652266064244</v>
      </c>
      <c r="G280" s="0" t="n">
        <f aca="true">F280+$D$6*($H$5-F280)*$H$7+$D$9*($H$7^0.5)*(NORMINV(RAND(),0,1))</f>
        <v>3.07985333234733</v>
      </c>
      <c r="H280" s="0" t="n">
        <f aca="true">G280+$D$6*($H$5-G280)*$H$7+$D$9*($H$7^0.5)*(NORMINV(RAND(),0,1))</f>
        <v>3.02983513830306</v>
      </c>
      <c r="I280" s="0" t="n">
        <f aca="true">H280+$D$6*($H$5-H280)*$H$7+$D$9*($H$7^0.5)*(NORMINV(RAND(),0,1))</f>
        <v>2.87146579523769</v>
      </c>
      <c r="J280" s="0" t="n">
        <f aca="true">I280+$D$6*($H$5-I280)*$H$7+$D$9*($H$7^0.5)*(NORMINV(RAND(),0,1))</f>
        <v>2.90315775070426</v>
      </c>
      <c r="K280" s="0" t="n">
        <f aca="true">J280+$D$6*($H$5-J280)*$H$7+$D$9*($H$7^0.5)*(NORMINV(RAND(),0,1))</f>
        <v>2.84656552504901</v>
      </c>
      <c r="L280" s="0" t="n">
        <f aca="true">K280+$D$6*($H$5-K280)*$H$7+$D$9*($H$7^0.5)*(NORMINV(RAND(),0,1))</f>
        <v>2.93870048456459</v>
      </c>
      <c r="M280" s="0" t="n">
        <f aca="true">L280+$D$6*($H$5-L280)*$H$7+$D$9*($H$7^0.5)*(NORMINV(RAND(),0,1))</f>
        <v>2.90065449908688</v>
      </c>
      <c r="N280" s="0" t="n">
        <f aca="false">EXP(M280)</f>
        <v>18.1860442244623</v>
      </c>
      <c r="O280" s="0" t="n">
        <f aca="false">EXP(($H$9*LN(N280))+(1-$H$9)*$H$5+(($D$9^2)/(4*$D$6))*(1-$H$9^2))</f>
        <v>18.2215059540148</v>
      </c>
      <c r="P280" s="32" t="n">
        <f aca="false">(MAX(O280-$D$5,0))*$H$8</f>
        <v>0</v>
      </c>
    </row>
    <row r="281" customFormat="false" ht="12.75" hidden="false" customHeight="false" outlineLevel="0" collapsed="false">
      <c r="A281" s="0" t="n">
        <v>262</v>
      </c>
      <c r="C281" s="20" t="n">
        <f aca="false">$H$6</f>
        <v>3.29212628660779</v>
      </c>
      <c r="D281" s="0" t="n">
        <f aca="true">C281+$D$6*($H$5-C281)*$H$7+$D$9*($H$7^0.5)*(NORMINV(RAND(),0,1))</f>
        <v>3.20891599268888</v>
      </c>
      <c r="E281" s="0" t="n">
        <f aca="true">D281+$D$6*($H$5-D281)*$H$7+$D$9*($H$7^0.5)*(NORMINV(RAND(),0,1))</f>
        <v>3.11287769932049</v>
      </c>
      <c r="F281" s="0" t="n">
        <f aca="true">E281+$D$6*($H$5-E281)*$H$7+$D$9*($H$7^0.5)*(NORMINV(RAND(),0,1))</f>
        <v>3.00579676661466</v>
      </c>
      <c r="G281" s="0" t="n">
        <f aca="true">F281+$D$6*($H$5-F281)*$H$7+$D$9*($H$7^0.5)*(NORMINV(RAND(),0,1))</f>
        <v>2.97599125761552</v>
      </c>
      <c r="H281" s="0" t="n">
        <f aca="true">G281+$D$6*($H$5-G281)*$H$7+$D$9*($H$7^0.5)*(NORMINV(RAND(),0,1))</f>
        <v>2.97587702278874</v>
      </c>
      <c r="I281" s="0" t="n">
        <f aca="true">H281+$D$6*($H$5-H281)*$H$7+$D$9*($H$7^0.5)*(NORMINV(RAND(),0,1))</f>
        <v>3.0233441883205</v>
      </c>
      <c r="J281" s="0" t="n">
        <f aca="true">I281+$D$6*($H$5-I281)*$H$7+$D$9*($H$7^0.5)*(NORMINV(RAND(),0,1))</f>
        <v>2.94152166552778</v>
      </c>
      <c r="K281" s="0" t="n">
        <f aca="true">J281+$D$6*($H$5-J281)*$H$7+$D$9*($H$7^0.5)*(NORMINV(RAND(),0,1))</f>
        <v>2.68331464546808</v>
      </c>
      <c r="L281" s="0" t="n">
        <f aca="true">K281+$D$6*($H$5-K281)*$H$7+$D$9*($H$7^0.5)*(NORMINV(RAND(),0,1))</f>
        <v>2.68488471829173</v>
      </c>
      <c r="M281" s="0" t="n">
        <f aca="true">L281+$D$6*($H$5-L281)*$H$7+$D$9*($H$7^0.5)*(NORMINV(RAND(),0,1))</f>
        <v>2.74708351902881</v>
      </c>
      <c r="N281" s="0" t="n">
        <f aca="false">EXP(M281)</f>
        <v>15.597076908359</v>
      </c>
      <c r="O281" s="0" t="n">
        <f aca="false">EXP(($H$9*LN(N281))+(1-$H$9)*$H$5+(($D$9^2)/(4*$D$6))*(1-$H$9^2))</f>
        <v>16.1402338274454</v>
      </c>
      <c r="P281" s="32" t="n">
        <f aca="false">(MAX(O281-$D$5,0))*$H$8</f>
        <v>0</v>
      </c>
    </row>
    <row r="282" customFormat="false" ht="12.75" hidden="false" customHeight="false" outlineLevel="0" collapsed="false">
      <c r="A282" s="0" t="n">
        <v>263</v>
      </c>
      <c r="C282" s="20" t="n">
        <f aca="false">$H$6</f>
        <v>3.29212628660779</v>
      </c>
      <c r="D282" s="0" t="n">
        <f aca="true">C282+$D$6*($H$5-C282)*$H$7+$D$9*($H$7^0.5)*(NORMINV(RAND(),0,1))</f>
        <v>3.38402535979866</v>
      </c>
      <c r="E282" s="0" t="n">
        <f aca="true">D282+$D$6*($H$5-D282)*$H$7+$D$9*($H$7^0.5)*(NORMINV(RAND(),0,1))</f>
        <v>3.29001139762757</v>
      </c>
      <c r="F282" s="0" t="n">
        <f aca="true">E282+$D$6*($H$5-E282)*$H$7+$D$9*($H$7^0.5)*(NORMINV(RAND(),0,1))</f>
        <v>3.26972882918151</v>
      </c>
      <c r="G282" s="0" t="n">
        <f aca="true">F282+$D$6*($H$5-F282)*$H$7+$D$9*($H$7^0.5)*(NORMINV(RAND(),0,1))</f>
        <v>3.27323069362759</v>
      </c>
      <c r="H282" s="0" t="n">
        <f aca="true">G282+$D$6*($H$5-G282)*$H$7+$D$9*($H$7^0.5)*(NORMINV(RAND(),0,1))</f>
        <v>3.22485671441977</v>
      </c>
      <c r="I282" s="0" t="n">
        <f aca="true">H282+$D$6*($H$5-H282)*$H$7+$D$9*($H$7^0.5)*(NORMINV(RAND(),0,1))</f>
        <v>3.20945972521569</v>
      </c>
      <c r="J282" s="0" t="n">
        <f aca="true">I282+$D$6*($H$5-I282)*$H$7+$D$9*($H$7^0.5)*(NORMINV(RAND(),0,1))</f>
        <v>3.15861739530952</v>
      </c>
      <c r="K282" s="0" t="n">
        <f aca="true">J282+$D$6*($H$5-J282)*$H$7+$D$9*($H$7^0.5)*(NORMINV(RAND(),0,1))</f>
        <v>3.11842886946984</v>
      </c>
      <c r="L282" s="0" t="n">
        <f aca="true">K282+$D$6*($H$5-K282)*$H$7+$D$9*($H$7^0.5)*(NORMINV(RAND(),0,1))</f>
        <v>3.17584603338015</v>
      </c>
      <c r="M282" s="0" t="n">
        <f aca="true">L282+$D$6*($H$5-L282)*$H$7+$D$9*($H$7^0.5)*(NORMINV(RAND(),0,1))</f>
        <v>3.15092994473375</v>
      </c>
      <c r="N282" s="0" t="n">
        <f aca="false">EXP(M282)</f>
        <v>23.3577759249166</v>
      </c>
      <c r="O282" s="0" t="n">
        <f aca="false">EXP(($H$9*LN(N282))+(1-$H$9)*$H$5+(($D$9^2)/(4*$D$6))*(1-$H$9^2))</f>
        <v>22.203840123287</v>
      </c>
      <c r="P282" s="32" t="n">
        <f aca="false">(MAX(O282-$D$5,0))*$H$8</f>
        <v>0</v>
      </c>
    </row>
    <row r="283" customFormat="false" ht="12.75" hidden="false" customHeight="false" outlineLevel="0" collapsed="false">
      <c r="A283" s="0" t="n">
        <v>264</v>
      </c>
      <c r="C283" s="20" t="n">
        <f aca="false">$H$6</f>
        <v>3.29212628660779</v>
      </c>
      <c r="D283" s="0" t="n">
        <f aca="true">C283+$D$6*($H$5-C283)*$H$7+$D$9*($H$7^0.5)*(NORMINV(RAND(),0,1))</f>
        <v>3.33795178564439</v>
      </c>
      <c r="E283" s="0" t="n">
        <f aca="true">D283+$D$6*($H$5-D283)*$H$7+$D$9*($H$7^0.5)*(NORMINV(RAND(),0,1))</f>
        <v>3.26614312057966</v>
      </c>
      <c r="F283" s="0" t="n">
        <f aca="true">E283+$D$6*($H$5-E283)*$H$7+$D$9*($H$7^0.5)*(NORMINV(RAND(),0,1))</f>
        <v>3.24639148110414</v>
      </c>
      <c r="G283" s="0" t="n">
        <f aca="true">F283+$D$6*($H$5-F283)*$H$7+$D$9*($H$7^0.5)*(NORMINV(RAND(),0,1))</f>
        <v>3.21465393055669</v>
      </c>
      <c r="H283" s="0" t="n">
        <f aca="true">G283+$D$6*($H$5-G283)*$H$7+$D$9*($H$7^0.5)*(NORMINV(RAND(),0,1))</f>
        <v>3.28476702263421</v>
      </c>
      <c r="I283" s="0" t="n">
        <f aca="true">H283+$D$6*($H$5-H283)*$H$7+$D$9*($H$7^0.5)*(NORMINV(RAND(),0,1))</f>
        <v>3.20848455581612</v>
      </c>
      <c r="J283" s="0" t="n">
        <f aca="true">I283+$D$6*($H$5-I283)*$H$7+$D$9*($H$7^0.5)*(NORMINV(RAND(),0,1))</f>
        <v>3.1714552768308</v>
      </c>
      <c r="K283" s="0" t="n">
        <f aca="true">J283+$D$6*($H$5-J283)*$H$7+$D$9*($H$7^0.5)*(NORMINV(RAND(),0,1))</f>
        <v>3.33095725147648</v>
      </c>
      <c r="L283" s="0" t="n">
        <f aca="true">K283+$D$6*($H$5-K283)*$H$7+$D$9*($H$7^0.5)*(NORMINV(RAND(),0,1))</f>
        <v>3.27888393769291</v>
      </c>
      <c r="M283" s="0" t="n">
        <f aca="true">L283+$D$6*($H$5-L283)*$H$7+$D$9*($H$7^0.5)*(NORMINV(RAND(),0,1))</f>
        <v>3.37396663652434</v>
      </c>
      <c r="N283" s="0" t="n">
        <f aca="false">EXP(M283)</f>
        <v>29.1941000718305</v>
      </c>
      <c r="O283" s="0" t="n">
        <f aca="false">EXP(($H$9*LN(N283))+(1-$H$9)*$H$5+(($D$9^2)/(4*$D$6))*(1-$H$9^2))</f>
        <v>26.4806776353372</v>
      </c>
      <c r="P283" s="32" t="n">
        <f aca="false">(MAX(O283-$D$5,0))*$H$8</f>
        <v>3.12067709903416</v>
      </c>
    </row>
    <row r="284" customFormat="false" ht="12.75" hidden="false" customHeight="false" outlineLevel="0" collapsed="false">
      <c r="A284" s="0" t="n">
        <v>265</v>
      </c>
      <c r="C284" s="20" t="n">
        <f aca="false">$H$6</f>
        <v>3.29212628660779</v>
      </c>
      <c r="D284" s="0" t="n">
        <f aca="true">C284+$D$6*($H$5-C284)*$H$7+$D$9*($H$7^0.5)*(NORMINV(RAND(),0,1))</f>
        <v>3.34675540924668</v>
      </c>
      <c r="E284" s="0" t="n">
        <f aca="true">D284+$D$6*($H$5-D284)*$H$7+$D$9*($H$7^0.5)*(NORMINV(RAND(),0,1))</f>
        <v>3.25865584169937</v>
      </c>
      <c r="F284" s="0" t="n">
        <f aca="true">E284+$D$6*($H$5-E284)*$H$7+$D$9*($H$7^0.5)*(NORMINV(RAND(),0,1))</f>
        <v>3.42848108095561</v>
      </c>
      <c r="G284" s="0" t="n">
        <f aca="true">F284+$D$6*($H$5-F284)*$H$7+$D$9*($H$7^0.5)*(NORMINV(RAND(),0,1))</f>
        <v>3.43055789613078</v>
      </c>
      <c r="H284" s="0" t="n">
        <f aca="true">G284+$D$6*($H$5-G284)*$H$7+$D$9*($H$7^0.5)*(NORMINV(RAND(),0,1))</f>
        <v>3.38699178398742</v>
      </c>
      <c r="I284" s="0" t="n">
        <f aca="true">H284+$D$6*($H$5-H284)*$H$7+$D$9*($H$7^0.5)*(NORMINV(RAND(),0,1))</f>
        <v>3.41710905604287</v>
      </c>
      <c r="J284" s="0" t="n">
        <f aca="true">I284+$D$6*($H$5-I284)*$H$7+$D$9*($H$7^0.5)*(NORMINV(RAND(),0,1))</f>
        <v>3.44235304976369</v>
      </c>
      <c r="K284" s="0" t="n">
        <f aca="true">J284+$D$6*($H$5-J284)*$H$7+$D$9*($H$7^0.5)*(NORMINV(RAND(),0,1))</f>
        <v>3.48314459830088</v>
      </c>
      <c r="L284" s="0" t="n">
        <f aca="true">K284+$D$6*($H$5-K284)*$H$7+$D$9*($H$7^0.5)*(NORMINV(RAND(),0,1))</f>
        <v>3.39820709868242</v>
      </c>
      <c r="M284" s="0" t="n">
        <f aca="true">L284+$D$6*($H$5-L284)*$H$7+$D$9*($H$7^0.5)*(NORMINV(RAND(),0,1))</f>
        <v>3.31052172340537</v>
      </c>
      <c r="N284" s="0" t="n">
        <f aca="false">EXP(M284)</f>
        <v>27.3994166605204</v>
      </c>
      <c r="O284" s="0" t="n">
        <f aca="false">EXP(($H$9*LN(N284))+(1-$H$9)*$H$5+(($D$9^2)/(4*$D$6))*(1-$H$9^2))</f>
        <v>25.1864903856479</v>
      </c>
      <c r="P284" s="32" t="n">
        <f aca="false">(MAX(O284-$D$5,0))*$H$8</f>
        <v>1.88960810631603</v>
      </c>
    </row>
    <row r="285" customFormat="false" ht="12.75" hidden="false" customHeight="false" outlineLevel="0" collapsed="false">
      <c r="A285" s="0" t="n">
        <v>266</v>
      </c>
      <c r="C285" s="20" t="n">
        <f aca="false">$H$6</f>
        <v>3.29212628660779</v>
      </c>
      <c r="D285" s="0" t="n">
        <f aca="true">C285+$D$6*($H$5-C285)*$H$7+$D$9*($H$7^0.5)*(NORMINV(RAND(),0,1))</f>
        <v>3.17307085351169</v>
      </c>
      <c r="E285" s="0" t="n">
        <f aca="true">D285+$D$6*($H$5-D285)*$H$7+$D$9*($H$7^0.5)*(NORMINV(RAND(),0,1))</f>
        <v>3.06670719356645</v>
      </c>
      <c r="F285" s="0" t="n">
        <f aca="true">E285+$D$6*($H$5-E285)*$H$7+$D$9*($H$7^0.5)*(NORMINV(RAND(),0,1))</f>
        <v>3.12738949915846</v>
      </c>
      <c r="G285" s="0" t="n">
        <f aca="true">F285+$D$6*($H$5-F285)*$H$7+$D$9*($H$7^0.5)*(NORMINV(RAND(),0,1))</f>
        <v>3.06011459629747</v>
      </c>
      <c r="H285" s="0" t="n">
        <f aca="true">G285+$D$6*($H$5-G285)*$H$7+$D$9*($H$7^0.5)*(NORMINV(RAND(),0,1))</f>
        <v>2.84921597429666</v>
      </c>
      <c r="I285" s="0" t="n">
        <f aca="true">H285+$D$6*($H$5-H285)*$H$7+$D$9*($H$7^0.5)*(NORMINV(RAND(),0,1))</f>
        <v>2.86921496678756</v>
      </c>
      <c r="J285" s="0" t="n">
        <f aca="true">I285+$D$6*($H$5-I285)*$H$7+$D$9*($H$7^0.5)*(NORMINV(RAND(),0,1))</f>
        <v>2.92729173785438</v>
      </c>
      <c r="K285" s="0" t="n">
        <f aca="true">J285+$D$6*($H$5-J285)*$H$7+$D$9*($H$7^0.5)*(NORMINV(RAND(),0,1))</f>
        <v>2.90719943029511</v>
      </c>
      <c r="L285" s="0" t="n">
        <f aca="true">K285+$D$6*($H$5-K285)*$H$7+$D$9*($H$7^0.5)*(NORMINV(RAND(),0,1))</f>
        <v>2.84304157065495</v>
      </c>
      <c r="M285" s="0" t="n">
        <f aca="true">L285+$D$6*($H$5-L285)*$H$7+$D$9*($H$7^0.5)*(NORMINV(RAND(),0,1))</f>
        <v>2.81767003411375</v>
      </c>
      <c r="N285" s="0" t="n">
        <f aca="false">EXP(M285)</f>
        <v>16.7378066856367</v>
      </c>
      <c r="O285" s="0" t="n">
        <f aca="false">EXP(($H$9*LN(N285))+(1-$H$9)*$H$5+(($D$9^2)/(4*$D$6))*(1-$H$9^2))</f>
        <v>17.0655705485068</v>
      </c>
      <c r="P285" s="32" t="n">
        <f aca="false">(MAX(O285-$D$5,0))*$H$8</f>
        <v>0</v>
      </c>
    </row>
    <row r="286" customFormat="false" ht="12.75" hidden="false" customHeight="false" outlineLevel="0" collapsed="false">
      <c r="A286" s="0" t="n">
        <v>267</v>
      </c>
      <c r="C286" s="20" t="n">
        <f aca="false">$H$6</f>
        <v>3.29212628660779</v>
      </c>
      <c r="D286" s="0" t="n">
        <f aca="true">C286+$D$6*($H$5-C286)*$H$7+$D$9*($H$7^0.5)*(NORMINV(RAND(),0,1))</f>
        <v>3.29409377423096</v>
      </c>
      <c r="E286" s="0" t="n">
        <f aca="true">D286+$D$6*($H$5-D286)*$H$7+$D$9*($H$7^0.5)*(NORMINV(RAND(),0,1))</f>
        <v>3.2799687511022</v>
      </c>
      <c r="F286" s="0" t="n">
        <f aca="true">E286+$D$6*($H$5-E286)*$H$7+$D$9*($H$7^0.5)*(NORMINV(RAND(),0,1))</f>
        <v>3.25857457133761</v>
      </c>
      <c r="G286" s="0" t="n">
        <f aca="true">F286+$D$6*($H$5-F286)*$H$7+$D$9*($H$7^0.5)*(NORMINV(RAND(),0,1))</f>
        <v>3.20380908878776</v>
      </c>
      <c r="H286" s="0" t="n">
        <f aca="true">G286+$D$6*($H$5-G286)*$H$7+$D$9*($H$7^0.5)*(NORMINV(RAND(),0,1))</f>
        <v>3.29822581206754</v>
      </c>
      <c r="I286" s="0" t="n">
        <f aca="true">H286+$D$6*($H$5-H286)*$H$7+$D$9*($H$7^0.5)*(NORMINV(RAND(),0,1))</f>
        <v>3.28683515682471</v>
      </c>
      <c r="J286" s="0" t="n">
        <f aca="true">I286+$D$6*($H$5-I286)*$H$7+$D$9*($H$7^0.5)*(NORMINV(RAND(),0,1))</f>
        <v>3.27368190835985</v>
      </c>
      <c r="K286" s="0" t="n">
        <f aca="true">J286+$D$6*($H$5-J286)*$H$7+$D$9*($H$7^0.5)*(NORMINV(RAND(),0,1))</f>
        <v>3.40299273457017</v>
      </c>
      <c r="L286" s="0" t="n">
        <f aca="true">K286+$D$6*($H$5-K286)*$H$7+$D$9*($H$7^0.5)*(NORMINV(RAND(),0,1))</f>
        <v>3.36261951256786</v>
      </c>
      <c r="M286" s="0" t="n">
        <f aca="true">L286+$D$6*($H$5-L286)*$H$7+$D$9*($H$7^0.5)*(NORMINV(RAND(),0,1))</f>
        <v>3.38522923475071</v>
      </c>
      <c r="N286" s="0" t="n">
        <f aca="false">EXP(M286)</f>
        <v>29.5247600414767</v>
      </c>
      <c r="O286" s="0" t="n">
        <f aca="false">EXP(($H$9*LN(N286))+(1-$H$9)*$H$5+(($D$9^2)/(4*$D$6))*(1-$H$9^2))</f>
        <v>26.7172734953459</v>
      </c>
      <c r="P286" s="32" t="n">
        <f aca="false">(MAX(O286-$D$5,0))*$H$8</f>
        <v>3.34573404278952</v>
      </c>
    </row>
    <row r="287" customFormat="false" ht="12.75" hidden="false" customHeight="false" outlineLevel="0" collapsed="false">
      <c r="A287" s="0" t="n">
        <v>268</v>
      </c>
      <c r="C287" s="20" t="n">
        <f aca="false">$H$6</f>
        <v>3.29212628660779</v>
      </c>
      <c r="D287" s="0" t="n">
        <f aca="true">C287+$D$6*($H$5-C287)*$H$7+$D$9*($H$7^0.5)*(NORMINV(RAND(),0,1))</f>
        <v>3.19371495565552</v>
      </c>
      <c r="E287" s="0" t="n">
        <f aca="true">D287+$D$6*($H$5-D287)*$H$7+$D$9*($H$7^0.5)*(NORMINV(RAND(),0,1))</f>
        <v>3.10400878670609</v>
      </c>
      <c r="F287" s="0" t="n">
        <f aca="true">E287+$D$6*($H$5-E287)*$H$7+$D$9*($H$7^0.5)*(NORMINV(RAND(),0,1))</f>
        <v>3.21825051344197</v>
      </c>
      <c r="G287" s="0" t="n">
        <f aca="true">F287+$D$6*($H$5-F287)*$H$7+$D$9*($H$7^0.5)*(NORMINV(RAND(),0,1))</f>
        <v>3.12638517722585</v>
      </c>
      <c r="H287" s="0" t="n">
        <f aca="true">G287+$D$6*($H$5-G287)*$H$7+$D$9*($H$7^0.5)*(NORMINV(RAND(),0,1))</f>
        <v>3.06684952476991</v>
      </c>
      <c r="I287" s="0" t="n">
        <f aca="true">H287+$D$6*($H$5-H287)*$H$7+$D$9*($H$7^0.5)*(NORMINV(RAND(),0,1))</f>
        <v>3.13175161062297</v>
      </c>
      <c r="J287" s="0" t="n">
        <f aca="true">I287+$D$6*($H$5-I287)*$H$7+$D$9*($H$7^0.5)*(NORMINV(RAND(),0,1))</f>
        <v>3.17154385915323</v>
      </c>
      <c r="K287" s="0" t="n">
        <f aca="true">J287+$D$6*($H$5-J287)*$H$7+$D$9*($H$7^0.5)*(NORMINV(RAND(),0,1))</f>
        <v>3.2995725434628</v>
      </c>
      <c r="L287" s="0" t="n">
        <f aca="true">K287+$D$6*($H$5-K287)*$H$7+$D$9*($H$7^0.5)*(NORMINV(RAND(),0,1))</f>
        <v>3.25168490271211</v>
      </c>
      <c r="M287" s="0" t="n">
        <f aca="true">L287+$D$6*($H$5-L287)*$H$7+$D$9*($H$7^0.5)*(NORMINV(RAND(),0,1))</f>
        <v>3.08850005172384</v>
      </c>
      <c r="N287" s="0" t="n">
        <f aca="false">EXP(M287)</f>
        <v>21.9441382056902</v>
      </c>
      <c r="O287" s="0" t="n">
        <f aca="false">EXP(($H$9*LN(N287))+(1-$H$9)*$H$5+(($D$9^2)/(4*$D$6))*(1-$H$9^2))</f>
        <v>21.1356107142002</v>
      </c>
      <c r="P287" s="32" t="n">
        <f aca="false">(MAX(O287-$D$5,0))*$H$8</f>
        <v>0</v>
      </c>
    </row>
    <row r="288" customFormat="false" ht="12.75" hidden="false" customHeight="false" outlineLevel="0" collapsed="false">
      <c r="A288" s="0" t="n">
        <v>269</v>
      </c>
      <c r="C288" s="20" t="n">
        <f aca="false">$H$6</f>
        <v>3.29212628660779</v>
      </c>
      <c r="D288" s="0" t="n">
        <f aca="true">C288+$D$6*($H$5-C288)*$H$7+$D$9*($H$7^0.5)*(NORMINV(RAND(),0,1))</f>
        <v>3.26424802023183</v>
      </c>
      <c r="E288" s="0" t="n">
        <f aca="true">D288+$D$6*($H$5-D288)*$H$7+$D$9*($H$7^0.5)*(NORMINV(RAND(),0,1))</f>
        <v>3.22370972177189</v>
      </c>
      <c r="F288" s="0" t="n">
        <f aca="true">E288+$D$6*($H$5-E288)*$H$7+$D$9*($H$7^0.5)*(NORMINV(RAND(),0,1))</f>
        <v>3.25246170876145</v>
      </c>
      <c r="G288" s="0" t="n">
        <f aca="true">F288+$D$6*($H$5-F288)*$H$7+$D$9*($H$7^0.5)*(NORMINV(RAND(),0,1))</f>
        <v>3.25654826741184</v>
      </c>
      <c r="H288" s="0" t="n">
        <f aca="true">G288+$D$6*($H$5-G288)*$H$7+$D$9*($H$7^0.5)*(NORMINV(RAND(),0,1))</f>
        <v>3.11605961357375</v>
      </c>
      <c r="I288" s="0" t="n">
        <f aca="true">H288+$D$6*($H$5-H288)*$H$7+$D$9*($H$7^0.5)*(NORMINV(RAND(),0,1))</f>
        <v>2.98257986705627</v>
      </c>
      <c r="J288" s="0" t="n">
        <f aca="true">I288+$D$6*($H$5-I288)*$H$7+$D$9*($H$7^0.5)*(NORMINV(RAND(),0,1))</f>
        <v>3.17956100659379</v>
      </c>
      <c r="K288" s="0" t="n">
        <f aca="true">J288+$D$6*($H$5-J288)*$H$7+$D$9*($H$7^0.5)*(NORMINV(RAND(),0,1))</f>
        <v>3.12184906788446</v>
      </c>
      <c r="L288" s="0" t="n">
        <f aca="true">K288+$D$6*($H$5-K288)*$H$7+$D$9*($H$7^0.5)*(NORMINV(RAND(),0,1))</f>
        <v>3.14803122007654</v>
      </c>
      <c r="M288" s="0" t="n">
        <f aca="true">L288+$D$6*($H$5-L288)*$H$7+$D$9*($H$7^0.5)*(NORMINV(RAND(),0,1))</f>
        <v>3.03424135907522</v>
      </c>
      <c r="N288" s="0" t="n">
        <f aca="false">EXP(M288)</f>
        <v>20.7852034107086</v>
      </c>
      <c r="O288" s="0" t="n">
        <f aca="false">EXP(($H$9*LN(N288))+(1-$H$9)*$H$5+(($D$9^2)/(4*$D$6))*(1-$H$9^2))</f>
        <v>20.2490294219565</v>
      </c>
      <c r="P288" s="32" t="n">
        <f aca="false">(MAX(O288-$D$5,0))*$H$8</f>
        <v>0</v>
      </c>
    </row>
    <row r="289" customFormat="false" ht="12.75" hidden="false" customHeight="false" outlineLevel="0" collapsed="false">
      <c r="A289" s="0" t="n">
        <v>270</v>
      </c>
      <c r="C289" s="20" t="n">
        <f aca="false">$H$6</f>
        <v>3.29212628660779</v>
      </c>
      <c r="D289" s="0" t="n">
        <f aca="true">C289+$D$6*($H$5-C289)*$H$7+$D$9*($H$7^0.5)*(NORMINV(RAND(),0,1))</f>
        <v>3.34175429457809</v>
      </c>
      <c r="E289" s="0" t="n">
        <f aca="true">D289+$D$6*($H$5-D289)*$H$7+$D$9*($H$7^0.5)*(NORMINV(RAND(),0,1))</f>
        <v>3.24936084253576</v>
      </c>
      <c r="F289" s="0" t="n">
        <f aca="true">E289+$D$6*($H$5-E289)*$H$7+$D$9*($H$7^0.5)*(NORMINV(RAND(),0,1))</f>
        <v>3.27656750449048</v>
      </c>
      <c r="G289" s="0" t="n">
        <f aca="true">F289+$D$6*($H$5-F289)*$H$7+$D$9*($H$7^0.5)*(NORMINV(RAND(),0,1))</f>
        <v>3.32581771595497</v>
      </c>
      <c r="H289" s="0" t="n">
        <f aca="true">G289+$D$6*($H$5-G289)*$H$7+$D$9*($H$7^0.5)*(NORMINV(RAND(),0,1))</f>
        <v>3.50660549083858</v>
      </c>
      <c r="I289" s="0" t="n">
        <f aca="true">H289+$D$6*($H$5-H289)*$H$7+$D$9*($H$7^0.5)*(NORMINV(RAND(),0,1))</f>
        <v>3.51463062888453</v>
      </c>
      <c r="J289" s="0" t="n">
        <f aca="true">I289+$D$6*($H$5-I289)*$H$7+$D$9*($H$7^0.5)*(NORMINV(RAND(),0,1))</f>
        <v>3.5104489604162</v>
      </c>
      <c r="K289" s="0" t="n">
        <f aca="true">J289+$D$6*($H$5-J289)*$H$7+$D$9*($H$7^0.5)*(NORMINV(RAND(),0,1))</f>
        <v>3.43591853498386</v>
      </c>
      <c r="L289" s="0" t="n">
        <f aca="true">K289+$D$6*($H$5-K289)*$H$7+$D$9*($H$7^0.5)*(NORMINV(RAND(),0,1))</f>
        <v>3.28913407836898</v>
      </c>
      <c r="M289" s="0" t="n">
        <f aca="true">L289+$D$6*($H$5-L289)*$H$7+$D$9*($H$7^0.5)*(NORMINV(RAND(),0,1))</f>
        <v>3.42909860734566</v>
      </c>
      <c r="N289" s="0" t="n">
        <f aca="false">EXP(M289)</f>
        <v>30.8488233107144</v>
      </c>
      <c r="O289" s="0" t="n">
        <f aca="false">EXP(($H$9*LN(N289))+(1-$H$9)*$H$5+(($D$9^2)/(4*$D$6))*(1-$H$9^2))</f>
        <v>27.6591746388445</v>
      </c>
      <c r="P289" s="32" t="n">
        <f aca="false">(MAX(O289-$D$5,0))*$H$8</f>
        <v>4.2416981254562</v>
      </c>
    </row>
    <row r="290" customFormat="false" ht="12.75" hidden="false" customHeight="false" outlineLevel="0" collapsed="false">
      <c r="A290" s="0" t="n">
        <v>271</v>
      </c>
      <c r="C290" s="20" t="n">
        <f aca="false">$H$6</f>
        <v>3.29212628660779</v>
      </c>
      <c r="D290" s="0" t="n">
        <f aca="true">C290+$D$6*($H$5-C290)*$H$7+$D$9*($H$7^0.5)*(NORMINV(RAND(),0,1))</f>
        <v>3.24201913333738</v>
      </c>
      <c r="E290" s="0" t="n">
        <f aca="true">D290+$D$6*($H$5-D290)*$H$7+$D$9*($H$7^0.5)*(NORMINV(RAND(),0,1))</f>
        <v>3.29411664354366</v>
      </c>
      <c r="F290" s="0" t="n">
        <f aca="true">E290+$D$6*($H$5-E290)*$H$7+$D$9*($H$7^0.5)*(NORMINV(RAND(),0,1))</f>
        <v>3.18125410566618</v>
      </c>
      <c r="G290" s="0" t="n">
        <f aca="true">F290+$D$6*($H$5-F290)*$H$7+$D$9*($H$7^0.5)*(NORMINV(RAND(),0,1))</f>
        <v>3.09334847250773</v>
      </c>
      <c r="H290" s="0" t="n">
        <f aca="true">G290+$D$6*($H$5-G290)*$H$7+$D$9*($H$7^0.5)*(NORMINV(RAND(),0,1))</f>
        <v>3.08145481967882</v>
      </c>
      <c r="I290" s="0" t="n">
        <f aca="true">H290+$D$6*($H$5-H290)*$H$7+$D$9*($H$7^0.5)*(NORMINV(RAND(),0,1))</f>
        <v>3.19374182937473</v>
      </c>
      <c r="J290" s="0" t="n">
        <f aca="true">I290+$D$6*($H$5-I290)*$H$7+$D$9*($H$7^0.5)*(NORMINV(RAND(),0,1))</f>
        <v>3.18947041309768</v>
      </c>
      <c r="K290" s="0" t="n">
        <f aca="true">J290+$D$6*($H$5-J290)*$H$7+$D$9*($H$7^0.5)*(NORMINV(RAND(),0,1))</f>
        <v>3.15157917559569</v>
      </c>
      <c r="L290" s="0" t="n">
        <f aca="true">K290+$D$6*($H$5-K290)*$H$7+$D$9*($H$7^0.5)*(NORMINV(RAND(),0,1))</f>
        <v>3.13187209863101</v>
      </c>
      <c r="M290" s="0" t="n">
        <f aca="true">L290+$D$6*($H$5-L290)*$H$7+$D$9*($H$7^0.5)*(NORMINV(RAND(),0,1))</f>
        <v>3.22120640311122</v>
      </c>
      <c r="N290" s="0" t="n">
        <f aca="false">EXP(M290)</f>
        <v>25.058332403788</v>
      </c>
      <c r="O290" s="0" t="n">
        <f aca="false">EXP(($H$9*LN(N290))+(1-$H$9)*$H$5+(($D$9^2)/(4*$D$6))*(1-$H$9^2))</f>
        <v>23.4710616012502</v>
      </c>
      <c r="P290" s="32" t="n">
        <f aca="false">(MAX(O290-$D$5,0))*$H$8</f>
        <v>0.257841770961473</v>
      </c>
    </row>
    <row r="291" customFormat="false" ht="12.75" hidden="false" customHeight="false" outlineLevel="0" collapsed="false">
      <c r="A291" s="0" t="n">
        <v>272</v>
      </c>
      <c r="C291" s="20" t="n">
        <f aca="false">$H$6</f>
        <v>3.29212628660779</v>
      </c>
      <c r="D291" s="0" t="n">
        <f aca="true">C291+$D$6*($H$5-C291)*$H$7+$D$9*($H$7^0.5)*(NORMINV(RAND(),0,1))</f>
        <v>3.34045244012009</v>
      </c>
      <c r="E291" s="0" t="n">
        <f aca="true">D291+$D$6*($H$5-D291)*$H$7+$D$9*($H$7^0.5)*(NORMINV(RAND(),0,1))</f>
        <v>3.35530749169675</v>
      </c>
      <c r="F291" s="0" t="n">
        <f aca="true">E291+$D$6*($H$5-E291)*$H$7+$D$9*($H$7^0.5)*(NORMINV(RAND(),0,1))</f>
        <v>3.40826863876492</v>
      </c>
      <c r="G291" s="0" t="n">
        <f aca="true">F291+$D$6*($H$5-F291)*$H$7+$D$9*($H$7^0.5)*(NORMINV(RAND(),0,1))</f>
        <v>3.4918601352512</v>
      </c>
      <c r="H291" s="0" t="n">
        <f aca="true">G291+$D$6*($H$5-G291)*$H$7+$D$9*($H$7^0.5)*(NORMINV(RAND(),0,1))</f>
        <v>3.30984363031328</v>
      </c>
      <c r="I291" s="0" t="n">
        <f aca="true">H291+$D$6*($H$5-H291)*$H$7+$D$9*($H$7^0.5)*(NORMINV(RAND(),0,1))</f>
        <v>3.27728904895439</v>
      </c>
      <c r="J291" s="0" t="n">
        <f aca="true">I291+$D$6*($H$5-I291)*$H$7+$D$9*($H$7^0.5)*(NORMINV(RAND(),0,1))</f>
        <v>3.2432735758726</v>
      </c>
      <c r="K291" s="0" t="n">
        <f aca="true">J291+$D$6*($H$5-J291)*$H$7+$D$9*($H$7^0.5)*(NORMINV(RAND(),0,1))</f>
        <v>3.27294179095932</v>
      </c>
      <c r="L291" s="0" t="n">
        <f aca="true">K291+$D$6*($H$5-K291)*$H$7+$D$9*($H$7^0.5)*(NORMINV(RAND(),0,1))</f>
        <v>3.24509538370978</v>
      </c>
      <c r="M291" s="0" t="n">
        <f aca="true">L291+$D$6*($H$5-L291)*$H$7+$D$9*($H$7^0.5)*(NORMINV(RAND(),0,1))</f>
        <v>3.327064693821</v>
      </c>
      <c r="N291" s="0" t="n">
        <f aca="false">EXP(M291)</f>
        <v>27.8564543572156</v>
      </c>
      <c r="O291" s="0" t="n">
        <f aca="false">EXP(($H$9*LN(N291))+(1-$H$9)*$H$5+(($D$9^2)/(4*$D$6))*(1-$H$9^2))</f>
        <v>25.5177189917983</v>
      </c>
      <c r="P291" s="32" t="n">
        <f aca="false">(MAX(O291-$D$5,0))*$H$8</f>
        <v>2.20468250272268</v>
      </c>
    </row>
    <row r="292" customFormat="false" ht="12.75" hidden="false" customHeight="false" outlineLevel="0" collapsed="false">
      <c r="A292" s="0" t="n">
        <v>273</v>
      </c>
      <c r="C292" s="20" t="n">
        <f aca="false">$H$6</f>
        <v>3.29212628660779</v>
      </c>
      <c r="D292" s="0" t="n">
        <f aca="true">C292+$D$6*($H$5-C292)*$H$7+$D$9*($H$7^0.5)*(NORMINV(RAND(),0,1))</f>
        <v>3.52090356524274</v>
      </c>
      <c r="E292" s="0" t="n">
        <f aca="true">D292+$D$6*($H$5-D292)*$H$7+$D$9*($H$7^0.5)*(NORMINV(RAND(),0,1))</f>
        <v>3.51979805937706</v>
      </c>
      <c r="F292" s="0" t="n">
        <f aca="true">E292+$D$6*($H$5-E292)*$H$7+$D$9*($H$7^0.5)*(NORMINV(RAND(),0,1))</f>
        <v>3.41535089178788</v>
      </c>
      <c r="G292" s="0" t="n">
        <f aca="true">F292+$D$6*($H$5-F292)*$H$7+$D$9*($H$7^0.5)*(NORMINV(RAND(),0,1))</f>
        <v>3.32671412328449</v>
      </c>
      <c r="H292" s="0" t="n">
        <f aca="true">G292+$D$6*($H$5-G292)*$H$7+$D$9*($H$7^0.5)*(NORMINV(RAND(),0,1))</f>
        <v>3.24959788322702</v>
      </c>
      <c r="I292" s="0" t="n">
        <f aca="true">H292+$D$6*($H$5-H292)*$H$7+$D$9*($H$7^0.5)*(NORMINV(RAND(),0,1))</f>
        <v>3.3131427673196</v>
      </c>
      <c r="J292" s="0" t="n">
        <f aca="true">I292+$D$6*($H$5-I292)*$H$7+$D$9*($H$7^0.5)*(NORMINV(RAND(),0,1))</f>
        <v>3.30272905411497</v>
      </c>
      <c r="K292" s="0" t="n">
        <f aca="true">J292+$D$6*($H$5-J292)*$H$7+$D$9*($H$7^0.5)*(NORMINV(RAND(),0,1))</f>
        <v>3.41052406704095</v>
      </c>
      <c r="L292" s="0" t="n">
        <f aca="true">K292+$D$6*($H$5-K292)*$H$7+$D$9*($H$7^0.5)*(NORMINV(RAND(),0,1))</f>
        <v>3.34297041358071</v>
      </c>
      <c r="M292" s="0" t="n">
        <f aca="true">L292+$D$6*($H$5-L292)*$H$7+$D$9*($H$7^0.5)*(NORMINV(RAND(),0,1))</f>
        <v>3.09261616121158</v>
      </c>
      <c r="N292" s="0" t="n">
        <f aca="false">EXP(M292)</f>
        <v>22.0346488291882</v>
      </c>
      <c r="O292" s="0" t="n">
        <f aca="false">EXP(($H$9*LN(N292))+(1-$H$9)*$H$5+(($D$9^2)/(4*$D$6))*(1-$H$9^2))</f>
        <v>21.2044306591048</v>
      </c>
      <c r="P292" s="32" t="n">
        <f aca="false">(MAX(O292-$D$5,0))*$H$8</f>
        <v>0</v>
      </c>
    </row>
    <row r="293" customFormat="false" ht="12.75" hidden="false" customHeight="false" outlineLevel="0" collapsed="false">
      <c r="A293" s="0" t="n">
        <v>274</v>
      </c>
      <c r="C293" s="20" t="n">
        <f aca="false">$H$6</f>
        <v>3.29212628660779</v>
      </c>
      <c r="D293" s="0" t="n">
        <f aca="true">C293+$D$6*($H$5-C293)*$H$7+$D$9*($H$7^0.5)*(NORMINV(RAND(),0,1))</f>
        <v>3.28226864862491</v>
      </c>
      <c r="E293" s="0" t="n">
        <f aca="true">D293+$D$6*($H$5-D293)*$H$7+$D$9*($H$7^0.5)*(NORMINV(RAND(),0,1))</f>
        <v>3.30700502583259</v>
      </c>
      <c r="F293" s="0" t="n">
        <f aca="true">E293+$D$6*($H$5-E293)*$H$7+$D$9*($H$7^0.5)*(NORMINV(RAND(),0,1))</f>
        <v>3.21245350404279</v>
      </c>
      <c r="G293" s="0" t="n">
        <f aca="true">F293+$D$6*($H$5-F293)*$H$7+$D$9*($H$7^0.5)*(NORMINV(RAND(),0,1))</f>
        <v>3.18043058479061</v>
      </c>
      <c r="H293" s="0" t="n">
        <f aca="true">G293+$D$6*($H$5-G293)*$H$7+$D$9*($H$7^0.5)*(NORMINV(RAND(),0,1))</f>
        <v>3.05903856689031</v>
      </c>
      <c r="I293" s="0" t="n">
        <f aca="true">H293+$D$6*($H$5-H293)*$H$7+$D$9*($H$7^0.5)*(NORMINV(RAND(),0,1))</f>
        <v>2.85773288184828</v>
      </c>
      <c r="J293" s="0" t="n">
        <f aca="true">I293+$D$6*($H$5-I293)*$H$7+$D$9*($H$7^0.5)*(NORMINV(RAND(),0,1))</f>
        <v>2.93067919505928</v>
      </c>
      <c r="K293" s="0" t="n">
        <f aca="true">J293+$D$6*($H$5-J293)*$H$7+$D$9*($H$7^0.5)*(NORMINV(RAND(),0,1))</f>
        <v>2.87198848737705</v>
      </c>
      <c r="L293" s="0" t="n">
        <f aca="true">K293+$D$6*($H$5-K293)*$H$7+$D$9*($H$7^0.5)*(NORMINV(RAND(),0,1))</f>
        <v>3.00100599562745</v>
      </c>
      <c r="M293" s="0" t="n">
        <f aca="true">L293+$D$6*($H$5-L293)*$H$7+$D$9*($H$7^0.5)*(NORMINV(RAND(),0,1))</f>
        <v>3.00360507740748</v>
      </c>
      <c r="N293" s="0" t="n">
        <f aca="false">EXP(M293)</f>
        <v>20.15807751723</v>
      </c>
      <c r="O293" s="0" t="n">
        <f aca="false">EXP(($H$9*LN(N293))+(1-$H$9)*$H$5+(($D$9^2)/(4*$D$6))*(1-$H$9^2))</f>
        <v>19.7649648715576</v>
      </c>
      <c r="P293" s="32" t="n">
        <f aca="false">(MAX(O293-$D$5,0))*$H$8</f>
        <v>0</v>
      </c>
    </row>
    <row r="294" customFormat="false" ht="12.75" hidden="false" customHeight="false" outlineLevel="0" collapsed="false">
      <c r="A294" s="0" t="n">
        <v>275</v>
      </c>
      <c r="C294" s="20" t="n">
        <f aca="false">$H$6</f>
        <v>3.29212628660779</v>
      </c>
      <c r="D294" s="0" t="n">
        <f aca="true">C294+$D$6*($H$5-C294)*$H$7+$D$9*($H$7^0.5)*(NORMINV(RAND(),0,1))</f>
        <v>3.37357247855744</v>
      </c>
      <c r="E294" s="0" t="n">
        <f aca="true">D294+$D$6*($H$5-D294)*$H$7+$D$9*($H$7^0.5)*(NORMINV(RAND(),0,1))</f>
        <v>3.43615688205319</v>
      </c>
      <c r="F294" s="0" t="n">
        <f aca="true">E294+$D$6*($H$5-E294)*$H$7+$D$9*($H$7^0.5)*(NORMINV(RAND(),0,1))</f>
        <v>3.46134485924904</v>
      </c>
      <c r="G294" s="0" t="n">
        <f aca="true">F294+$D$6*($H$5-F294)*$H$7+$D$9*($H$7^0.5)*(NORMINV(RAND(),0,1))</f>
        <v>3.49297020343699</v>
      </c>
      <c r="H294" s="0" t="n">
        <f aca="true">G294+$D$6*($H$5-G294)*$H$7+$D$9*($H$7^0.5)*(NORMINV(RAND(),0,1))</f>
        <v>3.30439797867965</v>
      </c>
      <c r="I294" s="0" t="n">
        <f aca="true">H294+$D$6*($H$5-H294)*$H$7+$D$9*($H$7^0.5)*(NORMINV(RAND(),0,1))</f>
        <v>3.19597256693273</v>
      </c>
      <c r="J294" s="0" t="n">
        <f aca="true">I294+$D$6*($H$5-I294)*$H$7+$D$9*($H$7^0.5)*(NORMINV(RAND(),0,1))</f>
        <v>3.29419560771864</v>
      </c>
      <c r="K294" s="0" t="n">
        <f aca="true">J294+$D$6*($H$5-J294)*$H$7+$D$9*($H$7^0.5)*(NORMINV(RAND(),0,1))</f>
        <v>3.26912310467125</v>
      </c>
      <c r="L294" s="0" t="n">
        <f aca="true">K294+$D$6*($H$5-K294)*$H$7+$D$9*($H$7^0.5)*(NORMINV(RAND(),0,1))</f>
        <v>3.25176072752679</v>
      </c>
      <c r="M294" s="0" t="n">
        <f aca="true">L294+$D$6*($H$5-L294)*$H$7+$D$9*($H$7^0.5)*(NORMINV(RAND(),0,1))</f>
        <v>3.16504563753114</v>
      </c>
      <c r="N294" s="0" t="n">
        <f aca="false">EXP(M294)</f>
        <v>23.6898251532942</v>
      </c>
      <c r="O294" s="0" t="n">
        <f aca="false">EXP(($H$9*LN(N294))+(1-$H$9)*$H$5+(($D$9^2)/(4*$D$6))*(1-$H$9^2))</f>
        <v>22.4527601643097</v>
      </c>
      <c r="P294" s="32" t="n">
        <f aca="false">(MAX(O294-$D$5,0))*$H$8</f>
        <v>0</v>
      </c>
    </row>
    <row r="295" customFormat="false" ht="12.75" hidden="false" customHeight="false" outlineLevel="0" collapsed="false">
      <c r="A295" s="0" t="n">
        <v>276</v>
      </c>
      <c r="C295" s="20" t="n">
        <f aca="false">$H$6</f>
        <v>3.29212628660779</v>
      </c>
      <c r="D295" s="0" t="n">
        <f aca="true">C295+$D$6*($H$5-C295)*$H$7+$D$9*($H$7^0.5)*(NORMINV(RAND(),0,1))</f>
        <v>3.33830889474316</v>
      </c>
      <c r="E295" s="0" t="n">
        <f aca="true">D295+$D$6*($H$5-D295)*$H$7+$D$9*($H$7^0.5)*(NORMINV(RAND(),0,1))</f>
        <v>3.50779101591974</v>
      </c>
      <c r="F295" s="0" t="n">
        <f aca="true">E295+$D$6*($H$5-E295)*$H$7+$D$9*($H$7^0.5)*(NORMINV(RAND(),0,1))</f>
        <v>3.55323516480283</v>
      </c>
      <c r="G295" s="0" t="n">
        <f aca="true">F295+$D$6*($H$5-F295)*$H$7+$D$9*($H$7^0.5)*(NORMINV(RAND(),0,1))</f>
        <v>3.53042402731513</v>
      </c>
      <c r="H295" s="0" t="n">
        <f aca="true">G295+$D$6*($H$5-G295)*$H$7+$D$9*($H$7^0.5)*(NORMINV(RAND(),0,1))</f>
        <v>3.5111388024835</v>
      </c>
      <c r="I295" s="0" t="n">
        <f aca="true">H295+$D$6*($H$5-H295)*$H$7+$D$9*($H$7^0.5)*(NORMINV(RAND(),0,1))</f>
        <v>3.58399556538197</v>
      </c>
      <c r="J295" s="0" t="n">
        <f aca="true">I295+$D$6*($H$5-I295)*$H$7+$D$9*($H$7^0.5)*(NORMINV(RAND(),0,1))</f>
        <v>3.59616353357428</v>
      </c>
      <c r="K295" s="0" t="n">
        <f aca="true">J295+$D$6*($H$5-J295)*$H$7+$D$9*($H$7^0.5)*(NORMINV(RAND(),0,1))</f>
        <v>3.64664489877143</v>
      </c>
      <c r="L295" s="0" t="n">
        <f aca="true">K295+$D$6*($H$5-K295)*$H$7+$D$9*($H$7^0.5)*(NORMINV(RAND(),0,1))</f>
        <v>3.66328744068373</v>
      </c>
      <c r="M295" s="0" t="n">
        <f aca="true">L295+$D$6*($H$5-L295)*$H$7+$D$9*($H$7^0.5)*(NORMINV(RAND(),0,1))</f>
        <v>3.57587333200048</v>
      </c>
      <c r="N295" s="0" t="n">
        <f aca="false">EXP(M295)</f>
        <v>35.7258076865231</v>
      </c>
      <c r="O295" s="0" t="n">
        <f aca="false">EXP(($H$9*LN(N295))+(1-$H$9)*$H$5+(($D$9^2)/(4*$D$6))*(1-$H$9^2))</f>
        <v>31.0586492145638</v>
      </c>
      <c r="P295" s="32" t="n">
        <f aca="false">(MAX(O295-$D$5,0))*$H$8</f>
        <v>7.47537836972252</v>
      </c>
    </row>
    <row r="296" customFormat="false" ht="12.75" hidden="false" customHeight="false" outlineLevel="0" collapsed="false">
      <c r="A296" s="0" t="n">
        <v>277</v>
      </c>
      <c r="C296" s="20" t="n">
        <f aca="false">$H$6</f>
        <v>3.29212628660779</v>
      </c>
      <c r="D296" s="0" t="n">
        <f aca="true">C296+$D$6*($H$5-C296)*$H$7+$D$9*($H$7^0.5)*(NORMINV(RAND(),0,1))</f>
        <v>3.25087128529391</v>
      </c>
      <c r="E296" s="0" t="n">
        <f aca="true">D296+$D$6*($H$5-D296)*$H$7+$D$9*($H$7^0.5)*(NORMINV(RAND(),0,1))</f>
        <v>3.10134977430676</v>
      </c>
      <c r="F296" s="0" t="n">
        <f aca="true">E296+$D$6*($H$5-E296)*$H$7+$D$9*($H$7^0.5)*(NORMINV(RAND(),0,1))</f>
        <v>3.07962958408156</v>
      </c>
      <c r="G296" s="0" t="n">
        <f aca="true">F296+$D$6*($H$5-F296)*$H$7+$D$9*($H$7^0.5)*(NORMINV(RAND(),0,1))</f>
        <v>3.04167473712729</v>
      </c>
      <c r="H296" s="0" t="n">
        <f aca="true">G296+$D$6*($H$5-G296)*$H$7+$D$9*($H$7^0.5)*(NORMINV(RAND(),0,1))</f>
        <v>3.2706179240572</v>
      </c>
      <c r="I296" s="0" t="n">
        <f aca="true">H296+$D$6*($H$5-H296)*$H$7+$D$9*($H$7^0.5)*(NORMINV(RAND(),0,1))</f>
        <v>3.36296374497967</v>
      </c>
      <c r="J296" s="0" t="n">
        <f aca="true">I296+$D$6*($H$5-I296)*$H$7+$D$9*($H$7^0.5)*(NORMINV(RAND(),0,1))</f>
        <v>3.31938138356863</v>
      </c>
      <c r="K296" s="0" t="n">
        <f aca="true">J296+$D$6*($H$5-J296)*$H$7+$D$9*($H$7^0.5)*(NORMINV(RAND(),0,1))</f>
        <v>3.27431903476972</v>
      </c>
      <c r="L296" s="0" t="n">
        <f aca="true">K296+$D$6*($H$5-K296)*$H$7+$D$9*($H$7^0.5)*(NORMINV(RAND(),0,1))</f>
        <v>3.31679451930761</v>
      </c>
      <c r="M296" s="0" t="n">
        <f aca="true">L296+$D$6*($H$5-L296)*$H$7+$D$9*($H$7^0.5)*(NORMINV(RAND(),0,1))</f>
        <v>3.16256304076368</v>
      </c>
      <c r="N296" s="0" t="n">
        <f aca="false">EXP(M296)</f>
        <v>23.6310858131638</v>
      </c>
      <c r="O296" s="0" t="n">
        <f aca="false">EXP(($H$9*LN(N296))+(1-$H$9)*$H$5+(($D$9^2)/(4*$D$6))*(1-$H$9^2))</f>
        <v>22.4087800116364</v>
      </c>
      <c r="P296" s="32" t="n">
        <f aca="false">(MAX(O296-$D$5,0))*$H$8</f>
        <v>0</v>
      </c>
    </row>
    <row r="297" customFormat="false" ht="12.75" hidden="false" customHeight="false" outlineLevel="0" collapsed="false">
      <c r="A297" s="0" t="n">
        <v>278</v>
      </c>
      <c r="C297" s="20" t="n">
        <f aca="false">$H$6</f>
        <v>3.29212628660779</v>
      </c>
      <c r="D297" s="0" t="n">
        <f aca="true">C297+$D$6*($H$5-C297)*$H$7+$D$9*($H$7^0.5)*(NORMINV(RAND(),0,1))</f>
        <v>3.23706484353192</v>
      </c>
      <c r="E297" s="0" t="n">
        <f aca="true">D297+$D$6*($H$5-D297)*$H$7+$D$9*($H$7^0.5)*(NORMINV(RAND(),0,1))</f>
        <v>3.43101396470804</v>
      </c>
      <c r="F297" s="0" t="n">
        <f aca="true">E297+$D$6*($H$5-E297)*$H$7+$D$9*($H$7^0.5)*(NORMINV(RAND(),0,1))</f>
        <v>3.44076754306752</v>
      </c>
      <c r="G297" s="0" t="n">
        <f aca="true">F297+$D$6*($H$5-F297)*$H$7+$D$9*($H$7^0.5)*(NORMINV(RAND(),0,1))</f>
        <v>3.29014499836554</v>
      </c>
      <c r="H297" s="0" t="n">
        <f aca="true">G297+$D$6*($H$5-G297)*$H$7+$D$9*($H$7^0.5)*(NORMINV(RAND(),0,1))</f>
        <v>3.36721486604215</v>
      </c>
      <c r="I297" s="0" t="n">
        <f aca="true">H297+$D$6*($H$5-H297)*$H$7+$D$9*($H$7^0.5)*(NORMINV(RAND(),0,1))</f>
        <v>3.34269253966865</v>
      </c>
      <c r="J297" s="0" t="n">
        <f aca="true">I297+$D$6*($H$5-I297)*$H$7+$D$9*($H$7^0.5)*(NORMINV(RAND(),0,1))</f>
        <v>3.4325425978898</v>
      </c>
      <c r="K297" s="0" t="n">
        <f aca="true">J297+$D$6*($H$5-J297)*$H$7+$D$9*($H$7^0.5)*(NORMINV(RAND(),0,1))</f>
        <v>3.51114323988951</v>
      </c>
      <c r="L297" s="0" t="n">
        <f aca="true">K297+$D$6*($H$5-K297)*$H$7+$D$9*($H$7^0.5)*(NORMINV(RAND(),0,1))</f>
        <v>3.38217218804305</v>
      </c>
      <c r="M297" s="0" t="n">
        <f aca="true">L297+$D$6*($H$5-L297)*$H$7+$D$9*($H$7^0.5)*(NORMINV(RAND(),0,1))</f>
        <v>3.41497954207299</v>
      </c>
      <c r="N297" s="0" t="n">
        <f aca="false">EXP(M297)</f>
        <v>30.4163271661992</v>
      </c>
      <c r="O297" s="0" t="n">
        <f aca="false">EXP(($H$9*LN(N297))+(1-$H$9)*$H$5+(($D$9^2)/(4*$D$6))*(1-$H$9^2))</f>
        <v>27.3524614060622</v>
      </c>
      <c r="P297" s="32" t="n">
        <f aca="false">(MAX(O297-$D$5,0))*$H$8</f>
        <v>3.94994347354994</v>
      </c>
    </row>
    <row r="298" customFormat="false" ht="12.75" hidden="false" customHeight="false" outlineLevel="0" collapsed="false">
      <c r="A298" s="0" t="n">
        <v>279</v>
      </c>
      <c r="C298" s="20" t="n">
        <f aca="false">$H$6</f>
        <v>3.29212628660779</v>
      </c>
      <c r="D298" s="0" t="n">
        <f aca="true">C298+$D$6*($H$5-C298)*$H$7+$D$9*($H$7^0.5)*(NORMINV(RAND(),0,1))</f>
        <v>3.28633439502247</v>
      </c>
      <c r="E298" s="0" t="n">
        <f aca="true">D298+$D$6*($H$5-D298)*$H$7+$D$9*($H$7^0.5)*(NORMINV(RAND(),0,1))</f>
        <v>3.22413339577448</v>
      </c>
      <c r="F298" s="0" t="n">
        <f aca="true">E298+$D$6*($H$5-E298)*$H$7+$D$9*($H$7^0.5)*(NORMINV(RAND(),0,1))</f>
        <v>3.29121235375079</v>
      </c>
      <c r="G298" s="0" t="n">
        <f aca="true">F298+$D$6*($H$5-F298)*$H$7+$D$9*($H$7^0.5)*(NORMINV(RAND(),0,1))</f>
        <v>3.42551102114063</v>
      </c>
      <c r="H298" s="0" t="n">
        <f aca="true">G298+$D$6*($H$5-G298)*$H$7+$D$9*($H$7^0.5)*(NORMINV(RAND(),0,1))</f>
        <v>3.41116424032617</v>
      </c>
      <c r="I298" s="0" t="n">
        <f aca="true">H298+$D$6*($H$5-H298)*$H$7+$D$9*($H$7^0.5)*(NORMINV(RAND(),0,1))</f>
        <v>3.27757882564812</v>
      </c>
      <c r="J298" s="0" t="n">
        <f aca="true">I298+$D$6*($H$5-I298)*$H$7+$D$9*($H$7^0.5)*(NORMINV(RAND(),0,1))</f>
        <v>3.2783724369646</v>
      </c>
      <c r="K298" s="0" t="n">
        <f aca="true">J298+$D$6*($H$5-J298)*$H$7+$D$9*($H$7^0.5)*(NORMINV(RAND(),0,1))</f>
        <v>3.31103718538534</v>
      </c>
      <c r="L298" s="0" t="n">
        <f aca="true">K298+$D$6*($H$5-K298)*$H$7+$D$9*($H$7^0.5)*(NORMINV(RAND(),0,1))</f>
        <v>3.36717756523236</v>
      </c>
      <c r="M298" s="0" t="n">
        <f aca="true">L298+$D$6*($H$5-L298)*$H$7+$D$9*($H$7^0.5)*(NORMINV(RAND(),0,1))</f>
        <v>3.33951365703176</v>
      </c>
      <c r="N298" s="0" t="n">
        <f aca="false">EXP(M298)</f>
        <v>28.2054058683524</v>
      </c>
      <c r="O298" s="0" t="n">
        <f aca="false">EXP(($H$9*LN(N298))+(1-$H$9)*$H$5+(($D$9^2)/(4*$D$6))*(1-$H$9^2))</f>
        <v>25.7698453591474</v>
      </c>
      <c r="P298" s="32" t="n">
        <f aca="false">(MAX(O298-$D$5,0))*$H$8</f>
        <v>2.44451252203761</v>
      </c>
    </row>
    <row r="299" customFormat="false" ht="12.75" hidden="false" customHeight="false" outlineLevel="0" collapsed="false">
      <c r="A299" s="0" t="n">
        <v>280</v>
      </c>
      <c r="C299" s="20" t="n">
        <f aca="false">$H$6</f>
        <v>3.29212628660779</v>
      </c>
      <c r="D299" s="0" t="n">
        <f aca="true">C299+$D$6*($H$5-C299)*$H$7+$D$9*($H$7^0.5)*(NORMINV(RAND(),0,1))</f>
        <v>3.3330725918566</v>
      </c>
      <c r="E299" s="0" t="n">
        <f aca="true">D299+$D$6*($H$5-D299)*$H$7+$D$9*($H$7^0.5)*(NORMINV(RAND(),0,1))</f>
        <v>3.43120677746695</v>
      </c>
      <c r="F299" s="0" t="n">
        <f aca="true">E299+$D$6*($H$5-E299)*$H$7+$D$9*($H$7^0.5)*(NORMINV(RAND(),0,1))</f>
        <v>3.37022116614736</v>
      </c>
      <c r="G299" s="0" t="n">
        <f aca="true">F299+$D$6*($H$5-F299)*$H$7+$D$9*($H$7^0.5)*(NORMINV(RAND(),0,1))</f>
        <v>3.27901747208004</v>
      </c>
      <c r="H299" s="0" t="n">
        <f aca="true">G299+$D$6*($H$5-G299)*$H$7+$D$9*($H$7^0.5)*(NORMINV(RAND(),0,1))</f>
        <v>3.24926407992218</v>
      </c>
      <c r="I299" s="0" t="n">
        <f aca="true">H299+$D$6*($H$5-H299)*$H$7+$D$9*($H$7^0.5)*(NORMINV(RAND(),0,1))</f>
        <v>3.31356126371599</v>
      </c>
      <c r="J299" s="0" t="n">
        <f aca="true">I299+$D$6*($H$5-I299)*$H$7+$D$9*($H$7^0.5)*(NORMINV(RAND(),0,1))</f>
        <v>3.2280344185273</v>
      </c>
      <c r="K299" s="0" t="n">
        <f aca="true">J299+$D$6*($H$5-J299)*$H$7+$D$9*($H$7^0.5)*(NORMINV(RAND(),0,1))</f>
        <v>3.27413021626429</v>
      </c>
      <c r="L299" s="0" t="n">
        <f aca="true">K299+$D$6*($H$5-K299)*$H$7+$D$9*($H$7^0.5)*(NORMINV(RAND(),0,1))</f>
        <v>3.34600528939174</v>
      </c>
      <c r="M299" s="0" t="n">
        <f aca="true">L299+$D$6*($H$5-L299)*$H$7+$D$9*($H$7^0.5)*(NORMINV(RAND(),0,1))</f>
        <v>3.13665821089211</v>
      </c>
      <c r="N299" s="0" t="n">
        <f aca="false">EXP(M299)</f>
        <v>23.0267874713645</v>
      </c>
      <c r="O299" s="0" t="n">
        <f aca="false">EXP(($H$9*LN(N299))+(1-$H$9)*$H$5+(($D$9^2)/(4*$D$6))*(1-$H$9^2))</f>
        <v>21.9549738485433</v>
      </c>
      <c r="P299" s="32" t="n">
        <f aca="false">(MAX(O299-$D$5,0))*$H$8</f>
        <v>0</v>
      </c>
    </row>
    <row r="300" customFormat="false" ht="12.75" hidden="false" customHeight="false" outlineLevel="0" collapsed="false">
      <c r="A300" s="0" t="n">
        <v>281</v>
      </c>
      <c r="C300" s="20" t="n">
        <f aca="false">$H$6</f>
        <v>3.29212628660779</v>
      </c>
      <c r="D300" s="0" t="n">
        <f aca="true">C300+$D$6*($H$5-C300)*$H$7+$D$9*($H$7^0.5)*(NORMINV(RAND(),0,1))</f>
        <v>3.35541061756983</v>
      </c>
      <c r="E300" s="0" t="n">
        <f aca="true">D300+$D$6*($H$5-D300)*$H$7+$D$9*($H$7^0.5)*(NORMINV(RAND(),0,1))</f>
        <v>3.3786628010878</v>
      </c>
      <c r="F300" s="0" t="n">
        <f aca="true">E300+$D$6*($H$5-E300)*$H$7+$D$9*($H$7^0.5)*(NORMINV(RAND(),0,1))</f>
        <v>3.43496101697525</v>
      </c>
      <c r="G300" s="0" t="n">
        <f aca="true">F300+$D$6*($H$5-F300)*$H$7+$D$9*($H$7^0.5)*(NORMINV(RAND(),0,1))</f>
        <v>3.34948453252895</v>
      </c>
      <c r="H300" s="0" t="n">
        <f aca="true">G300+$D$6*($H$5-G300)*$H$7+$D$9*($H$7^0.5)*(NORMINV(RAND(),0,1))</f>
        <v>3.15926173891258</v>
      </c>
      <c r="I300" s="0" t="n">
        <f aca="true">H300+$D$6*($H$5-H300)*$H$7+$D$9*($H$7^0.5)*(NORMINV(RAND(),0,1))</f>
        <v>3.16098465855016</v>
      </c>
      <c r="J300" s="0" t="n">
        <f aca="true">I300+$D$6*($H$5-I300)*$H$7+$D$9*($H$7^0.5)*(NORMINV(RAND(),0,1))</f>
        <v>3.19954636440539</v>
      </c>
      <c r="K300" s="0" t="n">
        <f aca="true">J300+$D$6*($H$5-J300)*$H$7+$D$9*($H$7^0.5)*(NORMINV(RAND(),0,1))</f>
        <v>3.09109973284243</v>
      </c>
      <c r="L300" s="0" t="n">
        <f aca="true">K300+$D$6*($H$5-K300)*$H$7+$D$9*($H$7^0.5)*(NORMINV(RAND(),0,1))</f>
        <v>3.07732006531433</v>
      </c>
      <c r="M300" s="0" t="n">
        <f aca="true">L300+$D$6*($H$5-L300)*$H$7+$D$9*($H$7^0.5)*(NORMINV(RAND(),0,1))</f>
        <v>3.03743259721872</v>
      </c>
      <c r="N300" s="0" t="n">
        <f aca="false">EXP(M300)</f>
        <v>20.8516398955933</v>
      </c>
      <c r="O300" s="0" t="n">
        <f aca="false">EXP(($H$9*LN(N300))+(1-$H$9)*$H$5+(($D$9^2)/(4*$D$6))*(1-$H$9^2))</f>
        <v>20.3001290026036</v>
      </c>
      <c r="P300" s="32" t="n">
        <f aca="false">(MAX(O300-$D$5,0))*$H$8</f>
        <v>0</v>
      </c>
    </row>
    <row r="301" customFormat="false" ht="12.75" hidden="false" customHeight="false" outlineLevel="0" collapsed="false">
      <c r="A301" s="0" t="n">
        <v>282</v>
      </c>
      <c r="C301" s="20" t="n">
        <f aca="false">$H$6</f>
        <v>3.29212628660779</v>
      </c>
      <c r="D301" s="0" t="n">
        <f aca="true">C301+$D$6*($H$5-C301)*$H$7+$D$9*($H$7^0.5)*(NORMINV(RAND(),0,1))</f>
        <v>3.18350781694254</v>
      </c>
      <c r="E301" s="0" t="n">
        <f aca="true">D301+$D$6*($H$5-D301)*$H$7+$D$9*($H$7^0.5)*(NORMINV(RAND(),0,1))</f>
        <v>3.38731721711976</v>
      </c>
      <c r="F301" s="0" t="n">
        <f aca="true">E301+$D$6*($H$5-E301)*$H$7+$D$9*($H$7^0.5)*(NORMINV(RAND(),0,1))</f>
        <v>3.45485269591666</v>
      </c>
      <c r="G301" s="0" t="n">
        <f aca="true">F301+$D$6*($H$5-F301)*$H$7+$D$9*($H$7^0.5)*(NORMINV(RAND(),0,1))</f>
        <v>3.61201085795453</v>
      </c>
      <c r="H301" s="0" t="n">
        <f aca="true">G301+$D$6*($H$5-G301)*$H$7+$D$9*($H$7^0.5)*(NORMINV(RAND(),0,1))</f>
        <v>3.67974237897714</v>
      </c>
      <c r="I301" s="0" t="n">
        <f aca="true">H301+$D$6*($H$5-H301)*$H$7+$D$9*($H$7^0.5)*(NORMINV(RAND(),0,1))</f>
        <v>3.6403898932026</v>
      </c>
      <c r="J301" s="0" t="n">
        <f aca="true">I301+$D$6*($H$5-I301)*$H$7+$D$9*($H$7^0.5)*(NORMINV(RAND(),0,1))</f>
        <v>3.66782294418564</v>
      </c>
      <c r="K301" s="0" t="n">
        <f aca="true">J301+$D$6*($H$5-J301)*$H$7+$D$9*($H$7^0.5)*(NORMINV(RAND(),0,1))</f>
        <v>3.75653880889261</v>
      </c>
      <c r="L301" s="0" t="n">
        <f aca="true">K301+$D$6*($H$5-K301)*$H$7+$D$9*($H$7^0.5)*(NORMINV(RAND(),0,1))</f>
        <v>3.69090789995063</v>
      </c>
      <c r="M301" s="0" t="n">
        <f aca="true">L301+$D$6*($H$5-L301)*$H$7+$D$9*($H$7^0.5)*(NORMINV(RAND(),0,1))</f>
        <v>3.68920414929672</v>
      </c>
      <c r="N301" s="0" t="n">
        <f aca="false">EXP(M301)</f>
        <v>40.0129899160788</v>
      </c>
      <c r="O301" s="0" t="n">
        <f aca="false">EXP(($H$9*LN(N301))+(1-$H$9)*$H$5+(($D$9^2)/(4*$D$6))*(1-$H$9^2))</f>
        <v>33.966808135595</v>
      </c>
      <c r="P301" s="32" t="n">
        <f aca="false">(MAX(O301-$D$5,0))*$H$8</f>
        <v>10.2417047065317</v>
      </c>
    </row>
    <row r="302" customFormat="false" ht="12.75" hidden="false" customHeight="false" outlineLevel="0" collapsed="false">
      <c r="A302" s="0" t="n">
        <v>283</v>
      </c>
      <c r="C302" s="20" t="n">
        <f aca="false">$H$6</f>
        <v>3.29212628660779</v>
      </c>
      <c r="D302" s="0" t="n">
        <f aca="true">C302+$D$6*($H$5-C302)*$H$7+$D$9*($H$7^0.5)*(NORMINV(RAND(),0,1))</f>
        <v>3.21855880233465</v>
      </c>
      <c r="E302" s="0" t="n">
        <f aca="true">D302+$D$6*($H$5-D302)*$H$7+$D$9*($H$7^0.5)*(NORMINV(RAND(),0,1))</f>
        <v>3.2405027541357</v>
      </c>
      <c r="F302" s="0" t="n">
        <f aca="true">E302+$D$6*($H$5-E302)*$H$7+$D$9*($H$7^0.5)*(NORMINV(RAND(),0,1))</f>
        <v>3.27862110366264</v>
      </c>
      <c r="G302" s="0" t="n">
        <f aca="true">F302+$D$6*($H$5-F302)*$H$7+$D$9*($H$7^0.5)*(NORMINV(RAND(),0,1))</f>
        <v>3.29841977632535</v>
      </c>
      <c r="H302" s="0" t="n">
        <f aca="true">G302+$D$6*($H$5-G302)*$H$7+$D$9*($H$7^0.5)*(NORMINV(RAND(),0,1))</f>
        <v>3.27541113560444</v>
      </c>
      <c r="I302" s="0" t="n">
        <f aca="true">H302+$D$6*($H$5-H302)*$H$7+$D$9*($H$7^0.5)*(NORMINV(RAND(),0,1))</f>
        <v>3.20919822416223</v>
      </c>
      <c r="J302" s="0" t="n">
        <f aca="true">I302+$D$6*($H$5-I302)*$H$7+$D$9*($H$7^0.5)*(NORMINV(RAND(),0,1))</f>
        <v>3.14868398893603</v>
      </c>
      <c r="K302" s="0" t="n">
        <f aca="true">J302+$D$6*($H$5-J302)*$H$7+$D$9*($H$7^0.5)*(NORMINV(RAND(),0,1))</f>
        <v>3.10474744475083</v>
      </c>
      <c r="L302" s="0" t="n">
        <f aca="true">K302+$D$6*($H$5-K302)*$H$7+$D$9*($H$7^0.5)*(NORMINV(RAND(),0,1))</f>
        <v>3.1649117791963</v>
      </c>
      <c r="M302" s="0" t="n">
        <f aca="true">L302+$D$6*($H$5-L302)*$H$7+$D$9*($H$7^0.5)*(NORMINV(RAND(),0,1))</f>
        <v>3.14677020213409</v>
      </c>
      <c r="N302" s="0" t="n">
        <f aca="false">EXP(M302)</f>
        <v>23.2608153946053</v>
      </c>
      <c r="O302" s="0" t="n">
        <f aca="false">EXP(($H$9*LN(N302))+(1-$H$9)*$H$5+(($D$9^2)/(4*$D$6))*(1-$H$9^2))</f>
        <v>22.13101388857</v>
      </c>
      <c r="P302" s="32" t="n">
        <f aca="false">(MAX(O302-$D$5,0))*$H$8</f>
        <v>0</v>
      </c>
    </row>
    <row r="303" customFormat="false" ht="12.75" hidden="false" customHeight="false" outlineLevel="0" collapsed="false">
      <c r="A303" s="0" t="n">
        <v>284</v>
      </c>
      <c r="C303" s="20" t="n">
        <f aca="false">$H$6</f>
        <v>3.29212628660779</v>
      </c>
      <c r="D303" s="0" t="n">
        <f aca="true">C303+$D$6*($H$5-C303)*$H$7+$D$9*($H$7^0.5)*(NORMINV(RAND(),0,1))</f>
        <v>3.29312491183094</v>
      </c>
      <c r="E303" s="0" t="n">
        <f aca="true">D303+$D$6*($H$5-D303)*$H$7+$D$9*($H$7^0.5)*(NORMINV(RAND(),0,1))</f>
        <v>3.29148385648842</v>
      </c>
      <c r="F303" s="0" t="n">
        <f aca="true">E303+$D$6*($H$5-E303)*$H$7+$D$9*($H$7^0.5)*(NORMINV(RAND(),0,1))</f>
        <v>3.29733266904944</v>
      </c>
      <c r="G303" s="0" t="n">
        <f aca="true">F303+$D$6*($H$5-F303)*$H$7+$D$9*($H$7^0.5)*(NORMINV(RAND(),0,1))</f>
        <v>3.28380683782572</v>
      </c>
      <c r="H303" s="0" t="n">
        <f aca="true">G303+$D$6*($H$5-G303)*$H$7+$D$9*($H$7^0.5)*(NORMINV(RAND(),0,1))</f>
        <v>3.33330003074874</v>
      </c>
      <c r="I303" s="0" t="n">
        <f aca="true">H303+$D$6*($H$5-H303)*$H$7+$D$9*($H$7^0.5)*(NORMINV(RAND(),0,1))</f>
        <v>3.38689966971081</v>
      </c>
      <c r="J303" s="0" t="n">
        <f aca="true">I303+$D$6*($H$5-I303)*$H$7+$D$9*($H$7^0.5)*(NORMINV(RAND(),0,1))</f>
        <v>3.44085894540795</v>
      </c>
      <c r="K303" s="0" t="n">
        <f aca="true">J303+$D$6*($H$5-J303)*$H$7+$D$9*($H$7^0.5)*(NORMINV(RAND(),0,1))</f>
        <v>3.43266043630508</v>
      </c>
      <c r="L303" s="0" t="n">
        <f aca="true">K303+$D$6*($H$5-K303)*$H$7+$D$9*($H$7^0.5)*(NORMINV(RAND(),0,1))</f>
        <v>3.46477235055176</v>
      </c>
      <c r="M303" s="0" t="n">
        <f aca="true">L303+$D$6*($H$5-L303)*$H$7+$D$9*($H$7^0.5)*(NORMINV(RAND(),0,1))</f>
        <v>3.45133180376496</v>
      </c>
      <c r="N303" s="0" t="n">
        <f aca="false">EXP(M303)</f>
        <v>31.5423725983711</v>
      </c>
      <c r="O303" s="0" t="n">
        <f aca="false">EXP(($H$9*LN(N303))+(1-$H$9)*$H$5+(($D$9^2)/(4*$D$6))*(1-$H$9^2))</f>
        <v>28.1491408902052</v>
      </c>
      <c r="P303" s="32" t="n">
        <f aca="false">(MAX(O303-$D$5,0))*$H$8</f>
        <v>4.70776844076282</v>
      </c>
    </row>
    <row r="304" customFormat="false" ht="12.75" hidden="false" customHeight="false" outlineLevel="0" collapsed="false">
      <c r="A304" s="0" t="n">
        <v>285</v>
      </c>
      <c r="C304" s="20" t="n">
        <f aca="false">$H$6</f>
        <v>3.29212628660779</v>
      </c>
      <c r="D304" s="0" t="n">
        <f aca="true">C304+$D$6*($H$5-C304)*$H$7+$D$9*($H$7^0.5)*(NORMINV(RAND(),0,1))</f>
        <v>3.41423848696726</v>
      </c>
      <c r="E304" s="0" t="n">
        <f aca="true">D304+$D$6*($H$5-D304)*$H$7+$D$9*($H$7^0.5)*(NORMINV(RAND(),0,1))</f>
        <v>3.21864449216079</v>
      </c>
      <c r="F304" s="0" t="n">
        <f aca="true">E304+$D$6*($H$5-E304)*$H$7+$D$9*($H$7^0.5)*(NORMINV(RAND(),0,1))</f>
        <v>3.03167319623377</v>
      </c>
      <c r="G304" s="0" t="n">
        <f aca="true">F304+$D$6*($H$5-F304)*$H$7+$D$9*($H$7^0.5)*(NORMINV(RAND(),0,1))</f>
        <v>2.86108083991287</v>
      </c>
      <c r="H304" s="0" t="n">
        <f aca="true">G304+$D$6*($H$5-G304)*$H$7+$D$9*($H$7^0.5)*(NORMINV(RAND(),0,1))</f>
        <v>2.9045182269926</v>
      </c>
      <c r="I304" s="0" t="n">
        <f aca="true">H304+$D$6*($H$5-H304)*$H$7+$D$9*($H$7^0.5)*(NORMINV(RAND(),0,1))</f>
        <v>2.78143579341579</v>
      </c>
      <c r="J304" s="0" t="n">
        <f aca="true">I304+$D$6*($H$5-I304)*$H$7+$D$9*($H$7^0.5)*(NORMINV(RAND(),0,1))</f>
        <v>2.83770470782608</v>
      </c>
      <c r="K304" s="0" t="n">
        <f aca="true">J304+$D$6*($H$5-J304)*$H$7+$D$9*($H$7^0.5)*(NORMINV(RAND(),0,1))</f>
        <v>3.06970362474313</v>
      </c>
      <c r="L304" s="0" t="n">
        <f aca="true">K304+$D$6*($H$5-K304)*$H$7+$D$9*($H$7^0.5)*(NORMINV(RAND(),0,1))</f>
        <v>3.06440131543159</v>
      </c>
      <c r="M304" s="0" t="n">
        <f aca="true">L304+$D$6*($H$5-L304)*$H$7+$D$9*($H$7^0.5)*(NORMINV(RAND(),0,1))</f>
        <v>2.96088355244848</v>
      </c>
      <c r="N304" s="0" t="n">
        <f aca="false">EXP(M304)</f>
        <v>19.3150300605418</v>
      </c>
      <c r="O304" s="0" t="n">
        <f aca="false">EXP(($H$9*LN(N304))+(1-$H$9)*$H$5+(($D$9^2)/(4*$D$6))*(1-$H$9^2))</f>
        <v>19.1092074562422</v>
      </c>
      <c r="P304" s="32" t="n">
        <f aca="false">(MAX(O304-$D$5,0))*$H$8</f>
        <v>0</v>
      </c>
    </row>
    <row r="305" customFormat="false" ht="12.75" hidden="false" customHeight="false" outlineLevel="0" collapsed="false">
      <c r="A305" s="0" t="n">
        <v>286</v>
      </c>
      <c r="C305" s="20" t="n">
        <f aca="false">$H$6</f>
        <v>3.29212628660779</v>
      </c>
      <c r="D305" s="0" t="n">
        <f aca="true">C305+$D$6*($H$5-C305)*$H$7+$D$9*($H$7^0.5)*(NORMINV(RAND(),0,1))</f>
        <v>3.30492881835163</v>
      </c>
      <c r="E305" s="0" t="n">
        <f aca="true">D305+$D$6*($H$5-D305)*$H$7+$D$9*($H$7^0.5)*(NORMINV(RAND(),0,1))</f>
        <v>3.31003858934231</v>
      </c>
      <c r="F305" s="0" t="n">
        <f aca="true">E305+$D$6*($H$5-E305)*$H$7+$D$9*($H$7^0.5)*(NORMINV(RAND(),0,1))</f>
        <v>3.34604148821779</v>
      </c>
      <c r="G305" s="0" t="n">
        <f aca="true">F305+$D$6*($H$5-F305)*$H$7+$D$9*($H$7^0.5)*(NORMINV(RAND(),0,1))</f>
        <v>3.34064349859005</v>
      </c>
      <c r="H305" s="0" t="n">
        <f aca="true">G305+$D$6*($H$5-G305)*$H$7+$D$9*($H$7^0.5)*(NORMINV(RAND(),0,1))</f>
        <v>3.33345488001643</v>
      </c>
      <c r="I305" s="0" t="n">
        <f aca="true">H305+$D$6*($H$5-H305)*$H$7+$D$9*($H$7^0.5)*(NORMINV(RAND(),0,1))</f>
        <v>3.28812404961958</v>
      </c>
      <c r="J305" s="0" t="n">
        <f aca="true">I305+$D$6*($H$5-I305)*$H$7+$D$9*($H$7^0.5)*(NORMINV(RAND(),0,1))</f>
        <v>3.32820664139392</v>
      </c>
      <c r="K305" s="0" t="n">
        <f aca="true">J305+$D$6*($H$5-J305)*$H$7+$D$9*($H$7^0.5)*(NORMINV(RAND(),0,1))</f>
        <v>3.25834038333245</v>
      </c>
      <c r="L305" s="0" t="n">
        <f aca="true">K305+$D$6*($H$5-K305)*$H$7+$D$9*($H$7^0.5)*(NORMINV(RAND(),0,1))</f>
        <v>3.22179952900625</v>
      </c>
      <c r="M305" s="0" t="n">
        <f aca="true">L305+$D$6*($H$5-L305)*$H$7+$D$9*($H$7^0.5)*(NORMINV(RAND(),0,1))</f>
        <v>3.34463021664872</v>
      </c>
      <c r="N305" s="0" t="n">
        <f aca="false">EXP(M305)</f>
        <v>28.350090336709</v>
      </c>
      <c r="O305" s="0" t="n">
        <f aca="false">EXP(($H$9*LN(N305))+(1-$H$9)*$H$5+(($D$9^2)/(4*$D$6))*(1-$H$9^2))</f>
        <v>25.8741909571347</v>
      </c>
      <c r="P305" s="32" t="n">
        <f aca="false">(MAX(O305-$D$5,0))*$H$8</f>
        <v>2.54376912516027</v>
      </c>
    </row>
    <row r="306" customFormat="false" ht="12.75" hidden="false" customHeight="false" outlineLevel="0" collapsed="false">
      <c r="A306" s="0" t="n">
        <v>287</v>
      </c>
      <c r="C306" s="20" t="n">
        <f aca="false">$H$6</f>
        <v>3.29212628660779</v>
      </c>
      <c r="D306" s="0" t="n">
        <f aca="true">C306+$D$6*($H$5-C306)*$H$7+$D$9*($H$7^0.5)*(NORMINV(RAND(),0,1))</f>
        <v>3.2109089072852</v>
      </c>
      <c r="E306" s="0" t="n">
        <f aca="true">D306+$D$6*($H$5-D306)*$H$7+$D$9*($H$7^0.5)*(NORMINV(RAND(),0,1))</f>
        <v>3.30423389957916</v>
      </c>
      <c r="F306" s="0" t="n">
        <f aca="true">E306+$D$6*($H$5-E306)*$H$7+$D$9*($H$7^0.5)*(NORMINV(RAND(),0,1))</f>
        <v>3.14326355957155</v>
      </c>
      <c r="G306" s="0" t="n">
        <f aca="true">F306+$D$6*($H$5-F306)*$H$7+$D$9*($H$7^0.5)*(NORMINV(RAND(),0,1))</f>
        <v>3.08224125231008</v>
      </c>
      <c r="H306" s="0" t="n">
        <f aca="true">G306+$D$6*($H$5-G306)*$H$7+$D$9*($H$7^0.5)*(NORMINV(RAND(),0,1))</f>
        <v>3.11677228636146</v>
      </c>
      <c r="I306" s="0" t="n">
        <f aca="true">H306+$D$6*($H$5-H306)*$H$7+$D$9*($H$7^0.5)*(NORMINV(RAND(),0,1))</f>
        <v>2.99112200434008</v>
      </c>
      <c r="J306" s="0" t="n">
        <f aca="true">I306+$D$6*($H$5-I306)*$H$7+$D$9*($H$7^0.5)*(NORMINV(RAND(),0,1))</f>
        <v>2.88096682462918</v>
      </c>
      <c r="K306" s="0" t="n">
        <f aca="true">J306+$D$6*($H$5-J306)*$H$7+$D$9*($H$7^0.5)*(NORMINV(RAND(),0,1))</f>
        <v>2.85332668789891</v>
      </c>
      <c r="L306" s="0" t="n">
        <f aca="true">K306+$D$6*($H$5-K306)*$H$7+$D$9*($H$7^0.5)*(NORMINV(RAND(),0,1))</f>
        <v>2.96939924680055</v>
      </c>
      <c r="M306" s="0" t="n">
        <f aca="true">L306+$D$6*($H$5-L306)*$H$7+$D$9*($H$7^0.5)*(NORMINV(RAND(),0,1))</f>
        <v>2.98220272986409</v>
      </c>
      <c r="N306" s="0" t="n">
        <f aca="false">EXP(M306)</f>
        <v>19.7312313843622</v>
      </c>
      <c r="O306" s="0" t="n">
        <f aca="false">EXP(($H$9*LN(N306))+(1-$H$9)*$H$5+(($D$9^2)/(4*$D$6))*(1-$H$9^2))</f>
        <v>19.433682248104</v>
      </c>
      <c r="P306" s="32" t="n">
        <f aca="false">(MAX(O306-$D$5,0))*$H$8</f>
        <v>0</v>
      </c>
    </row>
    <row r="307" customFormat="false" ht="12.75" hidden="false" customHeight="false" outlineLevel="0" collapsed="false">
      <c r="A307" s="0" t="n">
        <v>288</v>
      </c>
      <c r="C307" s="20" t="n">
        <f aca="false">$H$6</f>
        <v>3.29212628660779</v>
      </c>
      <c r="D307" s="0" t="n">
        <f aca="true">C307+$D$6*($H$5-C307)*$H$7+$D$9*($H$7^0.5)*(NORMINV(RAND(),0,1))</f>
        <v>3.2695768212172</v>
      </c>
      <c r="E307" s="0" t="n">
        <f aca="true">D307+$D$6*($H$5-D307)*$H$7+$D$9*($H$7^0.5)*(NORMINV(RAND(),0,1))</f>
        <v>3.25236756211697</v>
      </c>
      <c r="F307" s="0" t="n">
        <f aca="true">E307+$D$6*($H$5-E307)*$H$7+$D$9*($H$7^0.5)*(NORMINV(RAND(),0,1))</f>
        <v>3.22734202285907</v>
      </c>
      <c r="G307" s="0" t="n">
        <f aca="true">F307+$D$6*($H$5-F307)*$H$7+$D$9*($H$7^0.5)*(NORMINV(RAND(),0,1))</f>
        <v>3.22316532271738</v>
      </c>
      <c r="H307" s="0" t="n">
        <f aca="true">G307+$D$6*($H$5-G307)*$H$7+$D$9*($H$7^0.5)*(NORMINV(RAND(),0,1))</f>
        <v>3.00319655988694</v>
      </c>
      <c r="I307" s="0" t="n">
        <f aca="true">H307+$D$6*($H$5-H307)*$H$7+$D$9*($H$7^0.5)*(NORMINV(RAND(),0,1))</f>
        <v>3.02053083156507</v>
      </c>
      <c r="J307" s="0" t="n">
        <f aca="true">I307+$D$6*($H$5-I307)*$H$7+$D$9*($H$7^0.5)*(NORMINV(RAND(),0,1))</f>
        <v>3.07283345094852</v>
      </c>
      <c r="K307" s="0" t="n">
        <f aca="true">J307+$D$6*($H$5-J307)*$H$7+$D$9*($H$7^0.5)*(NORMINV(RAND(),0,1))</f>
        <v>3.16045265024999</v>
      </c>
      <c r="L307" s="0" t="n">
        <f aca="true">K307+$D$6*($H$5-K307)*$H$7+$D$9*($H$7^0.5)*(NORMINV(RAND(),0,1))</f>
        <v>3.25979578970238</v>
      </c>
      <c r="M307" s="0" t="n">
        <f aca="true">L307+$D$6*($H$5-L307)*$H$7+$D$9*($H$7^0.5)*(NORMINV(RAND(),0,1))</f>
        <v>3.07678997161996</v>
      </c>
      <c r="N307" s="0" t="n">
        <f aca="false">EXP(M307)</f>
        <v>21.6886692895058</v>
      </c>
      <c r="O307" s="0" t="n">
        <f aca="false">EXP(($H$9*LN(N307))+(1-$H$9)*$H$5+(($D$9^2)/(4*$D$6))*(1-$H$9^2))</f>
        <v>20.9410413526613</v>
      </c>
      <c r="P307" s="32" t="n">
        <f aca="false">(MAX(O307-$D$5,0))*$H$8</f>
        <v>0</v>
      </c>
    </row>
    <row r="308" customFormat="false" ht="12.75" hidden="false" customHeight="false" outlineLevel="0" collapsed="false">
      <c r="A308" s="0" t="n">
        <v>289</v>
      </c>
      <c r="C308" s="20" t="n">
        <f aca="false">$H$6</f>
        <v>3.29212628660779</v>
      </c>
      <c r="D308" s="0" t="n">
        <f aca="true">C308+$D$6*($H$5-C308)*$H$7+$D$9*($H$7^0.5)*(NORMINV(RAND(),0,1))</f>
        <v>3.32524756881336</v>
      </c>
      <c r="E308" s="0" t="n">
        <f aca="true">D308+$D$6*($H$5-D308)*$H$7+$D$9*($H$7^0.5)*(NORMINV(RAND(),0,1))</f>
        <v>3.27343328571943</v>
      </c>
      <c r="F308" s="0" t="n">
        <f aca="true">E308+$D$6*($H$5-E308)*$H$7+$D$9*($H$7^0.5)*(NORMINV(RAND(),0,1))</f>
        <v>3.37351092416848</v>
      </c>
      <c r="G308" s="0" t="n">
        <f aca="true">F308+$D$6*($H$5-F308)*$H$7+$D$9*($H$7^0.5)*(NORMINV(RAND(),0,1))</f>
        <v>3.48294935522345</v>
      </c>
      <c r="H308" s="0" t="n">
        <f aca="true">G308+$D$6*($H$5-G308)*$H$7+$D$9*($H$7^0.5)*(NORMINV(RAND(),0,1))</f>
        <v>3.4544859357952</v>
      </c>
      <c r="I308" s="0" t="n">
        <f aca="true">H308+$D$6*($H$5-H308)*$H$7+$D$9*($H$7^0.5)*(NORMINV(RAND(),0,1))</f>
        <v>3.37124471279851</v>
      </c>
      <c r="J308" s="0" t="n">
        <f aca="true">I308+$D$6*($H$5-I308)*$H$7+$D$9*($H$7^0.5)*(NORMINV(RAND(),0,1))</f>
        <v>3.38535596706712</v>
      </c>
      <c r="K308" s="0" t="n">
        <f aca="true">J308+$D$6*($H$5-J308)*$H$7+$D$9*($H$7^0.5)*(NORMINV(RAND(),0,1))</f>
        <v>3.3018996291559</v>
      </c>
      <c r="L308" s="0" t="n">
        <f aca="true">K308+$D$6*($H$5-K308)*$H$7+$D$9*($H$7^0.5)*(NORMINV(RAND(),0,1))</f>
        <v>3.28162563817585</v>
      </c>
      <c r="M308" s="0" t="n">
        <f aca="true">L308+$D$6*($H$5-L308)*$H$7+$D$9*($H$7^0.5)*(NORMINV(RAND(),0,1))</f>
        <v>3.13634836637518</v>
      </c>
      <c r="N308" s="0" t="n">
        <f aca="false">EXP(M308)</f>
        <v>23.0196538527374</v>
      </c>
      <c r="O308" s="0" t="n">
        <f aca="false">EXP(($H$9*LN(N308))+(1-$H$9)*$H$5+(($D$9^2)/(4*$D$6))*(1-$H$9^2))</f>
        <v>21.9496019215135</v>
      </c>
      <c r="P308" s="32" t="n">
        <f aca="false">(MAX(O308-$D$5,0))*$H$8</f>
        <v>0</v>
      </c>
    </row>
    <row r="309" customFormat="false" ht="12.75" hidden="false" customHeight="false" outlineLevel="0" collapsed="false">
      <c r="A309" s="0" t="n">
        <v>290</v>
      </c>
      <c r="C309" s="20" t="n">
        <f aca="false">$H$6</f>
        <v>3.29212628660779</v>
      </c>
      <c r="D309" s="0" t="n">
        <f aca="true">C309+$D$6*($H$5-C309)*$H$7+$D$9*($H$7^0.5)*(NORMINV(RAND(),0,1))</f>
        <v>3.27782020159164</v>
      </c>
      <c r="E309" s="0" t="n">
        <f aca="true">D309+$D$6*($H$5-D309)*$H$7+$D$9*($H$7^0.5)*(NORMINV(RAND(),0,1))</f>
        <v>3.30653434567667</v>
      </c>
      <c r="F309" s="0" t="n">
        <f aca="true">E309+$D$6*($H$5-E309)*$H$7+$D$9*($H$7^0.5)*(NORMINV(RAND(),0,1))</f>
        <v>3.26260678114619</v>
      </c>
      <c r="G309" s="0" t="n">
        <f aca="true">F309+$D$6*($H$5-F309)*$H$7+$D$9*($H$7^0.5)*(NORMINV(RAND(),0,1))</f>
        <v>3.26877704177741</v>
      </c>
      <c r="H309" s="0" t="n">
        <f aca="true">G309+$D$6*($H$5-G309)*$H$7+$D$9*($H$7^0.5)*(NORMINV(RAND(),0,1))</f>
        <v>3.30199748817884</v>
      </c>
      <c r="I309" s="0" t="n">
        <f aca="true">H309+$D$6*($H$5-H309)*$H$7+$D$9*($H$7^0.5)*(NORMINV(RAND(),0,1))</f>
        <v>3.32028409546579</v>
      </c>
      <c r="J309" s="0" t="n">
        <f aca="true">I309+$D$6*($H$5-I309)*$H$7+$D$9*($H$7^0.5)*(NORMINV(RAND(),0,1))</f>
        <v>3.20019094370723</v>
      </c>
      <c r="K309" s="0" t="n">
        <f aca="true">J309+$D$6*($H$5-J309)*$H$7+$D$9*($H$7^0.5)*(NORMINV(RAND(),0,1))</f>
        <v>3.16883838934452</v>
      </c>
      <c r="L309" s="0" t="n">
        <f aca="true">K309+$D$6*($H$5-K309)*$H$7+$D$9*($H$7^0.5)*(NORMINV(RAND(),0,1))</f>
        <v>3.04810182500366</v>
      </c>
      <c r="M309" s="0" t="n">
        <f aca="true">L309+$D$6*($H$5-L309)*$H$7+$D$9*($H$7^0.5)*(NORMINV(RAND(),0,1))</f>
        <v>3.03817414953645</v>
      </c>
      <c r="N309" s="0" t="n">
        <f aca="false">EXP(M309)</f>
        <v>20.8671082120603</v>
      </c>
      <c r="O309" s="0" t="n">
        <f aca="false">EXP(($H$9*LN(N309))+(1-$H$9)*$H$5+(($D$9^2)/(4*$D$6))*(1-$H$9^2))</f>
        <v>20.3120215332192</v>
      </c>
      <c r="P309" s="32" t="n">
        <f aca="false">(MAX(O309-$D$5,0))*$H$8</f>
        <v>0</v>
      </c>
    </row>
    <row r="310" customFormat="false" ht="12.75" hidden="false" customHeight="false" outlineLevel="0" collapsed="false">
      <c r="A310" s="0" t="n">
        <v>291</v>
      </c>
      <c r="C310" s="20" t="n">
        <f aca="false">$H$6</f>
        <v>3.29212628660779</v>
      </c>
      <c r="D310" s="0" t="n">
        <f aca="true">C310+$D$6*($H$5-C310)*$H$7+$D$9*($H$7^0.5)*(NORMINV(RAND(),0,1))</f>
        <v>3.23499138627105</v>
      </c>
      <c r="E310" s="0" t="n">
        <f aca="true">D310+$D$6*($H$5-D310)*$H$7+$D$9*($H$7^0.5)*(NORMINV(RAND(),0,1))</f>
        <v>3.28841092708421</v>
      </c>
      <c r="F310" s="0" t="n">
        <f aca="true">E310+$D$6*($H$5-E310)*$H$7+$D$9*($H$7^0.5)*(NORMINV(RAND(),0,1))</f>
        <v>3.2202618726905</v>
      </c>
      <c r="G310" s="0" t="n">
        <f aca="true">F310+$D$6*($H$5-F310)*$H$7+$D$9*($H$7^0.5)*(NORMINV(RAND(),0,1))</f>
        <v>3.2150673878905</v>
      </c>
      <c r="H310" s="0" t="n">
        <f aca="true">G310+$D$6*($H$5-G310)*$H$7+$D$9*($H$7^0.5)*(NORMINV(RAND(),0,1))</f>
        <v>3.11958755838398</v>
      </c>
      <c r="I310" s="0" t="n">
        <f aca="true">H310+$D$6*($H$5-H310)*$H$7+$D$9*($H$7^0.5)*(NORMINV(RAND(),0,1))</f>
        <v>3.08108682693829</v>
      </c>
      <c r="J310" s="0" t="n">
        <f aca="true">I310+$D$6*($H$5-I310)*$H$7+$D$9*($H$7^0.5)*(NORMINV(RAND(),0,1))</f>
        <v>3.06189681364484</v>
      </c>
      <c r="K310" s="0" t="n">
        <f aca="true">J310+$D$6*($H$5-J310)*$H$7+$D$9*($H$7^0.5)*(NORMINV(RAND(),0,1))</f>
        <v>3.09169788906768</v>
      </c>
      <c r="L310" s="0" t="n">
        <f aca="true">K310+$D$6*($H$5-K310)*$H$7+$D$9*($H$7^0.5)*(NORMINV(RAND(),0,1))</f>
        <v>3.06684693047341</v>
      </c>
      <c r="M310" s="0" t="n">
        <f aca="true">L310+$D$6*($H$5-L310)*$H$7+$D$9*($H$7^0.5)*(NORMINV(RAND(),0,1))</f>
        <v>3.05577786871086</v>
      </c>
      <c r="N310" s="0" t="n">
        <f aca="false">EXP(M310)</f>
        <v>21.2376992450604</v>
      </c>
      <c r="O310" s="0" t="n">
        <f aca="false">EXP(($H$9*LN(N310))+(1-$H$9)*$H$5+(($D$9^2)/(4*$D$6))*(1-$H$9^2))</f>
        <v>20.5963933777641</v>
      </c>
      <c r="P310" s="32" t="n">
        <f aca="false">(MAX(O310-$D$5,0))*$H$8</f>
        <v>0</v>
      </c>
    </row>
    <row r="311" customFormat="false" ht="12.75" hidden="false" customHeight="false" outlineLevel="0" collapsed="false">
      <c r="A311" s="0" t="n">
        <v>292</v>
      </c>
      <c r="C311" s="20" t="n">
        <f aca="false">$H$6</f>
        <v>3.29212628660779</v>
      </c>
      <c r="D311" s="0" t="n">
        <f aca="true">C311+$D$6*($H$5-C311)*$H$7+$D$9*($H$7^0.5)*(NORMINV(RAND(),0,1))</f>
        <v>3.48452531335191</v>
      </c>
      <c r="E311" s="0" t="n">
        <f aca="true">D311+$D$6*($H$5-D311)*$H$7+$D$9*($H$7^0.5)*(NORMINV(RAND(),0,1))</f>
        <v>3.3805938292433</v>
      </c>
      <c r="F311" s="0" t="n">
        <f aca="true">E311+$D$6*($H$5-E311)*$H$7+$D$9*($H$7^0.5)*(NORMINV(RAND(),0,1))</f>
        <v>3.27305483431097</v>
      </c>
      <c r="G311" s="0" t="n">
        <f aca="true">F311+$D$6*($H$5-F311)*$H$7+$D$9*($H$7^0.5)*(NORMINV(RAND(),0,1))</f>
        <v>3.13092573478174</v>
      </c>
      <c r="H311" s="0" t="n">
        <f aca="true">G311+$D$6*($H$5-G311)*$H$7+$D$9*($H$7^0.5)*(NORMINV(RAND(),0,1))</f>
        <v>3.15799975750927</v>
      </c>
      <c r="I311" s="0" t="n">
        <f aca="true">H311+$D$6*($H$5-H311)*$H$7+$D$9*($H$7^0.5)*(NORMINV(RAND(),0,1))</f>
        <v>3.27130934493612</v>
      </c>
      <c r="J311" s="0" t="n">
        <f aca="true">I311+$D$6*($H$5-I311)*$H$7+$D$9*($H$7^0.5)*(NORMINV(RAND(),0,1))</f>
        <v>3.12734917250822</v>
      </c>
      <c r="K311" s="0" t="n">
        <f aca="true">J311+$D$6*($H$5-J311)*$H$7+$D$9*($H$7^0.5)*(NORMINV(RAND(),0,1))</f>
        <v>3.12391503290625</v>
      </c>
      <c r="L311" s="0" t="n">
        <f aca="true">K311+$D$6*($H$5-K311)*$H$7+$D$9*($H$7^0.5)*(NORMINV(RAND(),0,1))</f>
        <v>3.22577692340122</v>
      </c>
      <c r="M311" s="0" t="n">
        <f aca="true">L311+$D$6*($H$5-L311)*$H$7+$D$9*($H$7^0.5)*(NORMINV(RAND(),0,1))</f>
        <v>3.13102579424502</v>
      </c>
      <c r="N311" s="0" t="n">
        <f aca="false">EXP(M311)</f>
        <v>22.8974555777485</v>
      </c>
      <c r="O311" s="0" t="n">
        <f aca="false">EXP(($H$9*LN(N311))+(1-$H$9)*$H$5+(($D$9^2)/(4*$D$6))*(1-$H$9^2))</f>
        <v>21.8575268188554</v>
      </c>
      <c r="P311" s="32" t="n">
        <f aca="false">(MAX(O311-$D$5,0))*$H$8</f>
        <v>0</v>
      </c>
    </row>
    <row r="312" customFormat="false" ht="12.75" hidden="false" customHeight="false" outlineLevel="0" collapsed="false">
      <c r="A312" s="0" t="n">
        <v>293</v>
      </c>
      <c r="C312" s="20" t="n">
        <f aca="false">$H$6</f>
        <v>3.29212628660779</v>
      </c>
      <c r="D312" s="0" t="n">
        <f aca="true">C312+$D$6*($H$5-C312)*$H$7+$D$9*($H$7^0.5)*(NORMINV(RAND(),0,1))</f>
        <v>3.2292413673349</v>
      </c>
      <c r="E312" s="0" t="n">
        <f aca="true">D312+$D$6*($H$5-D312)*$H$7+$D$9*($H$7^0.5)*(NORMINV(RAND(),0,1))</f>
        <v>3.28120528061503</v>
      </c>
      <c r="F312" s="0" t="n">
        <f aca="true">E312+$D$6*($H$5-E312)*$H$7+$D$9*($H$7^0.5)*(NORMINV(RAND(),0,1))</f>
        <v>3.26015441569709</v>
      </c>
      <c r="G312" s="0" t="n">
        <f aca="true">F312+$D$6*($H$5-F312)*$H$7+$D$9*($H$7^0.5)*(NORMINV(RAND(),0,1))</f>
        <v>3.20159476358139</v>
      </c>
      <c r="H312" s="0" t="n">
        <f aca="true">G312+$D$6*($H$5-G312)*$H$7+$D$9*($H$7^0.5)*(NORMINV(RAND(),0,1))</f>
        <v>3.17464587538878</v>
      </c>
      <c r="I312" s="0" t="n">
        <f aca="true">H312+$D$6*($H$5-H312)*$H$7+$D$9*($H$7^0.5)*(NORMINV(RAND(),0,1))</f>
        <v>3.12106011957123</v>
      </c>
      <c r="J312" s="0" t="n">
        <f aca="true">I312+$D$6*($H$5-I312)*$H$7+$D$9*($H$7^0.5)*(NORMINV(RAND(),0,1))</f>
        <v>3.03635276025251</v>
      </c>
      <c r="K312" s="0" t="n">
        <f aca="true">J312+$D$6*($H$5-J312)*$H$7+$D$9*($H$7^0.5)*(NORMINV(RAND(),0,1))</f>
        <v>3.04151272459651</v>
      </c>
      <c r="L312" s="0" t="n">
        <f aca="true">K312+$D$6*($H$5-K312)*$H$7+$D$9*($H$7^0.5)*(NORMINV(RAND(),0,1))</f>
        <v>3.00650856314437</v>
      </c>
      <c r="M312" s="0" t="n">
        <f aca="true">L312+$D$6*($H$5-L312)*$H$7+$D$9*($H$7^0.5)*(NORMINV(RAND(),0,1))</f>
        <v>2.99412721502537</v>
      </c>
      <c r="N312" s="0" t="n">
        <f aca="false">EXP(M312)</f>
        <v>19.9679245777786</v>
      </c>
      <c r="O312" s="0" t="n">
        <f aca="false">EXP(($H$9*LN(N312))+(1-$H$9)*$H$5+(($D$9^2)/(4*$D$6))*(1-$H$9^2))</f>
        <v>19.6175679135982</v>
      </c>
      <c r="P312" s="32" t="n">
        <f aca="false">(MAX(O312-$D$5,0))*$H$8</f>
        <v>0</v>
      </c>
    </row>
    <row r="313" customFormat="false" ht="12.75" hidden="false" customHeight="false" outlineLevel="0" collapsed="false">
      <c r="A313" s="0" t="n">
        <v>294</v>
      </c>
      <c r="C313" s="20" t="n">
        <f aca="false">$H$6</f>
        <v>3.29212628660779</v>
      </c>
      <c r="D313" s="0" t="n">
        <f aca="true">C313+$D$6*($H$5-C313)*$H$7+$D$9*($H$7^0.5)*(NORMINV(RAND(),0,1))</f>
        <v>3.21864226345155</v>
      </c>
      <c r="E313" s="0" t="n">
        <f aca="true">D313+$D$6*($H$5-D313)*$H$7+$D$9*($H$7^0.5)*(NORMINV(RAND(),0,1))</f>
        <v>3.24784011963024</v>
      </c>
      <c r="F313" s="0" t="n">
        <f aca="true">E313+$D$6*($H$5-E313)*$H$7+$D$9*($H$7^0.5)*(NORMINV(RAND(),0,1))</f>
        <v>3.06212394802994</v>
      </c>
      <c r="G313" s="0" t="n">
        <f aca="true">F313+$D$6*($H$5-F313)*$H$7+$D$9*($H$7^0.5)*(NORMINV(RAND(),0,1))</f>
        <v>3.04285595044789</v>
      </c>
      <c r="H313" s="0" t="n">
        <f aca="true">G313+$D$6*($H$5-G313)*$H$7+$D$9*($H$7^0.5)*(NORMINV(RAND(),0,1))</f>
        <v>3.01548652515968</v>
      </c>
      <c r="I313" s="0" t="n">
        <f aca="true">H313+$D$6*($H$5-H313)*$H$7+$D$9*($H$7^0.5)*(NORMINV(RAND(),0,1))</f>
        <v>3.03607941765823</v>
      </c>
      <c r="J313" s="0" t="n">
        <f aca="true">I313+$D$6*($H$5-I313)*$H$7+$D$9*($H$7^0.5)*(NORMINV(RAND(),0,1))</f>
        <v>3.05869177486921</v>
      </c>
      <c r="K313" s="0" t="n">
        <f aca="true">J313+$D$6*($H$5-J313)*$H$7+$D$9*($H$7^0.5)*(NORMINV(RAND(),0,1))</f>
        <v>3.10563549637495</v>
      </c>
      <c r="L313" s="0" t="n">
        <f aca="true">K313+$D$6*($H$5-K313)*$H$7+$D$9*($H$7^0.5)*(NORMINV(RAND(),0,1))</f>
        <v>2.91639224691893</v>
      </c>
      <c r="M313" s="0" t="n">
        <f aca="true">L313+$D$6*($H$5-L313)*$H$7+$D$9*($H$7^0.5)*(NORMINV(RAND(),0,1))</f>
        <v>2.8206090327252</v>
      </c>
      <c r="N313" s="0" t="n">
        <f aca="false">EXP(M313)</f>
        <v>16.7870714352986</v>
      </c>
      <c r="O313" s="0" t="n">
        <f aca="false">EXP(($H$9*LN(N313))+(1-$H$9)*$H$5+(($D$9^2)/(4*$D$6))*(1-$H$9^2))</f>
        <v>17.1052285502552</v>
      </c>
      <c r="P313" s="32" t="n">
        <f aca="false">(MAX(O313-$D$5,0))*$H$8</f>
        <v>0</v>
      </c>
    </row>
    <row r="314" customFormat="false" ht="12.75" hidden="false" customHeight="false" outlineLevel="0" collapsed="false">
      <c r="A314" s="0" t="n">
        <v>295</v>
      </c>
      <c r="C314" s="20" t="n">
        <f aca="false">$H$6</f>
        <v>3.29212628660779</v>
      </c>
      <c r="D314" s="0" t="n">
        <f aca="true">C314+$D$6*($H$5-C314)*$H$7+$D$9*($H$7^0.5)*(NORMINV(RAND(),0,1))</f>
        <v>3.09275267379096</v>
      </c>
      <c r="E314" s="0" t="n">
        <f aca="true">D314+$D$6*($H$5-D314)*$H$7+$D$9*($H$7^0.5)*(NORMINV(RAND(),0,1))</f>
        <v>3.02277545192105</v>
      </c>
      <c r="F314" s="0" t="n">
        <f aca="true">E314+$D$6*($H$5-E314)*$H$7+$D$9*($H$7^0.5)*(NORMINV(RAND(),0,1))</f>
        <v>3.03405613923474</v>
      </c>
      <c r="G314" s="0" t="n">
        <f aca="true">F314+$D$6*($H$5-F314)*$H$7+$D$9*($H$7^0.5)*(NORMINV(RAND(),0,1))</f>
        <v>3.09460550277564</v>
      </c>
      <c r="H314" s="0" t="n">
        <f aca="true">G314+$D$6*($H$5-G314)*$H$7+$D$9*($H$7^0.5)*(NORMINV(RAND(),0,1))</f>
        <v>3.10187336843302</v>
      </c>
      <c r="I314" s="0" t="n">
        <f aca="true">H314+$D$6*($H$5-H314)*$H$7+$D$9*($H$7^0.5)*(NORMINV(RAND(),0,1))</f>
        <v>3.10410323476057</v>
      </c>
      <c r="J314" s="0" t="n">
        <f aca="true">I314+$D$6*($H$5-I314)*$H$7+$D$9*($H$7^0.5)*(NORMINV(RAND(),0,1))</f>
        <v>3.20431815430535</v>
      </c>
      <c r="K314" s="0" t="n">
        <f aca="true">J314+$D$6*($H$5-J314)*$H$7+$D$9*($H$7^0.5)*(NORMINV(RAND(),0,1))</f>
        <v>3.25453861970465</v>
      </c>
      <c r="L314" s="0" t="n">
        <f aca="true">K314+$D$6*($H$5-K314)*$H$7+$D$9*($H$7^0.5)*(NORMINV(RAND(),0,1))</f>
        <v>3.32548705965534</v>
      </c>
      <c r="M314" s="0" t="n">
        <f aca="true">L314+$D$6*($H$5-L314)*$H$7+$D$9*($H$7^0.5)*(NORMINV(RAND(),0,1))</f>
        <v>3.37333965391695</v>
      </c>
      <c r="N314" s="0" t="n">
        <f aca="false">EXP(M314)</f>
        <v>29.1758016158532</v>
      </c>
      <c r="O314" s="0" t="n">
        <f aca="false">EXP(($H$9*LN(N314))+(1-$H$9)*$H$5+(($D$9^2)/(4*$D$6))*(1-$H$9^2))</f>
        <v>26.4675682126085</v>
      </c>
      <c r="P314" s="32" t="n">
        <f aca="false">(MAX(O314-$D$5,0))*$H$8</f>
        <v>3.10820703039639</v>
      </c>
    </row>
    <row r="315" customFormat="false" ht="12.75" hidden="false" customHeight="false" outlineLevel="0" collapsed="false">
      <c r="A315" s="0" t="n">
        <v>296</v>
      </c>
      <c r="C315" s="20" t="n">
        <f aca="false">$H$6</f>
        <v>3.29212628660779</v>
      </c>
      <c r="D315" s="0" t="n">
        <f aca="true">C315+$D$6*($H$5-C315)*$H$7+$D$9*($H$7^0.5)*(NORMINV(RAND(),0,1))</f>
        <v>3.21871600864108</v>
      </c>
      <c r="E315" s="0" t="n">
        <f aca="true">D315+$D$6*($H$5-D315)*$H$7+$D$9*($H$7^0.5)*(NORMINV(RAND(),0,1))</f>
        <v>3.24308030069465</v>
      </c>
      <c r="F315" s="0" t="n">
        <f aca="true">E315+$D$6*($H$5-E315)*$H$7+$D$9*($H$7^0.5)*(NORMINV(RAND(),0,1))</f>
        <v>3.21040043907498</v>
      </c>
      <c r="G315" s="0" t="n">
        <f aca="true">F315+$D$6*($H$5-F315)*$H$7+$D$9*($H$7^0.5)*(NORMINV(RAND(),0,1))</f>
        <v>3.23700630179713</v>
      </c>
      <c r="H315" s="0" t="n">
        <f aca="true">G315+$D$6*($H$5-G315)*$H$7+$D$9*($H$7^0.5)*(NORMINV(RAND(),0,1))</f>
        <v>3.15188424850218</v>
      </c>
      <c r="I315" s="0" t="n">
        <f aca="true">H315+$D$6*($H$5-H315)*$H$7+$D$9*($H$7^0.5)*(NORMINV(RAND(),0,1))</f>
        <v>3.23947224109806</v>
      </c>
      <c r="J315" s="0" t="n">
        <f aca="true">I315+$D$6*($H$5-I315)*$H$7+$D$9*($H$7^0.5)*(NORMINV(RAND(),0,1))</f>
        <v>3.11435833411146</v>
      </c>
      <c r="K315" s="0" t="n">
        <f aca="true">J315+$D$6*($H$5-J315)*$H$7+$D$9*($H$7^0.5)*(NORMINV(RAND(),0,1))</f>
        <v>3.23182545832704</v>
      </c>
      <c r="L315" s="0" t="n">
        <f aca="true">K315+$D$6*($H$5-K315)*$H$7+$D$9*($H$7^0.5)*(NORMINV(RAND(),0,1))</f>
        <v>3.25024869306484</v>
      </c>
      <c r="M315" s="0" t="n">
        <f aca="true">L315+$D$6*($H$5-L315)*$H$7+$D$9*($H$7^0.5)*(NORMINV(RAND(),0,1))</f>
        <v>3.04539648931497</v>
      </c>
      <c r="N315" s="0" t="n">
        <f aca="false">EXP(M315)</f>
        <v>21.0183631074049</v>
      </c>
      <c r="O315" s="0" t="n">
        <f aca="false">EXP(($H$9*LN(N315))+(1-$H$9)*$H$5+(($D$9^2)/(4*$D$6))*(1-$H$9^2))</f>
        <v>20.4282136803899</v>
      </c>
      <c r="P315" s="32" t="n">
        <f aca="false">(MAX(O315-$D$5,0))*$H$8</f>
        <v>0</v>
      </c>
    </row>
    <row r="316" customFormat="false" ht="12.75" hidden="false" customHeight="false" outlineLevel="0" collapsed="false">
      <c r="A316" s="0" t="n">
        <v>297</v>
      </c>
      <c r="C316" s="20" t="n">
        <f aca="false">$H$6</f>
        <v>3.29212628660779</v>
      </c>
      <c r="D316" s="0" t="n">
        <f aca="true">C316+$D$6*($H$5-C316)*$H$7+$D$9*($H$7^0.5)*(NORMINV(RAND(),0,1))</f>
        <v>3.29304860997005</v>
      </c>
      <c r="E316" s="0" t="n">
        <f aca="true">D316+$D$6*($H$5-D316)*$H$7+$D$9*($H$7^0.5)*(NORMINV(RAND(),0,1))</f>
        <v>3.24285382812681</v>
      </c>
      <c r="F316" s="0" t="n">
        <f aca="true">E316+$D$6*($H$5-E316)*$H$7+$D$9*($H$7^0.5)*(NORMINV(RAND(),0,1))</f>
        <v>3.21914615263287</v>
      </c>
      <c r="G316" s="0" t="n">
        <f aca="true">F316+$D$6*($H$5-F316)*$H$7+$D$9*($H$7^0.5)*(NORMINV(RAND(),0,1))</f>
        <v>3.31332155101439</v>
      </c>
      <c r="H316" s="0" t="n">
        <f aca="true">G316+$D$6*($H$5-G316)*$H$7+$D$9*($H$7^0.5)*(NORMINV(RAND(),0,1))</f>
        <v>3.35078900453854</v>
      </c>
      <c r="I316" s="0" t="n">
        <f aca="true">H316+$D$6*($H$5-H316)*$H$7+$D$9*($H$7^0.5)*(NORMINV(RAND(),0,1))</f>
        <v>3.36892869015195</v>
      </c>
      <c r="J316" s="0" t="n">
        <f aca="true">I316+$D$6*($H$5-I316)*$H$7+$D$9*($H$7^0.5)*(NORMINV(RAND(),0,1))</f>
        <v>3.26521944121689</v>
      </c>
      <c r="K316" s="0" t="n">
        <f aca="true">J316+$D$6*($H$5-J316)*$H$7+$D$9*($H$7^0.5)*(NORMINV(RAND(),0,1))</f>
        <v>3.27709691241434</v>
      </c>
      <c r="L316" s="0" t="n">
        <f aca="true">K316+$D$6*($H$5-K316)*$H$7+$D$9*($H$7^0.5)*(NORMINV(RAND(),0,1))</f>
        <v>3.23220504035177</v>
      </c>
      <c r="M316" s="0" t="n">
        <f aca="true">L316+$D$6*($H$5-L316)*$H$7+$D$9*($H$7^0.5)*(NORMINV(RAND(),0,1))</f>
        <v>3.34305882334544</v>
      </c>
      <c r="N316" s="0" t="n">
        <f aca="false">EXP(M316)</f>
        <v>28.3055761783914</v>
      </c>
      <c r="O316" s="0" t="n">
        <f aca="false">EXP(($H$9*LN(N316))+(1-$H$9)*$H$5+(($D$9^2)/(4*$D$6))*(1-$H$9^2))</f>
        <v>25.8420995533305</v>
      </c>
      <c r="P316" s="32" t="n">
        <f aca="false">(MAX(O316-$D$5,0))*$H$8</f>
        <v>2.5132428375882</v>
      </c>
    </row>
    <row r="317" customFormat="false" ht="12.75" hidden="false" customHeight="false" outlineLevel="0" collapsed="false">
      <c r="A317" s="0" t="n">
        <v>298</v>
      </c>
      <c r="C317" s="20" t="n">
        <f aca="false">$H$6</f>
        <v>3.29212628660779</v>
      </c>
      <c r="D317" s="0" t="n">
        <f aca="true">C317+$D$6*($H$5-C317)*$H$7+$D$9*($H$7^0.5)*(NORMINV(RAND(),0,1))</f>
        <v>3.18520939278339</v>
      </c>
      <c r="E317" s="0" t="n">
        <f aca="true">D317+$D$6*($H$5-D317)*$H$7+$D$9*($H$7^0.5)*(NORMINV(RAND(),0,1))</f>
        <v>3.03650448973094</v>
      </c>
      <c r="F317" s="0" t="n">
        <f aca="true">E317+$D$6*($H$5-E317)*$H$7+$D$9*($H$7^0.5)*(NORMINV(RAND(),0,1))</f>
        <v>3.11453652946311</v>
      </c>
      <c r="G317" s="0" t="n">
        <f aca="true">F317+$D$6*($H$5-F317)*$H$7+$D$9*($H$7^0.5)*(NORMINV(RAND(),0,1))</f>
        <v>3.1333223288014</v>
      </c>
      <c r="H317" s="0" t="n">
        <f aca="true">G317+$D$6*($H$5-G317)*$H$7+$D$9*($H$7^0.5)*(NORMINV(RAND(),0,1))</f>
        <v>3.04517123461431</v>
      </c>
      <c r="I317" s="0" t="n">
        <f aca="true">H317+$D$6*($H$5-H317)*$H$7+$D$9*($H$7^0.5)*(NORMINV(RAND(),0,1))</f>
        <v>3.1445472727876</v>
      </c>
      <c r="J317" s="0" t="n">
        <f aca="true">I317+$D$6*($H$5-I317)*$H$7+$D$9*($H$7^0.5)*(NORMINV(RAND(),0,1))</f>
        <v>2.94096459909161</v>
      </c>
      <c r="K317" s="0" t="n">
        <f aca="true">J317+$D$6*($H$5-J317)*$H$7+$D$9*($H$7^0.5)*(NORMINV(RAND(),0,1))</f>
        <v>3.01865809818049</v>
      </c>
      <c r="L317" s="0" t="n">
        <f aca="true">K317+$D$6*($H$5-K317)*$H$7+$D$9*($H$7^0.5)*(NORMINV(RAND(),0,1))</f>
        <v>2.96936444483209</v>
      </c>
      <c r="M317" s="0" t="n">
        <f aca="true">L317+$D$6*($H$5-L317)*$H$7+$D$9*($H$7^0.5)*(NORMINV(RAND(),0,1))</f>
        <v>2.98715730748848</v>
      </c>
      <c r="N317" s="0" t="n">
        <f aca="false">EXP(M317)</f>
        <v>19.8292338818925</v>
      </c>
      <c r="O317" s="0" t="n">
        <f aca="false">EXP(($H$9*LN(N317))+(1-$H$9)*$H$5+(($D$9^2)/(4*$D$6))*(1-$H$9^2))</f>
        <v>19.5098757996431</v>
      </c>
      <c r="P317" s="32" t="n">
        <f aca="false">(MAX(O317-$D$5,0))*$H$8</f>
        <v>0</v>
      </c>
    </row>
    <row r="318" customFormat="false" ht="12.75" hidden="false" customHeight="false" outlineLevel="0" collapsed="false">
      <c r="A318" s="0" t="n">
        <v>299</v>
      </c>
      <c r="C318" s="20" t="n">
        <f aca="false">$H$6</f>
        <v>3.29212628660779</v>
      </c>
      <c r="D318" s="0" t="n">
        <f aca="true">C318+$D$6*($H$5-C318)*$H$7+$D$9*($H$7^0.5)*(NORMINV(RAND(),0,1))</f>
        <v>3.23376771675722</v>
      </c>
      <c r="E318" s="0" t="n">
        <f aca="true">D318+$D$6*($H$5-D318)*$H$7+$D$9*($H$7^0.5)*(NORMINV(RAND(),0,1))</f>
        <v>3.32489152518572</v>
      </c>
      <c r="F318" s="0" t="n">
        <f aca="true">E318+$D$6*($H$5-E318)*$H$7+$D$9*($H$7^0.5)*(NORMINV(RAND(),0,1))</f>
        <v>3.47615018666395</v>
      </c>
      <c r="G318" s="0" t="n">
        <f aca="true">F318+$D$6*($H$5-F318)*$H$7+$D$9*($H$7^0.5)*(NORMINV(RAND(),0,1))</f>
        <v>3.54609131301637</v>
      </c>
      <c r="H318" s="0" t="n">
        <f aca="true">G318+$D$6*($H$5-G318)*$H$7+$D$9*($H$7^0.5)*(NORMINV(RAND(),0,1))</f>
        <v>3.58240145243329</v>
      </c>
      <c r="I318" s="0" t="n">
        <f aca="true">H318+$D$6*($H$5-H318)*$H$7+$D$9*($H$7^0.5)*(NORMINV(RAND(),0,1))</f>
        <v>3.59410978732151</v>
      </c>
      <c r="J318" s="0" t="n">
        <f aca="true">I318+$D$6*($H$5-I318)*$H$7+$D$9*($H$7^0.5)*(NORMINV(RAND(),0,1))</f>
        <v>3.6577871784061</v>
      </c>
      <c r="K318" s="0" t="n">
        <f aca="true">J318+$D$6*($H$5-J318)*$H$7+$D$9*($H$7^0.5)*(NORMINV(RAND(),0,1))</f>
        <v>3.68318277816664</v>
      </c>
      <c r="L318" s="0" t="n">
        <f aca="true">K318+$D$6*($H$5-K318)*$H$7+$D$9*($H$7^0.5)*(NORMINV(RAND(),0,1))</f>
        <v>3.60951730378405</v>
      </c>
      <c r="M318" s="0" t="n">
        <f aca="true">L318+$D$6*($H$5-L318)*$H$7+$D$9*($H$7^0.5)*(NORMINV(RAND(),0,1))</f>
        <v>3.58146363103981</v>
      </c>
      <c r="N318" s="0" t="n">
        <f aca="false">EXP(M318)</f>
        <v>35.9260849181412</v>
      </c>
      <c r="O318" s="0" t="n">
        <f aca="false">EXP(($H$9*LN(N318))+(1-$H$9)*$H$5+(($D$9^2)/(4*$D$6))*(1-$H$9^2))</f>
        <v>31.1960797339252</v>
      </c>
      <c r="P318" s="32" t="n">
        <f aca="false">(MAX(O318-$D$5,0))*$H$8</f>
        <v>7.60610632356351</v>
      </c>
    </row>
    <row r="319" customFormat="false" ht="12.75" hidden="false" customHeight="false" outlineLevel="0" collapsed="false">
      <c r="A319" s="0" t="n">
        <v>300</v>
      </c>
      <c r="C319" s="20" t="n">
        <f aca="false">$H$6</f>
        <v>3.29212628660779</v>
      </c>
      <c r="D319" s="0" t="n">
        <f aca="true">C319+$D$6*($H$5-C319)*$H$7+$D$9*($H$7^0.5)*(NORMINV(RAND(),0,1))</f>
        <v>3.14899372656809</v>
      </c>
      <c r="E319" s="0" t="n">
        <f aca="true">D319+$D$6*($H$5-D319)*$H$7+$D$9*($H$7^0.5)*(NORMINV(RAND(),0,1))</f>
        <v>3.23904651601757</v>
      </c>
      <c r="F319" s="0" t="n">
        <f aca="true">E319+$D$6*($H$5-E319)*$H$7+$D$9*($H$7^0.5)*(NORMINV(RAND(),0,1))</f>
        <v>3.16589835984599</v>
      </c>
      <c r="G319" s="0" t="n">
        <f aca="true">F319+$D$6*($H$5-F319)*$H$7+$D$9*($H$7^0.5)*(NORMINV(RAND(),0,1))</f>
        <v>3.14315785711456</v>
      </c>
      <c r="H319" s="0" t="n">
        <f aca="true">G319+$D$6*($H$5-G319)*$H$7+$D$9*($H$7^0.5)*(NORMINV(RAND(),0,1))</f>
        <v>3.04425425276979</v>
      </c>
      <c r="I319" s="0" t="n">
        <f aca="true">H319+$D$6*($H$5-H319)*$H$7+$D$9*($H$7^0.5)*(NORMINV(RAND(),0,1))</f>
        <v>3.17001876300615</v>
      </c>
      <c r="J319" s="0" t="n">
        <f aca="true">I319+$D$6*($H$5-I319)*$H$7+$D$9*($H$7^0.5)*(NORMINV(RAND(),0,1))</f>
        <v>3.24256871356198</v>
      </c>
      <c r="K319" s="0" t="n">
        <f aca="true">J319+$D$6*($H$5-J319)*$H$7+$D$9*($H$7^0.5)*(NORMINV(RAND(),0,1))</f>
        <v>3.25804438899527</v>
      </c>
      <c r="L319" s="0" t="n">
        <f aca="true">K319+$D$6*($H$5-K319)*$H$7+$D$9*($H$7^0.5)*(NORMINV(RAND(),0,1))</f>
        <v>3.23072905307835</v>
      </c>
      <c r="M319" s="0" t="n">
        <f aca="true">L319+$D$6*($H$5-L319)*$H$7+$D$9*($H$7^0.5)*(NORMINV(RAND(),0,1))</f>
        <v>3.35179327708114</v>
      </c>
      <c r="N319" s="0" t="n">
        <f aca="false">EXP(M319)</f>
        <v>28.5538928003221</v>
      </c>
      <c r="O319" s="0" t="n">
        <f aca="false">EXP(($H$9*LN(N319))+(1-$H$9)*$H$5+(($D$9^2)/(4*$D$6))*(1-$H$9^2))</f>
        <v>26.0209824648197</v>
      </c>
      <c r="P319" s="32" t="n">
        <f aca="false">(MAX(O319-$D$5,0))*$H$8</f>
        <v>2.68340152653706</v>
      </c>
    </row>
    <row r="320" customFormat="false" ht="12.75" hidden="false" customHeight="false" outlineLevel="0" collapsed="false">
      <c r="A320" s="0" t="n">
        <v>301</v>
      </c>
      <c r="C320" s="20" t="n">
        <f aca="false">$H$6</f>
        <v>3.29212628660779</v>
      </c>
      <c r="D320" s="0" t="n">
        <f aca="true">C320+$D$6*($H$5-C320)*$H$7+$D$9*($H$7^0.5)*(NORMINV(RAND(),0,1))</f>
        <v>3.33346484139807</v>
      </c>
      <c r="E320" s="0" t="n">
        <f aca="true">D320+$D$6*($H$5-D320)*$H$7+$D$9*($H$7^0.5)*(NORMINV(RAND(),0,1))</f>
        <v>3.33901575659045</v>
      </c>
      <c r="F320" s="0" t="n">
        <f aca="true">E320+$D$6*($H$5-E320)*$H$7+$D$9*($H$7^0.5)*(NORMINV(RAND(),0,1))</f>
        <v>3.25658524400142</v>
      </c>
      <c r="G320" s="0" t="n">
        <f aca="true">F320+$D$6*($H$5-F320)*$H$7+$D$9*($H$7^0.5)*(NORMINV(RAND(),0,1))</f>
        <v>3.21236007741311</v>
      </c>
      <c r="H320" s="0" t="n">
        <f aca="true">G320+$D$6*($H$5-G320)*$H$7+$D$9*($H$7^0.5)*(NORMINV(RAND(),0,1))</f>
        <v>3.11871328343045</v>
      </c>
      <c r="I320" s="0" t="n">
        <f aca="true">H320+$D$6*($H$5-H320)*$H$7+$D$9*($H$7^0.5)*(NORMINV(RAND(),0,1))</f>
        <v>3.12927471163007</v>
      </c>
      <c r="J320" s="0" t="n">
        <f aca="true">I320+$D$6*($H$5-I320)*$H$7+$D$9*($H$7^0.5)*(NORMINV(RAND(),0,1))</f>
        <v>3.05844085430769</v>
      </c>
      <c r="K320" s="0" t="n">
        <f aca="true">J320+$D$6*($H$5-J320)*$H$7+$D$9*($H$7^0.5)*(NORMINV(RAND(),0,1))</f>
        <v>2.99510030861851</v>
      </c>
      <c r="L320" s="0" t="n">
        <f aca="true">K320+$D$6*($H$5-K320)*$H$7+$D$9*($H$7^0.5)*(NORMINV(RAND(),0,1))</f>
        <v>2.93943681414123</v>
      </c>
      <c r="M320" s="0" t="n">
        <f aca="true">L320+$D$6*($H$5-L320)*$H$7+$D$9*($H$7^0.5)*(NORMINV(RAND(),0,1))</f>
        <v>2.98893753276884</v>
      </c>
      <c r="N320" s="0" t="n">
        <f aca="false">EXP(M320)</f>
        <v>19.8645658254175</v>
      </c>
      <c r="O320" s="0" t="n">
        <f aca="false">EXP(($H$9*LN(N320))+(1-$H$9)*$H$5+(($D$9^2)/(4*$D$6))*(1-$H$9^2))</f>
        <v>19.5373257341776</v>
      </c>
      <c r="P320" s="32" t="n">
        <f aca="false">(MAX(O320-$D$5,0))*$H$8</f>
        <v>0</v>
      </c>
    </row>
    <row r="321" customFormat="false" ht="12.75" hidden="false" customHeight="false" outlineLevel="0" collapsed="false">
      <c r="A321" s="0" t="n">
        <v>302</v>
      </c>
      <c r="C321" s="20" t="n">
        <f aca="false">$H$6</f>
        <v>3.29212628660779</v>
      </c>
      <c r="D321" s="0" t="n">
        <f aca="true">C321+$D$6*($H$5-C321)*$H$7+$D$9*($H$7^0.5)*(NORMINV(RAND(),0,1))</f>
        <v>3.28108366749714</v>
      </c>
      <c r="E321" s="0" t="n">
        <f aca="true">D321+$D$6*($H$5-D321)*$H$7+$D$9*($H$7^0.5)*(NORMINV(RAND(),0,1))</f>
        <v>3.34318065489443</v>
      </c>
      <c r="F321" s="0" t="n">
        <f aca="true">E321+$D$6*($H$5-E321)*$H$7+$D$9*($H$7^0.5)*(NORMINV(RAND(),0,1))</f>
        <v>3.28718953970978</v>
      </c>
      <c r="G321" s="0" t="n">
        <f aca="true">F321+$D$6*($H$5-F321)*$H$7+$D$9*($H$7^0.5)*(NORMINV(RAND(),0,1))</f>
        <v>3.2483712569479</v>
      </c>
      <c r="H321" s="0" t="n">
        <f aca="true">G321+$D$6*($H$5-G321)*$H$7+$D$9*($H$7^0.5)*(NORMINV(RAND(),0,1))</f>
        <v>3.23570551632417</v>
      </c>
      <c r="I321" s="0" t="n">
        <f aca="true">H321+$D$6*($H$5-H321)*$H$7+$D$9*($H$7^0.5)*(NORMINV(RAND(),0,1))</f>
        <v>3.17518254481381</v>
      </c>
      <c r="J321" s="0" t="n">
        <f aca="true">I321+$D$6*($H$5-I321)*$H$7+$D$9*($H$7^0.5)*(NORMINV(RAND(),0,1))</f>
        <v>3.31143875006181</v>
      </c>
      <c r="K321" s="0" t="n">
        <f aca="true">J321+$D$6*($H$5-J321)*$H$7+$D$9*($H$7^0.5)*(NORMINV(RAND(),0,1))</f>
        <v>3.22319096627534</v>
      </c>
      <c r="L321" s="0" t="n">
        <f aca="true">K321+$D$6*($H$5-K321)*$H$7+$D$9*($H$7^0.5)*(NORMINV(RAND(),0,1))</f>
        <v>3.13829238571352</v>
      </c>
      <c r="M321" s="0" t="n">
        <f aca="true">L321+$D$6*($H$5-L321)*$H$7+$D$9*($H$7^0.5)*(NORMINV(RAND(),0,1))</f>
        <v>3.12317322063209</v>
      </c>
      <c r="N321" s="0" t="n">
        <f aca="false">EXP(M321)</f>
        <v>22.718355739923</v>
      </c>
      <c r="O321" s="0" t="n">
        <f aca="false">EXP(($H$9*LN(N321))+(1-$H$9)*$H$5+(($D$9^2)/(4*$D$6))*(1-$H$9^2))</f>
        <v>21.7223900506979</v>
      </c>
      <c r="P321" s="32" t="n">
        <f aca="false">(MAX(O321-$D$5,0))*$H$8</f>
        <v>0</v>
      </c>
    </row>
    <row r="322" customFormat="false" ht="12.75" hidden="false" customHeight="false" outlineLevel="0" collapsed="false">
      <c r="A322" s="0" t="n">
        <v>303</v>
      </c>
      <c r="C322" s="20" t="n">
        <f aca="false">$H$6</f>
        <v>3.29212628660779</v>
      </c>
      <c r="D322" s="0" t="n">
        <f aca="true">C322+$D$6*($H$5-C322)*$H$7+$D$9*($H$7^0.5)*(NORMINV(RAND(),0,1))</f>
        <v>3.07097690234727</v>
      </c>
      <c r="E322" s="0" t="n">
        <f aca="true">D322+$D$6*($H$5-D322)*$H$7+$D$9*($H$7^0.5)*(NORMINV(RAND(),0,1))</f>
        <v>3.11004745878137</v>
      </c>
      <c r="F322" s="0" t="n">
        <f aca="true">E322+$D$6*($H$5-E322)*$H$7+$D$9*($H$7^0.5)*(NORMINV(RAND(),0,1))</f>
        <v>2.99378350802426</v>
      </c>
      <c r="G322" s="0" t="n">
        <f aca="true">F322+$D$6*($H$5-F322)*$H$7+$D$9*($H$7^0.5)*(NORMINV(RAND(),0,1))</f>
        <v>2.92934334356917</v>
      </c>
      <c r="H322" s="0" t="n">
        <f aca="true">G322+$D$6*($H$5-G322)*$H$7+$D$9*($H$7^0.5)*(NORMINV(RAND(),0,1))</f>
        <v>2.97890738390463</v>
      </c>
      <c r="I322" s="0" t="n">
        <f aca="true">H322+$D$6*($H$5-H322)*$H$7+$D$9*($H$7^0.5)*(NORMINV(RAND(),0,1))</f>
        <v>3.05008199120335</v>
      </c>
      <c r="J322" s="0" t="n">
        <f aca="true">I322+$D$6*($H$5-I322)*$H$7+$D$9*($H$7^0.5)*(NORMINV(RAND(),0,1))</f>
        <v>3.09466092767302</v>
      </c>
      <c r="K322" s="0" t="n">
        <f aca="true">J322+$D$6*($H$5-J322)*$H$7+$D$9*($H$7^0.5)*(NORMINV(RAND(),0,1))</f>
        <v>3.02920065496251</v>
      </c>
      <c r="L322" s="0" t="n">
        <f aca="true">K322+$D$6*($H$5-K322)*$H$7+$D$9*($H$7^0.5)*(NORMINV(RAND(),0,1))</f>
        <v>3.26933685845312</v>
      </c>
      <c r="M322" s="0" t="n">
        <f aca="true">L322+$D$6*($H$5-L322)*$H$7+$D$9*($H$7^0.5)*(NORMINV(RAND(),0,1))</f>
        <v>3.37019645667154</v>
      </c>
      <c r="N322" s="0" t="n">
        <f aca="false">EXP(M322)</f>
        <v>29.084240289619</v>
      </c>
      <c r="O322" s="0" t="n">
        <f aca="false">EXP(($H$9*LN(N322))+(1-$H$9)*$H$5+(($D$9^2)/(4*$D$6))*(1-$H$9^2))</f>
        <v>26.4019456424611</v>
      </c>
      <c r="P322" s="32" t="n">
        <f aca="false">(MAX(O322-$D$5,0))*$H$8</f>
        <v>3.04578491076086</v>
      </c>
    </row>
    <row r="323" customFormat="false" ht="12.75" hidden="false" customHeight="false" outlineLevel="0" collapsed="false">
      <c r="A323" s="0" t="n">
        <v>304</v>
      </c>
      <c r="C323" s="20" t="n">
        <f aca="false">$H$6</f>
        <v>3.29212628660779</v>
      </c>
      <c r="D323" s="0" t="n">
        <f aca="true">C323+$D$6*($H$5-C323)*$H$7+$D$9*($H$7^0.5)*(NORMINV(RAND(),0,1))</f>
        <v>3.27839331223924</v>
      </c>
      <c r="E323" s="0" t="n">
        <f aca="true">D323+$D$6*($H$5-D323)*$H$7+$D$9*($H$7^0.5)*(NORMINV(RAND(),0,1))</f>
        <v>3.24738134733364</v>
      </c>
      <c r="F323" s="0" t="n">
        <f aca="true">E323+$D$6*($H$5-E323)*$H$7+$D$9*($H$7^0.5)*(NORMINV(RAND(),0,1))</f>
        <v>3.12438724480961</v>
      </c>
      <c r="G323" s="0" t="n">
        <f aca="true">F323+$D$6*($H$5-F323)*$H$7+$D$9*($H$7^0.5)*(NORMINV(RAND(),0,1))</f>
        <v>3.05768251769441</v>
      </c>
      <c r="H323" s="0" t="n">
        <f aca="true">G323+$D$6*($H$5-G323)*$H$7+$D$9*($H$7^0.5)*(NORMINV(RAND(),0,1))</f>
        <v>3.07346611311884</v>
      </c>
      <c r="I323" s="0" t="n">
        <f aca="true">H323+$D$6*($H$5-H323)*$H$7+$D$9*($H$7^0.5)*(NORMINV(RAND(),0,1))</f>
        <v>3.00985245013652</v>
      </c>
      <c r="J323" s="0" t="n">
        <f aca="true">I323+$D$6*($H$5-I323)*$H$7+$D$9*($H$7^0.5)*(NORMINV(RAND(),0,1))</f>
        <v>2.95871939139927</v>
      </c>
      <c r="K323" s="0" t="n">
        <f aca="true">J323+$D$6*($H$5-J323)*$H$7+$D$9*($H$7^0.5)*(NORMINV(RAND(),0,1))</f>
        <v>2.93895734664209</v>
      </c>
      <c r="L323" s="0" t="n">
        <f aca="true">K323+$D$6*($H$5-K323)*$H$7+$D$9*($H$7^0.5)*(NORMINV(RAND(),0,1))</f>
        <v>2.95660215528579</v>
      </c>
      <c r="M323" s="0" t="n">
        <f aca="true">L323+$D$6*($H$5-L323)*$H$7+$D$9*($H$7^0.5)*(NORMINV(RAND(),0,1))</f>
        <v>2.80403875641104</v>
      </c>
      <c r="N323" s="0" t="n">
        <f aca="false">EXP(M323)</f>
        <v>16.5111969932779</v>
      </c>
      <c r="O323" s="0" t="n">
        <f aca="false">EXP(($H$9*LN(N323))+(1-$H$9)*$H$5+(($D$9^2)/(4*$D$6))*(1-$H$9^2))</f>
        <v>16.8828328161723</v>
      </c>
      <c r="P323" s="32" t="n">
        <f aca="false">(MAX(O323-$D$5,0))*$H$8</f>
        <v>0</v>
      </c>
    </row>
    <row r="324" customFormat="false" ht="12.75" hidden="false" customHeight="false" outlineLevel="0" collapsed="false">
      <c r="A324" s="0" t="n">
        <v>305</v>
      </c>
      <c r="C324" s="20" t="n">
        <f aca="false">$H$6</f>
        <v>3.29212628660779</v>
      </c>
      <c r="D324" s="0" t="n">
        <f aca="true">C324+$D$6*($H$5-C324)*$H$7+$D$9*($H$7^0.5)*(NORMINV(RAND(),0,1))</f>
        <v>3.26516595981882</v>
      </c>
      <c r="E324" s="0" t="n">
        <f aca="true">D324+$D$6*($H$5-D324)*$H$7+$D$9*($H$7^0.5)*(NORMINV(RAND(),0,1))</f>
        <v>3.2034546849432</v>
      </c>
      <c r="F324" s="0" t="n">
        <f aca="true">E324+$D$6*($H$5-E324)*$H$7+$D$9*($H$7^0.5)*(NORMINV(RAND(),0,1))</f>
        <v>3.29387876564542</v>
      </c>
      <c r="G324" s="0" t="n">
        <f aca="true">F324+$D$6*($H$5-F324)*$H$7+$D$9*($H$7^0.5)*(NORMINV(RAND(),0,1))</f>
        <v>3.37915290936582</v>
      </c>
      <c r="H324" s="0" t="n">
        <f aca="true">G324+$D$6*($H$5-G324)*$H$7+$D$9*($H$7^0.5)*(NORMINV(RAND(),0,1))</f>
        <v>3.37056070672328</v>
      </c>
      <c r="I324" s="0" t="n">
        <f aca="true">H324+$D$6*($H$5-H324)*$H$7+$D$9*($H$7^0.5)*(NORMINV(RAND(),0,1))</f>
        <v>3.37848542482864</v>
      </c>
      <c r="J324" s="0" t="n">
        <f aca="true">I324+$D$6*($H$5-I324)*$H$7+$D$9*($H$7^0.5)*(NORMINV(RAND(),0,1))</f>
        <v>3.33659075687639</v>
      </c>
      <c r="K324" s="0" t="n">
        <f aca="true">J324+$D$6*($H$5-J324)*$H$7+$D$9*($H$7^0.5)*(NORMINV(RAND(),0,1))</f>
        <v>3.2310895689695</v>
      </c>
      <c r="L324" s="0" t="n">
        <f aca="true">K324+$D$6*($H$5-K324)*$H$7+$D$9*($H$7^0.5)*(NORMINV(RAND(),0,1))</f>
        <v>3.36967522377822</v>
      </c>
      <c r="M324" s="0" t="n">
        <f aca="true">L324+$D$6*($H$5-L324)*$H$7+$D$9*($H$7^0.5)*(NORMINV(RAND(),0,1))</f>
        <v>3.23781588804567</v>
      </c>
      <c r="N324" s="0" t="n">
        <f aca="false">EXP(M324)</f>
        <v>25.4780140984608</v>
      </c>
      <c r="O324" s="0" t="n">
        <f aca="false">EXP(($H$9*LN(N324))+(1-$H$9)*$H$5+(($D$9^2)/(4*$D$6))*(1-$H$9^2))</f>
        <v>23.7809797573041</v>
      </c>
      <c r="P324" s="32" t="n">
        <f aca="false">(MAX(O324-$D$5,0))*$H$8</f>
        <v>0.55264504018697</v>
      </c>
    </row>
    <row r="325" customFormat="false" ht="12.75" hidden="false" customHeight="false" outlineLevel="0" collapsed="false">
      <c r="A325" s="0" t="n">
        <v>306</v>
      </c>
      <c r="C325" s="20" t="n">
        <f aca="false">$H$6</f>
        <v>3.29212628660779</v>
      </c>
      <c r="D325" s="0" t="n">
        <f aca="true">C325+$D$6*($H$5-C325)*$H$7+$D$9*($H$7^0.5)*(NORMINV(RAND(),0,1))</f>
        <v>3.28242294770065</v>
      </c>
      <c r="E325" s="0" t="n">
        <f aca="true">D325+$D$6*($H$5-D325)*$H$7+$D$9*($H$7^0.5)*(NORMINV(RAND(),0,1))</f>
        <v>3.32053349860603</v>
      </c>
      <c r="F325" s="0" t="n">
        <f aca="true">E325+$D$6*($H$5-E325)*$H$7+$D$9*($H$7^0.5)*(NORMINV(RAND(),0,1))</f>
        <v>3.42024521151161</v>
      </c>
      <c r="G325" s="0" t="n">
        <f aca="true">F325+$D$6*($H$5-F325)*$H$7+$D$9*($H$7^0.5)*(NORMINV(RAND(),0,1))</f>
        <v>3.37283666906934</v>
      </c>
      <c r="H325" s="0" t="n">
        <f aca="true">G325+$D$6*($H$5-G325)*$H$7+$D$9*($H$7^0.5)*(NORMINV(RAND(),0,1))</f>
        <v>3.35093477594909</v>
      </c>
      <c r="I325" s="0" t="n">
        <f aca="true">H325+$D$6*($H$5-H325)*$H$7+$D$9*($H$7^0.5)*(NORMINV(RAND(),0,1))</f>
        <v>3.13536879544902</v>
      </c>
      <c r="J325" s="0" t="n">
        <f aca="true">I325+$D$6*($H$5-I325)*$H$7+$D$9*($H$7^0.5)*(NORMINV(RAND(),0,1))</f>
        <v>3.00295515254901</v>
      </c>
      <c r="K325" s="0" t="n">
        <f aca="true">J325+$D$6*($H$5-J325)*$H$7+$D$9*($H$7^0.5)*(NORMINV(RAND(),0,1))</f>
        <v>3.02834375035285</v>
      </c>
      <c r="L325" s="0" t="n">
        <f aca="true">K325+$D$6*($H$5-K325)*$H$7+$D$9*($H$7^0.5)*(NORMINV(RAND(),0,1))</f>
        <v>2.89871956989771</v>
      </c>
      <c r="M325" s="0" t="n">
        <f aca="true">L325+$D$6*($H$5-L325)*$H$7+$D$9*($H$7^0.5)*(NORMINV(RAND(),0,1))</f>
        <v>2.81725006583215</v>
      </c>
      <c r="N325" s="0" t="n">
        <f aca="false">EXP(M325)</f>
        <v>16.7307788135701</v>
      </c>
      <c r="O325" s="0" t="n">
        <f aca="false">EXP(($H$9*LN(N325))+(1-$H$9)*$H$5+(($D$9^2)/(4*$D$6))*(1-$H$9^2))</f>
        <v>17.0599111303472</v>
      </c>
      <c r="P325" s="32" t="n">
        <f aca="false">(MAX(O325-$D$5,0))*$H$8</f>
        <v>0</v>
      </c>
    </row>
    <row r="326" customFormat="false" ht="12.75" hidden="false" customHeight="false" outlineLevel="0" collapsed="false">
      <c r="A326" s="0" t="n">
        <v>307</v>
      </c>
      <c r="C326" s="20" t="n">
        <f aca="false">$H$6</f>
        <v>3.29212628660779</v>
      </c>
      <c r="D326" s="0" t="n">
        <f aca="true">C326+$D$6*($H$5-C326)*$H$7+$D$9*($H$7^0.5)*(NORMINV(RAND(),0,1))</f>
        <v>3.40718096728537</v>
      </c>
      <c r="E326" s="0" t="n">
        <f aca="true">D326+$D$6*($H$5-D326)*$H$7+$D$9*($H$7^0.5)*(NORMINV(RAND(),0,1))</f>
        <v>3.37027961795217</v>
      </c>
      <c r="F326" s="0" t="n">
        <f aca="true">E326+$D$6*($H$5-E326)*$H$7+$D$9*($H$7^0.5)*(NORMINV(RAND(),0,1))</f>
        <v>3.33358943739964</v>
      </c>
      <c r="G326" s="0" t="n">
        <f aca="true">F326+$D$6*($H$5-F326)*$H$7+$D$9*($H$7^0.5)*(NORMINV(RAND(),0,1))</f>
        <v>3.21198730252825</v>
      </c>
      <c r="H326" s="0" t="n">
        <f aca="true">G326+$D$6*($H$5-G326)*$H$7+$D$9*($H$7^0.5)*(NORMINV(RAND(),0,1))</f>
        <v>3.14333139728279</v>
      </c>
      <c r="I326" s="0" t="n">
        <f aca="true">H326+$D$6*($H$5-H326)*$H$7+$D$9*($H$7^0.5)*(NORMINV(RAND(),0,1))</f>
        <v>3.1588615141894</v>
      </c>
      <c r="J326" s="0" t="n">
        <f aca="true">I326+$D$6*($H$5-I326)*$H$7+$D$9*($H$7^0.5)*(NORMINV(RAND(),0,1))</f>
        <v>3.18081845213235</v>
      </c>
      <c r="K326" s="0" t="n">
        <f aca="true">J326+$D$6*($H$5-J326)*$H$7+$D$9*($H$7^0.5)*(NORMINV(RAND(),0,1))</f>
        <v>3.22320763201808</v>
      </c>
      <c r="L326" s="0" t="n">
        <f aca="true">K326+$D$6*($H$5-K326)*$H$7+$D$9*($H$7^0.5)*(NORMINV(RAND(),0,1))</f>
        <v>3.33708794582088</v>
      </c>
      <c r="M326" s="0" t="n">
        <f aca="true">L326+$D$6*($H$5-L326)*$H$7+$D$9*($H$7^0.5)*(NORMINV(RAND(),0,1))</f>
        <v>3.19030514417612</v>
      </c>
      <c r="N326" s="0" t="n">
        <f aca="false">EXP(M326)</f>
        <v>24.2958400461748</v>
      </c>
      <c r="O326" s="0" t="n">
        <f aca="false">EXP(($H$9*LN(N326))+(1-$H$9)*$H$5+(($D$9^2)/(4*$D$6))*(1-$H$9^2))</f>
        <v>22.9051785831647</v>
      </c>
      <c r="P326" s="32" t="n">
        <f aca="false">(MAX(O326-$D$5,0))*$H$8</f>
        <v>0</v>
      </c>
    </row>
    <row r="327" customFormat="false" ht="12.75" hidden="false" customHeight="false" outlineLevel="0" collapsed="false">
      <c r="A327" s="0" t="n">
        <v>308</v>
      </c>
      <c r="C327" s="20" t="n">
        <f aca="false">$H$6</f>
        <v>3.29212628660779</v>
      </c>
      <c r="D327" s="0" t="n">
        <f aca="true">C327+$D$6*($H$5-C327)*$H$7+$D$9*($H$7^0.5)*(NORMINV(RAND(),0,1))</f>
        <v>3.14629005908923</v>
      </c>
      <c r="E327" s="0" t="n">
        <f aca="true">D327+$D$6*($H$5-D327)*$H$7+$D$9*($H$7^0.5)*(NORMINV(RAND(),0,1))</f>
        <v>3.28103252457858</v>
      </c>
      <c r="F327" s="0" t="n">
        <f aca="true">E327+$D$6*($H$5-E327)*$H$7+$D$9*($H$7^0.5)*(NORMINV(RAND(),0,1))</f>
        <v>3.26822326565684</v>
      </c>
      <c r="G327" s="0" t="n">
        <f aca="true">F327+$D$6*($H$5-F327)*$H$7+$D$9*($H$7^0.5)*(NORMINV(RAND(),0,1))</f>
        <v>3.34140281896735</v>
      </c>
      <c r="H327" s="0" t="n">
        <f aca="true">G327+$D$6*($H$5-G327)*$H$7+$D$9*($H$7^0.5)*(NORMINV(RAND(),0,1))</f>
        <v>3.31335764647636</v>
      </c>
      <c r="I327" s="0" t="n">
        <f aca="true">H327+$D$6*($H$5-H327)*$H$7+$D$9*($H$7^0.5)*(NORMINV(RAND(),0,1))</f>
        <v>3.26885856562487</v>
      </c>
      <c r="J327" s="0" t="n">
        <f aca="true">I327+$D$6*($H$5-I327)*$H$7+$D$9*($H$7^0.5)*(NORMINV(RAND(),0,1))</f>
        <v>3.19929418605057</v>
      </c>
      <c r="K327" s="0" t="n">
        <f aca="true">J327+$D$6*($H$5-J327)*$H$7+$D$9*($H$7^0.5)*(NORMINV(RAND(),0,1))</f>
        <v>3.23712436327858</v>
      </c>
      <c r="L327" s="0" t="n">
        <f aca="true">K327+$D$6*($H$5-K327)*$H$7+$D$9*($H$7^0.5)*(NORMINV(RAND(),0,1))</f>
        <v>3.27370918563438</v>
      </c>
      <c r="M327" s="0" t="n">
        <f aca="true">L327+$D$6*($H$5-L327)*$H$7+$D$9*($H$7^0.5)*(NORMINV(RAND(),0,1))</f>
        <v>3.28865339953196</v>
      </c>
      <c r="N327" s="0" t="n">
        <f aca="false">EXP(M327)</f>
        <v>26.8067413697382</v>
      </c>
      <c r="O327" s="0" t="n">
        <f aca="false">EXP(($H$9*LN(N327))+(1-$H$9)*$H$5+(($D$9^2)/(4*$D$6))*(1-$H$9^2))</f>
        <v>24.7552249392879</v>
      </c>
      <c r="P327" s="32" t="n">
        <f aca="false">(MAX(O327-$D$5,0))*$H$8</f>
        <v>1.47937572396798</v>
      </c>
    </row>
    <row r="328" customFormat="false" ht="12.75" hidden="false" customHeight="false" outlineLevel="0" collapsed="false">
      <c r="A328" s="0" t="n">
        <v>309</v>
      </c>
      <c r="C328" s="20" t="n">
        <f aca="false">$H$6</f>
        <v>3.29212628660779</v>
      </c>
      <c r="D328" s="0" t="n">
        <f aca="true">C328+$D$6*($H$5-C328)*$H$7+$D$9*($H$7^0.5)*(NORMINV(RAND(),0,1))</f>
        <v>3.21996610319213</v>
      </c>
      <c r="E328" s="0" t="n">
        <f aca="true">D328+$D$6*($H$5-D328)*$H$7+$D$9*($H$7^0.5)*(NORMINV(RAND(),0,1))</f>
        <v>3.26750821709056</v>
      </c>
      <c r="F328" s="0" t="n">
        <f aca="true">E328+$D$6*($H$5-E328)*$H$7+$D$9*($H$7^0.5)*(NORMINV(RAND(),0,1))</f>
        <v>3.25979617844138</v>
      </c>
      <c r="G328" s="0" t="n">
        <f aca="true">F328+$D$6*($H$5-F328)*$H$7+$D$9*($H$7^0.5)*(NORMINV(RAND(),0,1))</f>
        <v>3.27407076480421</v>
      </c>
      <c r="H328" s="0" t="n">
        <f aca="true">G328+$D$6*($H$5-G328)*$H$7+$D$9*($H$7^0.5)*(NORMINV(RAND(),0,1))</f>
        <v>3.37495985510865</v>
      </c>
      <c r="I328" s="0" t="n">
        <f aca="true">H328+$D$6*($H$5-H328)*$H$7+$D$9*($H$7^0.5)*(NORMINV(RAND(),0,1))</f>
        <v>3.34647354095198</v>
      </c>
      <c r="J328" s="0" t="n">
        <f aca="true">I328+$D$6*($H$5-I328)*$H$7+$D$9*($H$7^0.5)*(NORMINV(RAND(),0,1))</f>
        <v>3.51306071189428</v>
      </c>
      <c r="K328" s="0" t="n">
        <f aca="true">J328+$D$6*($H$5-J328)*$H$7+$D$9*($H$7^0.5)*(NORMINV(RAND(),0,1))</f>
        <v>3.51760774131879</v>
      </c>
      <c r="L328" s="0" t="n">
        <f aca="true">K328+$D$6*($H$5-K328)*$H$7+$D$9*($H$7^0.5)*(NORMINV(RAND(),0,1))</f>
        <v>3.31645771726238</v>
      </c>
      <c r="M328" s="0" t="n">
        <f aca="true">L328+$D$6*($H$5-L328)*$H$7+$D$9*($H$7^0.5)*(NORMINV(RAND(),0,1))</f>
        <v>3.38430914573198</v>
      </c>
      <c r="N328" s="0" t="n">
        <f aca="false">EXP(M328)</f>
        <v>29.4976071274464</v>
      </c>
      <c r="O328" s="0" t="n">
        <f aca="false">EXP(($H$9*LN(N328))+(1-$H$9)*$H$5+(($D$9^2)/(4*$D$6))*(1-$H$9^2))</f>
        <v>26.6978659458968</v>
      </c>
      <c r="P328" s="32" t="n">
        <f aca="false">(MAX(O328-$D$5,0))*$H$8</f>
        <v>3.3272730106961</v>
      </c>
    </row>
    <row r="329" customFormat="false" ht="12.75" hidden="false" customHeight="false" outlineLevel="0" collapsed="false">
      <c r="A329" s="0" t="n">
        <v>310</v>
      </c>
      <c r="C329" s="20" t="n">
        <f aca="false">$H$6</f>
        <v>3.29212628660779</v>
      </c>
      <c r="D329" s="0" t="n">
        <f aca="true">C329+$D$6*($H$5-C329)*$H$7+$D$9*($H$7^0.5)*(NORMINV(RAND(),0,1))</f>
        <v>3.35800938004558</v>
      </c>
      <c r="E329" s="0" t="n">
        <f aca="true">D329+$D$6*($H$5-D329)*$H$7+$D$9*($H$7^0.5)*(NORMINV(RAND(),0,1))</f>
        <v>3.2607540443876</v>
      </c>
      <c r="F329" s="0" t="n">
        <f aca="true">E329+$D$6*($H$5-E329)*$H$7+$D$9*($H$7^0.5)*(NORMINV(RAND(),0,1))</f>
        <v>3.25983785321507</v>
      </c>
      <c r="G329" s="0" t="n">
        <f aca="true">F329+$D$6*($H$5-F329)*$H$7+$D$9*($H$7^0.5)*(NORMINV(RAND(),0,1))</f>
        <v>3.18281334787484</v>
      </c>
      <c r="H329" s="0" t="n">
        <f aca="true">G329+$D$6*($H$5-G329)*$H$7+$D$9*($H$7^0.5)*(NORMINV(RAND(),0,1))</f>
        <v>3.13192779052621</v>
      </c>
      <c r="I329" s="0" t="n">
        <f aca="true">H329+$D$6*($H$5-H329)*$H$7+$D$9*($H$7^0.5)*(NORMINV(RAND(),0,1))</f>
        <v>3.27882740812276</v>
      </c>
      <c r="J329" s="0" t="n">
        <f aca="true">I329+$D$6*($H$5-I329)*$H$7+$D$9*($H$7^0.5)*(NORMINV(RAND(),0,1))</f>
        <v>3.21850974198542</v>
      </c>
      <c r="K329" s="0" t="n">
        <f aca="true">J329+$D$6*($H$5-J329)*$H$7+$D$9*($H$7^0.5)*(NORMINV(RAND(),0,1))</f>
        <v>2.97997135122979</v>
      </c>
      <c r="L329" s="0" t="n">
        <f aca="true">K329+$D$6*($H$5-K329)*$H$7+$D$9*($H$7^0.5)*(NORMINV(RAND(),0,1))</f>
        <v>2.95511879888635</v>
      </c>
      <c r="M329" s="0" t="n">
        <f aca="true">L329+$D$6*($H$5-L329)*$H$7+$D$9*($H$7^0.5)*(NORMINV(RAND(),0,1))</f>
        <v>2.8614688770881</v>
      </c>
      <c r="N329" s="0" t="n">
        <f aca="false">EXP(M329)</f>
        <v>17.4871946201415</v>
      </c>
      <c r="O329" s="0" t="n">
        <f aca="false">EXP(($H$9*LN(N329))+(1-$H$9)*$H$5+(($D$9^2)/(4*$D$6))*(1-$H$9^2))</f>
        <v>17.6662227173758</v>
      </c>
      <c r="P329" s="32" t="n">
        <f aca="false">(MAX(O329-$D$5,0))*$H$8</f>
        <v>0</v>
      </c>
    </row>
    <row r="330" customFormat="false" ht="12.75" hidden="false" customHeight="false" outlineLevel="0" collapsed="false">
      <c r="A330" s="0" t="n">
        <v>311</v>
      </c>
      <c r="C330" s="20" t="n">
        <f aca="false">$H$6</f>
        <v>3.29212628660779</v>
      </c>
      <c r="D330" s="0" t="n">
        <f aca="true">C330+$D$6*($H$5-C330)*$H$7+$D$9*($H$7^0.5)*(NORMINV(RAND(),0,1))</f>
        <v>3.31836006290101</v>
      </c>
      <c r="E330" s="0" t="n">
        <f aca="true">D330+$D$6*($H$5-D330)*$H$7+$D$9*($H$7^0.5)*(NORMINV(RAND(),0,1))</f>
        <v>3.34684333421238</v>
      </c>
      <c r="F330" s="0" t="n">
        <f aca="true">E330+$D$6*($H$5-E330)*$H$7+$D$9*($H$7^0.5)*(NORMINV(RAND(),0,1))</f>
        <v>3.34982648803978</v>
      </c>
      <c r="G330" s="0" t="n">
        <f aca="true">F330+$D$6*($H$5-F330)*$H$7+$D$9*($H$7^0.5)*(NORMINV(RAND(),0,1))</f>
        <v>3.26117930721194</v>
      </c>
      <c r="H330" s="0" t="n">
        <f aca="true">G330+$D$6*($H$5-G330)*$H$7+$D$9*($H$7^0.5)*(NORMINV(RAND(),0,1))</f>
        <v>3.24256494541688</v>
      </c>
      <c r="I330" s="0" t="n">
        <f aca="true">H330+$D$6*($H$5-H330)*$H$7+$D$9*($H$7^0.5)*(NORMINV(RAND(),0,1))</f>
        <v>3.11275878426972</v>
      </c>
      <c r="J330" s="0" t="n">
        <f aca="true">I330+$D$6*($H$5-I330)*$H$7+$D$9*($H$7^0.5)*(NORMINV(RAND(),0,1))</f>
        <v>3.1026726648562</v>
      </c>
      <c r="K330" s="0" t="n">
        <f aca="true">J330+$D$6*($H$5-J330)*$H$7+$D$9*($H$7^0.5)*(NORMINV(RAND(),0,1))</f>
        <v>3.20621497400948</v>
      </c>
      <c r="L330" s="0" t="n">
        <f aca="true">K330+$D$6*($H$5-K330)*$H$7+$D$9*($H$7^0.5)*(NORMINV(RAND(),0,1))</f>
        <v>3.1544591724595</v>
      </c>
      <c r="M330" s="0" t="n">
        <f aca="true">L330+$D$6*($H$5-L330)*$H$7+$D$9*($H$7^0.5)*(NORMINV(RAND(),0,1))</f>
        <v>3.23627323978265</v>
      </c>
      <c r="N330" s="0" t="n">
        <f aca="false">EXP(M330)</f>
        <v>25.43874078451</v>
      </c>
      <c r="O330" s="0" t="n">
        <f aca="false">EXP(($H$9*LN(N330))+(1-$H$9)*$H$5+(($D$9^2)/(4*$D$6))*(1-$H$9^2))</f>
        <v>23.7520237535207</v>
      </c>
      <c r="P330" s="32" t="n">
        <f aca="false">(MAX(O330-$D$5,0))*$H$8</f>
        <v>0.525101237372199</v>
      </c>
    </row>
    <row r="331" customFormat="false" ht="12.75" hidden="false" customHeight="false" outlineLevel="0" collapsed="false">
      <c r="A331" s="0" t="n">
        <v>312</v>
      </c>
      <c r="C331" s="20" t="n">
        <f aca="false">$H$6</f>
        <v>3.29212628660779</v>
      </c>
      <c r="D331" s="0" t="n">
        <f aca="true">C331+$D$6*($H$5-C331)*$H$7+$D$9*($H$7^0.5)*(NORMINV(RAND(),0,1))</f>
        <v>3.44537009016902</v>
      </c>
      <c r="E331" s="0" t="n">
        <f aca="true">D331+$D$6*($H$5-D331)*$H$7+$D$9*($H$7^0.5)*(NORMINV(RAND(),0,1))</f>
        <v>3.51411820650718</v>
      </c>
      <c r="F331" s="0" t="n">
        <f aca="true">E331+$D$6*($H$5-E331)*$H$7+$D$9*($H$7^0.5)*(NORMINV(RAND(),0,1))</f>
        <v>3.53223465748454</v>
      </c>
      <c r="G331" s="0" t="n">
        <f aca="true">F331+$D$6*($H$5-F331)*$H$7+$D$9*($H$7^0.5)*(NORMINV(RAND(),0,1))</f>
        <v>3.41249978765116</v>
      </c>
      <c r="H331" s="0" t="n">
        <f aca="true">G331+$D$6*($H$5-G331)*$H$7+$D$9*($H$7^0.5)*(NORMINV(RAND(),0,1))</f>
        <v>3.48952766014808</v>
      </c>
      <c r="I331" s="0" t="n">
        <f aca="true">H331+$D$6*($H$5-H331)*$H$7+$D$9*($H$7^0.5)*(NORMINV(RAND(),0,1))</f>
        <v>3.51938032669004</v>
      </c>
      <c r="J331" s="0" t="n">
        <f aca="true">I331+$D$6*($H$5-I331)*$H$7+$D$9*($H$7^0.5)*(NORMINV(RAND(),0,1))</f>
        <v>3.53106259854976</v>
      </c>
      <c r="K331" s="0" t="n">
        <f aca="true">J331+$D$6*($H$5-J331)*$H$7+$D$9*($H$7^0.5)*(NORMINV(RAND(),0,1))</f>
        <v>3.50526159808035</v>
      </c>
      <c r="L331" s="0" t="n">
        <f aca="true">K331+$D$6*($H$5-K331)*$H$7+$D$9*($H$7^0.5)*(NORMINV(RAND(),0,1))</f>
        <v>3.42804588676374</v>
      </c>
      <c r="M331" s="0" t="n">
        <f aca="true">L331+$D$6*($H$5-L331)*$H$7+$D$9*($H$7^0.5)*(NORMINV(RAND(),0,1))</f>
        <v>3.40988835337524</v>
      </c>
      <c r="N331" s="0" t="n">
        <f aca="false">EXP(M331)</f>
        <v>30.2618654356517</v>
      </c>
      <c r="O331" s="0" t="n">
        <f aca="false">EXP(($H$9*LN(N331))+(1-$H$9)*$H$5+(($D$9^2)/(4*$D$6))*(1-$H$9^2))</f>
        <v>27.2427000989175</v>
      </c>
      <c r="P331" s="32" t="n">
        <f aca="false">(MAX(O331-$D$5,0))*$H$8</f>
        <v>3.84553528852226</v>
      </c>
    </row>
    <row r="332" customFormat="false" ht="12.75" hidden="false" customHeight="false" outlineLevel="0" collapsed="false">
      <c r="A332" s="0" t="n">
        <v>313</v>
      </c>
      <c r="C332" s="20" t="n">
        <f aca="false">$H$6</f>
        <v>3.29212628660779</v>
      </c>
      <c r="D332" s="0" t="n">
        <f aca="true">C332+$D$6*($H$5-C332)*$H$7+$D$9*($H$7^0.5)*(NORMINV(RAND(),0,1))</f>
        <v>3.07571938343025</v>
      </c>
      <c r="E332" s="0" t="n">
        <f aca="true">D332+$D$6*($H$5-D332)*$H$7+$D$9*($H$7^0.5)*(NORMINV(RAND(),0,1))</f>
        <v>2.93445756004295</v>
      </c>
      <c r="F332" s="0" t="n">
        <f aca="true">E332+$D$6*($H$5-E332)*$H$7+$D$9*($H$7^0.5)*(NORMINV(RAND(),0,1))</f>
        <v>2.93942399060102</v>
      </c>
      <c r="G332" s="0" t="n">
        <f aca="true">F332+$D$6*($H$5-F332)*$H$7+$D$9*($H$7^0.5)*(NORMINV(RAND(),0,1))</f>
        <v>2.83667833433726</v>
      </c>
      <c r="H332" s="0" t="n">
        <f aca="true">G332+$D$6*($H$5-G332)*$H$7+$D$9*($H$7^0.5)*(NORMINV(RAND(),0,1))</f>
        <v>2.87170049852589</v>
      </c>
      <c r="I332" s="0" t="n">
        <f aca="true">H332+$D$6*($H$5-H332)*$H$7+$D$9*($H$7^0.5)*(NORMINV(RAND(),0,1))</f>
        <v>2.94327104634638</v>
      </c>
      <c r="J332" s="0" t="n">
        <f aca="true">I332+$D$6*($H$5-I332)*$H$7+$D$9*($H$7^0.5)*(NORMINV(RAND(),0,1))</f>
        <v>3.13824675862976</v>
      </c>
      <c r="K332" s="0" t="n">
        <f aca="true">J332+$D$6*($H$5-J332)*$H$7+$D$9*($H$7^0.5)*(NORMINV(RAND(),0,1))</f>
        <v>2.98978167449095</v>
      </c>
      <c r="L332" s="0" t="n">
        <f aca="true">K332+$D$6*($H$5-K332)*$H$7+$D$9*($H$7^0.5)*(NORMINV(RAND(),0,1))</f>
        <v>3.12347746634846</v>
      </c>
      <c r="M332" s="0" t="n">
        <f aca="true">L332+$D$6*($H$5-L332)*$H$7+$D$9*($H$7^0.5)*(NORMINV(RAND(),0,1))</f>
        <v>3.02181415216296</v>
      </c>
      <c r="N332" s="0" t="n">
        <f aca="false">EXP(M332)</f>
        <v>20.5284997456615</v>
      </c>
      <c r="O332" s="0" t="n">
        <f aca="false">EXP(($H$9*LN(N332))+(1-$H$9)*$H$5+(($D$9^2)/(4*$D$6))*(1-$H$9^2))</f>
        <v>20.0512620071888</v>
      </c>
      <c r="P332" s="32" t="n">
        <f aca="false">(MAX(O332-$D$5,0))*$H$8</f>
        <v>0</v>
      </c>
    </row>
    <row r="333" customFormat="false" ht="12.75" hidden="false" customHeight="false" outlineLevel="0" collapsed="false">
      <c r="A333" s="0" t="n">
        <v>314</v>
      </c>
      <c r="C333" s="20" t="n">
        <f aca="false">$H$6</f>
        <v>3.29212628660779</v>
      </c>
      <c r="D333" s="0" t="n">
        <f aca="true">C333+$D$6*($H$5-C333)*$H$7+$D$9*($H$7^0.5)*(NORMINV(RAND(),0,1))</f>
        <v>3.32806557686633</v>
      </c>
      <c r="E333" s="0" t="n">
        <f aca="true">D333+$D$6*($H$5-D333)*$H$7+$D$9*($H$7^0.5)*(NORMINV(RAND(),0,1))</f>
        <v>3.45848020338651</v>
      </c>
      <c r="F333" s="0" t="n">
        <f aca="true">E333+$D$6*($H$5-E333)*$H$7+$D$9*($H$7^0.5)*(NORMINV(RAND(),0,1))</f>
        <v>3.38984268868724</v>
      </c>
      <c r="G333" s="0" t="n">
        <f aca="true">F333+$D$6*($H$5-F333)*$H$7+$D$9*($H$7^0.5)*(NORMINV(RAND(),0,1))</f>
        <v>3.33554247908258</v>
      </c>
      <c r="H333" s="0" t="n">
        <f aca="true">G333+$D$6*($H$5-G333)*$H$7+$D$9*($H$7^0.5)*(NORMINV(RAND(),0,1))</f>
        <v>3.30486295807567</v>
      </c>
      <c r="I333" s="0" t="n">
        <f aca="true">H333+$D$6*($H$5-H333)*$H$7+$D$9*($H$7^0.5)*(NORMINV(RAND(),0,1))</f>
        <v>3.31481780512162</v>
      </c>
      <c r="J333" s="0" t="n">
        <f aca="true">I333+$D$6*($H$5-I333)*$H$7+$D$9*($H$7^0.5)*(NORMINV(RAND(),0,1))</f>
        <v>3.31830804604302</v>
      </c>
      <c r="K333" s="0" t="n">
        <f aca="true">J333+$D$6*($H$5-J333)*$H$7+$D$9*($H$7^0.5)*(NORMINV(RAND(),0,1))</f>
        <v>3.43996863801864</v>
      </c>
      <c r="L333" s="0" t="n">
        <f aca="true">K333+$D$6*($H$5-K333)*$H$7+$D$9*($H$7^0.5)*(NORMINV(RAND(),0,1))</f>
        <v>3.35777348600459</v>
      </c>
      <c r="M333" s="0" t="n">
        <f aca="true">L333+$D$6*($H$5-L333)*$H$7+$D$9*($H$7^0.5)*(NORMINV(RAND(),0,1))</f>
        <v>3.37580360279003</v>
      </c>
      <c r="N333" s="0" t="n">
        <f aca="false">EXP(M333)</f>
        <v>29.2477779359379</v>
      </c>
      <c r="O333" s="0" t="n">
        <f aca="false">EXP(($H$9*LN(N333))+(1-$H$9)*$H$5+(($D$9^2)/(4*$D$6))*(1-$H$9^2))</f>
        <v>26.5191236965454</v>
      </c>
      <c r="P333" s="32" t="n">
        <f aca="false">(MAX(O333-$D$5,0))*$H$8</f>
        <v>3.15724812371153</v>
      </c>
    </row>
    <row r="334" customFormat="false" ht="12.75" hidden="false" customHeight="false" outlineLevel="0" collapsed="false">
      <c r="A334" s="0" t="n">
        <v>315</v>
      </c>
      <c r="C334" s="20" t="n">
        <f aca="false">$H$6</f>
        <v>3.29212628660779</v>
      </c>
      <c r="D334" s="0" t="n">
        <f aca="true">C334+$D$6*($H$5-C334)*$H$7+$D$9*($H$7^0.5)*(NORMINV(RAND(),0,1))</f>
        <v>3.28853471473236</v>
      </c>
      <c r="E334" s="0" t="n">
        <f aca="true">D334+$D$6*($H$5-D334)*$H$7+$D$9*($H$7^0.5)*(NORMINV(RAND(),0,1))</f>
        <v>3.37351709382467</v>
      </c>
      <c r="F334" s="0" t="n">
        <f aca="true">E334+$D$6*($H$5-E334)*$H$7+$D$9*($H$7^0.5)*(NORMINV(RAND(),0,1))</f>
        <v>3.43813702712503</v>
      </c>
      <c r="G334" s="0" t="n">
        <f aca="true">F334+$D$6*($H$5-F334)*$H$7+$D$9*($H$7^0.5)*(NORMINV(RAND(),0,1))</f>
        <v>3.35993665595771</v>
      </c>
      <c r="H334" s="0" t="n">
        <f aca="true">G334+$D$6*($H$5-G334)*$H$7+$D$9*($H$7^0.5)*(NORMINV(RAND(),0,1))</f>
        <v>3.34464330072746</v>
      </c>
      <c r="I334" s="0" t="n">
        <f aca="true">H334+$D$6*($H$5-H334)*$H$7+$D$9*($H$7^0.5)*(NORMINV(RAND(),0,1))</f>
        <v>3.34604848280171</v>
      </c>
      <c r="J334" s="0" t="n">
        <f aca="true">I334+$D$6*($H$5-I334)*$H$7+$D$9*($H$7^0.5)*(NORMINV(RAND(),0,1))</f>
        <v>3.24816334577582</v>
      </c>
      <c r="K334" s="0" t="n">
        <f aca="true">J334+$D$6*($H$5-J334)*$H$7+$D$9*($H$7^0.5)*(NORMINV(RAND(),0,1))</f>
        <v>3.12688375603648</v>
      </c>
      <c r="L334" s="0" t="n">
        <f aca="true">K334+$D$6*($H$5-K334)*$H$7+$D$9*($H$7^0.5)*(NORMINV(RAND(),0,1))</f>
        <v>3.16674298352835</v>
      </c>
      <c r="M334" s="0" t="n">
        <f aca="true">L334+$D$6*($H$5-L334)*$H$7+$D$9*($H$7^0.5)*(NORMINV(RAND(),0,1))</f>
        <v>3.05842175126865</v>
      </c>
      <c r="N334" s="0" t="n">
        <f aca="false">EXP(M334)</f>
        <v>21.2939235201009</v>
      </c>
      <c r="O334" s="0" t="n">
        <f aca="false">EXP(($H$9*LN(N334))+(1-$H$9)*$H$5+(($D$9^2)/(4*$D$6))*(1-$H$9^2))</f>
        <v>20.6394453787233</v>
      </c>
      <c r="P334" s="32" t="n">
        <f aca="false">(MAX(O334-$D$5,0))*$H$8</f>
        <v>0</v>
      </c>
    </row>
    <row r="335" customFormat="false" ht="12.75" hidden="false" customHeight="false" outlineLevel="0" collapsed="false">
      <c r="A335" s="0" t="n">
        <v>316</v>
      </c>
      <c r="C335" s="20" t="n">
        <f aca="false">$H$6</f>
        <v>3.29212628660779</v>
      </c>
      <c r="D335" s="0" t="n">
        <f aca="true">C335+$D$6*($H$5-C335)*$H$7+$D$9*($H$7^0.5)*(NORMINV(RAND(),0,1))</f>
        <v>3.26089419334618</v>
      </c>
      <c r="E335" s="0" t="n">
        <f aca="true">D335+$D$6*($H$5-D335)*$H$7+$D$9*($H$7^0.5)*(NORMINV(RAND(),0,1))</f>
        <v>3.34491587399042</v>
      </c>
      <c r="F335" s="0" t="n">
        <f aca="true">E335+$D$6*($H$5-E335)*$H$7+$D$9*($H$7^0.5)*(NORMINV(RAND(),0,1))</f>
        <v>3.32250332042463</v>
      </c>
      <c r="G335" s="0" t="n">
        <f aca="true">F335+$D$6*($H$5-F335)*$H$7+$D$9*($H$7^0.5)*(NORMINV(RAND(),0,1))</f>
        <v>3.41397278298371</v>
      </c>
      <c r="H335" s="0" t="n">
        <f aca="true">G335+$D$6*($H$5-G335)*$H$7+$D$9*($H$7^0.5)*(NORMINV(RAND(),0,1))</f>
        <v>3.32780821297849</v>
      </c>
      <c r="I335" s="0" t="n">
        <f aca="true">H335+$D$6*($H$5-H335)*$H$7+$D$9*($H$7^0.5)*(NORMINV(RAND(),0,1))</f>
        <v>3.16739921140064</v>
      </c>
      <c r="J335" s="0" t="n">
        <f aca="true">I335+$D$6*($H$5-I335)*$H$7+$D$9*($H$7^0.5)*(NORMINV(RAND(),0,1))</f>
        <v>3.27910929371733</v>
      </c>
      <c r="K335" s="0" t="n">
        <f aca="true">J335+$D$6*($H$5-J335)*$H$7+$D$9*($H$7^0.5)*(NORMINV(RAND(),0,1))</f>
        <v>3.28030870617966</v>
      </c>
      <c r="L335" s="0" t="n">
        <f aca="true">K335+$D$6*($H$5-K335)*$H$7+$D$9*($H$7^0.5)*(NORMINV(RAND(),0,1))</f>
        <v>3.30172788940926</v>
      </c>
      <c r="M335" s="0" t="n">
        <f aca="true">L335+$D$6*($H$5-L335)*$H$7+$D$9*($H$7^0.5)*(NORMINV(RAND(),0,1))</f>
        <v>3.21821841077131</v>
      </c>
      <c r="N335" s="0" t="n">
        <f aca="false">EXP(M335)</f>
        <v>24.9835700488102</v>
      </c>
      <c r="O335" s="0" t="n">
        <f aca="false">EXP(($H$9*LN(N335))+(1-$H$9)*$H$5+(($D$9^2)/(4*$D$6))*(1-$H$9^2))</f>
        <v>23.415738517589</v>
      </c>
      <c r="P335" s="32" t="n">
        <f aca="false">(MAX(O335-$D$5,0))*$H$8</f>
        <v>0.205216825928777</v>
      </c>
    </row>
    <row r="336" customFormat="false" ht="12.75" hidden="false" customHeight="false" outlineLevel="0" collapsed="false">
      <c r="A336" s="0" t="n">
        <v>317</v>
      </c>
      <c r="C336" s="20" t="n">
        <f aca="false">$H$6</f>
        <v>3.29212628660779</v>
      </c>
      <c r="D336" s="0" t="n">
        <f aca="true">C336+$D$6*($H$5-C336)*$H$7+$D$9*($H$7^0.5)*(NORMINV(RAND(),0,1))</f>
        <v>3.26692271740429</v>
      </c>
      <c r="E336" s="0" t="n">
        <f aca="true">D336+$D$6*($H$5-D336)*$H$7+$D$9*($H$7^0.5)*(NORMINV(RAND(),0,1))</f>
        <v>3.12645898479592</v>
      </c>
      <c r="F336" s="0" t="n">
        <f aca="true">E336+$D$6*($H$5-E336)*$H$7+$D$9*($H$7^0.5)*(NORMINV(RAND(),0,1))</f>
        <v>3.06636862438777</v>
      </c>
      <c r="G336" s="0" t="n">
        <f aca="true">F336+$D$6*($H$5-F336)*$H$7+$D$9*($H$7^0.5)*(NORMINV(RAND(),0,1))</f>
        <v>3.06405375380495</v>
      </c>
      <c r="H336" s="0" t="n">
        <f aca="true">G336+$D$6*($H$5-G336)*$H$7+$D$9*($H$7^0.5)*(NORMINV(RAND(),0,1))</f>
        <v>3.03837312480747</v>
      </c>
      <c r="I336" s="0" t="n">
        <f aca="true">H336+$D$6*($H$5-H336)*$H$7+$D$9*($H$7^0.5)*(NORMINV(RAND(),0,1))</f>
        <v>2.98707992448253</v>
      </c>
      <c r="J336" s="0" t="n">
        <f aca="true">I336+$D$6*($H$5-I336)*$H$7+$D$9*($H$7^0.5)*(NORMINV(RAND(),0,1))</f>
        <v>2.85758523920303</v>
      </c>
      <c r="K336" s="0" t="n">
        <f aca="true">J336+$D$6*($H$5-J336)*$H$7+$D$9*($H$7^0.5)*(NORMINV(RAND(),0,1))</f>
        <v>2.83658555371584</v>
      </c>
      <c r="L336" s="0" t="n">
        <f aca="true">K336+$D$6*($H$5-K336)*$H$7+$D$9*($H$7^0.5)*(NORMINV(RAND(),0,1))</f>
        <v>2.94195035937576</v>
      </c>
      <c r="M336" s="0" t="n">
        <f aca="true">L336+$D$6*($H$5-L336)*$H$7+$D$9*($H$7^0.5)*(NORMINV(RAND(),0,1))</f>
        <v>2.89075692694534</v>
      </c>
      <c r="N336" s="0" t="n">
        <f aca="false">EXP(M336)</f>
        <v>18.0069343782533</v>
      </c>
      <c r="O336" s="0" t="n">
        <f aca="false">EXP(($H$9*LN(N336))+(1-$H$9)*$H$5+(($D$9^2)/(4*$D$6))*(1-$H$9^2))</f>
        <v>18.0796253167381</v>
      </c>
      <c r="P336" s="32" t="n">
        <f aca="false">(MAX(O336-$D$5,0))*$H$8</f>
        <v>0</v>
      </c>
    </row>
    <row r="337" customFormat="false" ht="12.75" hidden="false" customHeight="false" outlineLevel="0" collapsed="false">
      <c r="A337" s="0" t="n">
        <v>318</v>
      </c>
      <c r="C337" s="20" t="n">
        <f aca="false">$H$6</f>
        <v>3.29212628660779</v>
      </c>
      <c r="D337" s="0" t="n">
        <f aca="true">C337+$D$6*($H$5-C337)*$H$7+$D$9*($H$7^0.5)*(NORMINV(RAND(),0,1))</f>
        <v>3.27666072922231</v>
      </c>
      <c r="E337" s="0" t="n">
        <f aca="true">D337+$D$6*($H$5-D337)*$H$7+$D$9*($H$7^0.5)*(NORMINV(RAND(),0,1))</f>
        <v>3.32753789369083</v>
      </c>
      <c r="F337" s="0" t="n">
        <f aca="true">E337+$D$6*($H$5-E337)*$H$7+$D$9*($H$7^0.5)*(NORMINV(RAND(),0,1))</f>
        <v>3.26545196647595</v>
      </c>
      <c r="G337" s="0" t="n">
        <f aca="true">F337+$D$6*($H$5-F337)*$H$7+$D$9*($H$7^0.5)*(NORMINV(RAND(),0,1))</f>
        <v>3.34432480552297</v>
      </c>
      <c r="H337" s="0" t="n">
        <f aca="true">G337+$D$6*($H$5-G337)*$H$7+$D$9*($H$7^0.5)*(NORMINV(RAND(),0,1))</f>
        <v>3.44728157364139</v>
      </c>
      <c r="I337" s="0" t="n">
        <f aca="true">H337+$D$6*($H$5-H337)*$H$7+$D$9*($H$7^0.5)*(NORMINV(RAND(),0,1))</f>
        <v>3.36575392779617</v>
      </c>
      <c r="J337" s="0" t="n">
        <f aca="true">I337+$D$6*($H$5-I337)*$H$7+$D$9*($H$7^0.5)*(NORMINV(RAND(),0,1))</f>
        <v>3.52521203849297</v>
      </c>
      <c r="K337" s="0" t="n">
        <f aca="true">J337+$D$6*($H$5-J337)*$H$7+$D$9*($H$7^0.5)*(NORMINV(RAND(),0,1))</f>
        <v>3.48076322892625</v>
      </c>
      <c r="L337" s="0" t="n">
        <f aca="true">K337+$D$6*($H$5-K337)*$H$7+$D$9*($H$7^0.5)*(NORMINV(RAND(),0,1))</f>
        <v>3.53660512515101</v>
      </c>
      <c r="M337" s="0" t="n">
        <f aca="true">L337+$D$6*($H$5-L337)*$H$7+$D$9*($H$7^0.5)*(NORMINV(RAND(),0,1))</f>
        <v>3.45004288023063</v>
      </c>
      <c r="N337" s="0" t="n">
        <f aca="false">EXP(M337)</f>
        <v>31.5017430817957</v>
      </c>
      <c r="O337" s="0" t="n">
        <f aca="false">EXP(($H$9*LN(N337))+(1-$H$9)*$H$5+(($D$9^2)/(4*$D$6))*(1-$H$9^2))</f>
        <v>28.1205005765024</v>
      </c>
      <c r="P337" s="32" t="n">
        <f aca="false">(MAX(O337-$D$5,0))*$H$8</f>
        <v>4.68052493164181</v>
      </c>
    </row>
    <row r="338" customFormat="false" ht="12.75" hidden="false" customHeight="false" outlineLevel="0" collapsed="false">
      <c r="A338" s="0" t="n">
        <v>319</v>
      </c>
      <c r="C338" s="20" t="n">
        <f aca="false">$H$6</f>
        <v>3.29212628660779</v>
      </c>
      <c r="D338" s="0" t="n">
        <f aca="true">C338+$D$6*($H$5-C338)*$H$7+$D$9*($H$7^0.5)*(NORMINV(RAND(),0,1))</f>
        <v>3.29271702685942</v>
      </c>
      <c r="E338" s="0" t="n">
        <f aca="true">D338+$D$6*($H$5-D338)*$H$7+$D$9*($H$7^0.5)*(NORMINV(RAND(),0,1))</f>
        <v>3.3259381567976</v>
      </c>
      <c r="F338" s="0" t="n">
        <f aca="true">E338+$D$6*($H$5-E338)*$H$7+$D$9*($H$7^0.5)*(NORMINV(RAND(),0,1))</f>
        <v>3.30025269421462</v>
      </c>
      <c r="G338" s="0" t="n">
        <f aca="true">F338+$D$6*($H$5-F338)*$H$7+$D$9*($H$7^0.5)*(NORMINV(RAND(),0,1))</f>
        <v>3.16380059308709</v>
      </c>
      <c r="H338" s="0" t="n">
        <f aca="true">G338+$D$6*($H$5-G338)*$H$7+$D$9*($H$7^0.5)*(NORMINV(RAND(),0,1))</f>
        <v>3.26909306298897</v>
      </c>
      <c r="I338" s="0" t="n">
        <f aca="true">H338+$D$6*($H$5-H338)*$H$7+$D$9*($H$7^0.5)*(NORMINV(RAND(),0,1))</f>
        <v>3.30145913519906</v>
      </c>
      <c r="J338" s="0" t="n">
        <f aca="true">I338+$D$6*($H$5-I338)*$H$7+$D$9*($H$7^0.5)*(NORMINV(RAND(),0,1))</f>
        <v>3.14442333989989</v>
      </c>
      <c r="K338" s="0" t="n">
        <f aca="true">J338+$D$6*($H$5-J338)*$H$7+$D$9*($H$7^0.5)*(NORMINV(RAND(),0,1))</f>
        <v>3.13896631401554</v>
      </c>
      <c r="L338" s="0" t="n">
        <f aca="true">K338+$D$6*($H$5-K338)*$H$7+$D$9*($H$7^0.5)*(NORMINV(RAND(),0,1))</f>
        <v>2.98457080061282</v>
      </c>
      <c r="M338" s="0" t="n">
        <f aca="true">L338+$D$6*($H$5-L338)*$H$7+$D$9*($H$7^0.5)*(NORMINV(RAND(),0,1))</f>
        <v>3.04503739668416</v>
      </c>
      <c r="N338" s="0" t="n">
        <f aca="false">EXP(M338)</f>
        <v>21.0108169230721</v>
      </c>
      <c r="O338" s="0" t="n">
        <f aca="false">EXP(($H$9*LN(N338))+(1-$H$9)*$H$5+(($D$9^2)/(4*$D$6))*(1-$H$9^2))</f>
        <v>20.4224209701561</v>
      </c>
      <c r="P338" s="32" t="n">
        <f aca="false">(MAX(O338-$D$5,0))*$H$8</f>
        <v>0</v>
      </c>
    </row>
    <row r="339" customFormat="false" ht="12.75" hidden="false" customHeight="false" outlineLevel="0" collapsed="false">
      <c r="A339" s="0" t="n">
        <v>320</v>
      </c>
      <c r="C339" s="20" t="n">
        <f aca="false">$H$6</f>
        <v>3.29212628660779</v>
      </c>
      <c r="D339" s="0" t="n">
        <f aca="true">C339+$D$6*($H$5-C339)*$H$7+$D$9*($H$7^0.5)*(NORMINV(RAND(),0,1))</f>
        <v>3.31642160821433</v>
      </c>
      <c r="E339" s="0" t="n">
        <f aca="true">D339+$D$6*($H$5-D339)*$H$7+$D$9*($H$7^0.5)*(NORMINV(RAND(),0,1))</f>
        <v>3.3392031300701</v>
      </c>
      <c r="F339" s="0" t="n">
        <f aca="true">E339+$D$6*($H$5-E339)*$H$7+$D$9*($H$7^0.5)*(NORMINV(RAND(),0,1))</f>
        <v>3.36670302168842</v>
      </c>
      <c r="G339" s="0" t="n">
        <f aca="true">F339+$D$6*($H$5-F339)*$H$7+$D$9*($H$7^0.5)*(NORMINV(RAND(),0,1))</f>
        <v>3.44795379683935</v>
      </c>
      <c r="H339" s="0" t="n">
        <f aca="true">G339+$D$6*($H$5-G339)*$H$7+$D$9*($H$7^0.5)*(NORMINV(RAND(),0,1))</f>
        <v>3.41881061115256</v>
      </c>
      <c r="I339" s="0" t="n">
        <f aca="true">H339+$D$6*($H$5-H339)*$H$7+$D$9*($H$7^0.5)*(NORMINV(RAND(),0,1))</f>
        <v>3.42078763878041</v>
      </c>
      <c r="J339" s="0" t="n">
        <f aca="true">I339+$D$6*($H$5-I339)*$H$7+$D$9*($H$7^0.5)*(NORMINV(RAND(),0,1))</f>
        <v>3.53080398219151</v>
      </c>
      <c r="K339" s="0" t="n">
        <f aca="true">J339+$D$6*($H$5-J339)*$H$7+$D$9*($H$7^0.5)*(NORMINV(RAND(),0,1))</f>
        <v>3.32027938565421</v>
      </c>
      <c r="L339" s="0" t="n">
        <f aca="true">K339+$D$6*($H$5-K339)*$H$7+$D$9*($H$7^0.5)*(NORMINV(RAND(),0,1))</f>
        <v>3.272568276431</v>
      </c>
      <c r="M339" s="0" t="n">
        <f aca="true">L339+$D$6*($H$5-L339)*$H$7+$D$9*($H$7^0.5)*(NORMINV(RAND(),0,1))</f>
        <v>3.13352736419022</v>
      </c>
      <c r="N339" s="0" t="n">
        <f aca="false">EXP(M339)</f>
        <v>22.9548068686682</v>
      </c>
      <c r="O339" s="0" t="n">
        <f aca="false">EXP(($H$9*LN(N339))+(1-$H$9)*$H$5+(($D$9^2)/(4*$D$6))*(1-$H$9^2))</f>
        <v>21.900753237903</v>
      </c>
      <c r="P339" s="32" t="n">
        <f aca="false">(MAX(O339-$D$5,0))*$H$8</f>
        <v>0</v>
      </c>
    </row>
    <row r="340" customFormat="false" ht="12.75" hidden="false" customHeight="false" outlineLevel="0" collapsed="false">
      <c r="A340" s="0" t="n">
        <v>321</v>
      </c>
      <c r="C340" s="20" t="n">
        <f aca="false">$H$6</f>
        <v>3.29212628660779</v>
      </c>
      <c r="D340" s="0" t="n">
        <f aca="true">C340+$D$6*($H$5-C340)*$H$7+$D$9*($H$7^0.5)*(NORMINV(RAND(),0,1))</f>
        <v>3.2484360304478</v>
      </c>
      <c r="E340" s="0" t="n">
        <f aca="true">D340+$D$6*($H$5-D340)*$H$7+$D$9*($H$7^0.5)*(NORMINV(RAND(),0,1))</f>
        <v>3.34840453023692</v>
      </c>
      <c r="F340" s="0" t="n">
        <f aca="true">E340+$D$6*($H$5-E340)*$H$7+$D$9*($H$7^0.5)*(NORMINV(RAND(),0,1))</f>
        <v>3.35086445833021</v>
      </c>
      <c r="G340" s="0" t="n">
        <f aca="true">F340+$D$6*($H$5-F340)*$H$7+$D$9*($H$7^0.5)*(NORMINV(RAND(),0,1))</f>
        <v>3.38318971167848</v>
      </c>
      <c r="H340" s="0" t="n">
        <f aca="true">G340+$D$6*($H$5-G340)*$H$7+$D$9*($H$7^0.5)*(NORMINV(RAND(),0,1))</f>
        <v>3.39599089127206</v>
      </c>
      <c r="I340" s="0" t="n">
        <f aca="true">H340+$D$6*($H$5-H340)*$H$7+$D$9*($H$7^0.5)*(NORMINV(RAND(),0,1))</f>
        <v>3.31447127283258</v>
      </c>
      <c r="J340" s="0" t="n">
        <f aca="true">I340+$D$6*($H$5-I340)*$H$7+$D$9*($H$7^0.5)*(NORMINV(RAND(),0,1))</f>
        <v>3.27496726586467</v>
      </c>
      <c r="K340" s="0" t="n">
        <f aca="true">J340+$D$6*($H$5-J340)*$H$7+$D$9*($H$7^0.5)*(NORMINV(RAND(),0,1))</f>
        <v>3.25145948762351</v>
      </c>
      <c r="L340" s="0" t="n">
        <f aca="true">K340+$D$6*($H$5-K340)*$H$7+$D$9*($H$7^0.5)*(NORMINV(RAND(),0,1))</f>
        <v>3.15620364595007</v>
      </c>
      <c r="M340" s="0" t="n">
        <f aca="true">L340+$D$6*($H$5-L340)*$H$7+$D$9*($H$7^0.5)*(NORMINV(RAND(),0,1))</f>
        <v>3.26574917370516</v>
      </c>
      <c r="N340" s="0" t="n">
        <f aca="false">EXP(M340)</f>
        <v>26.1997317903514</v>
      </c>
      <c r="O340" s="0" t="n">
        <f aca="false">EXP(($H$9*LN(N340))+(1-$H$9)*$H$5+(($D$9^2)/(4*$D$6))*(1-$H$9^2))</f>
        <v>24.3114458110821</v>
      </c>
      <c r="P340" s="32" t="n">
        <f aca="false">(MAX(O340-$D$5,0))*$H$8</f>
        <v>1.05723995923933</v>
      </c>
    </row>
    <row r="341" customFormat="false" ht="12.75" hidden="false" customHeight="false" outlineLevel="0" collapsed="false">
      <c r="A341" s="0" t="n">
        <v>322</v>
      </c>
      <c r="C341" s="20" t="n">
        <f aca="false">$H$6</f>
        <v>3.29212628660779</v>
      </c>
      <c r="D341" s="0" t="n">
        <f aca="true">C341+$D$6*($H$5-C341)*$H$7+$D$9*($H$7^0.5)*(NORMINV(RAND(),0,1))</f>
        <v>3.28519006984082</v>
      </c>
      <c r="E341" s="0" t="n">
        <f aca="true">D341+$D$6*($H$5-D341)*$H$7+$D$9*($H$7^0.5)*(NORMINV(RAND(),0,1))</f>
        <v>3.27925372969342</v>
      </c>
      <c r="F341" s="0" t="n">
        <f aca="true">E341+$D$6*($H$5-E341)*$H$7+$D$9*($H$7^0.5)*(NORMINV(RAND(),0,1))</f>
        <v>2.97634192856475</v>
      </c>
      <c r="G341" s="0" t="n">
        <f aca="true">F341+$D$6*($H$5-F341)*$H$7+$D$9*($H$7^0.5)*(NORMINV(RAND(),0,1))</f>
        <v>2.87788577706482</v>
      </c>
      <c r="H341" s="0" t="n">
        <f aca="true">G341+$D$6*($H$5-G341)*$H$7+$D$9*($H$7^0.5)*(NORMINV(RAND(),0,1))</f>
        <v>2.88988644389036</v>
      </c>
      <c r="I341" s="0" t="n">
        <f aca="true">H341+$D$6*($H$5-H341)*$H$7+$D$9*($H$7^0.5)*(NORMINV(RAND(),0,1))</f>
        <v>2.83102488019296</v>
      </c>
      <c r="J341" s="0" t="n">
        <f aca="true">I341+$D$6*($H$5-I341)*$H$7+$D$9*($H$7^0.5)*(NORMINV(RAND(),0,1))</f>
        <v>2.94229553177449</v>
      </c>
      <c r="K341" s="0" t="n">
        <f aca="true">J341+$D$6*($H$5-J341)*$H$7+$D$9*($H$7^0.5)*(NORMINV(RAND(),0,1))</f>
        <v>3.04526163510946</v>
      </c>
      <c r="L341" s="0" t="n">
        <f aca="true">K341+$D$6*($H$5-K341)*$H$7+$D$9*($H$7^0.5)*(NORMINV(RAND(),0,1))</f>
        <v>3.03709310429162</v>
      </c>
      <c r="M341" s="0" t="n">
        <f aca="true">L341+$D$6*($H$5-L341)*$H$7+$D$9*($H$7^0.5)*(NORMINV(RAND(),0,1))</f>
        <v>2.96380957521192</v>
      </c>
      <c r="N341" s="0" t="n">
        <f aca="false">EXP(M341)</f>
        <v>19.3716290427492</v>
      </c>
      <c r="O341" s="0" t="n">
        <f aca="false">EXP(($H$9*LN(N341))+(1-$H$9)*$H$5+(($D$9^2)/(4*$D$6))*(1-$H$9^2))</f>
        <v>19.1534182979972</v>
      </c>
      <c r="P341" s="32" t="n">
        <f aca="false">(MAX(O341-$D$5,0))*$H$8</f>
        <v>0</v>
      </c>
    </row>
    <row r="342" customFormat="false" ht="12.75" hidden="false" customHeight="false" outlineLevel="0" collapsed="false">
      <c r="A342" s="0" t="n">
        <v>323</v>
      </c>
      <c r="C342" s="20" t="n">
        <f aca="false">$H$6</f>
        <v>3.29212628660779</v>
      </c>
      <c r="D342" s="0" t="n">
        <f aca="true">C342+$D$6*($H$5-C342)*$H$7+$D$9*($H$7^0.5)*(NORMINV(RAND(),0,1))</f>
        <v>3.32940682394129</v>
      </c>
      <c r="E342" s="0" t="n">
        <f aca="true">D342+$D$6*($H$5-D342)*$H$7+$D$9*($H$7^0.5)*(NORMINV(RAND(),0,1))</f>
        <v>3.19767938285671</v>
      </c>
      <c r="F342" s="0" t="n">
        <f aca="true">E342+$D$6*($H$5-E342)*$H$7+$D$9*($H$7^0.5)*(NORMINV(RAND(),0,1))</f>
        <v>3.07234336241917</v>
      </c>
      <c r="G342" s="0" t="n">
        <f aca="true">F342+$D$6*($H$5-F342)*$H$7+$D$9*($H$7^0.5)*(NORMINV(RAND(),0,1))</f>
        <v>3.06689808994481</v>
      </c>
      <c r="H342" s="0" t="n">
        <f aca="true">G342+$D$6*($H$5-G342)*$H$7+$D$9*($H$7^0.5)*(NORMINV(RAND(),0,1))</f>
        <v>3.03447848083455</v>
      </c>
      <c r="I342" s="0" t="n">
        <f aca="true">H342+$D$6*($H$5-H342)*$H$7+$D$9*($H$7^0.5)*(NORMINV(RAND(),0,1))</f>
        <v>3.03042938038823</v>
      </c>
      <c r="J342" s="0" t="n">
        <f aca="true">I342+$D$6*($H$5-I342)*$H$7+$D$9*($H$7^0.5)*(NORMINV(RAND(),0,1))</f>
        <v>3.08829329097922</v>
      </c>
      <c r="K342" s="0" t="n">
        <f aca="true">J342+$D$6*($H$5-J342)*$H$7+$D$9*($H$7^0.5)*(NORMINV(RAND(),0,1))</f>
        <v>3.05719484915539</v>
      </c>
      <c r="L342" s="0" t="n">
        <f aca="true">K342+$D$6*($H$5-K342)*$H$7+$D$9*($H$7^0.5)*(NORMINV(RAND(),0,1))</f>
        <v>3.00833346893985</v>
      </c>
      <c r="M342" s="0" t="n">
        <f aca="true">L342+$D$6*($H$5-L342)*$H$7+$D$9*($H$7^0.5)*(NORMINV(RAND(),0,1))</f>
        <v>3.07497489570246</v>
      </c>
      <c r="N342" s="0" t="n">
        <f aca="false">EXP(M342)</f>
        <v>21.649338413257</v>
      </c>
      <c r="O342" s="0" t="n">
        <f aca="false">EXP(($H$9*LN(N342))+(1-$H$9)*$H$5+(($D$9^2)/(4*$D$6))*(1-$H$9^2))</f>
        <v>20.9110436272591</v>
      </c>
      <c r="P342" s="32" t="n">
        <f aca="false">(MAX(O342-$D$5,0))*$H$8</f>
        <v>0</v>
      </c>
    </row>
    <row r="343" customFormat="false" ht="12.75" hidden="false" customHeight="false" outlineLevel="0" collapsed="false">
      <c r="A343" s="0" t="n">
        <v>324</v>
      </c>
      <c r="C343" s="20" t="n">
        <f aca="false">$H$6</f>
        <v>3.29212628660779</v>
      </c>
      <c r="D343" s="0" t="n">
        <f aca="true">C343+$D$6*($H$5-C343)*$H$7+$D$9*($H$7^0.5)*(NORMINV(RAND(),0,1))</f>
        <v>3.10373930891573</v>
      </c>
      <c r="E343" s="0" t="n">
        <f aca="true">D343+$D$6*($H$5-D343)*$H$7+$D$9*($H$7^0.5)*(NORMINV(RAND(),0,1))</f>
        <v>3.12995535505076</v>
      </c>
      <c r="F343" s="0" t="n">
        <f aca="true">E343+$D$6*($H$5-E343)*$H$7+$D$9*($H$7^0.5)*(NORMINV(RAND(),0,1))</f>
        <v>3.19708064740697</v>
      </c>
      <c r="G343" s="0" t="n">
        <f aca="true">F343+$D$6*($H$5-F343)*$H$7+$D$9*($H$7^0.5)*(NORMINV(RAND(),0,1))</f>
        <v>3.16044728429141</v>
      </c>
      <c r="H343" s="0" t="n">
        <f aca="true">G343+$D$6*($H$5-G343)*$H$7+$D$9*($H$7^0.5)*(NORMINV(RAND(),0,1))</f>
        <v>3.18947683632284</v>
      </c>
      <c r="I343" s="0" t="n">
        <f aca="true">H343+$D$6*($H$5-H343)*$H$7+$D$9*($H$7^0.5)*(NORMINV(RAND(),0,1))</f>
        <v>3.06946654741591</v>
      </c>
      <c r="J343" s="0" t="n">
        <f aca="true">I343+$D$6*($H$5-I343)*$H$7+$D$9*($H$7^0.5)*(NORMINV(RAND(),0,1))</f>
        <v>2.99123195487868</v>
      </c>
      <c r="K343" s="0" t="n">
        <f aca="true">J343+$D$6*($H$5-J343)*$H$7+$D$9*($H$7^0.5)*(NORMINV(RAND(),0,1))</f>
        <v>2.87267197532985</v>
      </c>
      <c r="L343" s="0" t="n">
        <f aca="true">K343+$D$6*($H$5-K343)*$H$7+$D$9*($H$7^0.5)*(NORMINV(RAND(),0,1))</f>
        <v>2.84662326030183</v>
      </c>
      <c r="M343" s="0" t="n">
        <f aca="true">L343+$D$6*($H$5-L343)*$H$7+$D$9*($H$7^0.5)*(NORMINV(RAND(),0,1))</f>
        <v>2.85653961475806</v>
      </c>
      <c r="N343" s="0" t="n">
        <f aca="false">EXP(M343)</f>
        <v>17.4012077504675</v>
      </c>
      <c r="O343" s="0" t="n">
        <f aca="false">EXP(($H$9*LN(N343))+(1-$H$9)*$H$5+(($D$9^2)/(4*$D$6))*(1-$H$9^2))</f>
        <v>17.5975811728436</v>
      </c>
      <c r="P343" s="32" t="n">
        <f aca="false">(MAX(O343-$D$5,0))*$H$8</f>
        <v>0</v>
      </c>
    </row>
    <row r="344" customFormat="false" ht="12.75" hidden="false" customHeight="false" outlineLevel="0" collapsed="false">
      <c r="A344" s="0" t="n">
        <v>325</v>
      </c>
      <c r="C344" s="20" t="n">
        <f aca="false">$H$6</f>
        <v>3.29212628660779</v>
      </c>
      <c r="D344" s="0" t="n">
        <f aca="true">C344+$D$6*($H$5-C344)*$H$7+$D$9*($H$7^0.5)*(NORMINV(RAND(),0,1))</f>
        <v>3.30757975584291</v>
      </c>
      <c r="E344" s="0" t="n">
        <f aca="true">D344+$D$6*($H$5-D344)*$H$7+$D$9*($H$7^0.5)*(NORMINV(RAND(),0,1))</f>
        <v>3.37332154391939</v>
      </c>
      <c r="F344" s="0" t="n">
        <f aca="true">E344+$D$6*($H$5-E344)*$H$7+$D$9*($H$7^0.5)*(NORMINV(RAND(),0,1))</f>
        <v>3.48096062738909</v>
      </c>
      <c r="G344" s="0" t="n">
        <f aca="true">F344+$D$6*($H$5-F344)*$H$7+$D$9*($H$7^0.5)*(NORMINV(RAND(),0,1))</f>
        <v>3.38913474983636</v>
      </c>
      <c r="H344" s="0" t="n">
        <f aca="true">G344+$D$6*($H$5-G344)*$H$7+$D$9*($H$7^0.5)*(NORMINV(RAND(),0,1))</f>
        <v>3.36200942000477</v>
      </c>
      <c r="I344" s="0" t="n">
        <f aca="true">H344+$D$6*($H$5-H344)*$H$7+$D$9*($H$7^0.5)*(NORMINV(RAND(),0,1))</f>
        <v>3.32258008795983</v>
      </c>
      <c r="J344" s="0" t="n">
        <f aca="true">I344+$D$6*($H$5-I344)*$H$7+$D$9*($H$7^0.5)*(NORMINV(RAND(),0,1))</f>
        <v>3.28122805841162</v>
      </c>
      <c r="K344" s="0" t="n">
        <f aca="true">J344+$D$6*($H$5-J344)*$H$7+$D$9*($H$7^0.5)*(NORMINV(RAND(),0,1))</f>
        <v>3.38384042658997</v>
      </c>
      <c r="L344" s="0" t="n">
        <f aca="true">K344+$D$6*($H$5-K344)*$H$7+$D$9*($H$7^0.5)*(NORMINV(RAND(),0,1))</f>
        <v>3.46990444160976</v>
      </c>
      <c r="M344" s="0" t="n">
        <f aca="true">L344+$D$6*($H$5-L344)*$H$7+$D$9*($H$7^0.5)*(NORMINV(RAND(),0,1))</f>
        <v>3.38302454895918</v>
      </c>
      <c r="N344" s="0" t="n">
        <f aca="false">EXP(M344)</f>
        <v>29.4597389244184</v>
      </c>
      <c r="O344" s="0" t="n">
        <f aca="false">EXP(($H$9*LN(N344))+(1-$H$9)*$H$5+(($D$9^2)/(4*$D$6))*(1-$H$9^2))</f>
        <v>26.670793369438</v>
      </c>
      <c r="P344" s="32" t="n">
        <f aca="false">(MAX(O344-$D$5,0))*$H$8</f>
        <v>3.30152077937138</v>
      </c>
    </row>
    <row r="345" customFormat="false" ht="12.75" hidden="false" customHeight="false" outlineLevel="0" collapsed="false">
      <c r="A345" s="0" t="n">
        <v>326</v>
      </c>
      <c r="C345" s="20" t="n">
        <f aca="false">$H$6</f>
        <v>3.29212628660779</v>
      </c>
      <c r="D345" s="0" t="n">
        <f aca="true">C345+$D$6*($H$5-C345)*$H$7+$D$9*($H$7^0.5)*(NORMINV(RAND(),0,1))</f>
        <v>3.38074461941815</v>
      </c>
      <c r="E345" s="0" t="n">
        <f aca="true">D345+$D$6*($H$5-D345)*$H$7+$D$9*($H$7^0.5)*(NORMINV(RAND(),0,1))</f>
        <v>3.44869759035953</v>
      </c>
      <c r="F345" s="0" t="n">
        <f aca="true">E345+$D$6*($H$5-E345)*$H$7+$D$9*($H$7^0.5)*(NORMINV(RAND(),0,1))</f>
        <v>3.42931301517154</v>
      </c>
      <c r="G345" s="0" t="n">
        <f aca="true">F345+$D$6*($H$5-F345)*$H$7+$D$9*($H$7^0.5)*(NORMINV(RAND(),0,1))</f>
        <v>3.30689811212054</v>
      </c>
      <c r="H345" s="0" t="n">
        <f aca="true">G345+$D$6*($H$5-G345)*$H$7+$D$9*($H$7^0.5)*(NORMINV(RAND(),0,1))</f>
        <v>3.27646789610186</v>
      </c>
      <c r="I345" s="0" t="n">
        <f aca="true">H345+$D$6*($H$5-H345)*$H$7+$D$9*($H$7^0.5)*(NORMINV(RAND(),0,1))</f>
        <v>3.32061279063165</v>
      </c>
      <c r="J345" s="0" t="n">
        <f aca="true">I345+$D$6*($H$5-I345)*$H$7+$D$9*($H$7^0.5)*(NORMINV(RAND(),0,1))</f>
        <v>3.50272781069736</v>
      </c>
      <c r="K345" s="0" t="n">
        <f aca="true">J345+$D$6*($H$5-J345)*$H$7+$D$9*($H$7^0.5)*(NORMINV(RAND(),0,1))</f>
        <v>3.54538711726391</v>
      </c>
      <c r="L345" s="0" t="n">
        <f aca="true">K345+$D$6*($H$5-K345)*$H$7+$D$9*($H$7^0.5)*(NORMINV(RAND(),0,1))</f>
        <v>3.61815202687481</v>
      </c>
      <c r="M345" s="0" t="n">
        <f aca="true">L345+$D$6*($H$5-L345)*$H$7+$D$9*($H$7^0.5)*(NORMINV(RAND(),0,1))</f>
        <v>3.59259662561528</v>
      </c>
      <c r="N345" s="0" t="n">
        <f aca="false">EXP(M345)</f>
        <v>36.3282845154577</v>
      </c>
      <c r="O345" s="0" t="n">
        <f aca="false">EXP(($H$9*LN(N345))+(1-$H$9)*$H$5+(($D$9^2)/(4*$D$6))*(1-$H$9^2))</f>
        <v>31.4715845622455</v>
      </c>
      <c r="P345" s="32" t="n">
        <f aca="false">(MAX(O345-$D$5,0))*$H$8</f>
        <v>7.86817462285374</v>
      </c>
    </row>
    <row r="346" customFormat="false" ht="12.75" hidden="false" customHeight="false" outlineLevel="0" collapsed="false">
      <c r="A346" s="0" t="n">
        <v>327</v>
      </c>
      <c r="C346" s="20" t="n">
        <f aca="false">$H$6</f>
        <v>3.29212628660779</v>
      </c>
      <c r="D346" s="0" t="n">
        <f aca="true">C346+$D$6*($H$5-C346)*$H$7+$D$9*($H$7^0.5)*(NORMINV(RAND(),0,1))</f>
        <v>3.32573780767918</v>
      </c>
      <c r="E346" s="0" t="n">
        <f aca="true">D346+$D$6*($H$5-D346)*$H$7+$D$9*($H$7^0.5)*(NORMINV(RAND(),0,1))</f>
        <v>3.49840903197043</v>
      </c>
      <c r="F346" s="0" t="n">
        <f aca="true">E346+$D$6*($H$5-E346)*$H$7+$D$9*($H$7^0.5)*(NORMINV(RAND(),0,1))</f>
        <v>3.38991486733151</v>
      </c>
      <c r="G346" s="0" t="n">
        <f aca="true">F346+$D$6*($H$5-F346)*$H$7+$D$9*($H$7^0.5)*(NORMINV(RAND(),0,1))</f>
        <v>3.52795647096309</v>
      </c>
      <c r="H346" s="0" t="n">
        <f aca="true">G346+$D$6*($H$5-G346)*$H$7+$D$9*($H$7^0.5)*(NORMINV(RAND(),0,1))</f>
        <v>3.57472324086578</v>
      </c>
      <c r="I346" s="0" t="n">
        <f aca="true">H346+$D$6*($H$5-H346)*$H$7+$D$9*($H$7^0.5)*(NORMINV(RAND(),0,1))</f>
        <v>3.45675154659766</v>
      </c>
      <c r="J346" s="0" t="n">
        <f aca="true">I346+$D$6*($H$5-I346)*$H$7+$D$9*($H$7^0.5)*(NORMINV(RAND(),0,1))</f>
        <v>3.40624511173128</v>
      </c>
      <c r="K346" s="0" t="n">
        <f aca="true">J346+$D$6*($H$5-J346)*$H$7+$D$9*($H$7^0.5)*(NORMINV(RAND(),0,1))</f>
        <v>3.38028616888445</v>
      </c>
      <c r="L346" s="0" t="n">
        <f aca="true">K346+$D$6*($H$5-K346)*$H$7+$D$9*($H$7^0.5)*(NORMINV(RAND(),0,1))</f>
        <v>3.36357801756526</v>
      </c>
      <c r="M346" s="0" t="n">
        <f aca="true">L346+$D$6*($H$5-L346)*$H$7+$D$9*($H$7^0.5)*(NORMINV(RAND(),0,1))</f>
        <v>3.33623250693721</v>
      </c>
      <c r="N346" s="0" t="n">
        <f aca="false">EXP(M346)</f>
        <v>28.1130113612362</v>
      </c>
      <c r="O346" s="0" t="n">
        <f aca="false">EXP(($H$9*LN(N346))+(1-$H$9)*$H$5+(($D$9^2)/(4*$D$6))*(1-$H$9^2))</f>
        <v>25.7031521184648</v>
      </c>
      <c r="P346" s="32" t="n">
        <f aca="false">(MAX(O346-$D$5,0))*$H$8</f>
        <v>2.38107194908498</v>
      </c>
    </row>
    <row r="347" customFormat="false" ht="12.75" hidden="false" customHeight="false" outlineLevel="0" collapsed="false">
      <c r="A347" s="0" t="n">
        <v>328</v>
      </c>
      <c r="C347" s="20" t="n">
        <f aca="false">$H$6</f>
        <v>3.29212628660779</v>
      </c>
      <c r="D347" s="0" t="n">
        <f aca="true">C347+$D$6*($H$5-C347)*$H$7+$D$9*($H$7^0.5)*(NORMINV(RAND(),0,1))</f>
        <v>3.18360355253865</v>
      </c>
      <c r="E347" s="0" t="n">
        <f aca="true">D347+$D$6*($H$5-D347)*$H$7+$D$9*($H$7^0.5)*(NORMINV(RAND(),0,1))</f>
        <v>3.13234316574078</v>
      </c>
      <c r="F347" s="0" t="n">
        <f aca="true">E347+$D$6*($H$5-E347)*$H$7+$D$9*($H$7^0.5)*(NORMINV(RAND(),0,1))</f>
        <v>3.22228571405691</v>
      </c>
      <c r="G347" s="0" t="n">
        <f aca="true">F347+$D$6*($H$5-F347)*$H$7+$D$9*($H$7^0.5)*(NORMINV(RAND(),0,1))</f>
        <v>3.29780687966361</v>
      </c>
      <c r="H347" s="0" t="n">
        <f aca="true">G347+$D$6*($H$5-G347)*$H$7+$D$9*($H$7^0.5)*(NORMINV(RAND(),0,1))</f>
        <v>3.37230760697807</v>
      </c>
      <c r="I347" s="0" t="n">
        <f aca="true">H347+$D$6*($H$5-H347)*$H$7+$D$9*($H$7^0.5)*(NORMINV(RAND(),0,1))</f>
        <v>3.34654943240041</v>
      </c>
      <c r="J347" s="0" t="n">
        <f aca="true">I347+$D$6*($H$5-I347)*$H$7+$D$9*($H$7^0.5)*(NORMINV(RAND(),0,1))</f>
        <v>3.35786408164902</v>
      </c>
      <c r="K347" s="0" t="n">
        <f aca="true">J347+$D$6*($H$5-J347)*$H$7+$D$9*($H$7^0.5)*(NORMINV(RAND(),0,1))</f>
        <v>3.29102898392092</v>
      </c>
      <c r="L347" s="0" t="n">
        <f aca="true">K347+$D$6*($H$5-K347)*$H$7+$D$9*($H$7^0.5)*(NORMINV(RAND(),0,1))</f>
        <v>3.21619456509378</v>
      </c>
      <c r="M347" s="0" t="n">
        <f aca="true">L347+$D$6*($H$5-L347)*$H$7+$D$9*($H$7^0.5)*(NORMINV(RAND(),0,1))</f>
        <v>3.29165340285033</v>
      </c>
      <c r="N347" s="0" t="n">
        <f aca="false">EXP(M347)</f>
        <v>26.8872824341264</v>
      </c>
      <c r="O347" s="0" t="n">
        <f aca="false">EXP(($H$9*LN(N347))+(1-$H$9)*$H$5+(($D$9^2)/(4*$D$6))*(1-$H$9^2))</f>
        <v>24.8139481391515</v>
      </c>
      <c r="P347" s="32" t="n">
        <f aca="false">(MAX(O347-$D$5,0))*$H$8</f>
        <v>1.53523495957912</v>
      </c>
    </row>
    <row r="348" customFormat="false" ht="12.75" hidden="false" customHeight="false" outlineLevel="0" collapsed="false">
      <c r="A348" s="0" t="n">
        <v>329</v>
      </c>
      <c r="C348" s="20" t="n">
        <f aca="false">$H$6</f>
        <v>3.29212628660779</v>
      </c>
      <c r="D348" s="0" t="n">
        <f aca="true">C348+$D$6*($H$5-C348)*$H$7+$D$9*($H$7^0.5)*(NORMINV(RAND(),0,1))</f>
        <v>3.17647568639623</v>
      </c>
      <c r="E348" s="0" t="n">
        <f aca="true">D348+$D$6*($H$5-D348)*$H$7+$D$9*($H$7^0.5)*(NORMINV(RAND(),0,1))</f>
        <v>3.23443411335318</v>
      </c>
      <c r="F348" s="0" t="n">
        <f aca="true">E348+$D$6*($H$5-E348)*$H$7+$D$9*($H$7^0.5)*(NORMINV(RAND(),0,1))</f>
        <v>3.31292079294031</v>
      </c>
      <c r="G348" s="0" t="n">
        <f aca="true">F348+$D$6*($H$5-F348)*$H$7+$D$9*($H$7^0.5)*(NORMINV(RAND(),0,1))</f>
        <v>3.40737327816135</v>
      </c>
      <c r="H348" s="0" t="n">
        <f aca="true">G348+$D$6*($H$5-G348)*$H$7+$D$9*($H$7^0.5)*(NORMINV(RAND(),0,1))</f>
        <v>3.4595319159234</v>
      </c>
      <c r="I348" s="0" t="n">
        <f aca="true">H348+$D$6*($H$5-H348)*$H$7+$D$9*($H$7^0.5)*(NORMINV(RAND(),0,1))</f>
        <v>3.44816891805007</v>
      </c>
      <c r="J348" s="0" t="n">
        <f aca="true">I348+$D$6*($H$5-I348)*$H$7+$D$9*($H$7^0.5)*(NORMINV(RAND(),0,1))</f>
        <v>3.39426965649566</v>
      </c>
      <c r="K348" s="0" t="n">
        <f aca="true">J348+$D$6*($H$5-J348)*$H$7+$D$9*($H$7^0.5)*(NORMINV(RAND(),0,1))</f>
        <v>3.37461141538722</v>
      </c>
      <c r="L348" s="0" t="n">
        <f aca="true">K348+$D$6*($H$5-K348)*$H$7+$D$9*($H$7^0.5)*(NORMINV(RAND(),0,1))</f>
        <v>3.27553023990008</v>
      </c>
      <c r="M348" s="0" t="n">
        <f aca="true">L348+$D$6*($H$5-L348)*$H$7+$D$9*($H$7^0.5)*(NORMINV(RAND(),0,1))</f>
        <v>3.37602086583334</v>
      </c>
      <c r="N348" s="0" t="n">
        <f aca="false">EXP(M348)</f>
        <v>29.2541330875272</v>
      </c>
      <c r="O348" s="0" t="n">
        <f aca="false">EXP(($H$9*LN(N348))+(1-$H$9)*$H$5+(($D$9^2)/(4*$D$6))*(1-$H$9^2))</f>
        <v>26.5236745074578</v>
      </c>
      <c r="P348" s="32" t="n">
        <f aca="false">(MAX(O348-$D$5,0))*$H$8</f>
        <v>3.16157698895675</v>
      </c>
    </row>
    <row r="349" customFormat="false" ht="12.75" hidden="false" customHeight="false" outlineLevel="0" collapsed="false">
      <c r="A349" s="0" t="n">
        <v>330</v>
      </c>
      <c r="C349" s="20" t="n">
        <f aca="false">$H$6</f>
        <v>3.29212628660779</v>
      </c>
      <c r="D349" s="0" t="n">
        <f aca="true">C349+$D$6*($H$5-C349)*$H$7+$D$9*($H$7^0.5)*(NORMINV(RAND(),0,1))</f>
        <v>3.35102200032162</v>
      </c>
      <c r="E349" s="0" t="n">
        <f aca="true">D349+$D$6*($H$5-D349)*$H$7+$D$9*($H$7^0.5)*(NORMINV(RAND(),0,1))</f>
        <v>3.52123070927828</v>
      </c>
      <c r="F349" s="0" t="n">
        <f aca="true">E349+$D$6*($H$5-E349)*$H$7+$D$9*($H$7^0.5)*(NORMINV(RAND(),0,1))</f>
        <v>3.47636570334578</v>
      </c>
      <c r="G349" s="0" t="n">
        <f aca="true">F349+$D$6*($H$5-F349)*$H$7+$D$9*($H$7^0.5)*(NORMINV(RAND(),0,1))</f>
        <v>3.50380329221075</v>
      </c>
      <c r="H349" s="0" t="n">
        <f aca="true">G349+$D$6*($H$5-G349)*$H$7+$D$9*($H$7^0.5)*(NORMINV(RAND(),0,1))</f>
        <v>3.48597858661221</v>
      </c>
      <c r="I349" s="0" t="n">
        <f aca="true">H349+$D$6*($H$5-H349)*$H$7+$D$9*($H$7^0.5)*(NORMINV(RAND(),0,1))</f>
        <v>3.36817613648667</v>
      </c>
      <c r="J349" s="0" t="n">
        <f aca="true">I349+$D$6*($H$5-I349)*$H$7+$D$9*($H$7^0.5)*(NORMINV(RAND(),0,1))</f>
        <v>3.35792422447578</v>
      </c>
      <c r="K349" s="0" t="n">
        <f aca="true">J349+$D$6*($H$5-J349)*$H$7+$D$9*($H$7^0.5)*(NORMINV(RAND(),0,1))</f>
        <v>3.21797081582092</v>
      </c>
      <c r="L349" s="0" t="n">
        <f aca="true">K349+$D$6*($H$5-K349)*$H$7+$D$9*($H$7^0.5)*(NORMINV(RAND(),0,1))</f>
        <v>3.26230917555858</v>
      </c>
      <c r="M349" s="0" t="n">
        <f aca="true">L349+$D$6*($H$5-L349)*$H$7+$D$9*($H$7^0.5)*(NORMINV(RAND(),0,1))</f>
        <v>3.23018159617712</v>
      </c>
      <c r="N349" s="0" t="n">
        <f aca="false">EXP(M349)</f>
        <v>25.2842480768787</v>
      </c>
      <c r="O349" s="0" t="n">
        <f aca="false">EXP(($H$9*LN(N349))+(1-$H$9)*$H$5+(($D$9^2)/(4*$D$6))*(1-$H$9^2))</f>
        <v>23.6380257309886</v>
      </c>
      <c r="P349" s="32" t="n">
        <f aca="false">(MAX(O349-$D$5,0))*$H$8</f>
        <v>0.416662964004786</v>
      </c>
    </row>
    <row r="350" customFormat="false" ht="12.75" hidden="false" customHeight="false" outlineLevel="0" collapsed="false">
      <c r="A350" s="0" t="n">
        <v>331</v>
      </c>
      <c r="C350" s="20" t="n">
        <f aca="false">$H$6</f>
        <v>3.29212628660779</v>
      </c>
      <c r="D350" s="0" t="n">
        <f aca="true">C350+$D$6*($H$5-C350)*$H$7+$D$9*($H$7^0.5)*(NORMINV(RAND(),0,1))</f>
        <v>3.25483890355057</v>
      </c>
      <c r="E350" s="0" t="n">
        <f aca="true">D350+$D$6*($H$5-D350)*$H$7+$D$9*($H$7^0.5)*(NORMINV(RAND(),0,1))</f>
        <v>3.25030692986446</v>
      </c>
      <c r="F350" s="0" t="n">
        <f aca="true">E350+$D$6*($H$5-E350)*$H$7+$D$9*($H$7^0.5)*(NORMINV(RAND(),0,1))</f>
        <v>3.33323322659204</v>
      </c>
      <c r="G350" s="0" t="n">
        <f aca="true">F350+$D$6*($H$5-F350)*$H$7+$D$9*($H$7^0.5)*(NORMINV(RAND(),0,1))</f>
        <v>3.34103072129302</v>
      </c>
      <c r="H350" s="0" t="n">
        <f aca="true">G350+$D$6*($H$5-G350)*$H$7+$D$9*($H$7^0.5)*(NORMINV(RAND(),0,1))</f>
        <v>3.2747360700508</v>
      </c>
      <c r="I350" s="0" t="n">
        <f aca="true">H350+$D$6*($H$5-H350)*$H$7+$D$9*($H$7^0.5)*(NORMINV(RAND(),0,1))</f>
        <v>3.18332886485793</v>
      </c>
      <c r="J350" s="0" t="n">
        <f aca="true">I350+$D$6*($H$5-I350)*$H$7+$D$9*($H$7^0.5)*(NORMINV(RAND(),0,1))</f>
        <v>3.12713275139464</v>
      </c>
      <c r="K350" s="0" t="n">
        <f aca="true">J350+$D$6*($H$5-J350)*$H$7+$D$9*($H$7^0.5)*(NORMINV(RAND(),0,1))</f>
        <v>3.23784789819475</v>
      </c>
      <c r="L350" s="0" t="n">
        <f aca="true">K350+$D$6*($H$5-K350)*$H$7+$D$9*($H$7^0.5)*(NORMINV(RAND(),0,1))</f>
        <v>3.2907381815531</v>
      </c>
      <c r="M350" s="0" t="n">
        <f aca="true">L350+$D$6*($H$5-L350)*$H$7+$D$9*($H$7^0.5)*(NORMINV(RAND(),0,1))</f>
        <v>3.32026767764583</v>
      </c>
      <c r="N350" s="0" t="n">
        <f aca="false">EXP(M350)</f>
        <v>27.6677556070758</v>
      </c>
      <c r="O350" s="0" t="n">
        <f aca="false">EXP(($H$9*LN(N350))+(1-$H$9)*$H$5+(($D$9^2)/(4*$D$6))*(1-$H$9^2))</f>
        <v>25.3811030129036</v>
      </c>
      <c r="P350" s="32" t="n">
        <f aca="false">(MAX(O350-$D$5,0))*$H$8</f>
        <v>2.0747293637411</v>
      </c>
    </row>
    <row r="351" customFormat="false" ht="12.75" hidden="false" customHeight="false" outlineLevel="0" collapsed="false">
      <c r="A351" s="0" t="n">
        <v>332</v>
      </c>
      <c r="C351" s="20" t="n">
        <f aca="false">$H$6</f>
        <v>3.29212628660779</v>
      </c>
      <c r="D351" s="0" t="n">
        <f aca="true">C351+$D$6*($H$5-C351)*$H$7+$D$9*($H$7^0.5)*(NORMINV(RAND(),0,1))</f>
        <v>3.39543712768888</v>
      </c>
      <c r="E351" s="0" t="n">
        <f aca="true">D351+$D$6*($H$5-D351)*$H$7+$D$9*($H$7^0.5)*(NORMINV(RAND(),0,1))</f>
        <v>3.47489691223912</v>
      </c>
      <c r="F351" s="0" t="n">
        <f aca="true">E351+$D$6*($H$5-E351)*$H$7+$D$9*($H$7^0.5)*(NORMINV(RAND(),0,1))</f>
        <v>3.41020002062648</v>
      </c>
      <c r="G351" s="0" t="n">
        <f aca="true">F351+$D$6*($H$5-F351)*$H$7+$D$9*($H$7^0.5)*(NORMINV(RAND(),0,1))</f>
        <v>3.28632618801218</v>
      </c>
      <c r="H351" s="0" t="n">
        <f aca="true">G351+$D$6*($H$5-G351)*$H$7+$D$9*($H$7^0.5)*(NORMINV(RAND(),0,1))</f>
        <v>3.30749644402734</v>
      </c>
      <c r="I351" s="0" t="n">
        <f aca="true">H351+$D$6*($H$5-H351)*$H$7+$D$9*($H$7^0.5)*(NORMINV(RAND(),0,1))</f>
        <v>3.23076440642412</v>
      </c>
      <c r="J351" s="0" t="n">
        <f aca="true">I351+$D$6*($H$5-I351)*$H$7+$D$9*($H$7^0.5)*(NORMINV(RAND(),0,1))</f>
        <v>3.19864529436338</v>
      </c>
      <c r="K351" s="0" t="n">
        <f aca="true">J351+$D$6*($H$5-J351)*$H$7+$D$9*($H$7^0.5)*(NORMINV(RAND(),0,1))</f>
        <v>3.29032227934278</v>
      </c>
      <c r="L351" s="0" t="n">
        <f aca="true">K351+$D$6*($H$5-K351)*$H$7+$D$9*($H$7^0.5)*(NORMINV(RAND(),0,1))</f>
        <v>3.24535460151221</v>
      </c>
      <c r="M351" s="0" t="n">
        <f aca="true">L351+$D$6*($H$5-L351)*$H$7+$D$9*($H$7^0.5)*(NORMINV(RAND(),0,1))</f>
        <v>3.21115565662486</v>
      </c>
      <c r="N351" s="0" t="n">
        <f aca="false">EXP(M351)</f>
        <v>24.8077388928753</v>
      </c>
      <c r="O351" s="0" t="n">
        <f aca="false">EXP(($H$9*LN(N351))+(1-$H$9)*$H$5+(($D$9^2)/(4*$D$6))*(1-$H$9^2))</f>
        <v>23.2854885089798</v>
      </c>
      <c r="P351" s="32" t="n">
        <f aca="false">(MAX(O351-$D$5,0))*$H$8</f>
        <v>0.0813191851982931</v>
      </c>
    </row>
    <row r="352" customFormat="false" ht="12.75" hidden="false" customHeight="false" outlineLevel="0" collapsed="false">
      <c r="A352" s="0" t="n">
        <v>333</v>
      </c>
      <c r="C352" s="20" t="n">
        <f aca="false">$H$6</f>
        <v>3.29212628660779</v>
      </c>
      <c r="D352" s="0" t="n">
        <f aca="true">C352+$D$6*($H$5-C352)*$H$7+$D$9*($H$7^0.5)*(NORMINV(RAND(),0,1))</f>
        <v>3.32184226773454</v>
      </c>
      <c r="E352" s="0" t="n">
        <f aca="true">D352+$D$6*($H$5-D352)*$H$7+$D$9*($H$7^0.5)*(NORMINV(RAND(),0,1))</f>
        <v>3.28056190978351</v>
      </c>
      <c r="F352" s="0" t="n">
        <f aca="true">E352+$D$6*($H$5-E352)*$H$7+$D$9*($H$7^0.5)*(NORMINV(RAND(),0,1))</f>
        <v>3.38835063808705</v>
      </c>
      <c r="G352" s="0" t="n">
        <f aca="true">F352+$D$6*($H$5-F352)*$H$7+$D$9*($H$7^0.5)*(NORMINV(RAND(),0,1))</f>
        <v>3.40117685025814</v>
      </c>
      <c r="H352" s="0" t="n">
        <f aca="true">G352+$D$6*($H$5-G352)*$H$7+$D$9*($H$7^0.5)*(NORMINV(RAND(),0,1))</f>
        <v>3.43699040614139</v>
      </c>
      <c r="I352" s="0" t="n">
        <f aca="true">H352+$D$6*($H$5-H352)*$H$7+$D$9*($H$7^0.5)*(NORMINV(RAND(),0,1))</f>
        <v>3.33256088598196</v>
      </c>
      <c r="J352" s="0" t="n">
        <f aca="true">I352+$D$6*($H$5-I352)*$H$7+$D$9*($H$7^0.5)*(NORMINV(RAND(),0,1))</f>
        <v>3.52367882939288</v>
      </c>
      <c r="K352" s="0" t="n">
        <f aca="true">J352+$D$6*($H$5-J352)*$H$7+$D$9*($H$7^0.5)*(NORMINV(RAND(),0,1))</f>
        <v>3.45081162089223</v>
      </c>
      <c r="L352" s="0" t="n">
        <f aca="true">K352+$D$6*($H$5-K352)*$H$7+$D$9*($H$7^0.5)*(NORMINV(RAND(),0,1))</f>
        <v>3.4006651025626</v>
      </c>
      <c r="M352" s="0" t="n">
        <f aca="true">L352+$D$6*($H$5-L352)*$H$7+$D$9*($H$7^0.5)*(NORMINV(RAND(),0,1))</f>
        <v>3.36252670828075</v>
      </c>
      <c r="N352" s="0" t="n">
        <f aca="false">EXP(M352)</f>
        <v>28.8620247424469</v>
      </c>
      <c r="O352" s="0" t="n">
        <f aca="false">EXP(($H$9*LN(N352))+(1-$H$9)*$H$5+(($D$9^2)/(4*$D$6))*(1-$H$9^2))</f>
        <v>26.2425013917435</v>
      </c>
      <c r="P352" s="32" t="n">
        <f aca="false">(MAX(O352-$D$5,0))*$H$8</f>
        <v>2.89411684791075</v>
      </c>
    </row>
    <row r="353" customFormat="false" ht="12.75" hidden="false" customHeight="false" outlineLevel="0" collapsed="false">
      <c r="A353" s="0" t="n">
        <v>334</v>
      </c>
      <c r="C353" s="20" t="n">
        <f aca="false">$H$6</f>
        <v>3.29212628660779</v>
      </c>
      <c r="D353" s="0" t="n">
        <f aca="true">C353+$D$6*($H$5-C353)*$H$7+$D$9*($H$7^0.5)*(NORMINV(RAND(),0,1))</f>
        <v>3.40651486960894</v>
      </c>
      <c r="E353" s="0" t="n">
        <f aca="true">D353+$D$6*($H$5-D353)*$H$7+$D$9*($H$7^0.5)*(NORMINV(RAND(),0,1))</f>
        <v>3.33241569687276</v>
      </c>
      <c r="F353" s="0" t="n">
        <f aca="true">E353+$D$6*($H$5-E353)*$H$7+$D$9*($H$7^0.5)*(NORMINV(RAND(),0,1))</f>
        <v>3.2511389020365</v>
      </c>
      <c r="G353" s="0" t="n">
        <f aca="true">F353+$D$6*($H$5-F353)*$H$7+$D$9*($H$7^0.5)*(NORMINV(RAND(),0,1))</f>
        <v>3.22146543889101</v>
      </c>
      <c r="H353" s="0" t="n">
        <f aca="true">G353+$D$6*($H$5-G353)*$H$7+$D$9*($H$7^0.5)*(NORMINV(RAND(),0,1))</f>
        <v>3.17814288889937</v>
      </c>
      <c r="I353" s="0" t="n">
        <f aca="true">H353+$D$6*($H$5-H353)*$H$7+$D$9*($H$7^0.5)*(NORMINV(RAND(),0,1))</f>
        <v>3.01515531562763</v>
      </c>
      <c r="J353" s="0" t="n">
        <f aca="true">I353+$D$6*($H$5-I353)*$H$7+$D$9*($H$7^0.5)*(NORMINV(RAND(),0,1))</f>
        <v>2.98531685447415</v>
      </c>
      <c r="K353" s="0" t="n">
        <f aca="true">J353+$D$6*($H$5-J353)*$H$7+$D$9*($H$7^0.5)*(NORMINV(RAND(),0,1))</f>
        <v>2.96683594375526</v>
      </c>
      <c r="L353" s="0" t="n">
        <f aca="true">K353+$D$6*($H$5-K353)*$H$7+$D$9*($H$7^0.5)*(NORMINV(RAND(),0,1))</f>
        <v>3.03904069794388</v>
      </c>
      <c r="M353" s="0" t="n">
        <f aca="true">L353+$D$6*($H$5-L353)*$H$7+$D$9*($H$7^0.5)*(NORMINV(RAND(),0,1))</f>
        <v>3.09244921841056</v>
      </c>
      <c r="N353" s="0" t="n">
        <f aca="false">EXP(M353)</f>
        <v>22.0309706102279</v>
      </c>
      <c r="O353" s="0" t="n">
        <f aca="false">EXP(($H$9*LN(N353))+(1-$H$9)*$H$5+(($D$9^2)/(4*$D$6))*(1-$H$9^2))</f>
        <v>21.2016350774353</v>
      </c>
      <c r="P353" s="32" t="n">
        <f aca="false">(MAX(O353-$D$5,0))*$H$8</f>
        <v>0</v>
      </c>
    </row>
    <row r="354" customFormat="false" ht="12.75" hidden="false" customHeight="false" outlineLevel="0" collapsed="false">
      <c r="A354" s="0" t="n">
        <v>335</v>
      </c>
      <c r="C354" s="20" t="n">
        <f aca="false">$H$6</f>
        <v>3.29212628660779</v>
      </c>
      <c r="D354" s="0" t="n">
        <f aca="true">C354+$D$6*($H$5-C354)*$H$7+$D$9*($H$7^0.5)*(NORMINV(RAND(),0,1))</f>
        <v>3.27853388595665</v>
      </c>
      <c r="E354" s="0" t="n">
        <f aca="true">D354+$D$6*($H$5-D354)*$H$7+$D$9*($H$7^0.5)*(NORMINV(RAND(),0,1))</f>
        <v>3.19180279614996</v>
      </c>
      <c r="F354" s="0" t="n">
        <f aca="true">E354+$D$6*($H$5-E354)*$H$7+$D$9*($H$7^0.5)*(NORMINV(RAND(),0,1))</f>
        <v>3.220001909122</v>
      </c>
      <c r="G354" s="0" t="n">
        <f aca="true">F354+$D$6*($H$5-F354)*$H$7+$D$9*($H$7^0.5)*(NORMINV(RAND(),0,1))</f>
        <v>3.18095631929968</v>
      </c>
      <c r="H354" s="0" t="n">
        <f aca="true">G354+$D$6*($H$5-G354)*$H$7+$D$9*($H$7^0.5)*(NORMINV(RAND(),0,1))</f>
        <v>3.12431564438236</v>
      </c>
      <c r="I354" s="0" t="n">
        <f aca="true">H354+$D$6*($H$5-H354)*$H$7+$D$9*($H$7^0.5)*(NORMINV(RAND(),0,1))</f>
        <v>2.98669220924733</v>
      </c>
      <c r="J354" s="0" t="n">
        <f aca="true">I354+$D$6*($H$5-I354)*$H$7+$D$9*($H$7^0.5)*(NORMINV(RAND(),0,1))</f>
        <v>3.01611430301224</v>
      </c>
      <c r="K354" s="0" t="n">
        <f aca="true">J354+$D$6*($H$5-J354)*$H$7+$D$9*($H$7^0.5)*(NORMINV(RAND(),0,1))</f>
        <v>2.98895120185492</v>
      </c>
      <c r="L354" s="0" t="n">
        <f aca="true">K354+$D$6*($H$5-K354)*$H$7+$D$9*($H$7^0.5)*(NORMINV(RAND(),0,1))</f>
        <v>3.06676445490672</v>
      </c>
      <c r="M354" s="0" t="n">
        <f aca="true">L354+$D$6*($H$5-L354)*$H$7+$D$9*($H$7^0.5)*(NORMINV(RAND(),0,1))</f>
        <v>3.02948609784123</v>
      </c>
      <c r="N354" s="0" t="n">
        <f aca="false">EXP(M354)</f>
        <v>20.6865989694353</v>
      </c>
      <c r="O354" s="0" t="n">
        <f aca="false">EXP(($H$9*LN(N354))+(1-$H$9)*$H$5+(($D$9^2)/(4*$D$6))*(1-$H$9^2))</f>
        <v>20.173124519228</v>
      </c>
      <c r="P354" s="32" t="n">
        <f aca="false">(MAX(O354-$D$5,0))*$H$8</f>
        <v>0</v>
      </c>
    </row>
    <row r="355" customFormat="false" ht="12.75" hidden="false" customHeight="false" outlineLevel="0" collapsed="false">
      <c r="A355" s="0" t="n">
        <v>336</v>
      </c>
      <c r="C355" s="20" t="n">
        <f aca="false">$H$6</f>
        <v>3.29212628660779</v>
      </c>
      <c r="D355" s="0" t="n">
        <f aca="true">C355+$D$6*($H$5-C355)*$H$7+$D$9*($H$7^0.5)*(NORMINV(RAND(),0,1))</f>
        <v>3.44235572116015</v>
      </c>
      <c r="E355" s="0" t="n">
        <f aca="true">D355+$D$6*($H$5-D355)*$H$7+$D$9*($H$7^0.5)*(NORMINV(RAND(),0,1))</f>
        <v>3.48619005572064</v>
      </c>
      <c r="F355" s="0" t="n">
        <f aca="true">E355+$D$6*($H$5-E355)*$H$7+$D$9*($H$7^0.5)*(NORMINV(RAND(),0,1))</f>
        <v>3.47085763018527</v>
      </c>
      <c r="G355" s="0" t="n">
        <f aca="true">F355+$D$6*($H$5-F355)*$H$7+$D$9*($H$7^0.5)*(NORMINV(RAND(),0,1))</f>
        <v>3.43827727470969</v>
      </c>
      <c r="H355" s="0" t="n">
        <f aca="true">G355+$D$6*($H$5-G355)*$H$7+$D$9*($H$7^0.5)*(NORMINV(RAND(),0,1))</f>
        <v>3.58041295252175</v>
      </c>
      <c r="I355" s="0" t="n">
        <f aca="true">H355+$D$6*($H$5-H355)*$H$7+$D$9*($H$7^0.5)*(NORMINV(RAND(),0,1))</f>
        <v>3.61770608886902</v>
      </c>
      <c r="J355" s="0" t="n">
        <f aca="true">I355+$D$6*($H$5-I355)*$H$7+$D$9*($H$7^0.5)*(NORMINV(RAND(),0,1))</f>
        <v>3.63560596449379</v>
      </c>
      <c r="K355" s="0" t="n">
        <f aca="true">J355+$D$6*($H$5-J355)*$H$7+$D$9*($H$7^0.5)*(NORMINV(RAND(),0,1))</f>
        <v>3.61792305749665</v>
      </c>
      <c r="L355" s="0" t="n">
        <f aca="true">K355+$D$6*($H$5-K355)*$H$7+$D$9*($H$7^0.5)*(NORMINV(RAND(),0,1))</f>
        <v>3.6639488778643</v>
      </c>
      <c r="M355" s="0" t="n">
        <f aca="true">L355+$D$6*($H$5-L355)*$H$7+$D$9*($H$7^0.5)*(NORMINV(RAND(),0,1))</f>
        <v>3.55380137128681</v>
      </c>
      <c r="N355" s="0" t="n">
        <f aca="false">EXP(M355)</f>
        <v>34.9459076857188</v>
      </c>
      <c r="O355" s="0" t="n">
        <f aca="false">EXP(($H$9*LN(N355))+(1-$H$9)*$H$5+(($D$9^2)/(4*$D$6))*(1-$H$9^2))</f>
        <v>30.5219262634628</v>
      </c>
      <c r="P355" s="32" t="n">
        <f aca="false">(MAX(O355-$D$5,0))*$H$8</f>
        <v>6.96483170583042</v>
      </c>
    </row>
    <row r="356" customFormat="false" ht="12.75" hidden="false" customHeight="false" outlineLevel="0" collapsed="false">
      <c r="A356" s="0" t="n">
        <v>337</v>
      </c>
      <c r="C356" s="20" t="n">
        <f aca="false">$H$6</f>
        <v>3.29212628660779</v>
      </c>
      <c r="D356" s="0" t="n">
        <f aca="true">C356+$D$6*($H$5-C356)*$H$7+$D$9*($H$7^0.5)*(NORMINV(RAND(),0,1))</f>
        <v>3.33063052721958</v>
      </c>
      <c r="E356" s="0" t="n">
        <f aca="true">D356+$D$6*($H$5-D356)*$H$7+$D$9*($H$7^0.5)*(NORMINV(RAND(),0,1))</f>
        <v>3.39769425231197</v>
      </c>
      <c r="F356" s="0" t="n">
        <f aca="true">E356+$D$6*($H$5-E356)*$H$7+$D$9*($H$7^0.5)*(NORMINV(RAND(),0,1))</f>
        <v>3.33347582281085</v>
      </c>
      <c r="G356" s="0" t="n">
        <f aca="true">F356+$D$6*($H$5-F356)*$H$7+$D$9*($H$7^0.5)*(NORMINV(RAND(),0,1))</f>
        <v>3.30110409840544</v>
      </c>
      <c r="H356" s="0" t="n">
        <f aca="true">G356+$D$6*($H$5-G356)*$H$7+$D$9*($H$7^0.5)*(NORMINV(RAND(),0,1))</f>
        <v>3.33937222846782</v>
      </c>
      <c r="I356" s="0" t="n">
        <f aca="true">H356+$D$6*($H$5-H356)*$H$7+$D$9*($H$7^0.5)*(NORMINV(RAND(),0,1))</f>
        <v>3.44607135724173</v>
      </c>
      <c r="J356" s="0" t="n">
        <f aca="true">I356+$D$6*($H$5-I356)*$H$7+$D$9*($H$7^0.5)*(NORMINV(RAND(),0,1))</f>
        <v>3.42010880364277</v>
      </c>
      <c r="K356" s="0" t="n">
        <f aca="true">J356+$D$6*($H$5-J356)*$H$7+$D$9*($H$7^0.5)*(NORMINV(RAND(),0,1))</f>
        <v>3.44470974195973</v>
      </c>
      <c r="L356" s="0" t="n">
        <f aca="true">K356+$D$6*($H$5-K356)*$H$7+$D$9*($H$7^0.5)*(NORMINV(RAND(),0,1))</f>
        <v>3.49082164192895</v>
      </c>
      <c r="M356" s="0" t="n">
        <f aca="true">L356+$D$6*($H$5-L356)*$H$7+$D$9*($H$7^0.5)*(NORMINV(RAND(),0,1))</f>
        <v>3.36992955453597</v>
      </c>
      <c r="N356" s="0" t="n">
        <f aca="false">EXP(M356)</f>
        <v>29.0764786796155</v>
      </c>
      <c r="O356" s="0" t="n">
        <f aca="false">EXP(($H$9*LN(N356))+(1-$H$9)*$H$5+(($D$9^2)/(4*$D$6))*(1-$H$9^2))</f>
        <v>26.3963808533437</v>
      </c>
      <c r="P356" s="32" t="n">
        <f aca="false">(MAX(O356-$D$5,0))*$H$8</f>
        <v>3.04049151961119</v>
      </c>
    </row>
    <row r="357" customFormat="false" ht="12.75" hidden="false" customHeight="false" outlineLevel="0" collapsed="false">
      <c r="A357" s="0" t="n">
        <v>338</v>
      </c>
      <c r="C357" s="20" t="n">
        <f aca="false">$H$6</f>
        <v>3.29212628660779</v>
      </c>
      <c r="D357" s="0" t="n">
        <f aca="true">C357+$D$6*($H$5-C357)*$H$7+$D$9*($H$7^0.5)*(NORMINV(RAND(),0,1))</f>
        <v>3.4415491554974</v>
      </c>
      <c r="E357" s="0" t="n">
        <f aca="true">D357+$D$6*($H$5-D357)*$H$7+$D$9*($H$7^0.5)*(NORMINV(RAND(),0,1))</f>
        <v>3.45783229678915</v>
      </c>
      <c r="F357" s="0" t="n">
        <f aca="true">E357+$D$6*($H$5-E357)*$H$7+$D$9*($H$7^0.5)*(NORMINV(RAND(),0,1))</f>
        <v>3.44569736865658</v>
      </c>
      <c r="G357" s="0" t="n">
        <f aca="true">F357+$D$6*($H$5-F357)*$H$7+$D$9*($H$7^0.5)*(NORMINV(RAND(),0,1))</f>
        <v>3.52012100621107</v>
      </c>
      <c r="H357" s="0" t="n">
        <f aca="true">G357+$D$6*($H$5-G357)*$H$7+$D$9*($H$7^0.5)*(NORMINV(RAND(),0,1))</f>
        <v>3.44125858091357</v>
      </c>
      <c r="I357" s="0" t="n">
        <f aca="true">H357+$D$6*($H$5-H357)*$H$7+$D$9*($H$7^0.5)*(NORMINV(RAND(),0,1))</f>
        <v>3.59903682572607</v>
      </c>
      <c r="J357" s="0" t="n">
        <f aca="true">I357+$D$6*($H$5-I357)*$H$7+$D$9*($H$7^0.5)*(NORMINV(RAND(),0,1))</f>
        <v>3.59446122584972</v>
      </c>
      <c r="K357" s="0" t="n">
        <f aca="true">J357+$D$6*($H$5-J357)*$H$7+$D$9*($H$7^0.5)*(NORMINV(RAND(),0,1))</f>
        <v>3.52929186459377</v>
      </c>
      <c r="L357" s="0" t="n">
        <f aca="true">K357+$D$6*($H$5-K357)*$H$7+$D$9*($H$7^0.5)*(NORMINV(RAND(),0,1))</f>
        <v>3.5290126436081</v>
      </c>
      <c r="M357" s="0" t="n">
        <f aca="true">L357+$D$6*($H$5-L357)*$H$7+$D$9*($H$7^0.5)*(NORMINV(RAND(),0,1))</f>
        <v>3.4524021943149</v>
      </c>
      <c r="N357" s="0" t="n">
        <f aca="false">EXP(M357)</f>
        <v>31.576153331987</v>
      </c>
      <c r="O357" s="0" t="n">
        <f aca="false">EXP(($H$9*LN(N357))+(1-$H$9)*$H$5+(($D$9^2)/(4*$D$6))*(1-$H$9^2))</f>
        <v>28.1729474968818</v>
      </c>
      <c r="P357" s="32" t="n">
        <f aca="false">(MAX(O357-$D$5,0))*$H$8</f>
        <v>4.73041398553117</v>
      </c>
    </row>
    <row r="358" customFormat="false" ht="12.75" hidden="false" customHeight="false" outlineLevel="0" collapsed="false">
      <c r="A358" s="0" t="n">
        <v>339</v>
      </c>
      <c r="C358" s="20" t="n">
        <f aca="false">$H$6</f>
        <v>3.29212628660779</v>
      </c>
      <c r="D358" s="0" t="n">
        <f aca="true">C358+$D$6*($H$5-C358)*$H$7+$D$9*($H$7^0.5)*(NORMINV(RAND(),0,1))</f>
        <v>3.35375633033475</v>
      </c>
      <c r="E358" s="0" t="n">
        <f aca="true">D358+$D$6*($H$5-D358)*$H$7+$D$9*($H$7^0.5)*(NORMINV(RAND(),0,1))</f>
        <v>3.48773018163954</v>
      </c>
      <c r="F358" s="0" t="n">
        <f aca="true">E358+$D$6*($H$5-E358)*$H$7+$D$9*($H$7^0.5)*(NORMINV(RAND(),0,1))</f>
        <v>3.60860511959759</v>
      </c>
      <c r="G358" s="0" t="n">
        <f aca="true">F358+$D$6*($H$5-F358)*$H$7+$D$9*($H$7^0.5)*(NORMINV(RAND(),0,1))</f>
        <v>3.54523351884644</v>
      </c>
      <c r="H358" s="0" t="n">
        <f aca="true">G358+$D$6*($H$5-G358)*$H$7+$D$9*($H$7^0.5)*(NORMINV(RAND(),0,1))</f>
        <v>3.47388801313479</v>
      </c>
      <c r="I358" s="0" t="n">
        <f aca="true">H358+$D$6*($H$5-H358)*$H$7+$D$9*($H$7^0.5)*(NORMINV(RAND(),0,1))</f>
        <v>3.42584005548592</v>
      </c>
      <c r="J358" s="0" t="n">
        <f aca="true">I358+$D$6*($H$5-I358)*$H$7+$D$9*($H$7^0.5)*(NORMINV(RAND(),0,1))</f>
        <v>3.37817142015532</v>
      </c>
      <c r="K358" s="0" t="n">
        <f aca="true">J358+$D$6*($H$5-J358)*$H$7+$D$9*($H$7^0.5)*(NORMINV(RAND(),0,1))</f>
        <v>3.36178515620343</v>
      </c>
      <c r="L358" s="0" t="n">
        <f aca="true">K358+$D$6*($H$5-K358)*$H$7+$D$9*($H$7^0.5)*(NORMINV(RAND(),0,1))</f>
        <v>3.26981951194558</v>
      </c>
      <c r="M358" s="0" t="n">
        <f aca="true">L358+$D$6*($H$5-L358)*$H$7+$D$9*($H$7^0.5)*(NORMINV(RAND(),0,1))</f>
        <v>3.17995757648357</v>
      </c>
      <c r="N358" s="0" t="n">
        <f aca="false">EXP(M358)</f>
        <v>24.0457334258589</v>
      </c>
      <c r="O358" s="0" t="n">
        <f aca="false">EXP(($H$9*LN(N358))+(1-$H$9)*$H$5+(($D$9^2)/(4*$D$6))*(1-$H$9^2))</f>
        <v>22.718753186938</v>
      </c>
      <c r="P358" s="32" t="n">
        <f aca="false">(MAX(O358-$D$5,0))*$H$8</f>
        <v>0</v>
      </c>
    </row>
    <row r="359" customFormat="false" ht="12.75" hidden="false" customHeight="false" outlineLevel="0" collapsed="false">
      <c r="A359" s="0" t="n">
        <v>340</v>
      </c>
      <c r="C359" s="20" t="n">
        <f aca="false">$H$6</f>
        <v>3.29212628660779</v>
      </c>
      <c r="D359" s="0" t="n">
        <f aca="true">C359+$D$6*($H$5-C359)*$H$7+$D$9*($H$7^0.5)*(NORMINV(RAND(),0,1))</f>
        <v>3.28614668114726</v>
      </c>
      <c r="E359" s="0" t="n">
        <f aca="true">D359+$D$6*($H$5-D359)*$H$7+$D$9*($H$7^0.5)*(NORMINV(RAND(),0,1))</f>
        <v>3.18161676850157</v>
      </c>
      <c r="F359" s="0" t="n">
        <f aca="true">E359+$D$6*($H$5-E359)*$H$7+$D$9*($H$7^0.5)*(NORMINV(RAND(),0,1))</f>
        <v>3.24727647556587</v>
      </c>
      <c r="G359" s="0" t="n">
        <f aca="true">F359+$D$6*($H$5-F359)*$H$7+$D$9*($H$7^0.5)*(NORMINV(RAND(),0,1))</f>
        <v>3.20745998989379</v>
      </c>
      <c r="H359" s="0" t="n">
        <f aca="true">G359+$D$6*($H$5-G359)*$H$7+$D$9*($H$7^0.5)*(NORMINV(RAND(),0,1))</f>
        <v>3.1042313562843</v>
      </c>
      <c r="I359" s="0" t="n">
        <f aca="true">H359+$D$6*($H$5-H359)*$H$7+$D$9*($H$7^0.5)*(NORMINV(RAND(),0,1))</f>
        <v>3.11269505242108</v>
      </c>
      <c r="J359" s="0" t="n">
        <f aca="true">I359+$D$6*($H$5-I359)*$H$7+$D$9*($H$7^0.5)*(NORMINV(RAND(),0,1))</f>
        <v>3.06923316631422</v>
      </c>
      <c r="K359" s="0" t="n">
        <f aca="true">J359+$D$6*($H$5-J359)*$H$7+$D$9*($H$7^0.5)*(NORMINV(RAND(),0,1))</f>
        <v>2.95083158721147</v>
      </c>
      <c r="L359" s="0" t="n">
        <f aca="true">K359+$D$6*($H$5-K359)*$H$7+$D$9*($H$7^0.5)*(NORMINV(RAND(),0,1))</f>
        <v>3.018465327303</v>
      </c>
      <c r="M359" s="0" t="n">
        <f aca="true">L359+$D$6*($H$5-L359)*$H$7+$D$9*($H$7^0.5)*(NORMINV(RAND(),0,1))</f>
        <v>2.98946376029898</v>
      </c>
      <c r="N359" s="0" t="n">
        <f aca="false">EXP(M359)</f>
        <v>19.8750218577139</v>
      </c>
      <c r="O359" s="0" t="n">
        <f aca="false">EXP(($H$9*LN(N359))+(1-$H$9)*$H$5+(($D$9^2)/(4*$D$6))*(1-$H$9^2))</f>
        <v>19.5454472189609</v>
      </c>
      <c r="P359" s="32" t="n">
        <f aca="false">(MAX(O359-$D$5,0))*$H$8</f>
        <v>0</v>
      </c>
    </row>
    <row r="360" customFormat="false" ht="12.75" hidden="false" customHeight="false" outlineLevel="0" collapsed="false">
      <c r="A360" s="0" t="n">
        <v>341</v>
      </c>
      <c r="C360" s="20" t="n">
        <f aca="false">$H$6</f>
        <v>3.29212628660779</v>
      </c>
      <c r="D360" s="0" t="n">
        <f aca="true">C360+$D$6*($H$5-C360)*$H$7+$D$9*($H$7^0.5)*(NORMINV(RAND(),0,1))</f>
        <v>3.29331116774035</v>
      </c>
      <c r="E360" s="0" t="n">
        <f aca="true">D360+$D$6*($H$5-D360)*$H$7+$D$9*($H$7^0.5)*(NORMINV(RAND(),0,1))</f>
        <v>3.21801949546621</v>
      </c>
      <c r="F360" s="0" t="n">
        <f aca="true">E360+$D$6*($H$5-E360)*$H$7+$D$9*($H$7^0.5)*(NORMINV(RAND(),0,1))</f>
        <v>3.22330759358497</v>
      </c>
      <c r="G360" s="0" t="n">
        <f aca="true">F360+$D$6*($H$5-F360)*$H$7+$D$9*($H$7^0.5)*(NORMINV(RAND(),0,1))</f>
        <v>3.27894180803033</v>
      </c>
      <c r="H360" s="0" t="n">
        <f aca="true">G360+$D$6*($H$5-G360)*$H$7+$D$9*($H$7^0.5)*(NORMINV(RAND(),0,1))</f>
        <v>3.50781401043337</v>
      </c>
      <c r="I360" s="0" t="n">
        <f aca="true">H360+$D$6*($H$5-H360)*$H$7+$D$9*($H$7^0.5)*(NORMINV(RAND(),0,1))</f>
        <v>3.68471089420532</v>
      </c>
      <c r="J360" s="0" t="n">
        <f aca="true">I360+$D$6*($H$5-I360)*$H$7+$D$9*($H$7^0.5)*(NORMINV(RAND(),0,1))</f>
        <v>3.75561252994392</v>
      </c>
      <c r="K360" s="0" t="n">
        <f aca="true">J360+$D$6*($H$5-J360)*$H$7+$D$9*($H$7^0.5)*(NORMINV(RAND(),0,1))</f>
        <v>3.74566169467918</v>
      </c>
      <c r="L360" s="0" t="n">
        <f aca="true">K360+$D$6*($H$5-K360)*$H$7+$D$9*($H$7^0.5)*(NORMINV(RAND(),0,1))</f>
        <v>3.74614126123636</v>
      </c>
      <c r="M360" s="0" t="n">
        <f aca="true">L360+$D$6*($H$5-L360)*$H$7+$D$9*($H$7^0.5)*(NORMINV(RAND(),0,1))</f>
        <v>3.74818327285478</v>
      </c>
      <c r="N360" s="0" t="n">
        <f aca="false">EXP(M360)</f>
        <v>42.4439029240377</v>
      </c>
      <c r="O360" s="0" t="n">
        <f aca="false">EXP(($H$9*LN(N360))+(1-$H$9)*$H$5+(($D$9^2)/(4*$D$6))*(1-$H$9^2))</f>
        <v>35.5864301075572</v>
      </c>
      <c r="P360" s="32" t="n">
        <f aca="false">(MAX(O360-$D$5,0))*$H$8</f>
        <v>11.7823367828299</v>
      </c>
    </row>
    <row r="361" customFormat="false" ht="12.75" hidden="false" customHeight="false" outlineLevel="0" collapsed="false">
      <c r="A361" s="0" t="n">
        <v>342</v>
      </c>
      <c r="C361" s="20" t="n">
        <f aca="false">$H$6</f>
        <v>3.29212628660779</v>
      </c>
      <c r="D361" s="0" t="n">
        <f aca="true">C361+$D$6*($H$5-C361)*$H$7+$D$9*($H$7^0.5)*(NORMINV(RAND(),0,1))</f>
        <v>3.17856107288269</v>
      </c>
      <c r="E361" s="0" t="n">
        <f aca="true">D361+$D$6*($H$5-D361)*$H$7+$D$9*($H$7^0.5)*(NORMINV(RAND(),0,1))</f>
        <v>3.32119085646395</v>
      </c>
      <c r="F361" s="0" t="n">
        <f aca="true">E361+$D$6*($H$5-E361)*$H$7+$D$9*($H$7^0.5)*(NORMINV(RAND(),0,1))</f>
        <v>3.43692350605602</v>
      </c>
      <c r="G361" s="0" t="n">
        <f aca="true">F361+$D$6*($H$5-F361)*$H$7+$D$9*($H$7^0.5)*(NORMINV(RAND(),0,1))</f>
        <v>3.44297144288947</v>
      </c>
      <c r="H361" s="0" t="n">
        <f aca="true">G361+$D$6*($H$5-G361)*$H$7+$D$9*($H$7^0.5)*(NORMINV(RAND(),0,1))</f>
        <v>3.36046111098537</v>
      </c>
      <c r="I361" s="0" t="n">
        <f aca="true">H361+$D$6*($H$5-H361)*$H$7+$D$9*($H$7^0.5)*(NORMINV(RAND(),0,1))</f>
        <v>3.32862077632371</v>
      </c>
      <c r="J361" s="0" t="n">
        <f aca="true">I361+$D$6*($H$5-I361)*$H$7+$D$9*($H$7^0.5)*(NORMINV(RAND(),0,1))</f>
        <v>3.28698702932583</v>
      </c>
      <c r="K361" s="0" t="n">
        <f aca="true">J361+$D$6*($H$5-J361)*$H$7+$D$9*($H$7^0.5)*(NORMINV(RAND(),0,1))</f>
        <v>3.28954685016488</v>
      </c>
      <c r="L361" s="0" t="n">
        <f aca="true">K361+$D$6*($H$5-K361)*$H$7+$D$9*($H$7^0.5)*(NORMINV(RAND(),0,1))</f>
        <v>3.14722367153188</v>
      </c>
      <c r="M361" s="0" t="n">
        <f aca="true">L361+$D$6*($H$5-L361)*$H$7+$D$9*($H$7^0.5)*(NORMINV(RAND(),0,1))</f>
        <v>3.10188260011115</v>
      </c>
      <c r="N361" s="0" t="n">
        <f aca="false">EXP(M361)</f>
        <v>22.239780508491</v>
      </c>
      <c r="O361" s="0" t="n">
        <f aca="false">EXP(($H$9*LN(N361))+(1-$H$9)*$H$5+(($D$9^2)/(4*$D$6))*(1-$H$9^2))</f>
        <v>21.3601835571578</v>
      </c>
      <c r="P361" s="32" t="n">
        <f aca="false">(MAX(O361-$D$5,0))*$H$8</f>
        <v>0</v>
      </c>
    </row>
    <row r="362" customFormat="false" ht="12.75" hidden="false" customHeight="false" outlineLevel="0" collapsed="false">
      <c r="A362" s="0" t="n">
        <v>343</v>
      </c>
      <c r="C362" s="20" t="n">
        <f aca="false">$H$6</f>
        <v>3.29212628660779</v>
      </c>
      <c r="D362" s="0" t="n">
        <f aca="true">C362+$D$6*($H$5-C362)*$H$7+$D$9*($H$7^0.5)*(NORMINV(RAND(),0,1))</f>
        <v>3.38728612162364</v>
      </c>
      <c r="E362" s="0" t="n">
        <f aca="true">D362+$D$6*($H$5-D362)*$H$7+$D$9*($H$7^0.5)*(NORMINV(RAND(),0,1))</f>
        <v>3.25787599671994</v>
      </c>
      <c r="F362" s="0" t="n">
        <f aca="true">E362+$D$6*($H$5-E362)*$H$7+$D$9*($H$7^0.5)*(NORMINV(RAND(),0,1))</f>
        <v>3.04203335454077</v>
      </c>
      <c r="G362" s="0" t="n">
        <f aca="true">F362+$D$6*($H$5-F362)*$H$7+$D$9*($H$7^0.5)*(NORMINV(RAND(),0,1))</f>
        <v>3.03732375783987</v>
      </c>
      <c r="H362" s="0" t="n">
        <f aca="true">G362+$D$6*($H$5-G362)*$H$7+$D$9*($H$7^0.5)*(NORMINV(RAND(),0,1))</f>
        <v>3.12466798926885</v>
      </c>
      <c r="I362" s="0" t="n">
        <f aca="true">H362+$D$6*($H$5-H362)*$H$7+$D$9*($H$7^0.5)*(NORMINV(RAND(),0,1))</f>
        <v>3.14176231268448</v>
      </c>
      <c r="J362" s="0" t="n">
        <f aca="true">I362+$D$6*($H$5-I362)*$H$7+$D$9*($H$7^0.5)*(NORMINV(RAND(),0,1))</f>
        <v>3.11719255644238</v>
      </c>
      <c r="K362" s="0" t="n">
        <f aca="true">J362+$D$6*($H$5-J362)*$H$7+$D$9*($H$7^0.5)*(NORMINV(RAND(),0,1))</f>
        <v>2.97546022004578</v>
      </c>
      <c r="L362" s="0" t="n">
        <f aca="true">K362+$D$6*($H$5-K362)*$H$7+$D$9*($H$7^0.5)*(NORMINV(RAND(),0,1))</f>
        <v>3.0325727198367</v>
      </c>
      <c r="M362" s="0" t="n">
        <f aca="true">L362+$D$6*($H$5-L362)*$H$7+$D$9*($H$7^0.5)*(NORMINV(RAND(),0,1))</f>
        <v>3.01406754677645</v>
      </c>
      <c r="N362" s="0" t="n">
        <f aca="false">EXP(M362)</f>
        <v>20.3700879280635</v>
      </c>
      <c r="O362" s="0" t="n">
        <f aca="false">EXP(($H$9*LN(N362))+(1-$H$9)*$H$5+(($D$9^2)/(4*$D$6))*(1-$H$9^2))</f>
        <v>19.9289605047395</v>
      </c>
      <c r="P362" s="32" t="n">
        <f aca="false">(MAX(O362-$D$5,0))*$H$8</f>
        <v>0</v>
      </c>
    </row>
    <row r="363" customFormat="false" ht="12.75" hidden="false" customHeight="false" outlineLevel="0" collapsed="false">
      <c r="A363" s="0" t="n">
        <v>344</v>
      </c>
      <c r="C363" s="20" t="n">
        <f aca="false">$H$6</f>
        <v>3.29212628660779</v>
      </c>
      <c r="D363" s="0" t="n">
        <f aca="true">C363+$D$6*($H$5-C363)*$H$7+$D$9*($H$7^0.5)*(NORMINV(RAND(),0,1))</f>
        <v>3.29333230657794</v>
      </c>
      <c r="E363" s="0" t="n">
        <f aca="true">D363+$D$6*($H$5-D363)*$H$7+$D$9*($H$7^0.5)*(NORMINV(RAND(),0,1))</f>
        <v>3.13048704432827</v>
      </c>
      <c r="F363" s="0" t="n">
        <f aca="true">E363+$D$6*($H$5-E363)*$H$7+$D$9*($H$7^0.5)*(NORMINV(RAND(),0,1))</f>
        <v>3.08093042696061</v>
      </c>
      <c r="G363" s="0" t="n">
        <f aca="true">F363+$D$6*($H$5-F363)*$H$7+$D$9*($H$7^0.5)*(NORMINV(RAND(),0,1))</f>
        <v>2.926867951174</v>
      </c>
      <c r="H363" s="0" t="n">
        <f aca="true">G363+$D$6*($H$5-G363)*$H$7+$D$9*($H$7^0.5)*(NORMINV(RAND(),0,1))</f>
        <v>2.78322260268063</v>
      </c>
      <c r="I363" s="0" t="n">
        <f aca="true">H363+$D$6*($H$5-H363)*$H$7+$D$9*($H$7^0.5)*(NORMINV(RAND(),0,1))</f>
        <v>2.86682375774776</v>
      </c>
      <c r="J363" s="0" t="n">
        <f aca="true">I363+$D$6*($H$5-I363)*$H$7+$D$9*($H$7^0.5)*(NORMINV(RAND(),0,1))</f>
        <v>2.91791804017174</v>
      </c>
      <c r="K363" s="0" t="n">
        <f aca="true">J363+$D$6*($H$5-J363)*$H$7+$D$9*($H$7^0.5)*(NORMINV(RAND(),0,1))</f>
        <v>2.84673325504293</v>
      </c>
      <c r="L363" s="0" t="n">
        <f aca="true">K363+$D$6*($H$5-K363)*$H$7+$D$9*($H$7^0.5)*(NORMINV(RAND(),0,1))</f>
        <v>2.8045813667603</v>
      </c>
      <c r="M363" s="0" t="n">
        <f aca="true">L363+$D$6*($H$5-L363)*$H$7+$D$9*($H$7^0.5)*(NORMINV(RAND(),0,1))</f>
        <v>2.81285847900267</v>
      </c>
      <c r="N363" s="0" t="n">
        <f aca="false">EXP(M363)</f>
        <v>16.657465244964</v>
      </c>
      <c r="O363" s="0" t="n">
        <f aca="false">EXP(($H$9*LN(N363))+(1-$H$9)*$H$5+(($D$9^2)/(4*$D$6))*(1-$H$9^2))</f>
        <v>17.0008431928069</v>
      </c>
      <c r="P363" s="32" t="n">
        <f aca="false">(MAX(O363-$D$5,0))*$H$8</f>
        <v>0</v>
      </c>
    </row>
    <row r="364" customFormat="false" ht="12.75" hidden="false" customHeight="false" outlineLevel="0" collapsed="false">
      <c r="A364" s="0" t="n">
        <v>345</v>
      </c>
      <c r="C364" s="20" t="n">
        <f aca="false">$H$6</f>
        <v>3.29212628660779</v>
      </c>
      <c r="D364" s="0" t="n">
        <f aca="true">C364+$D$6*($H$5-C364)*$H$7+$D$9*($H$7^0.5)*(NORMINV(RAND(),0,1))</f>
        <v>3.24328200511156</v>
      </c>
      <c r="E364" s="0" t="n">
        <f aca="true">D364+$D$6*($H$5-D364)*$H$7+$D$9*($H$7^0.5)*(NORMINV(RAND(),0,1))</f>
        <v>3.32729075908554</v>
      </c>
      <c r="F364" s="0" t="n">
        <f aca="true">E364+$D$6*($H$5-E364)*$H$7+$D$9*($H$7^0.5)*(NORMINV(RAND(),0,1))</f>
        <v>3.38379714828496</v>
      </c>
      <c r="G364" s="0" t="n">
        <f aca="true">F364+$D$6*($H$5-F364)*$H$7+$D$9*($H$7^0.5)*(NORMINV(RAND(),0,1))</f>
        <v>3.4535853079162</v>
      </c>
      <c r="H364" s="0" t="n">
        <f aca="true">G364+$D$6*($H$5-G364)*$H$7+$D$9*($H$7^0.5)*(NORMINV(RAND(),0,1))</f>
        <v>3.40149833330978</v>
      </c>
      <c r="I364" s="0" t="n">
        <f aca="true">H364+$D$6*($H$5-H364)*$H$7+$D$9*($H$7^0.5)*(NORMINV(RAND(),0,1))</f>
        <v>3.39069069679923</v>
      </c>
      <c r="J364" s="0" t="n">
        <f aca="true">I364+$D$6*($H$5-I364)*$H$7+$D$9*($H$7^0.5)*(NORMINV(RAND(),0,1))</f>
        <v>3.36010199292437</v>
      </c>
      <c r="K364" s="0" t="n">
        <f aca="true">J364+$D$6*($H$5-J364)*$H$7+$D$9*($H$7^0.5)*(NORMINV(RAND(),0,1))</f>
        <v>3.18251644627281</v>
      </c>
      <c r="L364" s="0" t="n">
        <f aca="true">K364+$D$6*($H$5-K364)*$H$7+$D$9*($H$7^0.5)*(NORMINV(RAND(),0,1))</f>
        <v>3.19771919983792</v>
      </c>
      <c r="M364" s="0" t="n">
        <f aca="true">L364+$D$6*($H$5-L364)*$H$7+$D$9*($H$7^0.5)*(NORMINV(RAND(),0,1))</f>
        <v>3.22314891675586</v>
      </c>
      <c r="N364" s="0" t="n">
        <f aca="false">EXP(M364)</f>
        <v>25.1070558640664</v>
      </c>
      <c r="O364" s="0" t="n">
        <f aca="false">EXP(($H$9*LN(N364))+(1-$H$9)*$H$5+(($D$9^2)/(4*$D$6))*(1-$H$9^2))</f>
        <v>23.5070975943223</v>
      </c>
      <c r="P364" s="32" t="n">
        <f aca="false">(MAX(O364-$D$5,0))*$H$8</f>
        <v>0.2921202679128</v>
      </c>
    </row>
    <row r="365" customFormat="false" ht="12.75" hidden="false" customHeight="false" outlineLevel="0" collapsed="false">
      <c r="A365" s="0" t="n">
        <v>346</v>
      </c>
      <c r="C365" s="20" t="n">
        <f aca="false">$H$6</f>
        <v>3.29212628660779</v>
      </c>
      <c r="D365" s="0" t="n">
        <f aca="true">C365+$D$6*($H$5-C365)*$H$7+$D$9*($H$7^0.5)*(NORMINV(RAND(),0,1))</f>
        <v>3.18261694017377</v>
      </c>
      <c r="E365" s="0" t="n">
        <f aca="true">D365+$D$6*($H$5-D365)*$H$7+$D$9*($H$7^0.5)*(NORMINV(RAND(),0,1))</f>
        <v>3.12116517106732</v>
      </c>
      <c r="F365" s="0" t="n">
        <f aca="true">E365+$D$6*($H$5-E365)*$H$7+$D$9*($H$7^0.5)*(NORMINV(RAND(),0,1))</f>
        <v>3.08240411274867</v>
      </c>
      <c r="G365" s="0" t="n">
        <f aca="true">F365+$D$6*($H$5-F365)*$H$7+$D$9*($H$7^0.5)*(NORMINV(RAND(),0,1))</f>
        <v>2.98469266100918</v>
      </c>
      <c r="H365" s="0" t="n">
        <f aca="true">G365+$D$6*($H$5-G365)*$H$7+$D$9*($H$7^0.5)*(NORMINV(RAND(),0,1))</f>
        <v>2.97998912821298</v>
      </c>
      <c r="I365" s="0" t="n">
        <f aca="true">H365+$D$6*($H$5-H365)*$H$7+$D$9*($H$7^0.5)*(NORMINV(RAND(),0,1))</f>
        <v>2.97808166287736</v>
      </c>
      <c r="J365" s="0" t="n">
        <f aca="true">I365+$D$6*($H$5-I365)*$H$7+$D$9*($H$7^0.5)*(NORMINV(RAND(),0,1))</f>
        <v>2.94193011424628</v>
      </c>
      <c r="K365" s="0" t="n">
        <f aca="true">J365+$D$6*($H$5-J365)*$H$7+$D$9*($H$7^0.5)*(NORMINV(RAND(),0,1))</f>
        <v>2.917651085159</v>
      </c>
      <c r="L365" s="0" t="n">
        <f aca="true">K365+$D$6*($H$5-K365)*$H$7+$D$9*($H$7^0.5)*(NORMINV(RAND(),0,1))</f>
        <v>3.10602971180613</v>
      </c>
      <c r="M365" s="0" t="n">
        <f aca="true">L365+$D$6*($H$5-L365)*$H$7+$D$9*($H$7^0.5)*(NORMINV(RAND(),0,1))</f>
        <v>3.13254878302551</v>
      </c>
      <c r="N365" s="0" t="n">
        <f aca="false">EXP(M365)</f>
        <v>22.9323547144463</v>
      </c>
      <c r="O365" s="0" t="n">
        <f aca="false">EXP(($H$9*LN(N365))+(1-$H$9)*$H$5+(($D$9^2)/(4*$D$6))*(1-$H$9^2))</f>
        <v>21.8838334625715</v>
      </c>
      <c r="P365" s="32" t="n">
        <f aca="false">(MAX(O365-$D$5,0))*$H$8</f>
        <v>0</v>
      </c>
    </row>
    <row r="366" customFormat="false" ht="12.75" hidden="false" customHeight="false" outlineLevel="0" collapsed="false">
      <c r="A366" s="0" t="n">
        <v>347</v>
      </c>
      <c r="C366" s="20" t="n">
        <f aca="false">$H$6</f>
        <v>3.29212628660779</v>
      </c>
      <c r="D366" s="0" t="n">
        <f aca="true">C366+$D$6*($H$5-C366)*$H$7+$D$9*($H$7^0.5)*(NORMINV(RAND(),0,1))</f>
        <v>3.24122876642924</v>
      </c>
      <c r="E366" s="0" t="n">
        <f aca="true">D366+$D$6*($H$5-D366)*$H$7+$D$9*($H$7^0.5)*(NORMINV(RAND(),0,1))</f>
        <v>2.99665303652391</v>
      </c>
      <c r="F366" s="0" t="n">
        <f aca="true">E366+$D$6*($H$5-E366)*$H$7+$D$9*($H$7^0.5)*(NORMINV(RAND(),0,1))</f>
        <v>3.04072450656385</v>
      </c>
      <c r="G366" s="0" t="n">
        <f aca="true">F366+$D$6*($H$5-F366)*$H$7+$D$9*($H$7^0.5)*(NORMINV(RAND(),0,1))</f>
        <v>2.97850269107703</v>
      </c>
      <c r="H366" s="0" t="n">
        <f aca="true">G366+$D$6*($H$5-G366)*$H$7+$D$9*($H$7^0.5)*(NORMINV(RAND(),0,1))</f>
        <v>3.06148368111461</v>
      </c>
      <c r="I366" s="0" t="n">
        <f aca="true">H366+$D$6*($H$5-H366)*$H$7+$D$9*($H$7^0.5)*(NORMINV(RAND(),0,1))</f>
        <v>3.01065016996802</v>
      </c>
      <c r="J366" s="0" t="n">
        <f aca="true">I366+$D$6*($H$5-I366)*$H$7+$D$9*($H$7^0.5)*(NORMINV(RAND(),0,1))</f>
        <v>2.99059311250021</v>
      </c>
      <c r="K366" s="0" t="n">
        <f aca="true">J366+$D$6*($H$5-J366)*$H$7+$D$9*($H$7^0.5)*(NORMINV(RAND(),0,1))</f>
        <v>2.98329143895431</v>
      </c>
      <c r="L366" s="0" t="n">
        <f aca="true">K366+$D$6*($H$5-K366)*$H$7+$D$9*($H$7^0.5)*(NORMINV(RAND(),0,1))</f>
        <v>3.04158680248145</v>
      </c>
      <c r="M366" s="0" t="n">
        <f aca="true">L366+$D$6*($H$5-L366)*$H$7+$D$9*($H$7^0.5)*(NORMINV(RAND(),0,1))</f>
        <v>2.81007777120292</v>
      </c>
      <c r="N366" s="0" t="n">
        <f aca="false">EXP(M366)</f>
        <v>16.6112100423396</v>
      </c>
      <c r="O366" s="0" t="n">
        <f aca="false">EXP(($H$9*LN(N366))+(1-$H$9)*$H$5+(($D$9^2)/(4*$D$6))*(1-$H$9^2))</f>
        <v>16.9635477714142</v>
      </c>
      <c r="P366" s="32" t="n">
        <f aca="false">(MAX(O366-$D$5,0))*$H$8</f>
        <v>0</v>
      </c>
    </row>
    <row r="367" customFormat="false" ht="12.75" hidden="false" customHeight="false" outlineLevel="0" collapsed="false">
      <c r="A367" s="0" t="n">
        <v>348</v>
      </c>
      <c r="C367" s="20" t="n">
        <f aca="false">$H$6</f>
        <v>3.29212628660779</v>
      </c>
      <c r="D367" s="0" t="n">
        <f aca="true">C367+$D$6*($H$5-C367)*$H$7+$D$9*($H$7^0.5)*(NORMINV(RAND(),0,1))</f>
        <v>3.21865287828088</v>
      </c>
      <c r="E367" s="0" t="n">
        <f aca="true">D367+$D$6*($H$5-D367)*$H$7+$D$9*($H$7^0.5)*(NORMINV(RAND(),0,1))</f>
        <v>3.13094458926758</v>
      </c>
      <c r="F367" s="0" t="n">
        <f aca="true">E367+$D$6*($H$5-E367)*$H$7+$D$9*($H$7^0.5)*(NORMINV(RAND(),0,1))</f>
        <v>3.08667857250588</v>
      </c>
      <c r="G367" s="0" t="n">
        <f aca="true">F367+$D$6*($H$5-F367)*$H$7+$D$9*($H$7^0.5)*(NORMINV(RAND(),0,1))</f>
        <v>2.94783825693882</v>
      </c>
      <c r="H367" s="0" t="n">
        <f aca="true">G367+$D$6*($H$5-G367)*$H$7+$D$9*($H$7^0.5)*(NORMINV(RAND(),0,1))</f>
        <v>2.92689256397985</v>
      </c>
      <c r="I367" s="0" t="n">
        <f aca="true">H367+$D$6*($H$5-H367)*$H$7+$D$9*($H$7^0.5)*(NORMINV(RAND(),0,1))</f>
        <v>2.88873504839972</v>
      </c>
      <c r="J367" s="0" t="n">
        <f aca="true">I367+$D$6*($H$5-I367)*$H$7+$D$9*($H$7^0.5)*(NORMINV(RAND(),0,1))</f>
        <v>2.81845099531731</v>
      </c>
      <c r="K367" s="0" t="n">
        <f aca="true">J367+$D$6*($H$5-J367)*$H$7+$D$9*($H$7^0.5)*(NORMINV(RAND(),0,1))</f>
        <v>3.04468002538724</v>
      </c>
      <c r="L367" s="0" t="n">
        <f aca="true">K367+$D$6*($H$5-K367)*$H$7+$D$9*($H$7^0.5)*(NORMINV(RAND(),0,1))</f>
        <v>2.98938333675636</v>
      </c>
      <c r="M367" s="0" t="n">
        <f aca="true">L367+$D$6*($H$5-L367)*$H$7+$D$9*($H$7^0.5)*(NORMINV(RAND(),0,1))</f>
        <v>3.05640057800648</v>
      </c>
      <c r="N367" s="0" t="n">
        <f aca="false">EXP(M367)</f>
        <v>21.2509282762908</v>
      </c>
      <c r="O367" s="0" t="n">
        <f aca="false">EXP(($H$9*LN(N367))+(1-$H$9)*$H$5+(($D$9^2)/(4*$D$6))*(1-$H$9^2))</f>
        <v>20.6065252528602</v>
      </c>
      <c r="P367" s="32" t="n">
        <f aca="false">(MAX(O367-$D$5,0))*$H$8</f>
        <v>0</v>
      </c>
    </row>
    <row r="368" customFormat="false" ht="12.75" hidden="false" customHeight="false" outlineLevel="0" collapsed="false">
      <c r="A368" s="0" t="n">
        <v>349</v>
      </c>
      <c r="C368" s="20" t="n">
        <f aca="false">$H$6</f>
        <v>3.29212628660779</v>
      </c>
      <c r="D368" s="0" t="n">
        <f aca="true">C368+$D$6*($H$5-C368)*$H$7+$D$9*($H$7^0.5)*(NORMINV(RAND(),0,1))</f>
        <v>3.27472188121194</v>
      </c>
      <c r="E368" s="0" t="n">
        <f aca="true">D368+$D$6*($H$5-D368)*$H$7+$D$9*($H$7^0.5)*(NORMINV(RAND(),0,1))</f>
        <v>3.14381734471615</v>
      </c>
      <c r="F368" s="0" t="n">
        <f aca="true">E368+$D$6*($H$5-E368)*$H$7+$D$9*($H$7^0.5)*(NORMINV(RAND(),0,1))</f>
        <v>3.10993778890697</v>
      </c>
      <c r="G368" s="0" t="n">
        <f aca="true">F368+$D$6*($H$5-F368)*$H$7+$D$9*($H$7^0.5)*(NORMINV(RAND(),0,1))</f>
        <v>2.96061073614446</v>
      </c>
      <c r="H368" s="0" t="n">
        <f aca="true">G368+$D$6*($H$5-G368)*$H$7+$D$9*($H$7^0.5)*(NORMINV(RAND(),0,1))</f>
        <v>3.0431992735715</v>
      </c>
      <c r="I368" s="0" t="n">
        <f aca="true">H368+$D$6*($H$5-H368)*$H$7+$D$9*($H$7^0.5)*(NORMINV(RAND(),0,1))</f>
        <v>3.07835953492652</v>
      </c>
      <c r="J368" s="0" t="n">
        <f aca="true">I368+$D$6*($H$5-I368)*$H$7+$D$9*($H$7^0.5)*(NORMINV(RAND(),0,1))</f>
        <v>3.07161456197733</v>
      </c>
      <c r="K368" s="0" t="n">
        <f aca="true">J368+$D$6*($H$5-J368)*$H$7+$D$9*($H$7^0.5)*(NORMINV(RAND(),0,1))</f>
        <v>3.08665612154148</v>
      </c>
      <c r="L368" s="0" t="n">
        <f aca="true">K368+$D$6*($H$5-K368)*$H$7+$D$9*($H$7^0.5)*(NORMINV(RAND(),0,1))</f>
        <v>3.00137947269549</v>
      </c>
      <c r="M368" s="0" t="n">
        <f aca="true">L368+$D$6*($H$5-L368)*$H$7+$D$9*($H$7^0.5)*(NORMINV(RAND(),0,1))</f>
        <v>3.03133749647413</v>
      </c>
      <c r="N368" s="0" t="n">
        <f aca="false">EXP(M368)</f>
        <v>20.724933585865</v>
      </c>
      <c r="O368" s="0" t="n">
        <f aca="false">EXP(($H$9*LN(N368))+(1-$H$9)*$H$5+(($D$9^2)/(4*$D$6))*(1-$H$9^2))</f>
        <v>20.202643214745</v>
      </c>
      <c r="P368" s="32" t="n">
        <f aca="false">(MAX(O368-$D$5,0))*$H$8</f>
        <v>0</v>
      </c>
    </row>
    <row r="369" customFormat="false" ht="12.75" hidden="false" customHeight="false" outlineLevel="0" collapsed="false">
      <c r="A369" s="0" t="n">
        <v>350</v>
      </c>
      <c r="C369" s="20" t="n">
        <f aca="false">$H$6</f>
        <v>3.29212628660779</v>
      </c>
      <c r="D369" s="0" t="n">
        <f aca="true">C369+$D$6*($H$5-C369)*$H$7+$D$9*($H$7^0.5)*(NORMINV(RAND(),0,1))</f>
        <v>3.32267607565927</v>
      </c>
      <c r="E369" s="0" t="n">
        <f aca="true">D369+$D$6*($H$5-D369)*$H$7+$D$9*($H$7^0.5)*(NORMINV(RAND(),0,1))</f>
        <v>3.4142523030578</v>
      </c>
      <c r="F369" s="0" t="n">
        <f aca="true">E369+$D$6*($H$5-E369)*$H$7+$D$9*($H$7^0.5)*(NORMINV(RAND(),0,1))</f>
        <v>3.60949695806775</v>
      </c>
      <c r="G369" s="0" t="n">
        <f aca="true">F369+$D$6*($H$5-F369)*$H$7+$D$9*($H$7^0.5)*(NORMINV(RAND(),0,1))</f>
        <v>3.6306307786737</v>
      </c>
      <c r="H369" s="0" t="n">
        <f aca="true">G369+$D$6*($H$5-G369)*$H$7+$D$9*($H$7^0.5)*(NORMINV(RAND(),0,1))</f>
        <v>3.54016588053563</v>
      </c>
      <c r="I369" s="0" t="n">
        <f aca="true">H369+$D$6*($H$5-H369)*$H$7+$D$9*($H$7^0.5)*(NORMINV(RAND(),0,1))</f>
        <v>3.59448388034786</v>
      </c>
      <c r="J369" s="0" t="n">
        <f aca="true">I369+$D$6*($H$5-I369)*$H$7+$D$9*($H$7^0.5)*(NORMINV(RAND(),0,1))</f>
        <v>3.45817836443109</v>
      </c>
      <c r="K369" s="0" t="n">
        <f aca="true">J369+$D$6*($H$5-J369)*$H$7+$D$9*($H$7^0.5)*(NORMINV(RAND(),0,1))</f>
        <v>3.42632652507799</v>
      </c>
      <c r="L369" s="0" t="n">
        <f aca="true">K369+$D$6*($H$5-K369)*$H$7+$D$9*($H$7^0.5)*(NORMINV(RAND(),0,1))</f>
        <v>3.3239867840698</v>
      </c>
      <c r="M369" s="0" t="n">
        <f aca="true">L369+$D$6*($H$5-L369)*$H$7+$D$9*($H$7^0.5)*(NORMINV(RAND(),0,1))</f>
        <v>3.24732712549146</v>
      </c>
      <c r="N369" s="0" t="n">
        <f aca="false">EXP(M369)</f>
        <v>25.7214976194588</v>
      </c>
      <c r="O369" s="0" t="n">
        <f aca="false">EXP(($H$9*LN(N369))+(1-$H$9)*$H$5+(($D$9^2)/(4*$D$6))*(1-$H$9^2))</f>
        <v>23.9602901473514</v>
      </c>
      <c r="P369" s="32" t="n">
        <f aca="false">(MAX(O369-$D$5,0))*$H$8</f>
        <v>0.723210359318596</v>
      </c>
    </row>
    <row r="370" customFormat="false" ht="12.75" hidden="false" customHeight="false" outlineLevel="0" collapsed="false">
      <c r="A370" s="0" t="n">
        <v>351</v>
      </c>
      <c r="C370" s="20" t="n">
        <f aca="false">$H$6</f>
        <v>3.29212628660779</v>
      </c>
      <c r="D370" s="0" t="n">
        <f aca="true">C370+$D$6*($H$5-C370)*$H$7+$D$9*($H$7^0.5)*(NORMINV(RAND(),0,1))</f>
        <v>3.2622459111026</v>
      </c>
      <c r="E370" s="0" t="n">
        <f aca="true">D370+$D$6*($H$5-D370)*$H$7+$D$9*($H$7^0.5)*(NORMINV(RAND(),0,1))</f>
        <v>3.45833913627022</v>
      </c>
      <c r="F370" s="0" t="n">
        <f aca="true">E370+$D$6*($H$5-E370)*$H$7+$D$9*($H$7^0.5)*(NORMINV(RAND(),0,1))</f>
        <v>3.54843305778032</v>
      </c>
      <c r="G370" s="0" t="n">
        <f aca="true">F370+$D$6*($H$5-F370)*$H$7+$D$9*($H$7^0.5)*(NORMINV(RAND(),0,1))</f>
        <v>3.67426099367085</v>
      </c>
      <c r="H370" s="0" t="n">
        <f aca="true">G370+$D$6*($H$5-G370)*$H$7+$D$9*($H$7^0.5)*(NORMINV(RAND(),0,1))</f>
        <v>3.58472318809849</v>
      </c>
      <c r="I370" s="0" t="n">
        <f aca="true">H370+$D$6*($H$5-H370)*$H$7+$D$9*($H$7^0.5)*(NORMINV(RAND(),0,1))</f>
        <v>3.49636852982671</v>
      </c>
      <c r="J370" s="0" t="n">
        <f aca="true">I370+$D$6*($H$5-I370)*$H$7+$D$9*($H$7^0.5)*(NORMINV(RAND(),0,1))</f>
        <v>3.48006912108391</v>
      </c>
      <c r="K370" s="0" t="n">
        <f aca="true">J370+$D$6*($H$5-J370)*$H$7+$D$9*($H$7^0.5)*(NORMINV(RAND(),0,1))</f>
        <v>3.5538821449269</v>
      </c>
      <c r="L370" s="0" t="n">
        <f aca="true">K370+$D$6*($H$5-K370)*$H$7+$D$9*($H$7^0.5)*(NORMINV(RAND(),0,1))</f>
        <v>3.52726935326986</v>
      </c>
      <c r="M370" s="0" t="n">
        <f aca="true">L370+$D$6*($H$5-L370)*$H$7+$D$9*($H$7^0.5)*(NORMINV(RAND(),0,1))</f>
        <v>3.53702697787327</v>
      </c>
      <c r="N370" s="0" t="n">
        <f aca="false">EXP(M370)</f>
        <v>34.3646004507668</v>
      </c>
      <c r="O370" s="0" t="n">
        <f aca="false">EXP(($H$9*LN(N370))+(1-$H$9)*$H$5+(($D$9^2)/(4*$D$6))*(1-$H$9^2))</f>
        <v>30.1202356763772</v>
      </c>
      <c r="P370" s="32" t="n">
        <f aca="false">(MAX(O370-$D$5,0))*$H$8</f>
        <v>6.58273179984955</v>
      </c>
    </row>
    <row r="371" customFormat="false" ht="12.75" hidden="false" customHeight="false" outlineLevel="0" collapsed="false">
      <c r="A371" s="0" t="n">
        <v>352</v>
      </c>
      <c r="C371" s="20" t="n">
        <f aca="false">$H$6</f>
        <v>3.29212628660779</v>
      </c>
      <c r="D371" s="0" t="n">
        <f aca="true">C371+$D$6*($H$5-C371)*$H$7+$D$9*($H$7^0.5)*(NORMINV(RAND(),0,1))</f>
        <v>3.25331202402922</v>
      </c>
      <c r="E371" s="0" t="n">
        <f aca="true">D371+$D$6*($H$5-D371)*$H$7+$D$9*($H$7^0.5)*(NORMINV(RAND(),0,1))</f>
        <v>3.22500715571087</v>
      </c>
      <c r="F371" s="0" t="n">
        <f aca="true">E371+$D$6*($H$5-E371)*$H$7+$D$9*($H$7^0.5)*(NORMINV(RAND(),0,1))</f>
        <v>3.31829481385512</v>
      </c>
      <c r="G371" s="0" t="n">
        <f aca="true">F371+$D$6*($H$5-F371)*$H$7+$D$9*($H$7^0.5)*(NORMINV(RAND(),0,1))</f>
        <v>3.24628485605897</v>
      </c>
      <c r="H371" s="0" t="n">
        <f aca="true">G371+$D$6*($H$5-G371)*$H$7+$D$9*($H$7^0.5)*(NORMINV(RAND(),0,1))</f>
        <v>3.36585619939665</v>
      </c>
      <c r="I371" s="0" t="n">
        <f aca="true">H371+$D$6*($H$5-H371)*$H$7+$D$9*($H$7^0.5)*(NORMINV(RAND(),0,1))</f>
        <v>3.30892423126093</v>
      </c>
      <c r="J371" s="0" t="n">
        <f aca="true">I371+$D$6*($H$5-I371)*$H$7+$D$9*($H$7^0.5)*(NORMINV(RAND(),0,1))</f>
        <v>3.17542769595171</v>
      </c>
      <c r="K371" s="0" t="n">
        <f aca="true">J371+$D$6*($H$5-J371)*$H$7+$D$9*($H$7^0.5)*(NORMINV(RAND(),0,1))</f>
        <v>3.14424002719385</v>
      </c>
      <c r="L371" s="0" t="n">
        <f aca="true">K371+$D$6*($H$5-K371)*$H$7+$D$9*($H$7^0.5)*(NORMINV(RAND(),0,1))</f>
        <v>3.11888345036556</v>
      </c>
      <c r="M371" s="0" t="n">
        <f aca="true">L371+$D$6*($H$5-L371)*$H$7+$D$9*($H$7^0.5)*(NORMINV(RAND(),0,1))</f>
        <v>2.99781335938107</v>
      </c>
      <c r="N371" s="0" t="n">
        <f aca="false">EXP(M371)</f>
        <v>20.0416650557828</v>
      </c>
      <c r="O371" s="0" t="n">
        <f aca="false">EXP(($H$9*LN(N371))+(1-$H$9)*$H$5+(($D$9^2)/(4*$D$6))*(1-$H$9^2))</f>
        <v>19.6747626849657</v>
      </c>
      <c r="P371" s="32" t="n">
        <f aca="false">(MAX(O371-$D$5,0))*$H$8</f>
        <v>0</v>
      </c>
    </row>
    <row r="372" customFormat="false" ht="12.75" hidden="false" customHeight="false" outlineLevel="0" collapsed="false">
      <c r="A372" s="0" t="n">
        <v>353</v>
      </c>
      <c r="C372" s="20" t="n">
        <f aca="false">$H$6</f>
        <v>3.29212628660779</v>
      </c>
      <c r="D372" s="0" t="n">
        <f aca="true">C372+$D$6*($H$5-C372)*$H$7+$D$9*($H$7^0.5)*(NORMINV(RAND(),0,1))</f>
        <v>3.22815269960322</v>
      </c>
      <c r="E372" s="0" t="n">
        <f aca="true">D372+$D$6*($H$5-D372)*$H$7+$D$9*($H$7^0.5)*(NORMINV(RAND(),0,1))</f>
        <v>3.32548272318527</v>
      </c>
      <c r="F372" s="0" t="n">
        <f aca="true">E372+$D$6*($H$5-E372)*$H$7+$D$9*($H$7^0.5)*(NORMINV(RAND(),0,1))</f>
        <v>3.25655493996706</v>
      </c>
      <c r="G372" s="0" t="n">
        <f aca="true">F372+$D$6*($H$5-F372)*$H$7+$D$9*($H$7^0.5)*(NORMINV(RAND(),0,1))</f>
        <v>3.21747032981973</v>
      </c>
      <c r="H372" s="0" t="n">
        <f aca="true">G372+$D$6*($H$5-G372)*$H$7+$D$9*($H$7^0.5)*(NORMINV(RAND(),0,1))</f>
        <v>3.2282035913322</v>
      </c>
      <c r="I372" s="0" t="n">
        <f aca="true">H372+$D$6*($H$5-H372)*$H$7+$D$9*($H$7^0.5)*(NORMINV(RAND(),0,1))</f>
        <v>3.30906104138237</v>
      </c>
      <c r="J372" s="0" t="n">
        <f aca="true">I372+$D$6*($H$5-I372)*$H$7+$D$9*($H$7^0.5)*(NORMINV(RAND(),0,1))</f>
        <v>3.30074006552674</v>
      </c>
      <c r="K372" s="0" t="n">
        <f aca="true">J372+$D$6*($H$5-J372)*$H$7+$D$9*($H$7^0.5)*(NORMINV(RAND(),0,1))</f>
        <v>3.34900662071258</v>
      </c>
      <c r="L372" s="0" t="n">
        <f aca="true">K372+$D$6*($H$5-K372)*$H$7+$D$9*($H$7^0.5)*(NORMINV(RAND(),0,1))</f>
        <v>3.37091442904625</v>
      </c>
      <c r="M372" s="0" t="n">
        <f aca="true">L372+$D$6*($H$5-L372)*$H$7+$D$9*($H$7^0.5)*(NORMINV(RAND(),0,1))</f>
        <v>3.4381513596086</v>
      </c>
      <c r="N372" s="0" t="n">
        <f aca="false">EXP(M372)</f>
        <v>31.1293579551989</v>
      </c>
      <c r="O372" s="0" t="n">
        <f aca="false">EXP(($H$9*LN(N372))+(1-$H$9)*$H$5+(($D$9^2)/(4*$D$6))*(1-$H$9^2))</f>
        <v>27.8576377588633</v>
      </c>
      <c r="P372" s="32" t="n">
        <f aca="false">(MAX(O372-$D$5,0))*$H$8</f>
        <v>4.4304820848963</v>
      </c>
    </row>
    <row r="373" customFormat="false" ht="12.75" hidden="false" customHeight="false" outlineLevel="0" collapsed="false">
      <c r="A373" s="0" t="n">
        <v>354</v>
      </c>
      <c r="C373" s="20" t="n">
        <f aca="false">$H$6</f>
        <v>3.29212628660779</v>
      </c>
      <c r="D373" s="0" t="n">
        <f aca="true">C373+$D$6*($H$5-C373)*$H$7+$D$9*($H$7^0.5)*(NORMINV(RAND(),0,1))</f>
        <v>3.57096303800991</v>
      </c>
      <c r="E373" s="0" t="n">
        <f aca="true">D373+$D$6*($H$5-D373)*$H$7+$D$9*($H$7^0.5)*(NORMINV(RAND(),0,1))</f>
        <v>3.56113253139001</v>
      </c>
      <c r="F373" s="0" t="n">
        <f aca="true">E373+$D$6*($H$5-E373)*$H$7+$D$9*($H$7^0.5)*(NORMINV(RAND(),0,1))</f>
        <v>3.51060053857799</v>
      </c>
      <c r="G373" s="0" t="n">
        <f aca="true">F373+$D$6*($H$5-F373)*$H$7+$D$9*($H$7^0.5)*(NORMINV(RAND(),0,1))</f>
        <v>3.49878130722026</v>
      </c>
      <c r="H373" s="0" t="n">
        <f aca="true">G373+$D$6*($H$5-G373)*$H$7+$D$9*($H$7^0.5)*(NORMINV(RAND(),0,1))</f>
        <v>3.60125470837013</v>
      </c>
      <c r="I373" s="0" t="n">
        <f aca="true">H373+$D$6*($H$5-H373)*$H$7+$D$9*($H$7^0.5)*(NORMINV(RAND(),0,1))</f>
        <v>3.53370448088201</v>
      </c>
      <c r="J373" s="0" t="n">
        <f aca="true">I373+$D$6*($H$5-I373)*$H$7+$D$9*($H$7^0.5)*(NORMINV(RAND(),0,1))</f>
        <v>3.52820914294233</v>
      </c>
      <c r="K373" s="0" t="n">
        <f aca="true">J373+$D$6*($H$5-J373)*$H$7+$D$9*($H$7^0.5)*(NORMINV(RAND(),0,1))</f>
        <v>3.40447740861028</v>
      </c>
      <c r="L373" s="0" t="n">
        <f aca="true">K373+$D$6*($H$5-K373)*$H$7+$D$9*($H$7^0.5)*(NORMINV(RAND(),0,1))</f>
        <v>3.29675282157159</v>
      </c>
      <c r="M373" s="0" t="n">
        <f aca="true">L373+$D$6*($H$5-L373)*$H$7+$D$9*($H$7^0.5)*(NORMINV(RAND(),0,1))</f>
        <v>3.20705354980299</v>
      </c>
      <c r="N373" s="0" t="n">
        <f aca="false">EXP(M373)</f>
        <v>24.706183336207</v>
      </c>
      <c r="O373" s="0" t="n">
        <f aca="false">EXP(($H$9*LN(N373))+(1-$H$9)*$H$5+(($D$9^2)/(4*$D$6))*(1-$H$9^2))</f>
        <v>23.2101710767683</v>
      </c>
      <c r="P373" s="32" t="n">
        <f aca="false">(MAX(O373-$D$5,0))*$H$8</f>
        <v>0.00967502750082698</v>
      </c>
    </row>
    <row r="374" customFormat="false" ht="12.75" hidden="false" customHeight="false" outlineLevel="0" collapsed="false">
      <c r="A374" s="0" t="n">
        <v>355</v>
      </c>
      <c r="C374" s="20" t="n">
        <f aca="false">$H$6</f>
        <v>3.29212628660779</v>
      </c>
      <c r="D374" s="0" t="n">
        <f aca="true">C374+$D$6*($H$5-C374)*$H$7+$D$9*($H$7^0.5)*(NORMINV(RAND(),0,1))</f>
        <v>3.23335907333755</v>
      </c>
      <c r="E374" s="0" t="n">
        <f aca="true">D374+$D$6*($H$5-D374)*$H$7+$D$9*($H$7^0.5)*(NORMINV(RAND(),0,1))</f>
        <v>3.25767601229436</v>
      </c>
      <c r="F374" s="0" t="n">
        <f aca="true">E374+$D$6*($H$5-E374)*$H$7+$D$9*($H$7^0.5)*(NORMINV(RAND(),0,1))</f>
        <v>3.21281819166267</v>
      </c>
      <c r="G374" s="0" t="n">
        <f aca="true">F374+$D$6*($H$5-F374)*$H$7+$D$9*($H$7^0.5)*(NORMINV(RAND(),0,1))</f>
        <v>3.15967626297124</v>
      </c>
      <c r="H374" s="0" t="n">
        <f aca="true">G374+$D$6*($H$5-G374)*$H$7+$D$9*($H$7^0.5)*(NORMINV(RAND(),0,1))</f>
        <v>3.00921448049358</v>
      </c>
      <c r="I374" s="0" t="n">
        <f aca="true">H374+$D$6*($H$5-H374)*$H$7+$D$9*($H$7^0.5)*(NORMINV(RAND(),0,1))</f>
        <v>3.03400017729746</v>
      </c>
      <c r="J374" s="0" t="n">
        <f aca="true">I374+$D$6*($H$5-I374)*$H$7+$D$9*($H$7^0.5)*(NORMINV(RAND(),0,1))</f>
        <v>3.06366422500536</v>
      </c>
      <c r="K374" s="0" t="n">
        <f aca="true">J374+$D$6*($H$5-J374)*$H$7+$D$9*($H$7^0.5)*(NORMINV(RAND(),0,1))</f>
        <v>2.86504811239667</v>
      </c>
      <c r="L374" s="0" t="n">
        <f aca="true">K374+$D$6*($H$5-K374)*$H$7+$D$9*($H$7^0.5)*(NORMINV(RAND(),0,1))</f>
        <v>2.93267165445335</v>
      </c>
      <c r="M374" s="0" t="n">
        <f aca="true">L374+$D$6*($H$5-L374)*$H$7+$D$9*($H$7^0.5)*(NORMINV(RAND(),0,1))</f>
        <v>2.85247730593017</v>
      </c>
      <c r="N374" s="0" t="n">
        <f aca="false">EXP(M374)</f>
        <v>17.330662056818</v>
      </c>
      <c r="O374" s="0" t="n">
        <f aca="false">EXP(($H$9*LN(N374))+(1-$H$9)*$H$5+(($D$9^2)/(4*$D$6))*(1-$H$9^2))</f>
        <v>17.5412127450749</v>
      </c>
      <c r="P374" s="32" t="n">
        <f aca="false">(MAX(O374-$D$5,0))*$H$8</f>
        <v>0</v>
      </c>
    </row>
    <row r="375" customFormat="false" ht="12.75" hidden="false" customHeight="false" outlineLevel="0" collapsed="false">
      <c r="A375" s="0" t="n">
        <v>356</v>
      </c>
      <c r="C375" s="20" t="n">
        <f aca="false">$H$6</f>
        <v>3.29212628660779</v>
      </c>
      <c r="D375" s="0" t="n">
        <f aca="true">C375+$D$6*($H$5-C375)*$H$7+$D$9*($H$7^0.5)*(NORMINV(RAND(),0,1))</f>
        <v>3.27415696533251</v>
      </c>
      <c r="E375" s="0" t="n">
        <f aca="true">D375+$D$6*($H$5-D375)*$H$7+$D$9*($H$7^0.5)*(NORMINV(RAND(),0,1))</f>
        <v>3.19695643052015</v>
      </c>
      <c r="F375" s="0" t="n">
        <f aca="true">E375+$D$6*($H$5-E375)*$H$7+$D$9*($H$7^0.5)*(NORMINV(RAND(),0,1))</f>
        <v>3.16030283977647</v>
      </c>
      <c r="G375" s="0" t="n">
        <f aca="true">F375+$D$6*($H$5-F375)*$H$7+$D$9*($H$7^0.5)*(NORMINV(RAND(),0,1))</f>
        <v>2.99072693360976</v>
      </c>
      <c r="H375" s="0" t="n">
        <f aca="true">G375+$D$6*($H$5-G375)*$H$7+$D$9*($H$7^0.5)*(NORMINV(RAND(),0,1))</f>
        <v>3.13275331682917</v>
      </c>
      <c r="I375" s="0" t="n">
        <f aca="true">H375+$D$6*($H$5-H375)*$H$7+$D$9*($H$7^0.5)*(NORMINV(RAND(),0,1))</f>
        <v>3.07527122845937</v>
      </c>
      <c r="J375" s="0" t="n">
        <f aca="true">I375+$D$6*($H$5-I375)*$H$7+$D$9*($H$7^0.5)*(NORMINV(RAND(),0,1))</f>
        <v>3.18145449202592</v>
      </c>
      <c r="K375" s="0" t="n">
        <f aca="true">J375+$D$6*($H$5-J375)*$H$7+$D$9*($H$7^0.5)*(NORMINV(RAND(),0,1))</f>
        <v>3.21812167566125</v>
      </c>
      <c r="L375" s="0" t="n">
        <f aca="true">K375+$D$6*($H$5-K375)*$H$7+$D$9*($H$7^0.5)*(NORMINV(RAND(),0,1))</f>
        <v>2.95552268768803</v>
      </c>
      <c r="M375" s="0" t="n">
        <f aca="true">L375+$D$6*($H$5-L375)*$H$7+$D$9*($H$7^0.5)*(NORMINV(RAND(),0,1))</f>
        <v>2.86362166113113</v>
      </c>
      <c r="N375" s="0" t="n">
        <f aca="false">EXP(M375)</f>
        <v>17.5248813247904</v>
      </c>
      <c r="O375" s="0" t="n">
        <f aca="false">EXP(($H$9*LN(N375))+(1-$H$9)*$H$5+(($D$9^2)/(4*$D$6))*(1-$H$9^2))</f>
        <v>17.6962848593267</v>
      </c>
      <c r="P375" s="32" t="n">
        <f aca="false">(MAX(O375-$D$5,0))*$H$8</f>
        <v>0</v>
      </c>
    </row>
    <row r="376" customFormat="false" ht="12.75" hidden="false" customHeight="false" outlineLevel="0" collapsed="false">
      <c r="A376" s="0" t="n">
        <v>357</v>
      </c>
      <c r="C376" s="20" t="n">
        <f aca="false">$H$6</f>
        <v>3.29212628660779</v>
      </c>
      <c r="D376" s="0" t="n">
        <f aca="true">C376+$D$6*($H$5-C376)*$H$7+$D$9*($H$7^0.5)*(NORMINV(RAND(),0,1))</f>
        <v>3.16759089244722</v>
      </c>
      <c r="E376" s="0" t="n">
        <f aca="true">D376+$D$6*($H$5-D376)*$H$7+$D$9*($H$7^0.5)*(NORMINV(RAND(),0,1))</f>
        <v>3.1170861136889</v>
      </c>
      <c r="F376" s="0" t="n">
        <f aca="true">E376+$D$6*($H$5-E376)*$H$7+$D$9*($H$7^0.5)*(NORMINV(RAND(),0,1))</f>
        <v>3.23936628157239</v>
      </c>
      <c r="G376" s="0" t="n">
        <f aca="true">F376+$D$6*($H$5-F376)*$H$7+$D$9*($H$7^0.5)*(NORMINV(RAND(),0,1))</f>
        <v>3.21592763060598</v>
      </c>
      <c r="H376" s="0" t="n">
        <f aca="true">G376+$D$6*($H$5-G376)*$H$7+$D$9*($H$7^0.5)*(NORMINV(RAND(),0,1))</f>
        <v>3.24586447102977</v>
      </c>
      <c r="I376" s="0" t="n">
        <f aca="true">H376+$D$6*($H$5-H376)*$H$7+$D$9*($H$7^0.5)*(NORMINV(RAND(),0,1))</f>
        <v>3.23864960732576</v>
      </c>
      <c r="J376" s="0" t="n">
        <f aca="true">I376+$D$6*($H$5-I376)*$H$7+$D$9*($H$7^0.5)*(NORMINV(RAND(),0,1))</f>
        <v>3.05805677356754</v>
      </c>
      <c r="K376" s="0" t="n">
        <f aca="true">J376+$D$6*($H$5-J376)*$H$7+$D$9*($H$7^0.5)*(NORMINV(RAND(),0,1))</f>
        <v>3.19040026331937</v>
      </c>
      <c r="L376" s="0" t="n">
        <f aca="true">K376+$D$6*($H$5-K376)*$H$7+$D$9*($H$7^0.5)*(NORMINV(RAND(),0,1))</f>
        <v>3.08169117409871</v>
      </c>
      <c r="M376" s="0" t="n">
        <f aca="true">L376+$D$6*($H$5-L376)*$H$7+$D$9*($H$7^0.5)*(NORMINV(RAND(),0,1))</f>
        <v>3.11562012137172</v>
      </c>
      <c r="N376" s="0" t="n">
        <f aca="false">EXP(M376)</f>
        <v>22.547408148752</v>
      </c>
      <c r="O376" s="0" t="n">
        <f aca="false">EXP(($H$9*LN(N376))+(1-$H$9)*$H$5+(($D$9^2)/(4*$D$6))*(1-$H$9^2))</f>
        <v>21.5931953799969</v>
      </c>
      <c r="P376" s="32" t="n">
        <f aca="false">(MAX(O376-$D$5,0))*$H$8</f>
        <v>0</v>
      </c>
    </row>
    <row r="377" customFormat="false" ht="12.75" hidden="false" customHeight="false" outlineLevel="0" collapsed="false">
      <c r="A377" s="0" t="n">
        <v>358</v>
      </c>
      <c r="C377" s="20" t="n">
        <f aca="false">$H$6</f>
        <v>3.29212628660779</v>
      </c>
      <c r="D377" s="0" t="n">
        <f aca="true">C377+$D$6*($H$5-C377)*$H$7+$D$9*($H$7^0.5)*(NORMINV(RAND(),0,1))</f>
        <v>3.25616397374732</v>
      </c>
      <c r="E377" s="0" t="n">
        <f aca="true">D377+$D$6*($H$5-D377)*$H$7+$D$9*($H$7^0.5)*(NORMINV(RAND(),0,1))</f>
        <v>3.31364671676397</v>
      </c>
      <c r="F377" s="0" t="n">
        <f aca="true">E377+$D$6*($H$5-E377)*$H$7+$D$9*($H$7^0.5)*(NORMINV(RAND(),0,1))</f>
        <v>3.38190430750831</v>
      </c>
      <c r="G377" s="0" t="n">
        <f aca="true">F377+$D$6*($H$5-F377)*$H$7+$D$9*($H$7^0.5)*(NORMINV(RAND(),0,1))</f>
        <v>3.39118212775574</v>
      </c>
      <c r="H377" s="0" t="n">
        <f aca="true">G377+$D$6*($H$5-G377)*$H$7+$D$9*($H$7^0.5)*(NORMINV(RAND(),0,1))</f>
        <v>3.44774166996332</v>
      </c>
      <c r="I377" s="0" t="n">
        <f aca="true">H377+$D$6*($H$5-H377)*$H$7+$D$9*($H$7^0.5)*(NORMINV(RAND(),0,1))</f>
        <v>3.50988872545283</v>
      </c>
      <c r="J377" s="0" t="n">
        <f aca="true">I377+$D$6*($H$5-I377)*$H$7+$D$9*($H$7^0.5)*(NORMINV(RAND(),0,1))</f>
        <v>3.66519981150508</v>
      </c>
      <c r="K377" s="0" t="n">
        <f aca="true">J377+$D$6*($H$5-J377)*$H$7+$D$9*($H$7^0.5)*(NORMINV(RAND(),0,1))</f>
        <v>3.58071213755906</v>
      </c>
      <c r="L377" s="0" t="n">
        <f aca="true">K377+$D$6*($H$5-K377)*$H$7+$D$9*($H$7^0.5)*(NORMINV(RAND(),0,1))</f>
        <v>3.64706395595304</v>
      </c>
      <c r="M377" s="0" t="n">
        <f aca="true">L377+$D$6*($H$5-L377)*$H$7+$D$9*($H$7^0.5)*(NORMINV(RAND(),0,1))</f>
        <v>3.68903980013305</v>
      </c>
      <c r="N377" s="0" t="n">
        <f aca="false">EXP(M377)</f>
        <v>40.006414355009</v>
      </c>
      <c r="O377" s="0" t="n">
        <f aca="false">EXP(($H$9*LN(N377))+(1-$H$9)*$H$5+(($D$9^2)/(4*$D$6))*(1-$H$9^2))</f>
        <v>33.9623995370457</v>
      </c>
      <c r="P377" s="32" t="n">
        <f aca="false">(MAX(O377-$D$5,0))*$H$8</f>
        <v>10.2375111178707</v>
      </c>
    </row>
    <row r="378" customFormat="false" ht="12.75" hidden="false" customHeight="false" outlineLevel="0" collapsed="false">
      <c r="A378" s="0" t="n">
        <v>359</v>
      </c>
      <c r="C378" s="20" t="n">
        <f aca="false">$H$6</f>
        <v>3.29212628660779</v>
      </c>
      <c r="D378" s="0" t="n">
        <f aca="true">C378+$D$6*($H$5-C378)*$H$7+$D$9*($H$7^0.5)*(NORMINV(RAND(),0,1))</f>
        <v>3.28473611635683</v>
      </c>
      <c r="E378" s="0" t="n">
        <f aca="true">D378+$D$6*($H$5-D378)*$H$7+$D$9*($H$7^0.5)*(NORMINV(RAND(),0,1))</f>
        <v>3.21525867859589</v>
      </c>
      <c r="F378" s="0" t="n">
        <f aca="true">E378+$D$6*($H$5-E378)*$H$7+$D$9*($H$7^0.5)*(NORMINV(RAND(),0,1))</f>
        <v>3.06074416389292</v>
      </c>
      <c r="G378" s="0" t="n">
        <f aca="true">F378+$D$6*($H$5-F378)*$H$7+$D$9*($H$7^0.5)*(NORMINV(RAND(),0,1))</f>
        <v>2.98143070416058</v>
      </c>
      <c r="H378" s="0" t="n">
        <f aca="true">G378+$D$6*($H$5-G378)*$H$7+$D$9*($H$7^0.5)*(NORMINV(RAND(),0,1))</f>
        <v>3.0151342186316</v>
      </c>
      <c r="I378" s="0" t="n">
        <f aca="true">H378+$D$6*($H$5-H378)*$H$7+$D$9*($H$7^0.5)*(NORMINV(RAND(),0,1))</f>
        <v>2.80658629223089</v>
      </c>
      <c r="J378" s="0" t="n">
        <f aca="true">I378+$D$6*($H$5-I378)*$H$7+$D$9*($H$7^0.5)*(NORMINV(RAND(),0,1))</f>
        <v>2.71342154915531</v>
      </c>
      <c r="K378" s="0" t="n">
        <f aca="true">J378+$D$6*($H$5-J378)*$H$7+$D$9*($H$7^0.5)*(NORMINV(RAND(),0,1))</f>
        <v>2.65995966872796</v>
      </c>
      <c r="L378" s="0" t="n">
        <f aca="true">K378+$D$6*($H$5-K378)*$H$7+$D$9*($H$7^0.5)*(NORMINV(RAND(),0,1))</f>
        <v>2.79393125954436</v>
      </c>
      <c r="M378" s="0" t="n">
        <f aca="true">L378+$D$6*($H$5-L378)*$H$7+$D$9*($H$7^0.5)*(NORMINV(RAND(),0,1))</f>
        <v>2.7793102751457</v>
      </c>
      <c r="N378" s="0" t="n">
        <f aca="false">EXP(M378)</f>
        <v>16.1079070918448</v>
      </c>
      <c r="O378" s="0" t="n">
        <f aca="false">EXP(($H$9*LN(N378))+(1-$H$9)*$H$5+(($D$9^2)/(4*$D$6))*(1-$H$9^2))</f>
        <v>16.5563086971996</v>
      </c>
      <c r="P378" s="32" t="n">
        <f aca="false">(MAX(O378-$D$5,0))*$H$8</f>
        <v>0</v>
      </c>
    </row>
    <row r="379" customFormat="false" ht="12.75" hidden="false" customHeight="false" outlineLevel="0" collapsed="false">
      <c r="A379" s="0" t="n">
        <v>360</v>
      </c>
      <c r="C379" s="20" t="n">
        <f aca="false">$H$6</f>
        <v>3.29212628660779</v>
      </c>
      <c r="D379" s="0" t="n">
        <f aca="true">C379+$D$6*($H$5-C379)*$H$7+$D$9*($H$7^0.5)*(NORMINV(RAND(),0,1))</f>
        <v>3.23916642559961</v>
      </c>
      <c r="E379" s="0" t="n">
        <f aca="true">D379+$D$6*($H$5-D379)*$H$7+$D$9*($H$7^0.5)*(NORMINV(RAND(),0,1))</f>
        <v>3.23577348277964</v>
      </c>
      <c r="F379" s="0" t="n">
        <f aca="true">E379+$D$6*($H$5-E379)*$H$7+$D$9*($H$7^0.5)*(NORMINV(RAND(),0,1))</f>
        <v>3.22552610442347</v>
      </c>
      <c r="G379" s="0" t="n">
        <f aca="true">F379+$D$6*($H$5-F379)*$H$7+$D$9*($H$7^0.5)*(NORMINV(RAND(),0,1))</f>
        <v>3.20050045849597</v>
      </c>
      <c r="H379" s="0" t="n">
        <f aca="true">G379+$D$6*($H$5-G379)*$H$7+$D$9*($H$7^0.5)*(NORMINV(RAND(),0,1))</f>
        <v>3.2969617418785</v>
      </c>
      <c r="I379" s="0" t="n">
        <f aca="true">H379+$D$6*($H$5-H379)*$H$7+$D$9*($H$7^0.5)*(NORMINV(RAND(),0,1))</f>
        <v>3.36731050269031</v>
      </c>
      <c r="J379" s="0" t="n">
        <f aca="true">I379+$D$6*($H$5-I379)*$H$7+$D$9*($H$7^0.5)*(NORMINV(RAND(),0,1))</f>
        <v>3.36762241397516</v>
      </c>
      <c r="K379" s="0" t="n">
        <f aca="true">J379+$D$6*($H$5-J379)*$H$7+$D$9*($H$7^0.5)*(NORMINV(RAND(),0,1))</f>
        <v>3.28189877160178</v>
      </c>
      <c r="L379" s="0" t="n">
        <f aca="true">K379+$D$6*($H$5-K379)*$H$7+$D$9*($H$7^0.5)*(NORMINV(RAND(),0,1))</f>
        <v>3.31193395674192</v>
      </c>
      <c r="M379" s="0" t="n">
        <f aca="true">L379+$D$6*($H$5-L379)*$H$7+$D$9*($H$7^0.5)*(NORMINV(RAND(),0,1))</f>
        <v>3.29103862733597</v>
      </c>
      <c r="N379" s="0" t="n">
        <f aca="false">EXP(M379)</f>
        <v>26.8707578712071</v>
      </c>
      <c r="O379" s="0" t="n">
        <f aca="false">EXP(($H$9*LN(N379))+(1-$H$9)*$H$5+(($D$9^2)/(4*$D$6))*(1-$H$9^2))</f>
        <v>24.8019029532986</v>
      </c>
      <c r="P379" s="32" t="n">
        <f aca="false">(MAX(O379-$D$5,0))*$H$8</f>
        <v>1.5237772243722</v>
      </c>
    </row>
    <row r="380" customFormat="false" ht="12.75" hidden="false" customHeight="false" outlineLevel="0" collapsed="false">
      <c r="A380" s="0" t="n">
        <v>361</v>
      </c>
      <c r="C380" s="20" t="n">
        <f aca="false">$H$6</f>
        <v>3.29212628660779</v>
      </c>
      <c r="D380" s="0" t="n">
        <f aca="true">C380+$D$6*($H$5-C380)*$H$7+$D$9*($H$7^0.5)*(NORMINV(RAND(),0,1))</f>
        <v>3.20720066153332</v>
      </c>
      <c r="E380" s="0" t="n">
        <f aca="true">D380+$D$6*($H$5-D380)*$H$7+$D$9*($H$7^0.5)*(NORMINV(RAND(),0,1))</f>
        <v>3.11205652512792</v>
      </c>
      <c r="F380" s="0" t="n">
        <f aca="true">E380+$D$6*($H$5-E380)*$H$7+$D$9*($H$7^0.5)*(NORMINV(RAND(),0,1))</f>
        <v>3.2868265673391</v>
      </c>
      <c r="G380" s="0" t="n">
        <f aca="true">F380+$D$6*($H$5-F380)*$H$7+$D$9*($H$7^0.5)*(NORMINV(RAND(),0,1))</f>
        <v>3.26203133623371</v>
      </c>
      <c r="H380" s="0" t="n">
        <f aca="true">G380+$D$6*($H$5-G380)*$H$7+$D$9*($H$7^0.5)*(NORMINV(RAND(),0,1))</f>
        <v>3.24413804023645</v>
      </c>
      <c r="I380" s="0" t="n">
        <f aca="true">H380+$D$6*($H$5-H380)*$H$7+$D$9*($H$7^0.5)*(NORMINV(RAND(),0,1))</f>
        <v>3.06387939530345</v>
      </c>
      <c r="J380" s="0" t="n">
        <f aca="true">I380+$D$6*($H$5-I380)*$H$7+$D$9*($H$7^0.5)*(NORMINV(RAND(),0,1))</f>
        <v>2.99718589927544</v>
      </c>
      <c r="K380" s="0" t="n">
        <f aca="true">J380+$D$6*($H$5-J380)*$H$7+$D$9*($H$7^0.5)*(NORMINV(RAND(),0,1))</f>
        <v>2.99677777446051</v>
      </c>
      <c r="L380" s="0" t="n">
        <f aca="true">K380+$D$6*($H$5-K380)*$H$7+$D$9*($H$7^0.5)*(NORMINV(RAND(),0,1))</f>
        <v>3.01162353787888</v>
      </c>
      <c r="M380" s="0" t="n">
        <f aca="true">L380+$D$6*($H$5-L380)*$H$7+$D$9*($H$7^0.5)*(NORMINV(RAND(),0,1))</f>
        <v>3.13121817040346</v>
      </c>
      <c r="N380" s="0" t="n">
        <f aca="false">EXP(M380)</f>
        <v>22.9018609260191</v>
      </c>
      <c r="O380" s="0" t="n">
        <f aca="false">EXP(($H$9*LN(N380))+(1-$H$9)*$H$5+(($D$9^2)/(4*$D$6))*(1-$H$9^2))</f>
        <v>21.8608479938769</v>
      </c>
      <c r="P380" s="32" t="n">
        <f aca="false">(MAX(O380-$D$5,0))*$H$8</f>
        <v>0</v>
      </c>
    </row>
    <row r="381" customFormat="false" ht="12.75" hidden="false" customHeight="false" outlineLevel="0" collapsed="false">
      <c r="A381" s="0" t="n">
        <v>362</v>
      </c>
      <c r="C381" s="20" t="n">
        <f aca="false">$H$6</f>
        <v>3.29212628660779</v>
      </c>
      <c r="D381" s="0" t="n">
        <f aca="true">C381+$D$6*($H$5-C381)*$H$7+$D$9*($H$7^0.5)*(NORMINV(RAND(),0,1))</f>
        <v>3.35772305823587</v>
      </c>
      <c r="E381" s="0" t="n">
        <f aca="true">D381+$D$6*($H$5-D381)*$H$7+$D$9*($H$7^0.5)*(NORMINV(RAND(),0,1))</f>
        <v>3.27766068957732</v>
      </c>
      <c r="F381" s="0" t="n">
        <f aca="true">E381+$D$6*($H$5-E381)*$H$7+$D$9*($H$7^0.5)*(NORMINV(RAND(),0,1))</f>
        <v>3.17658468303637</v>
      </c>
      <c r="G381" s="0" t="n">
        <f aca="true">F381+$D$6*($H$5-F381)*$H$7+$D$9*($H$7^0.5)*(NORMINV(RAND(),0,1))</f>
        <v>3.07323722387388</v>
      </c>
      <c r="H381" s="0" t="n">
        <f aca="true">G381+$D$6*($H$5-G381)*$H$7+$D$9*($H$7^0.5)*(NORMINV(RAND(),0,1))</f>
        <v>3.06638879984923</v>
      </c>
      <c r="I381" s="0" t="n">
        <f aca="true">H381+$D$6*($H$5-H381)*$H$7+$D$9*($H$7^0.5)*(NORMINV(RAND(),0,1))</f>
        <v>2.92872346924448</v>
      </c>
      <c r="J381" s="0" t="n">
        <f aca="true">I381+$D$6*($H$5-I381)*$H$7+$D$9*($H$7^0.5)*(NORMINV(RAND(),0,1))</f>
        <v>2.88692293941892</v>
      </c>
      <c r="K381" s="0" t="n">
        <f aca="true">J381+$D$6*($H$5-J381)*$H$7+$D$9*($H$7^0.5)*(NORMINV(RAND(),0,1))</f>
        <v>2.87321102203176</v>
      </c>
      <c r="L381" s="0" t="n">
        <f aca="true">K381+$D$6*($H$5-K381)*$H$7+$D$9*($H$7^0.5)*(NORMINV(RAND(),0,1))</f>
        <v>2.85476174730485</v>
      </c>
      <c r="M381" s="0" t="n">
        <f aca="true">L381+$D$6*($H$5-L381)*$H$7+$D$9*($H$7^0.5)*(NORMINV(RAND(),0,1))</f>
        <v>2.7273885508551</v>
      </c>
      <c r="N381" s="0" t="n">
        <f aca="false">EXP(M381)</f>
        <v>15.2928982023178</v>
      </c>
      <c r="O381" s="0" t="n">
        <f aca="false">EXP(($H$9*LN(N381))+(1-$H$9)*$H$5+(($D$9^2)/(4*$D$6))*(1-$H$9^2))</f>
        <v>15.8911197187827</v>
      </c>
      <c r="P381" s="32" t="n">
        <f aca="false">(MAX(O381-$D$5,0))*$H$8</f>
        <v>0</v>
      </c>
    </row>
    <row r="382" customFormat="false" ht="12.75" hidden="false" customHeight="false" outlineLevel="0" collapsed="false">
      <c r="A382" s="0" t="n">
        <v>363</v>
      </c>
      <c r="C382" s="20" t="n">
        <f aca="false">$H$6</f>
        <v>3.29212628660779</v>
      </c>
      <c r="D382" s="0" t="n">
        <f aca="true">C382+$D$6*($H$5-C382)*$H$7+$D$9*($H$7^0.5)*(NORMINV(RAND(),0,1))</f>
        <v>3.38483679576002</v>
      </c>
      <c r="E382" s="0" t="n">
        <f aca="true">D382+$D$6*($H$5-D382)*$H$7+$D$9*($H$7^0.5)*(NORMINV(RAND(),0,1))</f>
        <v>3.43494571958663</v>
      </c>
      <c r="F382" s="0" t="n">
        <f aca="true">E382+$D$6*($H$5-E382)*$H$7+$D$9*($H$7^0.5)*(NORMINV(RAND(),0,1))</f>
        <v>3.40414868311466</v>
      </c>
      <c r="G382" s="0" t="n">
        <f aca="true">F382+$D$6*($H$5-F382)*$H$7+$D$9*($H$7^0.5)*(NORMINV(RAND(),0,1))</f>
        <v>3.33757668283609</v>
      </c>
      <c r="H382" s="0" t="n">
        <f aca="true">G382+$D$6*($H$5-G382)*$H$7+$D$9*($H$7^0.5)*(NORMINV(RAND(),0,1))</f>
        <v>3.20942947201186</v>
      </c>
      <c r="I382" s="0" t="n">
        <f aca="true">H382+$D$6*($H$5-H382)*$H$7+$D$9*($H$7^0.5)*(NORMINV(RAND(),0,1))</f>
        <v>3.13219412865486</v>
      </c>
      <c r="J382" s="0" t="n">
        <f aca="true">I382+$D$6*($H$5-I382)*$H$7+$D$9*($H$7^0.5)*(NORMINV(RAND(),0,1))</f>
        <v>3.01599455333722</v>
      </c>
      <c r="K382" s="0" t="n">
        <f aca="true">J382+$D$6*($H$5-J382)*$H$7+$D$9*($H$7^0.5)*(NORMINV(RAND(),0,1))</f>
        <v>2.91588025654541</v>
      </c>
      <c r="L382" s="0" t="n">
        <f aca="true">K382+$D$6*($H$5-K382)*$H$7+$D$9*($H$7^0.5)*(NORMINV(RAND(),0,1))</f>
        <v>2.93395936555753</v>
      </c>
      <c r="M382" s="0" t="n">
        <f aca="true">L382+$D$6*($H$5-L382)*$H$7+$D$9*($H$7^0.5)*(NORMINV(RAND(),0,1))</f>
        <v>3.04357999351023</v>
      </c>
      <c r="N382" s="0" t="n">
        <f aca="false">EXP(M382)</f>
        <v>20.9802179947054</v>
      </c>
      <c r="O382" s="0" t="n">
        <f aca="false">EXP(($H$9*LN(N382))+(1-$H$9)*$H$5+(($D$9^2)/(4*$D$6))*(1-$H$9^2))</f>
        <v>20.3989276975213</v>
      </c>
      <c r="P382" s="32" t="n">
        <f aca="false">(MAX(O382-$D$5,0))*$H$8</f>
        <v>0</v>
      </c>
    </row>
    <row r="383" customFormat="false" ht="12.75" hidden="false" customHeight="false" outlineLevel="0" collapsed="false">
      <c r="A383" s="0" t="n">
        <v>364</v>
      </c>
      <c r="C383" s="20" t="n">
        <f aca="false">$H$6</f>
        <v>3.29212628660779</v>
      </c>
      <c r="D383" s="0" t="n">
        <f aca="true">C383+$D$6*($H$5-C383)*$H$7+$D$9*($H$7^0.5)*(NORMINV(RAND(),0,1))</f>
        <v>3.17252780366416</v>
      </c>
      <c r="E383" s="0" t="n">
        <f aca="true">D383+$D$6*($H$5-D383)*$H$7+$D$9*($H$7^0.5)*(NORMINV(RAND(),0,1))</f>
        <v>3.24747718689839</v>
      </c>
      <c r="F383" s="0" t="n">
        <f aca="true">E383+$D$6*($H$5-E383)*$H$7+$D$9*($H$7^0.5)*(NORMINV(RAND(),0,1))</f>
        <v>3.18280311856048</v>
      </c>
      <c r="G383" s="0" t="n">
        <f aca="true">F383+$D$6*($H$5-F383)*$H$7+$D$9*($H$7^0.5)*(NORMINV(RAND(),0,1))</f>
        <v>3.01009939412671</v>
      </c>
      <c r="H383" s="0" t="n">
        <f aca="true">G383+$D$6*($H$5-G383)*$H$7+$D$9*($H$7^0.5)*(NORMINV(RAND(),0,1))</f>
        <v>3.03871408372294</v>
      </c>
      <c r="I383" s="0" t="n">
        <f aca="true">H383+$D$6*($H$5-H383)*$H$7+$D$9*($H$7^0.5)*(NORMINV(RAND(),0,1))</f>
        <v>3.13741729916821</v>
      </c>
      <c r="J383" s="0" t="n">
        <f aca="true">I383+$D$6*($H$5-I383)*$H$7+$D$9*($H$7^0.5)*(NORMINV(RAND(),0,1))</f>
        <v>3.19763099244066</v>
      </c>
      <c r="K383" s="0" t="n">
        <f aca="true">J383+$D$6*($H$5-J383)*$H$7+$D$9*($H$7^0.5)*(NORMINV(RAND(),0,1))</f>
        <v>3.1980335955691</v>
      </c>
      <c r="L383" s="0" t="n">
        <f aca="true">K383+$D$6*($H$5-K383)*$H$7+$D$9*($H$7^0.5)*(NORMINV(RAND(),0,1))</f>
        <v>3.27840170034985</v>
      </c>
      <c r="M383" s="0" t="n">
        <f aca="true">L383+$D$6*($H$5-L383)*$H$7+$D$9*($H$7^0.5)*(NORMINV(RAND(),0,1))</f>
        <v>3.2707701270555</v>
      </c>
      <c r="N383" s="0" t="n">
        <f aca="false">EXP(M383)</f>
        <v>26.3316102221349</v>
      </c>
      <c r="O383" s="0" t="n">
        <f aca="false">EXP(($H$9*LN(N383))+(1-$H$9)*$H$5+(($D$9^2)/(4*$D$6))*(1-$H$9^2))</f>
        <v>24.4080430799029</v>
      </c>
      <c r="P383" s="32" t="n">
        <f aca="false">(MAX(O383-$D$5,0))*$H$8</f>
        <v>1.14912612366811</v>
      </c>
    </row>
    <row r="384" customFormat="false" ht="12.75" hidden="false" customHeight="false" outlineLevel="0" collapsed="false">
      <c r="A384" s="0" t="n">
        <v>365</v>
      </c>
      <c r="C384" s="20" t="n">
        <f aca="false">$H$6</f>
        <v>3.29212628660779</v>
      </c>
      <c r="D384" s="0" t="n">
        <f aca="true">C384+$D$6*($H$5-C384)*$H$7+$D$9*($H$7^0.5)*(NORMINV(RAND(),0,1))</f>
        <v>3.26335859055913</v>
      </c>
      <c r="E384" s="0" t="n">
        <f aca="true">D384+$D$6*($H$5-D384)*$H$7+$D$9*($H$7^0.5)*(NORMINV(RAND(),0,1))</f>
        <v>3.24565702539332</v>
      </c>
      <c r="F384" s="0" t="n">
        <f aca="true">E384+$D$6*($H$5-E384)*$H$7+$D$9*($H$7^0.5)*(NORMINV(RAND(),0,1))</f>
        <v>3.23598468914464</v>
      </c>
      <c r="G384" s="0" t="n">
        <f aca="true">F384+$D$6*($H$5-F384)*$H$7+$D$9*($H$7^0.5)*(NORMINV(RAND(),0,1))</f>
        <v>3.2329834428022</v>
      </c>
      <c r="H384" s="0" t="n">
        <f aca="true">G384+$D$6*($H$5-G384)*$H$7+$D$9*($H$7^0.5)*(NORMINV(RAND(),0,1))</f>
        <v>3.09070050434901</v>
      </c>
      <c r="I384" s="0" t="n">
        <f aca="true">H384+$D$6*($H$5-H384)*$H$7+$D$9*($H$7^0.5)*(NORMINV(RAND(),0,1))</f>
        <v>3.11343325002488</v>
      </c>
      <c r="J384" s="0" t="n">
        <f aca="true">I384+$D$6*($H$5-I384)*$H$7+$D$9*($H$7^0.5)*(NORMINV(RAND(),0,1))</f>
        <v>3.06639227909551</v>
      </c>
      <c r="K384" s="0" t="n">
        <f aca="true">J384+$D$6*($H$5-J384)*$H$7+$D$9*($H$7^0.5)*(NORMINV(RAND(),0,1))</f>
        <v>3.10360207510145</v>
      </c>
      <c r="L384" s="0" t="n">
        <f aca="true">K384+$D$6*($H$5-K384)*$H$7+$D$9*($H$7^0.5)*(NORMINV(RAND(),0,1))</f>
        <v>2.98052462644277</v>
      </c>
      <c r="M384" s="0" t="n">
        <f aca="true">L384+$D$6*($H$5-L384)*$H$7+$D$9*($H$7^0.5)*(NORMINV(RAND(),0,1))</f>
        <v>3.07612604860942</v>
      </c>
      <c r="N384" s="0" t="n">
        <f aca="false">EXP(M384)</f>
        <v>21.674274461954</v>
      </c>
      <c r="O384" s="0" t="n">
        <f aca="false">EXP(($H$9*LN(N384))+(1-$H$9)*$H$5+(($D$9^2)/(4*$D$6))*(1-$H$9^2))</f>
        <v>20.930063721353</v>
      </c>
      <c r="P384" s="32" t="n">
        <f aca="false">(MAX(O384-$D$5,0))*$H$8</f>
        <v>0</v>
      </c>
    </row>
    <row r="385" customFormat="false" ht="12.75" hidden="false" customHeight="false" outlineLevel="0" collapsed="false">
      <c r="A385" s="0" t="n">
        <v>366</v>
      </c>
      <c r="C385" s="20" t="n">
        <f aca="false">$H$6</f>
        <v>3.29212628660779</v>
      </c>
      <c r="D385" s="0" t="n">
        <f aca="true">C385+$D$6*($H$5-C385)*$H$7+$D$9*($H$7^0.5)*(NORMINV(RAND(),0,1))</f>
        <v>3.47682603047266</v>
      </c>
      <c r="E385" s="0" t="n">
        <f aca="true">D385+$D$6*($H$5-D385)*$H$7+$D$9*($H$7^0.5)*(NORMINV(RAND(),0,1))</f>
        <v>3.45259867997144</v>
      </c>
      <c r="F385" s="0" t="n">
        <f aca="true">E385+$D$6*($H$5-E385)*$H$7+$D$9*($H$7^0.5)*(NORMINV(RAND(),0,1))</f>
        <v>3.40363188174169</v>
      </c>
      <c r="G385" s="0" t="n">
        <f aca="true">F385+$D$6*($H$5-F385)*$H$7+$D$9*($H$7^0.5)*(NORMINV(RAND(),0,1))</f>
        <v>3.35967173401101</v>
      </c>
      <c r="H385" s="0" t="n">
        <f aca="true">G385+$D$6*($H$5-G385)*$H$7+$D$9*($H$7^0.5)*(NORMINV(RAND(),0,1))</f>
        <v>3.37190779535081</v>
      </c>
      <c r="I385" s="0" t="n">
        <f aca="true">H385+$D$6*($H$5-H385)*$H$7+$D$9*($H$7^0.5)*(NORMINV(RAND(),0,1))</f>
        <v>3.18050487533352</v>
      </c>
      <c r="J385" s="0" t="n">
        <f aca="true">I385+$D$6*($H$5-I385)*$H$7+$D$9*($H$7^0.5)*(NORMINV(RAND(),0,1))</f>
        <v>3.10767931908693</v>
      </c>
      <c r="K385" s="0" t="n">
        <f aca="true">J385+$D$6*($H$5-J385)*$H$7+$D$9*($H$7^0.5)*(NORMINV(RAND(),0,1))</f>
        <v>3.20055877252792</v>
      </c>
      <c r="L385" s="0" t="n">
        <f aca="true">K385+$D$6*($H$5-K385)*$H$7+$D$9*($H$7^0.5)*(NORMINV(RAND(),0,1))</f>
        <v>3.14018251197018</v>
      </c>
      <c r="M385" s="0" t="n">
        <f aca="true">L385+$D$6*($H$5-L385)*$H$7+$D$9*($H$7^0.5)*(NORMINV(RAND(),0,1))</f>
        <v>3.16955849544432</v>
      </c>
      <c r="N385" s="0" t="n">
        <f aca="false">EXP(M385)</f>
        <v>23.7969755636366</v>
      </c>
      <c r="O385" s="0" t="n">
        <f aca="false">EXP(($H$9*LN(N385))+(1-$H$9)*$H$5+(($D$9^2)/(4*$D$6))*(1-$H$9^2))</f>
        <v>22.5329283543721</v>
      </c>
      <c r="P385" s="32" t="n">
        <f aca="false">(MAX(O385-$D$5,0))*$H$8</f>
        <v>0</v>
      </c>
    </row>
    <row r="386" customFormat="false" ht="12.75" hidden="false" customHeight="false" outlineLevel="0" collapsed="false">
      <c r="A386" s="0" t="n">
        <v>367</v>
      </c>
      <c r="C386" s="20" t="n">
        <f aca="false">$H$6</f>
        <v>3.29212628660779</v>
      </c>
      <c r="D386" s="0" t="n">
        <f aca="true">C386+$D$6*($H$5-C386)*$H$7+$D$9*($H$7^0.5)*(NORMINV(RAND(),0,1))</f>
        <v>3.41268273111888</v>
      </c>
      <c r="E386" s="0" t="n">
        <f aca="true">D386+$D$6*($H$5-D386)*$H$7+$D$9*($H$7^0.5)*(NORMINV(RAND(),0,1))</f>
        <v>3.4491668620941</v>
      </c>
      <c r="F386" s="0" t="n">
        <f aca="true">E386+$D$6*($H$5-E386)*$H$7+$D$9*($H$7^0.5)*(NORMINV(RAND(),0,1))</f>
        <v>3.5494521305448</v>
      </c>
      <c r="G386" s="0" t="n">
        <f aca="true">F386+$D$6*($H$5-F386)*$H$7+$D$9*($H$7^0.5)*(NORMINV(RAND(),0,1))</f>
        <v>3.5980137372338</v>
      </c>
      <c r="H386" s="0" t="n">
        <f aca="true">G386+$D$6*($H$5-G386)*$H$7+$D$9*($H$7^0.5)*(NORMINV(RAND(),0,1))</f>
        <v>3.50586828500329</v>
      </c>
      <c r="I386" s="0" t="n">
        <f aca="true">H386+$D$6*($H$5-H386)*$H$7+$D$9*($H$7^0.5)*(NORMINV(RAND(),0,1))</f>
        <v>3.50795501089556</v>
      </c>
      <c r="J386" s="0" t="n">
        <f aca="true">I386+$D$6*($H$5-I386)*$H$7+$D$9*($H$7^0.5)*(NORMINV(RAND(),0,1))</f>
        <v>3.48324456130226</v>
      </c>
      <c r="K386" s="0" t="n">
        <f aca="true">J386+$D$6*($H$5-J386)*$H$7+$D$9*($H$7^0.5)*(NORMINV(RAND(),0,1))</f>
        <v>3.37478200458158</v>
      </c>
      <c r="L386" s="0" t="n">
        <f aca="true">K386+$D$6*($H$5-K386)*$H$7+$D$9*($H$7^0.5)*(NORMINV(RAND(),0,1))</f>
        <v>3.21103542087443</v>
      </c>
      <c r="M386" s="0" t="n">
        <f aca="true">L386+$D$6*($H$5-L386)*$H$7+$D$9*($H$7^0.5)*(NORMINV(RAND(),0,1))</f>
        <v>3.07708663243804</v>
      </c>
      <c r="N386" s="0" t="n">
        <f aca="false">EXP(M386)</f>
        <v>21.6951044223591</v>
      </c>
      <c r="O386" s="0" t="n">
        <f aca="false">EXP(($H$9*LN(N386))+(1-$H$9)*$H$5+(($D$9^2)/(4*$D$6))*(1-$H$9^2))</f>
        <v>20.9459483502507</v>
      </c>
      <c r="P386" s="32" t="n">
        <f aca="false">(MAX(O386-$D$5,0))*$H$8</f>
        <v>0</v>
      </c>
    </row>
    <row r="387" customFormat="false" ht="12.75" hidden="false" customHeight="false" outlineLevel="0" collapsed="false">
      <c r="A387" s="0" t="n">
        <v>368</v>
      </c>
      <c r="C387" s="20" t="n">
        <f aca="false">$H$6</f>
        <v>3.29212628660779</v>
      </c>
      <c r="D387" s="0" t="n">
        <f aca="true">C387+$D$6*($H$5-C387)*$H$7+$D$9*($H$7^0.5)*(NORMINV(RAND(),0,1))</f>
        <v>3.15686821580867</v>
      </c>
      <c r="E387" s="0" t="n">
        <f aca="true">D387+$D$6*($H$5-D387)*$H$7+$D$9*($H$7^0.5)*(NORMINV(RAND(),0,1))</f>
        <v>3.13076031624237</v>
      </c>
      <c r="F387" s="0" t="n">
        <f aca="true">E387+$D$6*($H$5-E387)*$H$7+$D$9*($H$7^0.5)*(NORMINV(RAND(),0,1))</f>
        <v>3.08350117920852</v>
      </c>
      <c r="G387" s="0" t="n">
        <f aca="true">F387+$D$6*($H$5-F387)*$H$7+$D$9*($H$7^0.5)*(NORMINV(RAND(),0,1))</f>
        <v>2.9639843968292</v>
      </c>
      <c r="H387" s="0" t="n">
        <f aca="true">G387+$D$6*($H$5-G387)*$H$7+$D$9*($H$7^0.5)*(NORMINV(RAND(),0,1))</f>
        <v>2.97739588988722</v>
      </c>
      <c r="I387" s="0" t="n">
        <f aca="true">H387+$D$6*($H$5-H387)*$H$7+$D$9*($H$7^0.5)*(NORMINV(RAND(),0,1))</f>
        <v>2.97462785934776</v>
      </c>
      <c r="J387" s="0" t="n">
        <f aca="true">I387+$D$6*($H$5-I387)*$H$7+$D$9*($H$7^0.5)*(NORMINV(RAND(),0,1))</f>
        <v>3.06146903186055</v>
      </c>
      <c r="K387" s="0" t="n">
        <f aca="true">J387+$D$6*($H$5-J387)*$H$7+$D$9*($H$7^0.5)*(NORMINV(RAND(),0,1))</f>
        <v>3.13081047883833</v>
      </c>
      <c r="L387" s="0" t="n">
        <f aca="true">K387+$D$6*($H$5-K387)*$H$7+$D$9*($H$7^0.5)*(NORMINV(RAND(),0,1))</f>
        <v>3.08558759883049</v>
      </c>
      <c r="M387" s="0" t="n">
        <f aca="true">L387+$D$6*($H$5-L387)*$H$7+$D$9*($H$7^0.5)*(NORMINV(RAND(),0,1))</f>
        <v>3.19247946087172</v>
      </c>
      <c r="N387" s="0" t="n">
        <f aca="false">EXP(M387)</f>
        <v>24.3487243696195</v>
      </c>
      <c r="O387" s="0" t="n">
        <f aca="false">EXP(($H$9*LN(N387))+(1-$H$9)*$H$5+(($D$9^2)/(4*$D$6))*(1-$H$9^2))</f>
        <v>22.9445459104577</v>
      </c>
      <c r="P387" s="32" t="n">
        <f aca="false">(MAX(O387-$D$5,0))*$H$8</f>
        <v>0</v>
      </c>
    </row>
    <row r="388" customFormat="false" ht="12.75" hidden="false" customHeight="false" outlineLevel="0" collapsed="false">
      <c r="A388" s="0" t="n">
        <v>369</v>
      </c>
      <c r="C388" s="20" t="n">
        <f aca="false">$H$6</f>
        <v>3.29212628660779</v>
      </c>
      <c r="D388" s="0" t="n">
        <f aca="true">C388+$D$6*($H$5-C388)*$H$7+$D$9*($H$7^0.5)*(NORMINV(RAND(),0,1))</f>
        <v>3.09278715731483</v>
      </c>
      <c r="E388" s="0" t="n">
        <f aca="true">D388+$D$6*($H$5-D388)*$H$7+$D$9*($H$7^0.5)*(NORMINV(RAND(),0,1))</f>
        <v>3.05952521266456</v>
      </c>
      <c r="F388" s="0" t="n">
        <f aca="true">E388+$D$6*($H$5-E388)*$H$7+$D$9*($H$7^0.5)*(NORMINV(RAND(),0,1))</f>
        <v>3.10534673864351</v>
      </c>
      <c r="G388" s="0" t="n">
        <f aca="true">F388+$D$6*($H$5-F388)*$H$7+$D$9*($H$7^0.5)*(NORMINV(RAND(),0,1))</f>
        <v>3.13067460572192</v>
      </c>
      <c r="H388" s="0" t="n">
        <f aca="true">G388+$D$6*($H$5-G388)*$H$7+$D$9*($H$7^0.5)*(NORMINV(RAND(),0,1))</f>
        <v>3.16866023959326</v>
      </c>
      <c r="I388" s="0" t="n">
        <f aca="true">H388+$D$6*($H$5-H388)*$H$7+$D$9*($H$7^0.5)*(NORMINV(RAND(),0,1))</f>
        <v>3.11895452626234</v>
      </c>
      <c r="J388" s="0" t="n">
        <f aca="true">I388+$D$6*($H$5-I388)*$H$7+$D$9*($H$7^0.5)*(NORMINV(RAND(),0,1))</f>
        <v>3.09922820022341</v>
      </c>
      <c r="K388" s="0" t="n">
        <f aca="true">J388+$D$6*($H$5-J388)*$H$7+$D$9*($H$7^0.5)*(NORMINV(RAND(),0,1))</f>
        <v>3.1054011888223</v>
      </c>
      <c r="L388" s="0" t="n">
        <f aca="true">K388+$D$6*($H$5-K388)*$H$7+$D$9*($H$7^0.5)*(NORMINV(RAND(),0,1))</f>
        <v>3.06790866328849</v>
      </c>
      <c r="M388" s="0" t="n">
        <f aca="true">L388+$D$6*($H$5-L388)*$H$7+$D$9*($H$7^0.5)*(NORMINV(RAND(),0,1))</f>
        <v>2.97626673678208</v>
      </c>
      <c r="N388" s="0" t="n">
        <f aca="false">EXP(M388)</f>
        <v>19.6144538695229</v>
      </c>
      <c r="O388" s="0" t="n">
        <f aca="false">EXP(($H$9*LN(N388))+(1-$H$9)*$H$5+(($D$9^2)/(4*$D$6))*(1-$H$9^2))</f>
        <v>19.3427877975894</v>
      </c>
      <c r="P388" s="32" t="n">
        <f aca="false">(MAX(O388-$D$5,0))*$H$8</f>
        <v>0</v>
      </c>
    </row>
    <row r="389" customFormat="false" ht="12.75" hidden="false" customHeight="false" outlineLevel="0" collapsed="false">
      <c r="A389" s="0" t="n">
        <v>370</v>
      </c>
      <c r="C389" s="20" t="n">
        <f aca="false">$H$6</f>
        <v>3.29212628660779</v>
      </c>
      <c r="D389" s="0" t="n">
        <f aca="true">C389+$D$6*($H$5-C389)*$H$7+$D$9*($H$7^0.5)*(NORMINV(RAND(),0,1))</f>
        <v>3.35249350597429</v>
      </c>
      <c r="E389" s="0" t="n">
        <f aca="true">D389+$D$6*($H$5-D389)*$H$7+$D$9*($H$7^0.5)*(NORMINV(RAND(),0,1))</f>
        <v>3.4501593293229</v>
      </c>
      <c r="F389" s="0" t="n">
        <f aca="true">E389+$D$6*($H$5-E389)*$H$7+$D$9*($H$7^0.5)*(NORMINV(RAND(),0,1))</f>
        <v>3.50973916591182</v>
      </c>
      <c r="G389" s="0" t="n">
        <f aca="true">F389+$D$6*($H$5-F389)*$H$7+$D$9*($H$7^0.5)*(NORMINV(RAND(),0,1))</f>
        <v>3.39523216359788</v>
      </c>
      <c r="H389" s="0" t="n">
        <f aca="true">G389+$D$6*($H$5-G389)*$H$7+$D$9*($H$7^0.5)*(NORMINV(RAND(),0,1))</f>
        <v>3.36971059923302</v>
      </c>
      <c r="I389" s="0" t="n">
        <f aca="true">H389+$D$6*($H$5-H389)*$H$7+$D$9*($H$7^0.5)*(NORMINV(RAND(),0,1))</f>
        <v>3.37779984186986</v>
      </c>
      <c r="J389" s="0" t="n">
        <f aca="true">I389+$D$6*($H$5-I389)*$H$7+$D$9*($H$7^0.5)*(NORMINV(RAND(),0,1))</f>
        <v>3.3724027764758</v>
      </c>
      <c r="K389" s="0" t="n">
        <f aca="true">J389+$D$6*($H$5-J389)*$H$7+$D$9*($H$7^0.5)*(NORMINV(RAND(),0,1))</f>
        <v>3.29792772528443</v>
      </c>
      <c r="L389" s="0" t="n">
        <f aca="true">K389+$D$6*($H$5-K389)*$H$7+$D$9*($H$7^0.5)*(NORMINV(RAND(),0,1))</f>
        <v>3.23938513402416</v>
      </c>
      <c r="M389" s="0" t="n">
        <f aca="true">L389+$D$6*($H$5-L389)*$H$7+$D$9*($H$7^0.5)*(NORMINV(RAND(),0,1))</f>
        <v>3.16570487888363</v>
      </c>
      <c r="N389" s="0" t="n">
        <f aca="false">EXP(M389)</f>
        <v>23.7054476145889</v>
      </c>
      <c r="O389" s="0" t="n">
        <f aca="false">EXP(($H$9*LN(N389))+(1-$H$9)*$H$5+(($D$9^2)/(4*$D$6))*(1-$H$9^2))</f>
        <v>22.4644533742005</v>
      </c>
      <c r="P389" s="32" t="n">
        <f aca="false">(MAX(O389-$D$5,0))*$H$8</f>
        <v>0</v>
      </c>
    </row>
    <row r="390" customFormat="false" ht="12.75" hidden="false" customHeight="false" outlineLevel="0" collapsed="false">
      <c r="A390" s="0" t="n">
        <v>371</v>
      </c>
      <c r="C390" s="20" t="n">
        <f aca="false">$H$6</f>
        <v>3.29212628660779</v>
      </c>
      <c r="D390" s="0" t="n">
        <f aca="true">C390+$D$6*($H$5-C390)*$H$7+$D$9*($H$7^0.5)*(NORMINV(RAND(),0,1))</f>
        <v>3.31496128644739</v>
      </c>
      <c r="E390" s="0" t="n">
        <f aca="true">D390+$D$6*($H$5-D390)*$H$7+$D$9*($H$7^0.5)*(NORMINV(RAND(),0,1))</f>
        <v>3.22195690961174</v>
      </c>
      <c r="F390" s="0" t="n">
        <f aca="true">E390+$D$6*($H$5-E390)*$H$7+$D$9*($H$7^0.5)*(NORMINV(RAND(),0,1))</f>
        <v>3.02634601603022</v>
      </c>
      <c r="G390" s="0" t="n">
        <f aca="true">F390+$D$6*($H$5-F390)*$H$7+$D$9*($H$7^0.5)*(NORMINV(RAND(),0,1))</f>
        <v>3.06794102974802</v>
      </c>
      <c r="H390" s="0" t="n">
        <f aca="true">G390+$D$6*($H$5-G390)*$H$7+$D$9*($H$7^0.5)*(NORMINV(RAND(),0,1))</f>
        <v>2.91663932773057</v>
      </c>
      <c r="I390" s="0" t="n">
        <f aca="true">H390+$D$6*($H$5-H390)*$H$7+$D$9*($H$7^0.5)*(NORMINV(RAND(),0,1))</f>
        <v>3.00099484753259</v>
      </c>
      <c r="J390" s="0" t="n">
        <f aca="true">I390+$D$6*($H$5-I390)*$H$7+$D$9*($H$7^0.5)*(NORMINV(RAND(),0,1))</f>
        <v>3.04976035405303</v>
      </c>
      <c r="K390" s="0" t="n">
        <f aca="true">J390+$D$6*($H$5-J390)*$H$7+$D$9*($H$7^0.5)*(NORMINV(RAND(),0,1))</f>
        <v>3.12292779097803</v>
      </c>
      <c r="L390" s="0" t="n">
        <f aca="true">K390+$D$6*($H$5-K390)*$H$7+$D$9*($H$7^0.5)*(NORMINV(RAND(),0,1))</f>
        <v>3.10066101704861</v>
      </c>
      <c r="M390" s="0" t="n">
        <f aca="true">L390+$D$6*($H$5-L390)*$H$7+$D$9*($H$7^0.5)*(NORMINV(RAND(),0,1))</f>
        <v>3.17636176284827</v>
      </c>
      <c r="N390" s="0" t="n">
        <f aca="false">EXP(M390)</f>
        <v>23.9594247177469</v>
      </c>
      <c r="O390" s="0" t="n">
        <f aca="false">EXP(($H$9*LN(N390))+(1-$H$9)*$H$5+(($D$9^2)/(4*$D$6))*(1-$H$9^2))</f>
        <v>22.6543256335849</v>
      </c>
      <c r="P390" s="32" t="n">
        <f aca="false">(MAX(O390-$D$5,0))*$H$8</f>
        <v>0</v>
      </c>
    </row>
    <row r="391" customFormat="false" ht="12.75" hidden="false" customHeight="false" outlineLevel="0" collapsed="false">
      <c r="A391" s="0" t="n">
        <v>372</v>
      </c>
      <c r="C391" s="20" t="n">
        <f aca="false">$H$6</f>
        <v>3.29212628660779</v>
      </c>
      <c r="D391" s="0" t="n">
        <f aca="true">C391+$D$6*($H$5-C391)*$H$7+$D$9*($H$7^0.5)*(NORMINV(RAND(),0,1))</f>
        <v>3.33951023156819</v>
      </c>
      <c r="E391" s="0" t="n">
        <f aca="true">D391+$D$6*($H$5-D391)*$H$7+$D$9*($H$7^0.5)*(NORMINV(RAND(),0,1))</f>
        <v>3.24900157460971</v>
      </c>
      <c r="F391" s="0" t="n">
        <f aca="true">E391+$D$6*($H$5-E391)*$H$7+$D$9*($H$7^0.5)*(NORMINV(RAND(),0,1))</f>
        <v>3.25445423470398</v>
      </c>
      <c r="G391" s="0" t="n">
        <f aca="true">F391+$D$6*($H$5-F391)*$H$7+$D$9*($H$7^0.5)*(NORMINV(RAND(),0,1))</f>
        <v>3.1367203974885</v>
      </c>
      <c r="H391" s="0" t="n">
        <f aca="true">G391+$D$6*($H$5-G391)*$H$7+$D$9*($H$7^0.5)*(NORMINV(RAND(),0,1))</f>
        <v>3.16305485290708</v>
      </c>
      <c r="I391" s="0" t="n">
        <f aca="true">H391+$D$6*($H$5-H391)*$H$7+$D$9*($H$7^0.5)*(NORMINV(RAND(),0,1))</f>
        <v>3.00292507218674</v>
      </c>
      <c r="J391" s="0" t="n">
        <f aca="true">I391+$D$6*($H$5-I391)*$H$7+$D$9*($H$7^0.5)*(NORMINV(RAND(),0,1))</f>
        <v>3.03889223675863</v>
      </c>
      <c r="K391" s="0" t="n">
        <f aca="true">J391+$D$6*($H$5-J391)*$H$7+$D$9*($H$7^0.5)*(NORMINV(RAND(),0,1))</f>
        <v>3.13291152503029</v>
      </c>
      <c r="L391" s="0" t="n">
        <f aca="true">K391+$D$6*($H$5-K391)*$H$7+$D$9*($H$7^0.5)*(NORMINV(RAND(),0,1))</f>
        <v>2.95214767316152</v>
      </c>
      <c r="M391" s="0" t="n">
        <f aca="true">L391+$D$6*($H$5-L391)*$H$7+$D$9*($H$7^0.5)*(NORMINV(RAND(),0,1))</f>
        <v>3.11590078468217</v>
      </c>
      <c r="N391" s="0" t="n">
        <f aca="false">EXP(M391)</f>
        <v>22.5537372670991</v>
      </c>
      <c r="O391" s="0" t="n">
        <f aca="false">EXP(($H$9*LN(N391))+(1-$H$9)*$H$5+(($D$9^2)/(4*$D$6))*(1-$H$9^2))</f>
        <v>21.597982311293</v>
      </c>
      <c r="P391" s="32" t="n">
        <f aca="false">(MAX(O391-$D$5,0))*$H$8</f>
        <v>0</v>
      </c>
    </row>
    <row r="392" customFormat="false" ht="12.75" hidden="false" customHeight="false" outlineLevel="0" collapsed="false">
      <c r="A392" s="0" t="n">
        <v>373</v>
      </c>
      <c r="C392" s="20" t="n">
        <f aca="false">$H$6</f>
        <v>3.29212628660779</v>
      </c>
      <c r="D392" s="0" t="n">
        <f aca="true">C392+$D$6*($H$5-C392)*$H$7+$D$9*($H$7^0.5)*(NORMINV(RAND(),0,1))</f>
        <v>3.19380090315578</v>
      </c>
      <c r="E392" s="0" t="n">
        <f aca="true">D392+$D$6*($H$5-D392)*$H$7+$D$9*($H$7^0.5)*(NORMINV(RAND(),0,1))</f>
        <v>3.19035536450097</v>
      </c>
      <c r="F392" s="0" t="n">
        <f aca="true">E392+$D$6*($H$5-E392)*$H$7+$D$9*($H$7^0.5)*(NORMINV(RAND(),0,1))</f>
        <v>3.16438072659071</v>
      </c>
      <c r="G392" s="0" t="n">
        <f aca="true">F392+$D$6*($H$5-F392)*$H$7+$D$9*($H$7^0.5)*(NORMINV(RAND(),0,1))</f>
        <v>3.17335887322631</v>
      </c>
      <c r="H392" s="0" t="n">
        <f aca="true">G392+$D$6*($H$5-G392)*$H$7+$D$9*($H$7^0.5)*(NORMINV(RAND(),0,1))</f>
        <v>3.12077913673578</v>
      </c>
      <c r="I392" s="0" t="n">
        <f aca="true">H392+$D$6*($H$5-H392)*$H$7+$D$9*($H$7^0.5)*(NORMINV(RAND(),0,1))</f>
        <v>3.00026213418988</v>
      </c>
      <c r="J392" s="0" t="n">
        <f aca="true">I392+$D$6*($H$5-I392)*$H$7+$D$9*($H$7^0.5)*(NORMINV(RAND(),0,1))</f>
        <v>3.09862779599932</v>
      </c>
      <c r="K392" s="0" t="n">
        <f aca="true">J392+$D$6*($H$5-J392)*$H$7+$D$9*($H$7^0.5)*(NORMINV(RAND(),0,1))</f>
        <v>2.93447995696952</v>
      </c>
      <c r="L392" s="0" t="n">
        <f aca="true">K392+$D$6*($H$5-K392)*$H$7+$D$9*($H$7^0.5)*(NORMINV(RAND(),0,1))</f>
        <v>2.90085572526234</v>
      </c>
      <c r="M392" s="0" t="n">
        <f aca="true">L392+$D$6*($H$5-L392)*$H$7+$D$9*($H$7^0.5)*(NORMINV(RAND(),0,1))</f>
        <v>2.71567695113787</v>
      </c>
      <c r="N392" s="0" t="n">
        <f aca="false">EXP(M392)</f>
        <v>15.1148386165925</v>
      </c>
      <c r="O392" s="0" t="n">
        <f aca="false">EXP(($H$9*LN(N392))+(1-$H$9)*$H$5+(($D$9^2)/(4*$D$6))*(1-$H$9^2))</f>
        <v>15.7448109868055</v>
      </c>
      <c r="P392" s="32" t="n">
        <f aca="false">(MAX(O392-$D$5,0))*$H$8</f>
        <v>0</v>
      </c>
    </row>
    <row r="393" customFormat="false" ht="12.75" hidden="false" customHeight="false" outlineLevel="0" collapsed="false">
      <c r="A393" s="0" t="n">
        <v>374</v>
      </c>
      <c r="C393" s="20" t="n">
        <f aca="false">$H$6</f>
        <v>3.29212628660779</v>
      </c>
      <c r="D393" s="0" t="n">
        <f aca="true">C393+$D$6*($H$5-C393)*$H$7+$D$9*($H$7^0.5)*(NORMINV(RAND(),0,1))</f>
        <v>3.24353646374113</v>
      </c>
      <c r="E393" s="0" t="n">
        <f aca="true">D393+$D$6*($H$5-D393)*$H$7+$D$9*($H$7^0.5)*(NORMINV(RAND(),0,1))</f>
        <v>3.30679926582736</v>
      </c>
      <c r="F393" s="0" t="n">
        <f aca="true">E393+$D$6*($H$5-E393)*$H$7+$D$9*($H$7^0.5)*(NORMINV(RAND(),0,1))</f>
        <v>3.28234200295089</v>
      </c>
      <c r="G393" s="0" t="n">
        <f aca="true">F393+$D$6*($H$5-F393)*$H$7+$D$9*($H$7^0.5)*(NORMINV(RAND(),0,1))</f>
        <v>3.32804872322475</v>
      </c>
      <c r="H393" s="0" t="n">
        <f aca="true">G393+$D$6*($H$5-G393)*$H$7+$D$9*($H$7^0.5)*(NORMINV(RAND(),0,1))</f>
        <v>3.39358235772592</v>
      </c>
      <c r="I393" s="0" t="n">
        <f aca="true">H393+$D$6*($H$5-H393)*$H$7+$D$9*($H$7^0.5)*(NORMINV(RAND(),0,1))</f>
        <v>3.36781794039524</v>
      </c>
      <c r="J393" s="0" t="n">
        <f aca="true">I393+$D$6*($H$5-I393)*$H$7+$D$9*($H$7^0.5)*(NORMINV(RAND(),0,1))</f>
        <v>3.35372225066448</v>
      </c>
      <c r="K393" s="0" t="n">
        <f aca="true">J393+$D$6*($H$5-J393)*$H$7+$D$9*($H$7^0.5)*(NORMINV(RAND(),0,1))</f>
        <v>3.38907832895359</v>
      </c>
      <c r="L393" s="0" t="n">
        <f aca="true">K393+$D$6*($H$5-K393)*$H$7+$D$9*($H$7^0.5)*(NORMINV(RAND(),0,1))</f>
        <v>3.24712792187545</v>
      </c>
      <c r="M393" s="0" t="n">
        <f aca="true">L393+$D$6*($H$5-L393)*$H$7+$D$9*($H$7^0.5)*(NORMINV(RAND(),0,1))</f>
        <v>3.20770111799782</v>
      </c>
      <c r="N393" s="0" t="n">
        <f aca="false">EXP(M393)</f>
        <v>24.7221874560716</v>
      </c>
      <c r="O393" s="0" t="n">
        <f aca="false">EXP(($H$9*LN(N393))+(1-$H$9)*$H$5+(($D$9^2)/(4*$D$6))*(1-$H$9^2))</f>
        <v>23.2220446494759</v>
      </c>
      <c r="P393" s="32" t="n">
        <f aca="false">(MAX(O393-$D$5,0))*$H$8</f>
        <v>0.0209695192342921</v>
      </c>
    </row>
    <row r="394" customFormat="false" ht="12.75" hidden="false" customHeight="false" outlineLevel="0" collapsed="false">
      <c r="A394" s="0" t="n">
        <v>375</v>
      </c>
      <c r="C394" s="20" t="n">
        <f aca="false">$H$6</f>
        <v>3.29212628660779</v>
      </c>
      <c r="D394" s="0" t="n">
        <f aca="true">C394+$D$6*($H$5-C394)*$H$7+$D$9*($H$7^0.5)*(NORMINV(RAND(),0,1))</f>
        <v>3.24762656090124</v>
      </c>
      <c r="E394" s="0" t="n">
        <f aca="true">D394+$D$6*($H$5-D394)*$H$7+$D$9*($H$7^0.5)*(NORMINV(RAND(),0,1))</f>
        <v>3.30470070182985</v>
      </c>
      <c r="F394" s="0" t="n">
        <f aca="true">E394+$D$6*($H$5-E394)*$H$7+$D$9*($H$7^0.5)*(NORMINV(RAND(),0,1))</f>
        <v>3.22121848176578</v>
      </c>
      <c r="G394" s="0" t="n">
        <f aca="true">F394+$D$6*($H$5-F394)*$H$7+$D$9*($H$7^0.5)*(NORMINV(RAND(),0,1))</f>
        <v>3.34514791236603</v>
      </c>
      <c r="H394" s="0" t="n">
        <f aca="true">G394+$D$6*($H$5-G394)*$H$7+$D$9*($H$7^0.5)*(NORMINV(RAND(),0,1))</f>
        <v>3.51099873998326</v>
      </c>
      <c r="I394" s="0" t="n">
        <f aca="true">H394+$D$6*($H$5-H394)*$H$7+$D$9*($H$7^0.5)*(NORMINV(RAND(),0,1))</f>
        <v>3.67071101621615</v>
      </c>
      <c r="J394" s="0" t="n">
        <f aca="true">I394+$D$6*($H$5-I394)*$H$7+$D$9*($H$7^0.5)*(NORMINV(RAND(),0,1))</f>
        <v>3.5846325083914</v>
      </c>
      <c r="K394" s="0" t="n">
        <f aca="true">J394+$D$6*($H$5-J394)*$H$7+$D$9*($H$7^0.5)*(NORMINV(RAND(),0,1))</f>
        <v>3.54189823602102</v>
      </c>
      <c r="L394" s="0" t="n">
        <f aca="true">K394+$D$6*($H$5-K394)*$H$7+$D$9*($H$7^0.5)*(NORMINV(RAND(),0,1))</f>
        <v>3.6711354331141</v>
      </c>
      <c r="M394" s="0" t="n">
        <f aca="true">L394+$D$6*($H$5-L394)*$H$7+$D$9*($H$7^0.5)*(NORMINV(RAND(),0,1))</f>
        <v>3.80950953104969</v>
      </c>
      <c r="N394" s="0" t="n">
        <f aca="false">EXP(M394)</f>
        <v>45.1282994077643</v>
      </c>
      <c r="O394" s="0" t="n">
        <f aca="false">EXP(($H$9*LN(N394))+(1-$H$9)*$H$5+(($D$9^2)/(4*$D$6))*(1-$H$9^2))</f>
        <v>37.3524566046939</v>
      </c>
      <c r="P394" s="32" t="n">
        <f aca="false">(MAX(O394-$D$5,0))*$H$8</f>
        <v>13.4622331513543</v>
      </c>
    </row>
    <row r="395" customFormat="false" ht="12.75" hidden="false" customHeight="false" outlineLevel="0" collapsed="false">
      <c r="A395" s="0" t="n">
        <v>376</v>
      </c>
      <c r="C395" s="20" t="n">
        <f aca="false">$H$6</f>
        <v>3.29212628660779</v>
      </c>
      <c r="D395" s="0" t="n">
        <f aca="true">C395+$D$6*($H$5-C395)*$H$7+$D$9*($H$7^0.5)*(NORMINV(RAND(),0,1))</f>
        <v>3.24180813828729</v>
      </c>
      <c r="E395" s="0" t="n">
        <f aca="true">D395+$D$6*($H$5-D395)*$H$7+$D$9*($H$7^0.5)*(NORMINV(RAND(),0,1))</f>
        <v>3.24639159359389</v>
      </c>
      <c r="F395" s="0" t="n">
        <f aca="true">E395+$D$6*($H$5-E395)*$H$7+$D$9*($H$7^0.5)*(NORMINV(RAND(),0,1))</f>
        <v>3.1943082925165</v>
      </c>
      <c r="G395" s="0" t="n">
        <f aca="true">F395+$D$6*($H$5-F395)*$H$7+$D$9*($H$7^0.5)*(NORMINV(RAND(),0,1))</f>
        <v>3.32122121314443</v>
      </c>
      <c r="H395" s="0" t="n">
        <f aca="true">G395+$D$6*($H$5-G395)*$H$7+$D$9*($H$7^0.5)*(NORMINV(RAND(),0,1))</f>
        <v>3.30013676554339</v>
      </c>
      <c r="I395" s="0" t="n">
        <f aca="true">H395+$D$6*($H$5-H395)*$H$7+$D$9*($H$7^0.5)*(NORMINV(RAND(),0,1))</f>
        <v>3.31810020669245</v>
      </c>
      <c r="J395" s="0" t="n">
        <f aca="true">I395+$D$6*($H$5-I395)*$H$7+$D$9*($H$7^0.5)*(NORMINV(RAND(),0,1))</f>
        <v>3.37583260154971</v>
      </c>
      <c r="K395" s="0" t="n">
        <f aca="true">J395+$D$6*($H$5-J395)*$H$7+$D$9*($H$7^0.5)*(NORMINV(RAND(),0,1))</f>
        <v>3.38154584377162</v>
      </c>
      <c r="L395" s="0" t="n">
        <f aca="true">K395+$D$6*($H$5-K395)*$H$7+$D$9*($H$7^0.5)*(NORMINV(RAND(),0,1))</f>
        <v>3.38960607870704</v>
      </c>
      <c r="M395" s="0" t="n">
        <f aca="true">L395+$D$6*($H$5-L395)*$H$7+$D$9*($H$7^0.5)*(NORMINV(RAND(),0,1))</f>
        <v>3.27670403253585</v>
      </c>
      <c r="N395" s="0" t="n">
        <f aca="false">EXP(M395)</f>
        <v>26.4883240109033</v>
      </c>
      <c r="O395" s="0" t="n">
        <f aca="false">EXP(($H$9*LN(N395))+(1-$H$9)*$H$5+(($D$9^2)/(4*$D$6))*(1-$H$9^2))</f>
        <v>24.5226994378136</v>
      </c>
      <c r="P395" s="32" t="n">
        <f aca="false">(MAX(O395-$D$5,0))*$H$8</f>
        <v>1.25819062501887</v>
      </c>
    </row>
    <row r="396" customFormat="false" ht="12.75" hidden="false" customHeight="false" outlineLevel="0" collapsed="false">
      <c r="A396" s="0" t="n">
        <v>377</v>
      </c>
      <c r="C396" s="20" t="n">
        <f aca="false">$H$6</f>
        <v>3.29212628660779</v>
      </c>
      <c r="D396" s="0" t="n">
        <f aca="true">C396+$D$6*($H$5-C396)*$H$7+$D$9*($H$7^0.5)*(NORMINV(RAND(),0,1))</f>
        <v>3.26266723769825</v>
      </c>
      <c r="E396" s="0" t="n">
        <f aca="true">D396+$D$6*($H$5-D396)*$H$7+$D$9*($H$7^0.5)*(NORMINV(RAND(),0,1))</f>
        <v>3.30313410763135</v>
      </c>
      <c r="F396" s="0" t="n">
        <f aca="true">E396+$D$6*($H$5-E396)*$H$7+$D$9*($H$7^0.5)*(NORMINV(RAND(),0,1))</f>
        <v>3.2307177755704</v>
      </c>
      <c r="G396" s="0" t="n">
        <f aca="true">F396+$D$6*($H$5-F396)*$H$7+$D$9*($H$7^0.5)*(NORMINV(RAND(),0,1))</f>
        <v>3.23316094459289</v>
      </c>
      <c r="H396" s="0" t="n">
        <f aca="true">G396+$D$6*($H$5-G396)*$H$7+$D$9*($H$7^0.5)*(NORMINV(RAND(),0,1))</f>
        <v>3.12005128451398</v>
      </c>
      <c r="I396" s="0" t="n">
        <f aca="true">H396+$D$6*($H$5-H396)*$H$7+$D$9*($H$7^0.5)*(NORMINV(RAND(),0,1))</f>
        <v>3.09676590748467</v>
      </c>
      <c r="J396" s="0" t="n">
        <f aca="true">I396+$D$6*($H$5-I396)*$H$7+$D$9*($H$7^0.5)*(NORMINV(RAND(),0,1))</f>
        <v>3.04992871310342</v>
      </c>
      <c r="K396" s="0" t="n">
        <f aca="true">J396+$D$6*($H$5-J396)*$H$7+$D$9*($H$7^0.5)*(NORMINV(RAND(),0,1))</f>
        <v>3.10651135282312</v>
      </c>
      <c r="L396" s="0" t="n">
        <f aca="true">K396+$D$6*($H$5-K396)*$H$7+$D$9*($H$7^0.5)*(NORMINV(RAND(),0,1))</f>
        <v>3.16089056554811</v>
      </c>
      <c r="M396" s="0" t="n">
        <f aca="true">L396+$D$6*($H$5-L396)*$H$7+$D$9*($H$7^0.5)*(NORMINV(RAND(),0,1))</f>
        <v>3.10310204734694</v>
      </c>
      <c r="N396" s="0" t="n">
        <f aca="false">EXP(M396)</f>
        <v>22.2669172899302</v>
      </c>
      <c r="O396" s="0" t="n">
        <f aca="false">EXP(($H$9*LN(N396))+(1-$H$9)*$H$5+(($D$9^2)/(4*$D$6))*(1-$H$9^2))</f>
        <v>21.3807653710431</v>
      </c>
      <c r="P396" s="32" t="n">
        <f aca="false">(MAX(O396-$D$5,0))*$H$8</f>
        <v>0</v>
      </c>
    </row>
    <row r="397" customFormat="false" ht="12.75" hidden="false" customHeight="false" outlineLevel="0" collapsed="false">
      <c r="A397" s="0" t="n">
        <v>378</v>
      </c>
      <c r="C397" s="20" t="n">
        <f aca="false">$H$6</f>
        <v>3.29212628660779</v>
      </c>
      <c r="D397" s="0" t="n">
        <f aca="true">C397+$D$6*($H$5-C397)*$H$7+$D$9*($H$7^0.5)*(NORMINV(RAND(),0,1))</f>
        <v>3.23252107864925</v>
      </c>
      <c r="E397" s="0" t="n">
        <f aca="true">D397+$D$6*($H$5-D397)*$H$7+$D$9*($H$7^0.5)*(NORMINV(RAND(),0,1))</f>
        <v>3.13659300162654</v>
      </c>
      <c r="F397" s="0" t="n">
        <f aca="true">E397+$D$6*($H$5-E397)*$H$7+$D$9*($H$7^0.5)*(NORMINV(RAND(),0,1))</f>
        <v>3.1103406495993</v>
      </c>
      <c r="G397" s="0" t="n">
        <f aca="true">F397+$D$6*($H$5-F397)*$H$7+$D$9*($H$7^0.5)*(NORMINV(RAND(),0,1))</f>
        <v>3.09463528488247</v>
      </c>
      <c r="H397" s="0" t="n">
        <f aca="true">G397+$D$6*($H$5-G397)*$H$7+$D$9*($H$7^0.5)*(NORMINV(RAND(),0,1))</f>
        <v>2.96699619408937</v>
      </c>
      <c r="I397" s="0" t="n">
        <f aca="true">H397+$D$6*($H$5-H397)*$H$7+$D$9*($H$7^0.5)*(NORMINV(RAND(),0,1))</f>
        <v>3.07080795859648</v>
      </c>
      <c r="J397" s="0" t="n">
        <f aca="true">I397+$D$6*($H$5-I397)*$H$7+$D$9*($H$7^0.5)*(NORMINV(RAND(),0,1))</f>
        <v>3.0890861436485</v>
      </c>
      <c r="K397" s="0" t="n">
        <f aca="true">J397+$D$6*($H$5-J397)*$H$7+$D$9*($H$7^0.5)*(NORMINV(RAND(),0,1))</f>
        <v>3.07223131467522</v>
      </c>
      <c r="L397" s="0" t="n">
        <f aca="true">K397+$D$6*($H$5-K397)*$H$7+$D$9*($H$7^0.5)*(NORMINV(RAND(),0,1))</f>
        <v>3.13502523546032</v>
      </c>
      <c r="M397" s="0" t="n">
        <f aca="true">L397+$D$6*($H$5-L397)*$H$7+$D$9*($H$7^0.5)*(NORMINV(RAND(),0,1))</f>
        <v>3.20392838755063</v>
      </c>
      <c r="N397" s="0" t="n">
        <f aca="false">EXP(M397)</f>
        <v>24.6290930272494</v>
      </c>
      <c r="O397" s="0" t="n">
        <f aca="false">EXP(($H$9*LN(N397))+(1-$H$9)*$H$5+(($D$9^2)/(4*$D$6))*(1-$H$9^2))</f>
        <v>23.1529545405613</v>
      </c>
      <c r="P397" s="32" t="n">
        <f aca="false">(MAX(O397-$D$5,0))*$H$8</f>
        <v>0</v>
      </c>
    </row>
    <row r="398" customFormat="false" ht="12.75" hidden="false" customHeight="false" outlineLevel="0" collapsed="false">
      <c r="A398" s="0" t="n">
        <v>379</v>
      </c>
      <c r="C398" s="20" t="n">
        <f aca="false">$H$6</f>
        <v>3.29212628660779</v>
      </c>
      <c r="D398" s="0" t="n">
        <f aca="true">C398+$D$6*($H$5-C398)*$H$7+$D$9*($H$7^0.5)*(NORMINV(RAND(),0,1))</f>
        <v>3.21446632538064</v>
      </c>
      <c r="E398" s="0" t="n">
        <f aca="true">D398+$D$6*($H$5-D398)*$H$7+$D$9*($H$7^0.5)*(NORMINV(RAND(),0,1))</f>
        <v>3.05815325423044</v>
      </c>
      <c r="F398" s="0" t="n">
        <f aca="true">E398+$D$6*($H$5-E398)*$H$7+$D$9*($H$7^0.5)*(NORMINV(RAND(),0,1))</f>
        <v>3.16619470872366</v>
      </c>
      <c r="G398" s="0" t="n">
        <f aca="true">F398+$D$6*($H$5-F398)*$H$7+$D$9*($H$7^0.5)*(NORMINV(RAND(),0,1))</f>
        <v>3.04236700008872</v>
      </c>
      <c r="H398" s="0" t="n">
        <f aca="true">G398+$D$6*($H$5-G398)*$H$7+$D$9*($H$7^0.5)*(NORMINV(RAND(),0,1))</f>
        <v>2.96899259142647</v>
      </c>
      <c r="I398" s="0" t="n">
        <f aca="true">H398+$D$6*($H$5-H398)*$H$7+$D$9*($H$7^0.5)*(NORMINV(RAND(),0,1))</f>
        <v>2.94435829135558</v>
      </c>
      <c r="J398" s="0" t="n">
        <f aca="true">I398+$D$6*($H$5-I398)*$H$7+$D$9*($H$7^0.5)*(NORMINV(RAND(),0,1))</f>
        <v>2.8871239260038</v>
      </c>
      <c r="K398" s="0" t="n">
        <f aca="true">J398+$D$6*($H$5-J398)*$H$7+$D$9*($H$7^0.5)*(NORMINV(RAND(),0,1))</f>
        <v>2.90723477196321</v>
      </c>
      <c r="L398" s="0" t="n">
        <f aca="true">K398+$D$6*($H$5-K398)*$H$7+$D$9*($H$7^0.5)*(NORMINV(RAND(),0,1))</f>
        <v>2.71157658580493</v>
      </c>
      <c r="M398" s="0" t="n">
        <f aca="true">L398+$D$6*($H$5-L398)*$H$7+$D$9*($H$7^0.5)*(NORMINV(RAND(),0,1))</f>
        <v>2.6601481727111</v>
      </c>
      <c r="N398" s="0" t="n">
        <f aca="false">EXP(M398)</f>
        <v>14.2984075755383</v>
      </c>
      <c r="O398" s="0" t="n">
        <f aca="false">EXP(($H$9*LN(N398))+(1-$H$9)*$H$5+(($D$9^2)/(4*$D$6))*(1-$H$9^2))</f>
        <v>15.0692356862412</v>
      </c>
      <c r="P398" s="32" t="n">
        <f aca="false">(MAX(O398-$D$5,0))*$H$8</f>
        <v>0</v>
      </c>
    </row>
    <row r="399" customFormat="false" ht="12.75" hidden="false" customHeight="false" outlineLevel="0" collapsed="false">
      <c r="A399" s="0" t="n">
        <v>380</v>
      </c>
      <c r="C399" s="20" t="n">
        <f aca="false">$H$6</f>
        <v>3.29212628660779</v>
      </c>
      <c r="D399" s="0" t="n">
        <f aca="true">C399+$D$6*($H$5-C399)*$H$7+$D$9*($H$7^0.5)*(NORMINV(RAND(),0,1))</f>
        <v>3.35078459832602</v>
      </c>
      <c r="E399" s="0" t="n">
        <f aca="true">D399+$D$6*($H$5-D399)*$H$7+$D$9*($H$7^0.5)*(NORMINV(RAND(),0,1))</f>
        <v>3.41674698831838</v>
      </c>
      <c r="F399" s="0" t="n">
        <f aca="true">E399+$D$6*($H$5-E399)*$H$7+$D$9*($H$7^0.5)*(NORMINV(RAND(),0,1))</f>
        <v>3.39989425171177</v>
      </c>
      <c r="G399" s="0" t="n">
        <f aca="true">F399+$D$6*($H$5-F399)*$H$7+$D$9*($H$7^0.5)*(NORMINV(RAND(),0,1))</f>
        <v>3.36698184169495</v>
      </c>
      <c r="H399" s="0" t="n">
        <f aca="true">G399+$D$6*($H$5-G399)*$H$7+$D$9*($H$7^0.5)*(NORMINV(RAND(),0,1))</f>
        <v>3.22668570545049</v>
      </c>
      <c r="I399" s="0" t="n">
        <f aca="true">H399+$D$6*($H$5-H399)*$H$7+$D$9*($H$7^0.5)*(NORMINV(RAND(),0,1))</f>
        <v>3.11165282427524</v>
      </c>
      <c r="J399" s="0" t="n">
        <f aca="true">I399+$D$6*($H$5-I399)*$H$7+$D$9*($H$7^0.5)*(NORMINV(RAND(),0,1))</f>
        <v>2.94428859475232</v>
      </c>
      <c r="K399" s="0" t="n">
        <f aca="true">J399+$D$6*($H$5-J399)*$H$7+$D$9*($H$7^0.5)*(NORMINV(RAND(),0,1))</f>
        <v>2.94513138189476</v>
      </c>
      <c r="L399" s="0" t="n">
        <f aca="true">K399+$D$6*($H$5-K399)*$H$7+$D$9*($H$7^0.5)*(NORMINV(RAND(),0,1))</f>
        <v>2.83347268547839</v>
      </c>
      <c r="M399" s="0" t="n">
        <f aca="true">L399+$D$6*($H$5-L399)*$H$7+$D$9*($H$7^0.5)*(NORMINV(RAND(),0,1))</f>
        <v>2.77461556701205</v>
      </c>
      <c r="N399" s="0" t="n">
        <f aca="false">EXP(M399)</f>
        <v>16.0324624033694</v>
      </c>
      <c r="O399" s="0" t="n">
        <f aca="false">EXP(($H$9*LN(N399))+(1-$H$9)*$H$5+(($D$9^2)/(4*$D$6))*(1-$H$9^2))</f>
        <v>16.4950350505501</v>
      </c>
      <c r="P399" s="32" t="n">
        <f aca="false">(MAX(O399-$D$5,0))*$H$8</f>
        <v>0</v>
      </c>
    </row>
    <row r="400" customFormat="false" ht="12.75" hidden="false" customHeight="false" outlineLevel="0" collapsed="false">
      <c r="A400" s="0" t="n">
        <v>381</v>
      </c>
      <c r="C400" s="20" t="n">
        <f aca="false">$H$6</f>
        <v>3.29212628660779</v>
      </c>
      <c r="D400" s="0" t="n">
        <f aca="true">C400+$D$6*($H$5-C400)*$H$7+$D$9*($H$7^0.5)*(NORMINV(RAND(),0,1))</f>
        <v>3.28477510191879</v>
      </c>
      <c r="E400" s="0" t="n">
        <f aca="true">D400+$D$6*($H$5-D400)*$H$7+$D$9*($H$7^0.5)*(NORMINV(RAND(),0,1))</f>
        <v>3.19425062286375</v>
      </c>
      <c r="F400" s="0" t="n">
        <f aca="true">E400+$D$6*($H$5-E400)*$H$7+$D$9*($H$7^0.5)*(NORMINV(RAND(),0,1))</f>
        <v>3.15325107659542</v>
      </c>
      <c r="G400" s="0" t="n">
        <f aca="true">F400+$D$6*($H$5-F400)*$H$7+$D$9*($H$7^0.5)*(NORMINV(RAND(),0,1))</f>
        <v>3.16758774897656</v>
      </c>
      <c r="H400" s="0" t="n">
        <f aca="true">G400+$D$6*($H$5-G400)*$H$7+$D$9*($H$7^0.5)*(NORMINV(RAND(),0,1))</f>
        <v>3.08772840963327</v>
      </c>
      <c r="I400" s="0" t="n">
        <f aca="true">H400+$D$6*($H$5-H400)*$H$7+$D$9*($H$7^0.5)*(NORMINV(RAND(),0,1))</f>
        <v>3.10940733888009</v>
      </c>
      <c r="J400" s="0" t="n">
        <f aca="true">I400+$D$6*($H$5-I400)*$H$7+$D$9*($H$7^0.5)*(NORMINV(RAND(),0,1))</f>
        <v>3.05038859824619</v>
      </c>
      <c r="K400" s="0" t="n">
        <f aca="true">J400+$D$6*($H$5-J400)*$H$7+$D$9*($H$7^0.5)*(NORMINV(RAND(),0,1))</f>
        <v>3.17619724022</v>
      </c>
      <c r="L400" s="0" t="n">
        <f aca="true">K400+$D$6*($H$5-K400)*$H$7+$D$9*($H$7^0.5)*(NORMINV(RAND(),0,1))</f>
        <v>3.23161631349822</v>
      </c>
      <c r="M400" s="0" t="n">
        <f aca="true">L400+$D$6*($H$5-L400)*$H$7+$D$9*($H$7^0.5)*(NORMINV(RAND(),0,1))</f>
        <v>3.12898661273866</v>
      </c>
      <c r="N400" s="0" t="n">
        <f aca="false">EXP(M400)</f>
        <v>22.8508110842492</v>
      </c>
      <c r="O400" s="0" t="n">
        <f aca="false">EXP(($H$9*LN(N400))+(1-$H$9)*$H$5+(($D$9^2)/(4*$D$6))*(1-$H$9^2))</f>
        <v>21.8223534686638</v>
      </c>
      <c r="P400" s="32" t="n">
        <f aca="false">(MAX(O400-$D$5,0))*$H$8</f>
        <v>0</v>
      </c>
    </row>
    <row r="401" customFormat="false" ht="12.75" hidden="false" customHeight="false" outlineLevel="0" collapsed="false">
      <c r="A401" s="0" t="n">
        <v>382</v>
      </c>
      <c r="C401" s="20" t="n">
        <f aca="false">$H$6</f>
        <v>3.29212628660779</v>
      </c>
      <c r="D401" s="0" t="n">
        <f aca="true">C401+$D$6*($H$5-C401)*$H$7+$D$9*($H$7^0.5)*(NORMINV(RAND(),0,1))</f>
        <v>3.26284643853501</v>
      </c>
      <c r="E401" s="0" t="n">
        <f aca="true">D401+$D$6*($H$5-D401)*$H$7+$D$9*($H$7^0.5)*(NORMINV(RAND(),0,1))</f>
        <v>3.21653753432869</v>
      </c>
      <c r="F401" s="0" t="n">
        <f aca="true">E401+$D$6*($H$5-E401)*$H$7+$D$9*($H$7^0.5)*(NORMINV(RAND(),0,1))</f>
        <v>3.03065411586387</v>
      </c>
      <c r="G401" s="0" t="n">
        <f aca="true">F401+$D$6*($H$5-F401)*$H$7+$D$9*($H$7^0.5)*(NORMINV(RAND(),0,1))</f>
        <v>2.85246072186862</v>
      </c>
      <c r="H401" s="0" t="n">
        <f aca="true">G401+$D$6*($H$5-G401)*$H$7+$D$9*($H$7^0.5)*(NORMINV(RAND(),0,1))</f>
        <v>2.86559819151267</v>
      </c>
      <c r="I401" s="0" t="n">
        <f aca="true">H401+$D$6*($H$5-H401)*$H$7+$D$9*($H$7^0.5)*(NORMINV(RAND(),0,1))</f>
        <v>2.92516938646634</v>
      </c>
      <c r="J401" s="0" t="n">
        <f aca="true">I401+$D$6*($H$5-I401)*$H$7+$D$9*($H$7^0.5)*(NORMINV(RAND(),0,1))</f>
        <v>3.00680959152573</v>
      </c>
      <c r="K401" s="0" t="n">
        <f aca="true">J401+$D$6*($H$5-J401)*$H$7+$D$9*($H$7^0.5)*(NORMINV(RAND(),0,1))</f>
        <v>2.89613012340749</v>
      </c>
      <c r="L401" s="0" t="n">
        <f aca="true">K401+$D$6*($H$5-K401)*$H$7+$D$9*($H$7^0.5)*(NORMINV(RAND(),0,1))</f>
        <v>2.88075639142648</v>
      </c>
      <c r="M401" s="0" t="n">
        <f aca="true">L401+$D$6*($H$5-L401)*$H$7+$D$9*($H$7^0.5)*(NORMINV(RAND(),0,1))</f>
        <v>2.8794519950294</v>
      </c>
      <c r="N401" s="0" t="n">
        <f aca="false">EXP(M401)</f>
        <v>17.8045135437708</v>
      </c>
      <c r="O401" s="0" t="n">
        <f aca="false">EXP(($H$9*LN(N401))+(1-$H$9)*$H$5+(($D$9^2)/(4*$D$6))*(1-$H$9^2))</f>
        <v>17.9189213707392</v>
      </c>
      <c r="P401" s="32" t="n">
        <f aca="false">(MAX(O401-$D$5,0))*$H$8</f>
        <v>0</v>
      </c>
    </row>
    <row r="402" customFormat="false" ht="12.75" hidden="false" customHeight="false" outlineLevel="0" collapsed="false">
      <c r="A402" s="0" t="n">
        <v>383</v>
      </c>
      <c r="C402" s="20" t="n">
        <f aca="false">$H$6</f>
        <v>3.29212628660779</v>
      </c>
      <c r="D402" s="0" t="n">
        <f aca="true">C402+$D$6*($H$5-C402)*$H$7+$D$9*($H$7^0.5)*(NORMINV(RAND(),0,1))</f>
        <v>3.16856241935237</v>
      </c>
      <c r="E402" s="0" t="n">
        <f aca="true">D402+$D$6*($H$5-D402)*$H$7+$D$9*($H$7^0.5)*(NORMINV(RAND(),0,1))</f>
        <v>3.21525292400912</v>
      </c>
      <c r="F402" s="0" t="n">
        <f aca="true">E402+$D$6*($H$5-E402)*$H$7+$D$9*($H$7^0.5)*(NORMINV(RAND(),0,1))</f>
        <v>3.27734796594068</v>
      </c>
      <c r="G402" s="0" t="n">
        <f aca="true">F402+$D$6*($H$5-F402)*$H$7+$D$9*($H$7^0.5)*(NORMINV(RAND(),0,1))</f>
        <v>3.36481333404333</v>
      </c>
      <c r="H402" s="0" t="n">
        <f aca="true">G402+$D$6*($H$5-G402)*$H$7+$D$9*($H$7^0.5)*(NORMINV(RAND(),0,1))</f>
        <v>3.28070619706355</v>
      </c>
      <c r="I402" s="0" t="n">
        <f aca="true">H402+$D$6*($H$5-H402)*$H$7+$D$9*($H$7^0.5)*(NORMINV(RAND(),0,1))</f>
        <v>3.15182954665887</v>
      </c>
      <c r="J402" s="0" t="n">
        <f aca="true">I402+$D$6*($H$5-I402)*$H$7+$D$9*($H$7^0.5)*(NORMINV(RAND(),0,1))</f>
        <v>3.25933298391814</v>
      </c>
      <c r="K402" s="0" t="n">
        <f aca="true">J402+$D$6*($H$5-J402)*$H$7+$D$9*($H$7^0.5)*(NORMINV(RAND(),0,1))</f>
        <v>3.30147702932474</v>
      </c>
      <c r="L402" s="0" t="n">
        <f aca="true">K402+$D$6*($H$5-K402)*$H$7+$D$9*($H$7^0.5)*(NORMINV(RAND(),0,1))</f>
        <v>3.33441193628125</v>
      </c>
      <c r="M402" s="0" t="n">
        <f aca="true">L402+$D$6*($H$5-L402)*$H$7+$D$9*($H$7^0.5)*(NORMINV(RAND(),0,1))</f>
        <v>3.12194429480757</v>
      </c>
      <c r="N402" s="0" t="n">
        <f aca="false">EXP(M402)</f>
        <v>22.6904537141351</v>
      </c>
      <c r="O402" s="0" t="n">
        <f aca="false">EXP(($H$9*LN(N402))+(1-$H$9)*$H$5+(($D$9^2)/(4*$D$6))*(1-$H$9^2))</f>
        <v>21.7013169210836</v>
      </c>
      <c r="P402" s="32" t="n">
        <f aca="false">(MAX(O402-$D$5,0))*$H$8</f>
        <v>0</v>
      </c>
    </row>
    <row r="403" customFormat="false" ht="12.75" hidden="false" customHeight="false" outlineLevel="0" collapsed="false">
      <c r="A403" s="0" t="n">
        <v>384</v>
      </c>
      <c r="C403" s="20" t="n">
        <f aca="false">$H$6</f>
        <v>3.29212628660779</v>
      </c>
      <c r="D403" s="0" t="n">
        <f aca="true">C403+$D$6*($H$5-C403)*$H$7+$D$9*($H$7^0.5)*(NORMINV(RAND(),0,1))</f>
        <v>3.24879244050919</v>
      </c>
      <c r="E403" s="0" t="n">
        <f aca="true">D403+$D$6*($H$5-D403)*$H$7+$D$9*($H$7^0.5)*(NORMINV(RAND(),0,1))</f>
        <v>3.27278947205077</v>
      </c>
      <c r="F403" s="0" t="n">
        <f aca="true">E403+$D$6*($H$5-E403)*$H$7+$D$9*($H$7^0.5)*(NORMINV(RAND(),0,1))</f>
        <v>3.25938792299508</v>
      </c>
      <c r="G403" s="0" t="n">
        <f aca="true">F403+$D$6*($H$5-F403)*$H$7+$D$9*($H$7^0.5)*(NORMINV(RAND(),0,1))</f>
        <v>3.3556738961836</v>
      </c>
      <c r="H403" s="0" t="n">
        <f aca="true">G403+$D$6*($H$5-G403)*$H$7+$D$9*($H$7^0.5)*(NORMINV(RAND(),0,1))</f>
        <v>3.24595410796258</v>
      </c>
      <c r="I403" s="0" t="n">
        <f aca="true">H403+$D$6*($H$5-H403)*$H$7+$D$9*($H$7^0.5)*(NORMINV(RAND(),0,1))</f>
        <v>3.20343035255397</v>
      </c>
      <c r="J403" s="0" t="n">
        <f aca="true">I403+$D$6*($H$5-I403)*$H$7+$D$9*($H$7^0.5)*(NORMINV(RAND(),0,1))</f>
        <v>3.17850948726726</v>
      </c>
      <c r="K403" s="0" t="n">
        <f aca="true">J403+$D$6*($H$5-J403)*$H$7+$D$9*($H$7^0.5)*(NORMINV(RAND(),0,1))</f>
        <v>3.28730992957954</v>
      </c>
      <c r="L403" s="0" t="n">
        <f aca="true">K403+$D$6*($H$5-K403)*$H$7+$D$9*($H$7^0.5)*(NORMINV(RAND(),0,1))</f>
        <v>3.29974943360689</v>
      </c>
      <c r="M403" s="0" t="n">
        <f aca="true">L403+$D$6*($H$5-L403)*$H$7+$D$9*($H$7^0.5)*(NORMINV(RAND(),0,1))</f>
        <v>3.3345349883928</v>
      </c>
      <c r="N403" s="0" t="n">
        <f aca="false">EXP(M403)</f>
        <v>28.0653294849959</v>
      </c>
      <c r="O403" s="0" t="n">
        <f aca="false">EXP(($H$9*LN(N403))+(1-$H$9)*$H$5+(($D$9^2)/(4*$D$6))*(1-$H$9^2))</f>
        <v>25.6687158308452</v>
      </c>
      <c r="P403" s="32" t="n">
        <f aca="false">(MAX(O403-$D$5,0))*$H$8</f>
        <v>2.3483151390307</v>
      </c>
    </row>
    <row r="404" customFormat="false" ht="12.75" hidden="false" customHeight="false" outlineLevel="0" collapsed="false">
      <c r="A404" s="0" t="n">
        <v>385</v>
      </c>
      <c r="C404" s="20" t="n">
        <f aca="false">$H$6</f>
        <v>3.29212628660779</v>
      </c>
      <c r="D404" s="0" t="n">
        <f aca="true">C404+$D$6*($H$5-C404)*$H$7+$D$9*($H$7^0.5)*(NORMINV(RAND(),0,1))</f>
        <v>3.33601435486689</v>
      </c>
      <c r="E404" s="0" t="n">
        <f aca="true">D404+$D$6*($H$5-D404)*$H$7+$D$9*($H$7^0.5)*(NORMINV(RAND(),0,1))</f>
        <v>3.28645531005693</v>
      </c>
      <c r="F404" s="0" t="n">
        <f aca="true">E404+$D$6*($H$5-E404)*$H$7+$D$9*($H$7^0.5)*(NORMINV(RAND(),0,1))</f>
        <v>3.28991301928417</v>
      </c>
      <c r="G404" s="0" t="n">
        <f aca="true">F404+$D$6*($H$5-F404)*$H$7+$D$9*($H$7^0.5)*(NORMINV(RAND(),0,1))</f>
        <v>3.31249562429434</v>
      </c>
      <c r="H404" s="0" t="n">
        <f aca="true">G404+$D$6*($H$5-G404)*$H$7+$D$9*($H$7^0.5)*(NORMINV(RAND(),0,1))</f>
        <v>3.19726404084986</v>
      </c>
      <c r="I404" s="0" t="n">
        <f aca="true">H404+$D$6*($H$5-H404)*$H$7+$D$9*($H$7^0.5)*(NORMINV(RAND(),0,1))</f>
        <v>3.15543119893457</v>
      </c>
      <c r="J404" s="0" t="n">
        <f aca="true">I404+$D$6*($H$5-I404)*$H$7+$D$9*($H$7^0.5)*(NORMINV(RAND(),0,1))</f>
        <v>3.30680476509183</v>
      </c>
      <c r="K404" s="0" t="n">
        <f aca="true">J404+$D$6*($H$5-J404)*$H$7+$D$9*($H$7^0.5)*(NORMINV(RAND(),0,1))</f>
        <v>3.38254382383901</v>
      </c>
      <c r="L404" s="0" t="n">
        <f aca="true">K404+$D$6*($H$5-K404)*$H$7+$D$9*($H$7^0.5)*(NORMINV(RAND(),0,1))</f>
        <v>3.44357310761696</v>
      </c>
      <c r="M404" s="0" t="n">
        <f aca="true">L404+$D$6*($H$5-L404)*$H$7+$D$9*($H$7^0.5)*(NORMINV(RAND(),0,1))</f>
        <v>3.35077936121324</v>
      </c>
      <c r="N404" s="0" t="n">
        <f aca="false">EXP(M404)</f>
        <v>28.5249562274256</v>
      </c>
      <c r="O404" s="0" t="n">
        <f aca="false">EXP(($H$9*LN(N404))+(1-$H$9)*$H$5+(($D$9^2)/(4*$D$6))*(1-$H$9^2))</f>
        <v>26.0001539531217</v>
      </c>
      <c r="P404" s="32" t="n">
        <f aca="false">(MAX(O404-$D$5,0))*$H$8</f>
        <v>2.66358883334134</v>
      </c>
    </row>
    <row r="405" customFormat="false" ht="12.75" hidden="false" customHeight="false" outlineLevel="0" collapsed="false">
      <c r="A405" s="0" t="n">
        <v>386</v>
      </c>
      <c r="C405" s="20" t="n">
        <f aca="false">$H$6</f>
        <v>3.29212628660779</v>
      </c>
      <c r="D405" s="0" t="n">
        <f aca="true">C405+$D$6*($H$5-C405)*$H$7+$D$9*($H$7^0.5)*(NORMINV(RAND(),0,1))</f>
        <v>3.18216790084604</v>
      </c>
      <c r="E405" s="0" t="n">
        <f aca="true">D405+$D$6*($H$5-D405)*$H$7+$D$9*($H$7^0.5)*(NORMINV(RAND(),0,1))</f>
        <v>3.31580034012204</v>
      </c>
      <c r="F405" s="0" t="n">
        <f aca="true">E405+$D$6*($H$5-E405)*$H$7+$D$9*($H$7^0.5)*(NORMINV(RAND(),0,1))</f>
        <v>3.27954559799874</v>
      </c>
      <c r="G405" s="0" t="n">
        <f aca="true">F405+$D$6*($H$5-F405)*$H$7+$D$9*($H$7^0.5)*(NORMINV(RAND(),0,1))</f>
        <v>3.15537581178078</v>
      </c>
      <c r="H405" s="0" t="n">
        <f aca="true">G405+$D$6*($H$5-G405)*$H$7+$D$9*($H$7^0.5)*(NORMINV(RAND(),0,1))</f>
        <v>3.1934447473594</v>
      </c>
      <c r="I405" s="0" t="n">
        <f aca="true">H405+$D$6*($H$5-H405)*$H$7+$D$9*($H$7^0.5)*(NORMINV(RAND(),0,1))</f>
        <v>3.3113067407738</v>
      </c>
      <c r="J405" s="0" t="n">
        <f aca="true">I405+$D$6*($H$5-I405)*$H$7+$D$9*($H$7^0.5)*(NORMINV(RAND(),0,1))</f>
        <v>3.25677079359183</v>
      </c>
      <c r="K405" s="0" t="n">
        <f aca="true">J405+$D$6*($H$5-J405)*$H$7+$D$9*($H$7^0.5)*(NORMINV(RAND(),0,1))</f>
        <v>3.23053027475564</v>
      </c>
      <c r="L405" s="0" t="n">
        <f aca="true">K405+$D$6*($H$5-K405)*$H$7+$D$9*($H$7^0.5)*(NORMINV(RAND(),0,1))</f>
        <v>3.21102997300919</v>
      </c>
      <c r="M405" s="0" t="n">
        <f aca="true">L405+$D$6*($H$5-L405)*$H$7+$D$9*($H$7^0.5)*(NORMINV(RAND(),0,1))</f>
        <v>3.19495949427819</v>
      </c>
      <c r="N405" s="0" t="n">
        <f aca="false">EXP(M405)</f>
        <v>24.4091849606149</v>
      </c>
      <c r="O405" s="0" t="n">
        <f aca="false">EXP(($H$9*LN(N405))+(1-$H$9)*$H$5+(($D$9^2)/(4*$D$6))*(1-$H$9^2))</f>
        <v>22.9895310313753</v>
      </c>
      <c r="P405" s="32" t="n">
        <f aca="false">(MAX(O405-$D$5,0))*$H$8</f>
        <v>0</v>
      </c>
    </row>
    <row r="406" customFormat="false" ht="12.75" hidden="false" customHeight="false" outlineLevel="0" collapsed="false">
      <c r="A406" s="0" t="n">
        <v>387</v>
      </c>
      <c r="C406" s="20" t="n">
        <f aca="false">$H$6</f>
        <v>3.29212628660779</v>
      </c>
      <c r="D406" s="0" t="n">
        <f aca="true">C406+$D$6*($H$5-C406)*$H$7+$D$9*($H$7^0.5)*(NORMINV(RAND(),0,1))</f>
        <v>3.29386711319224</v>
      </c>
      <c r="E406" s="0" t="n">
        <f aca="true">D406+$D$6*($H$5-D406)*$H$7+$D$9*($H$7^0.5)*(NORMINV(RAND(),0,1))</f>
        <v>3.26293202037496</v>
      </c>
      <c r="F406" s="0" t="n">
        <f aca="true">E406+$D$6*($H$5-E406)*$H$7+$D$9*($H$7^0.5)*(NORMINV(RAND(),0,1))</f>
        <v>3.24202333888566</v>
      </c>
      <c r="G406" s="0" t="n">
        <f aca="true">F406+$D$6*($H$5-F406)*$H$7+$D$9*($H$7^0.5)*(NORMINV(RAND(),0,1))</f>
        <v>3.29546548128897</v>
      </c>
      <c r="H406" s="0" t="n">
        <f aca="true">G406+$D$6*($H$5-G406)*$H$7+$D$9*($H$7^0.5)*(NORMINV(RAND(),0,1))</f>
        <v>3.22928933757853</v>
      </c>
      <c r="I406" s="0" t="n">
        <f aca="true">H406+$D$6*($H$5-H406)*$H$7+$D$9*($H$7^0.5)*(NORMINV(RAND(),0,1))</f>
        <v>3.22977692865191</v>
      </c>
      <c r="J406" s="0" t="n">
        <f aca="true">I406+$D$6*($H$5-I406)*$H$7+$D$9*($H$7^0.5)*(NORMINV(RAND(),0,1))</f>
        <v>3.17357321533698</v>
      </c>
      <c r="K406" s="0" t="n">
        <f aca="true">J406+$D$6*($H$5-J406)*$H$7+$D$9*($H$7^0.5)*(NORMINV(RAND(),0,1))</f>
        <v>3.19347846344093</v>
      </c>
      <c r="L406" s="0" t="n">
        <f aca="true">K406+$D$6*($H$5-K406)*$H$7+$D$9*($H$7^0.5)*(NORMINV(RAND(),0,1))</f>
        <v>3.02799322983038</v>
      </c>
      <c r="M406" s="0" t="n">
        <f aca="true">L406+$D$6*($H$5-L406)*$H$7+$D$9*($H$7^0.5)*(NORMINV(RAND(),0,1))</f>
        <v>3.17971320349169</v>
      </c>
      <c r="N406" s="0" t="n">
        <f aca="false">EXP(M406)</f>
        <v>24.0398580159647</v>
      </c>
      <c r="O406" s="0" t="n">
        <f aca="false">EXP(($H$9*LN(N406))+(1-$H$9)*$H$5+(($D$9^2)/(4*$D$6))*(1-$H$9^2))</f>
        <v>22.7143688664527</v>
      </c>
      <c r="P406" s="32" t="n">
        <f aca="false">(MAX(O406-$D$5,0))*$H$8</f>
        <v>0</v>
      </c>
    </row>
    <row r="407" customFormat="false" ht="12.75" hidden="false" customHeight="false" outlineLevel="0" collapsed="false">
      <c r="A407" s="0" t="n">
        <v>388</v>
      </c>
      <c r="C407" s="20" t="n">
        <f aca="false">$H$6</f>
        <v>3.29212628660779</v>
      </c>
      <c r="D407" s="0" t="n">
        <f aca="true">C407+$D$6*($H$5-C407)*$H$7+$D$9*($H$7^0.5)*(NORMINV(RAND(),0,1))</f>
        <v>3.21838100836051</v>
      </c>
      <c r="E407" s="0" t="n">
        <f aca="true">D407+$D$6*($H$5-D407)*$H$7+$D$9*($H$7^0.5)*(NORMINV(RAND(),0,1))</f>
        <v>3.30290612918892</v>
      </c>
      <c r="F407" s="0" t="n">
        <f aca="true">E407+$D$6*($H$5-E407)*$H$7+$D$9*($H$7^0.5)*(NORMINV(RAND(),0,1))</f>
        <v>3.3958235281947</v>
      </c>
      <c r="G407" s="0" t="n">
        <f aca="true">F407+$D$6*($H$5-F407)*$H$7+$D$9*($H$7^0.5)*(NORMINV(RAND(),0,1))</f>
        <v>3.46193158311497</v>
      </c>
      <c r="H407" s="0" t="n">
        <f aca="true">G407+$D$6*($H$5-G407)*$H$7+$D$9*($H$7^0.5)*(NORMINV(RAND(),0,1))</f>
        <v>3.45735953071794</v>
      </c>
      <c r="I407" s="0" t="n">
        <f aca="true">H407+$D$6*($H$5-H407)*$H$7+$D$9*($H$7^0.5)*(NORMINV(RAND(),0,1))</f>
        <v>3.40431590204663</v>
      </c>
      <c r="J407" s="0" t="n">
        <f aca="true">I407+$D$6*($H$5-I407)*$H$7+$D$9*($H$7^0.5)*(NORMINV(RAND(),0,1))</f>
        <v>3.19067368244164</v>
      </c>
      <c r="K407" s="0" t="n">
        <f aca="true">J407+$D$6*($H$5-J407)*$H$7+$D$9*($H$7^0.5)*(NORMINV(RAND(),0,1))</f>
        <v>3.07635212417563</v>
      </c>
      <c r="L407" s="0" t="n">
        <f aca="true">K407+$D$6*($H$5-K407)*$H$7+$D$9*($H$7^0.5)*(NORMINV(RAND(),0,1))</f>
        <v>2.92642975799033</v>
      </c>
      <c r="M407" s="0" t="n">
        <f aca="true">L407+$D$6*($H$5-L407)*$H$7+$D$9*($H$7^0.5)*(NORMINV(RAND(),0,1))</f>
        <v>2.93976304980435</v>
      </c>
      <c r="N407" s="0" t="n">
        <f aca="false">EXP(M407)</f>
        <v>18.9113647297473</v>
      </c>
      <c r="O407" s="0" t="n">
        <f aca="false">EXP(($H$9*LN(N407))+(1-$H$9)*$H$5+(($D$9^2)/(4*$D$6))*(1-$H$9^2))</f>
        <v>18.7930988473339</v>
      </c>
      <c r="P407" s="32" t="n">
        <f aca="false">(MAX(O407-$D$5,0))*$H$8</f>
        <v>0</v>
      </c>
    </row>
    <row r="408" customFormat="false" ht="12.75" hidden="false" customHeight="false" outlineLevel="0" collapsed="false">
      <c r="A408" s="0" t="n">
        <v>389</v>
      </c>
      <c r="C408" s="20" t="n">
        <f aca="false">$H$6</f>
        <v>3.29212628660779</v>
      </c>
      <c r="D408" s="0" t="n">
        <f aca="true">C408+$D$6*($H$5-C408)*$H$7+$D$9*($H$7^0.5)*(NORMINV(RAND(),0,1))</f>
        <v>3.12688440282132</v>
      </c>
      <c r="E408" s="0" t="n">
        <f aca="true">D408+$D$6*($H$5-D408)*$H$7+$D$9*($H$7^0.5)*(NORMINV(RAND(),0,1))</f>
        <v>3.13796710556723</v>
      </c>
      <c r="F408" s="0" t="n">
        <f aca="true">E408+$D$6*($H$5-E408)*$H$7+$D$9*($H$7^0.5)*(NORMINV(RAND(),0,1))</f>
        <v>3.13019334232748</v>
      </c>
      <c r="G408" s="0" t="n">
        <f aca="true">F408+$D$6*($H$5-F408)*$H$7+$D$9*($H$7^0.5)*(NORMINV(RAND(),0,1))</f>
        <v>3.21163139495374</v>
      </c>
      <c r="H408" s="0" t="n">
        <f aca="true">G408+$D$6*($H$5-G408)*$H$7+$D$9*($H$7^0.5)*(NORMINV(RAND(),0,1))</f>
        <v>3.22045987749656</v>
      </c>
      <c r="I408" s="0" t="n">
        <f aca="true">H408+$D$6*($H$5-H408)*$H$7+$D$9*($H$7^0.5)*(NORMINV(RAND(),0,1))</f>
        <v>3.39756175970707</v>
      </c>
      <c r="J408" s="0" t="n">
        <f aca="true">I408+$D$6*($H$5-I408)*$H$7+$D$9*($H$7^0.5)*(NORMINV(RAND(),0,1))</f>
        <v>3.41139741001922</v>
      </c>
      <c r="K408" s="0" t="n">
        <f aca="true">J408+$D$6*($H$5-J408)*$H$7+$D$9*($H$7^0.5)*(NORMINV(RAND(),0,1))</f>
        <v>3.49824760290751</v>
      </c>
      <c r="L408" s="0" t="n">
        <f aca="true">K408+$D$6*($H$5-K408)*$H$7+$D$9*($H$7^0.5)*(NORMINV(RAND(),0,1))</f>
        <v>3.54244966639177</v>
      </c>
      <c r="M408" s="0" t="n">
        <f aca="true">L408+$D$6*($H$5-L408)*$H$7+$D$9*($H$7^0.5)*(NORMINV(RAND(),0,1))</f>
        <v>3.66963087213407</v>
      </c>
      <c r="N408" s="0" t="n">
        <f aca="false">EXP(M408)</f>
        <v>39.2374195618734</v>
      </c>
      <c r="O408" s="0" t="n">
        <f aca="false">EXP(($H$9*LN(N408))+(1-$H$9)*$H$5+(($D$9^2)/(4*$D$6))*(1-$H$9^2))</f>
        <v>33.4457666312983</v>
      </c>
      <c r="P408" s="32" t="n">
        <f aca="false">(MAX(O408-$D$5,0))*$H$8</f>
        <v>9.74607469625847</v>
      </c>
    </row>
    <row r="409" customFormat="false" ht="12.75" hidden="false" customHeight="false" outlineLevel="0" collapsed="false">
      <c r="A409" s="0" t="n">
        <v>390</v>
      </c>
      <c r="C409" s="20" t="n">
        <f aca="false">$H$6</f>
        <v>3.29212628660779</v>
      </c>
      <c r="D409" s="0" t="n">
        <f aca="true">C409+$D$6*($H$5-C409)*$H$7+$D$9*($H$7^0.5)*(NORMINV(RAND(),0,1))</f>
        <v>3.42849655845871</v>
      </c>
      <c r="E409" s="0" t="n">
        <f aca="true">D409+$D$6*($H$5-D409)*$H$7+$D$9*($H$7^0.5)*(NORMINV(RAND(),0,1))</f>
        <v>3.58242748564917</v>
      </c>
      <c r="F409" s="0" t="n">
        <f aca="true">E409+$D$6*($H$5-E409)*$H$7+$D$9*($H$7^0.5)*(NORMINV(RAND(),0,1))</f>
        <v>3.4683031269026</v>
      </c>
      <c r="G409" s="0" t="n">
        <f aca="true">F409+$D$6*($H$5-F409)*$H$7+$D$9*($H$7^0.5)*(NORMINV(RAND(),0,1))</f>
        <v>3.43443305662761</v>
      </c>
      <c r="H409" s="0" t="n">
        <f aca="true">G409+$D$6*($H$5-G409)*$H$7+$D$9*($H$7^0.5)*(NORMINV(RAND(),0,1))</f>
        <v>3.55799153801325</v>
      </c>
      <c r="I409" s="0" t="n">
        <f aca="true">H409+$D$6*($H$5-H409)*$H$7+$D$9*($H$7^0.5)*(NORMINV(RAND(),0,1))</f>
        <v>3.56374290382176</v>
      </c>
      <c r="J409" s="0" t="n">
        <f aca="true">I409+$D$6*($H$5-I409)*$H$7+$D$9*($H$7^0.5)*(NORMINV(RAND(),0,1))</f>
        <v>3.4423882093934</v>
      </c>
      <c r="K409" s="0" t="n">
        <f aca="true">J409+$D$6*($H$5-J409)*$H$7+$D$9*($H$7^0.5)*(NORMINV(RAND(),0,1))</f>
        <v>3.40934921951775</v>
      </c>
      <c r="L409" s="0" t="n">
        <f aca="true">K409+$D$6*($H$5-K409)*$H$7+$D$9*($H$7^0.5)*(NORMINV(RAND(),0,1))</f>
        <v>3.403335584027</v>
      </c>
      <c r="M409" s="0" t="n">
        <f aca="true">L409+$D$6*($H$5-L409)*$H$7+$D$9*($H$7^0.5)*(NORMINV(RAND(),0,1))</f>
        <v>3.37322234633802</v>
      </c>
      <c r="N409" s="0" t="n">
        <f aca="false">EXP(M409)</f>
        <v>29.1723792739397</v>
      </c>
      <c r="O409" s="0" t="n">
        <f aca="false">EXP(($H$9*LN(N409))+(1-$H$9)*$H$5+(($D$9^2)/(4*$D$6))*(1-$H$9^2))</f>
        <v>26.4651161785569</v>
      </c>
      <c r="P409" s="32" t="n">
        <f aca="false">(MAX(O409-$D$5,0))*$H$8</f>
        <v>3.1058745834567</v>
      </c>
    </row>
    <row r="410" customFormat="false" ht="12.75" hidden="false" customHeight="false" outlineLevel="0" collapsed="false">
      <c r="A410" s="0" t="n">
        <v>391</v>
      </c>
      <c r="C410" s="20" t="n">
        <f aca="false">$H$6</f>
        <v>3.29212628660779</v>
      </c>
      <c r="D410" s="0" t="n">
        <f aca="true">C410+$D$6*($H$5-C410)*$H$7+$D$9*($H$7^0.5)*(NORMINV(RAND(),0,1))</f>
        <v>3.29887755940381</v>
      </c>
      <c r="E410" s="0" t="n">
        <f aca="true">D410+$D$6*($H$5-D410)*$H$7+$D$9*($H$7^0.5)*(NORMINV(RAND(),0,1))</f>
        <v>3.22778758520041</v>
      </c>
      <c r="F410" s="0" t="n">
        <f aca="true">E410+$D$6*($H$5-E410)*$H$7+$D$9*($H$7^0.5)*(NORMINV(RAND(),0,1))</f>
        <v>3.21957256704201</v>
      </c>
      <c r="G410" s="0" t="n">
        <f aca="true">F410+$D$6*($H$5-F410)*$H$7+$D$9*($H$7^0.5)*(NORMINV(RAND(),0,1))</f>
        <v>3.21955950877641</v>
      </c>
      <c r="H410" s="0" t="n">
        <f aca="true">G410+$D$6*($H$5-G410)*$H$7+$D$9*($H$7^0.5)*(NORMINV(RAND(),0,1))</f>
        <v>3.21305455892143</v>
      </c>
      <c r="I410" s="0" t="n">
        <f aca="true">H410+$D$6*($H$5-H410)*$H$7+$D$9*($H$7^0.5)*(NORMINV(RAND(),0,1))</f>
        <v>3.21432526502924</v>
      </c>
      <c r="J410" s="0" t="n">
        <f aca="true">I410+$D$6*($H$5-I410)*$H$7+$D$9*($H$7^0.5)*(NORMINV(RAND(),0,1))</f>
        <v>3.22204030100293</v>
      </c>
      <c r="K410" s="0" t="n">
        <f aca="true">J410+$D$6*($H$5-J410)*$H$7+$D$9*($H$7^0.5)*(NORMINV(RAND(),0,1))</f>
        <v>3.34669119828749</v>
      </c>
      <c r="L410" s="0" t="n">
        <f aca="true">K410+$D$6*($H$5-K410)*$H$7+$D$9*($H$7^0.5)*(NORMINV(RAND(),0,1))</f>
        <v>3.37971849306628</v>
      </c>
      <c r="M410" s="0" t="n">
        <f aca="true">L410+$D$6*($H$5-L410)*$H$7+$D$9*($H$7^0.5)*(NORMINV(RAND(),0,1))</f>
        <v>3.46222228929917</v>
      </c>
      <c r="N410" s="0" t="n">
        <f aca="false">EXP(M410)</f>
        <v>31.8877616645174</v>
      </c>
      <c r="O410" s="0" t="n">
        <f aca="false">EXP(($H$9*LN(N410))+(1-$H$9)*$H$5+(($D$9^2)/(4*$D$6))*(1-$H$9^2))</f>
        <v>28.392298537272</v>
      </c>
      <c r="P410" s="32" t="n">
        <f aca="false">(MAX(O410-$D$5,0))*$H$8</f>
        <v>4.93906714944515</v>
      </c>
    </row>
    <row r="411" customFormat="false" ht="12.75" hidden="false" customHeight="false" outlineLevel="0" collapsed="false">
      <c r="A411" s="0" t="n">
        <v>392</v>
      </c>
      <c r="C411" s="20" t="n">
        <f aca="false">$H$6</f>
        <v>3.29212628660779</v>
      </c>
      <c r="D411" s="0" t="n">
        <f aca="true">C411+$D$6*($H$5-C411)*$H$7+$D$9*($H$7^0.5)*(NORMINV(RAND(),0,1))</f>
        <v>3.4218127027889</v>
      </c>
      <c r="E411" s="0" t="n">
        <f aca="true">D411+$D$6*($H$5-D411)*$H$7+$D$9*($H$7^0.5)*(NORMINV(RAND(),0,1))</f>
        <v>3.42496116411798</v>
      </c>
      <c r="F411" s="0" t="n">
        <f aca="true">E411+$D$6*($H$5-E411)*$H$7+$D$9*($H$7^0.5)*(NORMINV(RAND(),0,1))</f>
        <v>3.33305466373158</v>
      </c>
      <c r="G411" s="0" t="n">
        <f aca="true">F411+$D$6*($H$5-F411)*$H$7+$D$9*($H$7^0.5)*(NORMINV(RAND(),0,1))</f>
        <v>3.49640724291953</v>
      </c>
      <c r="H411" s="0" t="n">
        <f aca="true">G411+$D$6*($H$5-G411)*$H$7+$D$9*($H$7^0.5)*(NORMINV(RAND(),0,1))</f>
        <v>3.3124037330369</v>
      </c>
      <c r="I411" s="0" t="n">
        <f aca="true">H411+$D$6*($H$5-H411)*$H$7+$D$9*($H$7^0.5)*(NORMINV(RAND(),0,1))</f>
        <v>3.23008167909706</v>
      </c>
      <c r="J411" s="0" t="n">
        <f aca="true">I411+$D$6*($H$5-I411)*$H$7+$D$9*($H$7^0.5)*(NORMINV(RAND(),0,1))</f>
        <v>3.28627302428956</v>
      </c>
      <c r="K411" s="0" t="n">
        <f aca="true">J411+$D$6*($H$5-J411)*$H$7+$D$9*($H$7^0.5)*(NORMINV(RAND(),0,1))</f>
        <v>3.14381705693638</v>
      </c>
      <c r="L411" s="0" t="n">
        <f aca="true">K411+$D$6*($H$5-K411)*$H$7+$D$9*($H$7^0.5)*(NORMINV(RAND(),0,1))</f>
        <v>3.13953585323507</v>
      </c>
      <c r="M411" s="0" t="n">
        <f aca="true">L411+$D$6*($H$5-L411)*$H$7+$D$9*($H$7^0.5)*(NORMINV(RAND(),0,1))</f>
        <v>3.12167588435469</v>
      </c>
      <c r="N411" s="0" t="n">
        <f aca="false">EXP(M411)</f>
        <v>22.6843641764619</v>
      </c>
      <c r="O411" s="0" t="n">
        <f aca="false">EXP(($H$9*LN(N411))+(1-$H$9)*$H$5+(($D$9^2)/(4*$D$6))*(1-$H$9^2))</f>
        <v>21.6967170465583</v>
      </c>
      <c r="P411" s="32" t="n">
        <f aca="false">(MAX(O411-$D$5,0))*$H$8</f>
        <v>0</v>
      </c>
    </row>
    <row r="412" customFormat="false" ht="12.75" hidden="false" customHeight="false" outlineLevel="0" collapsed="false">
      <c r="A412" s="0" t="n">
        <v>393</v>
      </c>
      <c r="C412" s="20" t="n">
        <f aca="false">$H$6</f>
        <v>3.29212628660779</v>
      </c>
      <c r="D412" s="0" t="n">
        <f aca="true">C412+$D$6*($H$5-C412)*$H$7+$D$9*($H$7^0.5)*(NORMINV(RAND(),0,1))</f>
        <v>3.28529531830781</v>
      </c>
      <c r="E412" s="0" t="n">
        <f aca="true">D412+$D$6*($H$5-D412)*$H$7+$D$9*($H$7^0.5)*(NORMINV(RAND(),0,1))</f>
        <v>3.23806963450944</v>
      </c>
      <c r="F412" s="0" t="n">
        <f aca="true">E412+$D$6*($H$5-E412)*$H$7+$D$9*($H$7^0.5)*(NORMINV(RAND(),0,1))</f>
        <v>3.14341108418526</v>
      </c>
      <c r="G412" s="0" t="n">
        <f aca="true">F412+$D$6*($H$5-F412)*$H$7+$D$9*($H$7^0.5)*(NORMINV(RAND(),0,1))</f>
        <v>3.22550764442549</v>
      </c>
      <c r="H412" s="0" t="n">
        <f aca="true">G412+$D$6*($H$5-G412)*$H$7+$D$9*($H$7^0.5)*(NORMINV(RAND(),0,1))</f>
        <v>3.27314383420409</v>
      </c>
      <c r="I412" s="0" t="n">
        <f aca="true">H412+$D$6*($H$5-H412)*$H$7+$D$9*($H$7^0.5)*(NORMINV(RAND(),0,1))</f>
        <v>3.17327538484173</v>
      </c>
      <c r="J412" s="0" t="n">
        <f aca="true">I412+$D$6*($H$5-I412)*$H$7+$D$9*($H$7^0.5)*(NORMINV(RAND(),0,1))</f>
        <v>2.9711689086069</v>
      </c>
      <c r="K412" s="0" t="n">
        <f aca="true">J412+$D$6*($H$5-J412)*$H$7+$D$9*($H$7^0.5)*(NORMINV(RAND(),0,1))</f>
        <v>2.87190631661331</v>
      </c>
      <c r="L412" s="0" t="n">
        <f aca="true">K412+$D$6*($H$5-K412)*$H$7+$D$9*($H$7^0.5)*(NORMINV(RAND(),0,1))</f>
        <v>2.83443333262393</v>
      </c>
      <c r="M412" s="0" t="n">
        <f aca="true">L412+$D$6*($H$5-L412)*$H$7+$D$9*($H$7^0.5)*(NORMINV(RAND(),0,1))</f>
        <v>2.83393248802529</v>
      </c>
      <c r="N412" s="0" t="n">
        <f aca="false">EXP(M412)</f>
        <v>17.0122298444565</v>
      </c>
      <c r="O412" s="0" t="n">
        <f aca="false">EXP(($H$9*LN(N412))+(1-$H$9)*$H$5+(($D$9^2)/(4*$D$6))*(1-$H$9^2))</f>
        <v>17.2861704774638</v>
      </c>
      <c r="P412" s="32" t="n">
        <f aca="false">(MAX(O412-$D$5,0))*$H$8</f>
        <v>0</v>
      </c>
    </row>
    <row r="413" customFormat="false" ht="12.75" hidden="false" customHeight="false" outlineLevel="0" collapsed="false">
      <c r="A413" s="0" t="n">
        <v>394</v>
      </c>
      <c r="C413" s="20" t="n">
        <f aca="false">$H$6</f>
        <v>3.29212628660779</v>
      </c>
      <c r="D413" s="0" t="n">
        <f aca="true">C413+$D$6*($H$5-C413)*$H$7+$D$9*($H$7^0.5)*(NORMINV(RAND(),0,1))</f>
        <v>3.15217819110227</v>
      </c>
      <c r="E413" s="0" t="n">
        <f aca="true">D413+$D$6*($H$5-D413)*$H$7+$D$9*($H$7^0.5)*(NORMINV(RAND(),0,1))</f>
        <v>3.09209426048028</v>
      </c>
      <c r="F413" s="0" t="n">
        <f aca="true">E413+$D$6*($H$5-E413)*$H$7+$D$9*($H$7^0.5)*(NORMINV(RAND(),0,1))</f>
        <v>3.08461299170804</v>
      </c>
      <c r="G413" s="0" t="n">
        <f aca="true">F413+$D$6*($H$5-F413)*$H$7+$D$9*($H$7^0.5)*(NORMINV(RAND(),0,1))</f>
        <v>3.07602340691166</v>
      </c>
      <c r="H413" s="0" t="n">
        <f aca="true">G413+$D$6*($H$5-G413)*$H$7+$D$9*($H$7^0.5)*(NORMINV(RAND(),0,1))</f>
        <v>3.01282195005254</v>
      </c>
      <c r="I413" s="0" t="n">
        <f aca="true">H413+$D$6*($H$5-H413)*$H$7+$D$9*($H$7^0.5)*(NORMINV(RAND(),0,1))</f>
        <v>2.98441401708886</v>
      </c>
      <c r="J413" s="0" t="n">
        <f aca="true">I413+$D$6*($H$5-I413)*$H$7+$D$9*($H$7^0.5)*(NORMINV(RAND(),0,1))</f>
        <v>2.94226082524686</v>
      </c>
      <c r="K413" s="0" t="n">
        <f aca="true">J413+$D$6*($H$5-J413)*$H$7+$D$9*($H$7^0.5)*(NORMINV(RAND(),0,1))</f>
        <v>2.96138837578154</v>
      </c>
      <c r="L413" s="0" t="n">
        <f aca="true">K413+$D$6*($H$5-K413)*$H$7+$D$9*($H$7^0.5)*(NORMINV(RAND(),0,1))</f>
        <v>3.00319837981293</v>
      </c>
      <c r="M413" s="0" t="n">
        <f aca="true">L413+$D$6*($H$5-L413)*$H$7+$D$9*($H$7^0.5)*(NORMINV(RAND(),0,1))</f>
        <v>2.93540262817228</v>
      </c>
      <c r="N413" s="0" t="n">
        <f aca="false">EXP(M413)</f>
        <v>18.8290827283679</v>
      </c>
      <c r="O413" s="0" t="n">
        <f aca="false">EXP(($H$9*LN(N413))+(1-$H$9)*$H$5+(($D$9^2)/(4*$D$6))*(1-$H$9^2))</f>
        <v>18.7284909222276</v>
      </c>
      <c r="P413" s="32" t="n">
        <f aca="false">(MAX(O413-$D$5,0))*$H$8</f>
        <v>0</v>
      </c>
    </row>
    <row r="414" customFormat="false" ht="12.75" hidden="false" customHeight="false" outlineLevel="0" collapsed="false">
      <c r="A414" s="0" t="n">
        <v>395</v>
      </c>
      <c r="C414" s="20" t="n">
        <f aca="false">$H$6</f>
        <v>3.29212628660779</v>
      </c>
      <c r="D414" s="0" t="n">
        <f aca="true">C414+$D$6*($H$5-C414)*$H$7+$D$9*($H$7^0.5)*(NORMINV(RAND(),0,1))</f>
        <v>3.44661276150081</v>
      </c>
      <c r="E414" s="0" t="n">
        <f aca="true">D414+$D$6*($H$5-D414)*$H$7+$D$9*($H$7^0.5)*(NORMINV(RAND(),0,1))</f>
        <v>3.53391038601434</v>
      </c>
      <c r="F414" s="0" t="n">
        <f aca="true">E414+$D$6*($H$5-E414)*$H$7+$D$9*($H$7^0.5)*(NORMINV(RAND(),0,1))</f>
        <v>3.49202770587051</v>
      </c>
      <c r="G414" s="0" t="n">
        <f aca="true">F414+$D$6*($H$5-F414)*$H$7+$D$9*($H$7^0.5)*(NORMINV(RAND(),0,1))</f>
        <v>3.46729762174063</v>
      </c>
      <c r="H414" s="0" t="n">
        <f aca="true">G414+$D$6*($H$5-G414)*$H$7+$D$9*($H$7^0.5)*(NORMINV(RAND(),0,1))</f>
        <v>3.52164882792301</v>
      </c>
      <c r="I414" s="0" t="n">
        <f aca="true">H414+$D$6*($H$5-H414)*$H$7+$D$9*($H$7^0.5)*(NORMINV(RAND(),0,1))</f>
        <v>3.67306325674032</v>
      </c>
      <c r="J414" s="0" t="n">
        <f aca="true">I414+$D$6*($H$5-I414)*$H$7+$D$9*($H$7^0.5)*(NORMINV(RAND(),0,1))</f>
        <v>3.68860345719166</v>
      </c>
      <c r="K414" s="0" t="n">
        <f aca="true">J414+$D$6*($H$5-J414)*$H$7+$D$9*($H$7^0.5)*(NORMINV(RAND(),0,1))</f>
        <v>3.749710463342</v>
      </c>
      <c r="L414" s="0" t="n">
        <f aca="true">K414+$D$6*($H$5-K414)*$H$7+$D$9*($H$7^0.5)*(NORMINV(RAND(),0,1))</f>
        <v>3.77439555382006</v>
      </c>
      <c r="M414" s="0" t="n">
        <f aca="true">L414+$D$6*($H$5-L414)*$H$7+$D$9*($H$7^0.5)*(NORMINV(RAND(),0,1))</f>
        <v>3.91526035269565</v>
      </c>
      <c r="N414" s="0" t="n">
        <f aca="false">EXP(M414)</f>
        <v>50.1621296567772</v>
      </c>
      <c r="O414" s="0" t="n">
        <f aca="false">EXP(($H$9*LN(N414))+(1-$H$9)*$H$5+(($D$9^2)/(4*$D$6))*(1-$H$9^2))</f>
        <v>40.6061136243981</v>
      </c>
      <c r="P414" s="32" t="n">
        <f aca="false">(MAX(O414-$D$5,0))*$H$8</f>
        <v>16.5572074457302</v>
      </c>
    </row>
    <row r="415" customFormat="false" ht="12.75" hidden="false" customHeight="false" outlineLevel="0" collapsed="false">
      <c r="A415" s="0" t="n">
        <v>396</v>
      </c>
      <c r="C415" s="20" t="n">
        <f aca="false">$H$6</f>
        <v>3.29212628660779</v>
      </c>
      <c r="D415" s="0" t="n">
        <f aca="true">C415+$D$6*($H$5-C415)*$H$7+$D$9*($H$7^0.5)*(NORMINV(RAND(),0,1))</f>
        <v>3.29942930835577</v>
      </c>
      <c r="E415" s="0" t="n">
        <f aca="true">D415+$D$6*($H$5-D415)*$H$7+$D$9*($H$7^0.5)*(NORMINV(RAND(),0,1))</f>
        <v>3.3069385005483</v>
      </c>
      <c r="F415" s="0" t="n">
        <f aca="true">E415+$D$6*($H$5-E415)*$H$7+$D$9*($H$7^0.5)*(NORMINV(RAND(),0,1))</f>
        <v>3.28934932705184</v>
      </c>
      <c r="G415" s="0" t="n">
        <f aca="true">F415+$D$6*($H$5-F415)*$H$7+$D$9*($H$7^0.5)*(NORMINV(RAND(),0,1))</f>
        <v>3.46973331662963</v>
      </c>
      <c r="H415" s="0" t="n">
        <f aca="true">G415+$D$6*($H$5-G415)*$H$7+$D$9*($H$7^0.5)*(NORMINV(RAND(),0,1))</f>
        <v>3.38861374211617</v>
      </c>
      <c r="I415" s="0" t="n">
        <f aca="true">H415+$D$6*($H$5-H415)*$H$7+$D$9*($H$7^0.5)*(NORMINV(RAND(),0,1))</f>
        <v>3.32382735906745</v>
      </c>
      <c r="J415" s="0" t="n">
        <f aca="true">I415+$D$6*($H$5-I415)*$H$7+$D$9*($H$7^0.5)*(NORMINV(RAND(),0,1))</f>
        <v>3.29158826020499</v>
      </c>
      <c r="K415" s="0" t="n">
        <f aca="true">J415+$D$6*($H$5-J415)*$H$7+$D$9*($H$7^0.5)*(NORMINV(RAND(),0,1))</f>
        <v>3.17390237016283</v>
      </c>
      <c r="L415" s="0" t="n">
        <f aca="true">K415+$D$6*($H$5-K415)*$H$7+$D$9*($H$7^0.5)*(NORMINV(RAND(),0,1))</f>
        <v>3.17524178784246</v>
      </c>
      <c r="M415" s="0" t="n">
        <f aca="true">L415+$D$6*($H$5-L415)*$H$7+$D$9*($H$7^0.5)*(NORMINV(RAND(),0,1))</f>
        <v>3.02980915471678</v>
      </c>
      <c r="N415" s="0" t="n">
        <f aca="false">EXP(M415)</f>
        <v>20.6932829970665</v>
      </c>
      <c r="O415" s="0" t="n">
        <f aca="false">EXP(($H$9*LN(N415))+(1-$H$9)*$H$5+(($D$9^2)/(4*$D$6))*(1-$H$9^2))</f>
        <v>20.1782722291374</v>
      </c>
      <c r="P415" s="32" t="n">
        <f aca="false">(MAX(O415-$D$5,0))*$H$8</f>
        <v>0</v>
      </c>
    </row>
    <row r="416" customFormat="false" ht="12.75" hidden="false" customHeight="false" outlineLevel="0" collapsed="false">
      <c r="A416" s="0" t="n">
        <v>397</v>
      </c>
      <c r="C416" s="20" t="n">
        <f aca="false">$H$6</f>
        <v>3.29212628660779</v>
      </c>
      <c r="D416" s="0" t="n">
        <f aca="true">C416+$D$6*($H$5-C416)*$H$7+$D$9*($H$7^0.5)*(NORMINV(RAND(),0,1))</f>
        <v>3.23919407751687</v>
      </c>
      <c r="E416" s="0" t="n">
        <f aca="true">D416+$D$6*($H$5-D416)*$H$7+$D$9*($H$7^0.5)*(NORMINV(RAND(),0,1))</f>
        <v>3.15415917992362</v>
      </c>
      <c r="F416" s="0" t="n">
        <f aca="true">E416+$D$6*($H$5-E416)*$H$7+$D$9*($H$7^0.5)*(NORMINV(RAND(),0,1))</f>
        <v>3.1595841445996</v>
      </c>
      <c r="G416" s="0" t="n">
        <f aca="true">F416+$D$6*($H$5-F416)*$H$7+$D$9*($H$7^0.5)*(NORMINV(RAND(),0,1))</f>
        <v>3.05024437359593</v>
      </c>
      <c r="H416" s="0" t="n">
        <f aca="true">G416+$D$6*($H$5-G416)*$H$7+$D$9*($H$7^0.5)*(NORMINV(RAND(),0,1))</f>
        <v>3.03396038233743</v>
      </c>
      <c r="I416" s="0" t="n">
        <f aca="true">H416+$D$6*($H$5-H416)*$H$7+$D$9*($H$7^0.5)*(NORMINV(RAND(),0,1))</f>
        <v>3.06527707320101</v>
      </c>
      <c r="J416" s="0" t="n">
        <f aca="true">I416+$D$6*($H$5-I416)*$H$7+$D$9*($H$7^0.5)*(NORMINV(RAND(),0,1))</f>
        <v>3.11541523254577</v>
      </c>
      <c r="K416" s="0" t="n">
        <f aca="true">J416+$D$6*($H$5-J416)*$H$7+$D$9*($H$7^0.5)*(NORMINV(RAND(),0,1))</f>
        <v>3.10101496486026</v>
      </c>
      <c r="L416" s="0" t="n">
        <f aca="true">K416+$D$6*($H$5-K416)*$H$7+$D$9*($H$7^0.5)*(NORMINV(RAND(),0,1))</f>
        <v>3.15134761291247</v>
      </c>
      <c r="M416" s="0" t="n">
        <f aca="true">L416+$D$6*($H$5-L416)*$H$7+$D$9*($H$7^0.5)*(NORMINV(RAND(),0,1))</f>
        <v>3.28867149826534</v>
      </c>
      <c r="N416" s="0" t="n">
        <f aca="false">EXP(M416)</f>
        <v>26.8072265421936</v>
      </c>
      <c r="O416" s="0" t="n">
        <f aca="false">EXP(($H$9*LN(N416))+(1-$H$9)*$H$5+(($D$9^2)/(4*$D$6))*(1-$H$9^2))</f>
        <v>24.755578793741</v>
      </c>
      <c r="P416" s="32" t="n">
        <f aca="false">(MAX(O416-$D$5,0))*$H$8</f>
        <v>1.47971232073578</v>
      </c>
    </row>
    <row r="417" customFormat="false" ht="12.75" hidden="false" customHeight="false" outlineLevel="0" collapsed="false">
      <c r="A417" s="0" t="n">
        <v>398</v>
      </c>
      <c r="C417" s="20" t="n">
        <f aca="false">$H$6</f>
        <v>3.29212628660779</v>
      </c>
      <c r="D417" s="0" t="n">
        <f aca="true">C417+$D$6*($H$5-C417)*$H$7+$D$9*($H$7^0.5)*(NORMINV(RAND(),0,1))</f>
        <v>3.31925632723677</v>
      </c>
      <c r="E417" s="0" t="n">
        <f aca="true">D417+$D$6*($H$5-D417)*$H$7+$D$9*($H$7^0.5)*(NORMINV(RAND(),0,1))</f>
        <v>3.36873068401881</v>
      </c>
      <c r="F417" s="0" t="n">
        <f aca="true">E417+$D$6*($H$5-E417)*$H$7+$D$9*($H$7^0.5)*(NORMINV(RAND(),0,1))</f>
        <v>3.36603310284267</v>
      </c>
      <c r="G417" s="0" t="n">
        <f aca="true">F417+$D$6*($H$5-F417)*$H$7+$D$9*($H$7^0.5)*(NORMINV(RAND(),0,1))</f>
        <v>3.35827990908722</v>
      </c>
      <c r="H417" s="0" t="n">
        <f aca="true">G417+$D$6*($H$5-G417)*$H$7+$D$9*($H$7^0.5)*(NORMINV(RAND(),0,1))</f>
        <v>3.34659104894902</v>
      </c>
      <c r="I417" s="0" t="n">
        <f aca="true">H417+$D$6*($H$5-H417)*$H$7+$D$9*($H$7^0.5)*(NORMINV(RAND(),0,1))</f>
        <v>3.36066845352848</v>
      </c>
      <c r="J417" s="0" t="n">
        <f aca="true">I417+$D$6*($H$5-I417)*$H$7+$D$9*($H$7^0.5)*(NORMINV(RAND(),0,1))</f>
        <v>3.34110409781191</v>
      </c>
      <c r="K417" s="0" t="n">
        <f aca="true">J417+$D$6*($H$5-J417)*$H$7+$D$9*($H$7^0.5)*(NORMINV(RAND(),0,1))</f>
        <v>3.39598120412562</v>
      </c>
      <c r="L417" s="0" t="n">
        <f aca="true">K417+$D$6*($H$5-K417)*$H$7+$D$9*($H$7^0.5)*(NORMINV(RAND(),0,1))</f>
        <v>3.3048585616329</v>
      </c>
      <c r="M417" s="0" t="n">
        <f aca="true">L417+$D$6*($H$5-L417)*$H$7+$D$9*($H$7^0.5)*(NORMINV(RAND(),0,1))</f>
        <v>3.26124361907166</v>
      </c>
      <c r="N417" s="0" t="n">
        <f aca="false">EXP(M417)</f>
        <v>26.0819529960257</v>
      </c>
      <c r="O417" s="0" t="n">
        <f aca="false">EXP(($H$9*LN(N417))+(1-$H$9)*$H$5+(($D$9^2)/(4*$D$6))*(1-$H$9^2))</f>
        <v>24.2250896988338</v>
      </c>
      <c r="P417" s="32" t="n">
        <f aca="false">(MAX(O417-$D$5,0))*$H$8</f>
        <v>0.975095484283265</v>
      </c>
    </row>
    <row r="418" customFormat="false" ht="12.75" hidden="false" customHeight="false" outlineLevel="0" collapsed="false">
      <c r="A418" s="0" t="n">
        <v>399</v>
      </c>
      <c r="C418" s="20" t="n">
        <f aca="false">$H$6</f>
        <v>3.29212628660779</v>
      </c>
      <c r="D418" s="0" t="n">
        <f aca="true">C418+$D$6*($H$5-C418)*$H$7+$D$9*($H$7^0.5)*(NORMINV(RAND(),0,1))</f>
        <v>3.31212835526753</v>
      </c>
      <c r="E418" s="0" t="n">
        <f aca="true">D418+$D$6*($H$5-D418)*$H$7+$D$9*($H$7^0.5)*(NORMINV(RAND(),0,1))</f>
        <v>3.31317557769632</v>
      </c>
      <c r="F418" s="0" t="n">
        <f aca="true">E418+$D$6*($H$5-E418)*$H$7+$D$9*($H$7^0.5)*(NORMINV(RAND(),0,1))</f>
        <v>3.14983166921511</v>
      </c>
      <c r="G418" s="0" t="n">
        <f aca="true">F418+$D$6*($H$5-F418)*$H$7+$D$9*($H$7^0.5)*(NORMINV(RAND(),0,1))</f>
        <v>3.09760499557667</v>
      </c>
      <c r="H418" s="0" t="n">
        <f aca="true">G418+$D$6*($H$5-G418)*$H$7+$D$9*($H$7^0.5)*(NORMINV(RAND(),0,1))</f>
        <v>3.00012542472294</v>
      </c>
      <c r="I418" s="0" t="n">
        <f aca="true">H418+$D$6*($H$5-H418)*$H$7+$D$9*($H$7^0.5)*(NORMINV(RAND(),0,1))</f>
        <v>2.89443939535573</v>
      </c>
      <c r="J418" s="0" t="n">
        <f aca="true">I418+$D$6*($H$5-I418)*$H$7+$D$9*($H$7^0.5)*(NORMINV(RAND(),0,1))</f>
        <v>2.77185602955249</v>
      </c>
      <c r="K418" s="0" t="n">
        <f aca="true">J418+$D$6*($H$5-J418)*$H$7+$D$9*($H$7^0.5)*(NORMINV(RAND(),0,1))</f>
        <v>2.73781381953356</v>
      </c>
      <c r="L418" s="0" t="n">
        <f aca="true">K418+$D$6*($H$5-K418)*$H$7+$D$9*($H$7^0.5)*(NORMINV(RAND(),0,1))</f>
        <v>2.63637280128712</v>
      </c>
      <c r="M418" s="0" t="n">
        <f aca="true">L418+$D$6*($H$5-L418)*$H$7+$D$9*($H$7^0.5)*(NORMINV(RAND(),0,1))</f>
        <v>2.73954122451923</v>
      </c>
      <c r="N418" s="0" t="n">
        <f aca="false">EXP(M418)</f>
        <v>15.4798816768686</v>
      </c>
      <c r="O418" s="0" t="n">
        <f aca="false">EXP(($H$9*LN(N418))+(1-$H$9)*$H$5+(($D$9^2)/(4*$D$6))*(1-$H$9^2))</f>
        <v>16.0443761373528</v>
      </c>
      <c r="P418" s="32" t="n">
        <f aca="false">(MAX(O418-$D$5,0))*$H$8</f>
        <v>0</v>
      </c>
    </row>
    <row r="419" customFormat="false" ht="12.75" hidden="false" customHeight="false" outlineLevel="0" collapsed="false">
      <c r="A419" s="0" t="n">
        <v>400</v>
      </c>
      <c r="C419" s="20" t="n">
        <f aca="false">$H$6</f>
        <v>3.29212628660779</v>
      </c>
      <c r="D419" s="0" t="n">
        <f aca="true">C419+$D$6*($H$5-C419)*$H$7+$D$9*($H$7^0.5)*(NORMINV(RAND(),0,1))</f>
        <v>3.22513912573813</v>
      </c>
      <c r="E419" s="0" t="n">
        <f aca="true">D419+$D$6*($H$5-D419)*$H$7+$D$9*($H$7^0.5)*(NORMINV(RAND(),0,1))</f>
        <v>3.34893005597292</v>
      </c>
      <c r="F419" s="0" t="n">
        <f aca="true">E419+$D$6*($H$5-E419)*$H$7+$D$9*($H$7^0.5)*(NORMINV(RAND(),0,1))</f>
        <v>3.37780462156517</v>
      </c>
      <c r="G419" s="0" t="n">
        <f aca="true">F419+$D$6*($H$5-F419)*$H$7+$D$9*($H$7^0.5)*(NORMINV(RAND(),0,1))</f>
        <v>3.34208170806577</v>
      </c>
      <c r="H419" s="0" t="n">
        <f aca="true">G419+$D$6*($H$5-G419)*$H$7+$D$9*($H$7^0.5)*(NORMINV(RAND(),0,1))</f>
        <v>3.28234529620658</v>
      </c>
      <c r="I419" s="0" t="n">
        <f aca="true">H419+$D$6*($H$5-H419)*$H$7+$D$9*($H$7^0.5)*(NORMINV(RAND(),0,1))</f>
        <v>3.22029819174937</v>
      </c>
      <c r="J419" s="0" t="n">
        <f aca="true">I419+$D$6*($H$5-I419)*$H$7+$D$9*($H$7^0.5)*(NORMINV(RAND(),0,1))</f>
        <v>3.40571186634121</v>
      </c>
      <c r="K419" s="0" t="n">
        <f aca="true">J419+$D$6*($H$5-J419)*$H$7+$D$9*($H$7^0.5)*(NORMINV(RAND(),0,1))</f>
        <v>3.3746284106775</v>
      </c>
      <c r="L419" s="0" t="n">
        <f aca="true">K419+$D$6*($H$5-K419)*$H$7+$D$9*($H$7^0.5)*(NORMINV(RAND(),0,1))</f>
        <v>3.4038900360758</v>
      </c>
      <c r="M419" s="0" t="n">
        <f aca="true">L419+$D$6*($H$5-L419)*$H$7+$D$9*($H$7^0.5)*(NORMINV(RAND(),0,1))</f>
        <v>3.47083427585694</v>
      </c>
      <c r="N419" s="0" t="n">
        <f aca="false">EXP(M419)</f>
        <v>32.1635645400531</v>
      </c>
      <c r="O419" s="0" t="n">
        <f aca="false">EXP(($H$9*LN(N419))+(1-$H$9)*$H$5+(($D$9^2)/(4*$D$6))*(1-$H$9^2))</f>
        <v>28.5860692693128</v>
      </c>
      <c r="P419" s="32" t="n">
        <f aca="false">(MAX(O419-$D$5,0))*$H$8</f>
        <v>5.12338757136943</v>
      </c>
    </row>
    <row r="420" customFormat="false" ht="12.75" hidden="false" customHeight="false" outlineLevel="0" collapsed="false">
      <c r="A420" s="0" t="n">
        <v>401</v>
      </c>
      <c r="C420" s="20" t="n">
        <f aca="false">$H$6</f>
        <v>3.29212628660779</v>
      </c>
      <c r="D420" s="0" t="n">
        <f aca="true">C420+$D$6*($H$5-C420)*$H$7+$D$9*($H$7^0.5)*(NORMINV(RAND(),0,1))</f>
        <v>3.34689625082606</v>
      </c>
      <c r="E420" s="0" t="n">
        <f aca="true">D420+$D$6*($H$5-D420)*$H$7+$D$9*($H$7^0.5)*(NORMINV(RAND(),0,1))</f>
        <v>3.34579829714998</v>
      </c>
      <c r="F420" s="0" t="n">
        <f aca="true">E420+$D$6*($H$5-E420)*$H$7+$D$9*($H$7^0.5)*(NORMINV(RAND(),0,1))</f>
        <v>3.20266297309947</v>
      </c>
      <c r="G420" s="0" t="n">
        <f aca="true">F420+$D$6*($H$5-F420)*$H$7+$D$9*($H$7^0.5)*(NORMINV(RAND(),0,1))</f>
        <v>3.23976583978565</v>
      </c>
      <c r="H420" s="0" t="n">
        <f aca="true">G420+$D$6*($H$5-G420)*$H$7+$D$9*($H$7^0.5)*(NORMINV(RAND(),0,1))</f>
        <v>3.17739077238745</v>
      </c>
      <c r="I420" s="0" t="n">
        <f aca="true">H420+$D$6*($H$5-H420)*$H$7+$D$9*($H$7^0.5)*(NORMINV(RAND(),0,1))</f>
        <v>3.15436837483048</v>
      </c>
      <c r="J420" s="0" t="n">
        <f aca="true">I420+$D$6*($H$5-I420)*$H$7+$D$9*($H$7^0.5)*(NORMINV(RAND(),0,1))</f>
        <v>3.12339666042082</v>
      </c>
      <c r="K420" s="0" t="n">
        <f aca="true">J420+$D$6*($H$5-J420)*$H$7+$D$9*($H$7^0.5)*(NORMINV(RAND(),0,1))</f>
        <v>3.10002401952211</v>
      </c>
      <c r="L420" s="0" t="n">
        <f aca="true">K420+$D$6*($H$5-K420)*$H$7+$D$9*($H$7^0.5)*(NORMINV(RAND(),0,1))</f>
        <v>3.1001198309465</v>
      </c>
      <c r="M420" s="0" t="n">
        <f aca="true">L420+$D$6*($H$5-L420)*$H$7+$D$9*($H$7^0.5)*(NORMINV(RAND(),0,1))</f>
        <v>3.01675357482105</v>
      </c>
      <c r="N420" s="0" t="n">
        <f aca="false">EXP(M420)</f>
        <v>20.4248761038572</v>
      </c>
      <c r="O420" s="0" t="n">
        <f aca="false">EXP(($H$9*LN(N420))+(1-$H$9)*$H$5+(($D$9^2)/(4*$D$6))*(1-$H$9^2))</f>
        <v>19.9712821383696</v>
      </c>
      <c r="P420" s="32" t="n">
        <f aca="false">(MAX(O420-$D$5,0))*$H$8</f>
        <v>0</v>
      </c>
    </row>
    <row r="421" customFormat="false" ht="12.75" hidden="false" customHeight="false" outlineLevel="0" collapsed="false">
      <c r="A421" s="0" t="n">
        <v>402</v>
      </c>
      <c r="C421" s="20" t="n">
        <f aca="false">$H$6</f>
        <v>3.29212628660779</v>
      </c>
      <c r="D421" s="0" t="n">
        <f aca="true">C421+$D$6*($H$5-C421)*$H$7+$D$9*($H$7^0.5)*(NORMINV(RAND(),0,1))</f>
        <v>3.20178065268098</v>
      </c>
      <c r="E421" s="0" t="n">
        <f aca="true">D421+$D$6*($H$5-D421)*$H$7+$D$9*($H$7^0.5)*(NORMINV(RAND(),0,1))</f>
        <v>3.31458851710681</v>
      </c>
      <c r="F421" s="0" t="n">
        <f aca="true">E421+$D$6*($H$5-E421)*$H$7+$D$9*($H$7^0.5)*(NORMINV(RAND(),0,1))</f>
        <v>3.27790647007522</v>
      </c>
      <c r="G421" s="0" t="n">
        <f aca="true">F421+$D$6*($H$5-F421)*$H$7+$D$9*($H$7^0.5)*(NORMINV(RAND(),0,1))</f>
        <v>3.18872320041291</v>
      </c>
      <c r="H421" s="0" t="n">
        <f aca="true">G421+$D$6*($H$5-G421)*$H$7+$D$9*($H$7^0.5)*(NORMINV(RAND(),0,1))</f>
        <v>3.15164804812212</v>
      </c>
      <c r="I421" s="0" t="n">
        <f aca="true">H421+$D$6*($H$5-H421)*$H$7+$D$9*($H$7^0.5)*(NORMINV(RAND(),0,1))</f>
        <v>3.09396402550672</v>
      </c>
      <c r="J421" s="0" t="n">
        <f aca="true">I421+$D$6*($H$5-I421)*$H$7+$D$9*($H$7^0.5)*(NORMINV(RAND(),0,1))</f>
        <v>3.04746629872013</v>
      </c>
      <c r="K421" s="0" t="n">
        <f aca="true">J421+$D$6*($H$5-J421)*$H$7+$D$9*($H$7^0.5)*(NORMINV(RAND(),0,1))</f>
        <v>2.96049400913779</v>
      </c>
      <c r="L421" s="0" t="n">
        <f aca="true">K421+$D$6*($H$5-K421)*$H$7+$D$9*($H$7^0.5)*(NORMINV(RAND(),0,1))</f>
        <v>2.94986469304901</v>
      </c>
      <c r="M421" s="0" t="n">
        <f aca="true">L421+$D$6*($H$5-L421)*$H$7+$D$9*($H$7^0.5)*(NORMINV(RAND(),0,1))</f>
        <v>3.08316578885148</v>
      </c>
      <c r="N421" s="0" t="n">
        <f aca="false">EXP(M421)</f>
        <v>21.827394052817</v>
      </c>
      <c r="O421" s="0" t="n">
        <f aca="false">EXP(($H$9*LN(N421))+(1-$H$9)*$H$5+(($D$9^2)/(4*$D$6))*(1-$H$9^2))</f>
        <v>21.0467558475321</v>
      </c>
      <c r="P421" s="32" t="n">
        <f aca="false">(MAX(O421-$D$5,0))*$H$8</f>
        <v>0</v>
      </c>
    </row>
    <row r="422" customFormat="false" ht="12.75" hidden="false" customHeight="false" outlineLevel="0" collapsed="false">
      <c r="A422" s="0" t="n">
        <v>403</v>
      </c>
      <c r="C422" s="20" t="n">
        <f aca="false">$H$6</f>
        <v>3.29212628660779</v>
      </c>
      <c r="D422" s="0" t="n">
        <f aca="true">C422+$D$6*($H$5-C422)*$H$7+$D$9*($H$7^0.5)*(NORMINV(RAND(),0,1))</f>
        <v>3.21412963905003</v>
      </c>
      <c r="E422" s="0" t="n">
        <f aca="true">D422+$D$6*($H$5-D422)*$H$7+$D$9*($H$7^0.5)*(NORMINV(RAND(),0,1))</f>
        <v>3.18716587947457</v>
      </c>
      <c r="F422" s="0" t="n">
        <f aca="true">E422+$D$6*($H$5-E422)*$H$7+$D$9*($H$7^0.5)*(NORMINV(RAND(),0,1))</f>
        <v>3.23974593541573</v>
      </c>
      <c r="G422" s="0" t="n">
        <f aca="true">F422+$D$6*($H$5-F422)*$H$7+$D$9*($H$7^0.5)*(NORMINV(RAND(),0,1))</f>
        <v>3.25447514405851</v>
      </c>
      <c r="H422" s="0" t="n">
        <f aca="true">G422+$D$6*($H$5-G422)*$H$7+$D$9*($H$7^0.5)*(NORMINV(RAND(),0,1))</f>
        <v>3.25993461955789</v>
      </c>
      <c r="I422" s="0" t="n">
        <f aca="true">H422+$D$6*($H$5-H422)*$H$7+$D$9*($H$7^0.5)*(NORMINV(RAND(),0,1))</f>
        <v>3.13933024559314</v>
      </c>
      <c r="J422" s="0" t="n">
        <f aca="true">I422+$D$6*($H$5-I422)*$H$7+$D$9*($H$7^0.5)*(NORMINV(RAND(),0,1))</f>
        <v>3.1515619146145</v>
      </c>
      <c r="K422" s="0" t="n">
        <f aca="true">J422+$D$6*($H$5-J422)*$H$7+$D$9*($H$7^0.5)*(NORMINV(RAND(),0,1))</f>
        <v>3.17139423435702</v>
      </c>
      <c r="L422" s="0" t="n">
        <f aca="true">K422+$D$6*($H$5-K422)*$H$7+$D$9*($H$7^0.5)*(NORMINV(RAND(),0,1))</f>
        <v>3.22343698426642</v>
      </c>
      <c r="M422" s="0" t="n">
        <f aca="true">L422+$D$6*($H$5-L422)*$H$7+$D$9*($H$7^0.5)*(NORMINV(RAND(),0,1))</f>
        <v>3.29446160556301</v>
      </c>
      <c r="N422" s="0" t="n">
        <f aca="false">EXP(M422)</f>
        <v>26.9628934894909</v>
      </c>
      <c r="O422" s="0" t="n">
        <f aca="false">EXP(($H$9*LN(N422))+(1-$H$9)*$H$5+(($D$9^2)/(4*$D$6))*(1-$H$9^2))</f>
        <v>24.8690431812359</v>
      </c>
      <c r="P422" s="32" t="n">
        <f aca="false">(MAX(O422-$D$5,0))*$H$8</f>
        <v>1.58764298475382</v>
      </c>
    </row>
    <row r="423" customFormat="false" ht="12.75" hidden="false" customHeight="false" outlineLevel="0" collapsed="false">
      <c r="A423" s="0" t="n">
        <v>404</v>
      </c>
      <c r="C423" s="20" t="n">
        <f aca="false">$H$6</f>
        <v>3.29212628660779</v>
      </c>
      <c r="D423" s="0" t="n">
        <f aca="true">C423+$D$6*($H$5-C423)*$H$7+$D$9*($H$7^0.5)*(NORMINV(RAND(),0,1))</f>
        <v>3.33103978587506</v>
      </c>
      <c r="E423" s="0" t="n">
        <f aca="true">D423+$D$6*($H$5-D423)*$H$7+$D$9*($H$7^0.5)*(NORMINV(RAND(),0,1))</f>
        <v>3.38127841498505</v>
      </c>
      <c r="F423" s="0" t="n">
        <f aca="true">E423+$D$6*($H$5-E423)*$H$7+$D$9*($H$7^0.5)*(NORMINV(RAND(),0,1))</f>
        <v>3.3910711910939</v>
      </c>
      <c r="G423" s="0" t="n">
        <f aca="true">F423+$D$6*($H$5-F423)*$H$7+$D$9*($H$7^0.5)*(NORMINV(RAND(),0,1))</f>
        <v>3.35976897028141</v>
      </c>
      <c r="H423" s="0" t="n">
        <f aca="true">G423+$D$6*($H$5-G423)*$H$7+$D$9*($H$7^0.5)*(NORMINV(RAND(),0,1))</f>
        <v>3.20177778574174</v>
      </c>
      <c r="I423" s="0" t="n">
        <f aca="true">H423+$D$6*($H$5-H423)*$H$7+$D$9*($H$7^0.5)*(NORMINV(RAND(),0,1))</f>
        <v>3.21588409949299</v>
      </c>
      <c r="J423" s="0" t="n">
        <f aca="true">I423+$D$6*($H$5-I423)*$H$7+$D$9*($H$7^0.5)*(NORMINV(RAND(),0,1))</f>
        <v>3.20773771832825</v>
      </c>
      <c r="K423" s="0" t="n">
        <f aca="true">J423+$D$6*($H$5-J423)*$H$7+$D$9*($H$7^0.5)*(NORMINV(RAND(),0,1))</f>
        <v>3.21505470512287</v>
      </c>
      <c r="L423" s="0" t="n">
        <f aca="true">K423+$D$6*($H$5-K423)*$H$7+$D$9*($H$7^0.5)*(NORMINV(RAND(),0,1))</f>
        <v>3.10460431468374</v>
      </c>
      <c r="M423" s="0" t="n">
        <f aca="true">L423+$D$6*($H$5-L423)*$H$7+$D$9*($H$7^0.5)*(NORMINV(RAND(),0,1))</f>
        <v>3.1655886639881</v>
      </c>
      <c r="N423" s="0" t="n">
        <f aca="false">EXP(M423)</f>
        <v>23.7026928485465</v>
      </c>
      <c r="O423" s="0" t="n">
        <f aca="false">EXP(($H$9*LN(N423))+(1-$H$9)*$H$5+(($D$9^2)/(4*$D$6))*(1-$H$9^2))</f>
        <v>22.4623915851768</v>
      </c>
      <c r="P423" s="32" t="n">
        <f aca="false">(MAX(O423-$D$5,0))*$H$8</f>
        <v>0</v>
      </c>
    </row>
    <row r="424" customFormat="false" ht="12.75" hidden="false" customHeight="false" outlineLevel="0" collapsed="false">
      <c r="A424" s="0" t="n">
        <v>405</v>
      </c>
      <c r="C424" s="20" t="n">
        <f aca="false">$H$6</f>
        <v>3.29212628660779</v>
      </c>
      <c r="D424" s="0" t="n">
        <f aca="true">C424+$D$6*($H$5-C424)*$H$7+$D$9*($H$7^0.5)*(NORMINV(RAND(),0,1))</f>
        <v>3.3666335915867</v>
      </c>
      <c r="E424" s="0" t="n">
        <f aca="true">D424+$D$6*($H$5-D424)*$H$7+$D$9*($H$7^0.5)*(NORMINV(RAND(),0,1))</f>
        <v>3.26856611255395</v>
      </c>
      <c r="F424" s="0" t="n">
        <f aca="true">E424+$D$6*($H$5-E424)*$H$7+$D$9*($H$7^0.5)*(NORMINV(RAND(),0,1))</f>
        <v>3.19570444826005</v>
      </c>
      <c r="G424" s="0" t="n">
        <f aca="true">F424+$D$6*($H$5-F424)*$H$7+$D$9*($H$7^0.5)*(NORMINV(RAND(),0,1))</f>
        <v>3.10491874008222</v>
      </c>
      <c r="H424" s="0" t="n">
        <f aca="true">G424+$D$6*($H$5-G424)*$H$7+$D$9*($H$7^0.5)*(NORMINV(RAND(),0,1))</f>
        <v>3.03892975434375</v>
      </c>
      <c r="I424" s="0" t="n">
        <f aca="true">H424+$D$6*($H$5-H424)*$H$7+$D$9*($H$7^0.5)*(NORMINV(RAND(),0,1))</f>
        <v>3.0596641728228</v>
      </c>
      <c r="J424" s="0" t="n">
        <f aca="true">I424+$D$6*($H$5-I424)*$H$7+$D$9*($H$7^0.5)*(NORMINV(RAND(),0,1))</f>
        <v>3.09497498069309</v>
      </c>
      <c r="K424" s="0" t="n">
        <f aca="true">J424+$D$6*($H$5-J424)*$H$7+$D$9*($H$7^0.5)*(NORMINV(RAND(),0,1))</f>
        <v>3.04350244190181</v>
      </c>
      <c r="L424" s="0" t="n">
        <f aca="true">K424+$D$6*($H$5-K424)*$H$7+$D$9*($H$7^0.5)*(NORMINV(RAND(),0,1))</f>
        <v>2.96139597608235</v>
      </c>
      <c r="M424" s="0" t="n">
        <f aca="true">L424+$D$6*($H$5-L424)*$H$7+$D$9*($H$7^0.5)*(NORMINV(RAND(),0,1))</f>
        <v>3.14420836533017</v>
      </c>
      <c r="N424" s="0" t="n">
        <f aca="false">EXP(M424)</f>
        <v>23.2013012469544</v>
      </c>
      <c r="O424" s="0" t="n">
        <f aca="false">EXP(($H$9*LN(N424))+(1-$H$9)*$H$5+(($D$9^2)/(4*$D$6))*(1-$H$9^2))</f>
        <v>22.0862817155606</v>
      </c>
      <c r="P424" s="32" t="n">
        <f aca="false">(MAX(O424-$D$5,0))*$H$8</f>
        <v>0</v>
      </c>
    </row>
    <row r="425" customFormat="false" ht="12.75" hidden="false" customHeight="false" outlineLevel="0" collapsed="false">
      <c r="A425" s="0" t="n">
        <v>406</v>
      </c>
      <c r="C425" s="20" t="n">
        <f aca="false">$H$6</f>
        <v>3.29212628660779</v>
      </c>
      <c r="D425" s="0" t="n">
        <f aca="true">C425+$D$6*($H$5-C425)*$H$7+$D$9*($H$7^0.5)*(NORMINV(RAND(),0,1))</f>
        <v>3.31037975409595</v>
      </c>
      <c r="E425" s="0" t="n">
        <f aca="true">D425+$D$6*($H$5-D425)*$H$7+$D$9*($H$7^0.5)*(NORMINV(RAND(),0,1))</f>
        <v>3.23731592731807</v>
      </c>
      <c r="F425" s="0" t="n">
        <f aca="true">E425+$D$6*($H$5-E425)*$H$7+$D$9*($H$7^0.5)*(NORMINV(RAND(),0,1))</f>
        <v>3.17700820276117</v>
      </c>
      <c r="G425" s="0" t="n">
        <f aca="true">F425+$D$6*($H$5-F425)*$H$7+$D$9*($H$7^0.5)*(NORMINV(RAND(),0,1))</f>
        <v>3.06553878950459</v>
      </c>
      <c r="H425" s="0" t="n">
        <f aca="true">G425+$D$6*($H$5-G425)*$H$7+$D$9*($H$7^0.5)*(NORMINV(RAND(),0,1))</f>
        <v>2.98872079571978</v>
      </c>
      <c r="I425" s="0" t="n">
        <f aca="true">H425+$D$6*($H$5-H425)*$H$7+$D$9*($H$7^0.5)*(NORMINV(RAND(),0,1))</f>
        <v>3.0319066786474</v>
      </c>
      <c r="J425" s="0" t="n">
        <f aca="true">I425+$D$6*($H$5-I425)*$H$7+$D$9*($H$7^0.5)*(NORMINV(RAND(),0,1))</f>
        <v>3.06419787617939</v>
      </c>
      <c r="K425" s="0" t="n">
        <f aca="true">J425+$D$6*($H$5-J425)*$H$7+$D$9*($H$7^0.5)*(NORMINV(RAND(),0,1))</f>
        <v>3.0447039568169</v>
      </c>
      <c r="L425" s="0" t="n">
        <f aca="true">K425+$D$6*($H$5-K425)*$H$7+$D$9*($H$7^0.5)*(NORMINV(RAND(),0,1))</f>
        <v>3.12780673860258</v>
      </c>
      <c r="M425" s="0" t="n">
        <f aca="true">L425+$D$6*($H$5-L425)*$H$7+$D$9*($H$7^0.5)*(NORMINV(RAND(),0,1))</f>
        <v>3.03416588323138</v>
      </c>
      <c r="N425" s="0" t="n">
        <f aca="false">EXP(M425)</f>
        <v>20.7836346891429</v>
      </c>
      <c r="O425" s="0" t="n">
        <f aca="false">EXP(($H$9*LN(N425))+(1-$H$9)*$H$5+(($D$9^2)/(4*$D$6))*(1-$H$9^2))</f>
        <v>20.2478224261896</v>
      </c>
      <c r="P425" s="32" t="n">
        <f aca="false">(MAX(O425-$D$5,0))*$H$8</f>
        <v>0</v>
      </c>
    </row>
    <row r="426" customFormat="false" ht="12.75" hidden="false" customHeight="false" outlineLevel="0" collapsed="false">
      <c r="A426" s="0" t="n">
        <v>407</v>
      </c>
      <c r="C426" s="20" t="n">
        <f aca="false">$H$6</f>
        <v>3.29212628660779</v>
      </c>
      <c r="D426" s="0" t="n">
        <f aca="true">C426+$D$6*($H$5-C426)*$H$7+$D$9*($H$7^0.5)*(NORMINV(RAND(),0,1))</f>
        <v>3.34350570427526</v>
      </c>
      <c r="E426" s="0" t="n">
        <f aca="true">D426+$D$6*($H$5-D426)*$H$7+$D$9*($H$7^0.5)*(NORMINV(RAND(),0,1))</f>
        <v>3.2632494011266</v>
      </c>
      <c r="F426" s="0" t="n">
        <f aca="true">E426+$D$6*($H$5-E426)*$H$7+$D$9*($H$7^0.5)*(NORMINV(RAND(),0,1))</f>
        <v>3.2727242226352</v>
      </c>
      <c r="G426" s="0" t="n">
        <f aca="true">F426+$D$6*($H$5-F426)*$H$7+$D$9*($H$7^0.5)*(NORMINV(RAND(),0,1))</f>
        <v>3.32058930321898</v>
      </c>
      <c r="H426" s="0" t="n">
        <f aca="true">G426+$D$6*($H$5-G426)*$H$7+$D$9*($H$7^0.5)*(NORMINV(RAND(),0,1))</f>
        <v>3.25836963499929</v>
      </c>
      <c r="I426" s="0" t="n">
        <f aca="true">H426+$D$6*($H$5-H426)*$H$7+$D$9*($H$7^0.5)*(NORMINV(RAND(),0,1))</f>
        <v>3.1771578442629</v>
      </c>
      <c r="J426" s="0" t="n">
        <f aca="true">I426+$D$6*($H$5-I426)*$H$7+$D$9*($H$7^0.5)*(NORMINV(RAND(),0,1))</f>
        <v>3.10417468436137</v>
      </c>
      <c r="K426" s="0" t="n">
        <f aca="true">J426+$D$6*($H$5-J426)*$H$7+$D$9*($H$7^0.5)*(NORMINV(RAND(),0,1))</f>
        <v>3.08321047985892</v>
      </c>
      <c r="L426" s="0" t="n">
        <f aca="true">K426+$D$6*($H$5-K426)*$H$7+$D$9*($H$7^0.5)*(NORMINV(RAND(),0,1))</f>
        <v>3.08267986813795</v>
      </c>
      <c r="M426" s="0" t="n">
        <f aca="true">L426+$D$6*($H$5-L426)*$H$7+$D$9*($H$7^0.5)*(NORMINV(RAND(),0,1))</f>
        <v>3.15415254110838</v>
      </c>
      <c r="N426" s="0" t="n">
        <f aca="false">EXP(M426)</f>
        <v>23.4331700260621</v>
      </c>
      <c r="O426" s="0" t="n">
        <f aca="false">EXP(($H$9*LN(N426))+(1-$H$9)*$H$5+(($D$9^2)/(4*$D$6))*(1-$H$9^2))</f>
        <v>22.2604240778479</v>
      </c>
      <c r="P426" s="32" t="n">
        <f aca="false">(MAX(O426-$D$5,0))*$H$8</f>
        <v>0</v>
      </c>
    </row>
    <row r="427" customFormat="false" ht="12.75" hidden="false" customHeight="false" outlineLevel="0" collapsed="false">
      <c r="A427" s="0" t="n">
        <v>408</v>
      </c>
      <c r="C427" s="20" t="n">
        <f aca="false">$H$6</f>
        <v>3.29212628660779</v>
      </c>
      <c r="D427" s="0" t="n">
        <f aca="true">C427+$D$6*($H$5-C427)*$H$7+$D$9*($H$7^0.5)*(NORMINV(RAND(),0,1))</f>
        <v>3.49659500311644</v>
      </c>
      <c r="E427" s="0" t="n">
        <f aca="true">D427+$D$6*($H$5-D427)*$H$7+$D$9*($H$7^0.5)*(NORMINV(RAND(),0,1))</f>
        <v>3.42291233283164</v>
      </c>
      <c r="F427" s="0" t="n">
        <f aca="true">E427+$D$6*($H$5-E427)*$H$7+$D$9*($H$7^0.5)*(NORMINV(RAND(),0,1))</f>
        <v>3.47141978805108</v>
      </c>
      <c r="G427" s="0" t="n">
        <f aca="true">F427+$D$6*($H$5-F427)*$H$7+$D$9*($H$7^0.5)*(NORMINV(RAND(),0,1))</f>
        <v>3.48602277502994</v>
      </c>
      <c r="H427" s="0" t="n">
        <f aca="true">G427+$D$6*($H$5-G427)*$H$7+$D$9*($H$7^0.5)*(NORMINV(RAND(),0,1))</f>
        <v>3.61076018425232</v>
      </c>
      <c r="I427" s="0" t="n">
        <f aca="true">H427+$D$6*($H$5-H427)*$H$7+$D$9*($H$7^0.5)*(NORMINV(RAND(),0,1))</f>
        <v>3.4957508476406</v>
      </c>
      <c r="J427" s="0" t="n">
        <f aca="true">I427+$D$6*($H$5-I427)*$H$7+$D$9*($H$7^0.5)*(NORMINV(RAND(),0,1))</f>
        <v>3.47693720547521</v>
      </c>
      <c r="K427" s="0" t="n">
        <f aca="true">J427+$D$6*($H$5-J427)*$H$7+$D$9*($H$7^0.5)*(NORMINV(RAND(),0,1))</f>
        <v>3.40978031198282</v>
      </c>
      <c r="L427" s="0" t="n">
        <f aca="true">K427+$D$6*($H$5-K427)*$H$7+$D$9*($H$7^0.5)*(NORMINV(RAND(),0,1))</f>
        <v>3.18591027502014</v>
      </c>
      <c r="M427" s="0" t="n">
        <f aca="true">L427+$D$6*($H$5-L427)*$H$7+$D$9*($H$7^0.5)*(NORMINV(RAND(),0,1))</f>
        <v>3.2465949299946</v>
      </c>
      <c r="N427" s="0" t="n">
        <f aca="false">EXP(M427)</f>
        <v>25.702671347826</v>
      </c>
      <c r="O427" s="0" t="n">
        <f aca="false">EXP(($H$9*LN(N427))+(1-$H$9)*$H$5+(($D$9^2)/(4*$D$6))*(1-$H$9^2))</f>
        <v>23.946438543446</v>
      </c>
      <c r="P427" s="32" t="n">
        <f aca="false">(MAX(O427-$D$5,0))*$H$8</f>
        <v>0.710034306107243</v>
      </c>
    </row>
    <row r="428" customFormat="false" ht="12.75" hidden="false" customHeight="false" outlineLevel="0" collapsed="false">
      <c r="A428" s="0" t="n">
        <v>409</v>
      </c>
      <c r="C428" s="20" t="n">
        <f aca="false">$H$6</f>
        <v>3.29212628660779</v>
      </c>
      <c r="D428" s="0" t="n">
        <f aca="true">C428+$D$6*($H$5-C428)*$H$7+$D$9*($H$7^0.5)*(NORMINV(RAND(),0,1))</f>
        <v>3.40647178696312</v>
      </c>
      <c r="E428" s="0" t="n">
        <f aca="true">D428+$D$6*($H$5-D428)*$H$7+$D$9*($H$7^0.5)*(NORMINV(RAND(),0,1))</f>
        <v>3.3703682703805</v>
      </c>
      <c r="F428" s="0" t="n">
        <f aca="true">E428+$D$6*($H$5-E428)*$H$7+$D$9*($H$7^0.5)*(NORMINV(RAND(),0,1))</f>
        <v>3.26714772342519</v>
      </c>
      <c r="G428" s="0" t="n">
        <f aca="true">F428+$D$6*($H$5-F428)*$H$7+$D$9*($H$7^0.5)*(NORMINV(RAND(),0,1))</f>
        <v>3.25856212628996</v>
      </c>
      <c r="H428" s="0" t="n">
        <f aca="true">G428+$D$6*($H$5-G428)*$H$7+$D$9*($H$7^0.5)*(NORMINV(RAND(),0,1))</f>
        <v>3.10071194908791</v>
      </c>
      <c r="I428" s="0" t="n">
        <f aca="true">H428+$D$6*($H$5-H428)*$H$7+$D$9*($H$7^0.5)*(NORMINV(RAND(),0,1))</f>
        <v>3.20089930216317</v>
      </c>
      <c r="J428" s="0" t="n">
        <f aca="true">I428+$D$6*($H$5-I428)*$H$7+$D$9*($H$7^0.5)*(NORMINV(RAND(),0,1))</f>
        <v>3.20356559471261</v>
      </c>
      <c r="K428" s="0" t="n">
        <f aca="true">J428+$D$6*($H$5-J428)*$H$7+$D$9*($H$7^0.5)*(NORMINV(RAND(),0,1))</f>
        <v>3.07324800733656</v>
      </c>
      <c r="L428" s="0" t="n">
        <f aca="true">K428+$D$6*($H$5-K428)*$H$7+$D$9*($H$7^0.5)*(NORMINV(RAND(),0,1))</f>
        <v>3.07820018039578</v>
      </c>
      <c r="M428" s="0" t="n">
        <f aca="true">L428+$D$6*($H$5-L428)*$H$7+$D$9*($H$7^0.5)*(NORMINV(RAND(),0,1))</f>
        <v>3.12040628896253</v>
      </c>
      <c r="N428" s="0" t="n">
        <f aca="false">EXP(M428)</f>
        <v>22.6555824866459</v>
      </c>
      <c r="O428" s="0" t="n">
        <f aca="false">EXP(($H$9*LN(N428))+(1-$H$9)*$H$5+(($D$9^2)/(4*$D$6))*(1-$H$9^2))</f>
        <v>21.6749726104711</v>
      </c>
      <c r="P428" s="32" t="n">
        <f aca="false">(MAX(O428-$D$5,0))*$H$8</f>
        <v>0</v>
      </c>
    </row>
    <row r="429" customFormat="false" ht="12.75" hidden="false" customHeight="false" outlineLevel="0" collapsed="false">
      <c r="A429" s="0" t="n">
        <v>410</v>
      </c>
      <c r="C429" s="20" t="n">
        <f aca="false">$H$6</f>
        <v>3.29212628660779</v>
      </c>
      <c r="D429" s="0" t="n">
        <f aca="true">C429+$D$6*($H$5-C429)*$H$7+$D$9*($H$7^0.5)*(NORMINV(RAND(),0,1))</f>
        <v>3.30888866123419</v>
      </c>
      <c r="E429" s="0" t="n">
        <f aca="true">D429+$D$6*($H$5-D429)*$H$7+$D$9*($H$7^0.5)*(NORMINV(RAND(),0,1))</f>
        <v>3.26824855423925</v>
      </c>
      <c r="F429" s="0" t="n">
        <f aca="true">E429+$D$6*($H$5-E429)*$H$7+$D$9*($H$7^0.5)*(NORMINV(RAND(),0,1))</f>
        <v>3.23918991778032</v>
      </c>
      <c r="G429" s="0" t="n">
        <f aca="true">F429+$D$6*($H$5-F429)*$H$7+$D$9*($H$7^0.5)*(NORMINV(RAND(),0,1))</f>
        <v>3.15590783188268</v>
      </c>
      <c r="H429" s="0" t="n">
        <f aca="true">G429+$D$6*($H$5-G429)*$H$7+$D$9*($H$7^0.5)*(NORMINV(RAND(),0,1))</f>
        <v>3.03988485049501</v>
      </c>
      <c r="I429" s="0" t="n">
        <f aca="true">H429+$D$6*($H$5-H429)*$H$7+$D$9*($H$7^0.5)*(NORMINV(RAND(),0,1))</f>
        <v>2.98808509913078</v>
      </c>
      <c r="J429" s="0" t="n">
        <f aca="true">I429+$D$6*($H$5-I429)*$H$7+$D$9*($H$7^0.5)*(NORMINV(RAND(),0,1))</f>
        <v>2.89484676152356</v>
      </c>
      <c r="K429" s="0" t="n">
        <f aca="true">J429+$D$6*($H$5-J429)*$H$7+$D$9*($H$7^0.5)*(NORMINV(RAND(),0,1))</f>
        <v>2.95450626327184</v>
      </c>
      <c r="L429" s="0" t="n">
        <f aca="true">K429+$D$6*($H$5-K429)*$H$7+$D$9*($H$7^0.5)*(NORMINV(RAND(),0,1))</f>
        <v>2.97467911018965</v>
      </c>
      <c r="M429" s="0" t="n">
        <f aca="true">L429+$D$6*($H$5-L429)*$H$7+$D$9*($H$7^0.5)*(NORMINV(RAND(),0,1))</f>
        <v>3.14718047605507</v>
      </c>
      <c r="N429" s="0" t="n">
        <f aca="false">EXP(M429)</f>
        <v>23.270360658495</v>
      </c>
      <c r="O429" s="0" t="n">
        <f aca="false">EXP(($H$9*LN(N429))+(1-$H$9)*$H$5+(($D$9^2)/(4*$D$6))*(1-$H$9^2))</f>
        <v>22.1381860835618</v>
      </c>
      <c r="P429" s="32" t="n">
        <f aca="false">(MAX(O429-$D$5,0))*$H$8</f>
        <v>0</v>
      </c>
    </row>
    <row r="430" customFormat="false" ht="12.75" hidden="false" customHeight="false" outlineLevel="0" collapsed="false">
      <c r="A430" s="0" t="n">
        <v>411</v>
      </c>
      <c r="C430" s="20" t="n">
        <f aca="false">$H$6</f>
        <v>3.29212628660779</v>
      </c>
      <c r="D430" s="0" t="n">
        <f aca="true">C430+$D$6*($H$5-C430)*$H$7+$D$9*($H$7^0.5)*(NORMINV(RAND(),0,1))</f>
        <v>3.26350444807163</v>
      </c>
      <c r="E430" s="0" t="n">
        <f aca="true">D430+$D$6*($H$5-D430)*$H$7+$D$9*($H$7^0.5)*(NORMINV(RAND(),0,1))</f>
        <v>3.20988959337423</v>
      </c>
      <c r="F430" s="0" t="n">
        <f aca="true">E430+$D$6*($H$5-E430)*$H$7+$D$9*($H$7^0.5)*(NORMINV(RAND(),0,1))</f>
        <v>3.09291609905675</v>
      </c>
      <c r="G430" s="0" t="n">
        <f aca="true">F430+$D$6*($H$5-F430)*$H$7+$D$9*($H$7^0.5)*(NORMINV(RAND(),0,1))</f>
        <v>3.29694765247542</v>
      </c>
      <c r="H430" s="0" t="n">
        <f aca="true">G430+$D$6*($H$5-G430)*$H$7+$D$9*($H$7^0.5)*(NORMINV(RAND(),0,1))</f>
        <v>3.29541475908505</v>
      </c>
      <c r="I430" s="0" t="n">
        <f aca="true">H430+$D$6*($H$5-H430)*$H$7+$D$9*($H$7^0.5)*(NORMINV(RAND(),0,1))</f>
        <v>3.35838884388924</v>
      </c>
      <c r="J430" s="0" t="n">
        <f aca="true">I430+$D$6*($H$5-I430)*$H$7+$D$9*($H$7^0.5)*(NORMINV(RAND(),0,1))</f>
        <v>3.50694763944966</v>
      </c>
      <c r="K430" s="0" t="n">
        <f aca="true">J430+$D$6*($H$5-J430)*$H$7+$D$9*($H$7^0.5)*(NORMINV(RAND(),0,1))</f>
        <v>3.50703739217783</v>
      </c>
      <c r="L430" s="0" t="n">
        <f aca="true">K430+$D$6*($H$5-K430)*$H$7+$D$9*($H$7^0.5)*(NORMINV(RAND(),0,1))</f>
        <v>3.4921185789676</v>
      </c>
      <c r="M430" s="0" t="n">
        <f aca="true">L430+$D$6*($H$5-L430)*$H$7+$D$9*($H$7^0.5)*(NORMINV(RAND(),0,1))</f>
        <v>3.39451987089583</v>
      </c>
      <c r="N430" s="0" t="n">
        <f aca="false">EXP(M430)</f>
        <v>29.80034202802</v>
      </c>
      <c r="O430" s="0" t="n">
        <f aca="false">EXP(($H$9*LN(N430))+(1-$H$9)*$H$5+(($D$9^2)/(4*$D$6))*(1-$H$9^2))</f>
        <v>26.9140342123932</v>
      </c>
      <c r="P430" s="32" t="n">
        <f aca="false">(MAX(O430-$D$5,0))*$H$8</f>
        <v>3.5328986264307</v>
      </c>
    </row>
    <row r="431" customFormat="false" ht="12.75" hidden="false" customHeight="false" outlineLevel="0" collapsed="false">
      <c r="A431" s="0" t="n">
        <v>412</v>
      </c>
      <c r="C431" s="20" t="n">
        <f aca="false">$H$6</f>
        <v>3.29212628660779</v>
      </c>
      <c r="D431" s="0" t="n">
        <f aca="true">C431+$D$6*($H$5-C431)*$H$7+$D$9*($H$7^0.5)*(NORMINV(RAND(),0,1))</f>
        <v>3.29128722523331</v>
      </c>
      <c r="E431" s="0" t="n">
        <f aca="true">D431+$D$6*($H$5-D431)*$H$7+$D$9*($H$7^0.5)*(NORMINV(RAND(),0,1))</f>
        <v>3.22163037243393</v>
      </c>
      <c r="F431" s="0" t="n">
        <f aca="true">E431+$D$6*($H$5-E431)*$H$7+$D$9*($H$7^0.5)*(NORMINV(RAND(),0,1))</f>
        <v>3.17452322471845</v>
      </c>
      <c r="G431" s="0" t="n">
        <f aca="true">F431+$D$6*($H$5-F431)*$H$7+$D$9*($H$7^0.5)*(NORMINV(RAND(),0,1))</f>
        <v>3.19611919501218</v>
      </c>
      <c r="H431" s="0" t="n">
        <f aca="true">G431+$D$6*($H$5-G431)*$H$7+$D$9*($H$7^0.5)*(NORMINV(RAND(),0,1))</f>
        <v>3.17457177665022</v>
      </c>
      <c r="I431" s="0" t="n">
        <f aca="true">H431+$D$6*($H$5-H431)*$H$7+$D$9*($H$7^0.5)*(NORMINV(RAND(),0,1))</f>
        <v>3.13941090010263</v>
      </c>
      <c r="J431" s="0" t="n">
        <f aca="true">I431+$D$6*($H$5-I431)*$H$7+$D$9*($H$7^0.5)*(NORMINV(RAND(),0,1))</f>
        <v>3.10838154363306</v>
      </c>
      <c r="K431" s="0" t="n">
        <f aca="true">J431+$D$6*($H$5-J431)*$H$7+$D$9*($H$7^0.5)*(NORMINV(RAND(),0,1))</f>
        <v>3.16172925529575</v>
      </c>
      <c r="L431" s="0" t="n">
        <f aca="true">K431+$D$6*($H$5-K431)*$H$7+$D$9*($H$7^0.5)*(NORMINV(RAND(),0,1))</f>
        <v>3.20120777920165</v>
      </c>
      <c r="M431" s="0" t="n">
        <f aca="true">L431+$D$6*($H$5-L431)*$H$7+$D$9*($H$7^0.5)*(NORMINV(RAND(),0,1))</f>
        <v>3.09660768252448</v>
      </c>
      <c r="N431" s="0" t="n">
        <f aca="false">EXP(M431)</f>
        <v>22.1227763640733</v>
      </c>
      <c r="O431" s="0" t="n">
        <f aca="false">EXP(($H$9*LN(N431))+(1-$H$9)*$H$5+(($D$9^2)/(4*$D$6))*(1-$H$9^2))</f>
        <v>21.2713815393686</v>
      </c>
      <c r="P431" s="32" t="n">
        <f aca="false">(MAX(O431-$D$5,0))*$H$8</f>
        <v>0</v>
      </c>
    </row>
    <row r="432" customFormat="false" ht="12.75" hidden="false" customHeight="false" outlineLevel="0" collapsed="false">
      <c r="A432" s="0" t="n">
        <v>413</v>
      </c>
      <c r="C432" s="20" t="n">
        <f aca="false">$H$6</f>
        <v>3.29212628660779</v>
      </c>
      <c r="D432" s="0" t="n">
        <f aca="true">C432+$D$6*($H$5-C432)*$H$7+$D$9*($H$7^0.5)*(NORMINV(RAND(),0,1))</f>
        <v>3.28073767531885</v>
      </c>
      <c r="E432" s="0" t="n">
        <f aca="true">D432+$D$6*($H$5-D432)*$H$7+$D$9*($H$7^0.5)*(NORMINV(RAND(),0,1))</f>
        <v>3.21891581845939</v>
      </c>
      <c r="F432" s="0" t="n">
        <f aca="true">E432+$D$6*($H$5-E432)*$H$7+$D$9*($H$7^0.5)*(NORMINV(RAND(),0,1))</f>
        <v>3.13109772986127</v>
      </c>
      <c r="G432" s="0" t="n">
        <f aca="true">F432+$D$6*($H$5-F432)*$H$7+$D$9*($H$7^0.5)*(NORMINV(RAND(),0,1))</f>
        <v>3.07489622528681</v>
      </c>
      <c r="H432" s="0" t="n">
        <f aca="true">G432+$D$6*($H$5-G432)*$H$7+$D$9*($H$7^0.5)*(NORMINV(RAND(),0,1))</f>
        <v>3.05716605103632</v>
      </c>
      <c r="I432" s="0" t="n">
        <f aca="true">H432+$D$6*($H$5-H432)*$H$7+$D$9*($H$7^0.5)*(NORMINV(RAND(),0,1))</f>
        <v>3.07160675756625</v>
      </c>
      <c r="J432" s="0" t="n">
        <f aca="true">I432+$D$6*($H$5-I432)*$H$7+$D$9*($H$7^0.5)*(NORMINV(RAND(),0,1))</f>
        <v>3.10874000215504</v>
      </c>
      <c r="K432" s="0" t="n">
        <f aca="true">J432+$D$6*($H$5-J432)*$H$7+$D$9*($H$7^0.5)*(NORMINV(RAND(),0,1))</f>
        <v>3.10579272109842</v>
      </c>
      <c r="L432" s="0" t="n">
        <f aca="true">K432+$D$6*($H$5-K432)*$H$7+$D$9*($H$7^0.5)*(NORMINV(RAND(),0,1))</f>
        <v>3.03922186525668</v>
      </c>
      <c r="M432" s="0" t="n">
        <f aca="true">L432+$D$6*($H$5-L432)*$H$7+$D$9*($H$7^0.5)*(NORMINV(RAND(),0,1))</f>
        <v>3.01460190004966</v>
      </c>
      <c r="N432" s="0" t="n">
        <f aca="false">EXP(M432)</f>
        <v>20.3809756599119</v>
      </c>
      <c r="O432" s="0" t="n">
        <f aca="false">EXP(($H$9*LN(N432))+(1-$H$9)*$H$5+(($D$9^2)/(4*$D$6))*(1-$H$9^2))</f>
        <v>19.9373727372304</v>
      </c>
      <c r="P432" s="32" t="n">
        <f aca="false">(MAX(O432-$D$5,0))*$H$8</f>
        <v>0</v>
      </c>
    </row>
    <row r="433" customFormat="false" ht="12.75" hidden="false" customHeight="false" outlineLevel="0" collapsed="false">
      <c r="A433" s="0" t="n">
        <v>414</v>
      </c>
      <c r="C433" s="20" t="n">
        <f aca="false">$H$6</f>
        <v>3.29212628660779</v>
      </c>
      <c r="D433" s="0" t="n">
        <f aca="true">C433+$D$6*($H$5-C433)*$H$7+$D$9*($H$7^0.5)*(NORMINV(RAND(),0,1))</f>
        <v>3.14450809757067</v>
      </c>
      <c r="E433" s="0" t="n">
        <f aca="true">D433+$D$6*($H$5-D433)*$H$7+$D$9*($H$7^0.5)*(NORMINV(RAND(),0,1))</f>
        <v>3.19098369181488</v>
      </c>
      <c r="F433" s="0" t="n">
        <f aca="true">E433+$D$6*($H$5-E433)*$H$7+$D$9*($H$7^0.5)*(NORMINV(RAND(),0,1))</f>
        <v>3.13514805768976</v>
      </c>
      <c r="G433" s="0" t="n">
        <f aca="true">F433+$D$6*($H$5-F433)*$H$7+$D$9*($H$7^0.5)*(NORMINV(RAND(),0,1))</f>
        <v>3.16672863817657</v>
      </c>
      <c r="H433" s="0" t="n">
        <f aca="true">G433+$D$6*($H$5-G433)*$H$7+$D$9*($H$7^0.5)*(NORMINV(RAND(),0,1))</f>
        <v>3.19053334951121</v>
      </c>
      <c r="I433" s="0" t="n">
        <f aca="true">H433+$D$6*($H$5-H433)*$H$7+$D$9*($H$7^0.5)*(NORMINV(RAND(),0,1))</f>
        <v>3.24229307425337</v>
      </c>
      <c r="J433" s="0" t="n">
        <f aca="true">I433+$D$6*($H$5-I433)*$H$7+$D$9*($H$7^0.5)*(NORMINV(RAND(),0,1))</f>
        <v>3.31134485449768</v>
      </c>
      <c r="K433" s="0" t="n">
        <f aca="true">J433+$D$6*($H$5-J433)*$H$7+$D$9*($H$7^0.5)*(NORMINV(RAND(),0,1))</f>
        <v>3.23222901953316</v>
      </c>
      <c r="L433" s="0" t="n">
        <f aca="true">K433+$D$6*($H$5-K433)*$H$7+$D$9*($H$7^0.5)*(NORMINV(RAND(),0,1))</f>
        <v>3.34189185956154</v>
      </c>
      <c r="M433" s="0" t="n">
        <f aca="true">L433+$D$6*($H$5-L433)*$H$7+$D$9*($H$7^0.5)*(NORMINV(RAND(),0,1))</f>
        <v>3.25452469534277</v>
      </c>
      <c r="N433" s="0" t="n">
        <f aca="false">EXP(M433)</f>
        <v>25.9072977478423</v>
      </c>
      <c r="O433" s="0" t="n">
        <f aca="false">EXP(($H$9*LN(N433))+(1-$H$9)*$H$5+(($D$9^2)/(4*$D$6))*(1-$H$9^2))</f>
        <v>24.0968803099475</v>
      </c>
      <c r="P433" s="32" t="n">
        <f aca="false">(MAX(O433-$D$5,0))*$H$8</f>
        <v>0.85313894107734</v>
      </c>
    </row>
    <row r="434" customFormat="false" ht="12.75" hidden="false" customHeight="false" outlineLevel="0" collapsed="false">
      <c r="A434" s="0" t="n">
        <v>415</v>
      </c>
      <c r="C434" s="20" t="n">
        <f aca="false">$H$6</f>
        <v>3.29212628660779</v>
      </c>
      <c r="D434" s="0" t="n">
        <f aca="true">C434+$D$6*($H$5-C434)*$H$7+$D$9*($H$7^0.5)*(NORMINV(RAND(),0,1))</f>
        <v>3.30317293808041</v>
      </c>
      <c r="E434" s="0" t="n">
        <f aca="true">D434+$D$6*($H$5-D434)*$H$7+$D$9*($H$7^0.5)*(NORMINV(RAND(),0,1))</f>
        <v>3.17418110408384</v>
      </c>
      <c r="F434" s="0" t="n">
        <f aca="true">E434+$D$6*($H$5-E434)*$H$7+$D$9*($H$7^0.5)*(NORMINV(RAND(),0,1))</f>
        <v>3.04684900622546</v>
      </c>
      <c r="G434" s="0" t="n">
        <f aca="true">F434+$D$6*($H$5-F434)*$H$7+$D$9*($H$7^0.5)*(NORMINV(RAND(),0,1))</f>
        <v>3.1160105753521</v>
      </c>
      <c r="H434" s="0" t="n">
        <f aca="true">G434+$D$6*($H$5-G434)*$H$7+$D$9*($H$7^0.5)*(NORMINV(RAND(),0,1))</f>
        <v>3.16812479698548</v>
      </c>
      <c r="I434" s="0" t="n">
        <f aca="true">H434+$D$6*($H$5-H434)*$H$7+$D$9*($H$7^0.5)*(NORMINV(RAND(),0,1))</f>
        <v>3.14339983406936</v>
      </c>
      <c r="J434" s="0" t="n">
        <f aca="true">I434+$D$6*($H$5-I434)*$H$7+$D$9*($H$7^0.5)*(NORMINV(RAND(),0,1))</f>
        <v>3.03514743528475</v>
      </c>
      <c r="K434" s="0" t="n">
        <f aca="true">J434+$D$6*($H$5-J434)*$H$7+$D$9*($H$7^0.5)*(NORMINV(RAND(),0,1))</f>
        <v>3.04441932930163</v>
      </c>
      <c r="L434" s="0" t="n">
        <f aca="true">K434+$D$6*($H$5-K434)*$H$7+$D$9*($H$7^0.5)*(NORMINV(RAND(),0,1))</f>
        <v>3.11302642449515</v>
      </c>
      <c r="M434" s="0" t="n">
        <f aca="true">L434+$D$6*($H$5-L434)*$H$7+$D$9*($H$7^0.5)*(NORMINV(RAND(),0,1))</f>
        <v>2.9429854024915</v>
      </c>
      <c r="N434" s="0" t="n">
        <f aca="false">EXP(M434)</f>
        <v>18.9724021058631</v>
      </c>
      <c r="O434" s="0" t="n">
        <f aca="false">EXP(($H$9*LN(N434))+(1-$H$9)*$H$5+(($D$9^2)/(4*$D$6))*(1-$H$9^2))</f>
        <v>18.8409872905632</v>
      </c>
      <c r="P434" s="32" t="n">
        <f aca="false">(MAX(O434-$D$5,0))*$H$8</f>
        <v>0</v>
      </c>
    </row>
    <row r="435" customFormat="false" ht="12.75" hidden="false" customHeight="false" outlineLevel="0" collapsed="false">
      <c r="A435" s="0" t="n">
        <v>416</v>
      </c>
      <c r="C435" s="20" t="n">
        <f aca="false">$H$6</f>
        <v>3.29212628660779</v>
      </c>
      <c r="D435" s="0" t="n">
        <f aca="true">C435+$D$6*($H$5-C435)*$H$7+$D$9*($H$7^0.5)*(NORMINV(RAND(),0,1))</f>
        <v>3.34544723677158</v>
      </c>
      <c r="E435" s="0" t="n">
        <f aca="true">D435+$D$6*($H$5-D435)*$H$7+$D$9*($H$7^0.5)*(NORMINV(RAND(),0,1))</f>
        <v>3.36069275015902</v>
      </c>
      <c r="F435" s="0" t="n">
        <f aca="true">E435+$D$6*($H$5-E435)*$H$7+$D$9*($H$7^0.5)*(NORMINV(RAND(),0,1))</f>
        <v>3.38761692625176</v>
      </c>
      <c r="G435" s="0" t="n">
        <f aca="true">F435+$D$6*($H$5-F435)*$H$7+$D$9*($H$7^0.5)*(NORMINV(RAND(),0,1))</f>
        <v>3.17017143779328</v>
      </c>
      <c r="H435" s="0" t="n">
        <f aca="true">G435+$D$6*($H$5-G435)*$H$7+$D$9*($H$7^0.5)*(NORMINV(RAND(),0,1))</f>
        <v>3.19468890801068</v>
      </c>
      <c r="I435" s="0" t="n">
        <f aca="true">H435+$D$6*($H$5-H435)*$H$7+$D$9*($H$7^0.5)*(NORMINV(RAND(),0,1))</f>
        <v>3.08889025090481</v>
      </c>
      <c r="J435" s="0" t="n">
        <f aca="true">I435+$D$6*($H$5-I435)*$H$7+$D$9*($H$7^0.5)*(NORMINV(RAND(),0,1))</f>
        <v>3.17569673528878</v>
      </c>
      <c r="K435" s="0" t="n">
        <f aca="true">J435+$D$6*($H$5-J435)*$H$7+$D$9*($H$7^0.5)*(NORMINV(RAND(),0,1))</f>
        <v>3.26379950601874</v>
      </c>
      <c r="L435" s="0" t="n">
        <f aca="true">K435+$D$6*($H$5-K435)*$H$7+$D$9*($H$7^0.5)*(NORMINV(RAND(),0,1))</f>
        <v>3.42438105237147</v>
      </c>
      <c r="M435" s="0" t="n">
        <f aca="true">L435+$D$6*($H$5-L435)*$H$7+$D$9*($H$7^0.5)*(NORMINV(RAND(),0,1))</f>
        <v>3.34058410690224</v>
      </c>
      <c r="N435" s="0" t="n">
        <f aca="false">EXP(M435)</f>
        <v>28.2356145069428</v>
      </c>
      <c r="O435" s="0" t="n">
        <f aca="false">EXP(($H$9*LN(N435))+(1-$H$9)*$H$5+(($D$9^2)/(4*$D$6))*(1-$H$9^2))</f>
        <v>25.7916409297054</v>
      </c>
      <c r="P435" s="32" t="n">
        <f aca="false">(MAX(O435-$D$5,0))*$H$8</f>
        <v>2.46524511007612</v>
      </c>
    </row>
    <row r="436" customFormat="false" ht="12.75" hidden="false" customHeight="false" outlineLevel="0" collapsed="false">
      <c r="A436" s="0" t="n">
        <v>417</v>
      </c>
      <c r="C436" s="20" t="n">
        <f aca="false">$H$6</f>
        <v>3.29212628660779</v>
      </c>
      <c r="D436" s="0" t="n">
        <f aca="true">C436+$D$6*($H$5-C436)*$H$7+$D$9*($H$7^0.5)*(NORMINV(RAND(),0,1))</f>
        <v>3.33002226577202</v>
      </c>
      <c r="E436" s="0" t="n">
        <f aca="true">D436+$D$6*($H$5-D436)*$H$7+$D$9*($H$7^0.5)*(NORMINV(RAND(),0,1))</f>
        <v>3.29888221558425</v>
      </c>
      <c r="F436" s="0" t="n">
        <f aca="true">E436+$D$6*($H$5-E436)*$H$7+$D$9*($H$7^0.5)*(NORMINV(RAND(),0,1))</f>
        <v>3.2247904448836</v>
      </c>
      <c r="G436" s="0" t="n">
        <f aca="true">F436+$D$6*($H$5-F436)*$H$7+$D$9*($H$7^0.5)*(NORMINV(RAND(),0,1))</f>
        <v>3.33950698498882</v>
      </c>
      <c r="H436" s="0" t="n">
        <f aca="true">G436+$D$6*($H$5-G436)*$H$7+$D$9*($H$7^0.5)*(NORMINV(RAND(),0,1))</f>
        <v>3.35656033730514</v>
      </c>
      <c r="I436" s="0" t="n">
        <f aca="true">H436+$D$6*($H$5-H436)*$H$7+$D$9*($H$7^0.5)*(NORMINV(RAND(),0,1))</f>
        <v>3.29471433343338</v>
      </c>
      <c r="J436" s="0" t="n">
        <f aca="true">I436+$D$6*($H$5-I436)*$H$7+$D$9*($H$7^0.5)*(NORMINV(RAND(),0,1))</f>
        <v>3.21792778976811</v>
      </c>
      <c r="K436" s="0" t="n">
        <f aca="true">J436+$D$6*($H$5-J436)*$H$7+$D$9*($H$7^0.5)*(NORMINV(RAND(),0,1))</f>
        <v>3.29954142154882</v>
      </c>
      <c r="L436" s="0" t="n">
        <f aca="true">K436+$D$6*($H$5-K436)*$H$7+$D$9*($H$7^0.5)*(NORMINV(RAND(),0,1))</f>
        <v>3.34739552257835</v>
      </c>
      <c r="M436" s="0" t="n">
        <f aca="true">L436+$D$6*($H$5-L436)*$H$7+$D$9*($H$7^0.5)*(NORMINV(RAND(),0,1))</f>
        <v>3.43030138538605</v>
      </c>
      <c r="N436" s="0" t="n">
        <f aca="false">EXP(M436)</f>
        <v>30.8859499210244</v>
      </c>
      <c r="O436" s="0" t="n">
        <f aca="false">EXP(($H$9*LN(N436))+(1-$H$9)*$H$5+(($D$9^2)/(4*$D$6))*(1-$H$9^2))</f>
        <v>27.6854614254943</v>
      </c>
      <c r="P436" s="32" t="n">
        <f aca="false">(MAX(O436-$D$5,0))*$H$8</f>
        <v>4.26670289039312</v>
      </c>
    </row>
    <row r="437" customFormat="false" ht="12.75" hidden="false" customHeight="false" outlineLevel="0" collapsed="false">
      <c r="A437" s="0" t="n">
        <v>418</v>
      </c>
      <c r="C437" s="20" t="n">
        <f aca="false">$H$6</f>
        <v>3.29212628660779</v>
      </c>
      <c r="D437" s="0" t="n">
        <f aca="true">C437+$D$6*($H$5-C437)*$H$7+$D$9*($H$7^0.5)*(NORMINV(RAND(),0,1))</f>
        <v>3.45292035142619</v>
      </c>
      <c r="E437" s="0" t="n">
        <f aca="true">D437+$D$6*($H$5-D437)*$H$7+$D$9*($H$7^0.5)*(NORMINV(RAND(),0,1))</f>
        <v>3.33204841456075</v>
      </c>
      <c r="F437" s="0" t="n">
        <f aca="true">E437+$D$6*($H$5-E437)*$H$7+$D$9*($H$7^0.5)*(NORMINV(RAND(),0,1))</f>
        <v>3.41475969419108</v>
      </c>
      <c r="G437" s="0" t="n">
        <f aca="true">F437+$D$6*($H$5-F437)*$H$7+$D$9*($H$7^0.5)*(NORMINV(RAND(),0,1))</f>
        <v>3.38414014882725</v>
      </c>
      <c r="H437" s="0" t="n">
        <f aca="true">G437+$D$6*($H$5-G437)*$H$7+$D$9*($H$7^0.5)*(NORMINV(RAND(),0,1))</f>
        <v>3.34008061112978</v>
      </c>
      <c r="I437" s="0" t="n">
        <f aca="true">H437+$D$6*($H$5-H437)*$H$7+$D$9*($H$7^0.5)*(NORMINV(RAND(),0,1))</f>
        <v>3.32406501357359</v>
      </c>
      <c r="J437" s="0" t="n">
        <f aca="true">I437+$D$6*($H$5-I437)*$H$7+$D$9*($H$7^0.5)*(NORMINV(RAND(),0,1))</f>
        <v>3.29970964684566</v>
      </c>
      <c r="K437" s="0" t="n">
        <f aca="true">J437+$D$6*($H$5-J437)*$H$7+$D$9*($H$7^0.5)*(NORMINV(RAND(),0,1))</f>
        <v>3.31294250309936</v>
      </c>
      <c r="L437" s="0" t="n">
        <f aca="true">K437+$D$6*($H$5-K437)*$H$7+$D$9*($H$7^0.5)*(NORMINV(RAND(),0,1))</f>
        <v>3.12732906669179</v>
      </c>
      <c r="M437" s="0" t="n">
        <f aca="true">L437+$D$6*($H$5-L437)*$H$7+$D$9*($H$7^0.5)*(NORMINV(RAND(),0,1))</f>
        <v>3.12794248241073</v>
      </c>
      <c r="N437" s="0" t="n">
        <f aca="false">EXP(M437)</f>
        <v>22.8269643111144</v>
      </c>
      <c r="O437" s="0" t="n">
        <f aca="false">EXP(($H$9*LN(N437))+(1-$H$9)*$H$5+(($D$9^2)/(4*$D$6))*(1-$H$9^2))</f>
        <v>21.8043654328278</v>
      </c>
      <c r="P437" s="32" t="n">
        <f aca="false">(MAX(O437-$D$5,0))*$H$8</f>
        <v>0</v>
      </c>
    </row>
    <row r="438" customFormat="false" ht="12.75" hidden="false" customHeight="false" outlineLevel="0" collapsed="false">
      <c r="A438" s="0" t="n">
        <v>419</v>
      </c>
      <c r="C438" s="20" t="n">
        <f aca="false">$H$6</f>
        <v>3.29212628660779</v>
      </c>
      <c r="D438" s="0" t="n">
        <f aca="true">C438+$D$6*($H$5-C438)*$H$7+$D$9*($H$7^0.5)*(NORMINV(RAND(),0,1))</f>
        <v>3.27597923143818</v>
      </c>
      <c r="E438" s="0" t="n">
        <f aca="true">D438+$D$6*($H$5-D438)*$H$7+$D$9*($H$7^0.5)*(NORMINV(RAND(),0,1))</f>
        <v>3.23609033301794</v>
      </c>
      <c r="F438" s="0" t="n">
        <f aca="true">E438+$D$6*($H$5-E438)*$H$7+$D$9*($H$7^0.5)*(NORMINV(RAND(),0,1))</f>
        <v>3.18744989524201</v>
      </c>
      <c r="G438" s="0" t="n">
        <f aca="true">F438+$D$6*($H$5-F438)*$H$7+$D$9*($H$7^0.5)*(NORMINV(RAND(),0,1))</f>
        <v>3.19134286684936</v>
      </c>
      <c r="H438" s="0" t="n">
        <f aca="true">G438+$D$6*($H$5-G438)*$H$7+$D$9*($H$7^0.5)*(NORMINV(RAND(),0,1))</f>
        <v>3.14777977428822</v>
      </c>
      <c r="I438" s="0" t="n">
        <f aca="true">H438+$D$6*($H$5-H438)*$H$7+$D$9*($H$7^0.5)*(NORMINV(RAND(),0,1))</f>
        <v>3.12173660638624</v>
      </c>
      <c r="J438" s="0" t="n">
        <f aca="true">I438+$D$6*($H$5-I438)*$H$7+$D$9*($H$7^0.5)*(NORMINV(RAND(),0,1))</f>
        <v>3.07533876576981</v>
      </c>
      <c r="K438" s="0" t="n">
        <f aca="true">J438+$D$6*($H$5-J438)*$H$7+$D$9*($H$7^0.5)*(NORMINV(RAND(),0,1))</f>
        <v>3.12534244967199</v>
      </c>
      <c r="L438" s="0" t="n">
        <f aca="true">K438+$D$6*($H$5-K438)*$H$7+$D$9*($H$7^0.5)*(NORMINV(RAND(),0,1))</f>
        <v>3.15933418280791</v>
      </c>
      <c r="M438" s="0" t="n">
        <f aca="true">L438+$D$6*($H$5-L438)*$H$7+$D$9*($H$7^0.5)*(NORMINV(RAND(),0,1))</f>
        <v>3.23651702548974</v>
      </c>
      <c r="N438" s="0" t="n">
        <f aca="false">EXP(M438)</f>
        <v>25.4449431419119</v>
      </c>
      <c r="O438" s="0" t="n">
        <f aca="false">EXP(($H$9*LN(N438))+(1-$H$9)*$H$5+(($D$9^2)/(4*$D$6))*(1-$H$9^2))</f>
        <v>23.7565973428985</v>
      </c>
      <c r="P438" s="32" t="n">
        <f aca="false">(MAX(O438-$D$5,0))*$H$8</f>
        <v>0.529451770163962</v>
      </c>
    </row>
    <row r="439" customFormat="false" ht="12.75" hidden="false" customHeight="false" outlineLevel="0" collapsed="false">
      <c r="A439" s="0" t="n">
        <v>420</v>
      </c>
      <c r="C439" s="20" t="n">
        <f aca="false">$H$6</f>
        <v>3.29212628660779</v>
      </c>
      <c r="D439" s="0" t="n">
        <f aca="true">C439+$D$6*($H$5-C439)*$H$7+$D$9*($H$7^0.5)*(NORMINV(RAND(),0,1))</f>
        <v>3.29613713427849</v>
      </c>
      <c r="E439" s="0" t="n">
        <f aca="true">D439+$D$6*($H$5-D439)*$H$7+$D$9*($H$7^0.5)*(NORMINV(RAND(),0,1))</f>
        <v>3.20949325342302</v>
      </c>
      <c r="F439" s="0" t="n">
        <f aca="true">E439+$D$6*($H$5-E439)*$H$7+$D$9*($H$7^0.5)*(NORMINV(RAND(),0,1))</f>
        <v>3.16011743055173</v>
      </c>
      <c r="G439" s="0" t="n">
        <f aca="true">F439+$D$6*($H$5-F439)*$H$7+$D$9*($H$7^0.5)*(NORMINV(RAND(),0,1))</f>
        <v>3.17656198087688</v>
      </c>
      <c r="H439" s="0" t="n">
        <f aca="true">G439+$D$6*($H$5-G439)*$H$7+$D$9*($H$7^0.5)*(NORMINV(RAND(),0,1))</f>
        <v>3.16181801382955</v>
      </c>
      <c r="I439" s="0" t="n">
        <f aca="true">H439+$D$6*($H$5-H439)*$H$7+$D$9*($H$7^0.5)*(NORMINV(RAND(),0,1))</f>
        <v>3.03422341356881</v>
      </c>
      <c r="J439" s="0" t="n">
        <f aca="true">I439+$D$6*($H$5-I439)*$H$7+$D$9*($H$7^0.5)*(NORMINV(RAND(),0,1))</f>
        <v>2.98900428163193</v>
      </c>
      <c r="K439" s="0" t="n">
        <f aca="true">J439+$D$6*($H$5-J439)*$H$7+$D$9*($H$7^0.5)*(NORMINV(RAND(),0,1))</f>
        <v>2.78862200241859</v>
      </c>
      <c r="L439" s="0" t="n">
        <f aca="true">K439+$D$6*($H$5-K439)*$H$7+$D$9*($H$7^0.5)*(NORMINV(RAND(),0,1))</f>
        <v>2.69960408501505</v>
      </c>
      <c r="M439" s="0" t="n">
        <f aca="true">L439+$D$6*($H$5-L439)*$H$7+$D$9*($H$7^0.5)*(NORMINV(RAND(),0,1))</f>
        <v>2.71663821127694</v>
      </c>
      <c r="N439" s="0" t="n">
        <f aca="false">EXP(M439)</f>
        <v>15.1293748939159</v>
      </c>
      <c r="O439" s="0" t="n">
        <f aca="false">EXP(($H$9*LN(N439))+(1-$H$9)*$H$5+(($D$9^2)/(4*$D$6))*(1-$H$9^2))</f>
        <v>15.7567687446025</v>
      </c>
      <c r="P439" s="32" t="n">
        <f aca="false">(MAX(O439-$D$5,0))*$H$8</f>
        <v>0</v>
      </c>
    </row>
    <row r="440" customFormat="false" ht="12.75" hidden="false" customHeight="false" outlineLevel="0" collapsed="false">
      <c r="A440" s="0" t="n">
        <v>421</v>
      </c>
      <c r="C440" s="20" t="n">
        <f aca="false">$H$6</f>
        <v>3.29212628660779</v>
      </c>
      <c r="D440" s="0" t="n">
        <f aca="true">C440+$D$6*($H$5-C440)*$H$7+$D$9*($H$7^0.5)*(NORMINV(RAND(),0,1))</f>
        <v>3.19474607009201</v>
      </c>
      <c r="E440" s="0" t="n">
        <f aca="true">D440+$D$6*($H$5-D440)*$H$7+$D$9*($H$7^0.5)*(NORMINV(RAND(),0,1))</f>
        <v>3.19111001685798</v>
      </c>
      <c r="F440" s="0" t="n">
        <f aca="true">E440+$D$6*($H$5-E440)*$H$7+$D$9*($H$7^0.5)*(NORMINV(RAND(),0,1))</f>
        <v>3.11298770964644</v>
      </c>
      <c r="G440" s="0" t="n">
        <f aca="true">F440+$D$6*($H$5-F440)*$H$7+$D$9*($H$7^0.5)*(NORMINV(RAND(),0,1))</f>
        <v>2.99909698401169</v>
      </c>
      <c r="H440" s="0" t="n">
        <f aca="true">G440+$D$6*($H$5-G440)*$H$7+$D$9*($H$7^0.5)*(NORMINV(RAND(),0,1))</f>
        <v>2.87050697521563</v>
      </c>
      <c r="I440" s="0" t="n">
        <f aca="true">H440+$D$6*($H$5-H440)*$H$7+$D$9*($H$7^0.5)*(NORMINV(RAND(),0,1))</f>
        <v>2.83028129415087</v>
      </c>
      <c r="J440" s="0" t="n">
        <f aca="true">I440+$D$6*($H$5-I440)*$H$7+$D$9*($H$7^0.5)*(NORMINV(RAND(),0,1))</f>
        <v>2.64308189827182</v>
      </c>
      <c r="K440" s="0" t="n">
        <f aca="true">J440+$D$6*($H$5-J440)*$H$7+$D$9*($H$7^0.5)*(NORMINV(RAND(),0,1))</f>
        <v>2.68863062298459</v>
      </c>
      <c r="L440" s="0" t="n">
        <f aca="true">K440+$D$6*($H$5-K440)*$H$7+$D$9*($H$7^0.5)*(NORMINV(RAND(),0,1))</f>
        <v>2.62492614464132</v>
      </c>
      <c r="M440" s="0" t="n">
        <f aca="true">L440+$D$6*($H$5-L440)*$H$7+$D$9*($H$7^0.5)*(NORMINV(RAND(),0,1))</f>
        <v>2.62053225986938</v>
      </c>
      <c r="N440" s="0" t="n">
        <f aca="false">EXP(M440)</f>
        <v>13.7430365055336</v>
      </c>
      <c r="O440" s="0" t="n">
        <f aca="false">EXP(($H$9*LN(N440))+(1-$H$9)*$H$5+(($D$9^2)/(4*$D$6))*(1-$H$9^2))</f>
        <v>14.6050507612456</v>
      </c>
      <c r="P440" s="32" t="n">
        <f aca="false">(MAX(O440-$D$5,0))*$H$8</f>
        <v>0</v>
      </c>
    </row>
    <row r="441" customFormat="false" ht="12.75" hidden="false" customHeight="false" outlineLevel="0" collapsed="false">
      <c r="A441" s="0" t="n">
        <v>422</v>
      </c>
      <c r="C441" s="20" t="n">
        <f aca="false">$H$6</f>
        <v>3.29212628660779</v>
      </c>
      <c r="D441" s="0" t="n">
        <f aca="true">C441+$D$6*($H$5-C441)*$H$7+$D$9*($H$7^0.5)*(NORMINV(RAND(),0,1))</f>
        <v>3.36141944441909</v>
      </c>
      <c r="E441" s="0" t="n">
        <f aca="true">D441+$D$6*($H$5-D441)*$H$7+$D$9*($H$7^0.5)*(NORMINV(RAND(),0,1))</f>
        <v>3.23752097228556</v>
      </c>
      <c r="F441" s="0" t="n">
        <f aca="true">E441+$D$6*($H$5-E441)*$H$7+$D$9*($H$7^0.5)*(NORMINV(RAND(),0,1))</f>
        <v>3.12329761636576</v>
      </c>
      <c r="G441" s="0" t="n">
        <f aca="true">F441+$D$6*($H$5-F441)*$H$7+$D$9*($H$7^0.5)*(NORMINV(RAND(),0,1))</f>
        <v>3.02502186807279</v>
      </c>
      <c r="H441" s="0" t="n">
        <f aca="true">G441+$D$6*($H$5-G441)*$H$7+$D$9*($H$7^0.5)*(NORMINV(RAND(),0,1))</f>
        <v>2.94930294234535</v>
      </c>
      <c r="I441" s="0" t="n">
        <f aca="true">H441+$D$6*($H$5-H441)*$H$7+$D$9*($H$7^0.5)*(NORMINV(RAND(),0,1))</f>
        <v>2.81846502015362</v>
      </c>
      <c r="J441" s="0" t="n">
        <f aca="true">I441+$D$6*($H$5-I441)*$H$7+$D$9*($H$7^0.5)*(NORMINV(RAND(),0,1))</f>
        <v>2.82329407418741</v>
      </c>
      <c r="K441" s="0" t="n">
        <f aca="true">J441+$D$6*($H$5-J441)*$H$7+$D$9*($H$7^0.5)*(NORMINV(RAND(),0,1))</f>
        <v>2.86084285852744</v>
      </c>
      <c r="L441" s="0" t="n">
        <f aca="true">K441+$D$6*($H$5-K441)*$H$7+$D$9*($H$7^0.5)*(NORMINV(RAND(),0,1))</f>
        <v>2.93183637553372</v>
      </c>
      <c r="M441" s="0" t="n">
        <f aca="true">L441+$D$6*($H$5-L441)*$H$7+$D$9*($H$7^0.5)*(NORMINV(RAND(),0,1))</f>
        <v>2.79462382101592</v>
      </c>
      <c r="N441" s="0" t="n">
        <f aca="false">EXP(M441)</f>
        <v>16.3564746336937</v>
      </c>
      <c r="O441" s="0" t="n">
        <f aca="false">EXP(($H$9*LN(N441))+(1-$H$9)*$H$5+(($D$9^2)/(4*$D$6))*(1-$H$9^2))</f>
        <v>16.75776213425</v>
      </c>
      <c r="P441" s="32" t="n">
        <f aca="false">(MAX(O441-$D$5,0))*$H$8</f>
        <v>0</v>
      </c>
    </row>
    <row r="442" customFormat="false" ht="12.75" hidden="false" customHeight="false" outlineLevel="0" collapsed="false">
      <c r="A442" s="0" t="n">
        <v>423</v>
      </c>
      <c r="C442" s="20" t="n">
        <f aca="false">$H$6</f>
        <v>3.29212628660779</v>
      </c>
      <c r="D442" s="0" t="n">
        <f aca="true">C442+$D$6*($H$5-C442)*$H$7+$D$9*($H$7^0.5)*(NORMINV(RAND(),0,1))</f>
        <v>3.37008118017467</v>
      </c>
      <c r="E442" s="0" t="n">
        <f aca="true">D442+$D$6*($H$5-D442)*$H$7+$D$9*($H$7^0.5)*(NORMINV(RAND(),0,1))</f>
        <v>3.27279663076064</v>
      </c>
      <c r="F442" s="0" t="n">
        <f aca="true">E442+$D$6*($H$5-E442)*$H$7+$D$9*($H$7^0.5)*(NORMINV(RAND(),0,1))</f>
        <v>3.19952357942681</v>
      </c>
      <c r="G442" s="0" t="n">
        <f aca="true">F442+$D$6*($H$5-F442)*$H$7+$D$9*($H$7^0.5)*(NORMINV(RAND(),0,1))</f>
        <v>3.26859318630238</v>
      </c>
      <c r="H442" s="0" t="n">
        <f aca="true">G442+$D$6*($H$5-G442)*$H$7+$D$9*($H$7^0.5)*(NORMINV(RAND(),0,1))</f>
        <v>3.22382607423952</v>
      </c>
      <c r="I442" s="0" t="n">
        <f aca="true">H442+$D$6*($H$5-H442)*$H$7+$D$9*($H$7^0.5)*(NORMINV(RAND(),0,1))</f>
        <v>3.28397716647139</v>
      </c>
      <c r="J442" s="0" t="n">
        <f aca="true">I442+$D$6*($H$5-I442)*$H$7+$D$9*($H$7^0.5)*(NORMINV(RAND(),0,1))</f>
        <v>3.267086639222</v>
      </c>
      <c r="K442" s="0" t="n">
        <f aca="true">J442+$D$6*($H$5-J442)*$H$7+$D$9*($H$7^0.5)*(NORMINV(RAND(),0,1))</f>
        <v>3.11885755471271</v>
      </c>
      <c r="L442" s="0" t="n">
        <f aca="true">K442+$D$6*($H$5-K442)*$H$7+$D$9*($H$7^0.5)*(NORMINV(RAND(),0,1))</f>
        <v>3.08116561591319</v>
      </c>
      <c r="M442" s="0" t="n">
        <f aca="true">L442+$D$6*($H$5-L442)*$H$7+$D$9*($H$7^0.5)*(NORMINV(RAND(),0,1))</f>
        <v>3.03607695678063</v>
      </c>
      <c r="N442" s="0" t="n">
        <f aca="false">EXP(M442)</f>
        <v>20.8233917208603</v>
      </c>
      <c r="O442" s="0" t="n">
        <f aca="false">EXP(($H$9*LN(N442))+(1-$H$9)*$H$5+(($D$9^2)/(4*$D$6))*(1-$H$9^2))</f>
        <v>20.2784061254919</v>
      </c>
      <c r="P442" s="32" t="n">
        <f aca="false">(MAX(O442-$D$5,0))*$H$8</f>
        <v>0</v>
      </c>
    </row>
    <row r="443" customFormat="false" ht="12.75" hidden="false" customHeight="false" outlineLevel="0" collapsed="false">
      <c r="A443" s="0" t="n">
        <v>424</v>
      </c>
      <c r="C443" s="20" t="n">
        <f aca="false">$H$6</f>
        <v>3.29212628660779</v>
      </c>
      <c r="D443" s="0" t="n">
        <f aca="true">C443+$D$6*($H$5-C443)*$H$7+$D$9*($H$7^0.5)*(NORMINV(RAND(),0,1))</f>
        <v>3.2828169705507</v>
      </c>
      <c r="E443" s="0" t="n">
        <f aca="true">D443+$D$6*($H$5-D443)*$H$7+$D$9*($H$7^0.5)*(NORMINV(RAND(),0,1))</f>
        <v>3.38128756155565</v>
      </c>
      <c r="F443" s="0" t="n">
        <f aca="true">E443+$D$6*($H$5-E443)*$H$7+$D$9*($H$7^0.5)*(NORMINV(RAND(),0,1))</f>
        <v>3.41103442361203</v>
      </c>
      <c r="G443" s="0" t="n">
        <f aca="true">F443+$D$6*($H$5-F443)*$H$7+$D$9*($H$7^0.5)*(NORMINV(RAND(),0,1))</f>
        <v>3.33494531981279</v>
      </c>
      <c r="H443" s="0" t="n">
        <f aca="true">G443+$D$6*($H$5-G443)*$H$7+$D$9*($H$7^0.5)*(NORMINV(RAND(),0,1))</f>
        <v>3.41445655469584</v>
      </c>
      <c r="I443" s="0" t="n">
        <f aca="true">H443+$D$6*($H$5-H443)*$H$7+$D$9*($H$7^0.5)*(NORMINV(RAND(),0,1))</f>
        <v>3.28567484339903</v>
      </c>
      <c r="J443" s="0" t="n">
        <f aca="true">I443+$D$6*($H$5-I443)*$H$7+$D$9*($H$7^0.5)*(NORMINV(RAND(),0,1))</f>
        <v>3.16999980162065</v>
      </c>
      <c r="K443" s="0" t="n">
        <f aca="true">J443+$D$6*($H$5-J443)*$H$7+$D$9*($H$7^0.5)*(NORMINV(RAND(),0,1))</f>
        <v>3.06645599362459</v>
      </c>
      <c r="L443" s="0" t="n">
        <f aca="true">K443+$D$6*($H$5-K443)*$H$7+$D$9*($H$7^0.5)*(NORMINV(RAND(),0,1))</f>
        <v>3.11723759319448</v>
      </c>
      <c r="M443" s="0" t="n">
        <f aca="true">L443+$D$6*($H$5-L443)*$H$7+$D$9*($H$7^0.5)*(NORMINV(RAND(),0,1))</f>
        <v>3.25341258686246</v>
      </c>
      <c r="N443" s="0" t="n">
        <f aca="false">EXP(M443)</f>
        <v>25.8785020372598</v>
      </c>
      <c r="O443" s="0" t="n">
        <f aca="false">EXP(($H$9*LN(N443))+(1-$H$9)*$H$5+(($D$9^2)/(4*$D$6))*(1-$H$9^2))</f>
        <v>24.0757247870574</v>
      </c>
      <c r="P443" s="32" t="n">
        <f aca="false">(MAX(O443-$D$5,0))*$H$8</f>
        <v>0.833015185213662</v>
      </c>
    </row>
    <row r="444" customFormat="false" ht="12.75" hidden="false" customHeight="false" outlineLevel="0" collapsed="false">
      <c r="A444" s="0" t="n">
        <v>425</v>
      </c>
      <c r="C444" s="20" t="n">
        <f aca="false">$H$6</f>
        <v>3.29212628660779</v>
      </c>
      <c r="D444" s="0" t="n">
        <f aca="true">C444+$D$6*($H$5-C444)*$H$7+$D$9*($H$7^0.5)*(NORMINV(RAND(),0,1))</f>
        <v>3.25347464868359</v>
      </c>
      <c r="E444" s="0" t="n">
        <f aca="true">D444+$D$6*($H$5-D444)*$H$7+$D$9*($H$7^0.5)*(NORMINV(RAND(),0,1))</f>
        <v>3.22781912556417</v>
      </c>
      <c r="F444" s="0" t="n">
        <f aca="true">E444+$D$6*($H$5-E444)*$H$7+$D$9*($H$7^0.5)*(NORMINV(RAND(),0,1))</f>
        <v>3.28403638418864</v>
      </c>
      <c r="G444" s="0" t="n">
        <f aca="true">F444+$D$6*($H$5-F444)*$H$7+$D$9*($H$7^0.5)*(NORMINV(RAND(),0,1))</f>
        <v>3.27300539452202</v>
      </c>
      <c r="H444" s="0" t="n">
        <f aca="true">G444+$D$6*($H$5-G444)*$H$7+$D$9*($H$7^0.5)*(NORMINV(RAND(),0,1))</f>
        <v>3.32710451918146</v>
      </c>
      <c r="I444" s="0" t="n">
        <f aca="true">H444+$D$6*($H$5-H444)*$H$7+$D$9*($H$7^0.5)*(NORMINV(RAND(),0,1))</f>
        <v>3.31303690887249</v>
      </c>
      <c r="J444" s="0" t="n">
        <f aca="true">I444+$D$6*($H$5-I444)*$H$7+$D$9*($H$7^0.5)*(NORMINV(RAND(),0,1))</f>
        <v>3.28671679751603</v>
      </c>
      <c r="K444" s="0" t="n">
        <f aca="true">J444+$D$6*($H$5-J444)*$H$7+$D$9*($H$7^0.5)*(NORMINV(RAND(),0,1))</f>
        <v>3.25075539745123</v>
      </c>
      <c r="L444" s="0" t="n">
        <f aca="true">K444+$D$6*($H$5-K444)*$H$7+$D$9*($H$7^0.5)*(NORMINV(RAND(),0,1))</f>
        <v>3.30831237183669</v>
      </c>
      <c r="M444" s="0" t="n">
        <f aca="true">L444+$D$6*($H$5-L444)*$H$7+$D$9*($H$7^0.5)*(NORMINV(RAND(),0,1))</f>
        <v>3.17846197756112</v>
      </c>
      <c r="N444" s="0" t="n">
        <f aca="false">EXP(M444)</f>
        <v>24.009797532398</v>
      </c>
      <c r="O444" s="0" t="n">
        <f aca="false">EXP(($H$9*LN(N444))+(1-$H$9)*$H$5+(($D$9^2)/(4*$D$6))*(1-$H$9^2))</f>
        <v>22.6919337490426</v>
      </c>
      <c r="P444" s="32" t="n">
        <f aca="false">(MAX(O444-$D$5,0))*$H$8</f>
        <v>0</v>
      </c>
    </row>
    <row r="445" customFormat="false" ht="12.75" hidden="false" customHeight="false" outlineLevel="0" collapsed="false">
      <c r="A445" s="0" t="n">
        <v>426</v>
      </c>
      <c r="C445" s="20" t="n">
        <f aca="false">$H$6</f>
        <v>3.29212628660779</v>
      </c>
      <c r="D445" s="0" t="n">
        <f aca="true">C445+$D$6*($H$5-C445)*$H$7+$D$9*($H$7^0.5)*(NORMINV(RAND(),0,1))</f>
        <v>3.30704488688334</v>
      </c>
      <c r="E445" s="0" t="n">
        <f aca="true">D445+$D$6*($H$5-D445)*$H$7+$D$9*($H$7^0.5)*(NORMINV(RAND(),0,1))</f>
        <v>3.3205153509708</v>
      </c>
      <c r="F445" s="0" t="n">
        <f aca="true">E445+$D$6*($H$5-E445)*$H$7+$D$9*($H$7^0.5)*(NORMINV(RAND(),0,1))</f>
        <v>3.33521344248274</v>
      </c>
      <c r="G445" s="0" t="n">
        <f aca="true">F445+$D$6*($H$5-F445)*$H$7+$D$9*($H$7^0.5)*(NORMINV(RAND(),0,1))</f>
        <v>3.22030704854234</v>
      </c>
      <c r="H445" s="0" t="n">
        <f aca="true">G445+$D$6*($H$5-G445)*$H$7+$D$9*($H$7^0.5)*(NORMINV(RAND(),0,1))</f>
        <v>3.2622589018321</v>
      </c>
      <c r="I445" s="0" t="n">
        <f aca="true">H445+$D$6*($H$5-H445)*$H$7+$D$9*($H$7^0.5)*(NORMINV(RAND(),0,1))</f>
        <v>3.20212719974851</v>
      </c>
      <c r="J445" s="0" t="n">
        <f aca="true">I445+$D$6*($H$5-I445)*$H$7+$D$9*($H$7^0.5)*(NORMINV(RAND(),0,1))</f>
        <v>3.09708200537207</v>
      </c>
      <c r="K445" s="0" t="n">
        <f aca="true">J445+$D$6*($H$5-J445)*$H$7+$D$9*($H$7^0.5)*(NORMINV(RAND(),0,1))</f>
        <v>3.13031831391332</v>
      </c>
      <c r="L445" s="0" t="n">
        <f aca="true">K445+$D$6*($H$5-K445)*$H$7+$D$9*($H$7^0.5)*(NORMINV(RAND(),0,1))</f>
        <v>3.0228957189678</v>
      </c>
      <c r="M445" s="0" t="n">
        <f aca="true">L445+$D$6*($H$5-L445)*$H$7+$D$9*($H$7^0.5)*(NORMINV(RAND(),0,1))</f>
        <v>3.02871066334318</v>
      </c>
      <c r="N445" s="0" t="n">
        <f aca="false">EXP(M445)</f>
        <v>20.670564084752</v>
      </c>
      <c r="O445" s="0" t="n">
        <f aca="false">EXP(($H$9*LN(N445))+(1-$H$9)*$H$5+(($D$9^2)/(4*$D$6))*(1-$H$9^2))</f>
        <v>20.1607738124657</v>
      </c>
      <c r="P445" s="32" t="n">
        <f aca="false">(MAX(O445-$D$5,0))*$H$8</f>
        <v>0</v>
      </c>
    </row>
    <row r="446" customFormat="false" ht="12.75" hidden="false" customHeight="false" outlineLevel="0" collapsed="false">
      <c r="A446" s="0" t="n">
        <v>427</v>
      </c>
      <c r="C446" s="20" t="n">
        <f aca="false">$H$6</f>
        <v>3.29212628660779</v>
      </c>
      <c r="D446" s="0" t="n">
        <f aca="true">C446+$D$6*($H$5-C446)*$H$7+$D$9*($H$7^0.5)*(NORMINV(RAND(),0,1))</f>
        <v>3.32811491557435</v>
      </c>
      <c r="E446" s="0" t="n">
        <f aca="true">D446+$D$6*($H$5-D446)*$H$7+$D$9*($H$7^0.5)*(NORMINV(RAND(),0,1))</f>
        <v>3.25495343660469</v>
      </c>
      <c r="F446" s="0" t="n">
        <f aca="true">E446+$D$6*($H$5-E446)*$H$7+$D$9*($H$7^0.5)*(NORMINV(RAND(),0,1))</f>
        <v>3.32498616030479</v>
      </c>
      <c r="G446" s="0" t="n">
        <f aca="true">F446+$D$6*($H$5-F446)*$H$7+$D$9*($H$7^0.5)*(NORMINV(RAND(),0,1))</f>
        <v>3.33328837759882</v>
      </c>
      <c r="H446" s="0" t="n">
        <f aca="true">G446+$D$6*($H$5-G446)*$H$7+$D$9*($H$7^0.5)*(NORMINV(RAND(),0,1))</f>
        <v>3.42543797739265</v>
      </c>
      <c r="I446" s="0" t="n">
        <f aca="true">H446+$D$6*($H$5-H446)*$H$7+$D$9*($H$7^0.5)*(NORMINV(RAND(),0,1))</f>
        <v>3.56763266876667</v>
      </c>
      <c r="J446" s="0" t="n">
        <f aca="true">I446+$D$6*($H$5-I446)*$H$7+$D$9*($H$7^0.5)*(NORMINV(RAND(),0,1))</f>
        <v>3.46342607926487</v>
      </c>
      <c r="K446" s="0" t="n">
        <f aca="true">J446+$D$6*($H$5-J446)*$H$7+$D$9*($H$7^0.5)*(NORMINV(RAND(),0,1))</f>
        <v>3.44141619946336</v>
      </c>
      <c r="L446" s="0" t="n">
        <f aca="true">K446+$D$6*($H$5-K446)*$H$7+$D$9*($H$7^0.5)*(NORMINV(RAND(),0,1))</f>
        <v>3.55461723621384</v>
      </c>
      <c r="M446" s="0" t="n">
        <f aca="true">L446+$D$6*($H$5-L446)*$H$7+$D$9*($H$7^0.5)*(NORMINV(RAND(),0,1))</f>
        <v>3.79595422002641</v>
      </c>
      <c r="N446" s="0" t="n">
        <f aca="false">EXP(M446)</f>
        <v>44.5206986854031</v>
      </c>
      <c r="O446" s="0" t="n">
        <f aca="false">EXP(($H$9*LN(N446))+(1-$H$9)*$H$5+(($D$9^2)/(4*$D$6))*(1-$H$9^2))</f>
        <v>36.9547044739837</v>
      </c>
      <c r="P446" s="32" t="n">
        <f aca="false">(MAX(O446-$D$5,0))*$H$8</f>
        <v>13.0838796209649</v>
      </c>
    </row>
    <row r="447" customFormat="false" ht="12.75" hidden="false" customHeight="false" outlineLevel="0" collapsed="false">
      <c r="A447" s="0" t="n">
        <v>428</v>
      </c>
      <c r="C447" s="20" t="n">
        <f aca="false">$H$6</f>
        <v>3.29212628660779</v>
      </c>
      <c r="D447" s="0" t="n">
        <f aca="true">C447+$D$6*($H$5-C447)*$H$7+$D$9*($H$7^0.5)*(NORMINV(RAND(),0,1))</f>
        <v>3.26943854451481</v>
      </c>
      <c r="E447" s="0" t="n">
        <f aca="true">D447+$D$6*($H$5-D447)*$H$7+$D$9*($H$7^0.5)*(NORMINV(RAND(),0,1))</f>
        <v>3.37826984257152</v>
      </c>
      <c r="F447" s="0" t="n">
        <f aca="true">E447+$D$6*($H$5-E447)*$H$7+$D$9*($H$7^0.5)*(NORMINV(RAND(),0,1))</f>
        <v>3.26959244596225</v>
      </c>
      <c r="G447" s="0" t="n">
        <f aca="true">F447+$D$6*($H$5-F447)*$H$7+$D$9*($H$7^0.5)*(NORMINV(RAND(),0,1))</f>
        <v>3.09685410281975</v>
      </c>
      <c r="H447" s="0" t="n">
        <f aca="true">G447+$D$6*($H$5-G447)*$H$7+$D$9*($H$7^0.5)*(NORMINV(RAND(),0,1))</f>
        <v>3.17381940806278</v>
      </c>
      <c r="I447" s="0" t="n">
        <f aca="true">H447+$D$6*($H$5-H447)*$H$7+$D$9*($H$7^0.5)*(NORMINV(RAND(),0,1))</f>
        <v>3.37435714541183</v>
      </c>
      <c r="J447" s="0" t="n">
        <f aca="true">I447+$D$6*($H$5-I447)*$H$7+$D$9*($H$7^0.5)*(NORMINV(RAND(),0,1))</f>
        <v>3.31156310422802</v>
      </c>
      <c r="K447" s="0" t="n">
        <f aca="true">J447+$D$6*($H$5-J447)*$H$7+$D$9*($H$7^0.5)*(NORMINV(RAND(),0,1))</f>
        <v>3.20461782363484</v>
      </c>
      <c r="L447" s="0" t="n">
        <f aca="true">K447+$D$6*($H$5-K447)*$H$7+$D$9*($H$7^0.5)*(NORMINV(RAND(),0,1))</f>
        <v>3.32922837919146</v>
      </c>
      <c r="M447" s="0" t="n">
        <f aca="true">L447+$D$6*($H$5-L447)*$H$7+$D$9*($H$7^0.5)*(NORMINV(RAND(),0,1))</f>
        <v>3.44738197855675</v>
      </c>
      <c r="N447" s="0" t="n">
        <f aca="false">EXP(M447)</f>
        <v>31.4180314644829</v>
      </c>
      <c r="O447" s="0" t="n">
        <f aca="false">EXP(($H$9*LN(N447))+(1-$H$9)*$H$5+(($D$9^2)/(4*$D$6))*(1-$H$9^2))</f>
        <v>28.0614665895328</v>
      </c>
      <c r="P447" s="32" t="n">
        <f aca="false">(MAX(O447-$D$5,0))*$H$8</f>
        <v>4.62437006619076</v>
      </c>
    </row>
    <row r="448" customFormat="false" ht="12.75" hidden="false" customHeight="false" outlineLevel="0" collapsed="false">
      <c r="A448" s="0" t="n">
        <v>429</v>
      </c>
      <c r="C448" s="20" t="n">
        <f aca="false">$H$6</f>
        <v>3.29212628660779</v>
      </c>
      <c r="D448" s="0" t="n">
        <f aca="true">C448+$D$6*($H$5-C448)*$H$7+$D$9*($H$7^0.5)*(NORMINV(RAND(),0,1))</f>
        <v>3.19814707131314</v>
      </c>
      <c r="E448" s="0" t="n">
        <f aca="true">D448+$D$6*($H$5-D448)*$H$7+$D$9*($H$7^0.5)*(NORMINV(RAND(),0,1))</f>
        <v>3.21040904466535</v>
      </c>
      <c r="F448" s="0" t="n">
        <f aca="true">E448+$D$6*($H$5-E448)*$H$7+$D$9*($H$7^0.5)*(NORMINV(RAND(),0,1))</f>
        <v>3.23708273713527</v>
      </c>
      <c r="G448" s="0" t="n">
        <f aca="true">F448+$D$6*($H$5-F448)*$H$7+$D$9*($H$7^0.5)*(NORMINV(RAND(),0,1))</f>
        <v>3.05581279730159</v>
      </c>
      <c r="H448" s="0" t="n">
        <f aca="true">G448+$D$6*($H$5-G448)*$H$7+$D$9*($H$7^0.5)*(NORMINV(RAND(),0,1))</f>
        <v>3.0459528074776</v>
      </c>
      <c r="I448" s="0" t="n">
        <f aca="true">H448+$D$6*($H$5-H448)*$H$7+$D$9*($H$7^0.5)*(NORMINV(RAND(),0,1))</f>
        <v>3.11215214454968</v>
      </c>
      <c r="J448" s="0" t="n">
        <f aca="true">I448+$D$6*($H$5-I448)*$H$7+$D$9*($H$7^0.5)*(NORMINV(RAND(),0,1))</f>
        <v>3.26250471158229</v>
      </c>
      <c r="K448" s="0" t="n">
        <f aca="true">J448+$D$6*($H$5-J448)*$H$7+$D$9*($H$7^0.5)*(NORMINV(RAND(),0,1))</f>
        <v>3.3077171302001</v>
      </c>
      <c r="L448" s="0" t="n">
        <f aca="true">K448+$D$6*($H$5-K448)*$H$7+$D$9*($H$7^0.5)*(NORMINV(RAND(),0,1))</f>
        <v>3.18624184604313</v>
      </c>
      <c r="M448" s="0" t="n">
        <f aca="true">L448+$D$6*($H$5-L448)*$H$7+$D$9*($H$7^0.5)*(NORMINV(RAND(),0,1))</f>
        <v>3.23742809138635</v>
      </c>
      <c r="N448" s="0" t="n">
        <f aca="false">EXP(M448)</f>
        <v>25.4681357252314</v>
      </c>
      <c r="O448" s="0" t="n">
        <f aca="false">EXP(($H$9*LN(N448))+(1-$H$9)*$H$5+(($D$9^2)/(4*$D$6))*(1-$H$9^2))</f>
        <v>23.7736973694717</v>
      </c>
      <c r="P448" s="32" t="n">
        <f aca="false">(MAX(O448-$D$5,0))*$H$8</f>
        <v>0.545717818600097</v>
      </c>
    </row>
    <row r="449" customFormat="false" ht="12.75" hidden="false" customHeight="false" outlineLevel="0" collapsed="false">
      <c r="A449" s="0" t="n">
        <v>430</v>
      </c>
      <c r="C449" s="20" t="n">
        <f aca="false">$H$6</f>
        <v>3.29212628660779</v>
      </c>
      <c r="D449" s="0" t="n">
        <f aca="true">C449+$D$6*($H$5-C449)*$H$7+$D$9*($H$7^0.5)*(NORMINV(RAND(),0,1))</f>
        <v>3.46108570725959</v>
      </c>
      <c r="E449" s="0" t="n">
        <f aca="true">D449+$D$6*($H$5-D449)*$H$7+$D$9*($H$7^0.5)*(NORMINV(RAND(),0,1))</f>
        <v>3.41697457837528</v>
      </c>
      <c r="F449" s="0" t="n">
        <f aca="true">E449+$D$6*($H$5-E449)*$H$7+$D$9*($H$7^0.5)*(NORMINV(RAND(),0,1))</f>
        <v>3.44428514980162</v>
      </c>
      <c r="G449" s="0" t="n">
        <f aca="true">F449+$D$6*($H$5-F449)*$H$7+$D$9*($H$7^0.5)*(NORMINV(RAND(),0,1))</f>
        <v>3.66334343440613</v>
      </c>
      <c r="H449" s="0" t="n">
        <f aca="true">G449+$D$6*($H$5-G449)*$H$7+$D$9*($H$7^0.5)*(NORMINV(RAND(),0,1))</f>
        <v>3.76549662450168</v>
      </c>
      <c r="I449" s="0" t="n">
        <f aca="true">H449+$D$6*($H$5-H449)*$H$7+$D$9*($H$7^0.5)*(NORMINV(RAND(),0,1))</f>
        <v>3.68225145259567</v>
      </c>
      <c r="J449" s="0" t="n">
        <f aca="true">I449+$D$6*($H$5-I449)*$H$7+$D$9*($H$7^0.5)*(NORMINV(RAND(),0,1))</f>
        <v>3.77282180740934</v>
      </c>
      <c r="K449" s="0" t="n">
        <f aca="true">J449+$D$6*($H$5-J449)*$H$7+$D$9*($H$7^0.5)*(NORMINV(RAND(),0,1))</f>
        <v>3.73957383786575</v>
      </c>
      <c r="L449" s="0" t="n">
        <f aca="true">K449+$D$6*($H$5-K449)*$H$7+$D$9*($H$7^0.5)*(NORMINV(RAND(),0,1))</f>
        <v>3.6591468737817</v>
      </c>
      <c r="M449" s="0" t="n">
        <f aca="true">L449+$D$6*($H$5-L449)*$H$7+$D$9*($H$7^0.5)*(NORMINV(RAND(),0,1))</f>
        <v>3.67842354923555</v>
      </c>
      <c r="N449" s="0" t="n">
        <f aca="false">EXP(M449)</f>
        <v>39.5839427230019</v>
      </c>
      <c r="O449" s="0" t="n">
        <f aca="false">EXP(($H$9*LN(N449))+(1-$H$9)*$H$5+(($D$9^2)/(4*$D$6))*(1-$H$9^2))</f>
        <v>33.6788319146721</v>
      </c>
      <c r="P449" s="32" t="n">
        <f aca="false">(MAX(O449-$D$5,0))*$H$8</f>
        <v>9.96777325163328</v>
      </c>
    </row>
    <row r="450" customFormat="false" ht="12.75" hidden="false" customHeight="false" outlineLevel="0" collapsed="false">
      <c r="A450" s="0" t="n">
        <v>431</v>
      </c>
      <c r="C450" s="20" t="n">
        <f aca="false">$H$6</f>
        <v>3.29212628660779</v>
      </c>
      <c r="D450" s="0" t="n">
        <f aca="true">C450+$D$6*($H$5-C450)*$H$7+$D$9*($H$7^0.5)*(NORMINV(RAND(),0,1))</f>
        <v>3.29673567750986</v>
      </c>
      <c r="E450" s="0" t="n">
        <f aca="true">D450+$D$6*($H$5-D450)*$H$7+$D$9*($H$7^0.5)*(NORMINV(RAND(),0,1))</f>
        <v>3.23398147260225</v>
      </c>
      <c r="F450" s="0" t="n">
        <f aca="true">E450+$D$6*($H$5-E450)*$H$7+$D$9*($H$7^0.5)*(NORMINV(RAND(),0,1))</f>
        <v>3.23755100830869</v>
      </c>
      <c r="G450" s="0" t="n">
        <f aca="true">F450+$D$6*($H$5-F450)*$H$7+$D$9*($H$7^0.5)*(NORMINV(RAND(),0,1))</f>
        <v>3.14552168668758</v>
      </c>
      <c r="H450" s="0" t="n">
        <f aca="true">G450+$D$6*($H$5-G450)*$H$7+$D$9*($H$7^0.5)*(NORMINV(RAND(),0,1))</f>
        <v>3.22280835402413</v>
      </c>
      <c r="I450" s="0" t="n">
        <f aca="true">H450+$D$6*($H$5-H450)*$H$7+$D$9*($H$7^0.5)*(NORMINV(RAND(),0,1))</f>
        <v>3.29968687757894</v>
      </c>
      <c r="J450" s="0" t="n">
        <f aca="true">I450+$D$6*($H$5-I450)*$H$7+$D$9*($H$7^0.5)*(NORMINV(RAND(),0,1))</f>
        <v>3.1805363093671</v>
      </c>
      <c r="K450" s="0" t="n">
        <f aca="true">J450+$D$6*($H$5-J450)*$H$7+$D$9*($H$7^0.5)*(NORMINV(RAND(),0,1))</f>
        <v>3.16647682052952</v>
      </c>
      <c r="L450" s="0" t="n">
        <f aca="true">K450+$D$6*($H$5-K450)*$H$7+$D$9*($H$7^0.5)*(NORMINV(RAND(),0,1))</f>
        <v>3.12512468234196</v>
      </c>
      <c r="M450" s="0" t="n">
        <f aca="true">L450+$D$6*($H$5-L450)*$H$7+$D$9*($H$7^0.5)*(NORMINV(RAND(),0,1))</f>
        <v>3.161430907944</v>
      </c>
      <c r="N450" s="0" t="n">
        <f aca="false">EXP(M450)</f>
        <v>23.60434742391</v>
      </c>
      <c r="O450" s="0" t="n">
        <f aca="false">EXP(($H$9*LN(N450))+(1-$H$9)*$H$5+(($D$9^2)/(4*$D$6))*(1-$H$9^2))</f>
        <v>22.3887524558091</v>
      </c>
      <c r="P450" s="32" t="n">
        <f aca="false">(MAX(O450-$D$5,0))*$H$8</f>
        <v>0</v>
      </c>
    </row>
    <row r="451" customFormat="false" ht="12.75" hidden="false" customHeight="false" outlineLevel="0" collapsed="false">
      <c r="A451" s="0" t="n">
        <v>432</v>
      </c>
      <c r="C451" s="20" t="n">
        <f aca="false">$H$6</f>
        <v>3.29212628660779</v>
      </c>
      <c r="D451" s="0" t="n">
        <f aca="true">C451+$D$6*($H$5-C451)*$H$7+$D$9*($H$7^0.5)*(NORMINV(RAND(),0,1))</f>
        <v>3.44443044405517</v>
      </c>
      <c r="E451" s="0" t="n">
        <f aca="true">D451+$D$6*($H$5-D451)*$H$7+$D$9*($H$7^0.5)*(NORMINV(RAND(),0,1))</f>
        <v>3.5037067922293</v>
      </c>
      <c r="F451" s="0" t="n">
        <f aca="true">E451+$D$6*($H$5-E451)*$H$7+$D$9*($H$7^0.5)*(NORMINV(RAND(),0,1))</f>
        <v>3.47271491633718</v>
      </c>
      <c r="G451" s="0" t="n">
        <f aca="true">F451+$D$6*($H$5-F451)*$H$7+$D$9*($H$7^0.5)*(NORMINV(RAND(),0,1))</f>
        <v>3.55508391750098</v>
      </c>
      <c r="H451" s="0" t="n">
        <f aca="true">G451+$D$6*($H$5-G451)*$H$7+$D$9*($H$7^0.5)*(NORMINV(RAND(),0,1))</f>
        <v>3.49451361212139</v>
      </c>
      <c r="I451" s="0" t="n">
        <f aca="true">H451+$D$6*($H$5-H451)*$H$7+$D$9*($H$7^0.5)*(NORMINV(RAND(),0,1))</f>
        <v>3.37245003409092</v>
      </c>
      <c r="J451" s="0" t="n">
        <f aca="true">I451+$D$6*($H$5-I451)*$H$7+$D$9*($H$7^0.5)*(NORMINV(RAND(),0,1))</f>
        <v>3.29918021670853</v>
      </c>
      <c r="K451" s="0" t="n">
        <f aca="true">J451+$D$6*($H$5-J451)*$H$7+$D$9*($H$7^0.5)*(NORMINV(RAND(),0,1))</f>
        <v>3.26169645143068</v>
      </c>
      <c r="L451" s="0" t="n">
        <f aca="true">K451+$D$6*($H$5-K451)*$H$7+$D$9*($H$7^0.5)*(NORMINV(RAND(),0,1))</f>
        <v>3.2520698888456</v>
      </c>
      <c r="M451" s="0" t="n">
        <f aca="true">L451+$D$6*($H$5-L451)*$H$7+$D$9*($H$7^0.5)*(NORMINV(RAND(),0,1))</f>
        <v>3.27973791818452</v>
      </c>
      <c r="N451" s="0" t="n">
        <f aca="false">EXP(M451)</f>
        <v>26.5688085857408</v>
      </c>
      <c r="O451" s="0" t="n">
        <f aca="false">EXP(($H$9*LN(N451))+(1-$H$9)*$H$5+(($D$9^2)/(4*$D$6))*(1-$H$9^2))</f>
        <v>24.5815288347506</v>
      </c>
      <c r="P451" s="32" t="n">
        <f aca="false">(MAX(O451-$D$5,0))*$H$8</f>
        <v>1.31415087841096</v>
      </c>
    </row>
    <row r="452" customFormat="false" ht="12.75" hidden="false" customHeight="false" outlineLevel="0" collapsed="false">
      <c r="A452" s="0" t="n">
        <v>433</v>
      </c>
      <c r="C452" s="20" t="n">
        <f aca="false">$H$6</f>
        <v>3.29212628660779</v>
      </c>
      <c r="D452" s="0" t="n">
        <f aca="true">C452+$D$6*($H$5-C452)*$H$7+$D$9*($H$7^0.5)*(NORMINV(RAND(),0,1))</f>
        <v>3.27879961030628</v>
      </c>
      <c r="E452" s="0" t="n">
        <f aca="true">D452+$D$6*($H$5-D452)*$H$7+$D$9*($H$7^0.5)*(NORMINV(RAND(),0,1))</f>
        <v>3.24453608426463</v>
      </c>
      <c r="F452" s="0" t="n">
        <f aca="true">E452+$D$6*($H$5-E452)*$H$7+$D$9*($H$7^0.5)*(NORMINV(RAND(),0,1))</f>
        <v>3.25571526253097</v>
      </c>
      <c r="G452" s="0" t="n">
        <f aca="true">F452+$D$6*($H$5-F452)*$H$7+$D$9*($H$7^0.5)*(NORMINV(RAND(),0,1))</f>
        <v>3.25693667291651</v>
      </c>
      <c r="H452" s="0" t="n">
        <f aca="true">G452+$D$6*($H$5-G452)*$H$7+$D$9*($H$7^0.5)*(NORMINV(RAND(),0,1))</f>
        <v>3.30764637263475</v>
      </c>
      <c r="I452" s="0" t="n">
        <f aca="true">H452+$D$6*($H$5-H452)*$H$7+$D$9*($H$7^0.5)*(NORMINV(RAND(),0,1))</f>
        <v>3.31891877579922</v>
      </c>
      <c r="J452" s="0" t="n">
        <f aca="true">I452+$D$6*($H$5-I452)*$H$7+$D$9*($H$7^0.5)*(NORMINV(RAND(),0,1))</f>
        <v>3.32075470151666</v>
      </c>
      <c r="K452" s="0" t="n">
        <f aca="true">J452+$D$6*($H$5-J452)*$H$7+$D$9*($H$7^0.5)*(NORMINV(RAND(),0,1))</f>
        <v>3.31881188530873</v>
      </c>
      <c r="L452" s="0" t="n">
        <f aca="true">K452+$D$6*($H$5-K452)*$H$7+$D$9*($H$7^0.5)*(NORMINV(RAND(),0,1))</f>
        <v>3.26717721801151</v>
      </c>
      <c r="M452" s="0" t="n">
        <f aca="true">L452+$D$6*($H$5-L452)*$H$7+$D$9*($H$7^0.5)*(NORMINV(RAND(),0,1))</f>
        <v>3.33904546011478</v>
      </c>
      <c r="N452" s="0" t="n">
        <f aca="false">EXP(M452)</f>
        <v>28.1922032752305</v>
      </c>
      <c r="O452" s="0" t="n">
        <f aca="false">EXP(($H$9*LN(N452))+(1-$H$9)*$H$5+(($D$9^2)/(4*$D$6))*(1-$H$9^2))</f>
        <v>25.7603181308626</v>
      </c>
      <c r="P452" s="32" t="n">
        <f aca="false">(MAX(O452-$D$5,0))*$H$8</f>
        <v>2.43544994215918</v>
      </c>
    </row>
    <row r="453" customFormat="false" ht="12.75" hidden="false" customHeight="false" outlineLevel="0" collapsed="false">
      <c r="A453" s="0" t="n">
        <v>434</v>
      </c>
      <c r="C453" s="20" t="n">
        <f aca="false">$H$6</f>
        <v>3.29212628660779</v>
      </c>
      <c r="D453" s="0" t="n">
        <f aca="true">C453+$D$6*($H$5-C453)*$H$7+$D$9*($H$7^0.5)*(NORMINV(RAND(),0,1))</f>
        <v>3.42999019302568</v>
      </c>
      <c r="E453" s="0" t="n">
        <f aca="true">D453+$D$6*($H$5-D453)*$H$7+$D$9*($H$7^0.5)*(NORMINV(RAND(),0,1))</f>
        <v>3.56696803496947</v>
      </c>
      <c r="F453" s="0" t="n">
        <f aca="true">E453+$D$6*($H$5-E453)*$H$7+$D$9*($H$7^0.5)*(NORMINV(RAND(),0,1))</f>
        <v>3.5847957351885</v>
      </c>
      <c r="G453" s="0" t="n">
        <f aca="true">F453+$D$6*($H$5-F453)*$H$7+$D$9*($H$7^0.5)*(NORMINV(RAND(),0,1))</f>
        <v>3.48312281298588</v>
      </c>
      <c r="H453" s="0" t="n">
        <f aca="true">G453+$D$6*($H$5-G453)*$H$7+$D$9*($H$7^0.5)*(NORMINV(RAND(),0,1))</f>
        <v>3.49476398956895</v>
      </c>
      <c r="I453" s="0" t="n">
        <f aca="true">H453+$D$6*($H$5-H453)*$H$7+$D$9*($H$7^0.5)*(NORMINV(RAND(),0,1))</f>
        <v>3.4854435781656</v>
      </c>
      <c r="J453" s="0" t="n">
        <f aca="true">I453+$D$6*($H$5-I453)*$H$7+$D$9*($H$7^0.5)*(NORMINV(RAND(),0,1))</f>
        <v>3.45298909396429</v>
      </c>
      <c r="K453" s="0" t="n">
        <f aca="true">J453+$D$6*($H$5-J453)*$H$7+$D$9*($H$7^0.5)*(NORMINV(RAND(),0,1))</f>
        <v>3.59761228223628</v>
      </c>
      <c r="L453" s="0" t="n">
        <f aca="true">K453+$D$6*($H$5-K453)*$H$7+$D$9*($H$7^0.5)*(NORMINV(RAND(),0,1))</f>
        <v>3.57717586702707</v>
      </c>
      <c r="M453" s="0" t="n">
        <f aca="true">L453+$D$6*($H$5-L453)*$H$7+$D$9*($H$7^0.5)*(NORMINV(RAND(),0,1))</f>
        <v>3.50254831216961</v>
      </c>
      <c r="N453" s="0" t="n">
        <f aca="false">EXP(M453)</f>
        <v>33.1999480834464</v>
      </c>
      <c r="O453" s="0" t="n">
        <f aca="false">EXP(($H$9*LN(N453))+(1-$H$9)*$H$5+(($D$9^2)/(4*$D$6))*(1-$H$9^2))</f>
        <v>29.311110545385</v>
      </c>
      <c r="P453" s="32" t="n">
        <f aca="false">(MAX(O453-$D$5,0))*$H$8</f>
        <v>5.81306816714685</v>
      </c>
    </row>
    <row r="454" customFormat="false" ht="12.75" hidden="false" customHeight="false" outlineLevel="0" collapsed="false">
      <c r="A454" s="0" t="n">
        <v>435</v>
      </c>
      <c r="C454" s="20" t="n">
        <f aca="false">$H$6</f>
        <v>3.29212628660779</v>
      </c>
      <c r="D454" s="0" t="n">
        <f aca="true">C454+$D$6*($H$5-C454)*$H$7+$D$9*($H$7^0.5)*(NORMINV(RAND(),0,1))</f>
        <v>3.27208243905005</v>
      </c>
      <c r="E454" s="0" t="n">
        <f aca="true">D454+$D$6*($H$5-D454)*$H$7+$D$9*($H$7^0.5)*(NORMINV(RAND(),0,1))</f>
        <v>3.24259119544477</v>
      </c>
      <c r="F454" s="0" t="n">
        <f aca="true">E454+$D$6*($H$5-E454)*$H$7+$D$9*($H$7^0.5)*(NORMINV(RAND(),0,1))</f>
        <v>3.29220663498806</v>
      </c>
      <c r="G454" s="0" t="n">
        <f aca="true">F454+$D$6*($H$5-F454)*$H$7+$D$9*($H$7^0.5)*(NORMINV(RAND(),0,1))</f>
        <v>3.26735052154174</v>
      </c>
      <c r="H454" s="0" t="n">
        <f aca="true">G454+$D$6*($H$5-G454)*$H$7+$D$9*($H$7^0.5)*(NORMINV(RAND(),0,1))</f>
        <v>3.32395912653863</v>
      </c>
      <c r="I454" s="0" t="n">
        <f aca="true">H454+$D$6*($H$5-H454)*$H$7+$D$9*($H$7^0.5)*(NORMINV(RAND(),0,1))</f>
        <v>3.16076158644332</v>
      </c>
      <c r="J454" s="0" t="n">
        <f aca="true">I454+$D$6*($H$5-I454)*$H$7+$D$9*($H$7^0.5)*(NORMINV(RAND(),0,1))</f>
        <v>3.35247271695371</v>
      </c>
      <c r="K454" s="0" t="n">
        <f aca="true">J454+$D$6*($H$5-J454)*$H$7+$D$9*($H$7^0.5)*(NORMINV(RAND(),0,1))</f>
        <v>3.36283352990957</v>
      </c>
      <c r="L454" s="0" t="n">
        <f aca="true">K454+$D$6*($H$5-K454)*$H$7+$D$9*($H$7^0.5)*(NORMINV(RAND(),0,1))</f>
        <v>3.34025726887682</v>
      </c>
      <c r="M454" s="0" t="n">
        <f aca="true">L454+$D$6*($H$5-L454)*$H$7+$D$9*($H$7^0.5)*(NORMINV(RAND(),0,1))</f>
        <v>3.2087108100523</v>
      </c>
      <c r="N454" s="0" t="n">
        <f aca="false">EXP(M454)</f>
        <v>24.7471618584213</v>
      </c>
      <c r="O454" s="0" t="n">
        <f aca="false">EXP(($H$9*LN(N454))+(1-$H$9)*$H$5+(($D$9^2)/(4*$D$6))*(1-$H$9^2))</f>
        <v>23.240570112397</v>
      </c>
      <c r="P454" s="32" t="n">
        <f aca="false">(MAX(O454-$D$5,0))*$H$8</f>
        <v>0.0385914846673199</v>
      </c>
    </row>
    <row r="455" customFormat="false" ht="12.75" hidden="false" customHeight="false" outlineLevel="0" collapsed="false">
      <c r="A455" s="0" t="n">
        <v>436</v>
      </c>
      <c r="C455" s="20" t="n">
        <f aca="false">$H$6</f>
        <v>3.29212628660779</v>
      </c>
      <c r="D455" s="0" t="n">
        <f aca="true">C455+$D$6*($H$5-C455)*$H$7+$D$9*($H$7^0.5)*(NORMINV(RAND(),0,1))</f>
        <v>3.39265999056666</v>
      </c>
      <c r="E455" s="0" t="n">
        <f aca="true">D455+$D$6*($H$5-D455)*$H$7+$D$9*($H$7^0.5)*(NORMINV(RAND(),0,1))</f>
        <v>3.359125265879</v>
      </c>
      <c r="F455" s="0" t="n">
        <f aca="true">E455+$D$6*($H$5-E455)*$H$7+$D$9*($H$7^0.5)*(NORMINV(RAND(),0,1))</f>
        <v>3.26558943797133</v>
      </c>
      <c r="G455" s="0" t="n">
        <f aca="true">F455+$D$6*($H$5-F455)*$H$7+$D$9*($H$7^0.5)*(NORMINV(RAND(),0,1))</f>
        <v>3.32650744099491</v>
      </c>
      <c r="H455" s="0" t="n">
        <f aca="true">G455+$D$6*($H$5-G455)*$H$7+$D$9*($H$7^0.5)*(NORMINV(RAND(),0,1))</f>
        <v>3.2508064036274</v>
      </c>
      <c r="I455" s="0" t="n">
        <f aca="true">H455+$D$6*($H$5-H455)*$H$7+$D$9*($H$7^0.5)*(NORMINV(RAND(),0,1))</f>
        <v>3.12302626374393</v>
      </c>
      <c r="J455" s="0" t="n">
        <f aca="true">I455+$D$6*($H$5-I455)*$H$7+$D$9*($H$7^0.5)*(NORMINV(RAND(),0,1))</f>
        <v>3.01806292108035</v>
      </c>
      <c r="K455" s="0" t="n">
        <f aca="true">J455+$D$6*($H$5-J455)*$H$7+$D$9*($H$7^0.5)*(NORMINV(RAND(),0,1))</f>
        <v>3.04988702812961</v>
      </c>
      <c r="L455" s="0" t="n">
        <f aca="true">K455+$D$6*($H$5-K455)*$H$7+$D$9*($H$7^0.5)*(NORMINV(RAND(),0,1))</f>
        <v>2.99965452317835</v>
      </c>
      <c r="M455" s="0" t="n">
        <f aca="true">L455+$D$6*($H$5-L455)*$H$7+$D$9*($H$7^0.5)*(NORMINV(RAND(),0,1))</f>
        <v>2.99792597931805</v>
      </c>
      <c r="N455" s="0" t="n">
        <f aca="false">EXP(M455)</f>
        <v>20.0439222739397</v>
      </c>
      <c r="O455" s="0" t="n">
        <f aca="false">EXP(($H$9*LN(N455))+(1-$H$9)*$H$5+(($D$9^2)/(4*$D$6))*(1-$H$9^2))</f>
        <v>19.676512735539</v>
      </c>
      <c r="P455" s="32" t="n">
        <f aca="false">(MAX(O455-$D$5,0))*$H$8</f>
        <v>0</v>
      </c>
    </row>
    <row r="456" customFormat="false" ht="12.75" hidden="false" customHeight="false" outlineLevel="0" collapsed="false">
      <c r="A456" s="0" t="n">
        <v>437</v>
      </c>
      <c r="C456" s="20" t="n">
        <f aca="false">$H$6</f>
        <v>3.29212628660779</v>
      </c>
      <c r="D456" s="0" t="n">
        <f aca="true">C456+$D$6*($H$5-C456)*$H$7+$D$9*($H$7^0.5)*(NORMINV(RAND(),0,1))</f>
        <v>3.36391589613263</v>
      </c>
      <c r="E456" s="0" t="n">
        <f aca="true">D456+$D$6*($H$5-D456)*$H$7+$D$9*($H$7^0.5)*(NORMINV(RAND(),0,1))</f>
        <v>3.26212274826136</v>
      </c>
      <c r="F456" s="0" t="n">
        <f aca="true">E456+$D$6*($H$5-E456)*$H$7+$D$9*($H$7^0.5)*(NORMINV(RAND(),0,1))</f>
        <v>3.25690740359066</v>
      </c>
      <c r="G456" s="0" t="n">
        <f aca="true">F456+$D$6*($H$5-F456)*$H$7+$D$9*($H$7^0.5)*(NORMINV(RAND(),0,1))</f>
        <v>3.40049010376824</v>
      </c>
      <c r="H456" s="0" t="n">
        <f aca="true">G456+$D$6*($H$5-G456)*$H$7+$D$9*($H$7^0.5)*(NORMINV(RAND(),0,1))</f>
        <v>3.29399635334149</v>
      </c>
      <c r="I456" s="0" t="n">
        <f aca="true">H456+$D$6*($H$5-H456)*$H$7+$D$9*($H$7^0.5)*(NORMINV(RAND(),0,1))</f>
        <v>3.15321900527846</v>
      </c>
      <c r="J456" s="0" t="n">
        <f aca="true">I456+$D$6*($H$5-I456)*$H$7+$D$9*($H$7^0.5)*(NORMINV(RAND(),0,1))</f>
        <v>3.0846064519229</v>
      </c>
      <c r="K456" s="0" t="n">
        <f aca="true">J456+$D$6*($H$5-J456)*$H$7+$D$9*($H$7^0.5)*(NORMINV(RAND(),0,1))</f>
        <v>2.95894998507911</v>
      </c>
      <c r="L456" s="0" t="n">
        <f aca="true">K456+$D$6*($H$5-K456)*$H$7+$D$9*($H$7^0.5)*(NORMINV(RAND(),0,1))</f>
        <v>2.82207488568831</v>
      </c>
      <c r="M456" s="0" t="n">
        <f aca="true">L456+$D$6*($H$5-L456)*$H$7+$D$9*($H$7^0.5)*(NORMINV(RAND(),0,1))</f>
        <v>2.86492971899044</v>
      </c>
      <c r="N456" s="0" t="n">
        <f aca="false">EXP(M456)</f>
        <v>17.5478198827507</v>
      </c>
      <c r="O456" s="0" t="n">
        <f aca="false">EXP(($H$9*LN(N456))+(1-$H$9)*$H$5+(($D$9^2)/(4*$D$6))*(1-$H$9^2))</f>
        <v>17.7145759628153</v>
      </c>
      <c r="P456" s="32" t="n">
        <f aca="false">(MAX(O456-$D$5,0))*$H$8</f>
        <v>0</v>
      </c>
    </row>
    <row r="457" customFormat="false" ht="12.75" hidden="false" customHeight="false" outlineLevel="0" collapsed="false">
      <c r="A457" s="0" t="n">
        <v>438</v>
      </c>
      <c r="C457" s="20" t="n">
        <f aca="false">$H$6</f>
        <v>3.29212628660779</v>
      </c>
      <c r="D457" s="0" t="n">
        <f aca="true">C457+$D$6*($H$5-C457)*$H$7+$D$9*($H$7^0.5)*(NORMINV(RAND(),0,1))</f>
        <v>3.45336226428078</v>
      </c>
      <c r="E457" s="0" t="n">
        <f aca="true">D457+$D$6*($H$5-D457)*$H$7+$D$9*($H$7^0.5)*(NORMINV(RAND(),0,1))</f>
        <v>3.47545882720545</v>
      </c>
      <c r="F457" s="0" t="n">
        <f aca="true">E457+$D$6*($H$5-E457)*$H$7+$D$9*($H$7^0.5)*(NORMINV(RAND(),0,1))</f>
        <v>3.4221001872232</v>
      </c>
      <c r="G457" s="0" t="n">
        <f aca="true">F457+$D$6*($H$5-F457)*$H$7+$D$9*($H$7^0.5)*(NORMINV(RAND(),0,1))</f>
        <v>3.55338252535439</v>
      </c>
      <c r="H457" s="0" t="n">
        <f aca="true">G457+$D$6*($H$5-G457)*$H$7+$D$9*($H$7^0.5)*(NORMINV(RAND(),0,1))</f>
        <v>3.61486031980094</v>
      </c>
      <c r="I457" s="0" t="n">
        <f aca="true">H457+$D$6*($H$5-H457)*$H$7+$D$9*($H$7^0.5)*(NORMINV(RAND(),0,1))</f>
        <v>3.38317716988648</v>
      </c>
      <c r="J457" s="0" t="n">
        <f aca="true">I457+$D$6*($H$5-I457)*$H$7+$D$9*($H$7^0.5)*(NORMINV(RAND(),0,1))</f>
        <v>3.34092838083254</v>
      </c>
      <c r="K457" s="0" t="n">
        <f aca="true">J457+$D$6*($H$5-J457)*$H$7+$D$9*($H$7^0.5)*(NORMINV(RAND(),0,1))</f>
        <v>3.27316558808625</v>
      </c>
      <c r="L457" s="0" t="n">
        <f aca="true">K457+$D$6*($H$5-K457)*$H$7+$D$9*($H$7^0.5)*(NORMINV(RAND(),0,1))</f>
        <v>3.09192483804087</v>
      </c>
      <c r="M457" s="0" t="n">
        <f aca="true">L457+$D$6*($H$5-L457)*$H$7+$D$9*($H$7^0.5)*(NORMINV(RAND(),0,1))</f>
        <v>3.12261644542171</v>
      </c>
      <c r="N457" s="0" t="n">
        <f aca="false">EXP(M457)</f>
        <v>22.7057102433027</v>
      </c>
      <c r="O457" s="0" t="n">
        <f aca="false">EXP(($H$9*LN(N457))+(1-$H$9)*$H$5+(($D$9^2)/(4*$D$6))*(1-$H$9^2))</f>
        <v>21.7128401574276</v>
      </c>
      <c r="P457" s="32" t="n">
        <f aca="false">(MAX(O457-$D$5,0))*$H$8</f>
        <v>0</v>
      </c>
    </row>
    <row r="458" customFormat="false" ht="12.75" hidden="false" customHeight="false" outlineLevel="0" collapsed="false">
      <c r="A458" s="0" t="n">
        <v>439</v>
      </c>
      <c r="C458" s="20" t="n">
        <f aca="false">$H$6</f>
        <v>3.29212628660779</v>
      </c>
      <c r="D458" s="0" t="n">
        <f aca="true">C458+$D$6*($H$5-C458)*$H$7+$D$9*($H$7^0.5)*(NORMINV(RAND(),0,1))</f>
        <v>3.17145251732535</v>
      </c>
      <c r="E458" s="0" t="n">
        <f aca="true">D458+$D$6*($H$5-D458)*$H$7+$D$9*($H$7^0.5)*(NORMINV(RAND(),0,1))</f>
        <v>3.28768078939948</v>
      </c>
      <c r="F458" s="0" t="n">
        <f aca="true">E458+$D$6*($H$5-E458)*$H$7+$D$9*($H$7^0.5)*(NORMINV(RAND(),0,1))</f>
        <v>3.37377275728491</v>
      </c>
      <c r="G458" s="0" t="n">
        <f aca="true">F458+$D$6*($H$5-F458)*$H$7+$D$9*($H$7^0.5)*(NORMINV(RAND(),0,1))</f>
        <v>3.47104377156888</v>
      </c>
      <c r="H458" s="0" t="n">
        <f aca="true">G458+$D$6*($H$5-G458)*$H$7+$D$9*($H$7^0.5)*(NORMINV(RAND(),0,1))</f>
        <v>3.41105533102073</v>
      </c>
      <c r="I458" s="0" t="n">
        <f aca="true">H458+$D$6*($H$5-H458)*$H$7+$D$9*($H$7^0.5)*(NORMINV(RAND(),0,1))</f>
        <v>3.43139566611667</v>
      </c>
      <c r="J458" s="0" t="n">
        <f aca="true">I458+$D$6*($H$5-I458)*$H$7+$D$9*($H$7^0.5)*(NORMINV(RAND(),0,1))</f>
        <v>3.62479174116246</v>
      </c>
      <c r="K458" s="0" t="n">
        <f aca="true">J458+$D$6*($H$5-J458)*$H$7+$D$9*($H$7^0.5)*(NORMINV(RAND(),0,1))</f>
        <v>3.5746624496396</v>
      </c>
      <c r="L458" s="0" t="n">
        <f aca="true">K458+$D$6*($H$5-K458)*$H$7+$D$9*($H$7^0.5)*(NORMINV(RAND(),0,1))</f>
        <v>3.57302686057711</v>
      </c>
      <c r="M458" s="0" t="n">
        <f aca="true">L458+$D$6*($H$5-L458)*$H$7+$D$9*($H$7^0.5)*(NORMINV(RAND(),0,1))</f>
        <v>3.43883974918176</v>
      </c>
      <c r="N458" s="0" t="n">
        <f aca="false">EXP(M458)</f>
        <v>31.1507944581202</v>
      </c>
      <c r="O458" s="0" t="n">
        <f aca="false">EXP(($H$9*LN(N458))+(1-$H$9)*$H$5+(($D$9^2)/(4*$D$6))*(1-$H$9^2))</f>
        <v>27.872787427575</v>
      </c>
      <c r="P458" s="32" t="n">
        <f aca="false">(MAX(O458-$D$5,0))*$H$8</f>
        <v>4.44489289554634</v>
      </c>
    </row>
    <row r="459" customFormat="false" ht="12.75" hidden="false" customHeight="false" outlineLevel="0" collapsed="false">
      <c r="A459" s="0" t="n">
        <v>440</v>
      </c>
      <c r="C459" s="20" t="n">
        <f aca="false">$H$6</f>
        <v>3.29212628660779</v>
      </c>
      <c r="D459" s="0" t="n">
        <f aca="true">C459+$D$6*($H$5-C459)*$H$7+$D$9*($H$7^0.5)*(NORMINV(RAND(),0,1))</f>
        <v>3.30851986439739</v>
      </c>
      <c r="E459" s="0" t="n">
        <f aca="true">D459+$D$6*($H$5-D459)*$H$7+$D$9*($H$7^0.5)*(NORMINV(RAND(),0,1))</f>
        <v>3.30684735681345</v>
      </c>
      <c r="F459" s="0" t="n">
        <f aca="true">E459+$D$6*($H$5-E459)*$H$7+$D$9*($H$7^0.5)*(NORMINV(RAND(),0,1))</f>
        <v>3.26501123578987</v>
      </c>
      <c r="G459" s="0" t="n">
        <f aca="true">F459+$D$6*($H$5-F459)*$H$7+$D$9*($H$7^0.5)*(NORMINV(RAND(),0,1))</f>
        <v>3.23602595413038</v>
      </c>
      <c r="H459" s="0" t="n">
        <f aca="true">G459+$D$6*($H$5-G459)*$H$7+$D$9*($H$7^0.5)*(NORMINV(RAND(),0,1))</f>
        <v>3.18337492453359</v>
      </c>
      <c r="I459" s="0" t="n">
        <f aca="true">H459+$D$6*($H$5-H459)*$H$7+$D$9*($H$7^0.5)*(NORMINV(RAND(),0,1))</f>
        <v>3.18846371004674</v>
      </c>
      <c r="J459" s="0" t="n">
        <f aca="true">I459+$D$6*($H$5-I459)*$H$7+$D$9*($H$7^0.5)*(NORMINV(RAND(),0,1))</f>
        <v>3.07593065012956</v>
      </c>
      <c r="K459" s="0" t="n">
        <f aca="true">J459+$D$6*($H$5-J459)*$H$7+$D$9*($H$7^0.5)*(NORMINV(RAND(),0,1))</f>
        <v>3.17879861319953</v>
      </c>
      <c r="L459" s="0" t="n">
        <f aca="true">K459+$D$6*($H$5-K459)*$H$7+$D$9*($H$7^0.5)*(NORMINV(RAND(),0,1))</f>
        <v>3.21278666070832</v>
      </c>
      <c r="M459" s="0" t="n">
        <f aca="true">L459+$D$6*($H$5-L459)*$H$7+$D$9*($H$7^0.5)*(NORMINV(RAND(),0,1))</f>
        <v>3.19068022148954</v>
      </c>
      <c r="N459" s="0" t="n">
        <f aca="false">EXP(M459)</f>
        <v>24.304954573806</v>
      </c>
      <c r="O459" s="0" t="n">
        <f aca="false">EXP(($H$9*LN(N459))+(1-$H$9)*$H$5+(($D$9^2)/(4*$D$6))*(1-$H$9^2))</f>
        <v>22.9119647621177</v>
      </c>
      <c r="P459" s="32" t="n">
        <f aca="false">(MAX(O459-$D$5,0))*$H$8</f>
        <v>0</v>
      </c>
    </row>
    <row r="460" customFormat="false" ht="12.75" hidden="false" customHeight="false" outlineLevel="0" collapsed="false">
      <c r="A460" s="0" t="n">
        <v>441</v>
      </c>
      <c r="C460" s="20" t="n">
        <f aca="false">$H$6</f>
        <v>3.29212628660779</v>
      </c>
      <c r="D460" s="0" t="n">
        <f aca="true">C460+$D$6*($H$5-C460)*$H$7+$D$9*($H$7^0.5)*(NORMINV(RAND(),0,1))</f>
        <v>3.41461126261065</v>
      </c>
      <c r="E460" s="0" t="n">
        <f aca="true">D460+$D$6*($H$5-D460)*$H$7+$D$9*($H$7^0.5)*(NORMINV(RAND(),0,1))</f>
        <v>3.46059071476901</v>
      </c>
      <c r="F460" s="0" t="n">
        <f aca="true">E460+$D$6*($H$5-E460)*$H$7+$D$9*($H$7^0.5)*(NORMINV(RAND(),0,1))</f>
        <v>3.46172818559347</v>
      </c>
      <c r="G460" s="0" t="n">
        <f aca="true">F460+$D$6*($H$5-F460)*$H$7+$D$9*($H$7^0.5)*(NORMINV(RAND(),0,1))</f>
        <v>3.41955344459177</v>
      </c>
      <c r="H460" s="0" t="n">
        <f aca="true">G460+$D$6*($H$5-G460)*$H$7+$D$9*($H$7^0.5)*(NORMINV(RAND(),0,1))</f>
        <v>3.4223823491544</v>
      </c>
      <c r="I460" s="0" t="n">
        <f aca="true">H460+$D$6*($H$5-H460)*$H$7+$D$9*($H$7^0.5)*(NORMINV(RAND(),0,1))</f>
        <v>3.43160607905553</v>
      </c>
      <c r="J460" s="0" t="n">
        <f aca="true">I460+$D$6*($H$5-I460)*$H$7+$D$9*($H$7^0.5)*(NORMINV(RAND(),0,1))</f>
        <v>3.41167263455546</v>
      </c>
      <c r="K460" s="0" t="n">
        <f aca="true">J460+$D$6*($H$5-J460)*$H$7+$D$9*($H$7^0.5)*(NORMINV(RAND(),0,1))</f>
        <v>3.23502118762376</v>
      </c>
      <c r="L460" s="0" t="n">
        <f aca="true">K460+$D$6*($H$5-K460)*$H$7+$D$9*($H$7^0.5)*(NORMINV(RAND(),0,1))</f>
        <v>3.20893803036934</v>
      </c>
      <c r="M460" s="0" t="n">
        <f aca="true">L460+$D$6*($H$5-L460)*$H$7+$D$9*($H$7^0.5)*(NORMINV(RAND(),0,1))</f>
        <v>3.276142517862</v>
      </c>
      <c r="N460" s="0" t="n">
        <f aca="false">EXP(M460)</f>
        <v>26.4734546033712</v>
      </c>
      <c r="O460" s="0" t="n">
        <f aca="false">EXP(($H$9*LN(N460))+(1-$H$9)*$H$5+(($D$9^2)/(4*$D$6))*(1-$H$9^2))</f>
        <v>24.5118266830633</v>
      </c>
      <c r="P460" s="32" t="n">
        <f aca="false">(MAX(O460-$D$5,0))*$H$8</f>
        <v>1.24784814077496</v>
      </c>
    </row>
    <row r="461" customFormat="false" ht="12.75" hidden="false" customHeight="false" outlineLevel="0" collapsed="false">
      <c r="A461" s="0" t="n">
        <v>442</v>
      </c>
      <c r="C461" s="20" t="n">
        <f aca="false">$H$6</f>
        <v>3.29212628660779</v>
      </c>
      <c r="D461" s="0" t="n">
        <f aca="true">C461+$D$6*($H$5-C461)*$H$7+$D$9*($H$7^0.5)*(NORMINV(RAND(),0,1))</f>
        <v>3.35887207265897</v>
      </c>
      <c r="E461" s="0" t="n">
        <f aca="true">D461+$D$6*($H$5-D461)*$H$7+$D$9*($H$7^0.5)*(NORMINV(RAND(),0,1))</f>
        <v>3.28198496292716</v>
      </c>
      <c r="F461" s="0" t="n">
        <f aca="true">E461+$D$6*($H$5-E461)*$H$7+$D$9*($H$7^0.5)*(NORMINV(RAND(),0,1))</f>
        <v>3.24975040559081</v>
      </c>
      <c r="G461" s="0" t="n">
        <f aca="true">F461+$D$6*($H$5-F461)*$H$7+$D$9*($H$7^0.5)*(NORMINV(RAND(),0,1))</f>
        <v>3.19727157309678</v>
      </c>
      <c r="H461" s="0" t="n">
        <f aca="true">G461+$D$6*($H$5-G461)*$H$7+$D$9*($H$7^0.5)*(NORMINV(RAND(),0,1))</f>
        <v>3.13117969028687</v>
      </c>
      <c r="I461" s="0" t="n">
        <f aca="true">H461+$D$6*($H$5-H461)*$H$7+$D$9*($H$7^0.5)*(NORMINV(RAND(),0,1))</f>
        <v>3.12612396963006</v>
      </c>
      <c r="J461" s="0" t="n">
        <f aca="true">I461+$D$6*($H$5-I461)*$H$7+$D$9*($H$7^0.5)*(NORMINV(RAND(),0,1))</f>
        <v>3.11494531691441</v>
      </c>
      <c r="K461" s="0" t="n">
        <f aca="true">J461+$D$6*($H$5-J461)*$H$7+$D$9*($H$7^0.5)*(NORMINV(RAND(),0,1))</f>
        <v>3.1728694849094</v>
      </c>
      <c r="L461" s="0" t="n">
        <f aca="true">K461+$D$6*($H$5-K461)*$H$7+$D$9*($H$7^0.5)*(NORMINV(RAND(),0,1))</f>
        <v>3.1134519113771</v>
      </c>
      <c r="M461" s="0" t="n">
        <f aca="true">L461+$D$6*($H$5-L461)*$H$7+$D$9*($H$7^0.5)*(NORMINV(RAND(),0,1))</f>
        <v>3.1612132776582</v>
      </c>
      <c r="N461" s="0" t="n">
        <f aca="false">EXP(M461)</f>
        <v>23.5992109619791</v>
      </c>
      <c r="O461" s="0" t="n">
        <f aca="false">EXP(($H$9*LN(N461))+(1-$H$9)*$H$5+(($D$9^2)/(4*$D$6))*(1-$H$9^2))</f>
        <v>22.3849046033926</v>
      </c>
      <c r="P461" s="32" t="n">
        <f aca="false">(MAX(O461-$D$5,0))*$H$8</f>
        <v>0</v>
      </c>
    </row>
    <row r="462" customFormat="false" ht="12.75" hidden="false" customHeight="false" outlineLevel="0" collapsed="false">
      <c r="A462" s="0" t="n">
        <v>443</v>
      </c>
      <c r="C462" s="20" t="n">
        <f aca="false">$H$6</f>
        <v>3.29212628660779</v>
      </c>
      <c r="D462" s="0" t="n">
        <f aca="true">C462+$D$6*($H$5-C462)*$H$7+$D$9*($H$7^0.5)*(NORMINV(RAND(),0,1))</f>
        <v>3.34454594646535</v>
      </c>
      <c r="E462" s="0" t="n">
        <f aca="true">D462+$D$6*($H$5-D462)*$H$7+$D$9*($H$7^0.5)*(NORMINV(RAND(),0,1))</f>
        <v>3.28737866766243</v>
      </c>
      <c r="F462" s="0" t="n">
        <f aca="true">E462+$D$6*($H$5-E462)*$H$7+$D$9*($H$7^0.5)*(NORMINV(RAND(),0,1))</f>
        <v>3.33962946313964</v>
      </c>
      <c r="G462" s="0" t="n">
        <f aca="true">F462+$D$6*($H$5-F462)*$H$7+$D$9*($H$7^0.5)*(NORMINV(RAND(),0,1))</f>
        <v>3.37935748134383</v>
      </c>
      <c r="H462" s="0" t="n">
        <f aca="true">G462+$D$6*($H$5-G462)*$H$7+$D$9*($H$7^0.5)*(NORMINV(RAND(),0,1))</f>
        <v>3.23089102601368</v>
      </c>
      <c r="I462" s="0" t="n">
        <f aca="true">H462+$D$6*($H$5-H462)*$H$7+$D$9*($H$7^0.5)*(NORMINV(RAND(),0,1))</f>
        <v>3.29139815853178</v>
      </c>
      <c r="J462" s="0" t="n">
        <f aca="true">I462+$D$6*($H$5-I462)*$H$7+$D$9*($H$7^0.5)*(NORMINV(RAND(),0,1))</f>
        <v>3.28783492164687</v>
      </c>
      <c r="K462" s="0" t="n">
        <f aca="true">J462+$D$6*($H$5-J462)*$H$7+$D$9*($H$7^0.5)*(NORMINV(RAND(),0,1))</f>
        <v>3.35005183690283</v>
      </c>
      <c r="L462" s="0" t="n">
        <f aca="true">K462+$D$6*($H$5-K462)*$H$7+$D$9*($H$7^0.5)*(NORMINV(RAND(),0,1))</f>
        <v>3.24561938789212</v>
      </c>
      <c r="M462" s="0" t="n">
        <f aca="true">L462+$D$6*($H$5-L462)*$H$7+$D$9*($H$7^0.5)*(NORMINV(RAND(),0,1))</f>
        <v>3.11449330890805</v>
      </c>
      <c r="N462" s="0" t="n">
        <f aca="false">EXP(M462)</f>
        <v>22.5220157571448</v>
      </c>
      <c r="O462" s="0" t="n">
        <f aca="false">EXP(($H$9*LN(N462))+(1-$H$9)*$H$5+(($D$9^2)/(4*$D$6))*(1-$H$9^2))</f>
        <v>21.5739873941884</v>
      </c>
      <c r="P462" s="32" t="n">
        <f aca="false">(MAX(O462-$D$5,0))*$H$8</f>
        <v>0</v>
      </c>
    </row>
    <row r="463" customFormat="false" ht="12.75" hidden="false" customHeight="false" outlineLevel="0" collapsed="false">
      <c r="A463" s="0" t="n">
        <v>444</v>
      </c>
      <c r="C463" s="20" t="n">
        <f aca="false">$H$6</f>
        <v>3.29212628660779</v>
      </c>
      <c r="D463" s="0" t="n">
        <f aca="true">C463+$D$6*($H$5-C463)*$H$7+$D$9*($H$7^0.5)*(NORMINV(RAND(),0,1))</f>
        <v>3.37759678827445</v>
      </c>
      <c r="E463" s="0" t="n">
        <f aca="true">D463+$D$6*($H$5-D463)*$H$7+$D$9*($H$7^0.5)*(NORMINV(RAND(),0,1))</f>
        <v>3.39893149404337</v>
      </c>
      <c r="F463" s="0" t="n">
        <f aca="true">E463+$D$6*($H$5-E463)*$H$7+$D$9*($H$7^0.5)*(NORMINV(RAND(),0,1))</f>
        <v>3.4080033416713</v>
      </c>
      <c r="G463" s="0" t="n">
        <f aca="true">F463+$D$6*($H$5-F463)*$H$7+$D$9*($H$7^0.5)*(NORMINV(RAND(),0,1))</f>
        <v>3.36614791217889</v>
      </c>
      <c r="H463" s="0" t="n">
        <f aca="true">G463+$D$6*($H$5-G463)*$H$7+$D$9*($H$7^0.5)*(NORMINV(RAND(),0,1))</f>
        <v>3.21687193831595</v>
      </c>
      <c r="I463" s="0" t="n">
        <f aca="true">H463+$D$6*($H$5-H463)*$H$7+$D$9*($H$7^0.5)*(NORMINV(RAND(),0,1))</f>
        <v>3.46720332558947</v>
      </c>
      <c r="J463" s="0" t="n">
        <f aca="true">I463+$D$6*($H$5-I463)*$H$7+$D$9*($H$7^0.5)*(NORMINV(RAND(),0,1))</f>
        <v>3.41727099300359</v>
      </c>
      <c r="K463" s="0" t="n">
        <f aca="true">J463+$D$6*($H$5-J463)*$H$7+$D$9*($H$7^0.5)*(NORMINV(RAND(),0,1))</f>
        <v>3.32199132896794</v>
      </c>
      <c r="L463" s="0" t="n">
        <f aca="true">K463+$D$6*($H$5-K463)*$H$7+$D$9*($H$7^0.5)*(NORMINV(RAND(),0,1))</f>
        <v>3.32448429097109</v>
      </c>
      <c r="M463" s="0" t="n">
        <f aca="true">L463+$D$6*($H$5-L463)*$H$7+$D$9*($H$7^0.5)*(NORMINV(RAND(),0,1))</f>
        <v>3.16353998294263</v>
      </c>
      <c r="N463" s="0" t="n">
        <f aca="false">EXP(M463)</f>
        <v>23.6541832982457</v>
      </c>
      <c r="O463" s="0" t="n">
        <f aca="false">EXP(($H$9*LN(N463))+(1-$H$9)*$H$5+(($D$9^2)/(4*$D$6))*(1-$H$9^2))</f>
        <v>22.4260766271233</v>
      </c>
      <c r="P463" s="32" t="n">
        <f aca="false">(MAX(O463-$D$5,0))*$H$8</f>
        <v>0</v>
      </c>
    </row>
    <row r="464" customFormat="false" ht="12.75" hidden="false" customHeight="false" outlineLevel="0" collapsed="false">
      <c r="A464" s="0" t="n">
        <v>445</v>
      </c>
      <c r="C464" s="20" t="n">
        <f aca="false">$H$6</f>
        <v>3.29212628660779</v>
      </c>
      <c r="D464" s="0" t="n">
        <f aca="true">C464+$D$6*($H$5-C464)*$H$7+$D$9*($H$7^0.5)*(NORMINV(RAND(),0,1))</f>
        <v>3.29736416298481</v>
      </c>
      <c r="E464" s="0" t="n">
        <f aca="true">D464+$D$6*($H$5-D464)*$H$7+$D$9*($H$7^0.5)*(NORMINV(RAND(),0,1))</f>
        <v>3.3064057585507</v>
      </c>
      <c r="F464" s="0" t="n">
        <f aca="true">E464+$D$6*($H$5-E464)*$H$7+$D$9*($H$7^0.5)*(NORMINV(RAND(),0,1))</f>
        <v>3.2199356666486</v>
      </c>
      <c r="G464" s="0" t="n">
        <f aca="true">F464+$D$6*($H$5-F464)*$H$7+$D$9*($H$7^0.5)*(NORMINV(RAND(),0,1))</f>
        <v>3.26050576325279</v>
      </c>
      <c r="H464" s="0" t="n">
        <f aca="true">G464+$D$6*($H$5-G464)*$H$7+$D$9*($H$7^0.5)*(NORMINV(RAND(),0,1))</f>
        <v>3.23347634582584</v>
      </c>
      <c r="I464" s="0" t="n">
        <f aca="true">H464+$D$6*($H$5-H464)*$H$7+$D$9*($H$7^0.5)*(NORMINV(RAND(),0,1))</f>
        <v>3.32637879260012</v>
      </c>
      <c r="J464" s="0" t="n">
        <f aca="true">I464+$D$6*($H$5-I464)*$H$7+$D$9*($H$7^0.5)*(NORMINV(RAND(),0,1))</f>
        <v>3.23090474122603</v>
      </c>
      <c r="K464" s="0" t="n">
        <f aca="true">J464+$D$6*($H$5-J464)*$H$7+$D$9*($H$7^0.5)*(NORMINV(RAND(),0,1))</f>
        <v>3.06137067531774</v>
      </c>
      <c r="L464" s="0" t="n">
        <f aca="true">K464+$D$6*($H$5-K464)*$H$7+$D$9*($H$7^0.5)*(NORMINV(RAND(),0,1))</f>
        <v>2.90413406608648</v>
      </c>
      <c r="M464" s="0" t="n">
        <f aca="true">L464+$D$6*($H$5-L464)*$H$7+$D$9*($H$7^0.5)*(NORMINV(RAND(),0,1))</f>
        <v>2.88991714169685</v>
      </c>
      <c r="N464" s="0" t="n">
        <f aca="false">EXP(M464)</f>
        <v>17.9918187682136</v>
      </c>
      <c r="O464" s="0" t="n">
        <f aca="false">EXP(($H$9*LN(N464))+(1-$H$9)*$H$5+(($D$9^2)/(4*$D$6))*(1-$H$9^2))</f>
        <v>18.0676380503751</v>
      </c>
      <c r="P464" s="32" t="n">
        <f aca="false">(MAX(O464-$D$5,0))*$H$8</f>
        <v>0</v>
      </c>
    </row>
    <row r="465" customFormat="false" ht="12.75" hidden="false" customHeight="false" outlineLevel="0" collapsed="false">
      <c r="A465" s="0" t="n">
        <v>446</v>
      </c>
      <c r="C465" s="20" t="n">
        <f aca="false">$H$6</f>
        <v>3.29212628660779</v>
      </c>
      <c r="D465" s="0" t="n">
        <f aca="true">C465+$D$6*($H$5-C465)*$H$7+$D$9*($H$7^0.5)*(NORMINV(RAND(),0,1))</f>
        <v>3.22574990488953</v>
      </c>
      <c r="E465" s="0" t="n">
        <f aca="true">D465+$D$6*($H$5-D465)*$H$7+$D$9*($H$7^0.5)*(NORMINV(RAND(),0,1))</f>
        <v>3.23674617594959</v>
      </c>
      <c r="F465" s="0" t="n">
        <f aca="true">E465+$D$6*($H$5-E465)*$H$7+$D$9*($H$7^0.5)*(NORMINV(RAND(),0,1))</f>
        <v>3.1021690890192</v>
      </c>
      <c r="G465" s="0" t="n">
        <f aca="true">F465+$D$6*($H$5-F465)*$H$7+$D$9*($H$7^0.5)*(NORMINV(RAND(),0,1))</f>
        <v>3.08204385582003</v>
      </c>
      <c r="H465" s="0" t="n">
        <f aca="true">G465+$D$6*($H$5-G465)*$H$7+$D$9*($H$7^0.5)*(NORMINV(RAND(),0,1))</f>
        <v>3.16832274525702</v>
      </c>
      <c r="I465" s="0" t="n">
        <f aca="true">H465+$D$6*($H$5-H465)*$H$7+$D$9*($H$7^0.5)*(NORMINV(RAND(),0,1))</f>
        <v>3.2631359062437</v>
      </c>
      <c r="J465" s="0" t="n">
        <f aca="true">I465+$D$6*($H$5-I465)*$H$7+$D$9*($H$7^0.5)*(NORMINV(RAND(),0,1))</f>
        <v>3.1743100856373</v>
      </c>
      <c r="K465" s="0" t="n">
        <f aca="true">J465+$D$6*($H$5-J465)*$H$7+$D$9*($H$7^0.5)*(NORMINV(RAND(),0,1))</f>
        <v>3.03302999950179</v>
      </c>
      <c r="L465" s="0" t="n">
        <f aca="true">K465+$D$6*($H$5-K465)*$H$7+$D$9*($H$7^0.5)*(NORMINV(RAND(),0,1))</f>
        <v>3.02947465100077</v>
      </c>
      <c r="M465" s="0" t="n">
        <f aca="true">L465+$D$6*($H$5-L465)*$H$7+$D$9*($H$7^0.5)*(NORMINV(RAND(),0,1))</f>
        <v>3.0088724332075</v>
      </c>
      <c r="N465" s="0" t="n">
        <f aca="false">EXP(M465)</f>
        <v>20.264537418703</v>
      </c>
      <c r="O465" s="0" t="n">
        <f aca="false">EXP(($H$9*LN(N465))+(1-$H$9)*$H$5+(($D$9^2)/(4*$D$6))*(1-$H$9^2))</f>
        <v>19.8473594928614</v>
      </c>
      <c r="P465" s="32" t="n">
        <f aca="false">(MAX(O465-$D$5,0))*$H$8</f>
        <v>0</v>
      </c>
    </row>
    <row r="466" customFormat="false" ht="12.75" hidden="false" customHeight="false" outlineLevel="0" collapsed="false">
      <c r="A466" s="0" t="n">
        <v>447</v>
      </c>
      <c r="C466" s="20" t="n">
        <f aca="false">$H$6</f>
        <v>3.29212628660779</v>
      </c>
      <c r="D466" s="0" t="n">
        <f aca="true">C466+$D$6*($H$5-C466)*$H$7+$D$9*($H$7^0.5)*(NORMINV(RAND(),0,1))</f>
        <v>3.35953241121117</v>
      </c>
      <c r="E466" s="0" t="n">
        <f aca="true">D466+$D$6*($H$5-D466)*$H$7+$D$9*($H$7^0.5)*(NORMINV(RAND(),0,1))</f>
        <v>3.31156096307812</v>
      </c>
      <c r="F466" s="0" t="n">
        <f aca="true">E466+$D$6*($H$5-E466)*$H$7+$D$9*($H$7^0.5)*(NORMINV(RAND(),0,1))</f>
        <v>3.32166685460144</v>
      </c>
      <c r="G466" s="0" t="n">
        <f aca="true">F466+$D$6*($H$5-F466)*$H$7+$D$9*($H$7^0.5)*(NORMINV(RAND(),0,1))</f>
        <v>3.27675025135918</v>
      </c>
      <c r="H466" s="0" t="n">
        <f aca="true">G466+$D$6*($H$5-G466)*$H$7+$D$9*($H$7^0.5)*(NORMINV(RAND(),0,1))</f>
        <v>3.2698572510878</v>
      </c>
      <c r="I466" s="0" t="n">
        <f aca="true">H466+$D$6*($H$5-H466)*$H$7+$D$9*($H$7^0.5)*(NORMINV(RAND(),0,1))</f>
        <v>3.25096315105527</v>
      </c>
      <c r="J466" s="0" t="n">
        <f aca="true">I466+$D$6*($H$5-I466)*$H$7+$D$9*($H$7^0.5)*(NORMINV(RAND(),0,1))</f>
        <v>3.25409795202285</v>
      </c>
      <c r="K466" s="0" t="n">
        <f aca="true">J466+$D$6*($H$5-J466)*$H$7+$D$9*($H$7^0.5)*(NORMINV(RAND(),0,1))</f>
        <v>3.25847459971996</v>
      </c>
      <c r="L466" s="0" t="n">
        <f aca="true">K466+$D$6*($H$5-K466)*$H$7+$D$9*($H$7^0.5)*(NORMINV(RAND(),0,1))</f>
        <v>3.22138247151931</v>
      </c>
      <c r="M466" s="0" t="n">
        <f aca="true">L466+$D$6*($H$5-L466)*$H$7+$D$9*($H$7^0.5)*(NORMINV(RAND(),0,1))</f>
        <v>3.2391433199811</v>
      </c>
      <c r="N466" s="0" t="n">
        <f aca="false">EXP(M466)</f>
        <v>25.511856885055</v>
      </c>
      <c r="O466" s="0" t="n">
        <f aca="false">EXP(($H$9*LN(N466))+(1-$H$9)*$H$5+(($D$9^2)/(4*$D$6))*(1-$H$9^2))</f>
        <v>23.8059243363836</v>
      </c>
      <c r="P466" s="32" t="n">
        <f aca="false">(MAX(O466-$D$5,0))*$H$8</f>
        <v>0.57637305778914</v>
      </c>
    </row>
    <row r="467" customFormat="false" ht="12.75" hidden="false" customHeight="false" outlineLevel="0" collapsed="false">
      <c r="A467" s="0" t="n">
        <v>448</v>
      </c>
      <c r="C467" s="20" t="n">
        <f aca="false">$H$6</f>
        <v>3.29212628660779</v>
      </c>
      <c r="D467" s="0" t="n">
        <f aca="true">C467+$D$6*($H$5-C467)*$H$7+$D$9*($H$7^0.5)*(NORMINV(RAND(),0,1))</f>
        <v>3.28594347161919</v>
      </c>
      <c r="E467" s="0" t="n">
        <f aca="true">D467+$D$6*($H$5-D467)*$H$7+$D$9*($H$7^0.5)*(NORMINV(RAND(),0,1))</f>
        <v>3.19777057316081</v>
      </c>
      <c r="F467" s="0" t="n">
        <f aca="true">E467+$D$6*($H$5-E467)*$H$7+$D$9*($H$7^0.5)*(NORMINV(RAND(),0,1))</f>
        <v>3.1774009128416</v>
      </c>
      <c r="G467" s="0" t="n">
        <f aca="true">F467+$D$6*($H$5-F467)*$H$7+$D$9*($H$7^0.5)*(NORMINV(RAND(),0,1))</f>
        <v>3.14473637659692</v>
      </c>
      <c r="H467" s="0" t="n">
        <f aca="true">G467+$D$6*($H$5-G467)*$H$7+$D$9*($H$7^0.5)*(NORMINV(RAND(),0,1))</f>
        <v>3.26913322971477</v>
      </c>
      <c r="I467" s="0" t="n">
        <f aca="true">H467+$D$6*($H$5-H467)*$H$7+$D$9*($H$7^0.5)*(NORMINV(RAND(),0,1))</f>
        <v>3.1621615112482</v>
      </c>
      <c r="J467" s="0" t="n">
        <f aca="true">I467+$D$6*($H$5-I467)*$H$7+$D$9*($H$7^0.5)*(NORMINV(RAND(),0,1))</f>
        <v>3.18810382731335</v>
      </c>
      <c r="K467" s="0" t="n">
        <f aca="true">J467+$D$6*($H$5-J467)*$H$7+$D$9*($H$7^0.5)*(NORMINV(RAND(),0,1))</f>
        <v>3.2044991921655</v>
      </c>
      <c r="L467" s="0" t="n">
        <f aca="true">K467+$D$6*($H$5-K467)*$H$7+$D$9*($H$7^0.5)*(NORMINV(RAND(),0,1))</f>
        <v>3.20829622366919</v>
      </c>
      <c r="M467" s="0" t="n">
        <f aca="true">L467+$D$6*($H$5-L467)*$H$7+$D$9*($H$7^0.5)*(NORMINV(RAND(),0,1))</f>
        <v>3.12508103088833</v>
      </c>
      <c r="N467" s="0" t="n">
        <f aca="false">EXP(M467)</f>
        <v>22.7617394227673</v>
      </c>
      <c r="O467" s="0" t="n">
        <f aca="false">EXP(($H$9*LN(N467))+(1-$H$9)*$H$5+(($D$9^2)/(4*$D$6))*(1-$H$9^2))</f>
        <v>21.755144968748</v>
      </c>
      <c r="P467" s="32" t="n">
        <f aca="false">(MAX(O467-$D$5,0))*$H$8</f>
        <v>0</v>
      </c>
    </row>
    <row r="468" customFormat="false" ht="12.75" hidden="false" customHeight="false" outlineLevel="0" collapsed="false">
      <c r="A468" s="0" t="n">
        <v>449</v>
      </c>
      <c r="C468" s="20" t="n">
        <f aca="false">$H$6</f>
        <v>3.29212628660779</v>
      </c>
      <c r="D468" s="0" t="n">
        <f aca="true">C468+$D$6*($H$5-C468)*$H$7+$D$9*($H$7^0.5)*(NORMINV(RAND(),0,1))</f>
        <v>3.27440826799474</v>
      </c>
      <c r="E468" s="0" t="n">
        <f aca="true">D468+$D$6*($H$5-D468)*$H$7+$D$9*($H$7^0.5)*(NORMINV(RAND(),0,1))</f>
        <v>3.26705028918334</v>
      </c>
      <c r="F468" s="0" t="n">
        <f aca="true">E468+$D$6*($H$5-E468)*$H$7+$D$9*($H$7^0.5)*(NORMINV(RAND(),0,1))</f>
        <v>3.1952400235574</v>
      </c>
      <c r="G468" s="0" t="n">
        <f aca="true">F468+$D$6*($H$5-F468)*$H$7+$D$9*($H$7^0.5)*(NORMINV(RAND(),0,1))</f>
        <v>3.02929914132868</v>
      </c>
      <c r="H468" s="0" t="n">
        <f aca="true">G468+$D$6*($H$5-G468)*$H$7+$D$9*($H$7^0.5)*(NORMINV(RAND(),0,1))</f>
        <v>2.98736938881577</v>
      </c>
      <c r="I468" s="0" t="n">
        <f aca="true">H468+$D$6*($H$5-H468)*$H$7+$D$9*($H$7^0.5)*(NORMINV(RAND(),0,1))</f>
        <v>3.04084469959772</v>
      </c>
      <c r="J468" s="0" t="n">
        <f aca="true">I468+$D$6*($H$5-I468)*$H$7+$D$9*($H$7^0.5)*(NORMINV(RAND(),0,1))</f>
        <v>3.06556337692232</v>
      </c>
      <c r="K468" s="0" t="n">
        <f aca="true">J468+$D$6*($H$5-J468)*$H$7+$D$9*($H$7^0.5)*(NORMINV(RAND(),0,1))</f>
        <v>3.18434499865121</v>
      </c>
      <c r="L468" s="0" t="n">
        <f aca="true">K468+$D$6*($H$5-K468)*$H$7+$D$9*($H$7^0.5)*(NORMINV(RAND(),0,1))</f>
        <v>3.0065336378038</v>
      </c>
      <c r="M468" s="0" t="n">
        <f aca="true">L468+$D$6*($H$5-L468)*$H$7+$D$9*($H$7^0.5)*(NORMINV(RAND(),0,1))</f>
        <v>3.04334728407597</v>
      </c>
      <c r="N468" s="0" t="n">
        <f aca="false">EXP(M468)</f>
        <v>20.9753362680791</v>
      </c>
      <c r="O468" s="0" t="n">
        <f aca="false">EXP(($H$9*LN(N468))+(1-$H$9)*$H$5+(($D$9^2)/(4*$D$6))*(1-$H$9^2))</f>
        <v>20.3951789350592</v>
      </c>
      <c r="P468" s="32" t="n">
        <f aca="false">(MAX(O468-$D$5,0))*$H$8</f>
        <v>0</v>
      </c>
    </row>
    <row r="469" customFormat="false" ht="12.75" hidden="false" customHeight="false" outlineLevel="0" collapsed="false">
      <c r="A469" s="0" t="n">
        <v>450</v>
      </c>
      <c r="C469" s="20" t="n">
        <f aca="false">$H$6</f>
        <v>3.29212628660779</v>
      </c>
      <c r="D469" s="0" t="n">
        <f aca="true">C469+$D$6*($H$5-C469)*$H$7+$D$9*($H$7^0.5)*(NORMINV(RAND(),0,1))</f>
        <v>3.17905920762749</v>
      </c>
      <c r="E469" s="0" t="n">
        <f aca="true">D469+$D$6*($H$5-D469)*$H$7+$D$9*($H$7^0.5)*(NORMINV(RAND(),0,1))</f>
        <v>3.19176470035205</v>
      </c>
      <c r="F469" s="0" t="n">
        <f aca="true">E469+$D$6*($H$5-E469)*$H$7+$D$9*($H$7^0.5)*(NORMINV(RAND(),0,1))</f>
        <v>3.19334672772132</v>
      </c>
      <c r="G469" s="0" t="n">
        <f aca="true">F469+$D$6*($H$5-F469)*$H$7+$D$9*($H$7^0.5)*(NORMINV(RAND(),0,1))</f>
        <v>3.2177718461029</v>
      </c>
      <c r="H469" s="0" t="n">
        <f aca="true">G469+$D$6*($H$5-G469)*$H$7+$D$9*($H$7^0.5)*(NORMINV(RAND(),0,1))</f>
        <v>3.13281367112589</v>
      </c>
      <c r="I469" s="0" t="n">
        <f aca="true">H469+$D$6*($H$5-H469)*$H$7+$D$9*($H$7^0.5)*(NORMINV(RAND(),0,1))</f>
        <v>3.03031262225489</v>
      </c>
      <c r="J469" s="0" t="n">
        <f aca="true">I469+$D$6*($H$5-I469)*$H$7+$D$9*($H$7^0.5)*(NORMINV(RAND(),0,1))</f>
        <v>2.9779119540531</v>
      </c>
      <c r="K469" s="0" t="n">
        <f aca="true">J469+$D$6*($H$5-J469)*$H$7+$D$9*($H$7^0.5)*(NORMINV(RAND(),0,1))</f>
        <v>2.87543810477719</v>
      </c>
      <c r="L469" s="0" t="n">
        <f aca="true">K469+$D$6*($H$5-K469)*$H$7+$D$9*($H$7^0.5)*(NORMINV(RAND(),0,1))</f>
        <v>2.91376637036907</v>
      </c>
      <c r="M469" s="0" t="n">
        <f aca="true">L469+$D$6*($H$5-L469)*$H$7+$D$9*($H$7^0.5)*(NORMINV(RAND(),0,1))</f>
        <v>2.91223574390933</v>
      </c>
      <c r="N469" s="0" t="n">
        <f aca="false">EXP(M469)</f>
        <v>18.3978855805144</v>
      </c>
      <c r="O469" s="0" t="n">
        <f aca="false">EXP(($H$9*LN(N469))+(1-$H$9)*$H$5+(($D$9^2)/(4*$D$6))*(1-$H$9^2))</f>
        <v>18.3889361148113</v>
      </c>
      <c r="P469" s="32" t="n">
        <f aca="false">(MAX(O469-$D$5,0))*$H$8</f>
        <v>0</v>
      </c>
    </row>
    <row r="470" customFormat="false" ht="12.75" hidden="false" customHeight="false" outlineLevel="0" collapsed="false">
      <c r="A470" s="0" t="n">
        <v>451</v>
      </c>
      <c r="C470" s="20" t="n">
        <f aca="false">$H$6</f>
        <v>3.29212628660779</v>
      </c>
      <c r="D470" s="0" t="n">
        <f aca="true">C470+$D$6*($H$5-C470)*$H$7+$D$9*($H$7^0.5)*(NORMINV(RAND(),0,1))</f>
        <v>3.3258145030528</v>
      </c>
      <c r="E470" s="0" t="n">
        <f aca="true">D470+$D$6*($H$5-D470)*$H$7+$D$9*($H$7^0.5)*(NORMINV(RAND(),0,1))</f>
        <v>3.33115699623843</v>
      </c>
      <c r="F470" s="0" t="n">
        <f aca="true">E470+$D$6*($H$5-E470)*$H$7+$D$9*($H$7^0.5)*(NORMINV(RAND(),0,1))</f>
        <v>3.45236807734356</v>
      </c>
      <c r="G470" s="0" t="n">
        <f aca="true">F470+$D$6*($H$5-F470)*$H$7+$D$9*($H$7^0.5)*(NORMINV(RAND(),0,1))</f>
        <v>3.38423245729325</v>
      </c>
      <c r="H470" s="0" t="n">
        <f aca="true">G470+$D$6*($H$5-G470)*$H$7+$D$9*($H$7^0.5)*(NORMINV(RAND(),0,1))</f>
        <v>3.54007123718241</v>
      </c>
      <c r="I470" s="0" t="n">
        <f aca="true">H470+$D$6*($H$5-H470)*$H$7+$D$9*($H$7^0.5)*(NORMINV(RAND(),0,1))</f>
        <v>3.51209529490623</v>
      </c>
      <c r="J470" s="0" t="n">
        <f aca="true">I470+$D$6*($H$5-I470)*$H$7+$D$9*($H$7^0.5)*(NORMINV(RAND(),0,1))</f>
        <v>3.58735658105774</v>
      </c>
      <c r="K470" s="0" t="n">
        <f aca="true">J470+$D$6*($H$5-J470)*$H$7+$D$9*($H$7^0.5)*(NORMINV(RAND(),0,1))</f>
        <v>3.44803156955181</v>
      </c>
      <c r="L470" s="0" t="n">
        <f aca="true">K470+$D$6*($H$5-K470)*$H$7+$D$9*($H$7^0.5)*(NORMINV(RAND(),0,1))</f>
        <v>3.45291676510255</v>
      </c>
      <c r="M470" s="0" t="n">
        <f aca="true">L470+$D$6*($H$5-L470)*$H$7+$D$9*($H$7^0.5)*(NORMINV(RAND(),0,1))</f>
        <v>3.49985989814974</v>
      </c>
      <c r="N470" s="0" t="n">
        <f aca="false">EXP(M470)</f>
        <v>33.1108127475892</v>
      </c>
      <c r="O470" s="0" t="n">
        <f aca="false">EXP(($H$9*LN(N470))+(1-$H$9)*$H$5+(($D$9^2)/(4*$D$6))*(1-$H$9^2))</f>
        <v>29.2489415357118</v>
      </c>
      <c r="P470" s="32" t="n">
        <f aca="false">(MAX(O470-$D$5,0))*$H$8</f>
        <v>5.75393117585357</v>
      </c>
    </row>
    <row r="471" customFormat="false" ht="12.75" hidden="false" customHeight="false" outlineLevel="0" collapsed="false">
      <c r="A471" s="0" t="n">
        <v>452</v>
      </c>
      <c r="C471" s="20" t="n">
        <f aca="false">$H$6</f>
        <v>3.29212628660779</v>
      </c>
      <c r="D471" s="0" t="n">
        <f aca="true">C471+$D$6*($H$5-C471)*$H$7+$D$9*($H$7^0.5)*(NORMINV(RAND(),0,1))</f>
        <v>3.3940151481336</v>
      </c>
      <c r="E471" s="0" t="n">
        <f aca="true">D471+$D$6*($H$5-D471)*$H$7+$D$9*($H$7^0.5)*(NORMINV(RAND(),0,1))</f>
        <v>3.28860439597384</v>
      </c>
      <c r="F471" s="0" t="n">
        <f aca="true">E471+$D$6*($H$5-E471)*$H$7+$D$9*($H$7^0.5)*(NORMINV(RAND(),0,1))</f>
        <v>3.27716879896468</v>
      </c>
      <c r="G471" s="0" t="n">
        <f aca="true">F471+$D$6*($H$5-F471)*$H$7+$D$9*($H$7^0.5)*(NORMINV(RAND(),0,1))</f>
        <v>3.28636825710246</v>
      </c>
      <c r="H471" s="0" t="n">
        <f aca="true">G471+$D$6*($H$5-G471)*$H$7+$D$9*($H$7^0.5)*(NORMINV(RAND(),0,1))</f>
        <v>3.40339276606676</v>
      </c>
      <c r="I471" s="0" t="n">
        <f aca="true">H471+$D$6*($H$5-H471)*$H$7+$D$9*($H$7^0.5)*(NORMINV(RAND(),0,1))</f>
        <v>3.32297733209075</v>
      </c>
      <c r="J471" s="0" t="n">
        <f aca="true">I471+$D$6*($H$5-I471)*$H$7+$D$9*($H$7^0.5)*(NORMINV(RAND(),0,1))</f>
        <v>3.30065007203974</v>
      </c>
      <c r="K471" s="0" t="n">
        <f aca="true">J471+$D$6*($H$5-J471)*$H$7+$D$9*($H$7^0.5)*(NORMINV(RAND(),0,1))</f>
        <v>3.23514238807472</v>
      </c>
      <c r="L471" s="0" t="n">
        <f aca="true">K471+$D$6*($H$5-K471)*$H$7+$D$9*($H$7^0.5)*(NORMINV(RAND(),0,1))</f>
        <v>3.17645769468858</v>
      </c>
      <c r="M471" s="0" t="n">
        <f aca="true">L471+$D$6*($H$5-L471)*$H$7+$D$9*($H$7^0.5)*(NORMINV(RAND(),0,1))</f>
        <v>3.30380398385061</v>
      </c>
      <c r="N471" s="0" t="n">
        <f aca="false">EXP(M471)</f>
        <v>27.2159713741474</v>
      </c>
      <c r="O471" s="0" t="n">
        <f aca="false">EXP(($H$9*LN(N471))+(1-$H$9)*$H$5+(($D$9^2)/(4*$D$6))*(1-$H$9^2))</f>
        <v>25.0532162896696</v>
      </c>
      <c r="P471" s="32" t="n">
        <f aca="false">(MAX(O471-$D$5,0))*$H$8</f>
        <v>1.76283386469774</v>
      </c>
    </row>
    <row r="472" customFormat="false" ht="12.75" hidden="false" customHeight="false" outlineLevel="0" collapsed="false">
      <c r="A472" s="0" t="n">
        <v>453</v>
      </c>
      <c r="C472" s="20" t="n">
        <f aca="false">$H$6</f>
        <v>3.29212628660779</v>
      </c>
      <c r="D472" s="0" t="n">
        <f aca="true">C472+$D$6*($H$5-C472)*$H$7+$D$9*($H$7^0.5)*(NORMINV(RAND(),0,1))</f>
        <v>3.36297187824602</v>
      </c>
      <c r="E472" s="0" t="n">
        <f aca="true">D472+$D$6*($H$5-D472)*$H$7+$D$9*($H$7^0.5)*(NORMINV(RAND(),0,1))</f>
        <v>3.35329865872023</v>
      </c>
      <c r="F472" s="0" t="n">
        <f aca="true">E472+$D$6*($H$5-E472)*$H$7+$D$9*($H$7^0.5)*(NORMINV(RAND(),0,1))</f>
        <v>3.51377094079782</v>
      </c>
      <c r="G472" s="0" t="n">
        <f aca="true">F472+$D$6*($H$5-F472)*$H$7+$D$9*($H$7^0.5)*(NORMINV(RAND(),0,1))</f>
        <v>3.42791354135531</v>
      </c>
      <c r="H472" s="0" t="n">
        <f aca="true">G472+$D$6*($H$5-G472)*$H$7+$D$9*($H$7^0.5)*(NORMINV(RAND(),0,1))</f>
        <v>3.49581903603589</v>
      </c>
      <c r="I472" s="0" t="n">
        <f aca="true">H472+$D$6*($H$5-H472)*$H$7+$D$9*($H$7^0.5)*(NORMINV(RAND(),0,1))</f>
        <v>3.45638537466433</v>
      </c>
      <c r="J472" s="0" t="n">
        <f aca="true">I472+$D$6*($H$5-I472)*$H$7+$D$9*($H$7^0.5)*(NORMINV(RAND(),0,1))</f>
        <v>3.48337034691564</v>
      </c>
      <c r="K472" s="0" t="n">
        <f aca="true">J472+$D$6*($H$5-J472)*$H$7+$D$9*($H$7^0.5)*(NORMINV(RAND(),0,1))</f>
        <v>3.39904086093772</v>
      </c>
      <c r="L472" s="0" t="n">
        <f aca="true">K472+$D$6*($H$5-K472)*$H$7+$D$9*($H$7^0.5)*(NORMINV(RAND(),0,1))</f>
        <v>3.39314975968387</v>
      </c>
      <c r="M472" s="0" t="n">
        <f aca="true">L472+$D$6*($H$5-L472)*$H$7+$D$9*($H$7^0.5)*(NORMINV(RAND(),0,1))</f>
        <v>3.31576583756404</v>
      </c>
      <c r="N472" s="0" t="n">
        <f aca="false">EXP(M472)</f>
        <v>27.5434797408355</v>
      </c>
      <c r="O472" s="0" t="n">
        <f aca="false">EXP(($H$9*LN(N472))+(1-$H$9)*$H$5+(($D$9^2)/(4*$D$6))*(1-$H$9^2))</f>
        <v>25.2910215922666</v>
      </c>
      <c r="P472" s="32" t="n">
        <f aca="false">(MAX(O472-$D$5,0))*$H$8</f>
        <v>1.98904126583032</v>
      </c>
    </row>
    <row r="473" customFormat="false" ht="12.75" hidden="false" customHeight="false" outlineLevel="0" collapsed="false">
      <c r="A473" s="0" t="n">
        <v>454</v>
      </c>
      <c r="C473" s="20" t="n">
        <f aca="false">$H$6</f>
        <v>3.29212628660779</v>
      </c>
      <c r="D473" s="0" t="n">
        <f aca="true">C473+$D$6*($H$5-C473)*$H$7+$D$9*($H$7^0.5)*(NORMINV(RAND(),0,1))</f>
        <v>3.344772407563</v>
      </c>
      <c r="E473" s="0" t="n">
        <f aca="true">D473+$D$6*($H$5-D473)*$H$7+$D$9*($H$7^0.5)*(NORMINV(RAND(),0,1))</f>
        <v>3.25132523894829</v>
      </c>
      <c r="F473" s="0" t="n">
        <f aca="true">E473+$D$6*($H$5-E473)*$H$7+$D$9*($H$7^0.5)*(NORMINV(RAND(),0,1))</f>
        <v>3.21229732988736</v>
      </c>
      <c r="G473" s="0" t="n">
        <f aca="true">F473+$D$6*($H$5-F473)*$H$7+$D$9*($H$7^0.5)*(NORMINV(RAND(),0,1))</f>
        <v>3.38606768980649</v>
      </c>
      <c r="H473" s="0" t="n">
        <f aca="true">G473+$D$6*($H$5-G473)*$H$7+$D$9*($H$7^0.5)*(NORMINV(RAND(),0,1))</f>
        <v>3.33194374813784</v>
      </c>
      <c r="I473" s="0" t="n">
        <f aca="true">H473+$D$6*($H$5-H473)*$H$7+$D$9*($H$7^0.5)*(NORMINV(RAND(),0,1))</f>
        <v>3.23728828706152</v>
      </c>
      <c r="J473" s="0" t="n">
        <f aca="true">I473+$D$6*($H$5-I473)*$H$7+$D$9*($H$7^0.5)*(NORMINV(RAND(),0,1))</f>
        <v>3.28623889678708</v>
      </c>
      <c r="K473" s="0" t="n">
        <f aca="true">J473+$D$6*($H$5-J473)*$H$7+$D$9*($H$7^0.5)*(NORMINV(RAND(),0,1))</f>
        <v>3.24582141741864</v>
      </c>
      <c r="L473" s="0" t="n">
        <f aca="true">K473+$D$6*($H$5-K473)*$H$7+$D$9*($H$7^0.5)*(NORMINV(RAND(),0,1))</f>
        <v>3.33397944269238</v>
      </c>
      <c r="M473" s="0" t="n">
        <f aca="true">L473+$D$6*($H$5-L473)*$H$7+$D$9*($H$7^0.5)*(NORMINV(RAND(),0,1))</f>
        <v>3.28038784376458</v>
      </c>
      <c r="N473" s="0" t="n">
        <f aca="false">EXP(M473)</f>
        <v>26.5860819466638</v>
      </c>
      <c r="O473" s="0" t="n">
        <f aca="false">EXP(($H$9*LN(N473))+(1-$H$9)*$H$5+(($D$9^2)/(4*$D$6))*(1-$H$9^2))</f>
        <v>24.5941497394964</v>
      </c>
      <c r="P473" s="32" t="n">
        <f aca="false">(MAX(O473-$D$5,0))*$H$8</f>
        <v>1.32615625436895</v>
      </c>
    </row>
    <row r="474" customFormat="false" ht="12.75" hidden="false" customHeight="false" outlineLevel="0" collapsed="false">
      <c r="A474" s="0" t="n">
        <v>455</v>
      </c>
      <c r="C474" s="20" t="n">
        <f aca="false">$H$6</f>
        <v>3.29212628660779</v>
      </c>
      <c r="D474" s="0" t="n">
        <f aca="true">C474+$D$6*($H$5-C474)*$H$7+$D$9*($H$7^0.5)*(NORMINV(RAND(),0,1))</f>
        <v>3.36432115299483</v>
      </c>
      <c r="E474" s="0" t="n">
        <f aca="true">D474+$D$6*($H$5-D474)*$H$7+$D$9*($H$7^0.5)*(NORMINV(RAND(),0,1))</f>
        <v>3.37304809942401</v>
      </c>
      <c r="F474" s="0" t="n">
        <f aca="true">E474+$D$6*($H$5-E474)*$H$7+$D$9*($H$7^0.5)*(NORMINV(RAND(),0,1))</f>
        <v>3.27784823753306</v>
      </c>
      <c r="G474" s="0" t="n">
        <f aca="true">F474+$D$6*($H$5-F474)*$H$7+$D$9*($H$7^0.5)*(NORMINV(RAND(),0,1))</f>
        <v>3.30028882435699</v>
      </c>
      <c r="H474" s="0" t="n">
        <f aca="true">G474+$D$6*($H$5-G474)*$H$7+$D$9*($H$7^0.5)*(NORMINV(RAND(),0,1))</f>
        <v>3.33972707163308</v>
      </c>
      <c r="I474" s="0" t="n">
        <f aca="true">H474+$D$6*($H$5-H474)*$H$7+$D$9*($H$7^0.5)*(NORMINV(RAND(),0,1))</f>
        <v>3.41900006661582</v>
      </c>
      <c r="J474" s="0" t="n">
        <f aca="true">I474+$D$6*($H$5-I474)*$H$7+$D$9*($H$7^0.5)*(NORMINV(RAND(),0,1))</f>
        <v>3.33364788761476</v>
      </c>
      <c r="K474" s="0" t="n">
        <f aca="true">J474+$D$6*($H$5-J474)*$H$7+$D$9*($H$7^0.5)*(NORMINV(RAND(),0,1))</f>
        <v>3.40812001708261</v>
      </c>
      <c r="L474" s="0" t="n">
        <f aca="true">K474+$D$6*($H$5-K474)*$H$7+$D$9*($H$7^0.5)*(NORMINV(RAND(),0,1))</f>
        <v>3.33152187940209</v>
      </c>
      <c r="M474" s="0" t="n">
        <f aca="true">L474+$D$6*($H$5-L474)*$H$7+$D$9*($H$7^0.5)*(NORMINV(RAND(),0,1))</f>
        <v>3.3760768689816</v>
      </c>
      <c r="N474" s="0" t="n">
        <f aca="false">EXP(M474)</f>
        <v>29.2557714569561</v>
      </c>
      <c r="O474" s="0" t="n">
        <f aca="false">EXP(($H$9*LN(N474))+(1-$H$9)*$H$5+(($D$9^2)/(4*$D$6))*(1-$H$9^2))</f>
        <v>26.5248476809413</v>
      </c>
      <c r="P474" s="32" t="n">
        <f aca="false">(MAX(O474-$D$5,0))*$H$8</f>
        <v>3.16269294609431</v>
      </c>
    </row>
    <row r="475" customFormat="false" ht="12.75" hidden="false" customHeight="false" outlineLevel="0" collapsed="false">
      <c r="A475" s="0" t="n">
        <v>456</v>
      </c>
      <c r="C475" s="20" t="n">
        <f aca="false">$H$6</f>
        <v>3.29212628660779</v>
      </c>
      <c r="D475" s="0" t="n">
        <f aca="true">C475+$D$6*($H$5-C475)*$H$7+$D$9*($H$7^0.5)*(NORMINV(RAND(),0,1))</f>
        <v>3.10471093814698</v>
      </c>
      <c r="E475" s="0" t="n">
        <f aca="true">D475+$D$6*($H$5-D475)*$H$7+$D$9*($H$7^0.5)*(NORMINV(RAND(),0,1))</f>
        <v>3.03914630517661</v>
      </c>
      <c r="F475" s="0" t="n">
        <f aca="true">E475+$D$6*($H$5-E475)*$H$7+$D$9*($H$7^0.5)*(NORMINV(RAND(),0,1))</f>
        <v>3.12517218594842</v>
      </c>
      <c r="G475" s="0" t="n">
        <f aca="true">F475+$D$6*($H$5-F475)*$H$7+$D$9*($H$7^0.5)*(NORMINV(RAND(),0,1))</f>
        <v>2.94950985927828</v>
      </c>
      <c r="H475" s="0" t="n">
        <f aca="true">G475+$D$6*($H$5-G475)*$H$7+$D$9*($H$7^0.5)*(NORMINV(RAND(),0,1))</f>
        <v>2.80038948056751</v>
      </c>
      <c r="I475" s="0" t="n">
        <f aca="true">H475+$D$6*($H$5-H475)*$H$7+$D$9*($H$7^0.5)*(NORMINV(RAND(),0,1))</f>
        <v>2.77027333096042</v>
      </c>
      <c r="J475" s="0" t="n">
        <f aca="true">I475+$D$6*($H$5-I475)*$H$7+$D$9*($H$7^0.5)*(NORMINV(RAND(),0,1))</f>
        <v>2.82498920719687</v>
      </c>
      <c r="K475" s="0" t="n">
        <f aca="true">J475+$D$6*($H$5-J475)*$H$7+$D$9*($H$7^0.5)*(NORMINV(RAND(),0,1))</f>
        <v>2.82240887684488</v>
      </c>
      <c r="L475" s="0" t="n">
        <f aca="true">K475+$D$6*($H$5-K475)*$H$7+$D$9*($H$7^0.5)*(NORMINV(RAND(),0,1))</f>
        <v>2.95189472244265</v>
      </c>
      <c r="M475" s="0" t="n">
        <f aca="true">L475+$D$6*($H$5-L475)*$H$7+$D$9*($H$7^0.5)*(NORMINV(RAND(),0,1))</f>
        <v>2.94567754146298</v>
      </c>
      <c r="N475" s="0" t="n">
        <f aca="false">EXP(M475)</f>
        <v>19.0235472630001</v>
      </c>
      <c r="O475" s="0" t="n">
        <f aca="false">EXP(($H$9*LN(N475))+(1-$H$9)*$H$5+(($D$9^2)/(4*$D$6))*(1-$H$9^2))</f>
        <v>18.8810896027868</v>
      </c>
      <c r="P475" s="32" t="n">
        <f aca="false">(MAX(O475-$D$5,0))*$H$8</f>
        <v>0</v>
      </c>
    </row>
    <row r="476" customFormat="false" ht="12.75" hidden="false" customHeight="false" outlineLevel="0" collapsed="false">
      <c r="A476" s="0" t="n">
        <v>457</v>
      </c>
      <c r="C476" s="20" t="n">
        <f aca="false">$H$6</f>
        <v>3.29212628660779</v>
      </c>
      <c r="D476" s="0" t="n">
        <f aca="true">C476+$D$6*($H$5-C476)*$H$7+$D$9*($H$7^0.5)*(NORMINV(RAND(),0,1))</f>
        <v>3.13451241787875</v>
      </c>
      <c r="E476" s="0" t="n">
        <f aca="true">D476+$D$6*($H$5-D476)*$H$7+$D$9*($H$7^0.5)*(NORMINV(RAND(),0,1))</f>
        <v>3.114307131529</v>
      </c>
      <c r="F476" s="0" t="n">
        <f aca="true">E476+$D$6*($H$5-E476)*$H$7+$D$9*($H$7^0.5)*(NORMINV(RAND(),0,1))</f>
        <v>3.16147419714458</v>
      </c>
      <c r="G476" s="0" t="n">
        <f aca="true">F476+$D$6*($H$5-F476)*$H$7+$D$9*($H$7^0.5)*(NORMINV(RAND(),0,1))</f>
        <v>2.9595960096802</v>
      </c>
      <c r="H476" s="0" t="n">
        <f aca="true">G476+$D$6*($H$5-G476)*$H$7+$D$9*($H$7^0.5)*(NORMINV(RAND(),0,1))</f>
        <v>2.86495629222261</v>
      </c>
      <c r="I476" s="0" t="n">
        <f aca="true">H476+$D$6*($H$5-H476)*$H$7+$D$9*($H$7^0.5)*(NORMINV(RAND(),0,1))</f>
        <v>2.73845450025194</v>
      </c>
      <c r="J476" s="0" t="n">
        <f aca="true">I476+$D$6*($H$5-I476)*$H$7+$D$9*($H$7^0.5)*(NORMINV(RAND(),0,1))</f>
        <v>2.72148512829574</v>
      </c>
      <c r="K476" s="0" t="n">
        <f aca="true">J476+$D$6*($H$5-J476)*$H$7+$D$9*($H$7^0.5)*(NORMINV(RAND(),0,1))</f>
        <v>2.73321122252463</v>
      </c>
      <c r="L476" s="0" t="n">
        <f aca="true">K476+$D$6*($H$5-K476)*$H$7+$D$9*($H$7^0.5)*(NORMINV(RAND(),0,1))</f>
        <v>2.76359994772724</v>
      </c>
      <c r="M476" s="0" t="n">
        <f aca="true">L476+$D$6*($H$5-L476)*$H$7+$D$9*($H$7^0.5)*(NORMINV(RAND(),0,1))</f>
        <v>2.67663323361632</v>
      </c>
      <c r="N476" s="0" t="n">
        <f aca="false">EXP(M476)</f>
        <v>14.5360712632411</v>
      </c>
      <c r="O476" s="0" t="n">
        <f aca="false">EXP(($H$9*LN(N476))+(1-$H$9)*$H$5+(($D$9^2)/(4*$D$6))*(1-$H$9^2))</f>
        <v>15.2667135940776</v>
      </c>
      <c r="P476" s="32" t="n">
        <f aca="false">(MAX(O476-$D$5,0))*$H$8</f>
        <v>0</v>
      </c>
    </row>
    <row r="477" customFormat="false" ht="12.75" hidden="false" customHeight="false" outlineLevel="0" collapsed="false">
      <c r="A477" s="0" t="n">
        <v>458</v>
      </c>
      <c r="C477" s="20" t="n">
        <f aca="false">$H$6</f>
        <v>3.29212628660779</v>
      </c>
      <c r="D477" s="0" t="n">
        <f aca="true">C477+$D$6*($H$5-C477)*$H$7+$D$9*($H$7^0.5)*(NORMINV(RAND(),0,1))</f>
        <v>3.29960967276592</v>
      </c>
      <c r="E477" s="0" t="n">
        <f aca="true">D477+$D$6*($H$5-D477)*$H$7+$D$9*($H$7^0.5)*(NORMINV(RAND(),0,1))</f>
        <v>3.39409382277546</v>
      </c>
      <c r="F477" s="0" t="n">
        <f aca="true">E477+$D$6*($H$5-E477)*$H$7+$D$9*($H$7^0.5)*(NORMINV(RAND(),0,1))</f>
        <v>3.39152416252914</v>
      </c>
      <c r="G477" s="0" t="n">
        <f aca="true">F477+$D$6*($H$5-F477)*$H$7+$D$9*($H$7^0.5)*(NORMINV(RAND(),0,1))</f>
        <v>3.3571426569099</v>
      </c>
      <c r="H477" s="0" t="n">
        <f aca="true">G477+$D$6*($H$5-G477)*$H$7+$D$9*($H$7^0.5)*(NORMINV(RAND(),0,1))</f>
        <v>3.22596156784985</v>
      </c>
      <c r="I477" s="0" t="n">
        <f aca="true">H477+$D$6*($H$5-H477)*$H$7+$D$9*($H$7^0.5)*(NORMINV(RAND(),0,1))</f>
        <v>3.2684000795437</v>
      </c>
      <c r="J477" s="0" t="n">
        <f aca="true">I477+$D$6*($H$5-I477)*$H$7+$D$9*($H$7^0.5)*(NORMINV(RAND(),0,1))</f>
        <v>3.28373394853573</v>
      </c>
      <c r="K477" s="0" t="n">
        <f aca="true">J477+$D$6*($H$5-J477)*$H$7+$D$9*($H$7^0.5)*(NORMINV(RAND(),0,1))</f>
        <v>3.35067004619481</v>
      </c>
      <c r="L477" s="0" t="n">
        <f aca="true">K477+$D$6*($H$5-K477)*$H$7+$D$9*($H$7^0.5)*(NORMINV(RAND(),0,1))</f>
        <v>3.36646639598096</v>
      </c>
      <c r="M477" s="0" t="n">
        <f aca="true">L477+$D$6*($H$5-L477)*$H$7+$D$9*($H$7^0.5)*(NORMINV(RAND(),0,1))</f>
        <v>3.24028617169266</v>
      </c>
      <c r="N477" s="0" t="n">
        <f aca="false">EXP(M477)</f>
        <v>25.5410298213558</v>
      </c>
      <c r="O477" s="0" t="n">
        <f aca="false">EXP(($H$9*LN(N477))+(1-$H$9)*$H$5+(($D$9^2)/(4*$D$6))*(1-$H$9^2))</f>
        <v>23.8274213160937</v>
      </c>
      <c r="P477" s="32" t="n">
        <f aca="false">(MAX(O477-$D$5,0))*$H$8</f>
        <v>0.59682161742729</v>
      </c>
    </row>
    <row r="478" customFormat="false" ht="12.75" hidden="false" customHeight="false" outlineLevel="0" collapsed="false">
      <c r="A478" s="0" t="n">
        <v>459</v>
      </c>
      <c r="C478" s="20" t="n">
        <f aca="false">$H$6</f>
        <v>3.29212628660779</v>
      </c>
      <c r="D478" s="0" t="n">
        <f aca="true">C478+$D$6*($H$5-C478)*$H$7+$D$9*($H$7^0.5)*(NORMINV(RAND(),0,1))</f>
        <v>3.29502881967876</v>
      </c>
      <c r="E478" s="0" t="n">
        <f aca="true">D478+$D$6*($H$5-D478)*$H$7+$D$9*($H$7^0.5)*(NORMINV(RAND(),0,1))</f>
        <v>3.0902912104741</v>
      </c>
      <c r="F478" s="0" t="n">
        <f aca="true">E478+$D$6*($H$5-E478)*$H$7+$D$9*($H$7^0.5)*(NORMINV(RAND(),0,1))</f>
        <v>3.10414936204723</v>
      </c>
      <c r="G478" s="0" t="n">
        <f aca="true">F478+$D$6*($H$5-F478)*$H$7+$D$9*($H$7^0.5)*(NORMINV(RAND(),0,1))</f>
        <v>3.11318288782981</v>
      </c>
      <c r="H478" s="0" t="n">
        <f aca="true">G478+$D$6*($H$5-G478)*$H$7+$D$9*($H$7^0.5)*(NORMINV(RAND(),0,1))</f>
        <v>3.12336004356756</v>
      </c>
      <c r="I478" s="0" t="n">
        <f aca="true">H478+$D$6*($H$5-H478)*$H$7+$D$9*($H$7^0.5)*(NORMINV(RAND(),0,1))</f>
        <v>3.02704723732416</v>
      </c>
      <c r="J478" s="0" t="n">
        <f aca="true">I478+$D$6*($H$5-I478)*$H$7+$D$9*($H$7^0.5)*(NORMINV(RAND(),0,1))</f>
        <v>3.05090564251906</v>
      </c>
      <c r="K478" s="0" t="n">
        <f aca="true">J478+$D$6*($H$5-J478)*$H$7+$D$9*($H$7^0.5)*(NORMINV(RAND(),0,1))</f>
        <v>3.06250854562234</v>
      </c>
      <c r="L478" s="0" t="n">
        <f aca="true">K478+$D$6*($H$5-K478)*$H$7+$D$9*($H$7^0.5)*(NORMINV(RAND(),0,1))</f>
        <v>3.07152155350319</v>
      </c>
      <c r="M478" s="0" t="n">
        <f aca="true">L478+$D$6*($H$5-L478)*$H$7+$D$9*($H$7^0.5)*(NORMINV(RAND(),0,1))</f>
        <v>3.05405993354876</v>
      </c>
      <c r="N478" s="0" t="n">
        <f aca="false">EXP(M478)</f>
        <v>21.2012455762503</v>
      </c>
      <c r="O478" s="0" t="n">
        <f aca="false">EXP(($H$9*LN(N478))+(1-$H$9)*$H$5+(($D$9^2)/(4*$D$6))*(1-$H$9^2))</f>
        <v>20.568467305424</v>
      </c>
      <c r="P478" s="32" t="n">
        <f aca="false">(MAX(O478-$D$5,0))*$H$8</f>
        <v>0</v>
      </c>
    </row>
    <row r="479" customFormat="false" ht="12.75" hidden="false" customHeight="false" outlineLevel="0" collapsed="false">
      <c r="A479" s="0" t="n">
        <v>460</v>
      </c>
      <c r="C479" s="20" t="n">
        <f aca="false">$H$6</f>
        <v>3.29212628660779</v>
      </c>
      <c r="D479" s="0" t="n">
        <f aca="true">C479+$D$6*($H$5-C479)*$H$7+$D$9*($H$7^0.5)*(NORMINV(RAND(),0,1))</f>
        <v>3.17736675187113</v>
      </c>
      <c r="E479" s="0" t="n">
        <f aca="true">D479+$D$6*($H$5-D479)*$H$7+$D$9*($H$7^0.5)*(NORMINV(RAND(),0,1))</f>
        <v>3.19521739756326</v>
      </c>
      <c r="F479" s="0" t="n">
        <f aca="true">E479+$D$6*($H$5-E479)*$H$7+$D$9*($H$7^0.5)*(NORMINV(RAND(),0,1))</f>
        <v>3.16065097769647</v>
      </c>
      <c r="G479" s="0" t="n">
        <f aca="true">F479+$D$6*($H$5-F479)*$H$7+$D$9*($H$7^0.5)*(NORMINV(RAND(),0,1))</f>
        <v>3.14519418390229</v>
      </c>
      <c r="H479" s="0" t="n">
        <f aca="true">G479+$D$6*($H$5-G479)*$H$7+$D$9*($H$7^0.5)*(NORMINV(RAND(),0,1))</f>
        <v>3.18346008407206</v>
      </c>
      <c r="I479" s="0" t="n">
        <f aca="true">H479+$D$6*($H$5-H479)*$H$7+$D$9*($H$7^0.5)*(NORMINV(RAND(),0,1))</f>
        <v>3.33210453545724</v>
      </c>
      <c r="J479" s="0" t="n">
        <f aca="true">I479+$D$6*($H$5-I479)*$H$7+$D$9*($H$7^0.5)*(NORMINV(RAND(),0,1))</f>
        <v>3.33543140535558</v>
      </c>
      <c r="K479" s="0" t="n">
        <f aca="true">J479+$D$6*($H$5-J479)*$H$7+$D$9*($H$7^0.5)*(NORMINV(RAND(),0,1))</f>
        <v>3.38402038917451</v>
      </c>
      <c r="L479" s="0" t="n">
        <f aca="true">K479+$D$6*($H$5-K479)*$H$7+$D$9*($H$7^0.5)*(NORMINV(RAND(),0,1))</f>
        <v>3.38118620106025</v>
      </c>
      <c r="M479" s="0" t="n">
        <f aca="true">L479+$D$6*($H$5-L479)*$H$7+$D$9*($H$7^0.5)*(NORMINV(RAND(),0,1))</f>
        <v>3.42920943714857</v>
      </c>
      <c r="N479" s="0" t="n">
        <f aca="false">EXP(M479)</f>
        <v>30.8522424691908</v>
      </c>
      <c r="O479" s="0" t="n">
        <f aca="false">EXP(($H$9*LN(N479))+(1-$H$9)*$H$5+(($D$9^2)/(4*$D$6))*(1-$H$9^2))</f>
        <v>27.6615957865608</v>
      </c>
      <c r="P479" s="32" t="n">
        <f aca="false">(MAX(O479-$D$5,0))*$H$8</f>
        <v>4.24400119240507</v>
      </c>
    </row>
    <row r="480" customFormat="false" ht="12.75" hidden="false" customHeight="false" outlineLevel="0" collapsed="false">
      <c r="A480" s="0" t="n">
        <v>461</v>
      </c>
      <c r="C480" s="20" t="n">
        <f aca="false">$H$6</f>
        <v>3.29212628660779</v>
      </c>
      <c r="D480" s="0" t="n">
        <f aca="true">C480+$D$6*($H$5-C480)*$H$7+$D$9*($H$7^0.5)*(NORMINV(RAND(),0,1))</f>
        <v>3.23940599411196</v>
      </c>
      <c r="E480" s="0" t="n">
        <f aca="true">D480+$D$6*($H$5-D480)*$H$7+$D$9*($H$7^0.5)*(NORMINV(RAND(),0,1))</f>
        <v>3.29257399835214</v>
      </c>
      <c r="F480" s="0" t="n">
        <f aca="true">E480+$D$6*($H$5-E480)*$H$7+$D$9*($H$7^0.5)*(NORMINV(RAND(),0,1))</f>
        <v>3.31168977045309</v>
      </c>
      <c r="G480" s="0" t="n">
        <f aca="true">F480+$D$6*($H$5-F480)*$H$7+$D$9*($H$7^0.5)*(NORMINV(RAND(),0,1))</f>
        <v>3.23752986321083</v>
      </c>
      <c r="H480" s="0" t="n">
        <f aca="true">G480+$D$6*($H$5-G480)*$H$7+$D$9*($H$7^0.5)*(NORMINV(RAND(),0,1))</f>
        <v>3.34980667167337</v>
      </c>
      <c r="I480" s="0" t="n">
        <f aca="true">H480+$D$6*($H$5-H480)*$H$7+$D$9*($H$7^0.5)*(NORMINV(RAND(),0,1))</f>
        <v>3.37381725031528</v>
      </c>
      <c r="J480" s="0" t="n">
        <f aca="true">I480+$D$6*($H$5-I480)*$H$7+$D$9*($H$7^0.5)*(NORMINV(RAND(),0,1))</f>
        <v>3.40175400380271</v>
      </c>
      <c r="K480" s="0" t="n">
        <f aca="true">J480+$D$6*($H$5-J480)*$H$7+$D$9*($H$7^0.5)*(NORMINV(RAND(),0,1))</f>
        <v>3.46793934202706</v>
      </c>
      <c r="L480" s="0" t="n">
        <f aca="true">K480+$D$6*($H$5-K480)*$H$7+$D$9*($H$7^0.5)*(NORMINV(RAND(),0,1))</f>
        <v>3.44004359836092</v>
      </c>
      <c r="M480" s="0" t="n">
        <f aca="true">L480+$D$6*($H$5-L480)*$H$7+$D$9*($H$7^0.5)*(NORMINV(RAND(),0,1))</f>
        <v>3.29375580090806</v>
      </c>
      <c r="N480" s="0" t="n">
        <f aca="false">EXP(M480)</f>
        <v>26.9438696680957</v>
      </c>
      <c r="O480" s="0" t="n">
        <f aca="false">EXP(($H$9*LN(N480))+(1-$H$9)*$H$5+(($D$9^2)/(4*$D$6))*(1-$H$9^2))</f>
        <v>24.8551842717597</v>
      </c>
      <c r="P480" s="32" t="n">
        <f aca="false">(MAX(O480-$D$5,0))*$H$8</f>
        <v>1.57445998226863</v>
      </c>
    </row>
    <row r="481" customFormat="false" ht="12.75" hidden="false" customHeight="false" outlineLevel="0" collapsed="false">
      <c r="A481" s="0" t="n">
        <v>462</v>
      </c>
      <c r="C481" s="20" t="n">
        <f aca="false">$H$6</f>
        <v>3.29212628660779</v>
      </c>
      <c r="D481" s="0" t="n">
        <f aca="true">C481+$D$6*($H$5-C481)*$H$7+$D$9*($H$7^0.5)*(NORMINV(RAND(),0,1))</f>
        <v>3.28502306085488</v>
      </c>
      <c r="E481" s="0" t="n">
        <f aca="true">D481+$D$6*($H$5-D481)*$H$7+$D$9*($H$7^0.5)*(NORMINV(RAND(),0,1))</f>
        <v>3.23373296063249</v>
      </c>
      <c r="F481" s="0" t="n">
        <f aca="true">E481+$D$6*($H$5-E481)*$H$7+$D$9*($H$7^0.5)*(NORMINV(RAND(),0,1))</f>
        <v>3.19730765376412</v>
      </c>
      <c r="G481" s="0" t="n">
        <f aca="true">F481+$D$6*($H$5-F481)*$H$7+$D$9*($H$7^0.5)*(NORMINV(RAND(),0,1))</f>
        <v>3.26713157082942</v>
      </c>
      <c r="H481" s="0" t="n">
        <f aca="true">G481+$D$6*($H$5-G481)*$H$7+$D$9*($H$7^0.5)*(NORMINV(RAND(),0,1))</f>
        <v>3.25731457760981</v>
      </c>
      <c r="I481" s="0" t="n">
        <f aca="true">H481+$D$6*($H$5-H481)*$H$7+$D$9*($H$7^0.5)*(NORMINV(RAND(),0,1))</f>
        <v>3.26028237871163</v>
      </c>
      <c r="J481" s="0" t="n">
        <f aca="true">I481+$D$6*($H$5-I481)*$H$7+$D$9*($H$7^0.5)*(NORMINV(RAND(),0,1))</f>
        <v>3.22379381720361</v>
      </c>
      <c r="K481" s="0" t="n">
        <f aca="true">J481+$D$6*($H$5-J481)*$H$7+$D$9*($H$7^0.5)*(NORMINV(RAND(),0,1))</f>
        <v>3.10710450885126</v>
      </c>
      <c r="L481" s="0" t="n">
        <f aca="true">K481+$D$6*($H$5-K481)*$H$7+$D$9*($H$7^0.5)*(NORMINV(RAND(),0,1))</f>
        <v>3.14544449488955</v>
      </c>
      <c r="M481" s="0" t="n">
        <f aca="true">L481+$D$6*($H$5-L481)*$H$7+$D$9*($H$7^0.5)*(NORMINV(RAND(),0,1))</f>
        <v>3.22131907632523</v>
      </c>
      <c r="N481" s="0" t="n">
        <f aca="false">EXP(M481)</f>
        <v>25.0611559657044</v>
      </c>
      <c r="O481" s="0" t="n">
        <f aca="false">EXP(($H$9*LN(N481))+(1-$H$9)*$H$5+(($D$9^2)/(4*$D$6))*(1-$H$9^2))</f>
        <v>23.4731503165202</v>
      </c>
      <c r="P481" s="32" t="n">
        <f aca="false">(MAX(O481-$D$5,0))*$H$8</f>
        <v>0.259828618385689</v>
      </c>
    </row>
    <row r="482" customFormat="false" ht="12.75" hidden="false" customHeight="false" outlineLevel="0" collapsed="false">
      <c r="A482" s="0" t="n">
        <v>463</v>
      </c>
      <c r="C482" s="20" t="n">
        <f aca="false">$H$6</f>
        <v>3.29212628660779</v>
      </c>
      <c r="D482" s="0" t="n">
        <f aca="true">C482+$D$6*($H$5-C482)*$H$7+$D$9*($H$7^0.5)*(NORMINV(RAND(),0,1))</f>
        <v>3.42931958094959</v>
      </c>
      <c r="E482" s="0" t="n">
        <f aca="true">D482+$D$6*($H$5-D482)*$H$7+$D$9*($H$7^0.5)*(NORMINV(RAND(),0,1))</f>
        <v>3.50332364605314</v>
      </c>
      <c r="F482" s="0" t="n">
        <f aca="true">E482+$D$6*($H$5-E482)*$H$7+$D$9*($H$7^0.5)*(NORMINV(RAND(),0,1))</f>
        <v>3.42104876771773</v>
      </c>
      <c r="G482" s="0" t="n">
        <f aca="true">F482+$D$6*($H$5-F482)*$H$7+$D$9*($H$7^0.5)*(NORMINV(RAND(),0,1))</f>
        <v>3.41485612752552</v>
      </c>
      <c r="H482" s="0" t="n">
        <f aca="true">G482+$D$6*($H$5-G482)*$H$7+$D$9*($H$7^0.5)*(NORMINV(RAND(),0,1))</f>
        <v>3.3390729891496</v>
      </c>
      <c r="I482" s="0" t="n">
        <f aca="true">H482+$D$6*($H$5-H482)*$H$7+$D$9*($H$7^0.5)*(NORMINV(RAND(),0,1))</f>
        <v>3.44626491832354</v>
      </c>
      <c r="J482" s="0" t="n">
        <f aca="true">I482+$D$6*($H$5-I482)*$H$7+$D$9*($H$7^0.5)*(NORMINV(RAND(),0,1))</f>
        <v>3.25537262586496</v>
      </c>
      <c r="K482" s="0" t="n">
        <f aca="true">J482+$D$6*($H$5-J482)*$H$7+$D$9*($H$7^0.5)*(NORMINV(RAND(),0,1))</f>
        <v>3.18305906525407</v>
      </c>
      <c r="L482" s="0" t="n">
        <f aca="true">K482+$D$6*($H$5-K482)*$H$7+$D$9*($H$7^0.5)*(NORMINV(RAND(),0,1))</f>
        <v>3.0597815712265</v>
      </c>
      <c r="M482" s="0" t="n">
        <f aca="true">L482+$D$6*($H$5-L482)*$H$7+$D$9*($H$7^0.5)*(NORMINV(RAND(),0,1))</f>
        <v>2.9726510285064</v>
      </c>
      <c r="N482" s="0" t="n">
        <f aca="false">EXP(M482)</f>
        <v>19.5436617852304</v>
      </c>
      <c r="O482" s="0" t="n">
        <f aca="false">EXP(($H$9*LN(N482))+(1-$H$9)*$H$5+(($D$9^2)/(4*$D$6))*(1-$H$9^2))</f>
        <v>19.2876310040436</v>
      </c>
      <c r="P482" s="32" t="n">
        <f aca="false">(MAX(O482-$D$5,0))*$H$8</f>
        <v>0</v>
      </c>
    </row>
    <row r="483" customFormat="false" ht="12.75" hidden="false" customHeight="false" outlineLevel="0" collapsed="false">
      <c r="A483" s="0" t="n">
        <v>464</v>
      </c>
      <c r="C483" s="20" t="n">
        <f aca="false">$H$6</f>
        <v>3.29212628660779</v>
      </c>
      <c r="D483" s="0" t="n">
        <f aca="true">C483+$D$6*($H$5-C483)*$H$7+$D$9*($H$7^0.5)*(NORMINV(RAND(),0,1))</f>
        <v>3.20584696576318</v>
      </c>
      <c r="E483" s="0" t="n">
        <f aca="true">D483+$D$6*($H$5-D483)*$H$7+$D$9*($H$7^0.5)*(NORMINV(RAND(),0,1))</f>
        <v>3.21036800932427</v>
      </c>
      <c r="F483" s="0" t="n">
        <f aca="true">E483+$D$6*($H$5-E483)*$H$7+$D$9*($H$7^0.5)*(NORMINV(RAND(),0,1))</f>
        <v>3.23022130747142</v>
      </c>
      <c r="G483" s="0" t="n">
        <f aca="true">F483+$D$6*($H$5-F483)*$H$7+$D$9*($H$7^0.5)*(NORMINV(RAND(),0,1))</f>
        <v>3.25409685374457</v>
      </c>
      <c r="H483" s="0" t="n">
        <f aca="true">G483+$D$6*($H$5-G483)*$H$7+$D$9*($H$7^0.5)*(NORMINV(RAND(),0,1))</f>
        <v>3.09100313538504</v>
      </c>
      <c r="I483" s="0" t="n">
        <f aca="true">H483+$D$6*($H$5-H483)*$H$7+$D$9*($H$7^0.5)*(NORMINV(RAND(),0,1))</f>
        <v>3.14533454188662</v>
      </c>
      <c r="J483" s="0" t="n">
        <f aca="true">I483+$D$6*($H$5-I483)*$H$7+$D$9*($H$7^0.5)*(NORMINV(RAND(),0,1))</f>
        <v>3.05261720123565</v>
      </c>
      <c r="K483" s="0" t="n">
        <f aca="true">J483+$D$6*($H$5-J483)*$H$7+$D$9*($H$7^0.5)*(NORMINV(RAND(),0,1))</f>
        <v>3.10179884986949</v>
      </c>
      <c r="L483" s="0" t="n">
        <f aca="true">K483+$D$6*($H$5-K483)*$H$7+$D$9*($H$7^0.5)*(NORMINV(RAND(),0,1))</f>
        <v>3.06267511630861</v>
      </c>
      <c r="M483" s="0" t="n">
        <f aca="true">L483+$D$6*($H$5-L483)*$H$7+$D$9*($H$7^0.5)*(NORMINV(RAND(),0,1))</f>
        <v>3.0425385907459</v>
      </c>
      <c r="N483" s="0" t="n">
        <f aca="false">EXP(M483)</f>
        <v>20.9583805104712</v>
      </c>
      <c r="O483" s="0" t="n">
        <f aca="false">EXP(($H$9*LN(N483))+(1-$H$9)*$H$5+(($D$9^2)/(4*$D$6))*(1-$H$9^2))</f>
        <v>20.3821568897871</v>
      </c>
      <c r="P483" s="32" t="n">
        <f aca="false">(MAX(O483-$D$5,0))*$H$8</f>
        <v>0</v>
      </c>
    </row>
    <row r="484" customFormat="false" ht="12.75" hidden="false" customHeight="false" outlineLevel="0" collapsed="false">
      <c r="A484" s="0" t="n">
        <v>465</v>
      </c>
      <c r="C484" s="20" t="n">
        <f aca="false">$H$6</f>
        <v>3.29212628660779</v>
      </c>
      <c r="D484" s="0" t="n">
        <f aca="true">C484+$D$6*($H$5-C484)*$H$7+$D$9*($H$7^0.5)*(NORMINV(RAND(),0,1))</f>
        <v>3.33207859357635</v>
      </c>
      <c r="E484" s="0" t="n">
        <f aca="true">D484+$D$6*($H$5-D484)*$H$7+$D$9*($H$7^0.5)*(NORMINV(RAND(),0,1))</f>
        <v>3.4584968826174</v>
      </c>
      <c r="F484" s="0" t="n">
        <f aca="true">E484+$D$6*($H$5-E484)*$H$7+$D$9*($H$7^0.5)*(NORMINV(RAND(),0,1))</f>
        <v>3.38624466194634</v>
      </c>
      <c r="G484" s="0" t="n">
        <f aca="true">F484+$D$6*($H$5-F484)*$H$7+$D$9*($H$7^0.5)*(NORMINV(RAND(),0,1))</f>
        <v>3.46640822069359</v>
      </c>
      <c r="H484" s="0" t="n">
        <f aca="true">G484+$D$6*($H$5-G484)*$H$7+$D$9*($H$7^0.5)*(NORMINV(RAND(),0,1))</f>
        <v>3.33968242835097</v>
      </c>
      <c r="I484" s="0" t="n">
        <f aca="true">H484+$D$6*($H$5-H484)*$H$7+$D$9*($H$7^0.5)*(NORMINV(RAND(),0,1))</f>
        <v>3.26424901171374</v>
      </c>
      <c r="J484" s="0" t="n">
        <f aca="true">I484+$D$6*($H$5-I484)*$H$7+$D$9*($H$7^0.5)*(NORMINV(RAND(),0,1))</f>
        <v>3.37664899020381</v>
      </c>
      <c r="K484" s="0" t="n">
        <f aca="true">J484+$D$6*($H$5-J484)*$H$7+$D$9*($H$7^0.5)*(NORMINV(RAND(),0,1))</f>
        <v>3.37598463896178</v>
      </c>
      <c r="L484" s="0" t="n">
        <f aca="true">K484+$D$6*($H$5-K484)*$H$7+$D$9*($H$7^0.5)*(NORMINV(RAND(),0,1))</f>
        <v>3.4269715525475</v>
      </c>
      <c r="M484" s="0" t="n">
        <f aca="true">L484+$D$6*($H$5-L484)*$H$7+$D$9*($H$7^0.5)*(NORMINV(RAND(),0,1))</f>
        <v>3.3488034716314</v>
      </c>
      <c r="N484" s="0" t="n">
        <f aca="false">EXP(M484)</f>
        <v>28.4686497096434</v>
      </c>
      <c r="O484" s="0" t="n">
        <f aca="false">EXP(($H$9*LN(N484))+(1-$H$9)*$H$5+(($D$9^2)/(4*$D$6))*(1-$H$9^2))</f>
        <v>25.9596118499271</v>
      </c>
      <c r="P484" s="32" t="n">
        <f aca="false">(MAX(O484-$D$5,0))*$H$8</f>
        <v>2.62502399185151</v>
      </c>
    </row>
    <row r="485" customFormat="false" ht="12.75" hidden="false" customHeight="false" outlineLevel="0" collapsed="false">
      <c r="A485" s="0" t="n">
        <v>466</v>
      </c>
      <c r="C485" s="20" t="n">
        <f aca="false">$H$6</f>
        <v>3.29212628660779</v>
      </c>
      <c r="D485" s="0" t="n">
        <f aca="true">C485+$D$6*($H$5-C485)*$H$7+$D$9*($H$7^0.5)*(NORMINV(RAND(),0,1))</f>
        <v>3.38118093078803</v>
      </c>
      <c r="E485" s="0" t="n">
        <f aca="true">D485+$D$6*($H$5-D485)*$H$7+$D$9*($H$7^0.5)*(NORMINV(RAND(),0,1))</f>
        <v>3.15052093431432</v>
      </c>
      <c r="F485" s="0" t="n">
        <f aca="true">E485+$D$6*($H$5-E485)*$H$7+$D$9*($H$7^0.5)*(NORMINV(RAND(),0,1))</f>
        <v>3.16272490389723</v>
      </c>
      <c r="G485" s="0" t="n">
        <f aca="true">F485+$D$6*($H$5-F485)*$H$7+$D$9*($H$7^0.5)*(NORMINV(RAND(),0,1))</f>
        <v>3.18682600558405</v>
      </c>
      <c r="H485" s="0" t="n">
        <f aca="true">G485+$D$6*($H$5-G485)*$H$7+$D$9*($H$7^0.5)*(NORMINV(RAND(),0,1))</f>
        <v>3.17183695578672</v>
      </c>
      <c r="I485" s="0" t="n">
        <f aca="true">H485+$D$6*($H$5-H485)*$H$7+$D$9*($H$7^0.5)*(NORMINV(RAND(),0,1))</f>
        <v>3.12305808320689</v>
      </c>
      <c r="J485" s="0" t="n">
        <f aca="true">I485+$D$6*($H$5-I485)*$H$7+$D$9*($H$7^0.5)*(NORMINV(RAND(),0,1))</f>
        <v>3.04511003634559</v>
      </c>
      <c r="K485" s="0" t="n">
        <f aca="true">J485+$D$6*($H$5-J485)*$H$7+$D$9*($H$7^0.5)*(NORMINV(RAND(),0,1))</f>
        <v>3.00166244430773</v>
      </c>
      <c r="L485" s="0" t="n">
        <f aca="true">K485+$D$6*($H$5-K485)*$H$7+$D$9*($H$7^0.5)*(NORMINV(RAND(),0,1))</f>
        <v>3.03280534814977</v>
      </c>
      <c r="M485" s="0" t="n">
        <f aca="true">L485+$D$6*($H$5-L485)*$H$7+$D$9*($H$7^0.5)*(NORMINV(RAND(),0,1))</f>
        <v>3.02875484362055</v>
      </c>
      <c r="N485" s="0" t="n">
        <f aca="false">EXP(M485)</f>
        <v>20.6714773361804</v>
      </c>
      <c r="O485" s="0" t="n">
        <f aca="false">EXP(($H$9*LN(N485))+(1-$H$9)*$H$5+(($D$9^2)/(4*$D$6))*(1-$H$9^2))</f>
        <v>20.1614772891606</v>
      </c>
      <c r="P485" s="32" t="n">
        <f aca="false">(MAX(O485-$D$5,0))*$H$8</f>
        <v>0</v>
      </c>
    </row>
    <row r="486" customFormat="false" ht="12.75" hidden="false" customHeight="false" outlineLevel="0" collapsed="false">
      <c r="A486" s="0" t="n">
        <v>467</v>
      </c>
      <c r="C486" s="20" t="n">
        <f aca="false">$H$6</f>
        <v>3.29212628660779</v>
      </c>
      <c r="D486" s="0" t="n">
        <f aca="true">C486+$D$6*($H$5-C486)*$H$7+$D$9*($H$7^0.5)*(NORMINV(RAND(),0,1))</f>
        <v>3.24914837197515</v>
      </c>
      <c r="E486" s="0" t="n">
        <f aca="true">D486+$D$6*($H$5-D486)*$H$7+$D$9*($H$7^0.5)*(NORMINV(RAND(),0,1))</f>
        <v>3.3061788129891</v>
      </c>
      <c r="F486" s="0" t="n">
        <f aca="true">E486+$D$6*($H$5-E486)*$H$7+$D$9*($H$7^0.5)*(NORMINV(RAND(),0,1))</f>
        <v>3.23731678560655</v>
      </c>
      <c r="G486" s="0" t="n">
        <f aca="true">F486+$D$6*($H$5-F486)*$H$7+$D$9*($H$7^0.5)*(NORMINV(RAND(),0,1))</f>
        <v>3.25919376471011</v>
      </c>
      <c r="H486" s="0" t="n">
        <f aca="true">G486+$D$6*($H$5-G486)*$H$7+$D$9*($H$7^0.5)*(NORMINV(RAND(),0,1))</f>
        <v>3.22946744790002</v>
      </c>
      <c r="I486" s="0" t="n">
        <f aca="true">H486+$D$6*($H$5-H486)*$H$7+$D$9*($H$7^0.5)*(NORMINV(RAND(),0,1))</f>
        <v>3.19113356423772</v>
      </c>
      <c r="J486" s="0" t="n">
        <f aca="true">I486+$D$6*($H$5-I486)*$H$7+$D$9*($H$7^0.5)*(NORMINV(RAND(),0,1))</f>
        <v>3.16139374908934</v>
      </c>
      <c r="K486" s="0" t="n">
        <f aca="true">J486+$D$6*($H$5-J486)*$H$7+$D$9*($H$7^0.5)*(NORMINV(RAND(),0,1))</f>
        <v>3.15376139329273</v>
      </c>
      <c r="L486" s="0" t="n">
        <f aca="true">K486+$D$6*($H$5-K486)*$H$7+$D$9*($H$7^0.5)*(NORMINV(RAND(),0,1))</f>
        <v>3.18182580638888</v>
      </c>
      <c r="M486" s="0" t="n">
        <f aca="true">L486+$D$6*($H$5-L486)*$H$7+$D$9*($H$7^0.5)*(NORMINV(RAND(),0,1))</f>
        <v>3.21261766815181</v>
      </c>
      <c r="N486" s="0" t="n">
        <f aca="false">EXP(M486)</f>
        <v>24.8440346190139</v>
      </c>
      <c r="O486" s="0" t="n">
        <f aca="false">EXP(($H$9*LN(N486))+(1-$H$9)*$H$5+(($D$9^2)/(4*$D$6))*(1-$H$9^2))</f>
        <v>23.3123910566542</v>
      </c>
      <c r="P486" s="32" t="n">
        <f aca="false">(MAX(O486-$D$5,0))*$H$8</f>
        <v>0.106909680140229</v>
      </c>
    </row>
    <row r="487" customFormat="false" ht="12.75" hidden="false" customHeight="false" outlineLevel="0" collapsed="false">
      <c r="A487" s="0" t="n">
        <v>468</v>
      </c>
      <c r="C487" s="20" t="n">
        <f aca="false">$H$6</f>
        <v>3.29212628660779</v>
      </c>
      <c r="D487" s="0" t="n">
        <f aca="true">C487+$D$6*($H$5-C487)*$H$7+$D$9*($H$7^0.5)*(NORMINV(RAND(),0,1))</f>
        <v>3.14742127909984</v>
      </c>
      <c r="E487" s="0" t="n">
        <f aca="true">D487+$D$6*($H$5-D487)*$H$7+$D$9*($H$7^0.5)*(NORMINV(RAND(),0,1))</f>
        <v>3.1690347780807</v>
      </c>
      <c r="F487" s="0" t="n">
        <f aca="true">E487+$D$6*($H$5-E487)*$H$7+$D$9*($H$7^0.5)*(NORMINV(RAND(),0,1))</f>
        <v>3.18268655452877</v>
      </c>
      <c r="G487" s="0" t="n">
        <f aca="true">F487+$D$6*($H$5-F487)*$H$7+$D$9*($H$7^0.5)*(NORMINV(RAND(),0,1))</f>
        <v>3.20112797651994</v>
      </c>
      <c r="H487" s="0" t="n">
        <f aca="true">G487+$D$6*($H$5-G487)*$H$7+$D$9*($H$7^0.5)*(NORMINV(RAND(),0,1))</f>
        <v>3.13076531773353</v>
      </c>
      <c r="I487" s="0" t="n">
        <f aca="true">H487+$D$6*($H$5-H487)*$H$7+$D$9*($H$7^0.5)*(NORMINV(RAND(),0,1))</f>
        <v>3.08814234259218</v>
      </c>
      <c r="J487" s="0" t="n">
        <f aca="true">I487+$D$6*($H$5-I487)*$H$7+$D$9*($H$7^0.5)*(NORMINV(RAND(),0,1))</f>
        <v>2.98938091072001</v>
      </c>
      <c r="K487" s="0" t="n">
        <f aca="true">J487+$D$6*($H$5-J487)*$H$7+$D$9*($H$7^0.5)*(NORMINV(RAND(),0,1))</f>
        <v>2.92835644095033</v>
      </c>
      <c r="L487" s="0" t="n">
        <f aca="true">K487+$D$6*($H$5-K487)*$H$7+$D$9*($H$7^0.5)*(NORMINV(RAND(),0,1))</f>
        <v>2.90122337749906</v>
      </c>
      <c r="M487" s="0" t="n">
        <f aca="true">L487+$D$6*($H$5-L487)*$H$7+$D$9*($H$7^0.5)*(NORMINV(RAND(),0,1))</f>
        <v>2.89051504339545</v>
      </c>
      <c r="N487" s="0" t="n">
        <f aca="false">EXP(M487)</f>
        <v>18.0025793237725</v>
      </c>
      <c r="O487" s="0" t="n">
        <f aca="false">EXP(($H$9*LN(N487))+(1-$H$9)*$H$5+(($D$9^2)/(4*$D$6))*(1-$H$9^2))</f>
        <v>18.0761718062457</v>
      </c>
      <c r="P487" s="32" t="n">
        <f aca="false">(MAX(O487-$D$5,0))*$H$8</f>
        <v>0</v>
      </c>
    </row>
    <row r="488" customFormat="false" ht="12.75" hidden="false" customHeight="false" outlineLevel="0" collapsed="false">
      <c r="A488" s="0" t="n">
        <v>469</v>
      </c>
      <c r="C488" s="20" t="n">
        <f aca="false">$H$6</f>
        <v>3.29212628660779</v>
      </c>
      <c r="D488" s="0" t="n">
        <f aca="true">C488+$D$6*($H$5-C488)*$H$7+$D$9*($H$7^0.5)*(NORMINV(RAND(),0,1))</f>
        <v>3.47103842156467</v>
      </c>
      <c r="E488" s="0" t="n">
        <f aca="true">D488+$D$6*($H$5-D488)*$H$7+$D$9*($H$7^0.5)*(NORMINV(RAND(),0,1))</f>
        <v>3.41238216960718</v>
      </c>
      <c r="F488" s="0" t="n">
        <f aca="true">E488+$D$6*($H$5-E488)*$H$7+$D$9*($H$7^0.5)*(NORMINV(RAND(),0,1))</f>
        <v>3.40379234488051</v>
      </c>
      <c r="G488" s="0" t="n">
        <f aca="true">F488+$D$6*($H$5-F488)*$H$7+$D$9*($H$7^0.5)*(NORMINV(RAND(),0,1))</f>
        <v>3.40479177358369</v>
      </c>
      <c r="H488" s="0" t="n">
        <f aca="true">G488+$D$6*($H$5-G488)*$H$7+$D$9*($H$7^0.5)*(NORMINV(RAND(),0,1))</f>
        <v>3.43632684962153</v>
      </c>
      <c r="I488" s="0" t="n">
        <f aca="true">H488+$D$6*($H$5-H488)*$H$7+$D$9*($H$7^0.5)*(NORMINV(RAND(),0,1))</f>
        <v>3.4081297927425</v>
      </c>
      <c r="J488" s="0" t="n">
        <f aca="true">I488+$D$6*($H$5-I488)*$H$7+$D$9*($H$7^0.5)*(NORMINV(RAND(),0,1))</f>
        <v>3.31151493680162</v>
      </c>
      <c r="K488" s="0" t="n">
        <f aca="true">J488+$D$6*($H$5-J488)*$H$7+$D$9*($H$7^0.5)*(NORMINV(RAND(),0,1))</f>
        <v>3.29258109554411</v>
      </c>
      <c r="L488" s="0" t="n">
        <f aca="true">K488+$D$6*($H$5-K488)*$H$7+$D$9*($H$7^0.5)*(NORMINV(RAND(),0,1))</f>
        <v>3.16279517347755</v>
      </c>
      <c r="M488" s="0" t="n">
        <f aca="true">L488+$D$6*($H$5-L488)*$H$7+$D$9*($H$7^0.5)*(NORMINV(RAND(),0,1))</f>
        <v>3.22707774441397</v>
      </c>
      <c r="N488" s="0" t="n">
        <f aca="false">EXP(M488)</f>
        <v>25.2058911858994</v>
      </c>
      <c r="O488" s="0" t="n">
        <f aca="false">EXP(($H$9*LN(N488))+(1-$H$9)*$H$5+(($D$9^2)/(4*$D$6))*(1-$H$9^2))</f>
        <v>23.5801513342454</v>
      </c>
      <c r="P488" s="32" t="n">
        <f aca="false">(MAX(O488-$D$5,0))*$H$8</f>
        <v>0.361611134897408</v>
      </c>
    </row>
    <row r="489" customFormat="false" ht="12.75" hidden="false" customHeight="false" outlineLevel="0" collapsed="false">
      <c r="A489" s="0" t="n">
        <v>470</v>
      </c>
      <c r="C489" s="20" t="n">
        <f aca="false">$H$6</f>
        <v>3.29212628660779</v>
      </c>
      <c r="D489" s="0" t="n">
        <f aca="true">C489+$D$6*($H$5-C489)*$H$7+$D$9*($H$7^0.5)*(NORMINV(RAND(),0,1))</f>
        <v>3.31061425134298</v>
      </c>
      <c r="E489" s="0" t="n">
        <f aca="true">D489+$D$6*($H$5-D489)*$H$7+$D$9*($H$7^0.5)*(NORMINV(RAND(),0,1))</f>
        <v>3.22749550248165</v>
      </c>
      <c r="F489" s="0" t="n">
        <f aca="true">E489+$D$6*($H$5-E489)*$H$7+$D$9*($H$7^0.5)*(NORMINV(RAND(),0,1))</f>
        <v>3.33964765244071</v>
      </c>
      <c r="G489" s="0" t="n">
        <f aca="true">F489+$D$6*($H$5-F489)*$H$7+$D$9*($H$7^0.5)*(NORMINV(RAND(),0,1))</f>
        <v>3.18954846003203</v>
      </c>
      <c r="H489" s="0" t="n">
        <f aca="true">G489+$D$6*($H$5-G489)*$H$7+$D$9*($H$7^0.5)*(NORMINV(RAND(),0,1))</f>
        <v>3.0185716329309</v>
      </c>
      <c r="I489" s="0" t="n">
        <f aca="true">H489+$D$6*($H$5-H489)*$H$7+$D$9*($H$7^0.5)*(NORMINV(RAND(),0,1))</f>
        <v>3.09262166822224</v>
      </c>
      <c r="J489" s="0" t="n">
        <f aca="true">I489+$D$6*($H$5-I489)*$H$7+$D$9*($H$7^0.5)*(NORMINV(RAND(),0,1))</f>
        <v>3.08803333891775</v>
      </c>
      <c r="K489" s="0" t="n">
        <f aca="true">J489+$D$6*($H$5-J489)*$H$7+$D$9*($H$7^0.5)*(NORMINV(RAND(),0,1))</f>
        <v>3.05801213660446</v>
      </c>
      <c r="L489" s="0" t="n">
        <f aca="true">K489+$D$6*($H$5-K489)*$H$7+$D$9*($H$7^0.5)*(NORMINV(RAND(),0,1))</f>
        <v>3.01929394053321</v>
      </c>
      <c r="M489" s="0" t="n">
        <f aca="true">L489+$D$6*($H$5-L489)*$H$7+$D$9*($H$7^0.5)*(NORMINV(RAND(),0,1))</f>
        <v>2.96984645459657</v>
      </c>
      <c r="N489" s="0" t="n">
        <f aca="false">EXP(M489)</f>
        <v>19.4889269311339</v>
      </c>
      <c r="O489" s="0" t="n">
        <f aca="false">EXP(($H$9*LN(N489))+(1-$H$9)*$H$5+(($D$9^2)/(4*$D$6))*(1-$H$9^2))</f>
        <v>19.2449562144273</v>
      </c>
      <c r="P489" s="32" t="n">
        <f aca="false">(MAX(O489-$D$5,0))*$H$8</f>
        <v>0</v>
      </c>
    </row>
    <row r="490" customFormat="false" ht="12.75" hidden="false" customHeight="false" outlineLevel="0" collapsed="false">
      <c r="A490" s="0" t="n">
        <v>471</v>
      </c>
      <c r="C490" s="20" t="n">
        <f aca="false">$H$6</f>
        <v>3.29212628660779</v>
      </c>
      <c r="D490" s="0" t="n">
        <f aca="true">C490+$D$6*($H$5-C490)*$H$7+$D$9*($H$7^0.5)*(NORMINV(RAND(),0,1))</f>
        <v>3.3199775178796</v>
      </c>
      <c r="E490" s="0" t="n">
        <f aca="true">D490+$D$6*($H$5-D490)*$H$7+$D$9*($H$7^0.5)*(NORMINV(RAND(),0,1))</f>
        <v>3.25704509050726</v>
      </c>
      <c r="F490" s="0" t="n">
        <f aca="true">E490+$D$6*($H$5-E490)*$H$7+$D$9*($H$7^0.5)*(NORMINV(RAND(),0,1))</f>
        <v>3.28074724941995</v>
      </c>
      <c r="G490" s="0" t="n">
        <f aca="true">F490+$D$6*($H$5-F490)*$H$7+$D$9*($H$7^0.5)*(NORMINV(RAND(),0,1))</f>
        <v>3.25383493463524</v>
      </c>
      <c r="H490" s="0" t="n">
        <f aca="true">G490+$D$6*($H$5-G490)*$H$7+$D$9*($H$7^0.5)*(NORMINV(RAND(),0,1))</f>
        <v>3.43315491211357</v>
      </c>
      <c r="I490" s="0" t="n">
        <f aca="true">H490+$D$6*($H$5-H490)*$H$7+$D$9*($H$7^0.5)*(NORMINV(RAND(),0,1))</f>
        <v>3.45222782391623</v>
      </c>
      <c r="J490" s="0" t="n">
        <f aca="true">I490+$D$6*($H$5-I490)*$H$7+$D$9*($H$7^0.5)*(NORMINV(RAND(),0,1))</f>
        <v>3.3513486282745</v>
      </c>
      <c r="K490" s="0" t="n">
        <f aca="true">J490+$D$6*($H$5-J490)*$H$7+$D$9*($H$7^0.5)*(NORMINV(RAND(),0,1))</f>
        <v>3.34960031896332</v>
      </c>
      <c r="L490" s="0" t="n">
        <f aca="true">K490+$D$6*($H$5-K490)*$H$7+$D$9*($H$7^0.5)*(NORMINV(RAND(),0,1))</f>
        <v>3.24555037373667</v>
      </c>
      <c r="M490" s="0" t="n">
        <f aca="true">L490+$D$6*($H$5-L490)*$H$7+$D$9*($H$7^0.5)*(NORMINV(RAND(),0,1))</f>
        <v>3.12057424426007</v>
      </c>
      <c r="N490" s="0" t="n">
        <f aca="false">EXP(M490)</f>
        <v>22.6593879313067</v>
      </c>
      <c r="O490" s="0" t="n">
        <f aca="false">EXP(($H$9*LN(N490))+(1-$H$9)*$H$5+(($D$9^2)/(4*$D$6))*(1-$H$9^2))</f>
        <v>21.6778479396441</v>
      </c>
      <c r="P490" s="32" t="n">
        <f aca="false">(MAX(O490-$D$5,0))*$H$8</f>
        <v>0</v>
      </c>
    </row>
    <row r="491" customFormat="false" ht="12.75" hidden="false" customHeight="false" outlineLevel="0" collapsed="false">
      <c r="A491" s="0" t="n">
        <v>472</v>
      </c>
      <c r="C491" s="20" t="n">
        <f aca="false">$H$6</f>
        <v>3.29212628660779</v>
      </c>
      <c r="D491" s="0" t="n">
        <f aca="true">C491+$D$6*($H$5-C491)*$H$7+$D$9*($H$7^0.5)*(NORMINV(RAND(),0,1))</f>
        <v>3.26011070785527</v>
      </c>
      <c r="E491" s="0" t="n">
        <f aca="true">D491+$D$6*($H$5-D491)*$H$7+$D$9*($H$7^0.5)*(NORMINV(RAND(),0,1))</f>
        <v>3.14156093373693</v>
      </c>
      <c r="F491" s="0" t="n">
        <f aca="true">E491+$D$6*($H$5-E491)*$H$7+$D$9*($H$7^0.5)*(NORMINV(RAND(),0,1))</f>
        <v>3.12639394743188</v>
      </c>
      <c r="G491" s="0" t="n">
        <f aca="true">F491+$D$6*($H$5-F491)*$H$7+$D$9*($H$7^0.5)*(NORMINV(RAND(),0,1))</f>
        <v>3.17321149658562</v>
      </c>
      <c r="H491" s="0" t="n">
        <f aca="true">G491+$D$6*($H$5-G491)*$H$7+$D$9*($H$7^0.5)*(NORMINV(RAND(),0,1))</f>
        <v>3.01695926635782</v>
      </c>
      <c r="I491" s="0" t="n">
        <f aca="true">H491+$D$6*($H$5-H491)*$H$7+$D$9*($H$7^0.5)*(NORMINV(RAND(),0,1))</f>
        <v>2.92929489441748</v>
      </c>
      <c r="J491" s="0" t="n">
        <f aca="true">I491+$D$6*($H$5-I491)*$H$7+$D$9*($H$7^0.5)*(NORMINV(RAND(),0,1))</f>
        <v>2.79515618126169</v>
      </c>
      <c r="K491" s="0" t="n">
        <f aca="true">J491+$D$6*($H$5-J491)*$H$7+$D$9*($H$7^0.5)*(NORMINV(RAND(),0,1))</f>
        <v>2.81763866163705</v>
      </c>
      <c r="L491" s="0" t="n">
        <f aca="true">K491+$D$6*($H$5-K491)*$H$7+$D$9*($H$7^0.5)*(NORMINV(RAND(),0,1))</f>
        <v>2.81534947144125</v>
      </c>
      <c r="M491" s="0" t="n">
        <f aca="true">L491+$D$6*($H$5-L491)*$H$7+$D$9*($H$7^0.5)*(NORMINV(RAND(),0,1))</f>
        <v>2.73525312437406</v>
      </c>
      <c r="N491" s="0" t="n">
        <f aca="false">EXP(M491)</f>
        <v>15.4136445112988</v>
      </c>
      <c r="O491" s="0" t="n">
        <f aca="false">EXP(($H$9*LN(N491))+(1-$H$9)*$H$5+(($D$9^2)/(4*$D$6))*(1-$H$9^2))</f>
        <v>15.9901312189209</v>
      </c>
      <c r="P491" s="32" t="n">
        <f aca="false">(MAX(O491-$D$5,0))*$H$8</f>
        <v>0</v>
      </c>
    </row>
    <row r="492" customFormat="false" ht="12.75" hidden="false" customHeight="false" outlineLevel="0" collapsed="false">
      <c r="A492" s="0" t="n">
        <v>473</v>
      </c>
      <c r="C492" s="20" t="n">
        <f aca="false">$H$6</f>
        <v>3.29212628660779</v>
      </c>
      <c r="D492" s="0" t="n">
        <f aca="true">C492+$D$6*($H$5-C492)*$H$7+$D$9*($H$7^0.5)*(NORMINV(RAND(),0,1))</f>
        <v>3.14515440504984</v>
      </c>
      <c r="E492" s="0" t="n">
        <f aca="true">D492+$D$6*($H$5-D492)*$H$7+$D$9*($H$7^0.5)*(NORMINV(RAND(),0,1))</f>
        <v>3.21434430864147</v>
      </c>
      <c r="F492" s="0" t="n">
        <f aca="true">E492+$D$6*($H$5-E492)*$H$7+$D$9*($H$7^0.5)*(NORMINV(RAND(),0,1))</f>
        <v>3.13689335821691</v>
      </c>
      <c r="G492" s="0" t="n">
        <f aca="true">F492+$D$6*($H$5-F492)*$H$7+$D$9*($H$7^0.5)*(NORMINV(RAND(),0,1))</f>
        <v>3.09133355330946</v>
      </c>
      <c r="H492" s="0" t="n">
        <f aca="true">G492+$D$6*($H$5-G492)*$H$7+$D$9*($H$7^0.5)*(NORMINV(RAND(),0,1))</f>
        <v>2.9732704968262</v>
      </c>
      <c r="I492" s="0" t="n">
        <f aca="true">H492+$D$6*($H$5-H492)*$H$7+$D$9*($H$7^0.5)*(NORMINV(RAND(),0,1))</f>
        <v>3.03530339643899</v>
      </c>
      <c r="J492" s="0" t="n">
        <f aca="true">I492+$D$6*($H$5-I492)*$H$7+$D$9*($H$7^0.5)*(NORMINV(RAND(),0,1))</f>
        <v>3.11581384081649</v>
      </c>
      <c r="K492" s="0" t="n">
        <f aca="true">J492+$D$6*($H$5-J492)*$H$7+$D$9*($H$7^0.5)*(NORMINV(RAND(),0,1))</f>
        <v>3.14117104117891</v>
      </c>
      <c r="L492" s="0" t="n">
        <f aca="true">K492+$D$6*($H$5-K492)*$H$7+$D$9*($H$7^0.5)*(NORMINV(RAND(),0,1))</f>
        <v>3.11922442771967</v>
      </c>
      <c r="M492" s="0" t="n">
        <f aca="true">L492+$D$6*($H$5-L492)*$H$7+$D$9*($H$7^0.5)*(NORMINV(RAND(),0,1))</f>
        <v>2.97627152891247</v>
      </c>
      <c r="N492" s="0" t="n">
        <f aca="false">EXP(M492)</f>
        <v>19.6145478647685</v>
      </c>
      <c r="O492" s="0" t="n">
        <f aca="false">EXP(($H$9*LN(N492))+(1-$H$9)*$H$5+(($D$9^2)/(4*$D$6))*(1-$H$9^2))</f>
        <v>19.3428610049953</v>
      </c>
      <c r="P492" s="32" t="n">
        <f aca="false">(MAX(O492-$D$5,0))*$H$8</f>
        <v>0</v>
      </c>
    </row>
    <row r="493" customFormat="false" ht="12.75" hidden="false" customHeight="false" outlineLevel="0" collapsed="false">
      <c r="A493" s="0" t="n">
        <v>474</v>
      </c>
      <c r="C493" s="20" t="n">
        <f aca="false">$H$6</f>
        <v>3.29212628660779</v>
      </c>
      <c r="D493" s="0" t="n">
        <f aca="true">C493+$D$6*($H$5-C493)*$H$7+$D$9*($H$7^0.5)*(NORMINV(RAND(),0,1))</f>
        <v>3.22508845249773</v>
      </c>
      <c r="E493" s="0" t="n">
        <f aca="true">D493+$D$6*($H$5-D493)*$H$7+$D$9*($H$7^0.5)*(NORMINV(RAND(),0,1))</f>
        <v>3.06048486008987</v>
      </c>
      <c r="F493" s="0" t="n">
        <f aca="true">E493+$D$6*($H$5-E493)*$H$7+$D$9*($H$7^0.5)*(NORMINV(RAND(),0,1))</f>
        <v>3.17111969778019</v>
      </c>
      <c r="G493" s="0" t="n">
        <f aca="true">F493+$D$6*($H$5-F493)*$H$7+$D$9*($H$7^0.5)*(NORMINV(RAND(),0,1))</f>
        <v>3.23133258999947</v>
      </c>
      <c r="H493" s="0" t="n">
        <f aca="true">G493+$D$6*($H$5-G493)*$H$7+$D$9*($H$7^0.5)*(NORMINV(RAND(),0,1))</f>
        <v>3.30401051099956</v>
      </c>
      <c r="I493" s="0" t="n">
        <f aca="true">H493+$D$6*($H$5-H493)*$H$7+$D$9*($H$7^0.5)*(NORMINV(RAND(),0,1))</f>
        <v>3.25075660588564</v>
      </c>
      <c r="J493" s="0" t="n">
        <f aca="true">I493+$D$6*($H$5-I493)*$H$7+$D$9*($H$7^0.5)*(NORMINV(RAND(),0,1))</f>
        <v>3.33936013222046</v>
      </c>
      <c r="K493" s="0" t="n">
        <f aca="true">J493+$D$6*($H$5-J493)*$H$7+$D$9*($H$7^0.5)*(NORMINV(RAND(),0,1))</f>
        <v>3.3042310659019</v>
      </c>
      <c r="L493" s="0" t="n">
        <f aca="true">K493+$D$6*($H$5-K493)*$H$7+$D$9*($H$7^0.5)*(NORMINV(RAND(),0,1))</f>
        <v>3.30788769164716</v>
      </c>
      <c r="M493" s="0" t="n">
        <f aca="true">L493+$D$6*($H$5-L493)*$H$7+$D$9*($H$7^0.5)*(NORMINV(RAND(),0,1))</f>
        <v>3.36678160409564</v>
      </c>
      <c r="N493" s="0" t="n">
        <f aca="false">EXP(M493)</f>
        <v>28.9850912827186</v>
      </c>
      <c r="O493" s="0" t="n">
        <f aca="false">EXP(($H$9*LN(N493))+(1-$H$9)*$H$5+(($D$9^2)/(4*$D$6))*(1-$H$9^2))</f>
        <v>26.3308359364704</v>
      </c>
      <c r="P493" s="32" t="n">
        <f aca="false">(MAX(O493-$D$5,0))*$H$8</f>
        <v>2.97814326605486</v>
      </c>
    </row>
    <row r="494" customFormat="false" ht="12.75" hidden="false" customHeight="false" outlineLevel="0" collapsed="false">
      <c r="A494" s="0" t="n">
        <v>475</v>
      </c>
      <c r="C494" s="20" t="n">
        <f aca="false">$H$6</f>
        <v>3.29212628660779</v>
      </c>
      <c r="D494" s="0" t="n">
        <f aca="true">C494+$D$6*($H$5-C494)*$H$7+$D$9*($H$7^0.5)*(NORMINV(RAND(),0,1))</f>
        <v>3.26031560022306</v>
      </c>
      <c r="E494" s="0" t="n">
        <f aca="true">D494+$D$6*($H$5-D494)*$H$7+$D$9*($H$7^0.5)*(NORMINV(RAND(),0,1))</f>
        <v>3.25507518245271</v>
      </c>
      <c r="F494" s="0" t="n">
        <f aca="true">E494+$D$6*($H$5-E494)*$H$7+$D$9*($H$7^0.5)*(NORMINV(RAND(),0,1))</f>
        <v>3.2860000929199</v>
      </c>
      <c r="G494" s="0" t="n">
        <f aca="true">F494+$D$6*($H$5-F494)*$H$7+$D$9*($H$7^0.5)*(NORMINV(RAND(),0,1))</f>
        <v>3.23865793644777</v>
      </c>
      <c r="H494" s="0" t="n">
        <f aca="true">G494+$D$6*($H$5-G494)*$H$7+$D$9*($H$7^0.5)*(NORMINV(RAND(),0,1))</f>
        <v>3.15963691554241</v>
      </c>
      <c r="I494" s="0" t="n">
        <f aca="true">H494+$D$6*($H$5-H494)*$H$7+$D$9*($H$7^0.5)*(NORMINV(RAND(),0,1))</f>
        <v>3.09211787728916</v>
      </c>
      <c r="J494" s="0" t="n">
        <f aca="true">I494+$D$6*($H$5-I494)*$H$7+$D$9*($H$7^0.5)*(NORMINV(RAND(),0,1))</f>
        <v>3.07696745898659</v>
      </c>
      <c r="K494" s="0" t="n">
        <f aca="true">J494+$D$6*($H$5-J494)*$H$7+$D$9*($H$7^0.5)*(NORMINV(RAND(),0,1))</f>
        <v>2.96300842234528</v>
      </c>
      <c r="L494" s="0" t="n">
        <f aca="true">K494+$D$6*($H$5-K494)*$H$7+$D$9*($H$7^0.5)*(NORMINV(RAND(),0,1))</f>
        <v>2.86236131151021</v>
      </c>
      <c r="M494" s="0" t="n">
        <f aca="true">L494+$D$6*($H$5-L494)*$H$7+$D$9*($H$7^0.5)*(NORMINV(RAND(),0,1))</f>
        <v>2.7497927154917</v>
      </c>
      <c r="N494" s="0" t="n">
        <f aca="false">EXP(M494)</f>
        <v>15.6393897449637</v>
      </c>
      <c r="O494" s="0" t="n">
        <f aca="false">EXP(($H$9*LN(N494))+(1-$H$9)*$H$5+(($D$9^2)/(4*$D$6))*(1-$H$9^2))</f>
        <v>16.174805590743</v>
      </c>
      <c r="P494" s="32" t="n">
        <f aca="false">(MAX(O494-$D$5,0))*$H$8</f>
        <v>0</v>
      </c>
    </row>
    <row r="495" customFormat="false" ht="12.75" hidden="false" customHeight="false" outlineLevel="0" collapsed="false">
      <c r="A495" s="0" t="n">
        <v>476</v>
      </c>
      <c r="C495" s="20" t="n">
        <f aca="false">$H$6</f>
        <v>3.29212628660779</v>
      </c>
      <c r="D495" s="0" t="n">
        <f aca="true">C495+$D$6*($H$5-C495)*$H$7+$D$9*($H$7^0.5)*(NORMINV(RAND(),0,1))</f>
        <v>3.3356310712256</v>
      </c>
      <c r="E495" s="0" t="n">
        <f aca="true">D495+$D$6*($H$5-D495)*$H$7+$D$9*($H$7^0.5)*(NORMINV(RAND(),0,1))</f>
        <v>3.24880908341338</v>
      </c>
      <c r="F495" s="0" t="n">
        <f aca="true">E495+$D$6*($H$5-E495)*$H$7+$D$9*($H$7^0.5)*(NORMINV(RAND(),0,1))</f>
        <v>3.23311608152481</v>
      </c>
      <c r="G495" s="0" t="n">
        <f aca="true">F495+$D$6*($H$5-F495)*$H$7+$D$9*($H$7^0.5)*(NORMINV(RAND(),0,1))</f>
        <v>3.05543589374724</v>
      </c>
      <c r="H495" s="0" t="n">
        <f aca="true">G495+$D$6*($H$5-G495)*$H$7+$D$9*($H$7^0.5)*(NORMINV(RAND(),0,1))</f>
        <v>3.12797718448511</v>
      </c>
      <c r="I495" s="0" t="n">
        <f aca="true">H495+$D$6*($H$5-H495)*$H$7+$D$9*($H$7^0.5)*(NORMINV(RAND(),0,1))</f>
        <v>3.00665267957</v>
      </c>
      <c r="J495" s="0" t="n">
        <f aca="true">I495+$D$6*($H$5-I495)*$H$7+$D$9*($H$7^0.5)*(NORMINV(RAND(),0,1))</f>
        <v>3.09938797162135</v>
      </c>
      <c r="K495" s="0" t="n">
        <f aca="true">J495+$D$6*($H$5-J495)*$H$7+$D$9*($H$7^0.5)*(NORMINV(RAND(),0,1))</f>
        <v>2.9809723408502</v>
      </c>
      <c r="L495" s="0" t="n">
        <f aca="true">K495+$D$6*($H$5-K495)*$H$7+$D$9*($H$7^0.5)*(NORMINV(RAND(),0,1))</f>
        <v>2.87332891460482</v>
      </c>
      <c r="M495" s="0" t="n">
        <f aca="true">L495+$D$6*($H$5-L495)*$H$7+$D$9*($H$7^0.5)*(NORMINV(RAND(),0,1))</f>
        <v>2.82834924867134</v>
      </c>
      <c r="N495" s="0" t="n">
        <f aca="false">EXP(M495)</f>
        <v>16.9175111578917</v>
      </c>
      <c r="O495" s="0" t="n">
        <f aca="false">EXP(($H$9*LN(N495))+(1-$H$9)*$H$5+(($D$9^2)/(4*$D$6))*(1-$H$9^2))</f>
        <v>17.2101143210451</v>
      </c>
      <c r="P495" s="32" t="n">
        <f aca="false">(MAX(O495-$D$5,0))*$H$8</f>
        <v>0</v>
      </c>
    </row>
    <row r="496" customFormat="false" ht="12.75" hidden="false" customHeight="false" outlineLevel="0" collapsed="false">
      <c r="A496" s="0" t="n">
        <v>477</v>
      </c>
      <c r="C496" s="20" t="n">
        <f aca="false">$H$6</f>
        <v>3.29212628660779</v>
      </c>
      <c r="D496" s="0" t="n">
        <f aca="true">C496+$D$6*($H$5-C496)*$H$7+$D$9*($H$7^0.5)*(NORMINV(RAND(),0,1))</f>
        <v>3.13854280932037</v>
      </c>
      <c r="E496" s="0" t="n">
        <f aca="true">D496+$D$6*($H$5-D496)*$H$7+$D$9*($H$7^0.5)*(NORMINV(RAND(),0,1))</f>
        <v>3.04235082987457</v>
      </c>
      <c r="F496" s="0" t="n">
        <f aca="true">E496+$D$6*($H$5-E496)*$H$7+$D$9*($H$7^0.5)*(NORMINV(RAND(),0,1))</f>
        <v>3.12256786073733</v>
      </c>
      <c r="G496" s="0" t="n">
        <f aca="true">F496+$D$6*($H$5-F496)*$H$7+$D$9*($H$7^0.5)*(NORMINV(RAND(),0,1))</f>
        <v>3.1286794413078</v>
      </c>
      <c r="H496" s="0" t="n">
        <f aca="true">G496+$D$6*($H$5-G496)*$H$7+$D$9*($H$7^0.5)*(NORMINV(RAND(),0,1))</f>
        <v>3.16960760535239</v>
      </c>
      <c r="I496" s="0" t="n">
        <f aca="true">H496+$D$6*($H$5-H496)*$H$7+$D$9*($H$7^0.5)*(NORMINV(RAND(),0,1))</f>
        <v>3.1405467421546</v>
      </c>
      <c r="J496" s="0" t="n">
        <f aca="true">I496+$D$6*($H$5-I496)*$H$7+$D$9*($H$7^0.5)*(NORMINV(RAND(),0,1))</f>
        <v>3.08023513253053</v>
      </c>
      <c r="K496" s="0" t="n">
        <f aca="true">J496+$D$6*($H$5-J496)*$H$7+$D$9*($H$7^0.5)*(NORMINV(RAND(),0,1))</f>
        <v>3.11910734937983</v>
      </c>
      <c r="L496" s="0" t="n">
        <f aca="true">K496+$D$6*($H$5-K496)*$H$7+$D$9*($H$7^0.5)*(NORMINV(RAND(),0,1))</f>
        <v>3.02935445163876</v>
      </c>
      <c r="M496" s="0" t="n">
        <f aca="true">L496+$D$6*($H$5-L496)*$H$7+$D$9*($H$7^0.5)*(NORMINV(RAND(),0,1))</f>
        <v>3.03661870348307</v>
      </c>
      <c r="N496" s="0" t="n">
        <f aca="false">EXP(M496)</f>
        <v>20.834675780934</v>
      </c>
      <c r="O496" s="0" t="n">
        <f aca="false">EXP(($H$9*LN(N496))+(1-$H$9)*$H$5+(($D$9^2)/(4*$D$6))*(1-$H$9^2))</f>
        <v>20.2870843225504</v>
      </c>
      <c r="P496" s="32" t="n">
        <f aca="false">(MAX(O496-$D$5,0))*$H$8</f>
        <v>0</v>
      </c>
    </row>
    <row r="497" customFormat="false" ht="12.75" hidden="false" customHeight="false" outlineLevel="0" collapsed="false">
      <c r="A497" s="0" t="n">
        <v>478</v>
      </c>
      <c r="C497" s="20" t="n">
        <f aca="false">$H$6</f>
        <v>3.29212628660779</v>
      </c>
      <c r="D497" s="0" t="n">
        <f aca="true">C497+$D$6*($H$5-C497)*$H$7+$D$9*($H$7^0.5)*(NORMINV(RAND(),0,1))</f>
        <v>3.28768186633466</v>
      </c>
      <c r="E497" s="0" t="n">
        <f aca="true">D497+$D$6*($H$5-D497)*$H$7+$D$9*($H$7^0.5)*(NORMINV(RAND(),0,1))</f>
        <v>3.31744226786525</v>
      </c>
      <c r="F497" s="0" t="n">
        <f aca="true">E497+$D$6*($H$5-E497)*$H$7+$D$9*($H$7^0.5)*(NORMINV(RAND(),0,1))</f>
        <v>3.2976200378445</v>
      </c>
      <c r="G497" s="0" t="n">
        <f aca="true">F497+$D$6*($H$5-F497)*$H$7+$D$9*($H$7^0.5)*(NORMINV(RAND(),0,1))</f>
        <v>3.23196234151498</v>
      </c>
      <c r="H497" s="0" t="n">
        <f aca="true">G497+$D$6*($H$5-G497)*$H$7+$D$9*($H$7^0.5)*(NORMINV(RAND(),0,1))</f>
        <v>3.15567588219644</v>
      </c>
      <c r="I497" s="0" t="n">
        <f aca="true">H497+$D$6*($H$5-H497)*$H$7+$D$9*($H$7^0.5)*(NORMINV(RAND(),0,1))</f>
        <v>3.23285261785103</v>
      </c>
      <c r="J497" s="0" t="n">
        <f aca="true">I497+$D$6*($H$5-I497)*$H$7+$D$9*($H$7^0.5)*(NORMINV(RAND(),0,1))</f>
        <v>3.07216224030439</v>
      </c>
      <c r="K497" s="0" t="n">
        <f aca="true">J497+$D$6*($H$5-J497)*$H$7+$D$9*($H$7^0.5)*(NORMINV(RAND(),0,1))</f>
        <v>2.98655627375341</v>
      </c>
      <c r="L497" s="0" t="n">
        <f aca="true">K497+$D$6*($H$5-K497)*$H$7+$D$9*($H$7^0.5)*(NORMINV(RAND(),0,1))</f>
        <v>2.94138053095828</v>
      </c>
      <c r="M497" s="0" t="n">
        <f aca="true">L497+$D$6*($H$5-L497)*$H$7+$D$9*($H$7^0.5)*(NORMINV(RAND(),0,1))</f>
        <v>2.9741691731105</v>
      </c>
      <c r="N497" s="0" t="n">
        <f aca="false">EXP(M497)</f>
        <v>19.5733544230702</v>
      </c>
      <c r="O497" s="0" t="n">
        <f aca="false">EXP(($H$9*LN(N497))+(1-$H$9)*$H$5+(($D$9^2)/(4*$D$6))*(1-$H$9^2))</f>
        <v>19.3107707676157</v>
      </c>
      <c r="P497" s="32" t="n">
        <f aca="false">(MAX(O497-$D$5,0))*$H$8</f>
        <v>0</v>
      </c>
    </row>
    <row r="498" customFormat="false" ht="12.75" hidden="false" customHeight="false" outlineLevel="0" collapsed="false">
      <c r="A498" s="0" t="n">
        <v>479</v>
      </c>
      <c r="C498" s="20" t="n">
        <f aca="false">$H$6</f>
        <v>3.29212628660779</v>
      </c>
      <c r="D498" s="0" t="n">
        <f aca="true">C498+$D$6*($H$5-C498)*$H$7+$D$9*($H$7^0.5)*(NORMINV(RAND(),0,1))</f>
        <v>3.25805629844124</v>
      </c>
      <c r="E498" s="0" t="n">
        <f aca="true">D498+$D$6*($H$5-D498)*$H$7+$D$9*($H$7^0.5)*(NORMINV(RAND(),0,1))</f>
        <v>3.4334230488676</v>
      </c>
      <c r="F498" s="0" t="n">
        <f aca="true">E498+$D$6*($H$5-E498)*$H$7+$D$9*($H$7^0.5)*(NORMINV(RAND(),0,1))</f>
        <v>3.36022057450856</v>
      </c>
      <c r="G498" s="0" t="n">
        <f aca="true">F498+$D$6*($H$5-F498)*$H$7+$D$9*($H$7^0.5)*(NORMINV(RAND(),0,1))</f>
        <v>3.2582831534953</v>
      </c>
      <c r="H498" s="0" t="n">
        <f aca="true">G498+$D$6*($H$5-G498)*$H$7+$D$9*($H$7^0.5)*(NORMINV(RAND(),0,1))</f>
        <v>3.26789800218884</v>
      </c>
      <c r="I498" s="0" t="n">
        <f aca="true">H498+$D$6*($H$5-H498)*$H$7+$D$9*($H$7^0.5)*(NORMINV(RAND(),0,1))</f>
        <v>3.33296774881769</v>
      </c>
      <c r="J498" s="0" t="n">
        <f aca="true">I498+$D$6*($H$5-I498)*$H$7+$D$9*($H$7^0.5)*(NORMINV(RAND(),0,1))</f>
        <v>3.39671444621118</v>
      </c>
      <c r="K498" s="0" t="n">
        <f aca="true">J498+$D$6*($H$5-J498)*$H$7+$D$9*($H$7^0.5)*(NORMINV(RAND(),0,1))</f>
        <v>3.39184634800045</v>
      </c>
      <c r="L498" s="0" t="n">
        <f aca="true">K498+$D$6*($H$5-K498)*$H$7+$D$9*($H$7^0.5)*(NORMINV(RAND(),0,1))</f>
        <v>3.37782528744212</v>
      </c>
      <c r="M498" s="0" t="n">
        <f aca="true">L498+$D$6*($H$5-L498)*$H$7+$D$9*($H$7^0.5)*(NORMINV(RAND(),0,1))</f>
        <v>3.32372148560949</v>
      </c>
      <c r="N498" s="0" t="n">
        <f aca="false">EXP(M498)</f>
        <v>27.763479933292</v>
      </c>
      <c r="O498" s="0" t="n">
        <f aca="false">EXP(($H$9*LN(N498))+(1-$H$9)*$H$5+(($D$9^2)/(4*$D$6))*(1-$H$9^2))</f>
        <v>25.4504308480155</v>
      </c>
      <c r="P498" s="32" t="n">
        <f aca="false">(MAX(O498-$D$5,0))*$H$8</f>
        <v>2.14067604043644</v>
      </c>
    </row>
    <row r="499" customFormat="false" ht="12.75" hidden="false" customHeight="false" outlineLevel="0" collapsed="false">
      <c r="A499" s="0" t="n">
        <v>480</v>
      </c>
      <c r="C499" s="20" t="n">
        <f aca="false">$H$6</f>
        <v>3.29212628660779</v>
      </c>
      <c r="D499" s="0" t="n">
        <f aca="true">C499+$D$6*($H$5-C499)*$H$7+$D$9*($H$7^0.5)*(NORMINV(RAND(),0,1))</f>
        <v>3.23348837091092</v>
      </c>
      <c r="E499" s="0" t="n">
        <f aca="true">D499+$D$6*($H$5-D499)*$H$7+$D$9*($H$7^0.5)*(NORMINV(RAND(),0,1))</f>
        <v>3.25452318192553</v>
      </c>
      <c r="F499" s="0" t="n">
        <f aca="true">E499+$D$6*($H$5-E499)*$H$7+$D$9*($H$7^0.5)*(NORMINV(RAND(),0,1))</f>
        <v>3.21145772659056</v>
      </c>
      <c r="G499" s="0" t="n">
        <f aca="true">F499+$D$6*($H$5-F499)*$H$7+$D$9*($H$7^0.5)*(NORMINV(RAND(),0,1))</f>
        <v>3.14104462620746</v>
      </c>
      <c r="H499" s="0" t="n">
        <f aca="true">G499+$D$6*($H$5-G499)*$H$7+$D$9*($H$7^0.5)*(NORMINV(RAND(),0,1))</f>
        <v>3.17960522253434</v>
      </c>
      <c r="I499" s="0" t="n">
        <f aca="true">H499+$D$6*($H$5-H499)*$H$7+$D$9*($H$7^0.5)*(NORMINV(RAND(),0,1))</f>
        <v>3.1088011471142</v>
      </c>
      <c r="J499" s="0" t="n">
        <f aca="true">I499+$D$6*($H$5-I499)*$H$7+$D$9*($H$7^0.5)*(NORMINV(RAND(),0,1))</f>
        <v>3.15094450749146</v>
      </c>
      <c r="K499" s="0" t="n">
        <f aca="true">J499+$D$6*($H$5-J499)*$H$7+$D$9*($H$7^0.5)*(NORMINV(RAND(),0,1))</f>
        <v>3.06607357188106</v>
      </c>
      <c r="L499" s="0" t="n">
        <f aca="true">K499+$D$6*($H$5-K499)*$H$7+$D$9*($H$7^0.5)*(NORMINV(RAND(),0,1))</f>
        <v>2.94142209528897</v>
      </c>
      <c r="M499" s="0" t="n">
        <f aca="true">L499+$D$6*($H$5-L499)*$H$7+$D$9*($H$7^0.5)*(NORMINV(RAND(),0,1))</f>
        <v>3.04549814612848</v>
      </c>
      <c r="N499" s="0" t="n">
        <f aca="false">EXP(M499)</f>
        <v>21.0204998758304</v>
      </c>
      <c r="O499" s="0" t="n">
        <f aca="false">EXP(($H$9*LN(N499))+(1-$H$9)*$H$5+(($D$9^2)/(4*$D$6))*(1-$H$9^2))</f>
        <v>20.4298538577796</v>
      </c>
      <c r="P499" s="32" t="n">
        <f aca="false">(MAX(O499-$D$5,0))*$H$8</f>
        <v>0</v>
      </c>
    </row>
    <row r="500" customFormat="false" ht="12.75" hidden="false" customHeight="false" outlineLevel="0" collapsed="false">
      <c r="A500" s="0" t="n">
        <v>481</v>
      </c>
      <c r="C500" s="20" t="n">
        <f aca="false">$H$6</f>
        <v>3.29212628660779</v>
      </c>
      <c r="D500" s="0" t="n">
        <f aca="true">C500+$D$6*($H$5-C500)*$H$7+$D$9*($H$7^0.5)*(NORMINV(RAND(),0,1))</f>
        <v>3.19605570072639</v>
      </c>
      <c r="E500" s="0" t="n">
        <f aca="true">D500+$D$6*($H$5-D500)*$H$7+$D$9*($H$7^0.5)*(NORMINV(RAND(),0,1))</f>
        <v>3.263294155352</v>
      </c>
      <c r="F500" s="0" t="n">
        <f aca="true">E500+$D$6*($H$5-E500)*$H$7+$D$9*($H$7^0.5)*(NORMINV(RAND(),0,1))</f>
        <v>3.22238078141794</v>
      </c>
      <c r="G500" s="0" t="n">
        <f aca="true">F500+$D$6*($H$5-F500)*$H$7+$D$9*($H$7^0.5)*(NORMINV(RAND(),0,1))</f>
        <v>3.20458524628999</v>
      </c>
      <c r="H500" s="0" t="n">
        <f aca="true">G500+$D$6*($H$5-G500)*$H$7+$D$9*($H$7^0.5)*(NORMINV(RAND(),0,1))</f>
        <v>3.14880518442356</v>
      </c>
      <c r="I500" s="0" t="n">
        <f aca="true">H500+$D$6*($H$5-H500)*$H$7+$D$9*($H$7^0.5)*(NORMINV(RAND(),0,1))</f>
        <v>3.0630640357613</v>
      </c>
      <c r="J500" s="0" t="n">
        <f aca="true">I500+$D$6*($H$5-I500)*$H$7+$D$9*($H$7^0.5)*(NORMINV(RAND(),0,1))</f>
        <v>3.04096802143937</v>
      </c>
      <c r="K500" s="0" t="n">
        <f aca="true">J500+$D$6*($H$5-J500)*$H$7+$D$9*($H$7^0.5)*(NORMINV(RAND(),0,1))</f>
        <v>3.10160579690932</v>
      </c>
      <c r="L500" s="0" t="n">
        <f aca="true">K500+$D$6*($H$5-K500)*$H$7+$D$9*($H$7^0.5)*(NORMINV(RAND(),0,1))</f>
        <v>3.06489427153732</v>
      </c>
      <c r="M500" s="0" t="n">
        <f aca="true">L500+$D$6*($H$5-L500)*$H$7+$D$9*($H$7^0.5)*(NORMINV(RAND(),0,1))</f>
        <v>3.15944586665813</v>
      </c>
      <c r="N500" s="0" t="n">
        <f aca="false">EXP(M500)</f>
        <v>23.5575382941456</v>
      </c>
      <c r="O500" s="0" t="n">
        <f aca="false">EXP(($H$9*LN(N500))+(1-$H$9)*$H$5+(($D$9^2)/(4*$D$6))*(1-$H$9^2))</f>
        <v>22.3536800503548</v>
      </c>
      <c r="P500" s="32" t="n">
        <f aca="false">(MAX(O500-$D$5,0))*$H$8</f>
        <v>0</v>
      </c>
    </row>
    <row r="501" customFormat="false" ht="12.75" hidden="false" customHeight="false" outlineLevel="0" collapsed="false">
      <c r="A501" s="0" t="n">
        <v>482</v>
      </c>
      <c r="C501" s="20" t="n">
        <f aca="false">$H$6</f>
        <v>3.29212628660779</v>
      </c>
      <c r="D501" s="0" t="n">
        <f aca="true">C501+$D$6*($H$5-C501)*$H$7+$D$9*($H$7^0.5)*(NORMINV(RAND(),0,1))</f>
        <v>3.30330397767235</v>
      </c>
      <c r="E501" s="0" t="n">
        <f aca="true">D501+$D$6*($H$5-D501)*$H$7+$D$9*($H$7^0.5)*(NORMINV(RAND(),0,1))</f>
        <v>3.30105849605336</v>
      </c>
      <c r="F501" s="0" t="n">
        <f aca="true">E501+$D$6*($H$5-E501)*$H$7+$D$9*($H$7^0.5)*(NORMINV(RAND(),0,1))</f>
        <v>3.20932770097452</v>
      </c>
      <c r="G501" s="0" t="n">
        <f aca="true">F501+$D$6*($H$5-F501)*$H$7+$D$9*($H$7^0.5)*(NORMINV(RAND(),0,1))</f>
        <v>3.10997366508468</v>
      </c>
      <c r="H501" s="0" t="n">
        <f aca="true">G501+$D$6*($H$5-G501)*$H$7+$D$9*($H$7^0.5)*(NORMINV(RAND(),0,1))</f>
        <v>3.13014893698668</v>
      </c>
      <c r="I501" s="0" t="n">
        <f aca="true">H501+$D$6*($H$5-H501)*$H$7+$D$9*($H$7^0.5)*(NORMINV(RAND(),0,1))</f>
        <v>3.19642007615223</v>
      </c>
      <c r="J501" s="0" t="n">
        <f aca="true">I501+$D$6*($H$5-I501)*$H$7+$D$9*($H$7^0.5)*(NORMINV(RAND(),0,1))</f>
        <v>3.13359217343905</v>
      </c>
      <c r="K501" s="0" t="n">
        <f aca="true">J501+$D$6*($H$5-J501)*$H$7+$D$9*($H$7^0.5)*(NORMINV(RAND(),0,1))</f>
        <v>3.15318547016742</v>
      </c>
      <c r="L501" s="0" t="n">
        <f aca="true">K501+$D$6*($H$5-K501)*$H$7+$D$9*($H$7^0.5)*(NORMINV(RAND(),0,1))</f>
        <v>3.28289381196073</v>
      </c>
      <c r="M501" s="0" t="n">
        <f aca="true">L501+$D$6*($H$5-L501)*$H$7+$D$9*($H$7^0.5)*(NORMINV(RAND(),0,1))</f>
        <v>3.14901364872425</v>
      </c>
      <c r="N501" s="0" t="n">
        <f aca="false">EXP(M501)</f>
        <v>23.3130583718393</v>
      </c>
      <c r="O501" s="0" t="n">
        <f aca="false">EXP(($H$9*LN(N501))+(1-$H$9)*$H$5+(($D$9^2)/(4*$D$6))*(1-$H$9^2))</f>
        <v>22.17026105913</v>
      </c>
      <c r="P501" s="32" t="n">
        <f aca="false">(MAX(O501-$D$5,0))*$H$8</f>
        <v>0</v>
      </c>
    </row>
    <row r="502" customFormat="false" ht="12.75" hidden="false" customHeight="false" outlineLevel="0" collapsed="false">
      <c r="A502" s="0" t="n">
        <v>483</v>
      </c>
      <c r="C502" s="20" t="n">
        <f aca="false">$H$6</f>
        <v>3.29212628660779</v>
      </c>
      <c r="D502" s="0" t="n">
        <f aca="true">C502+$D$6*($H$5-C502)*$H$7+$D$9*($H$7^0.5)*(NORMINV(RAND(),0,1))</f>
        <v>3.21204161726144</v>
      </c>
      <c r="E502" s="0" t="n">
        <f aca="true">D502+$D$6*($H$5-D502)*$H$7+$D$9*($H$7^0.5)*(NORMINV(RAND(),0,1))</f>
        <v>3.24348017837779</v>
      </c>
      <c r="F502" s="0" t="n">
        <f aca="true">E502+$D$6*($H$5-E502)*$H$7+$D$9*($H$7^0.5)*(NORMINV(RAND(),0,1))</f>
        <v>3.32196137764002</v>
      </c>
      <c r="G502" s="0" t="n">
        <f aca="true">F502+$D$6*($H$5-F502)*$H$7+$D$9*($H$7^0.5)*(NORMINV(RAND(),0,1))</f>
        <v>3.24452976730978</v>
      </c>
      <c r="H502" s="0" t="n">
        <f aca="true">G502+$D$6*($H$5-G502)*$H$7+$D$9*($H$7^0.5)*(NORMINV(RAND(),0,1))</f>
        <v>3.11057330901319</v>
      </c>
      <c r="I502" s="0" t="n">
        <f aca="true">H502+$D$6*($H$5-H502)*$H$7+$D$9*($H$7^0.5)*(NORMINV(RAND(),0,1))</f>
        <v>3.10606444092977</v>
      </c>
      <c r="J502" s="0" t="n">
        <f aca="true">I502+$D$6*($H$5-I502)*$H$7+$D$9*($H$7^0.5)*(NORMINV(RAND(),0,1))</f>
        <v>3.1464969885031</v>
      </c>
      <c r="K502" s="0" t="n">
        <f aca="true">J502+$D$6*($H$5-J502)*$H$7+$D$9*($H$7^0.5)*(NORMINV(RAND(),0,1))</f>
        <v>3.1798924496187</v>
      </c>
      <c r="L502" s="0" t="n">
        <f aca="true">K502+$D$6*($H$5-K502)*$H$7+$D$9*($H$7^0.5)*(NORMINV(RAND(),0,1))</f>
        <v>3.18895592768497</v>
      </c>
      <c r="M502" s="0" t="n">
        <f aca="true">L502+$D$6*($H$5-L502)*$H$7+$D$9*($H$7^0.5)*(NORMINV(RAND(),0,1))</f>
        <v>3.20709050592267</v>
      </c>
      <c r="N502" s="0" t="n">
        <f aca="false">EXP(M502)</f>
        <v>24.7070963977467</v>
      </c>
      <c r="O502" s="0" t="n">
        <f aca="false">EXP(($H$9*LN(N502))+(1-$H$9)*$H$5+(($D$9^2)/(4*$D$6))*(1-$H$9^2))</f>
        <v>23.2108485272354</v>
      </c>
      <c r="P502" s="32" t="n">
        <f aca="false">(MAX(O502-$D$5,0))*$H$8</f>
        <v>0.01031943831885</v>
      </c>
    </row>
    <row r="503" customFormat="false" ht="12.75" hidden="false" customHeight="false" outlineLevel="0" collapsed="false">
      <c r="A503" s="0" t="n">
        <v>484</v>
      </c>
      <c r="C503" s="20" t="n">
        <f aca="false">$H$6</f>
        <v>3.29212628660779</v>
      </c>
      <c r="D503" s="0" t="n">
        <f aca="true">C503+$D$6*($H$5-C503)*$H$7+$D$9*($H$7^0.5)*(NORMINV(RAND(),0,1))</f>
        <v>3.28832148502803</v>
      </c>
      <c r="E503" s="0" t="n">
        <f aca="true">D503+$D$6*($H$5-D503)*$H$7+$D$9*($H$7^0.5)*(NORMINV(RAND(),0,1))</f>
        <v>3.29053799824123</v>
      </c>
      <c r="F503" s="0" t="n">
        <f aca="true">E503+$D$6*($H$5-E503)*$H$7+$D$9*($H$7^0.5)*(NORMINV(RAND(),0,1))</f>
        <v>3.26441443546421</v>
      </c>
      <c r="G503" s="0" t="n">
        <f aca="true">F503+$D$6*($H$5-F503)*$H$7+$D$9*($H$7^0.5)*(NORMINV(RAND(),0,1))</f>
        <v>3.28152914838248</v>
      </c>
      <c r="H503" s="0" t="n">
        <f aca="true">G503+$D$6*($H$5-G503)*$H$7+$D$9*($H$7^0.5)*(NORMINV(RAND(),0,1))</f>
        <v>3.33881461318993</v>
      </c>
      <c r="I503" s="0" t="n">
        <f aca="true">H503+$D$6*($H$5-H503)*$H$7+$D$9*($H$7^0.5)*(NORMINV(RAND(),0,1))</f>
        <v>3.28292156522397</v>
      </c>
      <c r="J503" s="0" t="n">
        <f aca="true">I503+$D$6*($H$5-I503)*$H$7+$D$9*($H$7^0.5)*(NORMINV(RAND(),0,1))</f>
        <v>3.19272338315554</v>
      </c>
      <c r="K503" s="0" t="n">
        <f aca="true">J503+$D$6*($H$5-J503)*$H$7+$D$9*($H$7^0.5)*(NORMINV(RAND(),0,1))</f>
        <v>3.22610052141372</v>
      </c>
      <c r="L503" s="0" t="n">
        <f aca="true">K503+$D$6*($H$5-K503)*$H$7+$D$9*($H$7^0.5)*(NORMINV(RAND(),0,1))</f>
        <v>3.24444973499134</v>
      </c>
      <c r="M503" s="0" t="n">
        <f aca="true">L503+$D$6*($H$5-L503)*$H$7+$D$9*($H$7^0.5)*(NORMINV(RAND(),0,1))</f>
        <v>3.19951014991756</v>
      </c>
      <c r="N503" s="0" t="n">
        <f aca="false">EXP(M503)</f>
        <v>24.5205158780178</v>
      </c>
      <c r="O503" s="0" t="n">
        <f aca="false">EXP(($H$9*LN(N503))+(1-$H$9)*$H$5+(($D$9^2)/(4*$D$6))*(1-$H$9^2))</f>
        <v>23.0723045185616</v>
      </c>
      <c r="P503" s="32" t="n">
        <f aca="false">(MAX(O503-$D$5,0))*$H$8</f>
        <v>0</v>
      </c>
    </row>
    <row r="504" customFormat="false" ht="12.75" hidden="false" customHeight="false" outlineLevel="0" collapsed="false">
      <c r="A504" s="0" t="n">
        <v>485</v>
      </c>
      <c r="C504" s="20" t="n">
        <f aca="false">$H$6</f>
        <v>3.29212628660779</v>
      </c>
      <c r="D504" s="0" t="n">
        <f aca="true">C504+$D$6*($H$5-C504)*$H$7+$D$9*($H$7^0.5)*(NORMINV(RAND(),0,1))</f>
        <v>3.323697958606</v>
      </c>
      <c r="E504" s="0" t="n">
        <f aca="true">D504+$D$6*($H$5-D504)*$H$7+$D$9*($H$7^0.5)*(NORMINV(RAND(),0,1))</f>
        <v>3.23864610224394</v>
      </c>
      <c r="F504" s="0" t="n">
        <f aca="true">E504+$D$6*($H$5-E504)*$H$7+$D$9*($H$7^0.5)*(NORMINV(RAND(),0,1))</f>
        <v>3.09919629079144</v>
      </c>
      <c r="G504" s="0" t="n">
        <f aca="true">F504+$D$6*($H$5-F504)*$H$7+$D$9*($H$7^0.5)*(NORMINV(RAND(),0,1))</f>
        <v>3.07493567049169</v>
      </c>
      <c r="H504" s="0" t="n">
        <f aca="true">G504+$D$6*($H$5-G504)*$H$7+$D$9*($H$7^0.5)*(NORMINV(RAND(),0,1))</f>
        <v>3.28420408604723</v>
      </c>
      <c r="I504" s="0" t="n">
        <f aca="true">H504+$D$6*($H$5-H504)*$H$7+$D$9*($H$7^0.5)*(NORMINV(RAND(),0,1))</f>
        <v>3.30748114430412</v>
      </c>
      <c r="J504" s="0" t="n">
        <f aca="true">I504+$D$6*($H$5-I504)*$H$7+$D$9*($H$7^0.5)*(NORMINV(RAND(),0,1))</f>
        <v>3.21700901069778</v>
      </c>
      <c r="K504" s="0" t="n">
        <f aca="true">J504+$D$6*($H$5-J504)*$H$7+$D$9*($H$7^0.5)*(NORMINV(RAND(),0,1))</f>
        <v>3.28148496224713</v>
      </c>
      <c r="L504" s="0" t="n">
        <f aca="true">K504+$D$6*($H$5-K504)*$H$7+$D$9*($H$7^0.5)*(NORMINV(RAND(),0,1))</f>
        <v>3.32157153225582</v>
      </c>
      <c r="M504" s="0" t="n">
        <f aca="true">L504+$D$6*($H$5-L504)*$H$7+$D$9*($H$7^0.5)*(NORMINV(RAND(),0,1))</f>
        <v>3.38115958730931</v>
      </c>
      <c r="N504" s="0" t="n">
        <f aca="false">EXP(M504)</f>
        <v>29.4048488409688</v>
      </c>
      <c r="O504" s="0" t="n">
        <f aca="false">EXP(($H$9*LN(N504))+(1-$H$9)*$H$5+(($D$9^2)/(4*$D$6))*(1-$H$9^2))</f>
        <v>26.6315385898303</v>
      </c>
      <c r="P504" s="32" t="n">
        <f aca="false">(MAX(O504-$D$5,0))*$H$8</f>
        <v>3.26418047795626</v>
      </c>
    </row>
    <row r="505" customFormat="false" ht="12.75" hidden="false" customHeight="false" outlineLevel="0" collapsed="false">
      <c r="A505" s="0" t="n">
        <v>486</v>
      </c>
      <c r="C505" s="20" t="n">
        <f aca="false">$H$6</f>
        <v>3.29212628660779</v>
      </c>
      <c r="D505" s="0" t="n">
        <f aca="true">C505+$D$6*($H$5-C505)*$H$7+$D$9*($H$7^0.5)*(NORMINV(RAND(),0,1))</f>
        <v>3.28383218275338</v>
      </c>
      <c r="E505" s="0" t="n">
        <f aca="true">D505+$D$6*($H$5-D505)*$H$7+$D$9*($H$7^0.5)*(NORMINV(RAND(),0,1))</f>
        <v>3.27973170717064</v>
      </c>
      <c r="F505" s="0" t="n">
        <f aca="true">E505+$D$6*($H$5-E505)*$H$7+$D$9*($H$7^0.5)*(NORMINV(RAND(),0,1))</f>
        <v>3.36770547452483</v>
      </c>
      <c r="G505" s="0" t="n">
        <f aca="true">F505+$D$6*($H$5-F505)*$H$7+$D$9*($H$7^0.5)*(NORMINV(RAND(),0,1))</f>
        <v>3.36918176930195</v>
      </c>
      <c r="H505" s="0" t="n">
        <f aca="true">G505+$D$6*($H$5-G505)*$H$7+$D$9*($H$7^0.5)*(NORMINV(RAND(),0,1))</f>
        <v>3.3875999463489</v>
      </c>
      <c r="I505" s="0" t="n">
        <f aca="true">H505+$D$6*($H$5-H505)*$H$7+$D$9*($H$7^0.5)*(NORMINV(RAND(),0,1))</f>
        <v>3.25718940832092</v>
      </c>
      <c r="J505" s="0" t="n">
        <f aca="true">I505+$D$6*($H$5-I505)*$H$7+$D$9*($H$7^0.5)*(NORMINV(RAND(),0,1))</f>
        <v>3.27305151375758</v>
      </c>
      <c r="K505" s="0" t="n">
        <f aca="true">J505+$D$6*($H$5-J505)*$H$7+$D$9*($H$7^0.5)*(NORMINV(RAND(),0,1))</f>
        <v>3.45185463147802</v>
      </c>
      <c r="L505" s="0" t="n">
        <f aca="true">K505+$D$6*($H$5-K505)*$H$7+$D$9*($H$7^0.5)*(NORMINV(RAND(),0,1))</f>
        <v>3.52724641881375</v>
      </c>
      <c r="M505" s="0" t="n">
        <f aca="true">L505+$D$6*($H$5-L505)*$H$7+$D$9*($H$7^0.5)*(NORMINV(RAND(),0,1))</f>
        <v>3.67345815044259</v>
      </c>
      <c r="N505" s="0" t="n">
        <f aca="false">EXP(M505)</f>
        <v>39.3878798296418</v>
      </c>
      <c r="O505" s="0" t="n">
        <f aca="false">EXP(($H$9*LN(N505))+(1-$H$9)*$H$5+(($D$9^2)/(4*$D$6))*(1-$H$9^2))</f>
        <v>33.5470164466754</v>
      </c>
      <c r="P505" s="32" t="n">
        <f aca="false">(MAX(O505-$D$5,0))*$H$8</f>
        <v>9.84238649987044</v>
      </c>
    </row>
    <row r="506" customFormat="false" ht="12.75" hidden="false" customHeight="false" outlineLevel="0" collapsed="false">
      <c r="A506" s="0" t="n">
        <v>487</v>
      </c>
      <c r="C506" s="20" t="n">
        <f aca="false">$H$6</f>
        <v>3.29212628660779</v>
      </c>
      <c r="D506" s="0" t="n">
        <f aca="true">C506+$D$6*($H$5-C506)*$H$7+$D$9*($H$7^0.5)*(NORMINV(RAND(),0,1))</f>
        <v>3.21303284539824</v>
      </c>
      <c r="E506" s="0" t="n">
        <f aca="true">D506+$D$6*($H$5-D506)*$H$7+$D$9*($H$7^0.5)*(NORMINV(RAND(),0,1))</f>
        <v>3.15775201552821</v>
      </c>
      <c r="F506" s="0" t="n">
        <f aca="true">E506+$D$6*($H$5-E506)*$H$7+$D$9*($H$7^0.5)*(NORMINV(RAND(),0,1))</f>
        <v>3.2147973581742</v>
      </c>
      <c r="G506" s="0" t="n">
        <f aca="true">F506+$D$6*($H$5-F506)*$H$7+$D$9*($H$7^0.5)*(NORMINV(RAND(),0,1))</f>
        <v>3.12168028031955</v>
      </c>
      <c r="H506" s="0" t="n">
        <f aca="true">G506+$D$6*($H$5-G506)*$H$7+$D$9*($H$7^0.5)*(NORMINV(RAND(),0,1))</f>
        <v>3.1093194075694</v>
      </c>
      <c r="I506" s="0" t="n">
        <f aca="true">H506+$D$6*($H$5-H506)*$H$7+$D$9*($H$7^0.5)*(NORMINV(RAND(),0,1))</f>
        <v>3.05390684336021</v>
      </c>
      <c r="J506" s="0" t="n">
        <f aca="true">I506+$D$6*($H$5-I506)*$H$7+$D$9*($H$7^0.5)*(NORMINV(RAND(),0,1))</f>
        <v>3.07685017529552</v>
      </c>
      <c r="K506" s="0" t="n">
        <f aca="true">J506+$D$6*($H$5-J506)*$H$7+$D$9*($H$7^0.5)*(NORMINV(RAND(),0,1))</f>
        <v>3.07562687067098</v>
      </c>
      <c r="L506" s="0" t="n">
        <f aca="true">K506+$D$6*($H$5-K506)*$H$7+$D$9*($H$7^0.5)*(NORMINV(RAND(),0,1))</f>
        <v>2.9330850953668</v>
      </c>
      <c r="M506" s="0" t="n">
        <f aca="true">L506+$D$6*($H$5-L506)*$H$7+$D$9*($H$7^0.5)*(NORMINV(RAND(),0,1))</f>
        <v>2.79974047634042</v>
      </c>
      <c r="N506" s="0" t="n">
        <f aca="false">EXP(M506)</f>
        <v>16.4403795499329</v>
      </c>
      <c r="O506" s="0" t="n">
        <f aca="false">EXP(($H$9*LN(N506))+(1-$H$9)*$H$5+(($D$9^2)/(4*$D$6))*(1-$H$9^2))</f>
        <v>16.8256178571274</v>
      </c>
      <c r="P506" s="32" t="n">
        <f aca="false">(MAX(O506-$D$5,0))*$H$8</f>
        <v>0</v>
      </c>
    </row>
    <row r="507" customFormat="false" ht="12.75" hidden="false" customHeight="false" outlineLevel="0" collapsed="false">
      <c r="A507" s="0" t="n">
        <v>488</v>
      </c>
      <c r="C507" s="20" t="n">
        <f aca="false">$H$6</f>
        <v>3.29212628660779</v>
      </c>
      <c r="D507" s="0" t="n">
        <f aca="true">C507+$D$6*($H$5-C507)*$H$7+$D$9*($H$7^0.5)*(NORMINV(RAND(),0,1))</f>
        <v>3.30534039944705</v>
      </c>
      <c r="E507" s="0" t="n">
        <f aca="true">D507+$D$6*($H$5-D507)*$H$7+$D$9*($H$7^0.5)*(NORMINV(RAND(),0,1))</f>
        <v>3.24064561402425</v>
      </c>
      <c r="F507" s="0" t="n">
        <f aca="true">E507+$D$6*($H$5-E507)*$H$7+$D$9*($H$7^0.5)*(NORMINV(RAND(),0,1))</f>
        <v>3.21849969956694</v>
      </c>
      <c r="G507" s="0" t="n">
        <f aca="true">F507+$D$6*($H$5-F507)*$H$7+$D$9*($H$7^0.5)*(NORMINV(RAND(),0,1))</f>
        <v>3.04203464406762</v>
      </c>
      <c r="H507" s="0" t="n">
        <f aca="true">G507+$D$6*($H$5-G507)*$H$7+$D$9*($H$7^0.5)*(NORMINV(RAND(),0,1))</f>
        <v>3.12518217004272</v>
      </c>
      <c r="I507" s="0" t="n">
        <f aca="true">H507+$D$6*($H$5-H507)*$H$7+$D$9*($H$7^0.5)*(NORMINV(RAND(),0,1))</f>
        <v>3.30443760649128</v>
      </c>
      <c r="J507" s="0" t="n">
        <f aca="true">I507+$D$6*($H$5-I507)*$H$7+$D$9*($H$7^0.5)*(NORMINV(RAND(),0,1))</f>
        <v>3.32954892226546</v>
      </c>
      <c r="K507" s="0" t="n">
        <f aca="true">J507+$D$6*($H$5-J507)*$H$7+$D$9*($H$7^0.5)*(NORMINV(RAND(),0,1))</f>
        <v>3.19520069891392</v>
      </c>
      <c r="L507" s="0" t="n">
        <f aca="true">K507+$D$6*($H$5-K507)*$H$7+$D$9*($H$7^0.5)*(NORMINV(RAND(),0,1))</f>
        <v>3.37402515562225</v>
      </c>
      <c r="M507" s="0" t="n">
        <f aca="true">L507+$D$6*($H$5-L507)*$H$7+$D$9*($H$7^0.5)*(NORMINV(RAND(),0,1))</f>
        <v>3.33804020129567</v>
      </c>
      <c r="N507" s="0" t="n">
        <f aca="false">EXP(M507)</f>
        <v>28.163877054235</v>
      </c>
      <c r="O507" s="0" t="n">
        <f aca="false">EXP(($H$9*LN(N507))+(1-$H$9)*$H$5+(($D$9^2)/(4*$D$6))*(1-$H$9^2))</f>
        <v>25.7398742553838</v>
      </c>
      <c r="P507" s="32" t="n">
        <f aca="false">(MAX(O507-$D$5,0))*$H$8</f>
        <v>2.41600312625293</v>
      </c>
    </row>
    <row r="508" customFormat="false" ht="12.75" hidden="false" customHeight="false" outlineLevel="0" collapsed="false">
      <c r="A508" s="0" t="n">
        <v>489</v>
      </c>
      <c r="C508" s="20" t="n">
        <f aca="false">$H$6</f>
        <v>3.29212628660779</v>
      </c>
      <c r="D508" s="0" t="n">
        <f aca="true">C508+$D$6*($H$5-C508)*$H$7+$D$9*($H$7^0.5)*(NORMINV(RAND(),0,1))</f>
        <v>3.44613619709093</v>
      </c>
      <c r="E508" s="0" t="n">
        <f aca="true">D508+$D$6*($H$5-D508)*$H$7+$D$9*($H$7^0.5)*(NORMINV(RAND(),0,1))</f>
        <v>3.4509057248714</v>
      </c>
      <c r="F508" s="0" t="n">
        <f aca="true">E508+$D$6*($H$5-E508)*$H$7+$D$9*($H$7^0.5)*(NORMINV(RAND(),0,1))</f>
        <v>3.45426853263578</v>
      </c>
      <c r="G508" s="0" t="n">
        <f aca="true">F508+$D$6*($H$5-F508)*$H$7+$D$9*($H$7^0.5)*(NORMINV(RAND(),0,1))</f>
        <v>3.40295397817552</v>
      </c>
      <c r="H508" s="0" t="n">
        <f aca="true">G508+$D$6*($H$5-G508)*$H$7+$D$9*($H$7^0.5)*(NORMINV(RAND(),0,1))</f>
        <v>3.44121057878213</v>
      </c>
      <c r="I508" s="0" t="n">
        <f aca="true">H508+$D$6*($H$5-H508)*$H$7+$D$9*($H$7^0.5)*(NORMINV(RAND(),0,1))</f>
        <v>3.45726590469017</v>
      </c>
      <c r="J508" s="0" t="n">
        <f aca="true">I508+$D$6*($H$5-I508)*$H$7+$D$9*($H$7^0.5)*(NORMINV(RAND(),0,1))</f>
        <v>3.46508051659433</v>
      </c>
      <c r="K508" s="0" t="n">
        <f aca="true">J508+$D$6*($H$5-J508)*$H$7+$D$9*($H$7^0.5)*(NORMINV(RAND(),0,1))</f>
        <v>3.49431406841003</v>
      </c>
      <c r="L508" s="0" t="n">
        <f aca="true">K508+$D$6*($H$5-K508)*$H$7+$D$9*($H$7^0.5)*(NORMINV(RAND(),0,1))</f>
        <v>3.52375384148357</v>
      </c>
      <c r="M508" s="0" t="n">
        <f aca="true">L508+$D$6*($H$5-L508)*$H$7+$D$9*($H$7^0.5)*(NORMINV(RAND(),0,1))</f>
        <v>3.4464576738931</v>
      </c>
      <c r="N508" s="0" t="n">
        <f aca="false">EXP(M508)</f>
        <v>31.3890050481702</v>
      </c>
      <c r="O508" s="0" t="n">
        <f aca="false">EXP(($H$9*LN(N508))+(1-$H$9)*$H$5+(($D$9^2)/(4*$D$6))*(1-$H$9^2))</f>
        <v>28.0409892512799</v>
      </c>
      <c r="P508" s="32" t="n">
        <f aca="false">(MAX(O508-$D$5,0))*$H$8</f>
        <v>4.60489141950912</v>
      </c>
    </row>
    <row r="509" customFormat="false" ht="12.75" hidden="false" customHeight="false" outlineLevel="0" collapsed="false">
      <c r="A509" s="0" t="n">
        <v>490</v>
      </c>
      <c r="C509" s="20" t="n">
        <f aca="false">$H$6</f>
        <v>3.29212628660779</v>
      </c>
      <c r="D509" s="0" t="n">
        <f aca="true">C509+$D$6*($H$5-C509)*$H$7+$D$9*($H$7^0.5)*(NORMINV(RAND(),0,1))</f>
        <v>3.29316424963251</v>
      </c>
      <c r="E509" s="0" t="n">
        <f aca="true">D509+$D$6*($H$5-D509)*$H$7+$D$9*($H$7^0.5)*(NORMINV(RAND(),0,1))</f>
        <v>3.22119401272648</v>
      </c>
      <c r="F509" s="0" t="n">
        <f aca="true">E509+$D$6*($H$5-E509)*$H$7+$D$9*($H$7^0.5)*(NORMINV(RAND(),0,1))</f>
        <v>3.2773217120876</v>
      </c>
      <c r="G509" s="0" t="n">
        <f aca="true">F509+$D$6*($H$5-F509)*$H$7+$D$9*($H$7^0.5)*(NORMINV(RAND(),0,1))</f>
        <v>3.28856460179082</v>
      </c>
      <c r="H509" s="0" t="n">
        <f aca="true">G509+$D$6*($H$5-G509)*$H$7+$D$9*($H$7^0.5)*(NORMINV(RAND(),0,1))</f>
        <v>3.22258941197024</v>
      </c>
      <c r="I509" s="0" t="n">
        <f aca="true">H509+$D$6*($H$5-H509)*$H$7+$D$9*($H$7^0.5)*(NORMINV(RAND(),0,1))</f>
        <v>3.21411671822906</v>
      </c>
      <c r="J509" s="0" t="n">
        <f aca="true">I509+$D$6*($H$5-I509)*$H$7+$D$9*($H$7^0.5)*(NORMINV(RAND(),0,1))</f>
        <v>3.1458664216402</v>
      </c>
      <c r="K509" s="0" t="n">
        <f aca="true">J509+$D$6*($H$5-J509)*$H$7+$D$9*($H$7^0.5)*(NORMINV(RAND(),0,1))</f>
        <v>3.18683324093225</v>
      </c>
      <c r="L509" s="0" t="n">
        <f aca="true">K509+$D$6*($H$5-K509)*$H$7+$D$9*($H$7^0.5)*(NORMINV(RAND(),0,1))</f>
        <v>3.09572539850706</v>
      </c>
      <c r="M509" s="0" t="n">
        <f aca="true">L509+$D$6*($H$5-L509)*$H$7+$D$9*($H$7^0.5)*(NORMINV(RAND(),0,1))</f>
        <v>3.12012428424412</v>
      </c>
      <c r="N509" s="0" t="n">
        <f aca="false">EXP(M509)</f>
        <v>22.6491944062632</v>
      </c>
      <c r="O509" s="0" t="n">
        <f aca="false">EXP(($H$9*LN(N509))+(1-$H$9)*$H$5+(($D$9^2)/(4*$D$6))*(1-$H$9^2))</f>
        <v>21.6701456574511</v>
      </c>
      <c r="P509" s="32" t="n">
        <f aca="false">(MAX(O509-$D$5,0))*$H$8</f>
        <v>0</v>
      </c>
    </row>
    <row r="510" customFormat="false" ht="12.75" hidden="false" customHeight="false" outlineLevel="0" collapsed="false">
      <c r="A510" s="0" t="n">
        <v>491</v>
      </c>
      <c r="C510" s="20" t="n">
        <f aca="false">$H$6</f>
        <v>3.29212628660779</v>
      </c>
      <c r="D510" s="0" t="n">
        <f aca="true">C510+$D$6*($H$5-C510)*$H$7+$D$9*($H$7^0.5)*(NORMINV(RAND(),0,1))</f>
        <v>3.31304534990601</v>
      </c>
      <c r="E510" s="0" t="n">
        <f aca="true">D510+$D$6*($H$5-D510)*$H$7+$D$9*($H$7^0.5)*(NORMINV(RAND(),0,1))</f>
        <v>3.11215612349752</v>
      </c>
      <c r="F510" s="0" t="n">
        <f aca="true">E510+$D$6*($H$5-E510)*$H$7+$D$9*($H$7^0.5)*(NORMINV(RAND(),0,1))</f>
        <v>3.09274186707516</v>
      </c>
      <c r="G510" s="0" t="n">
        <f aca="true">F510+$D$6*($H$5-F510)*$H$7+$D$9*($H$7^0.5)*(NORMINV(RAND(),0,1))</f>
        <v>3.05406567743766</v>
      </c>
      <c r="H510" s="0" t="n">
        <f aca="true">G510+$D$6*($H$5-G510)*$H$7+$D$9*($H$7^0.5)*(NORMINV(RAND(),0,1))</f>
        <v>3.06897252007759</v>
      </c>
      <c r="I510" s="0" t="n">
        <f aca="true">H510+$D$6*($H$5-H510)*$H$7+$D$9*($H$7^0.5)*(NORMINV(RAND(),0,1))</f>
        <v>3.08358729023155</v>
      </c>
      <c r="J510" s="0" t="n">
        <f aca="true">I510+$D$6*($H$5-I510)*$H$7+$D$9*($H$7^0.5)*(NORMINV(RAND(),0,1))</f>
        <v>3.06484894022545</v>
      </c>
      <c r="K510" s="0" t="n">
        <f aca="true">J510+$D$6*($H$5-J510)*$H$7+$D$9*($H$7^0.5)*(NORMINV(RAND(),0,1))</f>
        <v>2.97728821985619</v>
      </c>
      <c r="L510" s="0" t="n">
        <f aca="true">K510+$D$6*($H$5-K510)*$H$7+$D$9*($H$7^0.5)*(NORMINV(RAND(),0,1))</f>
        <v>3.05590352574253</v>
      </c>
      <c r="M510" s="0" t="n">
        <f aca="true">L510+$D$6*($H$5-L510)*$H$7+$D$9*($H$7^0.5)*(NORMINV(RAND(),0,1))</f>
        <v>3.14649980464956</v>
      </c>
      <c r="N510" s="0" t="n">
        <f aca="false">EXP(M510)</f>
        <v>23.2545265789127</v>
      </c>
      <c r="O510" s="0" t="n">
        <f aca="false">EXP(($H$9*LN(N510))+(1-$H$9)*$H$5+(($D$9^2)/(4*$D$6))*(1-$H$9^2))</f>
        <v>22.1262882109842</v>
      </c>
      <c r="P510" s="32" t="n">
        <f aca="false">(MAX(O510-$D$5,0))*$H$8</f>
        <v>0</v>
      </c>
    </row>
    <row r="511" customFormat="false" ht="12.75" hidden="false" customHeight="false" outlineLevel="0" collapsed="false">
      <c r="A511" s="0" t="n">
        <v>492</v>
      </c>
      <c r="C511" s="20" t="n">
        <f aca="false">$H$6</f>
        <v>3.29212628660779</v>
      </c>
      <c r="D511" s="0" t="n">
        <f aca="true">C511+$D$6*($H$5-C511)*$H$7+$D$9*($H$7^0.5)*(NORMINV(RAND(),0,1))</f>
        <v>3.18252612661516</v>
      </c>
      <c r="E511" s="0" t="n">
        <f aca="true">D511+$D$6*($H$5-D511)*$H$7+$D$9*($H$7^0.5)*(NORMINV(RAND(),0,1))</f>
        <v>3.36007578306836</v>
      </c>
      <c r="F511" s="0" t="n">
        <f aca="true">E511+$D$6*($H$5-E511)*$H$7+$D$9*($H$7^0.5)*(NORMINV(RAND(),0,1))</f>
        <v>3.29873824857402</v>
      </c>
      <c r="G511" s="0" t="n">
        <f aca="true">F511+$D$6*($H$5-F511)*$H$7+$D$9*($H$7^0.5)*(NORMINV(RAND(),0,1))</f>
        <v>3.3749498130521</v>
      </c>
      <c r="H511" s="0" t="n">
        <f aca="true">G511+$D$6*($H$5-G511)*$H$7+$D$9*($H$7^0.5)*(NORMINV(RAND(),0,1))</f>
        <v>3.24647474988794</v>
      </c>
      <c r="I511" s="0" t="n">
        <f aca="true">H511+$D$6*($H$5-H511)*$H$7+$D$9*($H$7^0.5)*(NORMINV(RAND(),0,1))</f>
        <v>3.20151549086002</v>
      </c>
      <c r="J511" s="0" t="n">
        <f aca="true">I511+$D$6*($H$5-I511)*$H$7+$D$9*($H$7^0.5)*(NORMINV(RAND(),0,1))</f>
        <v>3.20778173472084</v>
      </c>
      <c r="K511" s="0" t="n">
        <f aca="true">J511+$D$6*($H$5-J511)*$H$7+$D$9*($H$7^0.5)*(NORMINV(RAND(),0,1))</f>
        <v>3.11213428377426</v>
      </c>
      <c r="L511" s="0" t="n">
        <f aca="true">K511+$D$6*($H$5-K511)*$H$7+$D$9*($H$7^0.5)*(NORMINV(RAND(),0,1))</f>
        <v>3.01070702881147</v>
      </c>
      <c r="M511" s="0" t="n">
        <f aca="true">L511+$D$6*($H$5-L511)*$H$7+$D$9*($H$7^0.5)*(NORMINV(RAND(),0,1))</f>
        <v>3.03991574685602</v>
      </c>
      <c r="N511" s="0" t="n">
        <f aca="false">EXP(M511)</f>
        <v>20.9034819768213</v>
      </c>
      <c r="O511" s="0" t="n">
        <f aca="false">EXP(($H$9*LN(N511))+(1-$H$9)*$H$5+(($D$9^2)/(4*$D$6))*(1-$H$9^2))</f>
        <v>20.3399795340897</v>
      </c>
      <c r="P511" s="32" t="n">
        <f aca="false">(MAX(O511-$D$5,0))*$H$8</f>
        <v>0</v>
      </c>
    </row>
    <row r="512" customFormat="false" ht="12.75" hidden="false" customHeight="false" outlineLevel="0" collapsed="false">
      <c r="A512" s="0" t="n">
        <v>493</v>
      </c>
      <c r="C512" s="20" t="n">
        <f aca="false">$H$6</f>
        <v>3.29212628660779</v>
      </c>
      <c r="D512" s="0" t="n">
        <f aca="true">C512+$D$6*($H$5-C512)*$H$7+$D$9*($H$7^0.5)*(NORMINV(RAND(),0,1))</f>
        <v>3.2374040245326</v>
      </c>
      <c r="E512" s="0" t="n">
        <f aca="true">D512+$D$6*($H$5-D512)*$H$7+$D$9*($H$7^0.5)*(NORMINV(RAND(),0,1))</f>
        <v>3.41812803532293</v>
      </c>
      <c r="F512" s="0" t="n">
        <f aca="true">E512+$D$6*($H$5-E512)*$H$7+$D$9*($H$7^0.5)*(NORMINV(RAND(),0,1))</f>
        <v>3.50296610978515</v>
      </c>
      <c r="G512" s="0" t="n">
        <f aca="true">F512+$D$6*($H$5-F512)*$H$7+$D$9*($H$7^0.5)*(NORMINV(RAND(),0,1))</f>
        <v>3.55425320684297</v>
      </c>
      <c r="H512" s="0" t="n">
        <f aca="true">G512+$D$6*($H$5-G512)*$H$7+$D$9*($H$7^0.5)*(NORMINV(RAND(),0,1))</f>
        <v>3.61448214024636</v>
      </c>
      <c r="I512" s="0" t="n">
        <f aca="true">H512+$D$6*($H$5-H512)*$H$7+$D$9*($H$7^0.5)*(NORMINV(RAND(),0,1))</f>
        <v>3.67323077364288</v>
      </c>
      <c r="J512" s="0" t="n">
        <f aca="true">I512+$D$6*($H$5-I512)*$H$7+$D$9*($H$7^0.5)*(NORMINV(RAND(),0,1))</f>
        <v>3.67966433178334</v>
      </c>
      <c r="K512" s="0" t="n">
        <f aca="true">J512+$D$6*($H$5-J512)*$H$7+$D$9*($H$7^0.5)*(NORMINV(RAND(),0,1))</f>
        <v>3.71684086849958</v>
      </c>
      <c r="L512" s="0" t="n">
        <f aca="true">K512+$D$6*($H$5-K512)*$H$7+$D$9*($H$7^0.5)*(NORMINV(RAND(),0,1))</f>
        <v>3.73591238870951</v>
      </c>
      <c r="M512" s="0" t="n">
        <f aca="true">L512+$D$6*($H$5-L512)*$H$7+$D$9*($H$7^0.5)*(NORMINV(RAND(),0,1))</f>
        <v>3.66207355366449</v>
      </c>
      <c r="N512" s="0" t="n">
        <f aca="false">EXP(M512)</f>
        <v>38.9420075536218</v>
      </c>
      <c r="O512" s="0" t="n">
        <f aca="false">EXP(($H$9*LN(N512))+(1-$H$9)*$H$5+(($D$9^2)/(4*$D$6))*(1-$H$9^2))</f>
        <v>33.2467359838284</v>
      </c>
      <c r="P512" s="32" t="n">
        <f aca="false">(MAX(O512-$D$5,0))*$H$8</f>
        <v>9.55675088800768</v>
      </c>
    </row>
    <row r="513" customFormat="false" ht="12.75" hidden="false" customHeight="false" outlineLevel="0" collapsed="false">
      <c r="A513" s="0" t="n">
        <v>494</v>
      </c>
      <c r="C513" s="20" t="n">
        <f aca="false">$H$6</f>
        <v>3.29212628660779</v>
      </c>
      <c r="D513" s="0" t="n">
        <f aca="true">C513+$D$6*($H$5-C513)*$H$7+$D$9*($H$7^0.5)*(NORMINV(RAND(),0,1))</f>
        <v>3.33407618091201</v>
      </c>
      <c r="E513" s="0" t="n">
        <f aca="true">D513+$D$6*($H$5-D513)*$H$7+$D$9*($H$7^0.5)*(NORMINV(RAND(),0,1))</f>
        <v>3.27997933072445</v>
      </c>
      <c r="F513" s="0" t="n">
        <f aca="true">E513+$D$6*($H$5-E513)*$H$7+$D$9*($H$7^0.5)*(NORMINV(RAND(),0,1))</f>
        <v>3.21342188039551</v>
      </c>
      <c r="G513" s="0" t="n">
        <f aca="true">F513+$D$6*($H$5-F513)*$H$7+$D$9*($H$7^0.5)*(NORMINV(RAND(),0,1))</f>
        <v>3.27405292894674</v>
      </c>
      <c r="H513" s="0" t="n">
        <f aca="true">G513+$D$6*($H$5-G513)*$H$7+$D$9*($H$7^0.5)*(NORMINV(RAND(),0,1))</f>
        <v>3.31741373042734</v>
      </c>
      <c r="I513" s="0" t="n">
        <f aca="true">H513+$D$6*($H$5-H513)*$H$7+$D$9*($H$7^0.5)*(NORMINV(RAND(),0,1))</f>
        <v>3.34193467368471</v>
      </c>
      <c r="J513" s="0" t="n">
        <f aca="true">I513+$D$6*($H$5-I513)*$H$7+$D$9*($H$7^0.5)*(NORMINV(RAND(),0,1))</f>
        <v>3.30285024879694</v>
      </c>
      <c r="K513" s="0" t="n">
        <f aca="true">J513+$D$6*($H$5-J513)*$H$7+$D$9*($H$7^0.5)*(NORMINV(RAND(),0,1))</f>
        <v>3.35143781558529</v>
      </c>
      <c r="L513" s="0" t="n">
        <f aca="true">K513+$D$6*($H$5-K513)*$H$7+$D$9*($H$7^0.5)*(NORMINV(RAND(),0,1))</f>
        <v>3.38286531148713</v>
      </c>
      <c r="M513" s="0" t="n">
        <f aca="true">L513+$D$6*($H$5-L513)*$H$7+$D$9*($H$7^0.5)*(NORMINV(RAND(),0,1))</f>
        <v>3.31440795014514</v>
      </c>
      <c r="N513" s="0" t="n">
        <f aca="false">EXP(M513)</f>
        <v>27.5061041778692</v>
      </c>
      <c r="O513" s="0" t="n">
        <f aca="false">EXP(($H$9*LN(N513))+(1-$H$9)*$H$5+(($D$9^2)/(4*$D$6))*(1-$H$9^2))</f>
        <v>25.2639131985862</v>
      </c>
      <c r="P513" s="32" t="n">
        <f aca="false">(MAX(O513-$D$5,0))*$H$8</f>
        <v>1.96325496411056</v>
      </c>
    </row>
    <row r="514" customFormat="false" ht="12.75" hidden="false" customHeight="false" outlineLevel="0" collapsed="false">
      <c r="A514" s="0" t="n">
        <v>495</v>
      </c>
      <c r="C514" s="20" t="n">
        <f aca="false">$H$6</f>
        <v>3.29212628660779</v>
      </c>
      <c r="D514" s="0" t="n">
        <f aca="true">C514+$D$6*($H$5-C514)*$H$7+$D$9*($H$7^0.5)*(NORMINV(RAND(),0,1))</f>
        <v>3.19579372801239</v>
      </c>
      <c r="E514" s="0" t="n">
        <f aca="true">D514+$D$6*($H$5-D514)*$H$7+$D$9*($H$7^0.5)*(NORMINV(RAND(),0,1))</f>
        <v>3.24955187166487</v>
      </c>
      <c r="F514" s="0" t="n">
        <f aca="true">E514+$D$6*($H$5-E514)*$H$7+$D$9*($H$7^0.5)*(NORMINV(RAND(),0,1))</f>
        <v>3.15208576723799</v>
      </c>
      <c r="G514" s="0" t="n">
        <f aca="true">F514+$D$6*($H$5-F514)*$H$7+$D$9*($H$7^0.5)*(NORMINV(RAND(),0,1))</f>
        <v>3.24636813795186</v>
      </c>
      <c r="H514" s="0" t="n">
        <f aca="true">G514+$D$6*($H$5-G514)*$H$7+$D$9*($H$7^0.5)*(NORMINV(RAND(),0,1))</f>
        <v>3.38736826387286</v>
      </c>
      <c r="I514" s="0" t="n">
        <f aca="true">H514+$D$6*($H$5-H514)*$H$7+$D$9*($H$7^0.5)*(NORMINV(RAND(),0,1))</f>
        <v>3.36119321085055</v>
      </c>
      <c r="J514" s="0" t="n">
        <f aca="true">I514+$D$6*($H$5-I514)*$H$7+$D$9*($H$7^0.5)*(NORMINV(RAND(),0,1))</f>
        <v>3.21013250191763</v>
      </c>
      <c r="K514" s="0" t="n">
        <f aca="true">J514+$D$6*($H$5-J514)*$H$7+$D$9*($H$7^0.5)*(NORMINV(RAND(),0,1))</f>
        <v>3.09202076900115</v>
      </c>
      <c r="L514" s="0" t="n">
        <f aca="true">K514+$D$6*($H$5-K514)*$H$7+$D$9*($H$7^0.5)*(NORMINV(RAND(),0,1))</f>
        <v>3.17862531689089</v>
      </c>
      <c r="M514" s="0" t="n">
        <f aca="true">L514+$D$6*($H$5-L514)*$H$7+$D$9*($H$7^0.5)*(NORMINV(RAND(),0,1))</f>
        <v>3.19871364015574</v>
      </c>
      <c r="N514" s="0" t="n">
        <f aca="false">EXP(M514)</f>
        <v>24.5009928239397</v>
      </c>
      <c r="O514" s="0" t="n">
        <f aca="false">EXP(($H$9*LN(N514))+(1-$H$9)*$H$5+(($D$9^2)/(4*$D$6))*(1-$H$9^2))</f>
        <v>23.0577950339272</v>
      </c>
      <c r="P514" s="32" t="n">
        <f aca="false">(MAX(O514-$D$5,0))*$H$8</f>
        <v>0</v>
      </c>
    </row>
    <row r="515" customFormat="false" ht="12.75" hidden="false" customHeight="false" outlineLevel="0" collapsed="false">
      <c r="A515" s="0" t="n">
        <v>496</v>
      </c>
      <c r="C515" s="20" t="n">
        <f aca="false">$H$6</f>
        <v>3.29212628660779</v>
      </c>
      <c r="D515" s="0" t="n">
        <f aca="true">C515+$D$6*($H$5-C515)*$H$7+$D$9*($H$7^0.5)*(NORMINV(RAND(),0,1))</f>
        <v>3.19691988879696</v>
      </c>
      <c r="E515" s="0" t="n">
        <f aca="true">D515+$D$6*($H$5-D515)*$H$7+$D$9*($H$7^0.5)*(NORMINV(RAND(),0,1))</f>
        <v>3.19648298261762</v>
      </c>
      <c r="F515" s="0" t="n">
        <f aca="true">E515+$D$6*($H$5-E515)*$H$7+$D$9*($H$7^0.5)*(NORMINV(RAND(),0,1))</f>
        <v>3.39299749605285</v>
      </c>
      <c r="G515" s="0" t="n">
        <f aca="true">F515+$D$6*($H$5-F515)*$H$7+$D$9*($H$7^0.5)*(NORMINV(RAND(),0,1))</f>
        <v>3.53350590743238</v>
      </c>
      <c r="H515" s="0" t="n">
        <f aca="true">G515+$D$6*($H$5-G515)*$H$7+$D$9*($H$7^0.5)*(NORMINV(RAND(),0,1))</f>
        <v>3.58572707443858</v>
      </c>
      <c r="I515" s="0" t="n">
        <f aca="true">H515+$D$6*($H$5-H515)*$H$7+$D$9*($H$7^0.5)*(NORMINV(RAND(),0,1))</f>
        <v>3.56474640167487</v>
      </c>
      <c r="J515" s="0" t="n">
        <f aca="true">I515+$D$6*($H$5-I515)*$H$7+$D$9*($H$7^0.5)*(NORMINV(RAND(),0,1))</f>
        <v>3.57267820302277</v>
      </c>
      <c r="K515" s="0" t="n">
        <f aca="true">J515+$D$6*($H$5-J515)*$H$7+$D$9*($H$7^0.5)*(NORMINV(RAND(),0,1))</f>
        <v>3.44140478656443</v>
      </c>
      <c r="L515" s="0" t="n">
        <f aca="true">K515+$D$6*($H$5-K515)*$H$7+$D$9*($H$7^0.5)*(NORMINV(RAND(),0,1))</f>
        <v>3.41727007481015</v>
      </c>
      <c r="M515" s="0" t="n">
        <f aca="true">L515+$D$6*($H$5-L515)*$H$7+$D$9*($H$7^0.5)*(NORMINV(RAND(),0,1))</f>
        <v>3.34816176285708</v>
      </c>
      <c r="N515" s="0" t="n">
        <f aca="false">EXP(M515)</f>
        <v>28.4503869876328</v>
      </c>
      <c r="O515" s="0" t="n">
        <f aca="false">EXP(($H$9*LN(N515))+(1-$H$9)*$H$5+(($D$9^2)/(4*$D$6))*(1-$H$9^2))</f>
        <v>25.9464586134902</v>
      </c>
      <c r="P515" s="32" t="n">
        <f aca="false">(MAX(O515-$D$5,0))*$H$8</f>
        <v>2.61251224632529</v>
      </c>
    </row>
    <row r="516" customFormat="false" ht="12.75" hidden="false" customHeight="false" outlineLevel="0" collapsed="false">
      <c r="A516" s="0" t="n">
        <v>497</v>
      </c>
      <c r="C516" s="20" t="n">
        <f aca="false">$H$6</f>
        <v>3.29212628660779</v>
      </c>
      <c r="D516" s="0" t="n">
        <f aca="true">C516+$D$6*($H$5-C516)*$H$7+$D$9*($H$7^0.5)*(NORMINV(RAND(),0,1))</f>
        <v>3.35619073961118</v>
      </c>
      <c r="E516" s="0" t="n">
        <f aca="true">D516+$D$6*($H$5-D516)*$H$7+$D$9*($H$7^0.5)*(NORMINV(RAND(),0,1))</f>
        <v>3.39072226630965</v>
      </c>
      <c r="F516" s="0" t="n">
        <f aca="true">E516+$D$6*($H$5-E516)*$H$7+$D$9*($H$7^0.5)*(NORMINV(RAND(),0,1))</f>
        <v>3.24665678360294</v>
      </c>
      <c r="G516" s="0" t="n">
        <f aca="true">F516+$D$6*($H$5-F516)*$H$7+$D$9*($H$7^0.5)*(NORMINV(RAND(),0,1))</f>
        <v>3.2582570748425</v>
      </c>
      <c r="H516" s="0" t="n">
        <f aca="true">G516+$D$6*($H$5-G516)*$H$7+$D$9*($H$7^0.5)*(NORMINV(RAND(),0,1))</f>
        <v>3.28731927446167</v>
      </c>
      <c r="I516" s="0" t="n">
        <f aca="true">H516+$D$6*($H$5-H516)*$H$7+$D$9*($H$7^0.5)*(NORMINV(RAND(),0,1))</f>
        <v>3.29653721334371</v>
      </c>
      <c r="J516" s="0" t="n">
        <f aca="true">I516+$D$6*($H$5-I516)*$H$7+$D$9*($H$7^0.5)*(NORMINV(RAND(),0,1))</f>
        <v>3.24668009729841</v>
      </c>
      <c r="K516" s="0" t="n">
        <f aca="true">J516+$D$6*($H$5-J516)*$H$7+$D$9*($H$7^0.5)*(NORMINV(RAND(),0,1))</f>
        <v>3.12924111154545</v>
      </c>
      <c r="L516" s="0" t="n">
        <f aca="true">K516+$D$6*($H$5-K516)*$H$7+$D$9*($H$7^0.5)*(NORMINV(RAND(),0,1))</f>
        <v>3.24813395460714</v>
      </c>
      <c r="M516" s="0" t="n">
        <f aca="true">L516+$D$6*($H$5-L516)*$H$7+$D$9*($H$7^0.5)*(NORMINV(RAND(),0,1))</f>
        <v>3.2971569069021</v>
      </c>
      <c r="N516" s="0" t="n">
        <f aca="false">EXP(M516)</f>
        <v>27.0356646384515</v>
      </c>
      <c r="O516" s="0" t="n">
        <f aca="false">EXP(($H$9*LN(N516))+(1-$H$9)*$H$5+(($D$9^2)/(4*$D$6))*(1-$H$9^2))</f>
        <v>24.9220382217393</v>
      </c>
      <c r="P516" s="32" t="n">
        <f aca="false">(MAX(O516-$D$5,0))*$H$8</f>
        <v>1.63805342663334</v>
      </c>
    </row>
    <row r="517" customFormat="false" ht="12.75" hidden="false" customHeight="false" outlineLevel="0" collapsed="false">
      <c r="A517" s="0" t="n">
        <v>498</v>
      </c>
      <c r="C517" s="20" t="n">
        <f aca="false">$H$6</f>
        <v>3.29212628660779</v>
      </c>
      <c r="D517" s="0" t="n">
        <f aca="true">C517+$D$6*($H$5-C517)*$H$7+$D$9*($H$7^0.5)*(NORMINV(RAND(),0,1))</f>
        <v>3.27240782317411</v>
      </c>
      <c r="E517" s="0" t="n">
        <f aca="true">D517+$D$6*($H$5-D517)*$H$7+$D$9*($H$7^0.5)*(NORMINV(RAND(),0,1))</f>
        <v>3.35247763447772</v>
      </c>
      <c r="F517" s="0" t="n">
        <f aca="true">E517+$D$6*($H$5-E517)*$H$7+$D$9*($H$7^0.5)*(NORMINV(RAND(),0,1))</f>
        <v>3.33701240799089</v>
      </c>
      <c r="G517" s="0" t="n">
        <f aca="true">F517+$D$6*($H$5-F517)*$H$7+$D$9*($H$7^0.5)*(NORMINV(RAND(),0,1))</f>
        <v>3.18487445481302</v>
      </c>
      <c r="H517" s="0" t="n">
        <f aca="true">G517+$D$6*($H$5-G517)*$H$7+$D$9*($H$7^0.5)*(NORMINV(RAND(),0,1))</f>
        <v>3.17275862992879</v>
      </c>
      <c r="I517" s="0" t="n">
        <f aca="true">H517+$D$6*($H$5-H517)*$H$7+$D$9*($H$7^0.5)*(NORMINV(RAND(),0,1))</f>
        <v>3.18350589986387</v>
      </c>
      <c r="J517" s="0" t="n">
        <f aca="true">I517+$D$6*($H$5-I517)*$H$7+$D$9*($H$7^0.5)*(NORMINV(RAND(),0,1))</f>
        <v>3.25607237462917</v>
      </c>
      <c r="K517" s="0" t="n">
        <f aca="true">J517+$D$6*($H$5-J517)*$H$7+$D$9*($H$7^0.5)*(NORMINV(RAND(),0,1))</f>
        <v>3.09384580017733</v>
      </c>
      <c r="L517" s="0" t="n">
        <f aca="true">K517+$D$6*($H$5-K517)*$H$7+$D$9*($H$7^0.5)*(NORMINV(RAND(),0,1))</f>
        <v>3.1168199741445</v>
      </c>
      <c r="M517" s="0" t="n">
        <f aca="true">L517+$D$6*($H$5-L517)*$H$7+$D$9*($H$7^0.5)*(NORMINV(RAND(),0,1))</f>
        <v>3.12184246496487</v>
      </c>
      <c r="N517" s="0" t="n">
        <f aca="false">EXP(M517)</f>
        <v>22.688143266441</v>
      </c>
      <c r="O517" s="0" t="n">
        <f aca="false">EXP(($H$9*LN(N517))+(1-$H$9)*$H$5+(($D$9^2)/(4*$D$6))*(1-$H$9^2))</f>
        <v>21.6995717010047</v>
      </c>
      <c r="P517" s="32" t="n">
        <f aca="false">(MAX(O517-$D$5,0))*$H$8</f>
        <v>0</v>
      </c>
    </row>
    <row r="518" customFormat="false" ht="12.75" hidden="false" customHeight="false" outlineLevel="0" collapsed="false">
      <c r="A518" s="0" t="n">
        <v>499</v>
      </c>
      <c r="C518" s="20" t="n">
        <f aca="false">$H$6</f>
        <v>3.29212628660779</v>
      </c>
      <c r="D518" s="0" t="n">
        <f aca="true">C518+$D$6*($H$5-C518)*$H$7+$D$9*($H$7^0.5)*(NORMINV(RAND(),0,1))</f>
        <v>3.13706731851319</v>
      </c>
      <c r="E518" s="0" t="n">
        <f aca="true">D518+$D$6*($H$5-D518)*$H$7+$D$9*($H$7^0.5)*(NORMINV(RAND(),0,1))</f>
        <v>3.15423937476771</v>
      </c>
      <c r="F518" s="0" t="n">
        <f aca="true">E518+$D$6*($H$5-E518)*$H$7+$D$9*($H$7^0.5)*(NORMINV(RAND(),0,1))</f>
        <v>3.26989450063763</v>
      </c>
      <c r="G518" s="0" t="n">
        <f aca="true">F518+$D$6*($H$5-F518)*$H$7+$D$9*($H$7^0.5)*(NORMINV(RAND(),0,1))</f>
        <v>3.19921333890659</v>
      </c>
      <c r="H518" s="0" t="n">
        <f aca="true">G518+$D$6*($H$5-G518)*$H$7+$D$9*($H$7^0.5)*(NORMINV(RAND(),0,1))</f>
        <v>3.29078099263414</v>
      </c>
      <c r="I518" s="0" t="n">
        <f aca="true">H518+$D$6*($H$5-H518)*$H$7+$D$9*($H$7^0.5)*(NORMINV(RAND(),0,1))</f>
        <v>3.30966468710931</v>
      </c>
      <c r="J518" s="0" t="n">
        <f aca="true">I518+$D$6*($H$5-I518)*$H$7+$D$9*($H$7^0.5)*(NORMINV(RAND(),0,1))</f>
        <v>3.18242801069121</v>
      </c>
      <c r="K518" s="0" t="n">
        <f aca="true">J518+$D$6*($H$5-J518)*$H$7+$D$9*($H$7^0.5)*(NORMINV(RAND(),0,1))</f>
        <v>3.27350764438686</v>
      </c>
      <c r="L518" s="0" t="n">
        <f aca="true">K518+$D$6*($H$5-K518)*$H$7+$D$9*($H$7^0.5)*(NORMINV(RAND(),0,1))</f>
        <v>3.14352779243115</v>
      </c>
      <c r="M518" s="0" t="n">
        <f aca="true">L518+$D$6*($H$5-L518)*$H$7+$D$9*($H$7^0.5)*(NORMINV(RAND(),0,1))</f>
        <v>3.0577597614879</v>
      </c>
      <c r="N518" s="0" t="n">
        <f aca="false">EXP(M518)</f>
        <v>21.2798318251323</v>
      </c>
      <c r="O518" s="0" t="n">
        <f aca="false">EXP(($H$9*LN(N518))+(1-$H$9)*$H$5+(($D$9^2)/(4*$D$6))*(1-$H$9^2))</f>
        <v>20.6286573452621</v>
      </c>
      <c r="P518" s="32" t="n">
        <f aca="false">(MAX(O518-$D$5,0))*$H$8</f>
        <v>0</v>
      </c>
    </row>
    <row r="519" customFormat="false" ht="12.75" hidden="false" customHeight="false" outlineLevel="0" collapsed="false">
      <c r="A519" s="0" t="n">
        <v>500</v>
      </c>
      <c r="C519" s="20" t="n">
        <f aca="false">$H$6</f>
        <v>3.29212628660779</v>
      </c>
      <c r="D519" s="0" t="n">
        <f aca="true">C519+$D$6*($H$5-C519)*$H$7+$D$9*($H$7^0.5)*(NORMINV(RAND(),0,1))</f>
        <v>3.32990286705486</v>
      </c>
      <c r="E519" s="0" t="n">
        <f aca="true">D519+$D$6*($H$5-D519)*$H$7+$D$9*($H$7^0.5)*(NORMINV(RAND(),0,1))</f>
        <v>3.25555212158932</v>
      </c>
      <c r="F519" s="0" t="n">
        <f aca="true">E519+$D$6*($H$5-E519)*$H$7+$D$9*($H$7^0.5)*(NORMINV(RAND(),0,1))</f>
        <v>3.43965445907187</v>
      </c>
      <c r="G519" s="0" t="n">
        <f aca="true">F519+$D$6*($H$5-F519)*$H$7+$D$9*($H$7^0.5)*(NORMINV(RAND(),0,1))</f>
        <v>3.54123260960529</v>
      </c>
      <c r="H519" s="0" t="n">
        <f aca="true">G519+$D$6*($H$5-G519)*$H$7+$D$9*($H$7^0.5)*(NORMINV(RAND(),0,1))</f>
        <v>3.53799202787883</v>
      </c>
      <c r="I519" s="0" t="n">
        <f aca="true">H519+$D$6*($H$5-H519)*$H$7+$D$9*($H$7^0.5)*(NORMINV(RAND(),0,1))</f>
        <v>3.50471172055061</v>
      </c>
      <c r="J519" s="0" t="n">
        <f aca="true">I519+$D$6*($H$5-I519)*$H$7+$D$9*($H$7^0.5)*(NORMINV(RAND(),0,1))</f>
        <v>3.44002763809021</v>
      </c>
      <c r="K519" s="0" t="n">
        <f aca="true">J519+$D$6*($H$5-J519)*$H$7+$D$9*($H$7^0.5)*(NORMINV(RAND(),0,1))</f>
        <v>3.45475457712521</v>
      </c>
      <c r="L519" s="0" t="n">
        <f aca="true">K519+$D$6*($H$5-K519)*$H$7+$D$9*($H$7^0.5)*(NORMINV(RAND(),0,1))</f>
        <v>3.42291444389397</v>
      </c>
      <c r="M519" s="0" t="n">
        <f aca="true">L519+$D$6*($H$5-L519)*$H$7+$D$9*($H$7^0.5)*(NORMINV(RAND(),0,1))</f>
        <v>3.34049050876859</v>
      </c>
      <c r="N519" s="0" t="n">
        <f aca="false">EXP(M519)</f>
        <v>28.2329718297994</v>
      </c>
      <c r="O519" s="0" t="n">
        <f aca="false">EXP(($H$9*LN(N519))+(1-$H$9)*$H$5+(($D$9^2)/(4*$D$6))*(1-$H$9^2))</f>
        <v>25.7897344305671</v>
      </c>
      <c r="P519" s="32" t="n">
        <f aca="false">(MAX(O519-$D$5,0))*$H$8</f>
        <v>2.46343159199802</v>
      </c>
    </row>
    <row r="520" customFormat="false" ht="12.75" hidden="false" customHeight="false" outlineLevel="0" collapsed="false">
      <c r="A520" s="0" t="n">
        <v>501</v>
      </c>
      <c r="C520" s="20" t="n">
        <f aca="false">$H$6</f>
        <v>3.29212628660779</v>
      </c>
      <c r="D520" s="0" t="n">
        <f aca="true">C520+$D$6*($H$5-C520)*$H$7+$D$9*($H$7^0.5)*(NORMINV(RAND(),0,1))</f>
        <v>3.22671940152197</v>
      </c>
      <c r="E520" s="0" t="n">
        <f aca="true">D520+$D$6*($H$5-D520)*$H$7+$D$9*($H$7^0.5)*(NORMINV(RAND(),0,1))</f>
        <v>3.32191107170802</v>
      </c>
      <c r="F520" s="0" t="n">
        <f aca="true">E520+$D$6*($H$5-E520)*$H$7+$D$9*($H$7^0.5)*(NORMINV(RAND(),0,1))</f>
        <v>3.21054914266104</v>
      </c>
      <c r="G520" s="0" t="n">
        <f aca="true">F520+$D$6*($H$5-F520)*$H$7+$D$9*($H$7^0.5)*(NORMINV(RAND(),0,1))</f>
        <v>3.08525991390949</v>
      </c>
      <c r="H520" s="0" t="n">
        <f aca="true">G520+$D$6*($H$5-G520)*$H$7+$D$9*($H$7^0.5)*(NORMINV(RAND(),0,1))</f>
        <v>3.18810536713776</v>
      </c>
      <c r="I520" s="0" t="n">
        <f aca="true">H520+$D$6*($H$5-H520)*$H$7+$D$9*($H$7^0.5)*(NORMINV(RAND(),0,1))</f>
        <v>3.19648281894335</v>
      </c>
      <c r="J520" s="0" t="n">
        <f aca="true">I520+$D$6*($H$5-I520)*$H$7+$D$9*($H$7^0.5)*(NORMINV(RAND(),0,1))</f>
        <v>3.16757132368683</v>
      </c>
      <c r="K520" s="0" t="n">
        <f aca="true">J520+$D$6*($H$5-J520)*$H$7+$D$9*($H$7^0.5)*(NORMINV(RAND(),0,1))</f>
        <v>3.04134196845098</v>
      </c>
      <c r="L520" s="0" t="n">
        <f aca="true">K520+$D$6*($H$5-K520)*$H$7+$D$9*($H$7^0.5)*(NORMINV(RAND(),0,1))</f>
        <v>2.9767559356624</v>
      </c>
      <c r="M520" s="0" t="n">
        <f aca="true">L520+$D$6*($H$5-L520)*$H$7+$D$9*($H$7^0.5)*(NORMINV(RAND(),0,1))</f>
        <v>2.89749657205053</v>
      </c>
      <c r="N520" s="0" t="n">
        <f aca="false">EXP(M520)</f>
        <v>18.1287046085349</v>
      </c>
      <c r="O520" s="0" t="n">
        <f aca="false">EXP(($H$9*LN(N520))+(1-$H$9)*$H$5+(($D$9^2)/(4*$D$6))*(1-$H$9^2))</f>
        <v>18.1761168726384</v>
      </c>
      <c r="P520" s="32" t="n">
        <f aca="false">(MAX(O520-$D$5,0))*$H$8</f>
        <v>0</v>
      </c>
    </row>
    <row r="521" customFormat="false" ht="12.75" hidden="false" customHeight="false" outlineLevel="0" collapsed="false">
      <c r="A521" s="0" t="n">
        <v>502</v>
      </c>
      <c r="C521" s="20" t="n">
        <f aca="false">$H$6</f>
        <v>3.29212628660779</v>
      </c>
      <c r="D521" s="0" t="n">
        <f aca="true">C521+$D$6*($H$5-C521)*$H$7+$D$9*($H$7^0.5)*(NORMINV(RAND(),0,1))</f>
        <v>3.41267953161582</v>
      </c>
      <c r="E521" s="0" t="n">
        <f aca="true">D521+$D$6*($H$5-D521)*$H$7+$D$9*($H$7^0.5)*(NORMINV(RAND(),0,1))</f>
        <v>3.5517835545754</v>
      </c>
      <c r="F521" s="0" t="n">
        <f aca="true">E521+$D$6*($H$5-E521)*$H$7+$D$9*($H$7^0.5)*(NORMINV(RAND(),0,1))</f>
        <v>3.46356507798196</v>
      </c>
      <c r="G521" s="0" t="n">
        <f aca="true">F521+$D$6*($H$5-F521)*$H$7+$D$9*($H$7^0.5)*(NORMINV(RAND(),0,1))</f>
        <v>3.47056515341802</v>
      </c>
      <c r="H521" s="0" t="n">
        <f aca="true">G521+$D$6*($H$5-G521)*$H$7+$D$9*($H$7^0.5)*(NORMINV(RAND(),0,1))</f>
        <v>3.42649325104776</v>
      </c>
      <c r="I521" s="0" t="n">
        <f aca="true">H521+$D$6*($H$5-H521)*$H$7+$D$9*($H$7^0.5)*(NORMINV(RAND(),0,1))</f>
        <v>3.50068921286082</v>
      </c>
      <c r="J521" s="0" t="n">
        <f aca="true">I521+$D$6*($H$5-I521)*$H$7+$D$9*($H$7^0.5)*(NORMINV(RAND(),0,1))</f>
        <v>3.58691950924714</v>
      </c>
      <c r="K521" s="0" t="n">
        <f aca="true">J521+$D$6*($H$5-J521)*$H$7+$D$9*($H$7^0.5)*(NORMINV(RAND(),0,1))</f>
        <v>3.39296613667327</v>
      </c>
      <c r="L521" s="0" t="n">
        <f aca="true">K521+$D$6*($H$5-K521)*$H$7+$D$9*($H$7^0.5)*(NORMINV(RAND(),0,1))</f>
        <v>3.43707167236152</v>
      </c>
      <c r="M521" s="0" t="n">
        <f aca="true">L521+$D$6*($H$5-L521)*$H$7+$D$9*($H$7^0.5)*(NORMINV(RAND(),0,1))</f>
        <v>3.40305281965439</v>
      </c>
      <c r="N521" s="0" t="n">
        <f aca="false">EXP(M521)</f>
        <v>30.0557148114722</v>
      </c>
      <c r="O521" s="0" t="n">
        <f aca="false">EXP(($H$9*LN(N521))+(1-$H$9)*$H$5+(($D$9^2)/(4*$D$6))*(1-$H$9^2))</f>
        <v>27.0960246844359</v>
      </c>
      <c r="P521" s="32" t="n">
        <f aca="false">(MAX(O521-$D$5,0))*$H$8</f>
        <v>3.70601331841655</v>
      </c>
    </row>
    <row r="522" customFormat="false" ht="12.75" hidden="false" customHeight="false" outlineLevel="0" collapsed="false">
      <c r="A522" s="0" t="n">
        <v>503</v>
      </c>
      <c r="C522" s="20" t="n">
        <f aca="false">$H$6</f>
        <v>3.29212628660779</v>
      </c>
      <c r="D522" s="0" t="n">
        <f aca="true">C522+$D$6*($H$5-C522)*$H$7+$D$9*($H$7^0.5)*(NORMINV(RAND(),0,1))</f>
        <v>3.38753237284048</v>
      </c>
      <c r="E522" s="0" t="n">
        <f aca="true">D522+$D$6*($H$5-D522)*$H$7+$D$9*($H$7^0.5)*(NORMINV(RAND(),0,1))</f>
        <v>3.4569671732124</v>
      </c>
      <c r="F522" s="0" t="n">
        <f aca="true">E522+$D$6*($H$5-E522)*$H$7+$D$9*($H$7^0.5)*(NORMINV(RAND(),0,1))</f>
        <v>3.39254561364862</v>
      </c>
      <c r="G522" s="0" t="n">
        <f aca="true">F522+$D$6*($H$5-F522)*$H$7+$D$9*($H$7^0.5)*(NORMINV(RAND(),0,1))</f>
        <v>3.36407372608591</v>
      </c>
      <c r="H522" s="0" t="n">
        <f aca="true">G522+$D$6*($H$5-G522)*$H$7+$D$9*($H$7^0.5)*(NORMINV(RAND(),0,1))</f>
        <v>3.4773506093838</v>
      </c>
      <c r="I522" s="0" t="n">
        <f aca="true">H522+$D$6*($H$5-H522)*$H$7+$D$9*($H$7^0.5)*(NORMINV(RAND(),0,1))</f>
        <v>3.552352110392</v>
      </c>
      <c r="J522" s="0" t="n">
        <f aca="true">I522+$D$6*($H$5-I522)*$H$7+$D$9*($H$7^0.5)*(NORMINV(RAND(),0,1))</f>
        <v>3.48060920980002</v>
      </c>
      <c r="K522" s="0" t="n">
        <f aca="true">J522+$D$6*($H$5-J522)*$H$7+$D$9*($H$7^0.5)*(NORMINV(RAND(),0,1))</f>
        <v>3.50971414485418</v>
      </c>
      <c r="L522" s="0" t="n">
        <f aca="true">K522+$D$6*($H$5-K522)*$H$7+$D$9*($H$7^0.5)*(NORMINV(RAND(),0,1))</f>
        <v>3.45946520551719</v>
      </c>
      <c r="M522" s="0" t="n">
        <f aca="true">L522+$D$6*($H$5-L522)*$H$7+$D$9*($H$7^0.5)*(NORMINV(RAND(),0,1))</f>
        <v>3.40049175856362</v>
      </c>
      <c r="N522" s="0" t="n">
        <f aca="false">EXP(M522)</f>
        <v>29.9788387738471</v>
      </c>
      <c r="O522" s="0" t="n">
        <f aca="false">EXP(($H$9*LN(N522))+(1-$H$9)*$H$5+(($D$9^2)/(4*$D$6))*(1-$H$9^2))</f>
        <v>27.0412735811464</v>
      </c>
      <c r="P522" s="32" t="n">
        <f aca="false">(MAX(O522-$D$5,0))*$H$8</f>
        <v>3.65393245794365</v>
      </c>
    </row>
    <row r="523" customFormat="false" ht="12.75" hidden="false" customHeight="false" outlineLevel="0" collapsed="false">
      <c r="A523" s="0" t="n">
        <v>504</v>
      </c>
      <c r="C523" s="20" t="n">
        <f aca="false">$H$6</f>
        <v>3.29212628660779</v>
      </c>
      <c r="D523" s="0" t="n">
        <f aca="true">C523+$D$6*($H$5-C523)*$H$7+$D$9*($H$7^0.5)*(NORMINV(RAND(),0,1))</f>
        <v>3.34883174682177</v>
      </c>
      <c r="E523" s="0" t="n">
        <f aca="true">D523+$D$6*($H$5-D523)*$H$7+$D$9*($H$7^0.5)*(NORMINV(RAND(),0,1))</f>
        <v>3.27095475991684</v>
      </c>
      <c r="F523" s="0" t="n">
        <f aca="true">E523+$D$6*($H$5-E523)*$H$7+$D$9*($H$7^0.5)*(NORMINV(RAND(),0,1))</f>
        <v>3.32553602472681</v>
      </c>
      <c r="G523" s="0" t="n">
        <f aca="true">F523+$D$6*($H$5-F523)*$H$7+$D$9*($H$7^0.5)*(NORMINV(RAND(),0,1))</f>
        <v>3.24389075914865</v>
      </c>
      <c r="H523" s="0" t="n">
        <f aca="true">G523+$D$6*($H$5-G523)*$H$7+$D$9*($H$7^0.5)*(NORMINV(RAND(),0,1))</f>
        <v>3.17184234951302</v>
      </c>
      <c r="I523" s="0" t="n">
        <f aca="true">H523+$D$6*($H$5-H523)*$H$7+$D$9*($H$7^0.5)*(NORMINV(RAND(),0,1))</f>
        <v>3.10020505392816</v>
      </c>
      <c r="J523" s="0" t="n">
        <f aca="true">I523+$D$6*($H$5-I523)*$H$7+$D$9*($H$7^0.5)*(NORMINV(RAND(),0,1))</f>
        <v>3.11439368781031</v>
      </c>
      <c r="K523" s="0" t="n">
        <f aca="true">J523+$D$6*($H$5-J523)*$H$7+$D$9*($H$7^0.5)*(NORMINV(RAND(),0,1))</f>
        <v>3.17157210052445</v>
      </c>
      <c r="L523" s="0" t="n">
        <f aca="true">K523+$D$6*($H$5-K523)*$H$7+$D$9*($H$7^0.5)*(NORMINV(RAND(),0,1))</f>
        <v>3.11569420742752</v>
      </c>
      <c r="M523" s="0" t="n">
        <f aca="true">L523+$D$6*($H$5-L523)*$H$7+$D$9*($H$7^0.5)*(NORMINV(RAND(),0,1))</f>
        <v>3.00929383477213</v>
      </c>
      <c r="N523" s="0" t="n">
        <f aca="false">EXP(M523)</f>
        <v>20.2730787260115</v>
      </c>
      <c r="O523" s="0" t="n">
        <f aca="false">EXP(($H$9*LN(N523))+(1-$H$9)*$H$5+(($D$9^2)/(4*$D$6))*(1-$H$9^2))</f>
        <v>19.8539660873992</v>
      </c>
      <c r="P523" s="32" t="n">
        <f aca="false">(MAX(O523-$D$5,0))*$H$8</f>
        <v>0</v>
      </c>
    </row>
    <row r="524" customFormat="false" ht="12.75" hidden="false" customHeight="false" outlineLevel="0" collapsed="false">
      <c r="A524" s="0" t="n">
        <v>505</v>
      </c>
      <c r="C524" s="20" t="n">
        <f aca="false">$H$6</f>
        <v>3.29212628660779</v>
      </c>
      <c r="D524" s="0" t="n">
        <f aca="true">C524+$D$6*($H$5-C524)*$H$7+$D$9*($H$7^0.5)*(NORMINV(RAND(),0,1))</f>
        <v>3.28939143150207</v>
      </c>
      <c r="E524" s="0" t="n">
        <f aca="true">D524+$D$6*($H$5-D524)*$H$7+$D$9*($H$7^0.5)*(NORMINV(RAND(),0,1))</f>
        <v>3.25757215906182</v>
      </c>
      <c r="F524" s="0" t="n">
        <f aca="true">E524+$D$6*($H$5-E524)*$H$7+$D$9*($H$7^0.5)*(NORMINV(RAND(),0,1))</f>
        <v>3.10089109610369</v>
      </c>
      <c r="G524" s="0" t="n">
        <f aca="true">F524+$D$6*($H$5-F524)*$H$7+$D$9*($H$7^0.5)*(NORMINV(RAND(),0,1))</f>
        <v>3.12679630252036</v>
      </c>
      <c r="H524" s="0" t="n">
        <f aca="true">G524+$D$6*($H$5-G524)*$H$7+$D$9*($H$7^0.5)*(NORMINV(RAND(),0,1))</f>
        <v>3.19652539268062</v>
      </c>
      <c r="I524" s="0" t="n">
        <f aca="true">H524+$D$6*($H$5-H524)*$H$7+$D$9*($H$7^0.5)*(NORMINV(RAND(),0,1))</f>
        <v>3.12408105156077</v>
      </c>
      <c r="J524" s="0" t="n">
        <f aca="true">I524+$D$6*($H$5-I524)*$H$7+$D$9*($H$7^0.5)*(NORMINV(RAND(),0,1))</f>
        <v>3.08064682305029</v>
      </c>
      <c r="K524" s="0" t="n">
        <f aca="true">J524+$D$6*($H$5-J524)*$H$7+$D$9*($H$7^0.5)*(NORMINV(RAND(),0,1))</f>
        <v>3.07994047462111</v>
      </c>
      <c r="L524" s="0" t="n">
        <f aca="true">K524+$D$6*($H$5-K524)*$H$7+$D$9*($H$7^0.5)*(NORMINV(RAND(),0,1))</f>
        <v>3.10542069653037</v>
      </c>
      <c r="M524" s="0" t="n">
        <f aca="true">L524+$D$6*($H$5-L524)*$H$7+$D$9*($H$7^0.5)*(NORMINV(RAND(),0,1))</f>
        <v>3.09431685261823</v>
      </c>
      <c r="N524" s="0" t="n">
        <f aca="false">EXP(M524)</f>
        <v>22.0721548511451</v>
      </c>
      <c r="O524" s="0" t="n">
        <f aca="false">EXP(($H$9*LN(N524))+(1-$H$9)*$H$5+(($D$9^2)/(4*$D$6))*(1-$H$9^2))</f>
        <v>21.2329310183743</v>
      </c>
      <c r="P524" s="32" t="n">
        <f aca="false">(MAX(O524-$D$5,0))*$H$8</f>
        <v>0</v>
      </c>
    </row>
    <row r="525" customFormat="false" ht="12.75" hidden="false" customHeight="false" outlineLevel="0" collapsed="false">
      <c r="A525" s="0" t="n">
        <v>506</v>
      </c>
      <c r="C525" s="20" t="n">
        <f aca="false">$H$6</f>
        <v>3.29212628660779</v>
      </c>
      <c r="D525" s="0" t="n">
        <f aca="true">C525+$D$6*($H$5-C525)*$H$7+$D$9*($H$7^0.5)*(NORMINV(RAND(),0,1))</f>
        <v>3.2736656199046</v>
      </c>
      <c r="E525" s="0" t="n">
        <f aca="true">D525+$D$6*($H$5-D525)*$H$7+$D$9*($H$7^0.5)*(NORMINV(RAND(),0,1))</f>
        <v>3.23876960204807</v>
      </c>
      <c r="F525" s="0" t="n">
        <f aca="true">E525+$D$6*($H$5-E525)*$H$7+$D$9*($H$7^0.5)*(NORMINV(RAND(),0,1))</f>
        <v>3.29435674935316</v>
      </c>
      <c r="G525" s="0" t="n">
        <f aca="true">F525+$D$6*($H$5-F525)*$H$7+$D$9*($H$7^0.5)*(NORMINV(RAND(),0,1))</f>
        <v>3.31930435369126</v>
      </c>
      <c r="H525" s="0" t="n">
        <f aca="true">G525+$D$6*($H$5-G525)*$H$7+$D$9*($H$7^0.5)*(NORMINV(RAND(),0,1))</f>
        <v>3.21013770604122</v>
      </c>
      <c r="I525" s="0" t="n">
        <f aca="true">H525+$D$6*($H$5-H525)*$H$7+$D$9*($H$7^0.5)*(NORMINV(RAND(),0,1))</f>
        <v>3.21792970452037</v>
      </c>
      <c r="J525" s="0" t="n">
        <f aca="true">I525+$D$6*($H$5-I525)*$H$7+$D$9*($H$7^0.5)*(NORMINV(RAND(),0,1))</f>
        <v>3.21622525586737</v>
      </c>
      <c r="K525" s="0" t="n">
        <f aca="true">J525+$D$6*($H$5-J525)*$H$7+$D$9*($H$7^0.5)*(NORMINV(RAND(),0,1))</f>
        <v>3.28873795821291</v>
      </c>
      <c r="L525" s="0" t="n">
        <f aca="true">K525+$D$6*($H$5-K525)*$H$7+$D$9*($H$7^0.5)*(NORMINV(RAND(),0,1))</f>
        <v>3.31247649296343</v>
      </c>
      <c r="M525" s="0" t="n">
        <f aca="true">L525+$D$6*($H$5-L525)*$H$7+$D$9*($H$7^0.5)*(NORMINV(RAND(),0,1))</f>
        <v>3.18747258589255</v>
      </c>
      <c r="N525" s="0" t="n">
        <f aca="false">EXP(M525)</f>
        <v>24.2271180386899</v>
      </c>
      <c r="O525" s="0" t="n">
        <f aca="false">EXP(($H$9*LN(N525))+(1-$H$9)*$H$5+(($D$9^2)/(4*$D$6))*(1-$H$9^2))</f>
        <v>22.8539946860518</v>
      </c>
      <c r="P525" s="32" t="n">
        <f aca="false">(MAX(O525-$D$5,0))*$H$8</f>
        <v>0</v>
      </c>
    </row>
    <row r="526" customFormat="false" ht="12.75" hidden="false" customHeight="false" outlineLevel="0" collapsed="false">
      <c r="A526" s="0" t="n">
        <v>507</v>
      </c>
      <c r="C526" s="20" t="n">
        <f aca="false">$H$6</f>
        <v>3.29212628660779</v>
      </c>
      <c r="D526" s="0" t="n">
        <f aca="true">C526+$D$6*($H$5-C526)*$H$7+$D$9*($H$7^0.5)*(NORMINV(RAND(),0,1))</f>
        <v>3.28610353075411</v>
      </c>
      <c r="E526" s="0" t="n">
        <f aca="true">D526+$D$6*($H$5-D526)*$H$7+$D$9*($H$7^0.5)*(NORMINV(RAND(),0,1))</f>
        <v>3.20847852160702</v>
      </c>
      <c r="F526" s="0" t="n">
        <f aca="true">E526+$D$6*($H$5-E526)*$H$7+$D$9*($H$7^0.5)*(NORMINV(RAND(),0,1))</f>
        <v>3.14075568855206</v>
      </c>
      <c r="G526" s="0" t="n">
        <f aca="true">F526+$D$6*($H$5-F526)*$H$7+$D$9*($H$7^0.5)*(NORMINV(RAND(),0,1))</f>
        <v>3.21521283939066</v>
      </c>
      <c r="H526" s="0" t="n">
        <f aca="true">G526+$D$6*($H$5-G526)*$H$7+$D$9*($H$7^0.5)*(NORMINV(RAND(),0,1))</f>
        <v>3.22177564750446</v>
      </c>
      <c r="I526" s="0" t="n">
        <f aca="true">H526+$D$6*($H$5-H526)*$H$7+$D$9*($H$7^0.5)*(NORMINV(RAND(),0,1))</f>
        <v>3.11997467149164</v>
      </c>
      <c r="J526" s="0" t="n">
        <f aca="true">I526+$D$6*($H$5-I526)*$H$7+$D$9*($H$7^0.5)*(NORMINV(RAND(),0,1))</f>
        <v>3.03873813375751</v>
      </c>
      <c r="K526" s="0" t="n">
        <f aca="true">J526+$D$6*($H$5-J526)*$H$7+$D$9*($H$7^0.5)*(NORMINV(RAND(),0,1))</f>
        <v>3.14878462667546</v>
      </c>
      <c r="L526" s="0" t="n">
        <f aca="true">K526+$D$6*($H$5-K526)*$H$7+$D$9*($H$7^0.5)*(NORMINV(RAND(),0,1))</f>
        <v>3.0703522890106</v>
      </c>
      <c r="M526" s="0" t="n">
        <f aca="true">L526+$D$6*($H$5-L526)*$H$7+$D$9*($H$7^0.5)*(NORMINV(RAND(),0,1))</f>
        <v>3.09012361685125</v>
      </c>
      <c r="N526" s="0" t="n">
        <f aca="false">EXP(M526)</f>
        <v>21.9797948808666</v>
      </c>
      <c r="O526" s="0" t="n">
        <f aca="false">EXP(($H$9*LN(N526))+(1-$H$9)*$H$5+(($D$9^2)/(4*$D$6))*(1-$H$9^2))</f>
        <v>21.1627294529401</v>
      </c>
      <c r="P526" s="32" t="n">
        <f aca="false">(MAX(O526-$D$5,0))*$H$8</f>
        <v>0</v>
      </c>
    </row>
    <row r="527" customFormat="false" ht="12.75" hidden="false" customHeight="false" outlineLevel="0" collapsed="false">
      <c r="A527" s="0" t="n">
        <v>508</v>
      </c>
      <c r="C527" s="20" t="n">
        <f aca="false">$H$6</f>
        <v>3.29212628660779</v>
      </c>
      <c r="D527" s="0" t="n">
        <f aca="true">C527+$D$6*($H$5-C527)*$H$7+$D$9*($H$7^0.5)*(NORMINV(RAND(),0,1))</f>
        <v>3.29892352682786</v>
      </c>
      <c r="E527" s="0" t="n">
        <f aca="true">D527+$D$6*($H$5-D527)*$H$7+$D$9*($H$7^0.5)*(NORMINV(RAND(),0,1))</f>
        <v>3.15607752722816</v>
      </c>
      <c r="F527" s="0" t="n">
        <f aca="true">E527+$D$6*($H$5-E527)*$H$7+$D$9*($H$7^0.5)*(NORMINV(RAND(),0,1))</f>
        <v>3.2213685984978</v>
      </c>
      <c r="G527" s="0" t="n">
        <f aca="true">F527+$D$6*($H$5-F527)*$H$7+$D$9*($H$7^0.5)*(NORMINV(RAND(),0,1))</f>
        <v>3.20212172338917</v>
      </c>
      <c r="H527" s="0" t="n">
        <f aca="true">G527+$D$6*($H$5-G527)*$H$7+$D$9*($H$7^0.5)*(NORMINV(RAND(),0,1))</f>
        <v>3.10612972945528</v>
      </c>
      <c r="I527" s="0" t="n">
        <f aca="true">H527+$D$6*($H$5-H527)*$H$7+$D$9*($H$7^0.5)*(NORMINV(RAND(),0,1))</f>
        <v>3.0783581961715</v>
      </c>
      <c r="J527" s="0" t="n">
        <f aca="true">I527+$D$6*($H$5-I527)*$H$7+$D$9*($H$7^0.5)*(NORMINV(RAND(),0,1))</f>
        <v>3.28160712911836</v>
      </c>
      <c r="K527" s="0" t="n">
        <f aca="true">J527+$D$6*($H$5-J527)*$H$7+$D$9*($H$7^0.5)*(NORMINV(RAND(),0,1))</f>
        <v>3.31551421483117</v>
      </c>
      <c r="L527" s="0" t="n">
        <f aca="true">K527+$D$6*($H$5-K527)*$H$7+$D$9*($H$7^0.5)*(NORMINV(RAND(),0,1))</f>
        <v>3.16704994647961</v>
      </c>
      <c r="M527" s="0" t="n">
        <f aca="true">L527+$D$6*($H$5-L527)*$H$7+$D$9*($H$7^0.5)*(NORMINV(RAND(),0,1))</f>
        <v>3.24224494274448</v>
      </c>
      <c r="N527" s="0" t="n">
        <f aca="false">EXP(M527)</f>
        <v>25.5911078809188</v>
      </c>
      <c r="O527" s="0" t="n">
        <f aca="false">EXP(($H$9*LN(N527))+(1-$H$9)*$H$5+(($D$9^2)/(4*$D$6))*(1-$H$9^2))</f>
        <v>23.8643108521559</v>
      </c>
      <c r="P527" s="32" t="n">
        <f aca="false">(MAX(O527-$D$5,0))*$H$8</f>
        <v>0.631912029585866</v>
      </c>
    </row>
    <row r="528" customFormat="false" ht="12.75" hidden="false" customHeight="false" outlineLevel="0" collapsed="false">
      <c r="A528" s="0" t="n">
        <v>509</v>
      </c>
      <c r="C528" s="20" t="n">
        <f aca="false">$H$6</f>
        <v>3.29212628660779</v>
      </c>
      <c r="D528" s="0" t="n">
        <f aca="true">C528+$D$6*($H$5-C528)*$H$7+$D$9*($H$7^0.5)*(NORMINV(RAND(),0,1))</f>
        <v>3.22894683462265</v>
      </c>
      <c r="E528" s="0" t="n">
        <f aca="true">D528+$D$6*($H$5-D528)*$H$7+$D$9*($H$7^0.5)*(NORMINV(RAND(),0,1))</f>
        <v>3.2454194884077</v>
      </c>
      <c r="F528" s="0" t="n">
        <f aca="true">E528+$D$6*($H$5-E528)*$H$7+$D$9*($H$7^0.5)*(NORMINV(RAND(),0,1))</f>
        <v>3.17001171069575</v>
      </c>
      <c r="G528" s="0" t="n">
        <f aca="true">F528+$D$6*($H$5-F528)*$H$7+$D$9*($H$7^0.5)*(NORMINV(RAND(),0,1))</f>
        <v>3.24979413623415</v>
      </c>
      <c r="H528" s="0" t="n">
        <f aca="true">G528+$D$6*($H$5-G528)*$H$7+$D$9*($H$7^0.5)*(NORMINV(RAND(),0,1))</f>
        <v>3.17259806608666</v>
      </c>
      <c r="I528" s="0" t="n">
        <f aca="true">H528+$D$6*($H$5-H528)*$H$7+$D$9*($H$7^0.5)*(NORMINV(RAND(),0,1))</f>
        <v>3.18016134565688</v>
      </c>
      <c r="J528" s="0" t="n">
        <f aca="true">I528+$D$6*($H$5-I528)*$H$7+$D$9*($H$7^0.5)*(NORMINV(RAND(),0,1))</f>
        <v>3.37318924354783</v>
      </c>
      <c r="K528" s="0" t="n">
        <f aca="true">J528+$D$6*($H$5-J528)*$H$7+$D$9*($H$7^0.5)*(NORMINV(RAND(),0,1))</f>
        <v>3.37390012160088</v>
      </c>
      <c r="L528" s="0" t="n">
        <f aca="true">K528+$D$6*($H$5-K528)*$H$7+$D$9*($H$7^0.5)*(NORMINV(RAND(),0,1))</f>
        <v>3.2365086998483</v>
      </c>
      <c r="M528" s="0" t="n">
        <f aca="true">L528+$D$6*($H$5-L528)*$H$7+$D$9*($H$7^0.5)*(NORMINV(RAND(),0,1))</f>
        <v>3.10081498525316</v>
      </c>
      <c r="N528" s="0" t="n">
        <f aca="false">EXP(M528)</f>
        <v>22.2160496583397</v>
      </c>
      <c r="O528" s="0" t="n">
        <f aca="false">EXP(($H$9*LN(N528))+(1-$H$9)*$H$5+(($D$9^2)/(4*$D$6))*(1-$H$9^2))</f>
        <v>21.3421806347261</v>
      </c>
      <c r="P528" s="32" t="n">
        <f aca="false">(MAX(O528-$D$5,0))*$H$8</f>
        <v>0</v>
      </c>
    </row>
    <row r="529" customFormat="false" ht="12.75" hidden="false" customHeight="false" outlineLevel="0" collapsed="false">
      <c r="A529" s="0" t="n">
        <v>510</v>
      </c>
      <c r="C529" s="20" t="n">
        <f aca="false">$H$6</f>
        <v>3.29212628660779</v>
      </c>
      <c r="D529" s="0" t="n">
        <f aca="true">C529+$D$6*($H$5-C529)*$H$7+$D$9*($H$7^0.5)*(NORMINV(RAND(),0,1))</f>
        <v>3.14814087668271</v>
      </c>
      <c r="E529" s="0" t="n">
        <f aca="true">D529+$D$6*($H$5-D529)*$H$7+$D$9*($H$7^0.5)*(NORMINV(RAND(),0,1))</f>
        <v>3.08818592365666</v>
      </c>
      <c r="F529" s="0" t="n">
        <f aca="true">E529+$D$6*($H$5-E529)*$H$7+$D$9*($H$7^0.5)*(NORMINV(RAND(),0,1))</f>
        <v>3.13419006491616</v>
      </c>
      <c r="G529" s="0" t="n">
        <f aca="true">F529+$D$6*($H$5-F529)*$H$7+$D$9*($H$7^0.5)*(NORMINV(RAND(),0,1))</f>
        <v>3.28879405964643</v>
      </c>
      <c r="H529" s="0" t="n">
        <f aca="true">G529+$D$6*($H$5-G529)*$H$7+$D$9*($H$7^0.5)*(NORMINV(RAND(),0,1))</f>
        <v>3.33701472027098</v>
      </c>
      <c r="I529" s="0" t="n">
        <f aca="true">H529+$D$6*($H$5-H529)*$H$7+$D$9*($H$7^0.5)*(NORMINV(RAND(),0,1))</f>
        <v>3.23908652415376</v>
      </c>
      <c r="J529" s="0" t="n">
        <f aca="true">I529+$D$6*($H$5-I529)*$H$7+$D$9*($H$7^0.5)*(NORMINV(RAND(),0,1))</f>
        <v>3.31935191560752</v>
      </c>
      <c r="K529" s="0" t="n">
        <f aca="true">J529+$D$6*($H$5-J529)*$H$7+$D$9*($H$7^0.5)*(NORMINV(RAND(),0,1))</f>
        <v>3.26493808094891</v>
      </c>
      <c r="L529" s="0" t="n">
        <f aca="true">K529+$D$6*($H$5-K529)*$H$7+$D$9*($H$7^0.5)*(NORMINV(RAND(),0,1))</f>
        <v>3.20725065059202</v>
      </c>
      <c r="M529" s="0" t="n">
        <f aca="true">L529+$D$6*($H$5-L529)*$H$7+$D$9*($H$7^0.5)*(NORMINV(RAND(),0,1))</f>
        <v>3.23988223905925</v>
      </c>
      <c r="N529" s="0" t="n">
        <f aca="false">EXP(M529)</f>
        <v>25.530715049297</v>
      </c>
      <c r="O529" s="0" t="n">
        <f aca="false">EXP(($H$9*LN(N529))+(1-$H$9)*$H$5+(($D$9^2)/(4*$D$6))*(1-$H$9^2))</f>
        <v>23.8198211476946</v>
      </c>
      <c r="P529" s="32" t="n">
        <f aca="false">(MAX(O529-$D$5,0))*$H$8</f>
        <v>0.589592113614928</v>
      </c>
    </row>
    <row r="530" customFormat="false" ht="12.75" hidden="false" customHeight="false" outlineLevel="0" collapsed="false">
      <c r="A530" s="0" t="n">
        <v>511</v>
      </c>
      <c r="C530" s="20" t="n">
        <f aca="false">$H$6</f>
        <v>3.29212628660779</v>
      </c>
      <c r="D530" s="0" t="n">
        <f aca="true">C530+$D$6*($H$5-C530)*$H$7+$D$9*($H$7^0.5)*(NORMINV(RAND(),0,1))</f>
        <v>3.18110429665204</v>
      </c>
      <c r="E530" s="0" t="n">
        <f aca="true">D530+$D$6*($H$5-D530)*$H$7+$D$9*($H$7^0.5)*(NORMINV(RAND(),0,1))</f>
        <v>3.2804735720106</v>
      </c>
      <c r="F530" s="0" t="n">
        <f aca="true">E530+$D$6*($H$5-E530)*$H$7+$D$9*($H$7^0.5)*(NORMINV(RAND(),0,1))</f>
        <v>3.24129147551869</v>
      </c>
      <c r="G530" s="0" t="n">
        <f aca="true">F530+$D$6*($H$5-F530)*$H$7+$D$9*($H$7^0.5)*(NORMINV(RAND(),0,1))</f>
        <v>3.32724508374593</v>
      </c>
      <c r="H530" s="0" t="n">
        <f aca="true">G530+$D$6*($H$5-G530)*$H$7+$D$9*($H$7^0.5)*(NORMINV(RAND(),0,1))</f>
        <v>3.35764774391439</v>
      </c>
      <c r="I530" s="0" t="n">
        <f aca="true">H530+$D$6*($H$5-H530)*$H$7+$D$9*($H$7^0.5)*(NORMINV(RAND(),0,1))</f>
        <v>3.35629125243057</v>
      </c>
      <c r="J530" s="0" t="n">
        <f aca="true">I530+$D$6*($H$5-I530)*$H$7+$D$9*($H$7^0.5)*(NORMINV(RAND(),0,1))</f>
        <v>3.38105327344764</v>
      </c>
      <c r="K530" s="0" t="n">
        <f aca="true">J530+$D$6*($H$5-J530)*$H$7+$D$9*($H$7^0.5)*(NORMINV(RAND(),0,1))</f>
        <v>3.28489593778363</v>
      </c>
      <c r="L530" s="0" t="n">
        <f aca="true">K530+$D$6*($H$5-K530)*$H$7+$D$9*($H$7^0.5)*(NORMINV(RAND(),0,1))</f>
        <v>3.27712960957934</v>
      </c>
      <c r="M530" s="0" t="n">
        <f aca="true">L530+$D$6*($H$5-L530)*$H$7+$D$9*($H$7^0.5)*(NORMINV(RAND(),0,1))</f>
        <v>3.19041549838613</v>
      </c>
      <c r="N530" s="0" t="n">
        <f aca="false">EXP(M530)</f>
        <v>24.2985213423529</v>
      </c>
      <c r="O530" s="0" t="n">
        <f aca="false">EXP(($H$9*LN(N530))+(1-$H$9)*$H$5+(($D$9^2)/(4*$D$6))*(1-$H$9^2))</f>
        <v>22.9071749852567</v>
      </c>
      <c r="P530" s="32" t="n">
        <f aca="false">(MAX(O530-$D$5,0))*$H$8</f>
        <v>0</v>
      </c>
    </row>
    <row r="531" customFormat="false" ht="12.75" hidden="false" customHeight="false" outlineLevel="0" collapsed="false">
      <c r="A531" s="0" t="n">
        <v>512</v>
      </c>
      <c r="C531" s="20" t="n">
        <f aca="false">$H$6</f>
        <v>3.29212628660779</v>
      </c>
      <c r="D531" s="0" t="n">
        <f aca="true">C531+$D$6*($H$5-C531)*$H$7+$D$9*($H$7^0.5)*(NORMINV(RAND(),0,1))</f>
        <v>3.38264697808012</v>
      </c>
      <c r="E531" s="0" t="n">
        <f aca="true">D531+$D$6*($H$5-D531)*$H$7+$D$9*($H$7^0.5)*(NORMINV(RAND(),0,1))</f>
        <v>3.445960437162</v>
      </c>
      <c r="F531" s="0" t="n">
        <f aca="true">E531+$D$6*($H$5-E531)*$H$7+$D$9*($H$7^0.5)*(NORMINV(RAND(),0,1))</f>
        <v>3.49224704654405</v>
      </c>
      <c r="G531" s="0" t="n">
        <f aca="true">F531+$D$6*($H$5-F531)*$H$7+$D$9*($H$7^0.5)*(NORMINV(RAND(),0,1))</f>
        <v>3.58950281911971</v>
      </c>
      <c r="H531" s="0" t="n">
        <f aca="true">G531+$D$6*($H$5-G531)*$H$7+$D$9*($H$7^0.5)*(NORMINV(RAND(),0,1))</f>
        <v>3.52955873901785</v>
      </c>
      <c r="I531" s="0" t="n">
        <f aca="true">H531+$D$6*($H$5-H531)*$H$7+$D$9*($H$7^0.5)*(NORMINV(RAND(),0,1))</f>
        <v>3.48163657487789</v>
      </c>
      <c r="J531" s="0" t="n">
        <f aca="true">I531+$D$6*($H$5-I531)*$H$7+$D$9*($H$7^0.5)*(NORMINV(RAND(),0,1))</f>
        <v>3.54974265510635</v>
      </c>
      <c r="K531" s="0" t="n">
        <f aca="true">J531+$D$6*($H$5-J531)*$H$7+$D$9*($H$7^0.5)*(NORMINV(RAND(),0,1))</f>
        <v>3.64700519081102</v>
      </c>
      <c r="L531" s="0" t="n">
        <f aca="true">K531+$D$6*($H$5-K531)*$H$7+$D$9*($H$7^0.5)*(NORMINV(RAND(),0,1))</f>
        <v>3.80973831361577</v>
      </c>
      <c r="M531" s="0" t="n">
        <f aca="true">L531+$D$6*($H$5-L531)*$H$7+$D$9*($H$7^0.5)*(NORMINV(RAND(),0,1))</f>
        <v>3.70176046870032</v>
      </c>
      <c r="N531" s="0" t="n">
        <f aca="false">EXP(M531)</f>
        <v>40.5185732883577</v>
      </c>
      <c r="O531" s="0" t="n">
        <f aca="false">EXP(($H$9*LN(N531))+(1-$H$9)*$H$5+(($D$9^2)/(4*$D$6))*(1-$H$9^2))</f>
        <v>34.3053237976354</v>
      </c>
      <c r="P531" s="32" t="n">
        <f aca="false">(MAX(O531-$D$5,0))*$H$8</f>
        <v>10.5637107649188</v>
      </c>
    </row>
    <row r="532" customFormat="false" ht="12.75" hidden="false" customHeight="false" outlineLevel="0" collapsed="false">
      <c r="A532" s="0" t="n">
        <v>513</v>
      </c>
      <c r="C532" s="20" t="n">
        <f aca="false">$H$6</f>
        <v>3.29212628660779</v>
      </c>
      <c r="D532" s="0" t="n">
        <f aca="true">C532+$D$6*($H$5-C532)*$H$7+$D$9*($H$7^0.5)*(NORMINV(RAND(),0,1))</f>
        <v>3.24292070791447</v>
      </c>
      <c r="E532" s="0" t="n">
        <f aca="true">D532+$D$6*($H$5-D532)*$H$7+$D$9*($H$7^0.5)*(NORMINV(RAND(),0,1))</f>
        <v>3.09448203598366</v>
      </c>
      <c r="F532" s="0" t="n">
        <f aca="true">E532+$D$6*($H$5-E532)*$H$7+$D$9*($H$7^0.5)*(NORMINV(RAND(),0,1))</f>
        <v>3.12626166218255</v>
      </c>
      <c r="G532" s="0" t="n">
        <f aca="true">F532+$D$6*($H$5-F532)*$H$7+$D$9*($H$7^0.5)*(NORMINV(RAND(),0,1))</f>
        <v>2.96041269454352</v>
      </c>
      <c r="H532" s="0" t="n">
        <f aca="true">G532+$D$6*($H$5-G532)*$H$7+$D$9*($H$7^0.5)*(NORMINV(RAND(),0,1))</f>
        <v>2.94301065063029</v>
      </c>
      <c r="I532" s="0" t="n">
        <f aca="true">H532+$D$6*($H$5-H532)*$H$7+$D$9*($H$7^0.5)*(NORMINV(RAND(),0,1))</f>
        <v>3.06374053830152</v>
      </c>
      <c r="J532" s="0" t="n">
        <f aca="true">I532+$D$6*($H$5-I532)*$H$7+$D$9*($H$7^0.5)*(NORMINV(RAND(),0,1))</f>
        <v>3.02416227739255</v>
      </c>
      <c r="K532" s="0" t="n">
        <f aca="true">J532+$D$6*($H$5-J532)*$H$7+$D$9*($H$7^0.5)*(NORMINV(RAND(),0,1))</f>
        <v>2.95312249728913</v>
      </c>
      <c r="L532" s="0" t="n">
        <f aca="true">K532+$D$6*($H$5-K532)*$H$7+$D$9*($H$7^0.5)*(NORMINV(RAND(),0,1))</f>
        <v>3.06187768812496</v>
      </c>
      <c r="M532" s="0" t="n">
        <f aca="true">L532+$D$6*($H$5-L532)*$H$7+$D$9*($H$7^0.5)*(NORMINV(RAND(),0,1))</f>
        <v>3.16865717247882</v>
      </c>
      <c r="N532" s="0" t="n">
        <f aca="false">EXP(M532)</f>
        <v>23.7755364662784</v>
      </c>
      <c r="O532" s="0" t="n">
        <f aca="false">EXP(($H$9*LN(N532))+(1-$H$9)*$H$5+(($D$9^2)/(4*$D$6))*(1-$H$9^2))</f>
        <v>22.5168940542414</v>
      </c>
      <c r="P532" s="32" t="n">
        <f aca="false">(MAX(O532-$D$5,0))*$H$8</f>
        <v>0</v>
      </c>
    </row>
    <row r="533" customFormat="false" ht="12.75" hidden="false" customHeight="false" outlineLevel="0" collapsed="false">
      <c r="A533" s="0" t="n">
        <v>514</v>
      </c>
      <c r="C533" s="20" t="n">
        <f aca="false">$H$6</f>
        <v>3.29212628660779</v>
      </c>
      <c r="D533" s="0" t="n">
        <f aca="true">C533+$D$6*($H$5-C533)*$H$7+$D$9*($H$7^0.5)*(NORMINV(RAND(),0,1))</f>
        <v>3.32891859748029</v>
      </c>
      <c r="E533" s="0" t="n">
        <f aca="true">D533+$D$6*($H$5-D533)*$H$7+$D$9*($H$7^0.5)*(NORMINV(RAND(),0,1))</f>
        <v>3.27134403558505</v>
      </c>
      <c r="F533" s="0" t="n">
        <f aca="true">E533+$D$6*($H$5-E533)*$H$7+$D$9*($H$7^0.5)*(NORMINV(RAND(),0,1))</f>
        <v>3.20951745061037</v>
      </c>
      <c r="G533" s="0" t="n">
        <f aca="true">F533+$D$6*($H$5-F533)*$H$7+$D$9*($H$7^0.5)*(NORMINV(RAND(),0,1))</f>
        <v>3.23255478372343</v>
      </c>
      <c r="H533" s="0" t="n">
        <f aca="true">G533+$D$6*($H$5-G533)*$H$7+$D$9*($H$7^0.5)*(NORMINV(RAND(),0,1))</f>
        <v>3.23696460166889</v>
      </c>
      <c r="I533" s="0" t="n">
        <f aca="true">H533+$D$6*($H$5-H533)*$H$7+$D$9*($H$7^0.5)*(NORMINV(RAND(),0,1))</f>
        <v>3.13831172231964</v>
      </c>
      <c r="J533" s="0" t="n">
        <f aca="true">I533+$D$6*($H$5-I533)*$H$7+$D$9*($H$7^0.5)*(NORMINV(RAND(),0,1))</f>
        <v>3.03417702638189</v>
      </c>
      <c r="K533" s="0" t="n">
        <f aca="true">J533+$D$6*($H$5-J533)*$H$7+$D$9*($H$7^0.5)*(NORMINV(RAND(),0,1))</f>
        <v>3.12872343302562</v>
      </c>
      <c r="L533" s="0" t="n">
        <f aca="true">K533+$D$6*($H$5-K533)*$H$7+$D$9*($H$7^0.5)*(NORMINV(RAND(),0,1))</f>
        <v>3.22022843491224</v>
      </c>
      <c r="M533" s="0" t="n">
        <f aca="true">L533+$D$6*($H$5-L533)*$H$7+$D$9*($H$7^0.5)*(NORMINV(RAND(),0,1))</f>
        <v>3.27889159289676</v>
      </c>
      <c r="N533" s="0" t="n">
        <f aca="false">EXP(M533)</f>
        <v>26.5463322436589</v>
      </c>
      <c r="O533" s="0" t="n">
        <f aca="false">EXP(($H$9*LN(N533))+(1-$H$9)*$H$5+(($D$9^2)/(4*$D$6))*(1-$H$9^2))</f>
        <v>24.5651037516938</v>
      </c>
      <c r="P533" s="32" t="n">
        <f aca="false">(MAX(O533-$D$5,0))*$H$8</f>
        <v>1.29852685610748</v>
      </c>
    </row>
    <row r="534" customFormat="false" ht="12.75" hidden="false" customHeight="false" outlineLevel="0" collapsed="false">
      <c r="A534" s="0" t="n">
        <v>515</v>
      </c>
      <c r="C534" s="20" t="n">
        <f aca="false">$H$6</f>
        <v>3.29212628660779</v>
      </c>
      <c r="D534" s="0" t="n">
        <f aca="true">C534+$D$6*($H$5-C534)*$H$7+$D$9*($H$7^0.5)*(NORMINV(RAND(),0,1))</f>
        <v>3.34238271529571</v>
      </c>
      <c r="E534" s="0" t="n">
        <f aca="true">D534+$D$6*($H$5-D534)*$H$7+$D$9*($H$7^0.5)*(NORMINV(RAND(),0,1))</f>
        <v>3.38642915172869</v>
      </c>
      <c r="F534" s="0" t="n">
        <f aca="true">E534+$D$6*($H$5-E534)*$H$7+$D$9*($H$7^0.5)*(NORMINV(RAND(),0,1))</f>
        <v>3.33654055212433</v>
      </c>
      <c r="G534" s="0" t="n">
        <f aca="true">F534+$D$6*($H$5-F534)*$H$7+$D$9*($H$7^0.5)*(NORMINV(RAND(),0,1))</f>
        <v>3.36704292733116</v>
      </c>
      <c r="H534" s="0" t="n">
        <f aca="true">G534+$D$6*($H$5-G534)*$H$7+$D$9*($H$7^0.5)*(NORMINV(RAND(),0,1))</f>
        <v>3.26840830859654</v>
      </c>
      <c r="I534" s="0" t="n">
        <f aca="true">H534+$D$6*($H$5-H534)*$H$7+$D$9*($H$7^0.5)*(NORMINV(RAND(),0,1))</f>
        <v>3.51186108005922</v>
      </c>
      <c r="J534" s="0" t="n">
        <f aca="true">I534+$D$6*($H$5-I534)*$H$7+$D$9*($H$7^0.5)*(NORMINV(RAND(),0,1))</f>
        <v>3.49472105514573</v>
      </c>
      <c r="K534" s="0" t="n">
        <f aca="true">J534+$D$6*($H$5-J534)*$H$7+$D$9*($H$7^0.5)*(NORMINV(RAND(),0,1))</f>
        <v>3.58386497147297</v>
      </c>
      <c r="L534" s="0" t="n">
        <f aca="true">K534+$D$6*($H$5-K534)*$H$7+$D$9*($H$7^0.5)*(NORMINV(RAND(),0,1))</f>
        <v>3.5525662412609</v>
      </c>
      <c r="M534" s="0" t="n">
        <f aca="true">L534+$D$6*($H$5-L534)*$H$7+$D$9*($H$7^0.5)*(NORMINV(RAND(),0,1))</f>
        <v>3.5964419105421</v>
      </c>
      <c r="N534" s="0" t="n">
        <f aca="false">EXP(M534)</f>
        <v>36.4682460438415</v>
      </c>
      <c r="O534" s="0" t="n">
        <f aca="false">EXP(($H$9*LN(N534))+(1-$H$9)*$H$5+(($D$9^2)/(4*$D$6))*(1-$H$9^2))</f>
        <v>31.5673068932331</v>
      </c>
      <c r="P534" s="32" t="n">
        <f aca="false">(MAX(O534-$D$5,0))*$H$8</f>
        <v>7.95922852067097</v>
      </c>
    </row>
    <row r="535" customFormat="false" ht="12.75" hidden="false" customHeight="false" outlineLevel="0" collapsed="false">
      <c r="A535" s="0" t="n">
        <v>516</v>
      </c>
      <c r="C535" s="20" t="n">
        <f aca="false">$H$6</f>
        <v>3.29212628660779</v>
      </c>
      <c r="D535" s="0" t="n">
        <f aca="true">C535+$D$6*($H$5-C535)*$H$7+$D$9*($H$7^0.5)*(NORMINV(RAND(),0,1))</f>
        <v>3.38238371695461</v>
      </c>
      <c r="E535" s="0" t="n">
        <f aca="true">D535+$D$6*($H$5-D535)*$H$7+$D$9*($H$7^0.5)*(NORMINV(RAND(),0,1))</f>
        <v>3.34856897722939</v>
      </c>
      <c r="F535" s="0" t="n">
        <f aca="true">E535+$D$6*($H$5-E535)*$H$7+$D$9*($H$7^0.5)*(NORMINV(RAND(),0,1))</f>
        <v>3.32731337822628</v>
      </c>
      <c r="G535" s="0" t="n">
        <f aca="true">F535+$D$6*($H$5-F535)*$H$7+$D$9*($H$7^0.5)*(NORMINV(RAND(),0,1))</f>
        <v>3.27782223451426</v>
      </c>
      <c r="H535" s="0" t="n">
        <f aca="true">G535+$D$6*($H$5-G535)*$H$7+$D$9*($H$7^0.5)*(NORMINV(RAND(),0,1))</f>
        <v>3.33131816975011</v>
      </c>
      <c r="I535" s="0" t="n">
        <f aca="true">H535+$D$6*($H$5-H535)*$H$7+$D$9*($H$7^0.5)*(NORMINV(RAND(),0,1))</f>
        <v>3.19447971824641</v>
      </c>
      <c r="J535" s="0" t="n">
        <f aca="true">I535+$D$6*($H$5-I535)*$H$7+$D$9*($H$7^0.5)*(NORMINV(RAND(),0,1))</f>
        <v>3.04636900071371</v>
      </c>
      <c r="K535" s="0" t="n">
        <f aca="true">J535+$D$6*($H$5-J535)*$H$7+$D$9*($H$7^0.5)*(NORMINV(RAND(),0,1))</f>
        <v>3.03234420954954</v>
      </c>
      <c r="L535" s="0" t="n">
        <f aca="true">K535+$D$6*($H$5-K535)*$H$7+$D$9*($H$7^0.5)*(NORMINV(RAND(),0,1))</f>
        <v>3.05494058730478</v>
      </c>
      <c r="M535" s="0" t="n">
        <f aca="true">L535+$D$6*($H$5-L535)*$H$7+$D$9*($H$7^0.5)*(NORMINV(RAND(),0,1))</f>
        <v>2.99089668560885</v>
      </c>
      <c r="N535" s="0" t="n">
        <f aca="false">EXP(M535)</f>
        <v>19.9035216937598</v>
      </c>
      <c r="O535" s="0" t="n">
        <f aca="false">EXP(($H$9*LN(N535))+(1-$H$9)*$H$5+(($D$9^2)/(4*$D$6))*(1-$H$9^2))</f>
        <v>19.5675792584256</v>
      </c>
      <c r="P535" s="32" t="n">
        <f aca="false">(MAX(O535-$D$5,0))*$H$8</f>
        <v>0</v>
      </c>
    </row>
    <row r="536" customFormat="false" ht="12.75" hidden="false" customHeight="false" outlineLevel="0" collapsed="false">
      <c r="A536" s="0" t="n">
        <v>517</v>
      </c>
      <c r="C536" s="20" t="n">
        <f aca="false">$H$6</f>
        <v>3.29212628660779</v>
      </c>
      <c r="D536" s="0" t="n">
        <f aca="true">C536+$D$6*($H$5-C536)*$H$7+$D$9*($H$7^0.5)*(NORMINV(RAND(),0,1))</f>
        <v>3.22013381284136</v>
      </c>
      <c r="E536" s="0" t="n">
        <f aca="true">D536+$D$6*($H$5-D536)*$H$7+$D$9*($H$7^0.5)*(NORMINV(RAND(),0,1))</f>
        <v>3.16611027516957</v>
      </c>
      <c r="F536" s="0" t="n">
        <f aca="true">E536+$D$6*($H$5-E536)*$H$7+$D$9*($H$7^0.5)*(NORMINV(RAND(),0,1))</f>
        <v>3.18336956666394</v>
      </c>
      <c r="G536" s="0" t="n">
        <f aca="true">F536+$D$6*($H$5-F536)*$H$7+$D$9*($H$7^0.5)*(NORMINV(RAND(),0,1))</f>
        <v>3.05946113243989</v>
      </c>
      <c r="H536" s="0" t="n">
        <f aca="true">G536+$D$6*($H$5-G536)*$H$7+$D$9*($H$7^0.5)*(NORMINV(RAND(),0,1))</f>
        <v>3.19257431602378</v>
      </c>
      <c r="I536" s="0" t="n">
        <f aca="true">H536+$D$6*($H$5-H536)*$H$7+$D$9*($H$7^0.5)*(NORMINV(RAND(),0,1))</f>
        <v>3.15909139066416</v>
      </c>
      <c r="J536" s="0" t="n">
        <f aca="true">I536+$D$6*($H$5-I536)*$H$7+$D$9*($H$7^0.5)*(NORMINV(RAND(),0,1))</f>
        <v>3.19561377123825</v>
      </c>
      <c r="K536" s="0" t="n">
        <f aca="true">J536+$D$6*($H$5-J536)*$H$7+$D$9*($H$7^0.5)*(NORMINV(RAND(),0,1))</f>
        <v>3.22695875057883</v>
      </c>
      <c r="L536" s="0" t="n">
        <f aca="true">K536+$D$6*($H$5-K536)*$H$7+$D$9*($H$7^0.5)*(NORMINV(RAND(),0,1))</f>
        <v>3.29082255457344</v>
      </c>
      <c r="M536" s="0" t="n">
        <f aca="true">L536+$D$6*($H$5-L536)*$H$7+$D$9*($H$7^0.5)*(NORMINV(RAND(),0,1))</f>
        <v>3.23233393413315</v>
      </c>
      <c r="N536" s="0" t="n">
        <f aca="false">EXP(M536)</f>
        <v>25.3387269311258</v>
      </c>
      <c r="O536" s="0" t="n">
        <f aca="false">EXP(($H$9*LN(N536))+(1-$H$9)*$H$5+(($D$9^2)/(4*$D$6))*(1-$H$9^2))</f>
        <v>23.6782415894019</v>
      </c>
      <c r="P536" s="32" t="n">
        <f aca="false">(MAX(O536-$D$5,0))*$H$8</f>
        <v>0.45491747185908</v>
      </c>
    </row>
    <row r="537" customFormat="false" ht="12.75" hidden="false" customHeight="false" outlineLevel="0" collapsed="false">
      <c r="A537" s="0" t="n">
        <v>518</v>
      </c>
      <c r="C537" s="20" t="n">
        <f aca="false">$H$6</f>
        <v>3.29212628660779</v>
      </c>
      <c r="D537" s="0" t="n">
        <f aca="true">C537+$D$6*($H$5-C537)*$H$7+$D$9*($H$7^0.5)*(NORMINV(RAND(),0,1))</f>
        <v>3.25661181114741</v>
      </c>
      <c r="E537" s="0" t="n">
        <f aca="true">D537+$D$6*($H$5-D537)*$H$7+$D$9*($H$7^0.5)*(NORMINV(RAND(),0,1))</f>
        <v>3.04644833726657</v>
      </c>
      <c r="F537" s="0" t="n">
        <f aca="true">E537+$D$6*($H$5-E537)*$H$7+$D$9*($H$7^0.5)*(NORMINV(RAND(),0,1))</f>
        <v>2.94898729478834</v>
      </c>
      <c r="G537" s="0" t="n">
        <f aca="true">F537+$D$6*($H$5-F537)*$H$7+$D$9*($H$7^0.5)*(NORMINV(RAND(),0,1))</f>
        <v>2.92116117147496</v>
      </c>
      <c r="H537" s="0" t="n">
        <f aca="true">G537+$D$6*($H$5-G537)*$H$7+$D$9*($H$7^0.5)*(NORMINV(RAND(),0,1))</f>
        <v>2.70958421719788</v>
      </c>
      <c r="I537" s="0" t="n">
        <f aca="true">H537+$D$6*($H$5-H537)*$H$7+$D$9*($H$7^0.5)*(NORMINV(RAND(),0,1))</f>
        <v>2.6006862146449</v>
      </c>
      <c r="J537" s="0" t="n">
        <f aca="true">I537+$D$6*($H$5-I537)*$H$7+$D$9*($H$7^0.5)*(NORMINV(RAND(),0,1))</f>
        <v>2.56506407547121</v>
      </c>
      <c r="K537" s="0" t="n">
        <f aca="true">J537+$D$6*($H$5-J537)*$H$7+$D$9*($H$7^0.5)*(NORMINV(RAND(),0,1))</f>
        <v>2.48047224025047</v>
      </c>
      <c r="L537" s="0" t="n">
        <f aca="true">K537+$D$6*($H$5-K537)*$H$7+$D$9*($H$7^0.5)*(NORMINV(RAND(),0,1))</f>
        <v>2.47662665243872</v>
      </c>
      <c r="M537" s="0" t="n">
        <f aca="true">L537+$D$6*($H$5-L537)*$H$7+$D$9*($H$7^0.5)*(NORMINV(RAND(),0,1))</f>
        <v>2.52411010416628</v>
      </c>
      <c r="N537" s="0" t="n">
        <f aca="false">EXP(M537)</f>
        <v>12.4797846123466</v>
      </c>
      <c r="O537" s="0" t="n">
        <f aca="false">EXP(($H$9*LN(N537))+(1-$H$9)*$H$5+(($D$9^2)/(4*$D$6))*(1-$H$9^2))</f>
        <v>13.5341355912984</v>
      </c>
      <c r="P537" s="32" t="n">
        <f aca="false">(MAX(O537-$D$5,0))*$H$8</f>
        <v>0</v>
      </c>
    </row>
    <row r="538" customFormat="false" ht="12.75" hidden="false" customHeight="false" outlineLevel="0" collapsed="false">
      <c r="A538" s="0" t="n">
        <v>519</v>
      </c>
      <c r="C538" s="20" t="n">
        <f aca="false">$H$6</f>
        <v>3.29212628660779</v>
      </c>
      <c r="D538" s="0" t="n">
        <f aca="true">C538+$D$6*($H$5-C538)*$H$7+$D$9*($H$7^0.5)*(NORMINV(RAND(),0,1))</f>
        <v>3.23509366035863</v>
      </c>
      <c r="E538" s="0" t="n">
        <f aca="true">D538+$D$6*($H$5-D538)*$H$7+$D$9*($H$7^0.5)*(NORMINV(RAND(),0,1))</f>
        <v>3.33525051080501</v>
      </c>
      <c r="F538" s="0" t="n">
        <f aca="true">E538+$D$6*($H$5-E538)*$H$7+$D$9*($H$7^0.5)*(NORMINV(RAND(),0,1))</f>
        <v>3.33468481115336</v>
      </c>
      <c r="G538" s="0" t="n">
        <f aca="true">F538+$D$6*($H$5-F538)*$H$7+$D$9*($H$7^0.5)*(NORMINV(RAND(),0,1))</f>
        <v>3.37768107052008</v>
      </c>
      <c r="H538" s="0" t="n">
        <f aca="true">G538+$D$6*($H$5-G538)*$H$7+$D$9*($H$7^0.5)*(NORMINV(RAND(),0,1))</f>
        <v>3.34200632184682</v>
      </c>
      <c r="I538" s="0" t="n">
        <f aca="true">H538+$D$6*($H$5-H538)*$H$7+$D$9*($H$7^0.5)*(NORMINV(RAND(),0,1))</f>
        <v>3.29910892179815</v>
      </c>
      <c r="J538" s="0" t="n">
        <f aca="true">I538+$D$6*($H$5-I538)*$H$7+$D$9*($H$7^0.5)*(NORMINV(RAND(),0,1))</f>
        <v>3.20466714379432</v>
      </c>
      <c r="K538" s="0" t="n">
        <f aca="true">J538+$D$6*($H$5-J538)*$H$7+$D$9*($H$7^0.5)*(NORMINV(RAND(),0,1))</f>
        <v>3.1809674377007</v>
      </c>
      <c r="L538" s="0" t="n">
        <f aca="true">K538+$D$6*($H$5-K538)*$H$7+$D$9*($H$7^0.5)*(NORMINV(RAND(),0,1))</f>
        <v>3.16114851870044</v>
      </c>
      <c r="M538" s="0" t="n">
        <f aca="true">L538+$D$6*($H$5-L538)*$H$7+$D$9*($H$7^0.5)*(NORMINV(RAND(),0,1))</f>
        <v>3.31136524279346</v>
      </c>
      <c r="N538" s="0" t="n">
        <f aca="false">EXP(M538)</f>
        <v>27.4225383501219</v>
      </c>
      <c r="O538" s="0" t="n">
        <f aca="false">EXP(($H$9*LN(N538))+(1-$H$9)*$H$5+(($D$9^2)/(4*$D$6))*(1-$H$9^2))</f>
        <v>25.2032750977659</v>
      </c>
      <c r="P538" s="32" t="n">
        <f aca="false">(MAX(O538-$D$5,0))*$H$8</f>
        <v>1.90557421836449</v>
      </c>
    </row>
    <row r="539" customFormat="false" ht="12.75" hidden="false" customHeight="false" outlineLevel="0" collapsed="false">
      <c r="A539" s="0" t="n">
        <v>520</v>
      </c>
      <c r="C539" s="20" t="n">
        <f aca="false">$H$6</f>
        <v>3.29212628660779</v>
      </c>
      <c r="D539" s="0" t="n">
        <f aca="true">C539+$D$6*($H$5-C539)*$H$7+$D$9*($H$7^0.5)*(NORMINV(RAND(),0,1))</f>
        <v>3.3138930779712</v>
      </c>
      <c r="E539" s="0" t="n">
        <f aca="true">D539+$D$6*($H$5-D539)*$H$7+$D$9*($H$7^0.5)*(NORMINV(RAND(),0,1))</f>
        <v>3.16055919169258</v>
      </c>
      <c r="F539" s="0" t="n">
        <f aca="true">E539+$D$6*($H$5-E539)*$H$7+$D$9*($H$7^0.5)*(NORMINV(RAND(),0,1))</f>
        <v>3.28575296548196</v>
      </c>
      <c r="G539" s="0" t="n">
        <f aca="true">F539+$D$6*($H$5-F539)*$H$7+$D$9*($H$7^0.5)*(NORMINV(RAND(),0,1))</f>
        <v>3.27134760475777</v>
      </c>
      <c r="H539" s="0" t="n">
        <f aca="true">G539+$D$6*($H$5-G539)*$H$7+$D$9*($H$7^0.5)*(NORMINV(RAND(),0,1))</f>
        <v>3.13526602613797</v>
      </c>
      <c r="I539" s="0" t="n">
        <f aca="true">H539+$D$6*($H$5-H539)*$H$7+$D$9*($H$7^0.5)*(NORMINV(RAND(),0,1))</f>
        <v>3.10341322173708</v>
      </c>
      <c r="J539" s="0" t="n">
        <f aca="true">I539+$D$6*($H$5-I539)*$H$7+$D$9*($H$7^0.5)*(NORMINV(RAND(),0,1))</f>
        <v>3.01663451425159</v>
      </c>
      <c r="K539" s="0" t="n">
        <f aca="true">J539+$D$6*($H$5-J539)*$H$7+$D$9*($H$7^0.5)*(NORMINV(RAND(),0,1))</f>
        <v>3.13756866294736</v>
      </c>
      <c r="L539" s="0" t="n">
        <f aca="true">K539+$D$6*($H$5-K539)*$H$7+$D$9*($H$7^0.5)*(NORMINV(RAND(),0,1))</f>
        <v>3.1855634979394</v>
      </c>
      <c r="M539" s="0" t="n">
        <f aca="true">L539+$D$6*($H$5-L539)*$H$7+$D$9*($H$7^0.5)*(NORMINV(RAND(),0,1))</f>
        <v>3.29506200105436</v>
      </c>
      <c r="N539" s="0" t="n">
        <f aca="false">EXP(M539)</f>
        <v>26.9790867498695</v>
      </c>
      <c r="O539" s="0" t="n">
        <f aca="false">EXP(($H$9*LN(N539))+(1-$H$9)*$H$5+(($D$9^2)/(4*$D$6))*(1-$H$9^2))</f>
        <v>24.8808383992388</v>
      </c>
      <c r="P539" s="32" t="n">
        <f aca="false">(MAX(O539-$D$5,0))*$H$8</f>
        <v>1.59886294318664</v>
      </c>
    </row>
    <row r="540" customFormat="false" ht="12.75" hidden="false" customHeight="false" outlineLevel="0" collapsed="false">
      <c r="A540" s="0" t="n">
        <v>521</v>
      </c>
      <c r="C540" s="20" t="n">
        <f aca="false">$H$6</f>
        <v>3.29212628660779</v>
      </c>
      <c r="D540" s="0" t="n">
        <f aca="true">C540+$D$6*($H$5-C540)*$H$7+$D$9*($H$7^0.5)*(NORMINV(RAND(),0,1))</f>
        <v>3.44060428965636</v>
      </c>
      <c r="E540" s="0" t="n">
        <f aca="true">D540+$D$6*($H$5-D540)*$H$7+$D$9*($H$7^0.5)*(NORMINV(RAND(),0,1))</f>
        <v>3.45174676895619</v>
      </c>
      <c r="F540" s="0" t="n">
        <f aca="true">E540+$D$6*($H$5-E540)*$H$7+$D$9*($H$7^0.5)*(NORMINV(RAND(),0,1))</f>
        <v>3.45235147078518</v>
      </c>
      <c r="G540" s="0" t="n">
        <f aca="true">F540+$D$6*($H$5-F540)*$H$7+$D$9*($H$7^0.5)*(NORMINV(RAND(),0,1))</f>
        <v>3.43939989159219</v>
      </c>
      <c r="H540" s="0" t="n">
        <f aca="true">G540+$D$6*($H$5-G540)*$H$7+$D$9*($H$7^0.5)*(NORMINV(RAND(),0,1))</f>
        <v>3.41109729249807</v>
      </c>
      <c r="I540" s="0" t="n">
        <f aca="true">H540+$D$6*($H$5-H540)*$H$7+$D$9*($H$7^0.5)*(NORMINV(RAND(),0,1))</f>
        <v>3.56342314946683</v>
      </c>
      <c r="J540" s="0" t="n">
        <f aca="true">I540+$D$6*($H$5-I540)*$H$7+$D$9*($H$7^0.5)*(NORMINV(RAND(),0,1))</f>
        <v>3.62363693808572</v>
      </c>
      <c r="K540" s="0" t="n">
        <f aca="true">J540+$D$6*($H$5-J540)*$H$7+$D$9*($H$7^0.5)*(NORMINV(RAND(),0,1))</f>
        <v>3.6337956844721</v>
      </c>
      <c r="L540" s="0" t="n">
        <f aca="true">K540+$D$6*($H$5-K540)*$H$7+$D$9*($H$7^0.5)*(NORMINV(RAND(),0,1))</f>
        <v>3.5995430103936</v>
      </c>
      <c r="M540" s="0" t="n">
        <f aca="true">L540+$D$6*($H$5-L540)*$H$7+$D$9*($H$7^0.5)*(NORMINV(RAND(),0,1))</f>
        <v>3.59580224762121</v>
      </c>
      <c r="N540" s="0" t="n">
        <f aca="false">EXP(M540)</f>
        <v>36.4449261182982</v>
      </c>
      <c r="O540" s="0" t="n">
        <f aca="false">EXP(($H$9*LN(N540))+(1-$H$9)*$H$5+(($D$9^2)/(4*$D$6))*(1-$H$9^2))</f>
        <v>31.551363325364</v>
      </c>
      <c r="P540" s="32" t="n">
        <f aca="false">(MAX(O540-$D$5,0))*$H$8</f>
        <v>7.94406252978241</v>
      </c>
    </row>
    <row r="541" customFormat="false" ht="12.75" hidden="false" customHeight="false" outlineLevel="0" collapsed="false">
      <c r="A541" s="0" t="n">
        <v>522</v>
      </c>
      <c r="C541" s="20" t="n">
        <f aca="false">$H$6</f>
        <v>3.29212628660779</v>
      </c>
      <c r="D541" s="0" t="n">
        <f aca="true">C541+$D$6*($H$5-C541)*$H$7+$D$9*($H$7^0.5)*(NORMINV(RAND(),0,1))</f>
        <v>3.23795812652925</v>
      </c>
      <c r="E541" s="0" t="n">
        <f aca="true">D541+$D$6*($H$5-D541)*$H$7+$D$9*($H$7^0.5)*(NORMINV(RAND(),0,1))</f>
        <v>3.22454385231585</v>
      </c>
      <c r="F541" s="0" t="n">
        <f aca="true">E541+$D$6*($H$5-E541)*$H$7+$D$9*($H$7^0.5)*(NORMINV(RAND(),0,1))</f>
        <v>3.16556749446142</v>
      </c>
      <c r="G541" s="0" t="n">
        <f aca="true">F541+$D$6*($H$5-F541)*$H$7+$D$9*($H$7^0.5)*(NORMINV(RAND(),0,1))</f>
        <v>3.12742205025444</v>
      </c>
      <c r="H541" s="0" t="n">
        <f aca="true">G541+$D$6*($H$5-G541)*$H$7+$D$9*($H$7^0.5)*(NORMINV(RAND(),0,1))</f>
        <v>3.19659989277466</v>
      </c>
      <c r="I541" s="0" t="n">
        <f aca="true">H541+$D$6*($H$5-H541)*$H$7+$D$9*($H$7^0.5)*(NORMINV(RAND(),0,1))</f>
        <v>3.19808074762252</v>
      </c>
      <c r="J541" s="0" t="n">
        <f aca="true">I541+$D$6*($H$5-I541)*$H$7+$D$9*($H$7^0.5)*(NORMINV(RAND(),0,1))</f>
        <v>3.23467635041052</v>
      </c>
      <c r="K541" s="0" t="n">
        <f aca="true">J541+$D$6*($H$5-J541)*$H$7+$D$9*($H$7^0.5)*(NORMINV(RAND(),0,1))</f>
        <v>3.19986142545743</v>
      </c>
      <c r="L541" s="0" t="n">
        <f aca="true">K541+$D$6*($H$5-K541)*$H$7+$D$9*($H$7^0.5)*(NORMINV(RAND(),0,1))</f>
        <v>3.19134608805321</v>
      </c>
      <c r="M541" s="0" t="n">
        <f aca="true">L541+$D$6*($H$5-L541)*$H$7+$D$9*($H$7^0.5)*(NORMINV(RAND(),0,1))</f>
        <v>3.14358716814972</v>
      </c>
      <c r="N541" s="0" t="n">
        <f aca="false">EXP(M541)</f>
        <v>23.1868931396381</v>
      </c>
      <c r="O541" s="0" t="n">
        <f aca="false">EXP(($H$9*LN(N541))+(1-$H$9)*$H$5+(($D$9^2)/(4*$D$6))*(1-$H$9^2))</f>
        <v>22.0754486329408</v>
      </c>
      <c r="P541" s="32" t="n">
        <f aca="false">(MAX(O541-$D$5,0))*$H$8</f>
        <v>0</v>
      </c>
    </row>
    <row r="542" customFormat="false" ht="12.75" hidden="false" customHeight="false" outlineLevel="0" collapsed="false">
      <c r="A542" s="0" t="n">
        <v>523</v>
      </c>
      <c r="C542" s="20" t="n">
        <f aca="false">$H$6</f>
        <v>3.29212628660779</v>
      </c>
      <c r="D542" s="0" t="n">
        <f aca="true">C542+$D$6*($H$5-C542)*$H$7+$D$9*($H$7^0.5)*(NORMINV(RAND(),0,1))</f>
        <v>3.33613138966391</v>
      </c>
      <c r="E542" s="0" t="n">
        <f aca="true">D542+$D$6*($H$5-D542)*$H$7+$D$9*($H$7^0.5)*(NORMINV(RAND(),0,1))</f>
        <v>3.45493199395443</v>
      </c>
      <c r="F542" s="0" t="n">
        <f aca="true">E542+$D$6*($H$5-E542)*$H$7+$D$9*($H$7^0.5)*(NORMINV(RAND(),0,1))</f>
        <v>3.41930673277921</v>
      </c>
      <c r="G542" s="0" t="n">
        <f aca="true">F542+$D$6*($H$5-F542)*$H$7+$D$9*($H$7^0.5)*(NORMINV(RAND(),0,1))</f>
        <v>3.42337296046277</v>
      </c>
      <c r="H542" s="0" t="n">
        <f aca="true">G542+$D$6*($H$5-G542)*$H$7+$D$9*($H$7^0.5)*(NORMINV(RAND(),0,1))</f>
        <v>3.58085900803312</v>
      </c>
      <c r="I542" s="0" t="n">
        <f aca="true">H542+$D$6*($H$5-H542)*$H$7+$D$9*($H$7^0.5)*(NORMINV(RAND(),0,1))</f>
        <v>3.47068116304452</v>
      </c>
      <c r="J542" s="0" t="n">
        <f aca="true">I542+$D$6*($H$5-I542)*$H$7+$D$9*($H$7^0.5)*(NORMINV(RAND(),0,1))</f>
        <v>3.64635391308219</v>
      </c>
      <c r="K542" s="0" t="n">
        <f aca="true">J542+$D$6*($H$5-J542)*$H$7+$D$9*($H$7^0.5)*(NORMINV(RAND(),0,1))</f>
        <v>3.57007817926581</v>
      </c>
      <c r="L542" s="0" t="n">
        <f aca="true">K542+$D$6*($H$5-K542)*$H$7+$D$9*($H$7^0.5)*(NORMINV(RAND(),0,1))</f>
        <v>3.64677751897138</v>
      </c>
      <c r="M542" s="0" t="n">
        <f aca="true">L542+$D$6*($H$5-L542)*$H$7+$D$9*($H$7^0.5)*(NORMINV(RAND(),0,1))</f>
        <v>3.59081992527621</v>
      </c>
      <c r="N542" s="0" t="n">
        <f aca="false">EXP(M542)</f>
        <v>36.2637973441944</v>
      </c>
      <c r="O542" s="0" t="n">
        <f aca="false">EXP(($H$9*LN(N542))+(1-$H$9)*$H$5+(($D$9^2)/(4*$D$6))*(1-$H$9^2))</f>
        <v>31.4274544907462</v>
      </c>
      <c r="P542" s="32" t="n">
        <f aca="false">(MAX(O542-$D$5,0))*$H$8</f>
        <v>7.82619680033833</v>
      </c>
    </row>
    <row r="543" customFormat="false" ht="12.75" hidden="false" customHeight="false" outlineLevel="0" collapsed="false">
      <c r="A543" s="0" t="n">
        <v>524</v>
      </c>
      <c r="C543" s="20" t="n">
        <f aca="false">$H$6</f>
        <v>3.29212628660779</v>
      </c>
      <c r="D543" s="0" t="n">
        <f aca="true">C543+$D$6*($H$5-C543)*$H$7+$D$9*($H$7^0.5)*(NORMINV(RAND(),0,1))</f>
        <v>3.22483076422989</v>
      </c>
      <c r="E543" s="0" t="n">
        <f aca="true">D543+$D$6*($H$5-D543)*$H$7+$D$9*($H$7^0.5)*(NORMINV(RAND(),0,1))</f>
        <v>3.3689475700676</v>
      </c>
      <c r="F543" s="0" t="n">
        <f aca="true">E543+$D$6*($H$5-E543)*$H$7+$D$9*($H$7^0.5)*(NORMINV(RAND(),0,1))</f>
        <v>3.3268335818286</v>
      </c>
      <c r="G543" s="0" t="n">
        <f aca="true">F543+$D$6*($H$5-F543)*$H$7+$D$9*($H$7^0.5)*(NORMINV(RAND(),0,1))</f>
        <v>3.20910881385309</v>
      </c>
      <c r="H543" s="0" t="n">
        <f aca="true">G543+$D$6*($H$5-G543)*$H$7+$D$9*($H$7^0.5)*(NORMINV(RAND(),0,1))</f>
        <v>3.21173995716418</v>
      </c>
      <c r="I543" s="0" t="n">
        <f aca="true">H543+$D$6*($H$5-H543)*$H$7+$D$9*($H$7^0.5)*(NORMINV(RAND(),0,1))</f>
        <v>3.29841184546605</v>
      </c>
      <c r="J543" s="0" t="n">
        <f aca="true">I543+$D$6*($H$5-I543)*$H$7+$D$9*($H$7^0.5)*(NORMINV(RAND(),0,1))</f>
        <v>3.40330096329006</v>
      </c>
      <c r="K543" s="0" t="n">
        <f aca="true">J543+$D$6*($H$5-J543)*$H$7+$D$9*($H$7^0.5)*(NORMINV(RAND(),0,1))</f>
        <v>3.34882012490827</v>
      </c>
      <c r="L543" s="0" t="n">
        <f aca="true">K543+$D$6*($H$5-K543)*$H$7+$D$9*($H$7^0.5)*(NORMINV(RAND(),0,1))</f>
        <v>3.35668167331215</v>
      </c>
      <c r="M543" s="0" t="n">
        <f aca="true">L543+$D$6*($H$5-L543)*$H$7+$D$9*($H$7^0.5)*(NORMINV(RAND(),0,1))</f>
        <v>3.45535473003608</v>
      </c>
      <c r="N543" s="0" t="n">
        <f aca="false">EXP(M543)</f>
        <v>31.6695208202318</v>
      </c>
      <c r="O543" s="0" t="n">
        <f aca="false">EXP(($H$9*LN(N543))+(1-$H$9)*$H$5+(($D$9^2)/(4*$D$6))*(1-$H$9^2))</f>
        <v>28.2387193992148</v>
      </c>
      <c r="P543" s="32" t="n">
        <f aca="false">(MAX(O543-$D$5,0))*$H$8</f>
        <v>4.79297815433569</v>
      </c>
    </row>
    <row r="544" customFormat="false" ht="12.75" hidden="false" customHeight="false" outlineLevel="0" collapsed="false">
      <c r="A544" s="0" t="n">
        <v>525</v>
      </c>
      <c r="C544" s="20" t="n">
        <f aca="false">$H$6</f>
        <v>3.29212628660779</v>
      </c>
      <c r="D544" s="0" t="n">
        <f aca="true">C544+$D$6*($H$5-C544)*$H$7+$D$9*($H$7^0.5)*(NORMINV(RAND(),0,1))</f>
        <v>3.3060476994625</v>
      </c>
      <c r="E544" s="0" t="n">
        <f aca="true">D544+$D$6*($H$5-D544)*$H$7+$D$9*($H$7^0.5)*(NORMINV(RAND(),0,1))</f>
        <v>3.3440492613927</v>
      </c>
      <c r="F544" s="0" t="n">
        <f aca="true">E544+$D$6*($H$5-E544)*$H$7+$D$9*($H$7^0.5)*(NORMINV(RAND(),0,1))</f>
        <v>3.31896986591869</v>
      </c>
      <c r="G544" s="0" t="n">
        <f aca="true">F544+$D$6*($H$5-F544)*$H$7+$D$9*($H$7^0.5)*(NORMINV(RAND(),0,1))</f>
        <v>3.127205092109</v>
      </c>
      <c r="H544" s="0" t="n">
        <f aca="true">G544+$D$6*($H$5-G544)*$H$7+$D$9*($H$7^0.5)*(NORMINV(RAND(),0,1))</f>
        <v>3.24058071698814</v>
      </c>
      <c r="I544" s="0" t="n">
        <f aca="true">H544+$D$6*($H$5-H544)*$H$7+$D$9*($H$7^0.5)*(NORMINV(RAND(),0,1))</f>
        <v>3.3540029146761</v>
      </c>
      <c r="J544" s="0" t="n">
        <f aca="true">I544+$D$6*($H$5-I544)*$H$7+$D$9*($H$7^0.5)*(NORMINV(RAND(),0,1))</f>
        <v>3.40259880116416</v>
      </c>
      <c r="K544" s="0" t="n">
        <f aca="true">J544+$D$6*($H$5-J544)*$H$7+$D$9*($H$7^0.5)*(NORMINV(RAND(),0,1))</f>
        <v>3.29387013857043</v>
      </c>
      <c r="L544" s="0" t="n">
        <f aca="true">K544+$D$6*($H$5-K544)*$H$7+$D$9*($H$7^0.5)*(NORMINV(RAND(),0,1))</f>
        <v>3.35154031765378</v>
      </c>
      <c r="M544" s="0" t="n">
        <f aca="true">L544+$D$6*($H$5-L544)*$H$7+$D$9*($H$7^0.5)*(NORMINV(RAND(),0,1))</f>
        <v>3.39717411522917</v>
      </c>
      <c r="N544" s="0" t="n">
        <f aca="false">EXP(M544)</f>
        <v>29.8795444818131</v>
      </c>
      <c r="O544" s="0" t="n">
        <f aca="false">EXP(($H$9*LN(N544))+(1-$H$9)*$H$5+(($D$9^2)/(4*$D$6))*(1-$H$9^2))</f>
        <v>26.9705124947392</v>
      </c>
      <c r="P544" s="32" t="n">
        <f aca="false">(MAX(O544-$D$5,0))*$H$8</f>
        <v>3.58662243044353</v>
      </c>
    </row>
    <row r="545" customFormat="false" ht="12.75" hidden="false" customHeight="false" outlineLevel="0" collapsed="false">
      <c r="A545" s="0" t="n">
        <v>526</v>
      </c>
      <c r="C545" s="20" t="n">
        <f aca="false">$H$6</f>
        <v>3.29212628660779</v>
      </c>
      <c r="D545" s="0" t="n">
        <f aca="true">C545+$D$6*($H$5-C545)*$H$7+$D$9*($H$7^0.5)*(NORMINV(RAND(),0,1))</f>
        <v>3.3273604460111</v>
      </c>
      <c r="E545" s="0" t="n">
        <f aca="true">D545+$D$6*($H$5-D545)*$H$7+$D$9*($H$7^0.5)*(NORMINV(RAND(),0,1))</f>
        <v>3.26125485330863</v>
      </c>
      <c r="F545" s="0" t="n">
        <f aca="true">E545+$D$6*($H$5-E545)*$H$7+$D$9*($H$7^0.5)*(NORMINV(RAND(),0,1))</f>
        <v>3.21716398354178</v>
      </c>
      <c r="G545" s="0" t="n">
        <f aca="true">F545+$D$6*($H$5-F545)*$H$7+$D$9*($H$7^0.5)*(NORMINV(RAND(),0,1))</f>
        <v>3.18347159519443</v>
      </c>
      <c r="H545" s="0" t="n">
        <f aca="true">G545+$D$6*($H$5-G545)*$H$7+$D$9*($H$7^0.5)*(NORMINV(RAND(),0,1))</f>
        <v>3.15725329595398</v>
      </c>
      <c r="I545" s="0" t="n">
        <f aca="true">H545+$D$6*($H$5-H545)*$H$7+$D$9*($H$7^0.5)*(NORMINV(RAND(),0,1))</f>
        <v>2.948651977573</v>
      </c>
      <c r="J545" s="0" t="n">
        <f aca="true">I545+$D$6*($H$5-I545)*$H$7+$D$9*($H$7^0.5)*(NORMINV(RAND(),0,1))</f>
        <v>3.01953215007946</v>
      </c>
      <c r="K545" s="0" t="n">
        <f aca="true">J545+$D$6*($H$5-J545)*$H$7+$D$9*($H$7^0.5)*(NORMINV(RAND(),0,1))</f>
        <v>3.12445476350125</v>
      </c>
      <c r="L545" s="0" t="n">
        <f aca="true">K545+$D$6*($H$5-K545)*$H$7+$D$9*($H$7^0.5)*(NORMINV(RAND(),0,1))</f>
        <v>3.03620991517378</v>
      </c>
      <c r="M545" s="0" t="n">
        <f aca="true">L545+$D$6*($H$5-L545)*$H$7+$D$9*($H$7^0.5)*(NORMINV(RAND(),0,1))</f>
        <v>3.11704124872097</v>
      </c>
      <c r="N545" s="0" t="n">
        <f aca="false">EXP(M545)</f>
        <v>22.579473666322</v>
      </c>
      <c r="O545" s="0" t="n">
        <f aca="false">EXP(($H$9*LN(N545))+(1-$H$9)*$H$5+(($D$9^2)/(4*$D$6))*(1-$H$9^2))</f>
        <v>21.6174447331482</v>
      </c>
      <c r="P545" s="32" t="n">
        <f aca="false">(MAX(O545-$D$5,0))*$H$8</f>
        <v>0</v>
      </c>
    </row>
    <row r="546" customFormat="false" ht="12.75" hidden="false" customHeight="false" outlineLevel="0" collapsed="false">
      <c r="A546" s="0" t="n">
        <v>527</v>
      </c>
      <c r="C546" s="20" t="n">
        <f aca="false">$H$6</f>
        <v>3.29212628660779</v>
      </c>
      <c r="D546" s="0" t="n">
        <f aca="true">C546+$D$6*($H$5-C546)*$H$7+$D$9*($H$7^0.5)*(NORMINV(RAND(),0,1))</f>
        <v>3.31404160931191</v>
      </c>
      <c r="E546" s="0" t="n">
        <f aca="true">D546+$D$6*($H$5-D546)*$H$7+$D$9*($H$7^0.5)*(NORMINV(RAND(),0,1))</f>
        <v>3.47460603273834</v>
      </c>
      <c r="F546" s="0" t="n">
        <f aca="true">E546+$D$6*($H$5-E546)*$H$7+$D$9*($H$7^0.5)*(NORMINV(RAND(),0,1))</f>
        <v>3.31974406811905</v>
      </c>
      <c r="G546" s="0" t="n">
        <f aca="true">F546+$D$6*($H$5-F546)*$H$7+$D$9*($H$7^0.5)*(NORMINV(RAND(),0,1))</f>
        <v>3.26374222085086</v>
      </c>
      <c r="H546" s="0" t="n">
        <f aca="true">G546+$D$6*($H$5-G546)*$H$7+$D$9*($H$7^0.5)*(NORMINV(RAND(),0,1))</f>
        <v>3.12703308203367</v>
      </c>
      <c r="I546" s="0" t="n">
        <f aca="true">H546+$D$6*($H$5-H546)*$H$7+$D$9*($H$7^0.5)*(NORMINV(RAND(),0,1))</f>
        <v>3.04508938891215</v>
      </c>
      <c r="J546" s="0" t="n">
        <f aca="true">I546+$D$6*($H$5-I546)*$H$7+$D$9*($H$7^0.5)*(NORMINV(RAND(),0,1))</f>
        <v>2.95991633124353</v>
      </c>
      <c r="K546" s="0" t="n">
        <f aca="true">J546+$D$6*($H$5-J546)*$H$7+$D$9*($H$7^0.5)*(NORMINV(RAND(),0,1))</f>
        <v>2.86098707902601</v>
      </c>
      <c r="L546" s="0" t="n">
        <f aca="true">K546+$D$6*($H$5-K546)*$H$7+$D$9*($H$7^0.5)*(NORMINV(RAND(),0,1))</f>
        <v>2.99379511394509</v>
      </c>
      <c r="M546" s="0" t="n">
        <f aca="true">L546+$D$6*($H$5-L546)*$H$7+$D$9*($H$7^0.5)*(NORMINV(RAND(),0,1))</f>
        <v>2.97995194187457</v>
      </c>
      <c r="N546" s="0" t="n">
        <f aca="false">EXP(M546)</f>
        <v>19.6868705079355</v>
      </c>
      <c r="O546" s="0" t="n">
        <f aca="false">EXP(($H$9*LN(N546))+(1-$H$9)*$H$5+(($D$9^2)/(4*$D$6))*(1-$H$9^2))</f>
        <v>19.3991670604617</v>
      </c>
      <c r="P546" s="32" t="n">
        <f aca="false">(MAX(O546-$D$5,0))*$H$8</f>
        <v>0</v>
      </c>
    </row>
    <row r="547" customFormat="false" ht="12.75" hidden="false" customHeight="false" outlineLevel="0" collapsed="false">
      <c r="A547" s="0" t="n">
        <v>528</v>
      </c>
      <c r="C547" s="20" t="n">
        <f aca="false">$H$6</f>
        <v>3.29212628660779</v>
      </c>
      <c r="D547" s="0" t="n">
        <f aca="true">C547+$D$6*($H$5-C547)*$H$7+$D$9*($H$7^0.5)*(NORMINV(RAND(),0,1))</f>
        <v>3.1804079120612</v>
      </c>
      <c r="E547" s="0" t="n">
        <f aca="true">D547+$D$6*($H$5-D547)*$H$7+$D$9*($H$7^0.5)*(NORMINV(RAND(),0,1))</f>
        <v>3.17636862948305</v>
      </c>
      <c r="F547" s="0" t="n">
        <f aca="true">E547+$D$6*($H$5-E547)*$H$7+$D$9*($H$7^0.5)*(NORMINV(RAND(),0,1))</f>
        <v>3.20356537799201</v>
      </c>
      <c r="G547" s="0" t="n">
        <f aca="true">F547+$D$6*($H$5-F547)*$H$7+$D$9*($H$7^0.5)*(NORMINV(RAND(),0,1))</f>
        <v>2.91667491065825</v>
      </c>
      <c r="H547" s="0" t="n">
        <f aca="true">G547+$D$6*($H$5-G547)*$H$7+$D$9*($H$7^0.5)*(NORMINV(RAND(),0,1))</f>
        <v>2.85336792792796</v>
      </c>
      <c r="I547" s="0" t="n">
        <f aca="true">H547+$D$6*($H$5-H547)*$H$7+$D$9*($H$7^0.5)*(NORMINV(RAND(),0,1))</f>
        <v>2.87798686431373</v>
      </c>
      <c r="J547" s="0" t="n">
        <f aca="true">I547+$D$6*($H$5-I547)*$H$7+$D$9*($H$7^0.5)*(NORMINV(RAND(),0,1))</f>
        <v>2.92649473580464</v>
      </c>
      <c r="K547" s="0" t="n">
        <f aca="true">J547+$D$6*($H$5-J547)*$H$7+$D$9*($H$7^0.5)*(NORMINV(RAND(),0,1))</f>
        <v>2.78726000365306</v>
      </c>
      <c r="L547" s="0" t="n">
        <f aca="true">K547+$D$6*($H$5-K547)*$H$7+$D$9*($H$7^0.5)*(NORMINV(RAND(),0,1))</f>
        <v>2.9123077416277</v>
      </c>
      <c r="M547" s="0" t="n">
        <f aca="true">L547+$D$6*($H$5-L547)*$H$7+$D$9*($H$7^0.5)*(NORMINV(RAND(),0,1))</f>
        <v>2.78782953867557</v>
      </c>
      <c r="N547" s="0" t="n">
        <f aca="false">EXP(M547)</f>
        <v>16.2457207994035</v>
      </c>
      <c r="O547" s="0" t="n">
        <f aca="false">EXP(($H$9*LN(N547))+(1-$H$9)*$H$5+(($D$9^2)/(4*$D$6))*(1-$H$9^2))</f>
        <v>16.6680809313954</v>
      </c>
      <c r="P547" s="32" t="n">
        <f aca="false">(MAX(O547-$D$5,0))*$H$8</f>
        <v>0</v>
      </c>
    </row>
    <row r="548" customFormat="false" ht="12.75" hidden="false" customHeight="false" outlineLevel="0" collapsed="false">
      <c r="A548" s="0" t="n">
        <v>529</v>
      </c>
      <c r="C548" s="20" t="n">
        <f aca="false">$H$6</f>
        <v>3.29212628660779</v>
      </c>
      <c r="D548" s="0" t="n">
        <f aca="true">C548+$D$6*($H$5-C548)*$H$7+$D$9*($H$7^0.5)*(NORMINV(RAND(),0,1))</f>
        <v>3.206920130527</v>
      </c>
      <c r="E548" s="0" t="n">
        <f aca="true">D548+$D$6*($H$5-D548)*$H$7+$D$9*($H$7^0.5)*(NORMINV(RAND(),0,1))</f>
        <v>3.31265574272033</v>
      </c>
      <c r="F548" s="0" t="n">
        <f aca="true">E548+$D$6*($H$5-E548)*$H$7+$D$9*($H$7^0.5)*(NORMINV(RAND(),0,1))</f>
        <v>3.1501233942672</v>
      </c>
      <c r="G548" s="0" t="n">
        <f aca="true">F548+$D$6*($H$5-F548)*$H$7+$D$9*($H$7^0.5)*(NORMINV(RAND(),0,1))</f>
        <v>3.18852138072127</v>
      </c>
      <c r="H548" s="0" t="n">
        <f aca="true">G548+$D$6*($H$5-G548)*$H$7+$D$9*($H$7^0.5)*(NORMINV(RAND(),0,1))</f>
        <v>3.0228046847414</v>
      </c>
      <c r="I548" s="0" t="n">
        <f aca="true">H548+$D$6*($H$5-H548)*$H$7+$D$9*($H$7^0.5)*(NORMINV(RAND(),0,1))</f>
        <v>2.94086000172843</v>
      </c>
      <c r="J548" s="0" t="n">
        <f aca="true">I548+$D$6*($H$5-I548)*$H$7+$D$9*($H$7^0.5)*(NORMINV(RAND(),0,1))</f>
        <v>2.86362753695723</v>
      </c>
      <c r="K548" s="0" t="n">
        <f aca="true">J548+$D$6*($H$5-J548)*$H$7+$D$9*($H$7^0.5)*(NORMINV(RAND(),0,1))</f>
        <v>2.88287758654873</v>
      </c>
      <c r="L548" s="0" t="n">
        <f aca="true">K548+$D$6*($H$5-K548)*$H$7+$D$9*($H$7^0.5)*(NORMINV(RAND(),0,1))</f>
        <v>2.71221258425355</v>
      </c>
      <c r="M548" s="0" t="n">
        <f aca="true">L548+$D$6*($H$5-L548)*$H$7+$D$9*($H$7^0.5)*(NORMINV(RAND(),0,1))</f>
        <v>2.79433142504509</v>
      </c>
      <c r="N548" s="0" t="n">
        <f aca="false">EXP(M548)</f>
        <v>16.3516927655474</v>
      </c>
      <c r="O548" s="0" t="n">
        <f aca="false">EXP(($H$9*LN(N548))+(1-$H$9)*$H$5+(($D$9^2)/(4*$D$6))*(1-$H$9^2))</f>
        <v>16.7538927330401</v>
      </c>
      <c r="P548" s="32" t="n">
        <f aca="false">(MAX(O548-$D$5,0))*$H$8</f>
        <v>0</v>
      </c>
    </row>
    <row r="549" customFormat="false" ht="12.75" hidden="false" customHeight="false" outlineLevel="0" collapsed="false">
      <c r="A549" s="0" t="n">
        <v>530</v>
      </c>
      <c r="C549" s="20" t="n">
        <f aca="false">$H$6</f>
        <v>3.29212628660779</v>
      </c>
      <c r="D549" s="0" t="n">
        <f aca="true">C549+$D$6*($H$5-C549)*$H$7+$D$9*($H$7^0.5)*(NORMINV(RAND(),0,1))</f>
        <v>3.26743783267631</v>
      </c>
      <c r="E549" s="0" t="n">
        <f aca="true">D549+$D$6*($H$5-D549)*$H$7+$D$9*($H$7^0.5)*(NORMINV(RAND(),0,1))</f>
        <v>3.34540766515713</v>
      </c>
      <c r="F549" s="0" t="n">
        <f aca="true">E549+$D$6*($H$5-E549)*$H$7+$D$9*($H$7^0.5)*(NORMINV(RAND(),0,1))</f>
        <v>3.22638929363426</v>
      </c>
      <c r="G549" s="0" t="n">
        <f aca="true">F549+$D$6*($H$5-F549)*$H$7+$D$9*($H$7^0.5)*(NORMINV(RAND(),0,1))</f>
        <v>3.26243455838809</v>
      </c>
      <c r="H549" s="0" t="n">
        <f aca="true">G549+$D$6*($H$5-G549)*$H$7+$D$9*($H$7^0.5)*(NORMINV(RAND(),0,1))</f>
        <v>3.31963881799194</v>
      </c>
      <c r="I549" s="0" t="n">
        <f aca="true">H549+$D$6*($H$5-H549)*$H$7+$D$9*($H$7^0.5)*(NORMINV(RAND(),0,1))</f>
        <v>3.20413599413756</v>
      </c>
      <c r="J549" s="0" t="n">
        <f aca="true">I549+$D$6*($H$5-I549)*$H$7+$D$9*($H$7^0.5)*(NORMINV(RAND(),0,1))</f>
        <v>3.25605551834164</v>
      </c>
      <c r="K549" s="0" t="n">
        <f aca="true">J549+$D$6*($H$5-J549)*$H$7+$D$9*($H$7^0.5)*(NORMINV(RAND(),0,1))</f>
        <v>3.3592495405841</v>
      </c>
      <c r="L549" s="0" t="n">
        <f aca="true">K549+$D$6*($H$5-K549)*$H$7+$D$9*($H$7^0.5)*(NORMINV(RAND(),0,1))</f>
        <v>3.31822874035784</v>
      </c>
      <c r="M549" s="0" t="n">
        <f aca="true">L549+$D$6*($H$5-L549)*$H$7+$D$9*($H$7^0.5)*(NORMINV(RAND(),0,1))</f>
        <v>3.35581106886499</v>
      </c>
      <c r="N549" s="0" t="n">
        <f aca="false">EXP(M549)</f>
        <v>28.6688471729399</v>
      </c>
      <c r="O549" s="0" t="n">
        <f aca="false">EXP(($H$9*LN(N549))+(1-$H$9)*$H$5+(($D$9^2)/(4*$D$6))*(1-$H$9^2))</f>
        <v>26.1036827194786</v>
      </c>
      <c r="P549" s="32" t="n">
        <f aca="false">(MAX(O549-$D$5,0))*$H$8</f>
        <v>2.76206844218228</v>
      </c>
    </row>
    <row r="550" customFormat="false" ht="12.75" hidden="false" customHeight="false" outlineLevel="0" collapsed="false">
      <c r="A550" s="0" t="n">
        <v>531</v>
      </c>
      <c r="C550" s="20" t="n">
        <f aca="false">$H$6</f>
        <v>3.29212628660779</v>
      </c>
      <c r="D550" s="0" t="n">
        <f aca="true">C550+$D$6*($H$5-C550)*$H$7+$D$9*($H$7^0.5)*(NORMINV(RAND(),0,1))</f>
        <v>3.36482778537423</v>
      </c>
      <c r="E550" s="0" t="n">
        <f aca="true">D550+$D$6*($H$5-D550)*$H$7+$D$9*($H$7^0.5)*(NORMINV(RAND(),0,1))</f>
        <v>3.37958961124803</v>
      </c>
      <c r="F550" s="0" t="n">
        <f aca="true">E550+$D$6*($H$5-E550)*$H$7+$D$9*($H$7^0.5)*(NORMINV(RAND(),0,1))</f>
        <v>3.32748069904765</v>
      </c>
      <c r="G550" s="0" t="n">
        <f aca="true">F550+$D$6*($H$5-F550)*$H$7+$D$9*($H$7^0.5)*(NORMINV(RAND(),0,1))</f>
        <v>3.41932711059691</v>
      </c>
      <c r="H550" s="0" t="n">
        <f aca="true">G550+$D$6*($H$5-G550)*$H$7+$D$9*($H$7^0.5)*(NORMINV(RAND(),0,1))</f>
        <v>3.45159886316609</v>
      </c>
      <c r="I550" s="0" t="n">
        <f aca="true">H550+$D$6*($H$5-H550)*$H$7+$D$9*($H$7^0.5)*(NORMINV(RAND(),0,1))</f>
        <v>3.44579089305565</v>
      </c>
      <c r="J550" s="0" t="n">
        <f aca="true">I550+$D$6*($H$5-I550)*$H$7+$D$9*($H$7^0.5)*(NORMINV(RAND(),0,1))</f>
        <v>3.48039805322909</v>
      </c>
      <c r="K550" s="0" t="n">
        <f aca="true">J550+$D$6*($H$5-J550)*$H$7+$D$9*($H$7^0.5)*(NORMINV(RAND(),0,1))</f>
        <v>3.34475447446406</v>
      </c>
      <c r="L550" s="0" t="n">
        <f aca="true">K550+$D$6*($H$5-K550)*$H$7+$D$9*($H$7^0.5)*(NORMINV(RAND(),0,1))</f>
        <v>3.30705337754301</v>
      </c>
      <c r="M550" s="0" t="n">
        <f aca="true">L550+$D$6*($H$5-L550)*$H$7+$D$9*($H$7^0.5)*(NORMINV(RAND(),0,1))</f>
        <v>3.3412621465554</v>
      </c>
      <c r="N550" s="0" t="n">
        <f aca="false">EXP(M550)</f>
        <v>28.2547658651664</v>
      </c>
      <c r="O550" s="0" t="n">
        <f aca="false">EXP(($H$9*LN(N550))+(1-$H$9)*$H$5+(($D$9^2)/(4*$D$6))*(1-$H$9^2))</f>
        <v>25.8054561195535</v>
      </c>
      <c r="P550" s="32" t="n">
        <f aca="false">(MAX(O550-$D$5,0))*$H$8</f>
        <v>2.4783865251647</v>
      </c>
    </row>
    <row r="551" customFormat="false" ht="12.75" hidden="false" customHeight="false" outlineLevel="0" collapsed="false">
      <c r="A551" s="0" t="n">
        <v>532</v>
      </c>
      <c r="C551" s="20" t="n">
        <f aca="false">$H$6</f>
        <v>3.29212628660779</v>
      </c>
      <c r="D551" s="0" t="n">
        <f aca="true">C551+$D$6*($H$5-C551)*$H$7+$D$9*($H$7^0.5)*(NORMINV(RAND(),0,1))</f>
        <v>3.35671874298187</v>
      </c>
      <c r="E551" s="0" t="n">
        <f aca="true">D551+$D$6*($H$5-D551)*$H$7+$D$9*($H$7^0.5)*(NORMINV(RAND(),0,1))</f>
        <v>3.2171593632989</v>
      </c>
      <c r="F551" s="0" t="n">
        <f aca="true">E551+$D$6*($H$5-E551)*$H$7+$D$9*($H$7^0.5)*(NORMINV(RAND(),0,1))</f>
        <v>3.28976167230182</v>
      </c>
      <c r="G551" s="0" t="n">
        <f aca="true">F551+$D$6*($H$5-F551)*$H$7+$D$9*($H$7^0.5)*(NORMINV(RAND(),0,1))</f>
        <v>3.2091108307237</v>
      </c>
      <c r="H551" s="0" t="n">
        <f aca="true">G551+$D$6*($H$5-G551)*$H$7+$D$9*($H$7^0.5)*(NORMINV(RAND(),0,1))</f>
        <v>3.20655662267782</v>
      </c>
      <c r="I551" s="0" t="n">
        <f aca="true">H551+$D$6*($H$5-H551)*$H$7+$D$9*($H$7^0.5)*(NORMINV(RAND(),0,1))</f>
        <v>3.15460381854671</v>
      </c>
      <c r="J551" s="0" t="n">
        <f aca="true">I551+$D$6*($H$5-I551)*$H$7+$D$9*($H$7^0.5)*(NORMINV(RAND(),0,1))</f>
        <v>3.11636422062995</v>
      </c>
      <c r="K551" s="0" t="n">
        <f aca="true">J551+$D$6*($H$5-J551)*$H$7+$D$9*($H$7^0.5)*(NORMINV(RAND(),0,1))</f>
        <v>3.06516302670291</v>
      </c>
      <c r="L551" s="0" t="n">
        <f aca="true">K551+$D$6*($H$5-K551)*$H$7+$D$9*($H$7^0.5)*(NORMINV(RAND(),0,1))</f>
        <v>2.9873345458685</v>
      </c>
      <c r="M551" s="0" t="n">
        <f aca="true">L551+$D$6*($H$5-L551)*$H$7+$D$9*($H$7^0.5)*(NORMINV(RAND(),0,1))</f>
        <v>3.02544207371309</v>
      </c>
      <c r="N551" s="0" t="n">
        <f aca="false">EXP(M551)</f>
        <v>20.6031107919573</v>
      </c>
      <c r="O551" s="0" t="n">
        <f aca="false">EXP(($H$9*LN(N551))+(1-$H$9)*$H$5+(($D$9^2)/(4*$D$6))*(1-$H$9^2))</f>
        <v>20.1087965191966</v>
      </c>
      <c r="P551" s="32" t="n">
        <f aca="false">(MAX(O551-$D$5,0))*$H$8</f>
        <v>0</v>
      </c>
    </row>
    <row r="552" customFormat="false" ht="12.75" hidden="false" customHeight="false" outlineLevel="0" collapsed="false">
      <c r="A552" s="0" t="n">
        <v>533</v>
      </c>
      <c r="C552" s="20" t="n">
        <f aca="false">$H$6</f>
        <v>3.29212628660779</v>
      </c>
      <c r="D552" s="0" t="n">
        <f aca="true">C552+$D$6*($H$5-C552)*$H$7+$D$9*($H$7^0.5)*(NORMINV(RAND(),0,1))</f>
        <v>3.33840798015841</v>
      </c>
      <c r="E552" s="0" t="n">
        <f aca="true">D552+$D$6*($H$5-D552)*$H$7+$D$9*($H$7^0.5)*(NORMINV(RAND(),0,1))</f>
        <v>3.36704820540913</v>
      </c>
      <c r="F552" s="0" t="n">
        <f aca="true">E552+$D$6*($H$5-E552)*$H$7+$D$9*($H$7^0.5)*(NORMINV(RAND(),0,1))</f>
        <v>3.44300252820003</v>
      </c>
      <c r="G552" s="0" t="n">
        <f aca="true">F552+$D$6*($H$5-F552)*$H$7+$D$9*($H$7^0.5)*(NORMINV(RAND(),0,1))</f>
        <v>3.52005999555944</v>
      </c>
      <c r="H552" s="0" t="n">
        <f aca="true">G552+$D$6*($H$5-G552)*$H$7+$D$9*($H$7^0.5)*(NORMINV(RAND(),0,1))</f>
        <v>3.45327127151244</v>
      </c>
      <c r="I552" s="0" t="n">
        <f aca="true">H552+$D$6*($H$5-H552)*$H$7+$D$9*($H$7^0.5)*(NORMINV(RAND(),0,1))</f>
        <v>3.58360762601624</v>
      </c>
      <c r="J552" s="0" t="n">
        <f aca="true">I552+$D$6*($H$5-I552)*$H$7+$D$9*($H$7^0.5)*(NORMINV(RAND(),0,1))</f>
        <v>3.69868728979964</v>
      </c>
      <c r="K552" s="0" t="n">
        <f aca="true">J552+$D$6*($H$5-J552)*$H$7+$D$9*($H$7^0.5)*(NORMINV(RAND(),0,1))</f>
        <v>3.56966656580801</v>
      </c>
      <c r="L552" s="0" t="n">
        <f aca="true">K552+$D$6*($H$5-K552)*$H$7+$D$9*($H$7^0.5)*(NORMINV(RAND(),0,1))</f>
        <v>3.50205834915475</v>
      </c>
      <c r="M552" s="0" t="n">
        <f aca="true">L552+$D$6*($H$5-L552)*$H$7+$D$9*($H$7^0.5)*(NORMINV(RAND(),0,1))</f>
        <v>3.54997601033265</v>
      </c>
      <c r="N552" s="0" t="n">
        <f aca="false">EXP(M552)</f>
        <v>34.8124823377138</v>
      </c>
      <c r="O552" s="0" t="n">
        <f aca="false">EXP(($H$9*LN(N552))+(1-$H$9)*$H$5+(($D$9^2)/(4*$D$6))*(1-$H$9^2))</f>
        <v>30.4298526934636</v>
      </c>
      <c r="P552" s="32" t="n">
        <f aca="false">(MAX(O552-$D$5,0))*$H$8</f>
        <v>6.87724861682828</v>
      </c>
    </row>
    <row r="553" customFormat="false" ht="12.75" hidden="false" customHeight="false" outlineLevel="0" collapsed="false">
      <c r="A553" s="0" t="n">
        <v>534</v>
      </c>
      <c r="C553" s="20" t="n">
        <f aca="false">$H$6</f>
        <v>3.29212628660779</v>
      </c>
      <c r="D553" s="0" t="n">
        <f aca="true">C553+$D$6*($H$5-C553)*$H$7+$D$9*($H$7^0.5)*(NORMINV(RAND(),0,1))</f>
        <v>3.08974901019273</v>
      </c>
      <c r="E553" s="0" t="n">
        <f aca="true">D553+$D$6*($H$5-D553)*$H$7+$D$9*($H$7^0.5)*(NORMINV(RAND(),0,1))</f>
        <v>3.13812441467836</v>
      </c>
      <c r="F553" s="0" t="n">
        <f aca="true">E553+$D$6*($H$5-E553)*$H$7+$D$9*($H$7^0.5)*(NORMINV(RAND(),0,1))</f>
        <v>3.12303874177089</v>
      </c>
      <c r="G553" s="0" t="n">
        <f aca="true">F553+$D$6*($H$5-F553)*$H$7+$D$9*($H$7^0.5)*(NORMINV(RAND(),0,1))</f>
        <v>3.1141769873803</v>
      </c>
      <c r="H553" s="0" t="n">
        <f aca="true">G553+$D$6*($H$5-G553)*$H$7+$D$9*($H$7^0.5)*(NORMINV(RAND(),0,1))</f>
        <v>3.18906998430304</v>
      </c>
      <c r="I553" s="0" t="n">
        <f aca="true">H553+$D$6*($H$5-H553)*$H$7+$D$9*($H$7^0.5)*(NORMINV(RAND(),0,1))</f>
        <v>3.37746445866024</v>
      </c>
      <c r="J553" s="0" t="n">
        <f aca="true">I553+$D$6*($H$5-I553)*$H$7+$D$9*($H$7^0.5)*(NORMINV(RAND(),0,1))</f>
        <v>3.40441313532951</v>
      </c>
      <c r="K553" s="0" t="n">
        <f aca="true">J553+$D$6*($H$5-J553)*$H$7+$D$9*($H$7^0.5)*(NORMINV(RAND(),0,1))</f>
        <v>3.45575332967724</v>
      </c>
      <c r="L553" s="0" t="n">
        <f aca="true">K553+$D$6*($H$5-K553)*$H$7+$D$9*($H$7^0.5)*(NORMINV(RAND(),0,1))</f>
        <v>3.57862022973648</v>
      </c>
      <c r="M553" s="0" t="n">
        <f aca="true">L553+$D$6*($H$5-L553)*$H$7+$D$9*($H$7^0.5)*(NORMINV(RAND(),0,1))</f>
        <v>3.52764859958366</v>
      </c>
      <c r="N553" s="0" t="n">
        <f aca="false">EXP(M553)</f>
        <v>34.0438227663401</v>
      </c>
      <c r="O553" s="0" t="n">
        <f aca="false">EXP(($H$9*LN(N553))+(1-$H$9)*$H$5+(($D$9^2)/(4*$D$6))*(1-$H$9^2))</f>
        <v>29.8979634356268</v>
      </c>
      <c r="P553" s="32" t="n">
        <f aca="false">(MAX(O553-$D$5,0))*$H$8</f>
        <v>6.37129990419812</v>
      </c>
    </row>
    <row r="554" customFormat="false" ht="12.75" hidden="false" customHeight="false" outlineLevel="0" collapsed="false">
      <c r="A554" s="0" t="n">
        <v>535</v>
      </c>
      <c r="C554" s="20" t="n">
        <f aca="false">$H$6</f>
        <v>3.29212628660779</v>
      </c>
      <c r="D554" s="0" t="n">
        <f aca="true">C554+$D$6*($H$5-C554)*$H$7+$D$9*($H$7^0.5)*(NORMINV(RAND(),0,1))</f>
        <v>3.25024709736958</v>
      </c>
      <c r="E554" s="0" t="n">
        <f aca="true">D554+$D$6*($H$5-D554)*$H$7+$D$9*($H$7^0.5)*(NORMINV(RAND(),0,1))</f>
        <v>3.14138183664132</v>
      </c>
      <c r="F554" s="0" t="n">
        <f aca="true">E554+$D$6*($H$5-E554)*$H$7+$D$9*($H$7^0.5)*(NORMINV(RAND(),0,1))</f>
        <v>3.15898089160434</v>
      </c>
      <c r="G554" s="0" t="n">
        <f aca="true">F554+$D$6*($H$5-F554)*$H$7+$D$9*($H$7^0.5)*(NORMINV(RAND(),0,1))</f>
        <v>3.14001321308525</v>
      </c>
      <c r="H554" s="0" t="n">
        <f aca="true">G554+$D$6*($H$5-G554)*$H$7+$D$9*($H$7^0.5)*(NORMINV(RAND(),0,1))</f>
        <v>3.12412483811815</v>
      </c>
      <c r="I554" s="0" t="n">
        <f aca="true">H554+$D$6*($H$5-H554)*$H$7+$D$9*($H$7^0.5)*(NORMINV(RAND(),0,1))</f>
        <v>3.03965455132376</v>
      </c>
      <c r="J554" s="0" t="n">
        <f aca="true">I554+$D$6*($H$5-I554)*$H$7+$D$9*($H$7^0.5)*(NORMINV(RAND(),0,1))</f>
        <v>3.11244840354653</v>
      </c>
      <c r="K554" s="0" t="n">
        <f aca="true">J554+$D$6*($H$5-J554)*$H$7+$D$9*($H$7^0.5)*(NORMINV(RAND(),0,1))</f>
        <v>3.14544353214237</v>
      </c>
      <c r="L554" s="0" t="n">
        <f aca="true">K554+$D$6*($H$5-K554)*$H$7+$D$9*($H$7^0.5)*(NORMINV(RAND(),0,1))</f>
        <v>3.14257612062525</v>
      </c>
      <c r="M554" s="0" t="n">
        <f aca="true">L554+$D$6*($H$5-L554)*$H$7+$D$9*($H$7^0.5)*(NORMINV(RAND(),0,1))</f>
        <v>3.23805646254029</v>
      </c>
      <c r="N554" s="0" t="n">
        <f aca="false">EXP(M554)</f>
        <v>25.4841441961696</v>
      </c>
      <c r="O554" s="0" t="n">
        <f aca="false">EXP(($H$9*LN(N554))+(1-$H$9)*$H$5+(($D$9^2)/(4*$D$6))*(1-$H$9^2))</f>
        <v>23.7854985985747</v>
      </c>
      <c r="P554" s="32" t="n">
        <f aca="false">(MAX(O554-$D$5,0))*$H$8</f>
        <v>0.556943494968205</v>
      </c>
    </row>
    <row r="555" customFormat="false" ht="12.75" hidden="false" customHeight="false" outlineLevel="0" collapsed="false">
      <c r="A555" s="0" t="n">
        <v>536</v>
      </c>
      <c r="C555" s="20" t="n">
        <f aca="false">$H$6</f>
        <v>3.29212628660779</v>
      </c>
      <c r="D555" s="0" t="n">
        <f aca="true">C555+$D$6*($H$5-C555)*$H$7+$D$9*($H$7^0.5)*(NORMINV(RAND(),0,1))</f>
        <v>3.11126614835161</v>
      </c>
      <c r="E555" s="0" t="n">
        <f aca="true">D555+$D$6*($H$5-D555)*$H$7+$D$9*($H$7^0.5)*(NORMINV(RAND(),0,1))</f>
        <v>3.09680920174173</v>
      </c>
      <c r="F555" s="0" t="n">
        <f aca="true">E555+$D$6*($H$5-E555)*$H$7+$D$9*($H$7^0.5)*(NORMINV(RAND(),0,1))</f>
        <v>3.19413590952159</v>
      </c>
      <c r="G555" s="0" t="n">
        <f aca="true">F555+$D$6*($H$5-F555)*$H$7+$D$9*($H$7^0.5)*(NORMINV(RAND(),0,1))</f>
        <v>2.98665055252983</v>
      </c>
      <c r="H555" s="0" t="n">
        <f aca="true">G555+$D$6*($H$5-G555)*$H$7+$D$9*($H$7^0.5)*(NORMINV(RAND(),0,1))</f>
        <v>2.85172975209685</v>
      </c>
      <c r="I555" s="0" t="n">
        <f aca="true">H555+$D$6*($H$5-H555)*$H$7+$D$9*($H$7^0.5)*(NORMINV(RAND(),0,1))</f>
        <v>2.91642574235346</v>
      </c>
      <c r="J555" s="0" t="n">
        <f aca="true">I555+$D$6*($H$5-I555)*$H$7+$D$9*($H$7^0.5)*(NORMINV(RAND(),0,1))</f>
        <v>2.93730483208748</v>
      </c>
      <c r="K555" s="0" t="n">
        <f aca="true">J555+$D$6*($H$5-J555)*$H$7+$D$9*($H$7^0.5)*(NORMINV(RAND(),0,1))</f>
        <v>2.95629034275887</v>
      </c>
      <c r="L555" s="0" t="n">
        <f aca="true">K555+$D$6*($H$5-K555)*$H$7+$D$9*($H$7^0.5)*(NORMINV(RAND(),0,1))</f>
        <v>2.96649677168776</v>
      </c>
      <c r="M555" s="0" t="n">
        <f aca="true">L555+$D$6*($H$5-L555)*$H$7+$D$9*($H$7^0.5)*(NORMINV(RAND(),0,1))</f>
        <v>3.08793930330477</v>
      </c>
      <c r="N555" s="0" t="n">
        <f aca="false">EXP(M555)</f>
        <v>21.9318365142827</v>
      </c>
      <c r="O555" s="0" t="n">
        <f aca="false">EXP(($H$9*LN(N555))+(1-$H$9)*$H$5+(($D$9^2)/(4*$D$6))*(1-$H$9^2))</f>
        <v>21.1262524953498</v>
      </c>
      <c r="P555" s="32" t="n">
        <f aca="false">(MAX(O555-$D$5,0))*$H$8</f>
        <v>0</v>
      </c>
    </row>
    <row r="556" customFormat="false" ht="12.75" hidden="false" customHeight="false" outlineLevel="0" collapsed="false">
      <c r="A556" s="0" t="n">
        <v>537</v>
      </c>
      <c r="C556" s="20" t="n">
        <f aca="false">$H$6</f>
        <v>3.29212628660779</v>
      </c>
      <c r="D556" s="0" t="n">
        <f aca="true">C556+$D$6*($H$5-C556)*$H$7+$D$9*($H$7^0.5)*(NORMINV(RAND(),0,1))</f>
        <v>3.1134063290601</v>
      </c>
      <c r="E556" s="0" t="n">
        <f aca="true">D556+$D$6*($H$5-D556)*$H$7+$D$9*($H$7^0.5)*(NORMINV(RAND(),0,1))</f>
        <v>3.0635248029653</v>
      </c>
      <c r="F556" s="0" t="n">
        <f aca="true">E556+$D$6*($H$5-E556)*$H$7+$D$9*($H$7^0.5)*(NORMINV(RAND(),0,1))</f>
        <v>3.09980024099074</v>
      </c>
      <c r="G556" s="0" t="n">
        <f aca="true">F556+$D$6*($H$5-F556)*$H$7+$D$9*($H$7^0.5)*(NORMINV(RAND(),0,1))</f>
        <v>3.27108983649992</v>
      </c>
      <c r="H556" s="0" t="n">
        <f aca="true">G556+$D$6*($H$5-G556)*$H$7+$D$9*($H$7^0.5)*(NORMINV(RAND(),0,1))</f>
        <v>3.38941438980538</v>
      </c>
      <c r="I556" s="0" t="n">
        <f aca="true">H556+$D$6*($H$5-H556)*$H$7+$D$9*($H$7^0.5)*(NORMINV(RAND(),0,1))</f>
        <v>3.30687301597394</v>
      </c>
      <c r="J556" s="0" t="n">
        <f aca="true">I556+$D$6*($H$5-I556)*$H$7+$D$9*($H$7^0.5)*(NORMINV(RAND(),0,1))</f>
        <v>3.49082017244747</v>
      </c>
      <c r="K556" s="0" t="n">
        <f aca="true">J556+$D$6*($H$5-J556)*$H$7+$D$9*($H$7^0.5)*(NORMINV(RAND(),0,1))</f>
        <v>3.41933369833581</v>
      </c>
      <c r="L556" s="0" t="n">
        <f aca="true">K556+$D$6*($H$5-K556)*$H$7+$D$9*($H$7^0.5)*(NORMINV(RAND(),0,1))</f>
        <v>3.41063640932113</v>
      </c>
      <c r="M556" s="0" t="n">
        <f aca="true">L556+$D$6*($H$5-L556)*$H$7+$D$9*($H$7^0.5)*(NORMINV(RAND(),0,1))</f>
        <v>3.38405446496578</v>
      </c>
      <c r="N556" s="0" t="n">
        <f aca="false">EXP(M556)</f>
        <v>29.4900956108222</v>
      </c>
      <c r="O556" s="0" t="n">
        <f aca="false">EXP(($H$9*LN(N556))+(1-$H$9)*$H$5+(($D$9^2)/(4*$D$6))*(1-$H$9^2))</f>
        <v>26.6924964251913</v>
      </c>
      <c r="P556" s="32" t="n">
        <f aca="false">(MAX(O556-$D$5,0))*$H$8</f>
        <v>3.32216536460556</v>
      </c>
    </row>
    <row r="557" customFormat="false" ht="12.75" hidden="false" customHeight="false" outlineLevel="0" collapsed="false">
      <c r="A557" s="0" t="n">
        <v>538</v>
      </c>
      <c r="C557" s="20" t="n">
        <f aca="false">$H$6</f>
        <v>3.29212628660779</v>
      </c>
      <c r="D557" s="0" t="n">
        <f aca="true">C557+$D$6*($H$5-C557)*$H$7+$D$9*($H$7^0.5)*(NORMINV(RAND(),0,1))</f>
        <v>3.28008617112783</v>
      </c>
      <c r="E557" s="0" t="n">
        <f aca="true">D557+$D$6*($H$5-D557)*$H$7+$D$9*($H$7^0.5)*(NORMINV(RAND(),0,1))</f>
        <v>3.23324342506588</v>
      </c>
      <c r="F557" s="0" t="n">
        <f aca="true">E557+$D$6*($H$5-E557)*$H$7+$D$9*($H$7^0.5)*(NORMINV(RAND(),0,1))</f>
        <v>3.44734817161627</v>
      </c>
      <c r="G557" s="0" t="n">
        <f aca="true">F557+$D$6*($H$5-F557)*$H$7+$D$9*($H$7^0.5)*(NORMINV(RAND(),0,1))</f>
        <v>3.35136768613494</v>
      </c>
      <c r="H557" s="0" t="n">
        <f aca="true">G557+$D$6*($H$5-G557)*$H$7+$D$9*($H$7^0.5)*(NORMINV(RAND(),0,1))</f>
        <v>3.34911432586611</v>
      </c>
      <c r="I557" s="0" t="n">
        <f aca="true">H557+$D$6*($H$5-H557)*$H$7+$D$9*($H$7^0.5)*(NORMINV(RAND(),0,1))</f>
        <v>3.42980833061748</v>
      </c>
      <c r="J557" s="0" t="n">
        <f aca="true">I557+$D$6*($H$5-I557)*$H$7+$D$9*($H$7^0.5)*(NORMINV(RAND(),0,1))</f>
        <v>3.52003128041228</v>
      </c>
      <c r="K557" s="0" t="n">
        <f aca="true">J557+$D$6*($H$5-J557)*$H$7+$D$9*($H$7^0.5)*(NORMINV(RAND(),0,1))</f>
        <v>3.42631262429015</v>
      </c>
      <c r="L557" s="0" t="n">
        <f aca="true">K557+$D$6*($H$5-K557)*$H$7+$D$9*($H$7^0.5)*(NORMINV(RAND(),0,1))</f>
        <v>3.4430215127606</v>
      </c>
      <c r="M557" s="0" t="n">
        <f aca="true">L557+$D$6*($H$5-L557)*$H$7+$D$9*($H$7^0.5)*(NORMINV(RAND(),0,1))</f>
        <v>3.54601009117151</v>
      </c>
      <c r="N557" s="0" t="n">
        <f aca="false">EXP(M557)</f>
        <v>34.6746922597218</v>
      </c>
      <c r="O557" s="0" t="n">
        <f aca="false">EXP(($H$9*LN(N557))+(1-$H$9)*$H$5+(($D$9^2)/(4*$D$6))*(1-$H$9^2))</f>
        <v>30.3346892305115</v>
      </c>
      <c r="P557" s="32" t="n">
        <f aca="false">(MAX(O557-$D$5,0))*$H$8</f>
        <v>6.7867263307309</v>
      </c>
    </row>
    <row r="558" customFormat="false" ht="12.75" hidden="false" customHeight="false" outlineLevel="0" collapsed="false">
      <c r="A558" s="0" t="n">
        <v>539</v>
      </c>
      <c r="C558" s="20" t="n">
        <f aca="false">$H$6</f>
        <v>3.29212628660779</v>
      </c>
      <c r="D558" s="0" t="n">
        <f aca="true">C558+$D$6*($H$5-C558)*$H$7+$D$9*($H$7^0.5)*(NORMINV(RAND(),0,1))</f>
        <v>3.22146256006222</v>
      </c>
      <c r="E558" s="0" t="n">
        <f aca="true">D558+$D$6*($H$5-D558)*$H$7+$D$9*($H$7^0.5)*(NORMINV(RAND(),0,1))</f>
        <v>3.27655993936644</v>
      </c>
      <c r="F558" s="0" t="n">
        <f aca="true">E558+$D$6*($H$5-E558)*$H$7+$D$9*($H$7^0.5)*(NORMINV(RAND(),0,1))</f>
        <v>3.23055439489127</v>
      </c>
      <c r="G558" s="0" t="n">
        <f aca="true">F558+$D$6*($H$5-F558)*$H$7+$D$9*($H$7^0.5)*(NORMINV(RAND(),0,1))</f>
        <v>3.31183463068748</v>
      </c>
      <c r="H558" s="0" t="n">
        <f aca="true">G558+$D$6*($H$5-G558)*$H$7+$D$9*($H$7^0.5)*(NORMINV(RAND(),0,1))</f>
        <v>3.41659493906899</v>
      </c>
      <c r="I558" s="0" t="n">
        <f aca="true">H558+$D$6*($H$5-H558)*$H$7+$D$9*($H$7^0.5)*(NORMINV(RAND(),0,1))</f>
        <v>3.53483660815572</v>
      </c>
      <c r="J558" s="0" t="n">
        <f aca="true">I558+$D$6*($H$5-I558)*$H$7+$D$9*($H$7^0.5)*(NORMINV(RAND(),0,1))</f>
        <v>3.43022739991347</v>
      </c>
      <c r="K558" s="0" t="n">
        <f aca="true">J558+$D$6*($H$5-J558)*$H$7+$D$9*($H$7^0.5)*(NORMINV(RAND(),0,1))</f>
        <v>3.28172594360477</v>
      </c>
      <c r="L558" s="0" t="n">
        <f aca="true">K558+$D$6*($H$5-K558)*$H$7+$D$9*($H$7^0.5)*(NORMINV(RAND(),0,1))</f>
        <v>3.11818051980113</v>
      </c>
      <c r="M558" s="0" t="n">
        <f aca="true">L558+$D$6*($H$5-L558)*$H$7+$D$9*($H$7^0.5)*(NORMINV(RAND(),0,1))</f>
        <v>3.14256157773328</v>
      </c>
      <c r="N558" s="0" t="n">
        <f aca="false">EXP(M558)</f>
        <v>23.1631250744805</v>
      </c>
      <c r="O558" s="0" t="n">
        <f aca="false">EXP(($H$9*LN(N558))+(1-$H$9)*$H$5+(($D$9^2)/(4*$D$6))*(1-$H$9^2))</f>
        <v>22.0575749471482</v>
      </c>
      <c r="P558" s="32" t="n">
        <f aca="false">(MAX(O558-$D$5,0))*$H$8</f>
        <v>0</v>
      </c>
    </row>
    <row r="559" customFormat="false" ht="12.75" hidden="false" customHeight="false" outlineLevel="0" collapsed="false">
      <c r="A559" s="0" t="n">
        <v>540</v>
      </c>
      <c r="C559" s="20" t="n">
        <f aca="false">$H$6</f>
        <v>3.29212628660779</v>
      </c>
      <c r="D559" s="0" t="n">
        <f aca="true">C559+$D$6*($H$5-C559)*$H$7+$D$9*($H$7^0.5)*(NORMINV(RAND(),0,1))</f>
        <v>3.32811198700153</v>
      </c>
      <c r="E559" s="0" t="n">
        <f aca="true">D559+$D$6*($H$5-D559)*$H$7+$D$9*($H$7^0.5)*(NORMINV(RAND(),0,1))</f>
        <v>3.28273907133639</v>
      </c>
      <c r="F559" s="0" t="n">
        <f aca="true">E559+$D$6*($H$5-E559)*$H$7+$D$9*($H$7^0.5)*(NORMINV(RAND(),0,1))</f>
        <v>3.27269603060487</v>
      </c>
      <c r="G559" s="0" t="n">
        <f aca="true">F559+$D$6*($H$5-F559)*$H$7+$D$9*($H$7^0.5)*(NORMINV(RAND(),0,1))</f>
        <v>3.45278959040611</v>
      </c>
      <c r="H559" s="0" t="n">
        <f aca="true">G559+$D$6*($H$5-G559)*$H$7+$D$9*($H$7^0.5)*(NORMINV(RAND(),0,1))</f>
        <v>3.4671294380399</v>
      </c>
      <c r="I559" s="0" t="n">
        <f aca="true">H559+$D$6*($H$5-H559)*$H$7+$D$9*($H$7^0.5)*(NORMINV(RAND(),0,1))</f>
        <v>3.38678813318916</v>
      </c>
      <c r="J559" s="0" t="n">
        <f aca="true">I559+$D$6*($H$5-I559)*$H$7+$D$9*($H$7^0.5)*(NORMINV(RAND(),0,1))</f>
        <v>3.27105195378664</v>
      </c>
      <c r="K559" s="0" t="n">
        <f aca="true">J559+$D$6*($H$5-J559)*$H$7+$D$9*($H$7^0.5)*(NORMINV(RAND(),0,1))</f>
        <v>3.19366322734421</v>
      </c>
      <c r="L559" s="0" t="n">
        <f aca="true">K559+$D$6*($H$5-K559)*$H$7+$D$9*($H$7^0.5)*(NORMINV(RAND(),0,1))</f>
        <v>3.23548219625015</v>
      </c>
      <c r="M559" s="0" t="n">
        <f aca="true">L559+$D$6*($H$5-L559)*$H$7+$D$9*($H$7^0.5)*(NORMINV(RAND(),0,1))</f>
        <v>3.34266780047034</v>
      </c>
      <c r="N559" s="0" t="n">
        <f aca="false">EXP(M559)</f>
        <v>28.2945102142763</v>
      </c>
      <c r="O559" s="0" t="n">
        <f aca="false">EXP(($H$9*LN(N559))+(1-$H$9)*$H$5+(($D$9^2)/(4*$D$6))*(1-$H$9^2))</f>
        <v>25.8341201686253</v>
      </c>
      <c r="P559" s="32" t="n">
        <f aca="false">(MAX(O559-$D$5,0))*$H$8</f>
        <v>2.50565261206718</v>
      </c>
    </row>
    <row r="560" customFormat="false" ht="12.75" hidden="false" customHeight="false" outlineLevel="0" collapsed="false">
      <c r="A560" s="0" t="n">
        <v>541</v>
      </c>
      <c r="C560" s="20" t="n">
        <f aca="false">$H$6</f>
        <v>3.29212628660779</v>
      </c>
      <c r="D560" s="0" t="n">
        <f aca="true">C560+$D$6*($H$5-C560)*$H$7+$D$9*($H$7^0.5)*(NORMINV(RAND(),0,1))</f>
        <v>3.26649311589667</v>
      </c>
      <c r="E560" s="0" t="n">
        <f aca="true">D560+$D$6*($H$5-D560)*$H$7+$D$9*($H$7^0.5)*(NORMINV(RAND(),0,1))</f>
        <v>2.94170981094463</v>
      </c>
      <c r="F560" s="0" t="n">
        <f aca="true">E560+$D$6*($H$5-E560)*$H$7+$D$9*($H$7^0.5)*(NORMINV(RAND(),0,1))</f>
        <v>3.01260178793429</v>
      </c>
      <c r="G560" s="0" t="n">
        <f aca="true">F560+$D$6*($H$5-F560)*$H$7+$D$9*($H$7^0.5)*(NORMINV(RAND(),0,1))</f>
        <v>2.97932417473461</v>
      </c>
      <c r="H560" s="0" t="n">
        <f aca="true">G560+$D$6*($H$5-G560)*$H$7+$D$9*($H$7^0.5)*(NORMINV(RAND(),0,1))</f>
        <v>2.99794593936632</v>
      </c>
      <c r="I560" s="0" t="n">
        <f aca="true">H560+$D$6*($H$5-H560)*$H$7+$D$9*($H$7^0.5)*(NORMINV(RAND(),0,1))</f>
        <v>2.95382315367984</v>
      </c>
      <c r="J560" s="0" t="n">
        <f aca="true">I560+$D$6*($H$5-I560)*$H$7+$D$9*($H$7^0.5)*(NORMINV(RAND(),0,1))</f>
        <v>3.08496476299731</v>
      </c>
      <c r="K560" s="0" t="n">
        <f aca="true">J560+$D$6*($H$5-J560)*$H$7+$D$9*($H$7^0.5)*(NORMINV(RAND(),0,1))</f>
        <v>3.18883488002101</v>
      </c>
      <c r="L560" s="0" t="n">
        <f aca="true">K560+$D$6*($H$5-K560)*$H$7+$D$9*($H$7^0.5)*(NORMINV(RAND(),0,1))</f>
        <v>3.16363907826219</v>
      </c>
      <c r="M560" s="0" t="n">
        <f aca="true">L560+$D$6*($H$5-L560)*$H$7+$D$9*($H$7^0.5)*(NORMINV(RAND(),0,1))</f>
        <v>3.07591678511145</v>
      </c>
      <c r="N560" s="0" t="n">
        <f aca="false">EXP(M560)</f>
        <v>21.6697393020023</v>
      </c>
      <c r="O560" s="0" t="n">
        <f aca="false">EXP(($H$9*LN(N560))+(1-$H$9)*$H$5+(($D$9^2)/(4*$D$6))*(1-$H$9^2))</f>
        <v>20.9266048481204</v>
      </c>
      <c r="P560" s="32" t="n">
        <f aca="false">(MAX(O560-$D$5,0))*$H$8</f>
        <v>0</v>
      </c>
    </row>
    <row r="561" customFormat="false" ht="12.75" hidden="false" customHeight="false" outlineLevel="0" collapsed="false">
      <c r="A561" s="0" t="n">
        <v>542</v>
      </c>
      <c r="C561" s="20" t="n">
        <f aca="false">$H$6</f>
        <v>3.29212628660779</v>
      </c>
      <c r="D561" s="0" t="n">
        <f aca="true">C561+$D$6*($H$5-C561)*$H$7+$D$9*($H$7^0.5)*(NORMINV(RAND(),0,1))</f>
        <v>3.19432911413016</v>
      </c>
      <c r="E561" s="0" t="n">
        <f aca="true">D561+$D$6*($H$5-D561)*$H$7+$D$9*($H$7^0.5)*(NORMINV(RAND(),0,1))</f>
        <v>3.276203577666</v>
      </c>
      <c r="F561" s="0" t="n">
        <f aca="true">E561+$D$6*($H$5-E561)*$H$7+$D$9*($H$7^0.5)*(NORMINV(RAND(),0,1))</f>
        <v>3.35278560224885</v>
      </c>
      <c r="G561" s="0" t="n">
        <f aca="true">F561+$D$6*($H$5-F561)*$H$7+$D$9*($H$7^0.5)*(NORMINV(RAND(),0,1))</f>
        <v>3.32368265493515</v>
      </c>
      <c r="H561" s="0" t="n">
        <f aca="true">G561+$D$6*($H$5-G561)*$H$7+$D$9*($H$7^0.5)*(NORMINV(RAND(),0,1))</f>
        <v>3.40862037536633</v>
      </c>
      <c r="I561" s="0" t="n">
        <f aca="true">H561+$D$6*($H$5-H561)*$H$7+$D$9*($H$7^0.5)*(NORMINV(RAND(),0,1))</f>
        <v>3.26718030707951</v>
      </c>
      <c r="J561" s="0" t="n">
        <f aca="true">I561+$D$6*($H$5-I561)*$H$7+$D$9*($H$7^0.5)*(NORMINV(RAND(),0,1))</f>
        <v>3.3470624319591</v>
      </c>
      <c r="K561" s="0" t="n">
        <f aca="true">J561+$D$6*($H$5-J561)*$H$7+$D$9*($H$7^0.5)*(NORMINV(RAND(),0,1))</f>
        <v>3.47713572806224</v>
      </c>
      <c r="L561" s="0" t="n">
        <f aca="true">K561+$D$6*($H$5-K561)*$H$7+$D$9*($H$7^0.5)*(NORMINV(RAND(),0,1))</f>
        <v>3.53672238325341</v>
      </c>
      <c r="M561" s="0" t="n">
        <f aca="true">L561+$D$6*($H$5-L561)*$H$7+$D$9*($H$7^0.5)*(NORMINV(RAND(),0,1))</f>
        <v>3.5414519244755</v>
      </c>
      <c r="N561" s="0" t="n">
        <f aca="false">EXP(M561)</f>
        <v>34.5169989016068</v>
      </c>
      <c r="O561" s="0" t="n">
        <f aca="false">EXP(($H$9*LN(N561))+(1-$H$9)*$H$5+(($D$9^2)/(4*$D$6))*(1-$H$9^2))</f>
        <v>30.2256821342857</v>
      </c>
      <c r="P561" s="32" t="n">
        <f aca="false">(MAX(O561-$D$5,0))*$H$8</f>
        <v>6.68303557332154</v>
      </c>
    </row>
    <row r="562" customFormat="false" ht="12.75" hidden="false" customHeight="false" outlineLevel="0" collapsed="false">
      <c r="A562" s="0" t="n">
        <v>543</v>
      </c>
      <c r="C562" s="20" t="n">
        <f aca="false">$H$6</f>
        <v>3.29212628660779</v>
      </c>
      <c r="D562" s="0" t="n">
        <f aca="true">C562+$D$6*($H$5-C562)*$H$7+$D$9*($H$7^0.5)*(NORMINV(RAND(),0,1))</f>
        <v>3.11050071000802</v>
      </c>
      <c r="E562" s="0" t="n">
        <f aca="true">D562+$D$6*($H$5-D562)*$H$7+$D$9*($H$7^0.5)*(NORMINV(RAND(),0,1))</f>
        <v>2.97309395042231</v>
      </c>
      <c r="F562" s="0" t="n">
        <f aca="true">E562+$D$6*($H$5-E562)*$H$7+$D$9*($H$7^0.5)*(NORMINV(RAND(),0,1))</f>
        <v>3.01868425349148</v>
      </c>
      <c r="G562" s="0" t="n">
        <f aca="true">F562+$D$6*($H$5-F562)*$H$7+$D$9*($H$7^0.5)*(NORMINV(RAND(),0,1))</f>
        <v>3.11413331727537</v>
      </c>
      <c r="H562" s="0" t="n">
        <f aca="true">G562+$D$6*($H$5-G562)*$H$7+$D$9*($H$7^0.5)*(NORMINV(RAND(),0,1))</f>
        <v>3.01406586418801</v>
      </c>
      <c r="I562" s="0" t="n">
        <f aca="true">H562+$D$6*($H$5-H562)*$H$7+$D$9*($H$7^0.5)*(NORMINV(RAND(),0,1))</f>
        <v>3.12194265950774</v>
      </c>
      <c r="J562" s="0" t="n">
        <f aca="true">I562+$D$6*($H$5-I562)*$H$7+$D$9*($H$7^0.5)*(NORMINV(RAND(),0,1))</f>
        <v>2.99850232250698</v>
      </c>
      <c r="K562" s="0" t="n">
        <f aca="true">J562+$D$6*($H$5-J562)*$H$7+$D$9*($H$7^0.5)*(NORMINV(RAND(),0,1))</f>
        <v>2.87535498722378</v>
      </c>
      <c r="L562" s="0" t="n">
        <f aca="true">K562+$D$6*($H$5-K562)*$H$7+$D$9*($H$7^0.5)*(NORMINV(RAND(),0,1))</f>
        <v>2.95596307571688</v>
      </c>
      <c r="M562" s="0" t="n">
        <f aca="true">L562+$D$6*($H$5-L562)*$H$7+$D$9*($H$7^0.5)*(NORMINV(RAND(),0,1))</f>
        <v>2.97692700452953</v>
      </c>
      <c r="N562" s="0" t="n">
        <f aca="false">EXP(M562)</f>
        <v>19.6274089372327</v>
      </c>
      <c r="O562" s="0" t="n">
        <f aca="false">EXP(($H$9*LN(N562))+(1-$H$9)*$H$5+(($D$9^2)/(4*$D$6))*(1-$H$9^2))</f>
        <v>19.3528770478132</v>
      </c>
      <c r="P562" s="32" t="n">
        <f aca="false">(MAX(O562-$D$5,0))*$H$8</f>
        <v>0</v>
      </c>
    </row>
    <row r="563" customFormat="false" ht="12.75" hidden="false" customHeight="false" outlineLevel="0" collapsed="false">
      <c r="A563" s="0" t="n">
        <v>544</v>
      </c>
      <c r="C563" s="20" t="n">
        <f aca="false">$H$6</f>
        <v>3.29212628660779</v>
      </c>
      <c r="D563" s="0" t="n">
        <f aca="true">C563+$D$6*($H$5-C563)*$H$7+$D$9*($H$7^0.5)*(NORMINV(RAND(),0,1))</f>
        <v>3.19357564807494</v>
      </c>
      <c r="E563" s="0" t="n">
        <f aca="true">D563+$D$6*($H$5-D563)*$H$7+$D$9*($H$7^0.5)*(NORMINV(RAND(),0,1))</f>
        <v>3.0607749304512</v>
      </c>
      <c r="F563" s="0" t="n">
        <f aca="true">E563+$D$6*($H$5-E563)*$H$7+$D$9*($H$7^0.5)*(NORMINV(RAND(),0,1))</f>
        <v>3.05107726606813</v>
      </c>
      <c r="G563" s="0" t="n">
        <f aca="true">F563+$D$6*($H$5-F563)*$H$7+$D$9*($H$7^0.5)*(NORMINV(RAND(),0,1))</f>
        <v>2.92247771094671</v>
      </c>
      <c r="H563" s="0" t="n">
        <f aca="true">G563+$D$6*($H$5-G563)*$H$7+$D$9*($H$7^0.5)*(NORMINV(RAND(),0,1))</f>
        <v>2.87311155003252</v>
      </c>
      <c r="I563" s="0" t="n">
        <f aca="true">H563+$D$6*($H$5-H563)*$H$7+$D$9*($H$7^0.5)*(NORMINV(RAND(),0,1))</f>
        <v>2.71400589536306</v>
      </c>
      <c r="J563" s="0" t="n">
        <f aca="true">I563+$D$6*($H$5-I563)*$H$7+$D$9*($H$7^0.5)*(NORMINV(RAND(),0,1))</f>
        <v>2.7579754126055</v>
      </c>
      <c r="K563" s="0" t="n">
        <f aca="true">J563+$D$6*($H$5-J563)*$H$7+$D$9*($H$7^0.5)*(NORMINV(RAND(),0,1))</f>
        <v>2.72680681178045</v>
      </c>
      <c r="L563" s="0" t="n">
        <f aca="true">K563+$D$6*($H$5-K563)*$H$7+$D$9*($H$7^0.5)*(NORMINV(RAND(),0,1))</f>
        <v>2.66231545496789</v>
      </c>
      <c r="M563" s="0" t="n">
        <f aca="true">L563+$D$6*($H$5-L563)*$H$7+$D$9*($H$7^0.5)*(NORMINV(RAND(),0,1))</f>
        <v>2.63609944131035</v>
      </c>
      <c r="N563" s="0" t="n">
        <f aca="false">EXP(M563)</f>
        <v>13.9586507471145</v>
      </c>
      <c r="O563" s="0" t="n">
        <f aca="false">EXP(($H$9*LN(N563))+(1-$H$9)*$H$5+(($D$9^2)/(4*$D$6))*(1-$H$9^2))</f>
        <v>14.7857232582889</v>
      </c>
      <c r="P563" s="32" t="n">
        <f aca="false">(MAX(O563-$D$5,0))*$H$8</f>
        <v>0</v>
      </c>
    </row>
    <row r="564" customFormat="false" ht="12.75" hidden="false" customHeight="false" outlineLevel="0" collapsed="false">
      <c r="A564" s="0" t="n">
        <v>545</v>
      </c>
      <c r="C564" s="20" t="n">
        <f aca="false">$H$6</f>
        <v>3.29212628660779</v>
      </c>
      <c r="D564" s="0" t="n">
        <f aca="true">C564+$D$6*($H$5-C564)*$H$7+$D$9*($H$7^0.5)*(NORMINV(RAND(),0,1))</f>
        <v>3.2419092263831</v>
      </c>
      <c r="E564" s="0" t="n">
        <f aca="true">D564+$D$6*($H$5-D564)*$H$7+$D$9*($H$7^0.5)*(NORMINV(RAND(),0,1))</f>
        <v>3.21800147584269</v>
      </c>
      <c r="F564" s="0" t="n">
        <f aca="true">E564+$D$6*($H$5-E564)*$H$7+$D$9*($H$7^0.5)*(NORMINV(RAND(),0,1))</f>
        <v>3.24549247298084</v>
      </c>
      <c r="G564" s="0" t="n">
        <f aca="true">F564+$D$6*($H$5-F564)*$H$7+$D$9*($H$7^0.5)*(NORMINV(RAND(),0,1))</f>
        <v>3.29850461186446</v>
      </c>
      <c r="H564" s="0" t="n">
        <f aca="true">G564+$D$6*($H$5-G564)*$H$7+$D$9*($H$7^0.5)*(NORMINV(RAND(),0,1))</f>
        <v>3.33520857188054</v>
      </c>
      <c r="I564" s="0" t="n">
        <f aca="true">H564+$D$6*($H$5-H564)*$H$7+$D$9*($H$7^0.5)*(NORMINV(RAND(),0,1))</f>
        <v>3.28889115519917</v>
      </c>
      <c r="J564" s="0" t="n">
        <f aca="true">I564+$D$6*($H$5-I564)*$H$7+$D$9*($H$7^0.5)*(NORMINV(RAND(),0,1))</f>
        <v>3.39184512538039</v>
      </c>
      <c r="K564" s="0" t="n">
        <f aca="true">J564+$D$6*($H$5-J564)*$H$7+$D$9*($H$7^0.5)*(NORMINV(RAND(),0,1))</f>
        <v>3.37049755223212</v>
      </c>
      <c r="L564" s="0" t="n">
        <f aca="true">K564+$D$6*($H$5-K564)*$H$7+$D$9*($H$7^0.5)*(NORMINV(RAND(),0,1))</f>
        <v>3.32881464437767</v>
      </c>
      <c r="M564" s="0" t="n">
        <f aca="true">L564+$D$6*($H$5-L564)*$H$7+$D$9*($H$7^0.5)*(NORMINV(RAND(),0,1))</f>
        <v>3.16620990310087</v>
      </c>
      <c r="N564" s="0" t="n">
        <f aca="false">EXP(M564)</f>
        <v>23.7174224632546</v>
      </c>
      <c r="O564" s="0" t="n">
        <f aca="false">EXP(($H$9*LN(N564))+(1-$H$9)*$H$5+(($D$9^2)/(4*$D$6))*(1-$H$9^2))</f>
        <v>22.4734152965309</v>
      </c>
      <c r="P564" s="32" t="n">
        <f aca="false">(MAX(O564-$D$5,0))*$H$8</f>
        <v>0</v>
      </c>
    </row>
    <row r="565" customFormat="false" ht="12.75" hidden="false" customHeight="false" outlineLevel="0" collapsed="false">
      <c r="A565" s="0" t="n">
        <v>546</v>
      </c>
      <c r="C565" s="20" t="n">
        <f aca="false">$H$6</f>
        <v>3.29212628660779</v>
      </c>
      <c r="D565" s="0" t="n">
        <f aca="true">C565+$D$6*($H$5-C565)*$H$7+$D$9*($H$7^0.5)*(NORMINV(RAND(),0,1))</f>
        <v>3.21247124822878</v>
      </c>
      <c r="E565" s="0" t="n">
        <f aca="true">D565+$D$6*($H$5-D565)*$H$7+$D$9*($H$7^0.5)*(NORMINV(RAND(),0,1))</f>
        <v>3.19725531256936</v>
      </c>
      <c r="F565" s="0" t="n">
        <f aca="true">E565+$D$6*($H$5-E565)*$H$7+$D$9*($H$7^0.5)*(NORMINV(RAND(),0,1))</f>
        <v>3.0455657187167</v>
      </c>
      <c r="G565" s="0" t="n">
        <f aca="true">F565+$D$6*($H$5-F565)*$H$7+$D$9*($H$7^0.5)*(NORMINV(RAND(),0,1))</f>
        <v>3.1564032471949</v>
      </c>
      <c r="H565" s="0" t="n">
        <f aca="true">G565+$D$6*($H$5-G565)*$H$7+$D$9*($H$7^0.5)*(NORMINV(RAND(),0,1))</f>
        <v>3.14599521654778</v>
      </c>
      <c r="I565" s="0" t="n">
        <f aca="true">H565+$D$6*($H$5-H565)*$H$7+$D$9*($H$7^0.5)*(NORMINV(RAND(),0,1))</f>
        <v>3.02841129445795</v>
      </c>
      <c r="J565" s="0" t="n">
        <f aca="true">I565+$D$6*($H$5-I565)*$H$7+$D$9*($H$7^0.5)*(NORMINV(RAND(),0,1))</f>
        <v>3.01382527091561</v>
      </c>
      <c r="K565" s="0" t="n">
        <f aca="true">J565+$D$6*($H$5-J565)*$H$7+$D$9*($H$7^0.5)*(NORMINV(RAND(),0,1))</f>
        <v>2.89475199620563</v>
      </c>
      <c r="L565" s="0" t="n">
        <f aca="true">K565+$D$6*($H$5-K565)*$H$7+$D$9*($H$7^0.5)*(NORMINV(RAND(),0,1))</f>
        <v>2.92975200540277</v>
      </c>
      <c r="M565" s="0" t="n">
        <f aca="true">L565+$D$6*($H$5-L565)*$H$7+$D$9*($H$7^0.5)*(NORMINV(RAND(),0,1))</f>
        <v>2.9311231709263</v>
      </c>
      <c r="N565" s="0" t="n">
        <f aca="false">EXP(M565)</f>
        <v>18.748676643763</v>
      </c>
      <c r="O565" s="0" t="n">
        <f aca="false">EXP(($H$9*LN(N565))+(1-$H$9)*$H$5+(($D$9^2)/(4*$D$6))*(1-$H$9^2))</f>
        <v>18.6652986074183</v>
      </c>
      <c r="P565" s="32" t="n">
        <f aca="false">(MAX(O565-$D$5,0))*$H$8</f>
        <v>0</v>
      </c>
    </row>
    <row r="566" customFormat="false" ht="12.75" hidden="false" customHeight="false" outlineLevel="0" collapsed="false">
      <c r="A566" s="0" t="n">
        <v>547</v>
      </c>
      <c r="C566" s="20" t="n">
        <f aca="false">$H$6</f>
        <v>3.29212628660779</v>
      </c>
      <c r="D566" s="0" t="n">
        <f aca="true">C566+$D$6*($H$5-C566)*$H$7+$D$9*($H$7^0.5)*(NORMINV(RAND(),0,1))</f>
        <v>3.23428552023139</v>
      </c>
      <c r="E566" s="0" t="n">
        <f aca="true">D566+$D$6*($H$5-D566)*$H$7+$D$9*($H$7^0.5)*(NORMINV(RAND(),0,1))</f>
        <v>3.25551348193881</v>
      </c>
      <c r="F566" s="0" t="n">
        <f aca="true">E566+$D$6*($H$5-E566)*$H$7+$D$9*($H$7^0.5)*(NORMINV(RAND(),0,1))</f>
        <v>3.17024708612064</v>
      </c>
      <c r="G566" s="0" t="n">
        <f aca="true">F566+$D$6*($H$5-F566)*$H$7+$D$9*($H$7^0.5)*(NORMINV(RAND(),0,1))</f>
        <v>3.20579533916303</v>
      </c>
      <c r="H566" s="0" t="n">
        <f aca="true">G566+$D$6*($H$5-G566)*$H$7+$D$9*($H$7^0.5)*(NORMINV(RAND(),0,1))</f>
        <v>3.32269342138308</v>
      </c>
      <c r="I566" s="0" t="n">
        <f aca="true">H566+$D$6*($H$5-H566)*$H$7+$D$9*($H$7^0.5)*(NORMINV(RAND(),0,1))</f>
        <v>3.20136665870919</v>
      </c>
      <c r="J566" s="0" t="n">
        <f aca="true">I566+$D$6*($H$5-I566)*$H$7+$D$9*($H$7^0.5)*(NORMINV(RAND(),0,1))</f>
        <v>3.20870311977172</v>
      </c>
      <c r="K566" s="0" t="n">
        <f aca="true">J566+$D$6*($H$5-J566)*$H$7+$D$9*($H$7^0.5)*(NORMINV(RAND(),0,1))</f>
        <v>3.09893406368069</v>
      </c>
      <c r="L566" s="0" t="n">
        <f aca="true">K566+$D$6*($H$5-K566)*$H$7+$D$9*($H$7^0.5)*(NORMINV(RAND(),0,1))</f>
        <v>3.05868910994442</v>
      </c>
      <c r="M566" s="0" t="n">
        <f aca="true">L566+$D$6*($H$5-L566)*$H$7+$D$9*($H$7^0.5)*(NORMINV(RAND(),0,1))</f>
        <v>3.05767934753477</v>
      </c>
      <c r="N566" s="0" t="n">
        <f aca="false">EXP(M566)</f>
        <v>21.2781206985333</v>
      </c>
      <c r="O566" s="0" t="n">
        <f aca="false">EXP(($H$9*LN(N566))+(1-$H$9)*$H$5+(($D$9^2)/(4*$D$6))*(1-$H$9^2))</f>
        <v>20.6273472734994</v>
      </c>
      <c r="P566" s="32" t="n">
        <f aca="false">(MAX(O566-$D$5,0))*$H$8</f>
        <v>0</v>
      </c>
    </row>
    <row r="567" customFormat="false" ht="12.75" hidden="false" customHeight="false" outlineLevel="0" collapsed="false">
      <c r="A567" s="0" t="n">
        <v>548</v>
      </c>
      <c r="C567" s="20" t="n">
        <f aca="false">$H$6</f>
        <v>3.29212628660779</v>
      </c>
      <c r="D567" s="0" t="n">
        <f aca="true">C567+$D$6*($H$5-C567)*$H$7+$D$9*($H$7^0.5)*(NORMINV(RAND(),0,1))</f>
        <v>3.32444960822426</v>
      </c>
      <c r="E567" s="0" t="n">
        <f aca="true">D567+$D$6*($H$5-D567)*$H$7+$D$9*($H$7^0.5)*(NORMINV(RAND(),0,1))</f>
        <v>3.29332189591777</v>
      </c>
      <c r="F567" s="0" t="n">
        <f aca="true">E567+$D$6*($H$5-E567)*$H$7+$D$9*($H$7^0.5)*(NORMINV(RAND(),0,1))</f>
        <v>3.30992025657164</v>
      </c>
      <c r="G567" s="0" t="n">
        <f aca="true">F567+$D$6*($H$5-F567)*$H$7+$D$9*($H$7^0.5)*(NORMINV(RAND(),0,1))</f>
        <v>3.31053197085855</v>
      </c>
      <c r="H567" s="0" t="n">
        <f aca="true">G567+$D$6*($H$5-G567)*$H$7+$D$9*($H$7^0.5)*(NORMINV(RAND(),0,1))</f>
        <v>3.33464812979754</v>
      </c>
      <c r="I567" s="0" t="n">
        <f aca="true">H567+$D$6*($H$5-H567)*$H$7+$D$9*($H$7^0.5)*(NORMINV(RAND(),0,1))</f>
        <v>3.43569467322666</v>
      </c>
      <c r="J567" s="0" t="n">
        <f aca="true">I567+$D$6*($H$5-I567)*$H$7+$D$9*($H$7^0.5)*(NORMINV(RAND(),0,1))</f>
        <v>3.41172381052971</v>
      </c>
      <c r="K567" s="0" t="n">
        <f aca="true">J567+$D$6*($H$5-J567)*$H$7+$D$9*($H$7^0.5)*(NORMINV(RAND(),0,1))</f>
        <v>3.47625490559816</v>
      </c>
      <c r="L567" s="0" t="n">
        <f aca="true">K567+$D$6*($H$5-K567)*$H$7+$D$9*($H$7^0.5)*(NORMINV(RAND(),0,1))</f>
        <v>3.40593635477108</v>
      </c>
      <c r="M567" s="0" t="n">
        <f aca="true">L567+$D$6*($H$5-L567)*$H$7+$D$9*($H$7^0.5)*(NORMINV(RAND(),0,1))</f>
        <v>3.56960617459146</v>
      </c>
      <c r="N567" s="0" t="n">
        <f aca="false">EXP(M567)</f>
        <v>35.5026085687434</v>
      </c>
      <c r="O567" s="0" t="n">
        <f aca="false">EXP(($H$9*LN(N567))+(1-$H$9)*$H$5+(($D$9^2)/(4*$D$6))*(1-$H$9^2))</f>
        <v>30.9052986769761</v>
      </c>
      <c r="P567" s="32" t="n">
        <f aca="false">(MAX(O567-$D$5,0))*$H$8</f>
        <v>7.3295068261061</v>
      </c>
    </row>
    <row r="568" customFormat="false" ht="12.75" hidden="false" customHeight="false" outlineLevel="0" collapsed="false">
      <c r="A568" s="0" t="n">
        <v>549</v>
      </c>
      <c r="C568" s="20" t="n">
        <f aca="false">$H$6</f>
        <v>3.29212628660779</v>
      </c>
      <c r="D568" s="0" t="n">
        <f aca="true">C568+$D$6*($H$5-C568)*$H$7+$D$9*($H$7^0.5)*(NORMINV(RAND(),0,1))</f>
        <v>3.24946686346812</v>
      </c>
      <c r="E568" s="0" t="n">
        <f aca="true">D568+$D$6*($H$5-D568)*$H$7+$D$9*($H$7^0.5)*(NORMINV(RAND(),0,1))</f>
        <v>3.20981005212814</v>
      </c>
      <c r="F568" s="0" t="n">
        <f aca="true">E568+$D$6*($H$5-E568)*$H$7+$D$9*($H$7^0.5)*(NORMINV(RAND(),0,1))</f>
        <v>3.28491474551621</v>
      </c>
      <c r="G568" s="0" t="n">
        <f aca="true">F568+$D$6*($H$5-F568)*$H$7+$D$9*($H$7^0.5)*(NORMINV(RAND(),0,1))</f>
        <v>3.26177257361444</v>
      </c>
      <c r="H568" s="0" t="n">
        <f aca="true">G568+$D$6*($H$5-G568)*$H$7+$D$9*($H$7^0.5)*(NORMINV(RAND(),0,1))</f>
        <v>3.18241484403555</v>
      </c>
      <c r="I568" s="0" t="n">
        <f aca="true">H568+$D$6*($H$5-H568)*$H$7+$D$9*($H$7^0.5)*(NORMINV(RAND(),0,1))</f>
        <v>3.19855133214708</v>
      </c>
      <c r="J568" s="0" t="n">
        <f aca="true">I568+$D$6*($H$5-I568)*$H$7+$D$9*($H$7^0.5)*(NORMINV(RAND(),0,1))</f>
        <v>3.2830970660025</v>
      </c>
      <c r="K568" s="0" t="n">
        <f aca="true">J568+$D$6*($H$5-J568)*$H$7+$D$9*($H$7^0.5)*(NORMINV(RAND(),0,1))</f>
        <v>3.27685665085732</v>
      </c>
      <c r="L568" s="0" t="n">
        <f aca="true">K568+$D$6*($H$5-K568)*$H$7+$D$9*($H$7^0.5)*(NORMINV(RAND(),0,1))</f>
        <v>3.33974715162203</v>
      </c>
      <c r="M568" s="0" t="n">
        <f aca="true">L568+$D$6*($H$5-L568)*$H$7+$D$9*($H$7^0.5)*(NORMINV(RAND(),0,1))</f>
        <v>3.25886297056563</v>
      </c>
      <c r="N568" s="0" t="n">
        <f aca="false">EXP(M568)</f>
        <v>26.019934884544</v>
      </c>
      <c r="O568" s="0" t="n">
        <f aca="false">EXP(($H$9*LN(N568))+(1-$H$9)*$H$5+(($D$9^2)/(4*$D$6))*(1-$H$9^2))</f>
        <v>24.1795847154532</v>
      </c>
      <c r="P568" s="32" t="n">
        <f aca="false">(MAX(O568-$D$5,0))*$H$8</f>
        <v>0.931809805130243</v>
      </c>
    </row>
    <row r="569" customFormat="false" ht="12.75" hidden="false" customHeight="false" outlineLevel="0" collapsed="false">
      <c r="A569" s="0" t="n">
        <v>550</v>
      </c>
      <c r="C569" s="20" t="n">
        <f aca="false">$H$6</f>
        <v>3.29212628660779</v>
      </c>
      <c r="D569" s="0" t="n">
        <f aca="true">C569+$D$6*($H$5-C569)*$H$7+$D$9*($H$7^0.5)*(NORMINV(RAND(),0,1))</f>
        <v>3.08984230285212</v>
      </c>
      <c r="E569" s="0" t="n">
        <f aca="true">D569+$D$6*($H$5-D569)*$H$7+$D$9*($H$7^0.5)*(NORMINV(RAND(),0,1))</f>
        <v>3.02563900486272</v>
      </c>
      <c r="F569" s="0" t="n">
        <f aca="true">E569+$D$6*($H$5-E569)*$H$7+$D$9*($H$7^0.5)*(NORMINV(RAND(),0,1))</f>
        <v>3.00328023440821</v>
      </c>
      <c r="G569" s="0" t="n">
        <f aca="true">F569+$D$6*($H$5-F569)*$H$7+$D$9*($H$7^0.5)*(NORMINV(RAND(),0,1))</f>
        <v>2.90463249201421</v>
      </c>
      <c r="H569" s="0" t="n">
        <f aca="true">G569+$D$6*($H$5-G569)*$H$7+$D$9*($H$7^0.5)*(NORMINV(RAND(),0,1))</f>
        <v>2.96136765544634</v>
      </c>
      <c r="I569" s="0" t="n">
        <f aca="true">H569+$D$6*($H$5-H569)*$H$7+$D$9*($H$7^0.5)*(NORMINV(RAND(),0,1))</f>
        <v>2.86663979934828</v>
      </c>
      <c r="J569" s="0" t="n">
        <f aca="true">I569+$D$6*($H$5-I569)*$H$7+$D$9*($H$7^0.5)*(NORMINV(RAND(),0,1))</f>
        <v>2.89965989516381</v>
      </c>
      <c r="K569" s="0" t="n">
        <f aca="true">J569+$D$6*($H$5-J569)*$H$7+$D$9*($H$7^0.5)*(NORMINV(RAND(),0,1))</f>
        <v>2.89126118191586</v>
      </c>
      <c r="L569" s="0" t="n">
        <f aca="true">K569+$D$6*($H$5-K569)*$H$7+$D$9*($H$7^0.5)*(NORMINV(RAND(),0,1))</f>
        <v>2.88350504246981</v>
      </c>
      <c r="M569" s="0" t="n">
        <f aca="true">L569+$D$6*($H$5-L569)*$H$7+$D$9*($H$7^0.5)*(NORMINV(RAND(),0,1))</f>
        <v>2.86289776988868</v>
      </c>
      <c r="N569" s="0" t="n">
        <f aca="false">EXP(M569)</f>
        <v>17.512199807248</v>
      </c>
      <c r="O569" s="0" t="n">
        <f aca="false">EXP(($H$9*LN(N569))+(1-$H$9)*$H$5+(($D$9^2)/(4*$D$6))*(1-$H$9^2))</f>
        <v>17.6861705138224</v>
      </c>
      <c r="P569" s="32" t="n">
        <f aca="false">(MAX(O569-$D$5,0))*$H$8</f>
        <v>0</v>
      </c>
    </row>
    <row r="570" customFormat="false" ht="12.75" hidden="false" customHeight="false" outlineLevel="0" collapsed="false">
      <c r="A570" s="0" t="n">
        <v>551</v>
      </c>
      <c r="C570" s="20" t="n">
        <f aca="false">$H$6</f>
        <v>3.29212628660779</v>
      </c>
      <c r="D570" s="0" t="n">
        <f aca="true">C570+$D$6*($H$5-C570)*$H$7+$D$9*($H$7^0.5)*(NORMINV(RAND(),0,1))</f>
        <v>3.25242489698984</v>
      </c>
      <c r="E570" s="0" t="n">
        <f aca="true">D570+$D$6*($H$5-D570)*$H$7+$D$9*($H$7^0.5)*(NORMINV(RAND(),0,1))</f>
        <v>3.22980946128985</v>
      </c>
      <c r="F570" s="0" t="n">
        <f aca="true">E570+$D$6*($H$5-E570)*$H$7+$D$9*($H$7^0.5)*(NORMINV(RAND(),0,1))</f>
        <v>3.35640179960112</v>
      </c>
      <c r="G570" s="0" t="n">
        <f aca="true">F570+$D$6*($H$5-F570)*$H$7+$D$9*($H$7^0.5)*(NORMINV(RAND(),0,1))</f>
        <v>3.38351298658292</v>
      </c>
      <c r="H570" s="0" t="n">
        <f aca="true">G570+$D$6*($H$5-G570)*$H$7+$D$9*($H$7^0.5)*(NORMINV(RAND(),0,1))</f>
        <v>3.46052467489896</v>
      </c>
      <c r="I570" s="0" t="n">
        <f aca="true">H570+$D$6*($H$5-H570)*$H$7+$D$9*($H$7^0.5)*(NORMINV(RAND(),0,1))</f>
        <v>3.43044016857971</v>
      </c>
      <c r="J570" s="0" t="n">
        <f aca="true">I570+$D$6*($H$5-I570)*$H$7+$D$9*($H$7^0.5)*(NORMINV(RAND(),0,1))</f>
        <v>3.32340513636932</v>
      </c>
      <c r="K570" s="0" t="n">
        <f aca="true">J570+$D$6*($H$5-J570)*$H$7+$D$9*($H$7^0.5)*(NORMINV(RAND(),0,1))</f>
        <v>3.3126909128482</v>
      </c>
      <c r="L570" s="0" t="n">
        <f aca="true">K570+$D$6*($H$5-K570)*$H$7+$D$9*($H$7^0.5)*(NORMINV(RAND(),0,1))</f>
        <v>3.16971074561048</v>
      </c>
      <c r="M570" s="0" t="n">
        <f aca="true">L570+$D$6*($H$5-L570)*$H$7+$D$9*($H$7^0.5)*(NORMINV(RAND(),0,1))</f>
        <v>3.11315501611328</v>
      </c>
      <c r="N570" s="0" t="n">
        <f aca="false">EXP(M570)</f>
        <v>22.491894865515</v>
      </c>
      <c r="O570" s="0" t="n">
        <f aca="false">EXP(($H$9*LN(N570))+(1-$H$9)*$H$5+(($D$9^2)/(4*$D$6))*(1-$H$9^2))</f>
        <v>21.5511966468012</v>
      </c>
      <c r="P570" s="32" t="n">
        <f aca="false">(MAX(O570-$D$5,0))*$H$8</f>
        <v>0</v>
      </c>
    </row>
    <row r="571" customFormat="false" ht="12.75" hidden="false" customHeight="false" outlineLevel="0" collapsed="false">
      <c r="A571" s="0" t="n">
        <v>552</v>
      </c>
      <c r="C571" s="20" t="n">
        <f aca="false">$H$6</f>
        <v>3.29212628660779</v>
      </c>
      <c r="D571" s="0" t="n">
        <f aca="true">C571+$D$6*($H$5-C571)*$H$7+$D$9*($H$7^0.5)*(NORMINV(RAND(),0,1))</f>
        <v>3.23379749904299</v>
      </c>
      <c r="E571" s="0" t="n">
        <f aca="true">D571+$D$6*($H$5-D571)*$H$7+$D$9*($H$7^0.5)*(NORMINV(RAND(),0,1))</f>
        <v>3.17677066303777</v>
      </c>
      <c r="F571" s="0" t="n">
        <f aca="true">E571+$D$6*($H$5-E571)*$H$7+$D$9*($H$7^0.5)*(NORMINV(RAND(),0,1))</f>
        <v>3.28384374706156</v>
      </c>
      <c r="G571" s="0" t="n">
        <f aca="true">F571+$D$6*($H$5-F571)*$H$7+$D$9*($H$7^0.5)*(NORMINV(RAND(),0,1))</f>
        <v>3.19797570418118</v>
      </c>
      <c r="H571" s="0" t="n">
        <f aca="true">G571+$D$6*($H$5-G571)*$H$7+$D$9*($H$7^0.5)*(NORMINV(RAND(),0,1))</f>
        <v>3.19306976050987</v>
      </c>
      <c r="I571" s="0" t="n">
        <f aca="true">H571+$D$6*($H$5-H571)*$H$7+$D$9*($H$7^0.5)*(NORMINV(RAND(),0,1))</f>
        <v>3.24275113308791</v>
      </c>
      <c r="J571" s="0" t="n">
        <f aca="true">I571+$D$6*($H$5-I571)*$H$7+$D$9*($H$7^0.5)*(NORMINV(RAND(),0,1))</f>
        <v>3.28920344054894</v>
      </c>
      <c r="K571" s="0" t="n">
        <f aca="true">J571+$D$6*($H$5-J571)*$H$7+$D$9*($H$7^0.5)*(NORMINV(RAND(),0,1))</f>
        <v>3.22613372698095</v>
      </c>
      <c r="L571" s="0" t="n">
        <f aca="true">K571+$D$6*($H$5-K571)*$H$7+$D$9*($H$7^0.5)*(NORMINV(RAND(),0,1))</f>
        <v>3.06415353827406</v>
      </c>
      <c r="M571" s="0" t="n">
        <f aca="true">L571+$D$6*($H$5-L571)*$H$7+$D$9*($H$7^0.5)*(NORMINV(RAND(),0,1))</f>
        <v>3.02576423303057</v>
      </c>
      <c r="N571" s="0" t="n">
        <f aca="false">EXP(M571)</f>
        <v>20.6097493453465</v>
      </c>
      <c r="O571" s="0" t="n">
        <f aca="false">EXP(($H$9*LN(N571))+(1-$H$9)*$H$5+(($D$9^2)/(4*$D$6))*(1-$H$9^2))</f>
        <v>20.113913555868</v>
      </c>
      <c r="P571" s="32" t="n">
        <f aca="false">(MAX(O571-$D$5,0))*$H$8</f>
        <v>0</v>
      </c>
    </row>
    <row r="572" customFormat="false" ht="12.75" hidden="false" customHeight="false" outlineLevel="0" collapsed="false">
      <c r="A572" s="0" t="n">
        <v>553</v>
      </c>
      <c r="C572" s="20" t="n">
        <f aca="false">$H$6</f>
        <v>3.29212628660779</v>
      </c>
      <c r="D572" s="0" t="n">
        <f aca="true">C572+$D$6*($H$5-C572)*$H$7+$D$9*($H$7^0.5)*(NORMINV(RAND(),0,1))</f>
        <v>3.23887674527431</v>
      </c>
      <c r="E572" s="0" t="n">
        <f aca="true">D572+$D$6*($H$5-D572)*$H$7+$D$9*($H$7^0.5)*(NORMINV(RAND(),0,1))</f>
        <v>3.37009723157652</v>
      </c>
      <c r="F572" s="0" t="n">
        <f aca="true">E572+$D$6*($H$5-E572)*$H$7+$D$9*($H$7^0.5)*(NORMINV(RAND(),0,1))</f>
        <v>3.54548278840824</v>
      </c>
      <c r="G572" s="0" t="n">
        <f aca="true">F572+$D$6*($H$5-F572)*$H$7+$D$9*($H$7^0.5)*(NORMINV(RAND(),0,1))</f>
        <v>3.4229433148393</v>
      </c>
      <c r="H572" s="0" t="n">
        <f aca="true">G572+$D$6*($H$5-G572)*$H$7+$D$9*($H$7^0.5)*(NORMINV(RAND(),0,1))</f>
        <v>3.39794643097241</v>
      </c>
      <c r="I572" s="0" t="n">
        <f aca="true">H572+$D$6*($H$5-H572)*$H$7+$D$9*($H$7^0.5)*(NORMINV(RAND(),0,1))</f>
        <v>3.34853677896579</v>
      </c>
      <c r="J572" s="0" t="n">
        <f aca="true">I572+$D$6*($H$5-I572)*$H$7+$D$9*($H$7^0.5)*(NORMINV(RAND(),0,1))</f>
        <v>3.35876052181387</v>
      </c>
      <c r="K572" s="0" t="n">
        <f aca="true">J572+$D$6*($H$5-J572)*$H$7+$D$9*($H$7^0.5)*(NORMINV(RAND(),0,1))</f>
        <v>3.30889908335208</v>
      </c>
      <c r="L572" s="0" t="n">
        <f aca="true">K572+$D$6*($H$5-K572)*$H$7+$D$9*($H$7^0.5)*(NORMINV(RAND(),0,1))</f>
        <v>3.35810345122008</v>
      </c>
      <c r="M572" s="0" t="n">
        <f aca="true">L572+$D$6*($H$5-L572)*$H$7+$D$9*($H$7^0.5)*(NORMINV(RAND(),0,1))</f>
        <v>3.31961328956838</v>
      </c>
      <c r="N572" s="0" t="n">
        <f aca="false">EXP(M572)</f>
        <v>27.6496560803799</v>
      </c>
      <c r="O572" s="0" t="n">
        <f aca="false">EXP(($H$9*LN(N572))+(1-$H$9)*$H$5+(($D$9^2)/(4*$D$6))*(1-$H$9^2))</f>
        <v>25.3679888627985</v>
      </c>
      <c r="P572" s="32" t="n">
        <f aca="false">(MAX(O572-$D$5,0))*$H$8</f>
        <v>2.06225479828377</v>
      </c>
    </row>
    <row r="573" customFormat="false" ht="12.75" hidden="false" customHeight="false" outlineLevel="0" collapsed="false">
      <c r="A573" s="0" t="n">
        <v>554</v>
      </c>
      <c r="C573" s="20" t="n">
        <f aca="false">$H$6</f>
        <v>3.29212628660779</v>
      </c>
      <c r="D573" s="0" t="n">
        <f aca="true">C573+$D$6*($H$5-C573)*$H$7+$D$9*($H$7^0.5)*(NORMINV(RAND(),0,1))</f>
        <v>3.18628251038075</v>
      </c>
      <c r="E573" s="0" t="n">
        <f aca="true">D573+$D$6*($H$5-D573)*$H$7+$D$9*($H$7^0.5)*(NORMINV(RAND(),0,1))</f>
        <v>3.31993536105278</v>
      </c>
      <c r="F573" s="0" t="n">
        <f aca="true">E573+$D$6*($H$5-E573)*$H$7+$D$9*($H$7^0.5)*(NORMINV(RAND(),0,1))</f>
        <v>3.37427501632031</v>
      </c>
      <c r="G573" s="0" t="n">
        <f aca="true">F573+$D$6*($H$5-F573)*$H$7+$D$9*($H$7^0.5)*(NORMINV(RAND(),0,1))</f>
        <v>3.23409585033122</v>
      </c>
      <c r="H573" s="0" t="n">
        <f aca="true">G573+$D$6*($H$5-G573)*$H$7+$D$9*($H$7^0.5)*(NORMINV(RAND(),0,1))</f>
        <v>3.18775457050714</v>
      </c>
      <c r="I573" s="0" t="n">
        <f aca="true">H573+$D$6*($H$5-H573)*$H$7+$D$9*($H$7^0.5)*(NORMINV(RAND(),0,1))</f>
        <v>3.26780396938484</v>
      </c>
      <c r="J573" s="0" t="n">
        <f aca="true">I573+$D$6*($H$5-I573)*$H$7+$D$9*($H$7^0.5)*(NORMINV(RAND(),0,1))</f>
        <v>3.32249363137603</v>
      </c>
      <c r="K573" s="0" t="n">
        <f aca="true">J573+$D$6*($H$5-J573)*$H$7+$D$9*($H$7^0.5)*(NORMINV(RAND(),0,1))</f>
        <v>3.2827069673173</v>
      </c>
      <c r="L573" s="0" t="n">
        <f aca="true">K573+$D$6*($H$5-K573)*$H$7+$D$9*($H$7^0.5)*(NORMINV(RAND(),0,1))</f>
        <v>3.24603291152476</v>
      </c>
      <c r="M573" s="0" t="n">
        <f aca="true">L573+$D$6*($H$5-L573)*$H$7+$D$9*($H$7^0.5)*(NORMINV(RAND(),0,1))</f>
        <v>3.23140169108806</v>
      </c>
      <c r="N573" s="0" t="n">
        <f aca="false">EXP(M573)</f>
        <v>25.3151160864058</v>
      </c>
      <c r="O573" s="0" t="n">
        <f aca="false">EXP(($H$9*LN(N573))+(1-$H$9)*$H$5+(($D$9^2)/(4*$D$6))*(1-$H$9^2))</f>
        <v>23.6608144849984</v>
      </c>
      <c r="P573" s="32" t="n">
        <f aca="false">(MAX(O573-$D$5,0))*$H$8</f>
        <v>0.438340297366595</v>
      </c>
    </row>
    <row r="574" customFormat="false" ht="12.75" hidden="false" customHeight="false" outlineLevel="0" collapsed="false">
      <c r="A574" s="0" t="n">
        <v>555</v>
      </c>
      <c r="C574" s="20" t="n">
        <f aca="false">$H$6</f>
        <v>3.29212628660779</v>
      </c>
      <c r="D574" s="0" t="n">
        <f aca="true">C574+$D$6*($H$5-C574)*$H$7+$D$9*($H$7^0.5)*(NORMINV(RAND(),0,1))</f>
        <v>3.32696891843103</v>
      </c>
      <c r="E574" s="0" t="n">
        <f aca="true">D574+$D$6*($H$5-D574)*$H$7+$D$9*($H$7^0.5)*(NORMINV(RAND(),0,1))</f>
        <v>3.15395060000753</v>
      </c>
      <c r="F574" s="0" t="n">
        <f aca="true">E574+$D$6*($H$5-E574)*$H$7+$D$9*($H$7^0.5)*(NORMINV(RAND(),0,1))</f>
        <v>3.16154321246204</v>
      </c>
      <c r="G574" s="0" t="n">
        <f aca="true">F574+$D$6*($H$5-F574)*$H$7+$D$9*($H$7^0.5)*(NORMINV(RAND(),0,1))</f>
        <v>3.20627856105758</v>
      </c>
      <c r="H574" s="0" t="n">
        <f aca="true">G574+$D$6*($H$5-G574)*$H$7+$D$9*($H$7^0.5)*(NORMINV(RAND(),0,1))</f>
        <v>3.26818171736582</v>
      </c>
      <c r="I574" s="0" t="n">
        <f aca="true">H574+$D$6*($H$5-H574)*$H$7+$D$9*($H$7^0.5)*(NORMINV(RAND(),0,1))</f>
        <v>3.35684121690321</v>
      </c>
      <c r="J574" s="0" t="n">
        <f aca="true">I574+$D$6*($H$5-I574)*$H$7+$D$9*($H$7^0.5)*(NORMINV(RAND(),0,1))</f>
        <v>3.33921267514758</v>
      </c>
      <c r="K574" s="0" t="n">
        <f aca="true">J574+$D$6*($H$5-J574)*$H$7+$D$9*($H$7^0.5)*(NORMINV(RAND(),0,1))</f>
        <v>3.46553371727591</v>
      </c>
      <c r="L574" s="0" t="n">
        <f aca="true">K574+$D$6*($H$5-K574)*$H$7+$D$9*($H$7^0.5)*(NORMINV(RAND(),0,1))</f>
        <v>3.35114916847271</v>
      </c>
      <c r="M574" s="0" t="n">
        <f aca="true">L574+$D$6*($H$5-L574)*$H$7+$D$9*($H$7^0.5)*(NORMINV(RAND(),0,1))</f>
        <v>3.35682824327773</v>
      </c>
      <c r="N574" s="0" t="n">
        <f aca="false">EXP(M574)</f>
        <v>28.6980232267791</v>
      </c>
      <c r="O574" s="0" t="n">
        <f aca="false">EXP(($H$9*LN(N574))+(1-$H$9)*$H$5+(($D$9^2)/(4*$D$6))*(1-$H$9^2))</f>
        <v>26.1246613998918</v>
      </c>
      <c r="P574" s="32" t="n">
        <f aca="false">(MAX(O574-$D$5,0))*$H$8</f>
        <v>2.78202398027857</v>
      </c>
    </row>
    <row r="575" customFormat="false" ht="12.75" hidden="false" customHeight="false" outlineLevel="0" collapsed="false">
      <c r="A575" s="0" t="n">
        <v>556</v>
      </c>
      <c r="C575" s="20" t="n">
        <f aca="false">$H$6</f>
        <v>3.29212628660779</v>
      </c>
      <c r="D575" s="0" t="n">
        <f aca="true">C575+$D$6*($H$5-C575)*$H$7+$D$9*($H$7^0.5)*(NORMINV(RAND(),0,1))</f>
        <v>3.295012667762</v>
      </c>
      <c r="E575" s="0" t="n">
        <f aca="true">D575+$D$6*($H$5-D575)*$H$7+$D$9*($H$7^0.5)*(NORMINV(RAND(),0,1))</f>
        <v>3.29166623909301</v>
      </c>
      <c r="F575" s="0" t="n">
        <f aca="true">E575+$D$6*($H$5-E575)*$H$7+$D$9*($H$7^0.5)*(NORMINV(RAND(),0,1))</f>
        <v>3.43373367676429</v>
      </c>
      <c r="G575" s="0" t="n">
        <f aca="true">F575+$D$6*($H$5-F575)*$H$7+$D$9*($H$7^0.5)*(NORMINV(RAND(),0,1))</f>
        <v>3.28441121423515</v>
      </c>
      <c r="H575" s="0" t="n">
        <f aca="true">G575+$D$6*($H$5-G575)*$H$7+$D$9*($H$7^0.5)*(NORMINV(RAND(),0,1))</f>
        <v>3.33995889341758</v>
      </c>
      <c r="I575" s="0" t="n">
        <f aca="true">H575+$D$6*($H$5-H575)*$H$7+$D$9*($H$7^0.5)*(NORMINV(RAND(),0,1))</f>
        <v>3.33179424106012</v>
      </c>
      <c r="J575" s="0" t="n">
        <f aca="true">I575+$D$6*($H$5-I575)*$H$7+$D$9*($H$7^0.5)*(NORMINV(RAND(),0,1))</f>
        <v>3.34255844517521</v>
      </c>
      <c r="K575" s="0" t="n">
        <f aca="true">J575+$D$6*($H$5-J575)*$H$7+$D$9*($H$7^0.5)*(NORMINV(RAND(),0,1))</f>
        <v>3.39360345035466</v>
      </c>
      <c r="L575" s="0" t="n">
        <f aca="true">K575+$D$6*($H$5-K575)*$H$7+$D$9*($H$7^0.5)*(NORMINV(RAND(),0,1))</f>
        <v>3.23543252230648</v>
      </c>
      <c r="M575" s="0" t="n">
        <f aca="true">L575+$D$6*($H$5-L575)*$H$7+$D$9*($H$7^0.5)*(NORMINV(RAND(),0,1))</f>
        <v>3.10820570065837</v>
      </c>
      <c r="N575" s="0" t="n">
        <f aca="false">EXP(M575)</f>
        <v>22.3808504063519</v>
      </c>
      <c r="O575" s="0" t="n">
        <f aca="false">EXP(($H$9*LN(N575))+(1-$H$9)*$H$5+(($D$9^2)/(4*$D$6))*(1-$H$9^2))</f>
        <v>21.4671201703384</v>
      </c>
      <c r="P575" s="32" t="n">
        <f aca="false">(MAX(O575-$D$5,0))*$H$8</f>
        <v>0</v>
      </c>
    </row>
    <row r="576" customFormat="false" ht="12.75" hidden="false" customHeight="false" outlineLevel="0" collapsed="false">
      <c r="A576" s="0" t="n">
        <v>557</v>
      </c>
      <c r="C576" s="20" t="n">
        <f aca="false">$H$6</f>
        <v>3.29212628660779</v>
      </c>
      <c r="D576" s="0" t="n">
        <f aca="true">C576+$D$6*($H$5-C576)*$H$7+$D$9*($H$7^0.5)*(NORMINV(RAND(),0,1))</f>
        <v>3.29443099304087</v>
      </c>
      <c r="E576" s="0" t="n">
        <f aca="true">D576+$D$6*($H$5-D576)*$H$7+$D$9*($H$7^0.5)*(NORMINV(RAND(),0,1))</f>
        <v>3.30077263534328</v>
      </c>
      <c r="F576" s="0" t="n">
        <f aca="true">E576+$D$6*($H$5-E576)*$H$7+$D$9*($H$7^0.5)*(NORMINV(RAND(),0,1))</f>
        <v>3.2971627154749</v>
      </c>
      <c r="G576" s="0" t="n">
        <f aca="true">F576+$D$6*($H$5-F576)*$H$7+$D$9*($H$7^0.5)*(NORMINV(RAND(),0,1))</f>
        <v>3.34313688062907</v>
      </c>
      <c r="H576" s="0" t="n">
        <f aca="true">G576+$D$6*($H$5-G576)*$H$7+$D$9*($H$7^0.5)*(NORMINV(RAND(),0,1))</f>
        <v>3.40504208844344</v>
      </c>
      <c r="I576" s="0" t="n">
        <f aca="true">H576+$D$6*($H$5-H576)*$H$7+$D$9*($H$7^0.5)*(NORMINV(RAND(),0,1))</f>
        <v>3.38479187239719</v>
      </c>
      <c r="J576" s="0" t="n">
        <f aca="true">I576+$D$6*($H$5-I576)*$H$7+$D$9*($H$7^0.5)*(NORMINV(RAND(),0,1))</f>
        <v>3.37894875531428</v>
      </c>
      <c r="K576" s="0" t="n">
        <f aca="true">J576+$D$6*($H$5-J576)*$H$7+$D$9*($H$7^0.5)*(NORMINV(RAND(),0,1))</f>
        <v>3.30755685323625</v>
      </c>
      <c r="L576" s="0" t="n">
        <f aca="true">K576+$D$6*($H$5-K576)*$H$7+$D$9*($H$7^0.5)*(NORMINV(RAND(),0,1))</f>
        <v>3.4933002897025</v>
      </c>
      <c r="M576" s="0" t="n">
        <f aca="true">L576+$D$6*($H$5-L576)*$H$7+$D$9*($H$7^0.5)*(NORMINV(RAND(),0,1))</f>
        <v>3.39486261975682</v>
      </c>
      <c r="N576" s="0" t="n">
        <f aca="false">EXP(M576)</f>
        <v>29.8105578119313</v>
      </c>
      <c r="O576" s="0" t="n">
        <f aca="false">EXP(($H$9*LN(N576))+(1-$H$9)*$H$5+(($D$9^2)/(4*$D$6))*(1-$H$9^2))</f>
        <v>26.9213207314479</v>
      </c>
      <c r="P576" s="32" t="n">
        <f aca="false">(MAX(O576-$D$5,0))*$H$8</f>
        <v>3.53982977775777</v>
      </c>
    </row>
    <row r="577" customFormat="false" ht="12.75" hidden="false" customHeight="false" outlineLevel="0" collapsed="false">
      <c r="A577" s="0" t="n">
        <v>558</v>
      </c>
      <c r="C577" s="20" t="n">
        <f aca="false">$H$6</f>
        <v>3.29212628660779</v>
      </c>
      <c r="D577" s="0" t="n">
        <f aca="true">C577+$D$6*($H$5-C577)*$H$7+$D$9*($H$7^0.5)*(NORMINV(RAND(),0,1))</f>
        <v>3.19948070413178</v>
      </c>
      <c r="E577" s="0" t="n">
        <f aca="true">D577+$D$6*($H$5-D577)*$H$7+$D$9*($H$7^0.5)*(NORMINV(RAND(),0,1))</f>
        <v>3.26634954581736</v>
      </c>
      <c r="F577" s="0" t="n">
        <f aca="true">E577+$D$6*($H$5-E577)*$H$7+$D$9*($H$7^0.5)*(NORMINV(RAND(),0,1))</f>
        <v>3.33063100920108</v>
      </c>
      <c r="G577" s="0" t="n">
        <f aca="true">F577+$D$6*($H$5-F577)*$H$7+$D$9*($H$7^0.5)*(NORMINV(RAND(),0,1))</f>
        <v>3.37819381017598</v>
      </c>
      <c r="H577" s="0" t="n">
        <f aca="true">G577+$D$6*($H$5-G577)*$H$7+$D$9*($H$7^0.5)*(NORMINV(RAND(),0,1))</f>
        <v>3.5456597130354</v>
      </c>
      <c r="I577" s="0" t="n">
        <f aca="true">H577+$D$6*($H$5-H577)*$H$7+$D$9*($H$7^0.5)*(NORMINV(RAND(),0,1))</f>
        <v>3.55626464476807</v>
      </c>
      <c r="J577" s="0" t="n">
        <f aca="true">I577+$D$6*($H$5-I577)*$H$7+$D$9*($H$7^0.5)*(NORMINV(RAND(),0,1))</f>
        <v>3.742094581637</v>
      </c>
      <c r="K577" s="0" t="n">
        <f aca="true">J577+$D$6*($H$5-J577)*$H$7+$D$9*($H$7^0.5)*(NORMINV(RAND(),0,1))</f>
        <v>3.57670918215484</v>
      </c>
      <c r="L577" s="0" t="n">
        <f aca="true">K577+$D$6*($H$5-K577)*$H$7+$D$9*($H$7^0.5)*(NORMINV(RAND(),0,1))</f>
        <v>3.59851630456455</v>
      </c>
      <c r="M577" s="0" t="n">
        <f aca="true">L577+$D$6*($H$5-L577)*$H$7+$D$9*($H$7^0.5)*(NORMINV(RAND(),0,1))</f>
        <v>3.53009385764275</v>
      </c>
      <c r="N577" s="0" t="n">
        <f aca="false">EXP(M577)</f>
        <v>34.1271705602239</v>
      </c>
      <c r="O577" s="0" t="n">
        <f aca="false">EXP(($H$9*LN(N577))+(1-$H$9)*$H$5+(($D$9^2)/(4*$D$6))*(1-$H$9^2))</f>
        <v>29.9557586972066</v>
      </c>
      <c r="P577" s="32" t="n">
        <f aca="false">(MAX(O577-$D$5,0))*$H$8</f>
        <v>6.42627645760955</v>
      </c>
    </row>
    <row r="578" customFormat="false" ht="12.75" hidden="false" customHeight="false" outlineLevel="0" collapsed="false">
      <c r="A578" s="0" t="n">
        <v>559</v>
      </c>
      <c r="C578" s="20" t="n">
        <f aca="false">$H$6</f>
        <v>3.29212628660779</v>
      </c>
      <c r="D578" s="0" t="n">
        <f aca="true">C578+$D$6*($H$5-C578)*$H$7+$D$9*($H$7^0.5)*(NORMINV(RAND(),0,1))</f>
        <v>3.35917542291212</v>
      </c>
      <c r="E578" s="0" t="n">
        <f aca="true">D578+$D$6*($H$5-D578)*$H$7+$D$9*($H$7^0.5)*(NORMINV(RAND(),0,1))</f>
        <v>3.47995085589282</v>
      </c>
      <c r="F578" s="0" t="n">
        <f aca="true">E578+$D$6*($H$5-E578)*$H$7+$D$9*($H$7^0.5)*(NORMINV(RAND(),0,1))</f>
        <v>3.41550704991087</v>
      </c>
      <c r="G578" s="0" t="n">
        <f aca="true">F578+$D$6*($H$5-F578)*$H$7+$D$9*($H$7^0.5)*(NORMINV(RAND(),0,1))</f>
        <v>3.37505996525745</v>
      </c>
      <c r="H578" s="0" t="n">
        <f aca="true">G578+$D$6*($H$5-G578)*$H$7+$D$9*($H$7^0.5)*(NORMINV(RAND(),0,1))</f>
        <v>3.13146217780119</v>
      </c>
      <c r="I578" s="0" t="n">
        <f aca="true">H578+$D$6*($H$5-H578)*$H$7+$D$9*($H$7^0.5)*(NORMINV(RAND(),0,1))</f>
        <v>2.97978462337334</v>
      </c>
      <c r="J578" s="0" t="n">
        <f aca="true">I578+$D$6*($H$5-I578)*$H$7+$D$9*($H$7^0.5)*(NORMINV(RAND(),0,1))</f>
        <v>2.89877007760355</v>
      </c>
      <c r="K578" s="0" t="n">
        <f aca="true">J578+$D$6*($H$5-J578)*$H$7+$D$9*($H$7^0.5)*(NORMINV(RAND(),0,1))</f>
        <v>2.8827972316924</v>
      </c>
      <c r="L578" s="0" t="n">
        <f aca="true">K578+$D$6*($H$5-K578)*$H$7+$D$9*($H$7^0.5)*(NORMINV(RAND(),0,1))</f>
        <v>2.7993864903262</v>
      </c>
      <c r="M578" s="0" t="n">
        <f aca="true">L578+$D$6*($H$5-L578)*$H$7+$D$9*($H$7^0.5)*(NORMINV(RAND(),0,1))</f>
        <v>2.71819904484478</v>
      </c>
      <c r="N578" s="0" t="n">
        <f aca="false">EXP(M578)</f>
        <v>15.1530077688051</v>
      </c>
      <c r="O578" s="0" t="n">
        <f aca="false">EXP(($H$9*LN(N578))+(1-$H$9)*$H$5+(($D$9^2)/(4*$D$6))*(1-$H$9^2))</f>
        <v>15.776204345319</v>
      </c>
      <c r="P578" s="32" t="n">
        <f aca="false">(MAX(O578-$D$5,0))*$H$8</f>
        <v>0</v>
      </c>
    </row>
    <row r="579" customFormat="false" ht="12.75" hidden="false" customHeight="false" outlineLevel="0" collapsed="false">
      <c r="A579" s="0" t="n">
        <v>560</v>
      </c>
      <c r="C579" s="20" t="n">
        <f aca="false">$H$6</f>
        <v>3.29212628660779</v>
      </c>
      <c r="D579" s="0" t="n">
        <f aca="true">C579+$D$6*($H$5-C579)*$H$7+$D$9*($H$7^0.5)*(NORMINV(RAND(),0,1))</f>
        <v>3.23452928312111</v>
      </c>
      <c r="E579" s="0" t="n">
        <f aca="true">D579+$D$6*($H$5-D579)*$H$7+$D$9*($H$7^0.5)*(NORMINV(RAND(),0,1))</f>
        <v>3.25349415679616</v>
      </c>
      <c r="F579" s="0" t="n">
        <f aca="true">E579+$D$6*($H$5-E579)*$H$7+$D$9*($H$7^0.5)*(NORMINV(RAND(),0,1))</f>
        <v>3.1990110761575</v>
      </c>
      <c r="G579" s="0" t="n">
        <f aca="true">F579+$D$6*($H$5-F579)*$H$7+$D$9*($H$7^0.5)*(NORMINV(RAND(),0,1))</f>
        <v>3.08700253559751</v>
      </c>
      <c r="H579" s="0" t="n">
        <f aca="true">G579+$D$6*($H$5-G579)*$H$7+$D$9*($H$7^0.5)*(NORMINV(RAND(),0,1))</f>
        <v>3.20606282477699</v>
      </c>
      <c r="I579" s="0" t="n">
        <f aca="true">H579+$D$6*($H$5-H579)*$H$7+$D$9*($H$7^0.5)*(NORMINV(RAND(),0,1))</f>
        <v>3.20301198031878</v>
      </c>
      <c r="J579" s="0" t="n">
        <f aca="true">I579+$D$6*($H$5-I579)*$H$7+$D$9*($H$7^0.5)*(NORMINV(RAND(),0,1))</f>
        <v>3.15712725892248</v>
      </c>
      <c r="K579" s="0" t="n">
        <f aca="true">J579+$D$6*($H$5-J579)*$H$7+$D$9*($H$7^0.5)*(NORMINV(RAND(),0,1))</f>
        <v>3.1482070660999</v>
      </c>
      <c r="L579" s="0" t="n">
        <f aca="true">K579+$D$6*($H$5-K579)*$H$7+$D$9*($H$7^0.5)*(NORMINV(RAND(),0,1))</f>
        <v>3.1331071866161</v>
      </c>
      <c r="M579" s="0" t="n">
        <f aca="true">L579+$D$6*($H$5-L579)*$H$7+$D$9*($H$7^0.5)*(NORMINV(RAND(),0,1))</f>
        <v>3.15161022714679</v>
      </c>
      <c r="N579" s="0" t="n">
        <f aca="false">EXP(M579)</f>
        <v>23.3736712151163</v>
      </c>
      <c r="O579" s="0" t="n">
        <f aca="false">EXP(($H$9*LN(N579))+(1-$H$9)*$H$5+(($D$9^2)/(4*$D$6))*(1-$H$9^2))</f>
        <v>22.2157728724139</v>
      </c>
      <c r="P579" s="32" t="n">
        <f aca="false">(MAX(O579-$D$5,0))*$H$8</f>
        <v>0</v>
      </c>
    </row>
    <row r="580" customFormat="false" ht="12.75" hidden="false" customHeight="false" outlineLevel="0" collapsed="false">
      <c r="A580" s="0" t="n">
        <v>561</v>
      </c>
      <c r="C580" s="20" t="n">
        <f aca="false">$H$6</f>
        <v>3.29212628660779</v>
      </c>
      <c r="D580" s="0" t="n">
        <f aca="true">C580+$D$6*($H$5-C580)*$H$7+$D$9*($H$7^0.5)*(NORMINV(RAND(),0,1))</f>
        <v>3.17134805271474</v>
      </c>
      <c r="E580" s="0" t="n">
        <f aca="true">D580+$D$6*($H$5-D580)*$H$7+$D$9*($H$7^0.5)*(NORMINV(RAND(),0,1))</f>
        <v>3.26607665914499</v>
      </c>
      <c r="F580" s="0" t="n">
        <f aca="true">E580+$D$6*($H$5-E580)*$H$7+$D$9*($H$7^0.5)*(NORMINV(RAND(),0,1))</f>
        <v>3.15596344809153</v>
      </c>
      <c r="G580" s="0" t="n">
        <f aca="true">F580+$D$6*($H$5-F580)*$H$7+$D$9*($H$7^0.5)*(NORMINV(RAND(),0,1))</f>
        <v>3.09340223176238</v>
      </c>
      <c r="H580" s="0" t="n">
        <f aca="true">G580+$D$6*($H$5-G580)*$H$7+$D$9*($H$7^0.5)*(NORMINV(RAND(),0,1))</f>
        <v>3.03372250078946</v>
      </c>
      <c r="I580" s="0" t="n">
        <f aca="true">H580+$D$6*($H$5-H580)*$H$7+$D$9*($H$7^0.5)*(NORMINV(RAND(),0,1))</f>
        <v>3.09421135614374</v>
      </c>
      <c r="J580" s="0" t="n">
        <f aca="true">I580+$D$6*($H$5-I580)*$H$7+$D$9*($H$7^0.5)*(NORMINV(RAND(),0,1))</f>
        <v>3.19351437402426</v>
      </c>
      <c r="K580" s="0" t="n">
        <f aca="true">J580+$D$6*($H$5-J580)*$H$7+$D$9*($H$7^0.5)*(NORMINV(RAND(),0,1))</f>
        <v>3.21947825890909</v>
      </c>
      <c r="L580" s="0" t="n">
        <f aca="true">K580+$D$6*($H$5-K580)*$H$7+$D$9*($H$7^0.5)*(NORMINV(RAND(),0,1))</f>
        <v>3.23030085426032</v>
      </c>
      <c r="M580" s="0" t="n">
        <f aca="true">L580+$D$6*($H$5-L580)*$H$7+$D$9*($H$7^0.5)*(NORMINV(RAND(),0,1))</f>
        <v>3.38180553165587</v>
      </c>
      <c r="N580" s="0" t="n">
        <f aca="false">EXP(M580)</f>
        <v>29.4238488726599</v>
      </c>
      <c r="O580" s="0" t="n">
        <f aca="false">EXP(($H$9*LN(N580))+(1-$H$9)*$H$5+(($D$9^2)/(4*$D$6))*(1-$H$9^2))</f>
        <v>26.6451282515092</v>
      </c>
      <c r="P580" s="32" t="n">
        <f aca="false">(MAX(O580-$D$5,0))*$H$8</f>
        <v>3.2771073640142</v>
      </c>
    </row>
    <row r="581" customFormat="false" ht="12.75" hidden="false" customHeight="false" outlineLevel="0" collapsed="false">
      <c r="A581" s="0" t="n">
        <v>562</v>
      </c>
      <c r="C581" s="20" t="n">
        <f aca="false">$H$6</f>
        <v>3.29212628660779</v>
      </c>
      <c r="D581" s="0" t="n">
        <f aca="true">C581+$D$6*($H$5-C581)*$H$7+$D$9*($H$7^0.5)*(NORMINV(RAND(),0,1))</f>
        <v>3.36498473921007</v>
      </c>
      <c r="E581" s="0" t="n">
        <f aca="true">D581+$D$6*($H$5-D581)*$H$7+$D$9*($H$7^0.5)*(NORMINV(RAND(),0,1))</f>
        <v>3.37796175516907</v>
      </c>
      <c r="F581" s="0" t="n">
        <f aca="true">E581+$D$6*($H$5-E581)*$H$7+$D$9*($H$7^0.5)*(NORMINV(RAND(),0,1))</f>
        <v>3.55006231936848</v>
      </c>
      <c r="G581" s="0" t="n">
        <f aca="true">F581+$D$6*($H$5-F581)*$H$7+$D$9*($H$7^0.5)*(NORMINV(RAND(),0,1))</f>
        <v>3.47138116719504</v>
      </c>
      <c r="H581" s="0" t="n">
        <f aca="true">G581+$D$6*($H$5-G581)*$H$7+$D$9*($H$7^0.5)*(NORMINV(RAND(),0,1))</f>
        <v>3.33908379102157</v>
      </c>
      <c r="I581" s="0" t="n">
        <f aca="true">H581+$D$6*($H$5-H581)*$H$7+$D$9*($H$7^0.5)*(NORMINV(RAND(),0,1))</f>
        <v>3.23197577433894</v>
      </c>
      <c r="J581" s="0" t="n">
        <f aca="true">I581+$D$6*($H$5-I581)*$H$7+$D$9*($H$7^0.5)*(NORMINV(RAND(),0,1))</f>
        <v>3.37988907403544</v>
      </c>
      <c r="K581" s="0" t="n">
        <f aca="true">J581+$D$6*($H$5-J581)*$H$7+$D$9*($H$7^0.5)*(NORMINV(RAND(),0,1))</f>
        <v>3.28206292900847</v>
      </c>
      <c r="L581" s="0" t="n">
        <f aca="true">K581+$D$6*($H$5-K581)*$H$7+$D$9*($H$7^0.5)*(NORMINV(RAND(),0,1))</f>
        <v>3.24951045459204</v>
      </c>
      <c r="M581" s="0" t="n">
        <f aca="true">L581+$D$6*($H$5-L581)*$H$7+$D$9*($H$7^0.5)*(NORMINV(RAND(),0,1))</f>
        <v>3.23656749191921</v>
      </c>
      <c r="N581" s="0" t="n">
        <f aca="false">EXP(M581)</f>
        <v>25.4462272897431</v>
      </c>
      <c r="O581" s="0" t="n">
        <f aca="false">EXP(($H$9*LN(N581))+(1-$H$9)*$H$5+(($D$9^2)/(4*$D$6))*(1-$H$9^2))</f>
        <v>23.7575442382253</v>
      </c>
      <c r="P581" s="32" t="n">
        <f aca="false">(MAX(O581-$D$5,0))*$H$8</f>
        <v>0.530352484860749</v>
      </c>
    </row>
    <row r="582" customFormat="false" ht="12.75" hidden="false" customHeight="false" outlineLevel="0" collapsed="false">
      <c r="A582" s="0" t="n">
        <v>563</v>
      </c>
      <c r="C582" s="20" t="n">
        <f aca="false">$H$6</f>
        <v>3.29212628660779</v>
      </c>
      <c r="D582" s="0" t="n">
        <f aca="true">C582+$D$6*($H$5-C582)*$H$7+$D$9*($H$7^0.5)*(NORMINV(RAND(),0,1))</f>
        <v>3.31846623241962</v>
      </c>
      <c r="E582" s="0" t="n">
        <f aca="true">D582+$D$6*($H$5-D582)*$H$7+$D$9*($H$7^0.5)*(NORMINV(RAND(),0,1))</f>
        <v>3.22974353181576</v>
      </c>
      <c r="F582" s="0" t="n">
        <f aca="true">E582+$D$6*($H$5-E582)*$H$7+$D$9*($H$7^0.5)*(NORMINV(RAND(),0,1))</f>
        <v>3.19993126580365</v>
      </c>
      <c r="G582" s="0" t="n">
        <f aca="true">F582+$D$6*($H$5-F582)*$H$7+$D$9*($H$7^0.5)*(NORMINV(RAND(),0,1))</f>
        <v>3.16622571255371</v>
      </c>
      <c r="H582" s="0" t="n">
        <f aca="true">G582+$D$6*($H$5-G582)*$H$7+$D$9*($H$7^0.5)*(NORMINV(RAND(),0,1))</f>
        <v>3.03741925248864</v>
      </c>
      <c r="I582" s="0" t="n">
        <f aca="true">H582+$D$6*($H$5-H582)*$H$7+$D$9*($H$7^0.5)*(NORMINV(RAND(),0,1))</f>
        <v>2.92710273994462</v>
      </c>
      <c r="J582" s="0" t="n">
        <f aca="true">I582+$D$6*($H$5-I582)*$H$7+$D$9*($H$7^0.5)*(NORMINV(RAND(),0,1))</f>
        <v>2.85466858250694</v>
      </c>
      <c r="K582" s="0" t="n">
        <f aca="true">J582+$D$6*($H$5-J582)*$H$7+$D$9*($H$7^0.5)*(NORMINV(RAND(),0,1))</f>
        <v>2.7052017316025</v>
      </c>
      <c r="L582" s="0" t="n">
        <f aca="true">K582+$D$6*($H$5-K582)*$H$7+$D$9*($H$7^0.5)*(NORMINV(RAND(),0,1))</f>
        <v>2.66533469005342</v>
      </c>
      <c r="M582" s="0" t="n">
        <f aca="true">L582+$D$6*($H$5-L582)*$H$7+$D$9*($H$7^0.5)*(NORMINV(RAND(),0,1))</f>
        <v>2.69006322692017</v>
      </c>
      <c r="N582" s="0" t="n">
        <f aca="false">EXP(M582)</f>
        <v>14.7326073883866</v>
      </c>
      <c r="O582" s="0" t="n">
        <f aca="false">EXP(($H$9*LN(N582))+(1-$H$9)*$H$5+(($D$9^2)/(4*$D$6))*(1-$H$9^2))</f>
        <v>15.4295056165638</v>
      </c>
      <c r="P582" s="32" t="n">
        <f aca="false">(MAX(O582-$D$5,0))*$H$8</f>
        <v>0</v>
      </c>
    </row>
    <row r="583" customFormat="false" ht="12.75" hidden="false" customHeight="false" outlineLevel="0" collapsed="false">
      <c r="A583" s="0" t="n">
        <v>564</v>
      </c>
      <c r="C583" s="20" t="n">
        <f aca="false">$H$6</f>
        <v>3.29212628660779</v>
      </c>
      <c r="D583" s="0" t="n">
        <f aca="true">C583+$D$6*($H$5-C583)*$H$7+$D$9*($H$7^0.5)*(NORMINV(RAND(),0,1))</f>
        <v>3.35039186582659</v>
      </c>
      <c r="E583" s="0" t="n">
        <f aca="true">D583+$D$6*($H$5-D583)*$H$7+$D$9*($H$7^0.5)*(NORMINV(RAND(),0,1))</f>
        <v>3.41925018791351</v>
      </c>
      <c r="F583" s="0" t="n">
        <f aca="true">E583+$D$6*($H$5-E583)*$H$7+$D$9*($H$7^0.5)*(NORMINV(RAND(),0,1))</f>
        <v>3.26470657840775</v>
      </c>
      <c r="G583" s="0" t="n">
        <f aca="true">F583+$D$6*($H$5-F583)*$H$7+$D$9*($H$7^0.5)*(NORMINV(RAND(),0,1))</f>
        <v>3.34078872058637</v>
      </c>
      <c r="H583" s="0" t="n">
        <f aca="true">G583+$D$6*($H$5-G583)*$H$7+$D$9*($H$7^0.5)*(NORMINV(RAND(),0,1))</f>
        <v>3.15053558004679</v>
      </c>
      <c r="I583" s="0" t="n">
        <f aca="true">H583+$D$6*($H$5-H583)*$H$7+$D$9*($H$7^0.5)*(NORMINV(RAND(),0,1))</f>
        <v>3.16834270094516</v>
      </c>
      <c r="J583" s="0" t="n">
        <f aca="true">I583+$D$6*($H$5-I583)*$H$7+$D$9*($H$7^0.5)*(NORMINV(RAND(),0,1))</f>
        <v>3.15229741147346</v>
      </c>
      <c r="K583" s="0" t="n">
        <f aca="true">J583+$D$6*($H$5-J583)*$H$7+$D$9*($H$7^0.5)*(NORMINV(RAND(),0,1))</f>
        <v>3.18740433974859</v>
      </c>
      <c r="L583" s="0" t="n">
        <f aca="true">K583+$D$6*($H$5-K583)*$H$7+$D$9*($H$7^0.5)*(NORMINV(RAND(),0,1))</f>
        <v>3.23447308944179</v>
      </c>
      <c r="M583" s="0" t="n">
        <f aca="true">L583+$D$6*($H$5-L583)*$H$7+$D$9*($H$7^0.5)*(NORMINV(RAND(),0,1))</f>
        <v>3.26303831617117</v>
      </c>
      <c r="N583" s="0" t="n">
        <f aca="false">EXP(M583)</f>
        <v>26.1288042307293</v>
      </c>
      <c r="O583" s="0" t="n">
        <f aca="false">EXP(($H$9*LN(N583))+(1-$H$9)*$H$5+(($D$9^2)/(4*$D$6))*(1-$H$9^2))</f>
        <v>24.2594511013193</v>
      </c>
      <c r="P583" s="32" t="n">
        <f aca="false">(MAX(O583-$D$5,0))*$H$8</f>
        <v>1.00778106139458</v>
      </c>
    </row>
    <row r="584" customFormat="false" ht="12.75" hidden="false" customHeight="false" outlineLevel="0" collapsed="false">
      <c r="A584" s="0" t="n">
        <v>565</v>
      </c>
      <c r="C584" s="20" t="n">
        <f aca="false">$H$6</f>
        <v>3.29212628660779</v>
      </c>
      <c r="D584" s="0" t="n">
        <f aca="true">C584+$D$6*($H$5-C584)*$H$7+$D$9*($H$7^0.5)*(NORMINV(RAND(),0,1))</f>
        <v>3.38027721911683</v>
      </c>
      <c r="E584" s="0" t="n">
        <f aca="true">D584+$D$6*($H$5-D584)*$H$7+$D$9*($H$7^0.5)*(NORMINV(RAND(),0,1))</f>
        <v>3.24147215253579</v>
      </c>
      <c r="F584" s="0" t="n">
        <f aca="true">E584+$D$6*($H$5-E584)*$H$7+$D$9*($H$7^0.5)*(NORMINV(RAND(),0,1))</f>
        <v>3.23005985175623</v>
      </c>
      <c r="G584" s="0" t="n">
        <f aca="true">F584+$D$6*($H$5-F584)*$H$7+$D$9*($H$7^0.5)*(NORMINV(RAND(),0,1))</f>
        <v>3.14578450568831</v>
      </c>
      <c r="H584" s="0" t="n">
        <f aca="true">G584+$D$6*($H$5-G584)*$H$7+$D$9*($H$7^0.5)*(NORMINV(RAND(),0,1))</f>
        <v>3.06747854382938</v>
      </c>
      <c r="I584" s="0" t="n">
        <f aca="true">H584+$D$6*($H$5-H584)*$H$7+$D$9*($H$7^0.5)*(NORMINV(RAND(),0,1))</f>
        <v>3.10529800919879</v>
      </c>
      <c r="J584" s="0" t="n">
        <f aca="true">I584+$D$6*($H$5-I584)*$H$7+$D$9*($H$7^0.5)*(NORMINV(RAND(),0,1))</f>
        <v>3.24526716086408</v>
      </c>
      <c r="K584" s="0" t="n">
        <f aca="true">J584+$D$6*($H$5-J584)*$H$7+$D$9*($H$7^0.5)*(NORMINV(RAND(),0,1))</f>
        <v>3.12414852371434</v>
      </c>
      <c r="L584" s="0" t="n">
        <f aca="true">K584+$D$6*($H$5-K584)*$H$7+$D$9*($H$7^0.5)*(NORMINV(RAND(),0,1))</f>
        <v>3.15963024690947</v>
      </c>
      <c r="M584" s="0" t="n">
        <f aca="true">L584+$D$6*($H$5-L584)*$H$7+$D$9*($H$7^0.5)*(NORMINV(RAND(),0,1))</f>
        <v>3.14280679921625</v>
      </c>
      <c r="N584" s="0" t="n">
        <f aca="false">EXP(M584)</f>
        <v>23.1688058668591</v>
      </c>
      <c r="O584" s="0" t="n">
        <f aca="false">EXP(($H$9*LN(N584))+(1-$H$9)*$H$5+(($D$9^2)/(4*$D$6))*(1-$H$9^2))</f>
        <v>22.0618472775947</v>
      </c>
      <c r="P584" s="32" t="n">
        <f aca="false">(MAX(O584-$D$5,0))*$H$8</f>
        <v>0</v>
      </c>
    </row>
    <row r="585" customFormat="false" ht="12.75" hidden="false" customHeight="false" outlineLevel="0" collapsed="false">
      <c r="A585" s="0" t="n">
        <v>566</v>
      </c>
      <c r="C585" s="20" t="n">
        <f aca="false">$H$6</f>
        <v>3.29212628660779</v>
      </c>
      <c r="D585" s="0" t="n">
        <f aca="true">C585+$D$6*($H$5-C585)*$H$7+$D$9*($H$7^0.5)*(NORMINV(RAND(),0,1))</f>
        <v>3.27624448181768</v>
      </c>
      <c r="E585" s="0" t="n">
        <f aca="true">D585+$D$6*($H$5-D585)*$H$7+$D$9*($H$7^0.5)*(NORMINV(RAND(),0,1))</f>
        <v>3.18885046189096</v>
      </c>
      <c r="F585" s="0" t="n">
        <f aca="true">E585+$D$6*($H$5-E585)*$H$7+$D$9*($H$7^0.5)*(NORMINV(RAND(),0,1))</f>
        <v>3.19425520287608</v>
      </c>
      <c r="G585" s="0" t="n">
        <f aca="true">F585+$D$6*($H$5-F585)*$H$7+$D$9*($H$7^0.5)*(NORMINV(RAND(),0,1))</f>
        <v>2.96794360314221</v>
      </c>
      <c r="H585" s="0" t="n">
        <f aca="true">G585+$D$6*($H$5-G585)*$H$7+$D$9*($H$7^0.5)*(NORMINV(RAND(),0,1))</f>
        <v>2.97289992423955</v>
      </c>
      <c r="I585" s="0" t="n">
        <f aca="true">H585+$D$6*($H$5-H585)*$H$7+$D$9*($H$7^0.5)*(NORMINV(RAND(),0,1))</f>
        <v>3.05841412691813</v>
      </c>
      <c r="J585" s="0" t="n">
        <f aca="true">I585+$D$6*($H$5-I585)*$H$7+$D$9*($H$7^0.5)*(NORMINV(RAND(),0,1))</f>
        <v>3.12290159010422</v>
      </c>
      <c r="K585" s="0" t="n">
        <f aca="true">J585+$D$6*($H$5-J585)*$H$7+$D$9*($H$7^0.5)*(NORMINV(RAND(),0,1))</f>
        <v>3.13304994028663</v>
      </c>
      <c r="L585" s="0" t="n">
        <f aca="true">K585+$D$6*($H$5-K585)*$H$7+$D$9*($H$7^0.5)*(NORMINV(RAND(),0,1))</f>
        <v>3.14800582111847</v>
      </c>
      <c r="M585" s="0" t="n">
        <f aca="true">L585+$D$6*($H$5-L585)*$H$7+$D$9*($H$7^0.5)*(NORMINV(RAND(),0,1))</f>
        <v>3.04641954691788</v>
      </c>
      <c r="N585" s="0" t="n">
        <f aca="false">EXP(M585)</f>
        <v>21.0398771067366</v>
      </c>
      <c r="O585" s="0" t="n">
        <f aca="false">EXP(($H$9*LN(N585))+(1-$H$9)*$H$5+(($D$9^2)/(4*$D$6))*(1-$H$9^2))</f>
        <v>20.444726165777</v>
      </c>
      <c r="P585" s="32" t="n">
        <f aca="false">(MAX(O585-$D$5,0))*$H$8</f>
        <v>0</v>
      </c>
    </row>
    <row r="586" customFormat="false" ht="12.75" hidden="false" customHeight="false" outlineLevel="0" collapsed="false">
      <c r="A586" s="0" t="n">
        <v>567</v>
      </c>
      <c r="C586" s="20" t="n">
        <f aca="false">$H$6</f>
        <v>3.29212628660779</v>
      </c>
      <c r="D586" s="0" t="n">
        <f aca="true">C586+$D$6*($H$5-C586)*$H$7+$D$9*($H$7^0.5)*(NORMINV(RAND(),0,1))</f>
        <v>3.30251979646645</v>
      </c>
      <c r="E586" s="0" t="n">
        <f aca="true">D586+$D$6*($H$5-D586)*$H$7+$D$9*($H$7^0.5)*(NORMINV(RAND(),0,1))</f>
        <v>3.24860190106833</v>
      </c>
      <c r="F586" s="0" t="n">
        <f aca="true">E586+$D$6*($H$5-E586)*$H$7+$D$9*($H$7^0.5)*(NORMINV(RAND(),0,1))</f>
        <v>3.18696555189405</v>
      </c>
      <c r="G586" s="0" t="n">
        <f aca="true">F586+$D$6*($H$5-F586)*$H$7+$D$9*($H$7^0.5)*(NORMINV(RAND(),0,1))</f>
        <v>3.02403947480638</v>
      </c>
      <c r="H586" s="0" t="n">
        <f aca="true">G586+$D$6*($H$5-G586)*$H$7+$D$9*($H$7^0.5)*(NORMINV(RAND(),0,1))</f>
        <v>2.94355002300096</v>
      </c>
      <c r="I586" s="0" t="n">
        <f aca="true">H586+$D$6*($H$5-H586)*$H$7+$D$9*($H$7^0.5)*(NORMINV(RAND(),0,1))</f>
        <v>2.92806149840486</v>
      </c>
      <c r="J586" s="0" t="n">
        <f aca="true">I586+$D$6*($H$5-I586)*$H$7+$D$9*($H$7^0.5)*(NORMINV(RAND(),0,1))</f>
        <v>2.89265812332679</v>
      </c>
      <c r="K586" s="0" t="n">
        <f aca="true">J586+$D$6*($H$5-J586)*$H$7+$D$9*($H$7^0.5)*(NORMINV(RAND(),0,1))</f>
        <v>2.83213954707947</v>
      </c>
      <c r="L586" s="0" t="n">
        <f aca="true">K586+$D$6*($H$5-K586)*$H$7+$D$9*($H$7^0.5)*(NORMINV(RAND(),0,1))</f>
        <v>2.76524447254316</v>
      </c>
      <c r="M586" s="0" t="n">
        <f aca="true">L586+$D$6*($H$5-L586)*$H$7+$D$9*($H$7^0.5)*(NORMINV(RAND(),0,1))</f>
        <v>2.81753544642878</v>
      </c>
      <c r="N586" s="0" t="n">
        <f aca="false">EXP(M586)</f>
        <v>16.7355541345696</v>
      </c>
      <c r="O586" s="0" t="n">
        <f aca="false">EXP(($H$9*LN(N586))+(1-$H$9)*$H$5+(($D$9^2)/(4*$D$6))*(1-$H$9^2))</f>
        <v>17.0637566643133</v>
      </c>
      <c r="P586" s="32" t="n">
        <f aca="false">(MAX(O586-$D$5,0))*$H$8</f>
        <v>0</v>
      </c>
    </row>
    <row r="587" customFormat="false" ht="12.75" hidden="false" customHeight="false" outlineLevel="0" collapsed="false">
      <c r="A587" s="0" t="n">
        <v>568</v>
      </c>
      <c r="C587" s="20" t="n">
        <f aca="false">$H$6</f>
        <v>3.29212628660779</v>
      </c>
      <c r="D587" s="0" t="n">
        <f aca="true">C587+$D$6*($H$5-C587)*$H$7+$D$9*($H$7^0.5)*(NORMINV(RAND(),0,1))</f>
        <v>3.27550491742964</v>
      </c>
      <c r="E587" s="0" t="n">
        <f aca="true">D587+$D$6*($H$5-D587)*$H$7+$D$9*($H$7^0.5)*(NORMINV(RAND(),0,1))</f>
        <v>3.32579457421454</v>
      </c>
      <c r="F587" s="0" t="n">
        <f aca="true">E587+$D$6*($H$5-E587)*$H$7+$D$9*($H$7^0.5)*(NORMINV(RAND(),0,1))</f>
        <v>3.20649605521063</v>
      </c>
      <c r="G587" s="0" t="n">
        <f aca="true">F587+$D$6*($H$5-F587)*$H$7+$D$9*($H$7^0.5)*(NORMINV(RAND(),0,1))</f>
        <v>3.10050052160708</v>
      </c>
      <c r="H587" s="0" t="n">
        <f aca="true">G587+$D$6*($H$5-G587)*$H$7+$D$9*($H$7^0.5)*(NORMINV(RAND(),0,1))</f>
        <v>3.05748179334655</v>
      </c>
      <c r="I587" s="0" t="n">
        <f aca="true">H587+$D$6*($H$5-H587)*$H$7+$D$9*($H$7^0.5)*(NORMINV(RAND(),0,1))</f>
        <v>3.00834429276746</v>
      </c>
      <c r="J587" s="0" t="n">
        <f aca="true">I587+$D$6*($H$5-I587)*$H$7+$D$9*($H$7^0.5)*(NORMINV(RAND(),0,1))</f>
        <v>2.99326539480388</v>
      </c>
      <c r="K587" s="0" t="n">
        <f aca="true">J587+$D$6*($H$5-J587)*$H$7+$D$9*($H$7^0.5)*(NORMINV(RAND(),0,1))</f>
        <v>2.94588270370874</v>
      </c>
      <c r="L587" s="0" t="n">
        <f aca="true">K587+$D$6*($H$5-K587)*$H$7+$D$9*($H$7^0.5)*(NORMINV(RAND(),0,1))</f>
        <v>2.85115391716445</v>
      </c>
      <c r="M587" s="0" t="n">
        <f aca="true">L587+$D$6*($H$5-L587)*$H$7+$D$9*($H$7^0.5)*(NORMINV(RAND(),0,1))</f>
        <v>2.89533488247451</v>
      </c>
      <c r="N587" s="0" t="n">
        <f aca="false">EXP(M587)</f>
        <v>18.08955830308</v>
      </c>
      <c r="O587" s="0" t="n">
        <f aca="false">EXP(($H$9*LN(N587))+(1-$H$9)*$H$5+(($D$9^2)/(4*$D$6))*(1-$H$9^2))</f>
        <v>18.145111977778</v>
      </c>
      <c r="P587" s="32" t="n">
        <f aca="false">(MAX(O587-$D$5,0))*$H$8</f>
        <v>0</v>
      </c>
    </row>
    <row r="588" customFormat="false" ht="12.75" hidden="false" customHeight="false" outlineLevel="0" collapsed="false">
      <c r="A588" s="0" t="n">
        <v>569</v>
      </c>
      <c r="C588" s="20" t="n">
        <f aca="false">$H$6</f>
        <v>3.29212628660779</v>
      </c>
      <c r="D588" s="0" t="n">
        <f aca="true">C588+$D$6*($H$5-C588)*$H$7+$D$9*($H$7^0.5)*(NORMINV(RAND(),0,1))</f>
        <v>3.39039533707313</v>
      </c>
      <c r="E588" s="0" t="n">
        <f aca="true">D588+$D$6*($H$5-D588)*$H$7+$D$9*($H$7^0.5)*(NORMINV(RAND(),0,1))</f>
        <v>3.34821822189697</v>
      </c>
      <c r="F588" s="0" t="n">
        <f aca="true">E588+$D$6*($H$5-E588)*$H$7+$D$9*($H$7^0.5)*(NORMINV(RAND(),0,1))</f>
        <v>3.2094815283304</v>
      </c>
      <c r="G588" s="0" t="n">
        <f aca="true">F588+$D$6*($H$5-F588)*$H$7+$D$9*($H$7^0.5)*(NORMINV(RAND(),0,1))</f>
        <v>3.19700791544556</v>
      </c>
      <c r="H588" s="0" t="n">
        <f aca="true">G588+$D$6*($H$5-G588)*$H$7+$D$9*($H$7^0.5)*(NORMINV(RAND(),0,1))</f>
        <v>3.15857954596146</v>
      </c>
      <c r="I588" s="0" t="n">
        <f aca="true">H588+$D$6*($H$5-H588)*$H$7+$D$9*($H$7^0.5)*(NORMINV(RAND(),0,1))</f>
        <v>3.16951767475863</v>
      </c>
      <c r="J588" s="0" t="n">
        <f aca="true">I588+$D$6*($H$5-I588)*$H$7+$D$9*($H$7^0.5)*(NORMINV(RAND(),0,1))</f>
        <v>3.22897425325371</v>
      </c>
      <c r="K588" s="0" t="n">
        <f aca="true">J588+$D$6*($H$5-J588)*$H$7+$D$9*($H$7^0.5)*(NORMINV(RAND(),0,1))</f>
        <v>3.19036247247583</v>
      </c>
      <c r="L588" s="0" t="n">
        <f aca="true">K588+$D$6*($H$5-K588)*$H$7+$D$9*($H$7^0.5)*(NORMINV(RAND(),0,1))</f>
        <v>3.22681025417486</v>
      </c>
      <c r="M588" s="0" t="n">
        <f aca="true">L588+$D$6*($H$5-L588)*$H$7+$D$9*($H$7^0.5)*(NORMINV(RAND(),0,1))</f>
        <v>3.278890638632</v>
      </c>
      <c r="N588" s="0" t="n">
        <f aca="false">EXP(M588)</f>
        <v>26.5463069114415</v>
      </c>
      <c r="O588" s="0" t="n">
        <f aca="false">EXP(($H$9*LN(N588))+(1-$H$9)*$H$5+(($D$9^2)/(4*$D$6))*(1-$H$9^2))</f>
        <v>24.5650852379679</v>
      </c>
      <c r="P588" s="32" t="n">
        <f aca="false">(MAX(O588-$D$5,0))*$H$8</f>
        <v>1.29850924530667</v>
      </c>
    </row>
    <row r="589" customFormat="false" ht="12.75" hidden="false" customHeight="false" outlineLevel="0" collapsed="false">
      <c r="A589" s="0" t="n">
        <v>570</v>
      </c>
      <c r="C589" s="20" t="n">
        <f aca="false">$H$6</f>
        <v>3.29212628660779</v>
      </c>
      <c r="D589" s="0" t="n">
        <f aca="true">C589+$D$6*($H$5-C589)*$H$7+$D$9*($H$7^0.5)*(NORMINV(RAND(),0,1))</f>
        <v>3.24087278938983</v>
      </c>
      <c r="E589" s="0" t="n">
        <f aca="true">D589+$D$6*($H$5-D589)*$H$7+$D$9*($H$7^0.5)*(NORMINV(RAND(),0,1))</f>
        <v>3.24753254269378</v>
      </c>
      <c r="F589" s="0" t="n">
        <f aca="true">E589+$D$6*($H$5-E589)*$H$7+$D$9*($H$7^0.5)*(NORMINV(RAND(),0,1))</f>
        <v>3.16348360462556</v>
      </c>
      <c r="G589" s="0" t="n">
        <f aca="true">F589+$D$6*($H$5-F589)*$H$7+$D$9*($H$7^0.5)*(NORMINV(RAND(),0,1))</f>
        <v>3.17905413160064</v>
      </c>
      <c r="H589" s="0" t="n">
        <f aca="true">G589+$D$6*($H$5-G589)*$H$7+$D$9*($H$7^0.5)*(NORMINV(RAND(),0,1))</f>
        <v>3.21228096626337</v>
      </c>
      <c r="I589" s="0" t="n">
        <f aca="true">H589+$D$6*($H$5-H589)*$H$7+$D$9*($H$7^0.5)*(NORMINV(RAND(),0,1))</f>
        <v>3.26543935261269</v>
      </c>
      <c r="J589" s="0" t="n">
        <f aca="true">I589+$D$6*($H$5-I589)*$H$7+$D$9*($H$7^0.5)*(NORMINV(RAND(),0,1))</f>
        <v>3.35090134512977</v>
      </c>
      <c r="K589" s="0" t="n">
        <f aca="true">J589+$D$6*($H$5-J589)*$H$7+$D$9*($H$7^0.5)*(NORMINV(RAND(),0,1))</f>
        <v>3.41274244585788</v>
      </c>
      <c r="L589" s="0" t="n">
        <f aca="true">K589+$D$6*($H$5-K589)*$H$7+$D$9*($H$7^0.5)*(NORMINV(RAND(),0,1))</f>
        <v>3.30676840244005</v>
      </c>
      <c r="M589" s="0" t="n">
        <f aca="true">L589+$D$6*($H$5-L589)*$H$7+$D$9*($H$7^0.5)*(NORMINV(RAND(),0,1))</f>
        <v>3.15226577861958</v>
      </c>
      <c r="N589" s="0" t="n">
        <f aca="false">EXP(M589)</f>
        <v>23.3889988831944</v>
      </c>
      <c r="O589" s="0" t="n">
        <f aca="false">EXP(($H$9*LN(N589))+(1-$H$9)*$H$5+(($D$9^2)/(4*$D$6))*(1-$H$9^2))</f>
        <v>22.2272778865716</v>
      </c>
      <c r="P589" s="32" t="n">
        <f aca="false">(MAX(O589-$D$5,0))*$H$8</f>
        <v>0</v>
      </c>
    </row>
    <row r="590" customFormat="false" ht="12.75" hidden="false" customHeight="false" outlineLevel="0" collapsed="false">
      <c r="A590" s="0" t="n">
        <v>571</v>
      </c>
      <c r="C590" s="20" t="n">
        <f aca="false">$H$6</f>
        <v>3.29212628660779</v>
      </c>
      <c r="D590" s="0" t="n">
        <f aca="true">C590+$D$6*($H$5-C590)*$H$7+$D$9*($H$7^0.5)*(NORMINV(RAND(),0,1))</f>
        <v>3.18805447066532</v>
      </c>
      <c r="E590" s="0" t="n">
        <f aca="true">D590+$D$6*($H$5-D590)*$H$7+$D$9*($H$7^0.5)*(NORMINV(RAND(),0,1))</f>
        <v>3.33019153854637</v>
      </c>
      <c r="F590" s="0" t="n">
        <f aca="true">E590+$D$6*($H$5-E590)*$H$7+$D$9*($H$7^0.5)*(NORMINV(RAND(),0,1))</f>
        <v>3.31035320093617</v>
      </c>
      <c r="G590" s="0" t="n">
        <f aca="true">F590+$D$6*($H$5-F590)*$H$7+$D$9*($H$7^0.5)*(NORMINV(RAND(),0,1))</f>
        <v>3.35445908063378</v>
      </c>
      <c r="H590" s="0" t="n">
        <f aca="true">G590+$D$6*($H$5-G590)*$H$7+$D$9*($H$7^0.5)*(NORMINV(RAND(),0,1))</f>
        <v>3.34727026824003</v>
      </c>
      <c r="I590" s="0" t="n">
        <f aca="true">H590+$D$6*($H$5-H590)*$H$7+$D$9*($H$7^0.5)*(NORMINV(RAND(),0,1))</f>
        <v>3.25778035928831</v>
      </c>
      <c r="J590" s="0" t="n">
        <f aca="true">I590+$D$6*($H$5-I590)*$H$7+$D$9*($H$7^0.5)*(NORMINV(RAND(),0,1))</f>
        <v>3.21910336044631</v>
      </c>
      <c r="K590" s="0" t="n">
        <f aca="true">J590+$D$6*($H$5-J590)*$H$7+$D$9*($H$7^0.5)*(NORMINV(RAND(),0,1))</f>
        <v>3.26800840687785</v>
      </c>
      <c r="L590" s="0" t="n">
        <f aca="true">K590+$D$6*($H$5-K590)*$H$7+$D$9*($H$7^0.5)*(NORMINV(RAND(),0,1))</f>
        <v>3.14633020177999</v>
      </c>
      <c r="M590" s="0" t="n">
        <f aca="true">L590+$D$6*($H$5-L590)*$H$7+$D$9*($H$7^0.5)*(NORMINV(RAND(),0,1))</f>
        <v>3.11301464315944</v>
      </c>
      <c r="N590" s="0" t="n">
        <f aca="false">EXP(M590)</f>
        <v>22.4887378333814</v>
      </c>
      <c r="O590" s="0" t="n">
        <f aca="false">EXP(($H$9*LN(N590))+(1-$H$9)*$H$5+(($D$9^2)/(4*$D$6))*(1-$H$9^2))</f>
        <v>21.5488075306889</v>
      </c>
      <c r="P590" s="32" t="n">
        <f aca="false">(MAX(O590-$D$5,0))*$H$8</f>
        <v>0</v>
      </c>
    </row>
    <row r="591" customFormat="false" ht="12.75" hidden="false" customHeight="false" outlineLevel="0" collapsed="false">
      <c r="A591" s="0" t="n">
        <v>572</v>
      </c>
      <c r="C591" s="20" t="n">
        <f aca="false">$H$6</f>
        <v>3.29212628660779</v>
      </c>
      <c r="D591" s="0" t="n">
        <f aca="true">C591+$D$6*($H$5-C591)*$H$7+$D$9*($H$7^0.5)*(NORMINV(RAND(),0,1))</f>
        <v>3.16959058222412</v>
      </c>
      <c r="E591" s="0" t="n">
        <f aca="true">D591+$D$6*($H$5-D591)*$H$7+$D$9*($H$7^0.5)*(NORMINV(RAND(),0,1))</f>
        <v>3.02508646371531</v>
      </c>
      <c r="F591" s="0" t="n">
        <f aca="true">E591+$D$6*($H$5-E591)*$H$7+$D$9*($H$7^0.5)*(NORMINV(RAND(),0,1))</f>
        <v>2.99292824529382</v>
      </c>
      <c r="G591" s="0" t="n">
        <f aca="true">F591+$D$6*($H$5-F591)*$H$7+$D$9*($H$7^0.5)*(NORMINV(RAND(),0,1))</f>
        <v>3.06260777475768</v>
      </c>
      <c r="H591" s="0" t="n">
        <f aca="true">G591+$D$6*($H$5-G591)*$H$7+$D$9*($H$7^0.5)*(NORMINV(RAND(),0,1))</f>
        <v>3.12622307429891</v>
      </c>
      <c r="I591" s="0" t="n">
        <f aca="true">H591+$D$6*($H$5-H591)*$H$7+$D$9*($H$7^0.5)*(NORMINV(RAND(),0,1))</f>
        <v>3.28397494950771</v>
      </c>
      <c r="J591" s="0" t="n">
        <f aca="true">I591+$D$6*($H$5-I591)*$H$7+$D$9*($H$7^0.5)*(NORMINV(RAND(),0,1))</f>
        <v>3.40372658577101</v>
      </c>
      <c r="K591" s="0" t="n">
        <f aca="true">J591+$D$6*($H$5-J591)*$H$7+$D$9*($H$7^0.5)*(NORMINV(RAND(),0,1))</f>
        <v>3.28104388822347</v>
      </c>
      <c r="L591" s="0" t="n">
        <f aca="true">K591+$D$6*($H$5-K591)*$H$7+$D$9*($H$7^0.5)*(NORMINV(RAND(),0,1))</f>
        <v>3.14459336384077</v>
      </c>
      <c r="M591" s="0" t="n">
        <f aca="true">L591+$D$6*($H$5-L591)*$H$7+$D$9*($H$7^0.5)*(NORMINV(RAND(),0,1))</f>
        <v>3.21763226397872</v>
      </c>
      <c r="N591" s="0" t="n">
        <f aca="false">EXP(M591)</f>
        <v>24.9689303002987</v>
      </c>
      <c r="O591" s="0" t="n">
        <f aca="false">EXP(($H$9*LN(N591))+(1-$H$9)*$H$5+(($D$9^2)/(4*$D$6))*(1-$H$9^2))</f>
        <v>23.4049012390604</v>
      </c>
      <c r="P591" s="32" t="n">
        <f aca="false">(MAX(O591-$D$5,0))*$H$8</f>
        <v>0.194908087710878</v>
      </c>
    </row>
    <row r="592" customFormat="false" ht="12.75" hidden="false" customHeight="false" outlineLevel="0" collapsed="false">
      <c r="A592" s="0" t="n">
        <v>573</v>
      </c>
      <c r="C592" s="20" t="n">
        <f aca="false">$H$6</f>
        <v>3.29212628660779</v>
      </c>
      <c r="D592" s="0" t="n">
        <f aca="true">C592+$D$6*($H$5-C592)*$H$7+$D$9*($H$7^0.5)*(NORMINV(RAND(),0,1))</f>
        <v>3.25516064456703</v>
      </c>
      <c r="E592" s="0" t="n">
        <f aca="true">D592+$D$6*($H$5-D592)*$H$7+$D$9*($H$7^0.5)*(NORMINV(RAND(),0,1))</f>
        <v>3.24376990758335</v>
      </c>
      <c r="F592" s="0" t="n">
        <f aca="true">E592+$D$6*($H$5-E592)*$H$7+$D$9*($H$7^0.5)*(NORMINV(RAND(),0,1))</f>
        <v>3.36503304462789</v>
      </c>
      <c r="G592" s="0" t="n">
        <f aca="true">F592+$D$6*($H$5-F592)*$H$7+$D$9*($H$7^0.5)*(NORMINV(RAND(),0,1))</f>
        <v>3.32253009974956</v>
      </c>
      <c r="H592" s="0" t="n">
        <f aca="true">G592+$D$6*($H$5-G592)*$H$7+$D$9*($H$7^0.5)*(NORMINV(RAND(),0,1))</f>
        <v>3.27392997579125</v>
      </c>
      <c r="I592" s="0" t="n">
        <f aca="true">H592+$D$6*($H$5-H592)*$H$7+$D$9*($H$7^0.5)*(NORMINV(RAND(),0,1))</f>
        <v>3.1616346921288</v>
      </c>
      <c r="J592" s="0" t="n">
        <f aca="true">I592+$D$6*($H$5-I592)*$H$7+$D$9*($H$7^0.5)*(NORMINV(RAND(),0,1))</f>
        <v>3.25612437419433</v>
      </c>
      <c r="K592" s="0" t="n">
        <f aca="true">J592+$D$6*($H$5-J592)*$H$7+$D$9*($H$7^0.5)*(NORMINV(RAND(),0,1))</f>
        <v>3.34004129078276</v>
      </c>
      <c r="L592" s="0" t="n">
        <f aca="true">K592+$D$6*($H$5-K592)*$H$7+$D$9*($H$7^0.5)*(NORMINV(RAND(),0,1))</f>
        <v>3.42819989622332</v>
      </c>
      <c r="M592" s="0" t="n">
        <f aca="true">L592+$D$6*($H$5-L592)*$H$7+$D$9*($H$7^0.5)*(NORMINV(RAND(),0,1))</f>
        <v>3.39808337172078</v>
      </c>
      <c r="N592" s="0" t="n">
        <f aca="false">EXP(M592)</f>
        <v>29.9067250067611</v>
      </c>
      <c r="O592" s="0" t="n">
        <f aca="false">EXP(($H$9*LN(N592))+(1-$H$9)*$H$5+(($D$9^2)/(4*$D$6))*(1-$H$9^2))</f>
        <v>26.9898873317302</v>
      </c>
      <c r="P592" s="32" t="n">
        <f aca="false">(MAX(O592-$D$5,0))*$H$8</f>
        <v>3.60505234548428</v>
      </c>
    </row>
    <row r="593" customFormat="false" ht="12.75" hidden="false" customHeight="false" outlineLevel="0" collapsed="false">
      <c r="A593" s="0" t="n">
        <v>574</v>
      </c>
      <c r="C593" s="20" t="n">
        <f aca="false">$H$6</f>
        <v>3.29212628660779</v>
      </c>
      <c r="D593" s="0" t="n">
        <f aca="true">C593+$D$6*($H$5-C593)*$H$7+$D$9*($H$7^0.5)*(NORMINV(RAND(),0,1))</f>
        <v>3.40630948309148</v>
      </c>
      <c r="E593" s="0" t="n">
        <f aca="true">D593+$D$6*($H$5-D593)*$H$7+$D$9*($H$7^0.5)*(NORMINV(RAND(),0,1))</f>
        <v>3.37911701629056</v>
      </c>
      <c r="F593" s="0" t="n">
        <f aca="true">E593+$D$6*($H$5-E593)*$H$7+$D$9*($H$7^0.5)*(NORMINV(RAND(),0,1))</f>
        <v>3.30115513560461</v>
      </c>
      <c r="G593" s="0" t="n">
        <f aca="true">F593+$D$6*($H$5-F593)*$H$7+$D$9*($H$7^0.5)*(NORMINV(RAND(),0,1))</f>
        <v>3.40791658385254</v>
      </c>
      <c r="H593" s="0" t="n">
        <f aca="true">G593+$D$6*($H$5-G593)*$H$7+$D$9*($H$7^0.5)*(NORMINV(RAND(),0,1))</f>
        <v>3.34937515281904</v>
      </c>
      <c r="I593" s="0" t="n">
        <f aca="true">H593+$D$6*($H$5-H593)*$H$7+$D$9*($H$7^0.5)*(NORMINV(RAND(),0,1))</f>
        <v>3.20312652119163</v>
      </c>
      <c r="J593" s="0" t="n">
        <f aca="true">I593+$D$6*($H$5-I593)*$H$7+$D$9*($H$7^0.5)*(NORMINV(RAND(),0,1))</f>
        <v>3.15174790387906</v>
      </c>
      <c r="K593" s="0" t="n">
        <f aca="true">J593+$D$6*($H$5-J593)*$H$7+$D$9*($H$7^0.5)*(NORMINV(RAND(),0,1))</f>
        <v>3.04750960884754</v>
      </c>
      <c r="L593" s="0" t="n">
        <f aca="true">K593+$D$6*($H$5-K593)*$H$7+$D$9*($H$7^0.5)*(NORMINV(RAND(),0,1))</f>
        <v>3.078398823303</v>
      </c>
      <c r="M593" s="0" t="n">
        <f aca="true">L593+$D$6*($H$5-L593)*$H$7+$D$9*($H$7^0.5)*(NORMINV(RAND(),0,1))</f>
        <v>3.01594300285106</v>
      </c>
      <c r="N593" s="0" t="n">
        <f aca="false">EXP(M593)</f>
        <v>20.4083269798311</v>
      </c>
      <c r="O593" s="0" t="n">
        <f aca="false">EXP(($H$9*LN(N593))+(1-$H$9)*$H$5+(($D$9^2)/(4*$D$6))*(1-$H$9^2))</f>
        <v>19.9585011327363</v>
      </c>
      <c r="P593" s="32" t="n">
        <f aca="false">(MAX(O593-$D$5,0))*$H$8</f>
        <v>0</v>
      </c>
    </row>
    <row r="594" customFormat="false" ht="12.75" hidden="false" customHeight="false" outlineLevel="0" collapsed="false">
      <c r="A594" s="0" t="n">
        <v>575</v>
      </c>
      <c r="C594" s="20" t="n">
        <f aca="false">$H$6</f>
        <v>3.29212628660779</v>
      </c>
      <c r="D594" s="0" t="n">
        <f aca="true">C594+$D$6*($H$5-C594)*$H$7+$D$9*($H$7^0.5)*(NORMINV(RAND(),0,1))</f>
        <v>3.16208163339187</v>
      </c>
      <c r="E594" s="0" t="n">
        <f aca="true">D594+$D$6*($H$5-D594)*$H$7+$D$9*($H$7^0.5)*(NORMINV(RAND(),0,1))</f>
        <v>3.2735143224586</v>
      </c>
      <c r="F594" s="0" t="n">
        <f aca="true">E594+$D$6*($H$5-E594)*$H$7+$D$9*($H$7^0.5)*(NORMINV(RAND(),0,1))</f>
        <v>3.34790190836554</v>
      </c>
      <c r="G594" s="0" t="n">
        <f aca="true">F594+$D$6*($H$5-F594)*$H$7+$D$9*($H$7^0.5)*(NORMINV(RAND(),0,1))</f>
        <v>3.29265178080932</v>
      </c>
      <c r="H594" s="0" t="n">
        <f aca="true">G594+$D$6*($H$5-G594)*$H$7+$D$9*($H$7^0.5)*(NORMINV(RAND(),0,1))</f>
        <v>3.29960245577393</v>
      </c>
      <c r="I594" s="0" t="n">
        <f aca="true">H594+$D$6*($H$5-H594)*$H$7+$D$9*($H$7^0.5)*(NORMINV(RAND(),0,1))</f>
        <v>3.28976585357186</v>
      </c>
      <c r="J594" s="0" t="n">
        <f aca="true">I594+$D$6*($H$5-I594)*$H$7+$D$9*($H$7^0.5)*(NORMINV(RAND(),0,1))</f>
        <v>3.26913358757834</v>
      </c>
      <c r="K594" s="0" t="n">
        <f aca="true">J594+$D$6*($H$5-J594)*$H$7+$D$9*($H$7^0.5)*(NORMINV(RAND(),0,1))</f>
        <v>3.26083866206583</v>
      </c>
      <c r="L594" s="0" t="n">
        <f aca="true">K594+$D$6*($H$5-K594)*$H$7+$D$9*($H$7^0.5)*(NORMINV(RAND(),0,1))</f>
        <v>3.27588298824263</v>
      </c>
      <c r="M594" s="0" t="n">
        <f aca="true">L594+$D$6*($H$5-L594)*$H$7+$D$9*($H$7^0.5)*(NORMINV(RAND(),0,1))</f>
        <v>3.17607245468244</v>
      </c>
      <c r="N594" s="0" t="n">
        <f aca="false">EXP(M594)</f>
        <v>23.9524940631232</v>
      </c>
      <c r="O594" s="0" t="n">
        <f aca="false">EXP(($H$9*LN(N594))+(1-$H$9)*$H$5+(($D$9^2)/(4*$D$6))*(1-$H$9^2))</f>
        <v>22.6491499380819</v>
      </c>
      <c r="P594" s="32" t="n">
        <f aca="false">(MAX(O594-$D$5,0))*$H$8</f>
        <v>0</v>
      </c>
    </row>
    <row r="595" customFormat="false" ht="12.75" hidden="false" customHeight="false" outlineLevel="0" collapsed="false">
      <c r="A595" s="0" t="n">
        <v>576</v>
      </c>
      <c r="C595" s="20" t="n">
        <f aca="false">$H$6</f>
        <v>3.29212628660779</v>
      </c>
      <c r="D595" s="0" t="n">
        <f aca="true">C595+$D$6*($H$5-C595)*$H$7+$D$9*($H$7^0.5)*(NORMINV(RAND(),0,1))</f>
        <v>3.12643716687977</v>
      </c>
      <c r="E595" s="0" t="n">
        <f aca="true">D595+$D$6*($H$5-D595)*$H$7+$D$9*($H$7^0.5)*(NORMINV(RAND(),0,1))</f>
        <v>3.0236202759424</v>
      </c>
      <c r="F595" s="0" t="n">
        <f aca="true">E595+$D$6*($H$5-E595)*$H$7+$D$9*($H$7^0.5)*(NORMINV(RAND(),0,1))</f>
        <v>3.09973975188011</v>
      </c>
      <c r="G595" s="0" t="n">
        <f aca="true">F595+$D$6*($H$5-F595)*$H$7+$D$9*($H$7^0.5)*(NORMINV(RAND(),0,1))</f>
        <v>3.1470845075241</v>
      </c>
      <c r="H595" s="0" t="n">
        <f aca="true">G595+$D$6*($H$5-G595)*$H$7+$D$9*($H$7^0.5)*(NORMINV(RAND(),0,1))</f>
        <v>3.11875528631096</v>
      </c>
      <c r="I595" s="0" t="n">
        <f aca="true">H595+$D$6*($H$5-H595)*$H$7+$D$9*($H$7^0.5)*(NORMINV(RAND(),0,1))</f>
        <v>3.10196318174418</v>
      </c>
      <c r="J595" s="0" t="n">
        <f aca="true">I595+$D$6*($H$5-I595)*$H$7+$D$9*($H$7^0.5)*(NORMINV(RAND(),0,1))</f>
        <v>3.0946241179285</v>
      </c>
      <c r="K595" s="0" t="n">
        <f aca="true">J595+$D$6*($H$5-J595)*$H$7+$D$9*($H$7^0.5)*(NORMINV(RAND(),0,1))</f>
        <v>3.07958381382799</v>
      </c>
      <c r="L595" s="0" t="n">
        <f aca="true">K595+$D$6*($H$5-K595)*$H$7+$D$9*($H$7^0.5)*(NORMINV(RAND(),0,1))</f>
        <v>3.10263226049727</v>
      </c>
      <c r="M595" s="0" t="n">
        <f aca="true">L595+$D$6*($H$5-L595)*$H$7+$D$9*($H$7^0.5)*(NORMINV(RAND(),0,1))</f>
        <v>3.1546876615479</v>
      </c>
      <c r="N595" s="0" t="n">
        <f aca="false">EXP(M595)</f>
        <v>23.445712949994</v>
      </c>
      <c r="O595" s="0" t="n">
        <f aca="false">EXP(($H$9*LN(N595))+(1-$H$9)*$H$5+(($D$9^2)/(4*$D$6))*(1-$H$9^2))</f>
        <v>22.2698339397825</v>
      </c>
      <c r="P595" s="32" t="n">
        <f aca="false">(MAX(O595-$D$5,0))*$H$8</f>
        <v>0</v>
      </c>
    </row>
    <row r="596" customFormat="false" ht="12.75" hidden="false" customHeight="false" outlineLevel="0" collapsed="false">
      <c r="A596" s="0" t="n">
        <v>577</v>
      </c>
      <c r="C596" s="20" t="n">
        <f aca="false">$H$6</f>
        <v>3.29212628660779</v>
      </c>
      <c r="D596" s="0" t="n">
        <f aca="true">C596+$D$6*($H$5-C596)*$H$7+$D$9*($H$7^0.5)*(NORMINV(RAND(),0,1))</f>
        <v>3.28760450191485</v>
      </c>
      <c r="E596" s="0" t="n">
        <f aca="true">D596+$D$6*($H$5-D596)*$H$7+$D$9*($H$7^0.5)*(NORMINV(RAND(),0,1))</f>
        <v>3.34248096086924</v>
      </c>
      <c r="F596" s="0" t="n">
        <f aca="true">E596+$D$6*($H$5-E596)*$H$7+$D$9*($H$7^0.5)*(NORMINV(RAND(),0,1))</f>
        <v>3.31307748450773</v>
      </c>
      <c r="G596" s="0" t="n">
        <f aca="true">F596+$D$6*($H$5-F596)*$H$7+$D$9*($H$7^0.5)*(NORMINV(RAND(),0,1))</f>
        <v>3.22353832793137</v>
      </c>
      <c r="H596" s="0" t="n">
        <f aca="true">G596+$D$6*($H$5-G596)*$H$7+$D$9*($H$7^0.5)*(NORMINV(RAND(),0,1))</f>
        <v>3.32608727306958</v>
      </c>
      <c r="I596" s="0" t="n">
        <f aca="true">H596+$D$6*($H$5-H596)*$H$7+$D$9*($H$7^0.5)*(NORMINV(RAND(),0,1))</f>
        <v>3.22061236472185</v>
      </c>
      <c r="J596" s="0" t="n">
        <f aca="true">I596+$D$6*($H$5-I596)*$H$7+$D$9*($H$7^0.5)*(NORMINV(RAND(),0,1))</f>
        <v>3.27250981981501</v>
      </c>
      <c r="K596" s="0" t="n">
        <f aca="true">J596+$D$6*($H$5-J596)*$H$7+$D$9*($H$7^0.5)*(NORMINV(RAND(),0,1))</f>
        <v>3.30326611830042</v>
      </c>
      <c r="L596" s="0" t="n">
        <f aca="true">K596+$D$6*($H$5-K596)*$H$7+$D$9*($H$7^0.5)*(NORMINV(RAND(),0,1))</f>
        <v>3.20762840083988</v>
      </c>
      <c r="M596" s="0" t="n">
        <f aca="true">L596+$D$6*($H$5-L596)*$H$7+$D$9*($H$7^0.5)*(NORMINV(RAND(),0,1))</f>
        <v>3.27517053169487</v>
      </c>
      <c r="N596" s="0" t="n">
        <f aca="false">EXP(M596)</f>
        <v>26.4477352731422</v>
      </c>
      <c r="O596" s="0" t="n">
        <f aca="false">EXP(($H$9*LN(N596))+(1-$H$9)*$H$5+(($D$9^2)/(4*$D$6))*(1-$H$9^2))</f>
        <v>24.4930172554399</v>
      </c>
      <c r="P596" s="32" t="n">
        <f aca="false">(MAX(O596-$D$5,0))*$H$8</f>
        <v>1.22995605976161</v>
      </c>
    </row>
    <row r="597" customFormat="false" ht="12.75" hidden="false" customHeight="false" outlineLevel="0" collapsed="false">
      <c r="A597" s="0" t="n">
        <v>578</v>
      </c>
      <c r="C597" s="20" t="n">
        <f aca="false">$H$6</f>
        <v>3.29212628660779</v>
      </c>
      <c r="D597" s="0" t="n">
        <f aca="true">C597+$D$6*($H$5-C597)*$H$7+$D$9*($H$7^0.5)*(NORMINV(RAND(),0,1))</f>
        <v>3.19629847210726</v>
      </c>
      <c r="E597" s="0" t="n">
        <f aca="true">D597+$D$6*($H$5-D597)*$H$7+$D$9*($H$7^0.5)*(NORMINV(RAND(),0,1))</f>
        <v>3.17153205682112</v>
      </c>
      <c r="F597" s="0" t="n">
        <f aca="true">E597+$D$6*($H$5-E597)*$H$7+$D$9*($H$7^0.5)*(NORMINV(RAND(),0,1))</f>
        <v>3.08167560812979</v>
      </c>
      <c r="G597" s="0" t="n">
        <f aca="true">F597+$D$6*($H$5-F597)*$H$7+$D$9*($H$7^0.5)*(NORMINV(RAND(),0,1))</f>
        <v>3.04120138516372</v>
      </c>
      <c r="H597" s="0" t="n">
        <f aca="true">G597+$D$6*($H$5-G597)*$H$7+$D$9*($H$7^0.5)*(NORMINV(RAND(),0,1))</f>
        <v>3.0322904642304</v>
      </c>
      <c r="I597" s="0" t="n">
        <f aca="true">H597+$D$6*($H$5-H597)*$H$7+$D$9*($H$7^0.5)*(NORMINV(RAND(),0,1))</f>
        <v>2.92038102052832</v>
      </c>
      <c r="J597" s="0" t="n">
        <f aca="true">I597+$D$6*($H$5-I597)*$H$7+$D$9*($H$7^0.5)*(NORMINV(RAND(),0,1))</f>
        <v>2.97605582439142</v>
      </c>
      <c r="K597" s="0" t="n">
        <f aca="true">J597+$D$6*($H$5-J597)*$H$7+$D$9*($H$7^0.5)*(NORMINV(RAND(),0,1))</f>
        <v>2.99047567369009</v>
      </c>
      <c r="L597" s="0" t="n">
        <f aca="true">K597+$D$6*($H$5-K597)*$H$7+$D$9*($H$7^0.5)*(NORMINV(RAND(),0,1))</f>
        <v>2.89266900206406</v>
      </c>
      <c r="M597" s="0" t="n">
        <f aca="true">L597+$D$6*($H$5-L597)*$H$7+$D$9*($H$7^0.5)*(NORMINV(RAND(),0,1))</f>
        <v>2.85003785928557</v>
      </c>
      <c r="N597" s="0" t="n">
        <f aca="false">EXP(M597)</f>
        <v>17.2884363560269</v>
      </c>
      <c r="O597" s="0" t="n">
        <f aca="false">EXP(($H$9*LN(N597))+(1-$H$9)*$H$5+(($D$9^2)/(4*$D$6))*(1-$H$9^2))</f>
        <v>17.5074498913617</v>
      </c>
      <c r="P597" s="32" t="n">
        <f aca="false">(MAX(O597-$D$5,0))*$H$8</f>
        <v>0</v>
      </c>
    </row>
    <row r="598" customFormat="false" ht="12.75" hidden="false" customHeight="false" outlineLevel="0" collapsed="false">
      <c r="A598" s="0" t="n">
        <v>579</v>
      </c>
      <c r="C598" s="20" t="n">
        <f aca="false">$H$6</f>
        <v>3.29212628660779</v>
      </c>
      <c r="D598" s="0" t="n">
        <f aca="true">C598+$D$6*($H$5-C598)*$H$7+$D$9*($H$7^0.5)*(NORMINV(RAND(),0,1))</f>
        <v>3.33702918173187</v>
      </c>
      <c r="E598" s="0" t="n">
        <f aca="true">D598+$D$6*($H$5-D598)*$H$7+$D$9*($H$7^0.5)*(NORMINV(RAND(),0,1))</f>
        <v>3.38896113587543</v>
      </c>
      <c r="F598" s="0" t="n">
        <f aca="true">E598+$D$6*($H$5-E598)*$H$7+$D$9*($H$7^0.5)*(NORMINV(RAND(),0,1))</f>
        <v>3.42562106633571</v>
      </c>
      <c r="G598" s="0" t="n">
        <f aca="true">F598+$D$6*($H$5-F598)*$H$7+$D$9*($H$7^0.5)*(NORMINV(RAND(),0,1))</f>
        <v>3.30267355215531</v>
      </c>
      <c r="H598" s="0" t="n">
        <f aca="true">G598+$D$6*($H$5-G598)*$H$7+$D$9*($H$7^0.5)*(NORMINV(RAND(),0,1))</f>
        <v>3.2990691607883</v>
      </c>
      <c r="I598" s="0" t="n">
        <f aca="true">H598+$D$6*($H$5-H598)*$H$7+$D$9*($H$7^0.5)*(NORMINV(RAND(),0,1))</f>
        <v>3.32229252719183</v>
      </c>
      <c r="J598" s="0" t="n">
        <f aca="true">I598+$D$6*($H$5-I598)*$H$7+$D$9*($H$7^0.5)*(NORMINV(RAND(),0,1))</f>
        <v>3.19540512141203</v>
      </c>
      <c r="K598" s="0" t="n">
        <f aca="true">J598+$D$6*($H$5-J598)*$H$7+$D$9*($H$7^0.5)*(NORMINV(RAND(),0,1))</f>
        <v>3.17503355257847</v>
      </c>
      <c r="L598" s="0" t="n">
        <f aca="true">K598+$D$6*($H$5-K598)*$H$7+$D$9*($H$7^0.5)*(NORMINV(RAND(),0,1))</f>
        <v>2.97278864458249</v>
      </c>
      <c r="M598" s="0" t="n">
        <f aca="true">L598+$D$6*($H$5-L598)*$H$7+$D$9*($H$7^0.5)*(NORMINV(RAND(),0,1))</f>
        <v>2.87686266365133</v>
      </c>
      <c r="N598" s="0" t="n">
        <f aca="false">EXP(M598)</f>
        <v>17.758471393098</v>
      </c>
      <c r="O598" s="0" t="n">
        <f aca="false">EXP(($H$9*LN(N598))+(1-$H$9)*$H$5+(($D$9^2)/(4*$D$6))*(1-$H$9^2))</f>
        <v>17.8823145502987</v>
      </c>
      <c r="P598" s="32" t="n">
        <f aca="false">(MAX(O598-$D$5,0))*$H$8</f>
        <v>0</v>
      </c>
    </row>
    <row r="599" customFormat="false" ht="12.75" hidden="false" customHeight="false" outlineLevel="0" collapsed="false">
      <c r="A599" s="0" t="n">
        <v>580</v>
      </c>
      <c r="C599" s="20" t="n">
        <f aca="false">$H$6</f>
        <v>3.29212628660779</v>
      </c>
      <c r="D599" s="0" t="n">
        <f aca="true">C599+$D$6*($H$5-C599)*$H$7+$D$9*($H$7^0.5)*(NORMINV(RAND(),0,1))</f>
        <v>3.13218674090733</v>
      </c>
      <c r="E599" s="0" t="n">
        <f aca="true">D599+$D$6*($H$5-D599)*$H$7+$D$9*($H$7^0.5)*(NORMINV(RAND(),0,1))</f>
        <v>3.1502192793719</v>
      </c>
      <c r="F599" s="0" t="n">
        <f aca="true">E599+$D$6*($H$5-E599)*$H$7+$D$9*($H$7^0.5)*(NORMINV(RAND(),0,1))</f>
        <v>3.24105351543809</v>
      </c>
      <c r="G599" s="0" t="n">
        <f aca="true">F599+$D$6*($H$5-F599)*$H$7+$D$9*($H$7^0.5)*(NORMINV(RAND(),0,1))</f>
        <v>3.29181644983447</v>
      </c>
      <c r="H599" s="0" t="n">
        <f aca="true">G599+$D$6*($H$5-G599)*$H$7+$D$9*($H$7^0.5)*(NORMINV(RAND(),0,1))</f>
        <v>3.34849852110781</v>
      </c>
      <c r="I599" s="0" t="n">
        <f aca="true">H599+$D$6*($H$5-H599)*$H$7+$D$9*($H$7^0.5)*(NORMINV(RAND(),0,1))</f>
        <v>3.33091979791671</v>
      </c>
      <c r="J599" s="0" t="n">
        <f aca="true">I599+$D$6*($H$5-I599)*$H$7+$D$9*($H$7^0.5)*(NORMINV(RAND(),0,1))</f>
        <v>3.35248747014744</v>
      </c>
      <c r="K599" s="0" t="n">
        <f aca="true">J599+$D$6*($H$5-J599)*$H$7+$D$9*($H$7^0.5)*(NORMINV(RAND(),0,1))</f>
        <v>3.41240627941433</v>
      </c>
      <c r="L599" s="0" t="n">
        <f aca="true">K599+$D$6*($H$5-K599)*$H$7+$D$9*($H$7^0.5)*(NORMINV(RAND(),0,1))</f>
        <v>3.38125475097945</v>
      </c>
      <c r="M599" s="0" t="n">
        <f aca="true">L599+$D$6*($H$5-L599)*$H$7+$D$9*($H$7^0.5)*(NORMINV(RAND(),0,1))</f>
        <v>3.33244195505126</v>
      </c>
      <c r="N599" s="0" t="n">
        <f aca="false">EXP(M599)</f>
        <v>28.0066492459131</v>
      </c>
      <c r="O599" s="0" t="n">
        <f aca="false">EXP(($H$9*LN(N599))+(1-$H$9)*$H$5+(($D$9^2)/(4*$D$6))*(1-$H$9^2))</f>
        <v>25.6263195375498</v>
      </c>
      <c r="P599" s="32" t="n">
        <f aca="false">(MAX(O599-$D$5,0))*$H$8</f>
        <v>2.3079865373583</v>
      </c>
    </row>
    <row r="600" customFormat="false" ht="12.75" hidden="false" customHeight="false" outlineLevel="0" collapsed="false">
      <c r="A600" s="0" t="n">
        <v>581</v>
      </c>
      <c r="C600" s="20" t="n">
        <f aca="false">$H$6</f>
        <v>3.29212628660779</v>
      </c>
      <c r="D600" s="0" t="n">
        <f aca="true">C600+$D$6*($H$5-C600)*$H$7+$D$9*($H$7^0.5)*(NORMINV(RAND(),0,1))</f>
        <v>3.40312537947761</v>
      </c>
      <c r="E600" s="0" t="n">
        <f aca="true">D600+$D$6*($H$5-D600)*$H$7+$D$9*($H$7^0.5)*(NORMINV(RAND(),0,1))</f>
        <v>3.35567743570906</v>
      </c>
      <c r="F600" s="0" t="n">
        <f aca="true">E600+$D$6*($H$5-E600)*$H$7+$D$9*($H$7^0.5)*(NORMINV(RAND(),0,1))</f>
        <v>3.49042562590247</v>
      </c>
      <c r="G600" s="0" t="n">
        <f aca="true">F600+$D$6*($H$5-F600)*$H$7+$D$9*($H$7^0.5)*(NORMINV(RAND(),0,1))</f>
        <v>3.47923231429475</v>
      </c>
      <c r="H600" s="0" t="n">
        <f aca="true">G600+$D$6*($H$5-G600)*$H$7+$D$9*($H$7^0.5)*(NORMINV(RAND(),0,1))</f>
        <v>3.44651143087997</v>
      </c>
      <c r="I600" s="0" t="n">
        <f aca="true">H600+$D$6*($H$5-H600)*$H$7+$D$9*($H$7^0.5)*(NORMINV(RAND(),0,1))</f>
        <v>3.39914846454489</v>
      </c>
      <c r="J600" s="0" t="n">
        <f aca="true">I600+$D$6*($H$5-I600)*$H$7+$D$9*($H$7^0.5)*(NORMINV(RAND(),0,1))</f>
        <v>3.37514734253984</v>
      </c>
      <c r="K600" s="0" t="n">
        <f aca="true">J600+$D$6*($H$5-J600)*$H$7+$D$9*($H$7^0.5)*(NORMINV(RAND(),0,1))</f>
        <v>3.31749158899978</v>
      </c>
      <c r="L600" s="0" t="n">
        <f aca="true">K600+$D$6*($H$5-K600)*$H$7+$D$9*($H$7^0.5)*(NORMINV(RAND(),0,1))</f>
        <v>3.27830134867935</v>
      </c>
      <c r="M600" s="0" t="n">
        <f aca="true">L600+$D$6*($H$5-L600)*$H$7+$D$9*($H$7^0.5)*(NORMINV(RAND(),0,1))</f>
        <v>3.35610643380553</v>
      </c>
      <c r="N600" s="0" t="n">
        <f aca="false">EXP(M600)</f>
        <v>28.6773161959452</v>
      </c>
      <c r="O600" s="0" t="n">
        <f aca="false">EXP(($H$9*LN(N600))+(1-$H$9)*$H$5+(($D$9^2)/(4*$D$6))*(1-$H$9^2))</f>
        <v>26.1097727277697</v>
      </c>
      <c r="P600" s="32" t="n">
        <f aca="false">(MAX(O600-$D$5,0))*$H$8</f>
        <v>2.7678614372642</v>
      </c>
    </row>
    <row r="601" customFormat="false" ht="12.75" hidden="false" customHeight="false" outlineLevel="0" collapsed="false">
      <c r="A601" s="0" t="n">
        <v>582</v>
      </c>
      <c r="C601" s="20" t="n">
        <f aca="false">$H$6</f>
        <v>3.29212628660779</v>
      </c>
      <c r="D601" s="0" t="n">
        <f aca="true">C601+$D$6*($H$5-C601)*$H$7+$D$9*($H$7^0.5)*(NORMINV(RAND(),0,1))</f>
        <v>3.36810233696713</v>
      </c>
      <c r="E601" s="0" t="n">
        <f aca="true">D601+$D$6*($H$5-D601)*$H$7+$D$9*($H$7^0.5)*(NORMINV(RAND(),0,1))</f>
        <v>3.39968856483588</v>
      </c>
      <c r="F601" s="0" t="n">
        <f aca="true">E601+$D$6*($H$5-E601)*$H$7+$D$9*($H$7^0.5)*(NORMINV(RAND(),0,1))</f>
        <v>3.38963393265454</v>
      </c>
      <c r="G601" s="0" t="n">
        <f aca="true">F601+$D$6*($H$5-F601)*$H$7+$D$9*($H$7^0.5)*(NORMINV(RAND(),0,1))</f>
        <v>3.29978476975154</v>
      </c>
      <c r="H601" s="0" t="n">
        <f aca="true">G601+$D$6*($H$5-G601)*$H$7+$D$9*($H$7^0.5)*(NORMINV(RAND(),0,1))</f>
        <v>3.28046478193778</v>
      </c>
      <c r="I601" s="0" t="n">
        <f aca="true">H601+$D$6*($H$5-H601)*$H$7+$D$9*($H$7^0.5)*(NORMINV(RAND(),0,1))</f>
        <v>3.24108382253179</v>
      </c>
      <c r="J601" s="0" t="n">
        <f aca="true">I601+$D$6*($H$5-I601)*$H$7+$D$9*($H$7^0.5)*(NORMINV(RAND(),0,1))</f>
        <v>3.23244721614616</v>
      </c>
      <c r="K601" s="0" t="n">
        <f aca="true">J601+$D$6*($H$5-J601)*$H$7+$D$9*($H$7^0.5)*(NORMINV(RAND(),0,1))</f>
        <v>3.19841719888744</v>
      </c>
      <c r="L601" s="0" t="n">
        <f aca="true">K601+$D$6*($H$5-K601)*$H$7+$D$9*($H$7^0.5)*(NORMINV(RAND(),0,1))</f>
        <v>3.26248844341488</v>
      </c>
      <c r="M601" s="0" t="n">
        <f aca="true">L601+$D$6*($H$5-L601)*$H$7+$D$9*($H$7^0.5)*(NORMINV(RAND(),0,1))</f>
        <v>3.31341590234334</v>
      </c>
      <c r="N601" s="0" t="n">
        <f aca="false">EXP(M601)</f>
        <v>27.4788303383965</v>
      </c>
      <c r="O601" s="0" t="n">
        <f aca="false">EXP(($H$9*LN(N601))+(1-$H$9)*$H$5+(($D$9^2)/(4*$D$6))*(1-$H$9^2))</f>
        <v>25.2441266703966</v>
      </c>
      <c r="P601" s="32" t="n">
        <f aca="false">(MAX(O601-$D$5,0))*$H$8</f>
        <v>1.94443343628794</v>
      </c>
    </row>
    <row r="602" customFormat="false" ht="12.75" hidden="false" customHeight="false" outlineLevel="0" collapsed="false">
      <c r="A602" s="0" t="n">
        <v>583</v>
      </c>
      <c r="C602" s="20" t="n">
        <f aca="false">$H$6</f>
        <v>3.29212628660779</v>
      </c>
      <c r="D602" s="0" t="n">
        <f aca="true">C602+$D$6*($H$5-C602)*$H$7+$D$9*($H$7^0.5)*(NORMINV(RAND(),0,1))</f>
        <v>3.29828093085549</v>
      </c>
      <c r="E602" s="0" t="n">
        <f aca="true">D602+$D$6*($H$5-D602)*$H$7+$D$9*($H$7^0.5)*(NORMINV(RAND(),0,1))</f>
        <v>3.1054477975516</v>
      </c>
      <c r="F602" s="0" t="n">
        <f aca="true">E602+$D$6*($H$5-E602)*$H$7+$D$9*($H$7^0.5)*(NORMINV(RAND(),0,1))</f>
        <v>3.02669658638218</v>
      </c>
      <c r="G602" s="0" t="n">
        <f aca="true">F602+$D$6*($H$5-F602)*$H$7+$D$9*($H$7^0.5)*(NORMINV(RAND(),0,1))</f>
        <v>3.0122393917387</v>
      </c>
      <c r="H602" s="0" t="n">
        <f aca="true">G602+$D$6*($H$5-G602)*$H$7+$D$9*($H$7^0.5)*(NORMINV(RAND(),0,1))</f>
        <v>2.90635145611214</v>
      </c>
      <c r="I602" s="0" t="n">
        <f aca="true">H602+$D$6*($H$5-H602)*$H$7+$D$9*($H$7^0.5)*(NORMINV(RAND(),0,1))</f>
        <v>2.85708044064507</v>
      </c>
      <c r="J602" s="0" t="n">
        <f aca="true">I602+$D$6*($H$5-I602)*$H$7+$D$9*($H$7^0.5)*(NORMINV(RAND(),0,1))</f>
        <v>2.88449740626151</v>
      </c>
      <c r="K602" s="0" t="n">
        <f aca="true">J602+$D$6*($H$5-J602)*$H$7+$D$9*($H$7^0.5)*(NORMINV(RAND(),0,1))</f>
        <v>2.99987633906372</v>
      </c>
      <c r="L602" s="0" t="n">
        <f aca="true">K602+$D$6*($H$5-K602)*$H$7+$D$9*($H$7^0.5)*(NORMINV(RAND(),0,1))</f>
        <v>2.87571950438933</v>
      </c>
      <c r="M602" s="0" t="n">
        <f aca="true">L602+$D$6*($H$5-L602)*$H$7+$D$9*($H$7^0.5)*(NORMINV(RAND(),0,1))</f>
        <v>2.89781434891046</v>
      </c>
      <c r="N602" s="0" t="n">
        <f aca="false">EXP(M602)</f>
        <v>18.1344664067946</v>
      </c>
      <c r="O602" s="0" t="n">
        <f aca="false">EXP(($H$9*LN(N602))+(1-$H$9)*$H$5+(($D$9^2)/(4*$D$6))*(1-$H$9^2))</f>
        <v>18.1806791782913</v>
      </c>
      <c r="P602" s="32" t="n">
        <f aca="false">(MAX(O602-$D$5,0))*$H$8</f>
        <v>0</v>
      </c>
    </row>
    <row r="603" customFormat="false" ht="12.75" hidden="false" customHeight="false" outlineLevel="0" collapsed="false">
      <c r="A603" s="0" t="n">
        <v>584</v>
      </c>
      <c r="C603" s="20" t="n">
        <f aca="false">$H$6</f>
        <v>3.29212628660779</v>
      </c>
      <c r="D603" s="0" t="n">
        <f aca="true">C603+$D$6*($H$5-C603)*$H$7+$D$9*($H$7^0.5)*(NORMINV(RAND(),0,1))</f>
        <v>3.23513404622053</v>
      </c>
      <c r="E603" s="0" t="n">
        <f aca="true">D603+$D$6*($H$5-D603)*$H$7+$D$9*($H$7^0.5)*(NORMINV(RAND(),0,1))</f>
        <v>3.27717210411345</v>
      </c>
      <c r="F603" s="0" t="n">
        <f aca="true">E603+$D$6*($H$5-E603)*$H$7+$D$9*($H$7^0.5)*(NORMINV(RAND(),0,1))</f>
        <v>3.26807445643496</v>
      </c>
      <c r="G603" s="0" t="n">
        <f aca="true">F603+$D$6*($H$5-F603)*$H$7+$D$9*($H$7^0.5)*(NORMINV(RAND(),0,1))</f>
        <v>3.35026382527381</v>
      </c>
      <c r="H603" s="0" t="n">
        <f aca="true">G603+$D$6*($H$5-G603)*$H$7+$D$9*($H$7^0.5)*(NORMINV(RAND(),0,1))</f>
        <v>3.33433274941947</v>
      </c>
      <c r="I603" s="0" t="n">
        <f aca="true">H603+$D$6*($H$5-H603)*$H$7+$D$9*($H$7^0.5)*(NORMINV(RAND(),0,1))</f>
        <v>3.35944831430632</v>
      </c>
      <c r="J603" s="0" t="n">
        <f aca="true">I603+$D$6*($H$5-I603)*$H$7+$D$9*($H$7^0.5)*(NORMINV(RAND(),0,1))</f>
        <v>3.33308779862675</v>
      </c>
      <c r="K603" s="0" t="n">
        <f aca="true">J603+$D$6*($H$5-J603)*$H$7+$D$9*($H$7^0.5)*(NORMINV(RAND(),0,1))</f>
        <v>3.20866158774566</v>
      </c>
      <c r="L603" s="0" t="n">
        <f aca="true">K603+$D$6*($H$5-K603)*$H$7+$D$9*($H$7^0.5)*(NORMINV(RAND(),0,1))</f>
        <v>3.11737197520041</v>
      </c>
      <c r="M603" s="0" t="n">
        <f aca="true">L603+$D$6*($H$5-L603)*$H$7+$D$9*($H$7^0.5)*(NORMINV(RAND(),0,1))</f>
        <v>3.22941166797048</v>
      </c>
      <c r="N603" s="0" t="n">
        <f aca="false">EXP(M603)</f>
        <v>25.2647885132954</v>
      </c>
      <c r="O603" s="0" t="n">
        <f aca="false">EXP(($H$9*LN(N603))+(1-$H$9)*$H$5+(($D$9^2)/(4*$D$6))*(1-$H$9^2))</f>
        <v>23.623656421499</v>
      </c>
      <c r="P603" s="32" t="n">
        <f aca="false">(MAX(O603-$D$5,0))*$H$8</f>
        <v>0.402994454008536</v>
      </c>
    </row>
    <row r="604" customFormat="false" ht="12.75" hidden="false" customHeight="false" outlineLevel="0" collapsed="false">
      <c r="A604" s="0" t="n">
        <v>585</v>
      </c>
      <c r="C604" s="20" t="n">
        <f aca="false">$H$6</f>
        <v>3.29212628660779</v>
      </c>
      <c r="D604" s="0" t="n">
        <f aca="true">C604+$D$6*($H$5-C604)*$H$7+$D$9*($H$7^0.5)*(NORMINV(RAND(),0,1))</f>
        <v>3.15728322735342</v>
      </c>
      <c r="E604" s="0" t="n">
        <f aca="true">D604+$D$6*($H$5-D604)*$H$7+$D$9*($H$7^0.5)*(NORMINV(RAND(),0,1))</f>
        <v>3.18141662435062</v>
      </c>
      <c r="F604" s="0" t="n">
        <f aca="true">E604+$D$6*($H$5-E604)*$H$7+$D$9*($H$7^0.5)*(NORMINV(RAND(),0,1))</f>
        <v>3.23493948294659</v>
      </c>
      <c r="G604" s="0" t="n">
        <f aca="true">F604+$D$6*($H$5-F604)*$H$7+$D$9*($H$7^0.5)*(NORMINV(RAND(),0,1))</f>
        <v>3.20639245025335</v>
      </c>
      <c r="H604" s="0" t="n">
        <f aca="true">G604+$D$6*($H$5-G604)*$H$7+$D$9*($H$7^0.5)*(NORMINV(RAND(),0,1))</f>
        <v>3.16029349096937</v>
      </c>
      <c r="I604" s="0" t="n">
        <f aca="true">H604+$D$6*($H$5-H604)*$H$7+$D$9*($H$7^0.5)*(NORMINV(RAND(),0,1))</f>
        <v>3.06369182081083</v>
      </c>
      <c r="J604" s="0" t="n">
        <f aca="true">I604+$D$6*($H$5-I604)*$H$7+$D$9*($H$7^0.5)*(NORMINV(RAND(),0,1))</f>
        <v>3.14382956787532</v>
      </c>
      <c r="K604" s="0" t="n">
        <f aca="true">J604+$D$6*($H$5-J604)*$H$7+$D$9*($H$7^0.5)*(NORMINV(RAND(),0,1))</f>
        <v>3.17301285272449</v>
      </c>
      <c r="L604" s="0" t="n">
        <f aca="true">K604+$D$6*($H$5-K604)*$H$7+$D$9*($H$7^0.5)*(NORMINV(RAND(),0,1))</f>
        <v>3.21806766763592</v>
      </c>
      <c r="M604" s="0" t="n">
        <f aca="true">L604+$D$6*($H$5-L604)*$H$7+$D$9*($H$7^0.5)*(NORMINV(RAND(),0,1))</f>
        <v>3.09343894951112</v>
      </c>
      <c r="N604" s="0" t="n">
        <f aca="false">EXP(M604)</f>
        <v>22.0527861409901</v>
      </c>
      <c r="O604" s="0" t="n">
        <f aca="false">EXP(($H$9*LN(N604))+(1-$H$9)*$H$5+(($D$9^2)/(4*$D$6))*(1-$H$9^2))</f>
        <v>21.2182142489145</v>
      </c>
      <c r="P604" s="32" t="n">
        <f aca="false">(MAX(O604-$D$5,0))*$H$8</f>
        <v>0</v>
      </c>
    </row>
    <row r="605" customFormat="false" ht="12.75" hidden="false" customHeight="false" outlineLevel="0" collapsed="false">
      <c r="A605" s="0" t="n">
        <v>586</v>
      </c>
      <c r="C605" s="20" t="n">
        <f aca="false">$H$6</f>
        <v>3.29212628660779</v>
      </c>
      <c r="D605" s="0" t="n">
        <f aca="true">C605+$D$6*($H$5-C605)*$H$7+$D$9*($H$7^0.5)*(NORMINV(RAND(),0,1))</f>
        <v>3.36137057715482</v>
      </c>
      <c r="E605" s="0" t="n">
        <f aca="true">D605+$D$6*($H$5-D605)*$H$7+$D$9*($H$7^0.5)*(NORMINV(RAND(),0,1))</f>
        <v>3.32274635449259</v>
      </c>
      <c r="F605" s="0" t="n">
        <f aca="true">E605+$D$6*($H$5-E605)*$H$7+$D$9*($H$7^0.5)*(NORMINV(RAND(),0,1))</f>
        <v>3.21252724108036</v>
      </c>
      <c r="G605" s="0" t="n">
        <f aca="true">F605+$D$6*($H$5-F605)*$H$7+$D$9*($H$7^0.5)*(NORMINV(RAND(),0,1))</f>
        <v>3.2533300353412</v>
      </c>
      <c r="H605" s="0" t="n">
        <f aca="true">G605+$D$6*($H$5-G605)*$H$7+$D$9*($H$7^0.5)*(NORMINV(RAND(),0,1))</f>
        <v>3.18652638548846</v>
      </c>
      <c r="I605" s="0" t="n">
        <f aca="true">H605+$D$6*($H$5-H605)*$H$7+$D$9*($H$7^0.5)*(NORMINV(RAND(),0,1))</f>
        <v>3.23952309184405</v>
      </c>
      <c r="J605" s="0" t="n">
        <f aca="true">I605+$D$6*($H$5-I605)*$H$7+$D$9*($H$7^0.5)*(NORMINV(RAND(),0,1))</f>
        <v>3.15824035760193</v>
      </c>
      <c r="K605" s="0" t="n">
        <f aca="true">J605+$D$6*($H$5-J605)*$H$7+$D$9*($H$7^0.5)*(NORMINV(RAND(),0,1))</f>
        <v>3.0861006878457</v>
      </c>
      <c r="L605" s="0" t="n">
        <f aca="true">K605+$D$6*($H$5-K605)*$H$7+$D$9*($H$7^0.5)*(NORMINV(RAND(),0,1))</f>
        <v>3.17749276132444</v>
      </c>
      <c r="M605" s="0" t="n">
        <f aca="true">L605+$D$6*($H$5-L605)*$H$7+$D$9*($H$7^0.5)*(NORMINV(RAND(),0,1))</f>
        <v>3.14872244110225</v>
      </c>
      <c r="N605" s="0" t="n">
        <f aca="false">EXP(M605)</f>
        <v>23.306270419949</v>
      </c>
      <c r="O605" s="0" t="n">
        <f aca="false">EXP(($H$9*LN(N605))+(1-$H$9)*$H$5+(($D$9^2)/(4*$D$6))*(1-$H$9^2))</f>
        <v>22.1651627037284</v>
      </c>
      <c r="P605" s="32" t="n">
        <f aca="false">(MAX(O605-$D$5,0))*$H$8</f>
        <v>0</v>
      </c>
    </row>
    <row r="606" customFormat="false" ht="12.75" hidden="false" customHeight="false" outlineLevel="0" collapsed="false">
      <c r="A606" s="0" t="n">
        <v>587</v>
      </c>
      <c r="C606" s="20" t="n">
        <f aca="false">$H$6</f>
        <v>3.29212628660779</v>
      </c>
      <c r="D606" s="0" t="n">
        <f aca="true">C606+$D$6*($H$5-C606)*$H$7+$D$9*($H$7^0.5)*(NORMINV(RAND(),0,1))</f>
        <v>3.32127365675661</v>
      </c>
      <c r="E606" s="0" t="n">
        <f aca="true">D606+$D$6*($H$5-D606)*$H$7+$D$9*($H$7^0.5)*(NORMINV(RAND(),0,1))</f>
        <v>3.28742658205592</v>
      </c>
      <c r="F606" s="0" t="n">
        <f aca="true">E606+$D$6*($H$5-E606)*$H$7+$D$9*($H$7^0.5)*(NORMINV(RAND(),0,1))</f>
        <v>3.15006577158554</v>
      </c>
      <c r="G606" s="0" t="n">
        <f aca="true">F606+$D$6*($H$5-F606)*$H$7+$D$9*($H$7^0.5)*(NORMINV(RAND(),0,1))</f>
        <v>3.11811375758352</v>
      </c>
      <c r="H606" s="0" t="n">
        <f aca="true">G606+$D$6*($H$5-G606)*$H$7+$D$9*($H$7^0.5)*(NORMINV(RAND(),0,1))</f>
        <v>3.08824291458671</v>
      </c>
      <c r="I606" s="0" t="n">
        <f aca="true">H606+$D$6*($H$5-H606)*$H$7+$D$9*($H$7^0.5)*(NORMINV(RAND(),0,1))</f>
        <v>3.19189450068073</v>
      </c>
      <c r="J606" s="0" t="n">
        <f aca="true">I606+$D$6*($H$5-I606)*$H$7+$D$9*($H$7^0.5)*(NORMINV(RAND(),0,1))</f>
        <v>3.22563576450247</v>
      </c>
      <c r="K606" s="0" t="n">
        <f aca="true">J606+$D$6*($H$5-J606)*$H$7+$D$9*($H$7^0.5)*(NORMINV(RAND(),0,1))</f>
        <v>3.16063330272895</v>
      </c>
      <c r="L606" s="0" t="n">
        <f aca="true">K606+$D$6*($H$5-K606)*$H$7+$D$9*($H$7^0.5)*(NORMINV(RAND(),0,1))</f>
        <v>3.12935625890979</v>
      </c>
      <c r="M606" s="0" t="n">
        <f aca="true">L606+$D$6*($H$5-L606)*$H$7+$D$9*($H$7^0.5)*(NORMINV(RAND(),0,1))</f>
        <v>3.16682228810287</v>
      </c>
      <c r="N606" s="0" t="n">
        <f aca="false">EXP(M606)</f>
        <v>23.7319511051645</v>
      </c>
      <c r="O606" s="0" t="n">
        <f aca="false">EXP(($H$9*LN(N606))+(1-$H$9)*$H$5+(($D$9^2)/(4*$D$6))*(1-$H$9^2))</f>
        <v>22.4842871891168</v>
      </c>
      <c r="P606" s="32" t="n">
        <f aca="false">(MAX(O606-$D$5,0))*$H$8</f>
        <v>0</v>
      </c>
    </row>
    <row r="607" customFormat="false" ht="12.75" hidden="false" customHeight="false" outlineLevel="0" collapsed="false">
      <c r="A607" s="0" t="n">
        <v>588</v>
      </c>
      <c r="C607" s="20" t="n">
        <f aca="false">$H$6</f>
        <v>3.29212628660779</v>
      </c>
      <c r="D607" s="0" t="n">
        <f aca="true">C607+$D$6*($H$5-C607)*$H$7+$D$9*($H$7^0.5)*(NORMINV(RAND(),0,1))</f>
        <v>3.26068280166013</v>
      </c>
      <c r="E607" s="0" t="n">
        <f aca="true">D607+$D$6*($H$5-D607)*$H$7+$D$9*($H$7^0.5)*(NORMINV(RAND(),0,1))</f>
        <v>3.22075949396918</v>
      </c>
      <c r="F607" s="0" t="n">
        <f aca="true">E607+$D$6*($H$5-E607)*$H$7+$D$9*($H$7^0.5)*(NORMINV(RAND(),0,1))</f>
        <v>3.20210741807539</v>
      </c>
      <c r="G607" s="0" t="n">
        <f aca="true">F607+$D$6*($H$5-F607)*$H$7+$D$9*($H$7^0.5)*(NORMINV(RAND(),0,1))</f>
        <v>3.23908476188658</v>
      </c>
      <c r="H607" s="0" t="n">
        <f aca="true">G607+$D$6*($H$5-G607)*$H$7+$D$9*($H$7^0.5)*(NORMINV(RAND(),0,1))</f>
        <v>3.30796462057399</v>
      </c>
      <c r="I607" s="0" t="n">
        <f aca="true">H607+$D$6*($H$5-H607)*$H$7+$D$9*($H$7^0.5)*(NORMINV(RAND(),0,1))</f>
        <v>3.2188596986511</v>
      </c>
      <c r="J607" s="0" t="n">
        <f aca="true">I607+$D$6*($H$5-I607)*$H$7+$D$9*($H$7^0.5)*(NORMINV(RAND(),0,1))</f>
        <v>3.19106191826396</v>
      </c>
      <c r="K607" s="0" t="n">
        <f aca="true">J607+$D$6*($H$5-J607)*$H$7+$D$9*($H$7^0.5)*(NORMINV(RAND(),0,1))</f>
        <v>3.07373312260258</v>
      </c>
      <c r="L607" s="0" t="n">
        <f aca="true">K607+$D$6*($H$5-K607)*$H$7+$D$9*($H$7^0.5)*(NORMINV(RAND(),0,1))</f>
        <v>3.05895111091125</v>
      </c>
      <c r="M607" s="0" t="n">
        <f aca="true">L607+$D$6*($H$5-L607)*$H$7+$D$9*($H$7^0.5)*(NORMINV(RAND(),0,1))</f>
        <v>3.04949881487486</v>
      </c>
      <c r="N607" s="0" t="n">
        <f aca="false">EXP(M607)</f>
        <v>21.104764377506</v>
      </c>
      <c r="O607" s="0" t="n">
        <f aca="false">EXP(($H$9*LN(N607))+(1-$H$9)*$H$5+(($D$9^2)/(4*$D$6))*(1-$H$9^2))</f>
        <v>20.4945071501917</v>
      </c>
      <c r="P607" s="32" t="n">
        <f aca="false">(MAX(O607-$D$5,0))*$H$8</f>
        <v>0</v>
      </c>
    </row>
    <row r="608" customFormat="false" ht="12.75" hidden="false" customHeight="false" outlineLevel="0" collapsed="false">
      <c r="A608" s="0" t="n">
        <v>589</v>
      </c>
      <c r="C608" s="20" t="n">
        <f aca="false">$H$6</f>
        <v>3.29212628660779</v>
      </c>
      <c r="D608" s="0" t="n">
        <f aca="true">C608+$D$6*($H$5-C608)*$H$7+$D$9*($H$7^0.5)*(NORMINV(RAND(),0,1))</f>
        <v>3.30923544235479</v>
      </c>
      <c r="E608" s="0" t="n">
        <f aca="true">D608+$D$6*($H$5-D608)*$H$7+$D$9*($H$7^0.5)*(NORMINV(RAND(),0,1))</f>
        <v>3.34387892058236</v>
      </c>
      <c r="F608" s="0" t="n">
        <f aca="true">E608+$D$6*($H$5-E608)*$H$7+$D$9*($H$7^0.5)*(NORMINV(RAND(),0,1))</f>
        <v>3.31039895263738</v>
      </c>
      <c r="G608" s="0" t="n">
        <f aca="true">F608+$D$6*($H$5-F608)*$H$7+$D$9*($H$7^0.5)*(NORMINV(RAND(),0,1))</f>
        <v>3.17064860208806</v>
      </c>
      <c r="H608" s="0" t="n">
        <f aca="true">G608+$D$6*($H$5-G608)*$H$7+$D$9*($H$7^0.5)*(NORMINV(RAND(),0,1))</f>
        <v>3.15297406013406</v>
      </c>
      <c r="I608" s="0" t="n">
        <f aca="true">H608+$D$6*($H$5-H608)*$H$7+$D$9*($H$7^0.5)*(NORMINV(RAND(),0,1))</f>
        <v>3.14478468574459</v>
      </c>
      <c r="J608" s="0" t="n">
        <f aca="true">I608+$D$6*($H$5-I608)*$H$7+$D$9*($H$7^0.5)*(NORMINV(RAND(),0,1))</f>
        <v>3.25312338096445</v>
      </c>
      <c r="K608" s="0" t="n">
        <f aca="true">J608+$D$6*($H$5-J608)*$H$7+$D$9*($H$7^0.5)*(NORMINV(RAND(),0,1))</f>
        <v>3.35927328021901</v>
      </c>
      <c r="L608" s="0" t="n">
        <f aca="true">K608+$D$6*($H$5-K608)*$H$7+$D$9*($H$7^0.5)*(NORMINV(RAND(),0,1))</f>
        <v>3.41869382929525</v>
      </c>
      <c r="M608" s="0" t="n">
        <f aca="true">L608+$D$6*($H$5-L608)*$H$7+$D$9*($H$7^0.5)*(NORMINV(RAND(),0,1))</f>
        <v>3.38479320042414</v>
      </c>
      <c r="N608" s="0" t="n">
        <f aca="false">EXP(M608)</f>
        <v>29.5118890389182</v>
      </c>
      <c r="O608" s="0" t="n">
        <f aca="false">EXP(($H$9*LN(N608))+(1-$H$9)*$H$5+(($D$9^2)/(4*$D$6))*(1-$H$9^2))</f>
        <v>26.7080744122578</v>
      </c>
      <c r="P608" s="32" t="n">
        <f aca="false">(MAX(O608-$D$5,0))*$H$8</f>
        <v>3.33698360427765</v>
      </c>
    </row>
    <row r="609" customFormat="false" ht="12.75" hidden="false" customHeight="false" outlineLevel="0" collapsed="false">
      <c r="A609" s="0" t="n">
        <v>590</v>
      </c>
      <c r="C609" s="20" t="n">
        <f aca="false">$H$6</f>
        <v>3.29212628660779</v>
      </c>
      <c r="D609" s="0" t="n">
        <f aca="true">C609+$D$6*($H$5-C609)*$H$7+$D$9*($H$7^0.5)*(NORMINV(RAND(),0,1))</f>
        <v>3.18697835511149</v>
      </c>
      <c r="E609" s="0" t="n">
        <f aca="true">D609+$D$6*($H$5-D609)*$H$7+$D$9*($H$7^0.5)*(NORMINV(RAND(),0,1))</f>
        <v>3.2288670445317</v>
      </c>
      <c r="F609" s="0" t="n">
        <f aca="true">E609+$D$6*($H$5-E609)*$H$7+$D$9*($H$7^0.5)*(NORMINV(RAND(),0,1))</f>
        <v>3.20352626345648</v>
      </c>
      <c r="G609" s="0" t="n">
        <f aca="true">F609+$D$6*($H$5-F609)*$H$7+$D$9*($H$7^0.5)*(NORMINV(RAND(),0,1))</f>
        <v>3.13365181554328</v>
      </c>
      <c r="H609" s="0" t="n">
        <f aca="true">G609+$D$6*($H$5-G609)*$H$7+$D$9*($H$7^0.5)*(NORMINV(RAND(),0,1))</f>
        <v>3.12208076682457</v>
      </c>
      <c r="I609" s="0" t="n">
        <f aca="true">H609+$D$6*($H$5-H609)*$H$7+$D$9*($H$7^0.5)*(NORMINV(RAND(),0,1))</f>
        <v>3.18660498337418</v>
      </c>
      <c r="J609" s="0" t="n">
        <f aca="true">I609+$D$6*($H$5-I609)*$H$7+$D$9*($H$7^0.5)*(NORMINV(RAND(),0,1))</f>
        <v>3.10331444281249</v>
      </c>
      <c r="K609" s="0" t="n">
        <f aca="true">J609+$D$6*($H$5-J609)*$H$7+$D$9*($H$7^0.5)*(NORMINV(RAND(),0,1))</f>
        <v>3.03922468163502</v>
      </c>
      <c r="L609" s="0" t="n">
        <f aca="true">K609+$D$6*($H$5-K609)*$H$7+$D$9*($H$7^0.5)*(NORMINV(RAND(),0,1))</f>
        <v>3.06447959879777</v>
      </c>
      <c r="M609" s="0" t="n">
        <f aca="true">L609+$D$6*($H$5-L609)*$H$7+$D$9*($H$7^0.5)*(NORMINV(RAND(),0,1))</f>
        <v>3.10535496733656</v>
      </c>
      <c r="N609" s="0" t="n">
        <f aca="false">EXP(M609)</f>
        <v>22.3171394249835</v>
      </c>
      <c r="O609" s="0" t="n">
        <f aca="false">EXP(($H$9*LN(N609))+(1-$H$9)*$H$5+(($D$9^2)/(4*$D$6))*(1-$H$9^2))</f>
        <v>21.4188423030513</v>
      </c>
      <c r="P609" s="32" t="n">
        <f aca="false">(MAX(O609-$D$5,0))*$H$8</f>
        <v>0</v>
      </c>
    </row>
    <row r="610" customFormat="false" ht="12.75" hidden="false" customHeight="false" outlineLevel="0" collapsed="false">
      <c r="A610" s="0" t="n">
        <v>591</v>
      </c>
      <c r="C610" s="20" t="n">
        <f aca="false">$H$6</f>
        <v>3.29212628660779</v>
      </c>
      <c r="D610" s="0" t="n">
        <f aca="true">C610+$D$6*($H$5-C610)*$H$7+$D$9*($H$7^0.5)*(NORMINV(RAND(),0,1))</f>
        <v>3.22457944379259</v>
      </c>
      <c r="E610" s="0" t="n">
        <f aca="true">D610+$D$6*($H$5-D610)*$H$7+$D$9*($H$7^0.5)*(NORMINV(RAND(),0,1))</f>
        <v>3.19504253495885</v>
      </c>
      <c r="F610" s="0" t="n">
        <f aca="true">E610+$D$6*($H$5-E610)*$H$7+$D$9*($H$7^0.5)*(NORMINV(RAND(),0,1))</f>
        <v>3.23470522466871</v>
      </c>
      <c r="G610" s="0" t="n">
        <f aca="true">F610+$D$6*($H$5-F610)*$H$7+$D$9*($H$7^0.5)*(NORMINV(RAND(),0,1))</f>
        <v>3.31778979091294</v>
      </c>
      <c r="H610" s="0" t="n">
        <f aca="true">G610+$D$6*($H$5-G610)*$H$7+$D$9*($H$7^0.5)*(NORMINV(RAND(),0,1))</f>
        <v>3.18343160981782</v>
      </c>
      <c r="I610" s="0" t="n">
        <f aca="true">H610+$D$6*($H$5-H610)*$H$7+$D$9*($H$7^0.5)*(NORMINV(RAND(),0,1))</f>
        <v>3.2228540322194</v>
      </c>
      <c r="J610" s="0" t="n">
        <f aca="true">I610+$D$6*($H$5-I610)*$H$7+$D$9*($H$7^0.5)*(NORMINV(RAND(),0,1))</f>
        <v>3.14799871916052</v>
      </c>
      <c r="K610" s="0" t="n">
        <f aca="true">J610+$D$6*($H$5-J610)*$H$7+$D$9*($H$7^0.5)*(NORMINV(RAND(),0,1))</f>
        <v>3.08919243664555</v>
      </c>
      <c r="L610" s="0" t="n">
        <f aca="true">K610+$D$6*($H$5-K610)*$H$7+$D$9*($H$7^0.5)*(NORMINV(RAND(),0,1))</f>
        <v>3.13480357159831</v>
      </c>
      <c r="M610" s="0" t="n">
        <f aca="true">L610+$D$6*($H$5-L610)*$H$7+$D$9*($H$7^0.5)*(NORMINV(RAND(),0,1))</f>
        <v>3.181459881898</v>
      </c>
      <c r="N610" s="0" t="n">
        <f aca="false">EXP(M610)</f>
        <v>24.0818846096388</v>
      </c>
      <c r="O610" s="0" t="n">
        <f aca="false">EXP(($H$9*LN(N610))+(1-$H$9)*$H$5+(($D$9^2)/(4*$D$6))*(1-$H$9^2))</f>
        <v>22.7457247985402</v>
      </c>
      <c r="P610" s="32" t="n">
        <f aca="false">(MAX(O610-$D$5,0))*$H$8</f>
        <v>0</v>
      </c>
    </row>
    <row r="611" customFormat="false" ht="12.75" hidden="false" customHeight="false" outlineLevel="0" collapsed="false">
      <c r="A611" s="0" t="n">
        <v>592</v>
      </c>
      <c r="C611" s="20" t="n">
        <f aca="false">$H$6</f>
        <v>3.29212628660779</v>
      </c>
      <c r="D611" s="0" t="n">
        <f aca="true">C611+$D$6*($H$5-C611)*$H$7+$D$9*($H$7^0.5)*(NORMINV(RAND(),0,1))</f>
        <v>3.22942339530804</v>
      </c>
      <c r="E611" s="0" t="n">
        <f aca="true">D611+$D$6*($H$5-D611)*$H$7+$D$9*($H$7^0.5)*(NORMINV(RAND(),0,1))</f>
        <v>3.2912571299767</v>
      </c>
      <c r="F611" s="0" t="n">
        <f aca="true">E611+$D$6*($H$5-E611)*$H$7+$D$9*($H$7^0.5)*(NORMINV(RAND(),0,1))</f>
        <v>3.1956953169107</v>
      </c>
      <c r="G611" s="0" t="n">
        <f aca="true">F611+$D$6*($H$5-F611)*$H$7+$D$9*($H$7^0.5)*(NORMINV(RAND(),0,1))</f>
        <v>3.22264645073089</v>
      </c>
      <c r="H611" s="0" t="n">
        <f aca="true">G611+$D$6*($H$5-G611)*$H$7+$D$9*($H$7^0.5)*(NORMINV(RAND(),0,1))</f>
        <v>3.1312508815489</v>
      </c>
      <c r="I611" s="0" t="n">
        <f aca="true">H611+$D$6*($H$5-H611)*$H$7+$D$9*($H$7^0.5)*(NORMINV(RAND(),0,1))</f>
        <v>3.01720690460607</v>
      </c>
      <c r="J611" s="0" t="n">
        <f aca="true">I611+$D$6*($H$5-I611)*$H$7+$D$9*($H$7^0.5)*(NORMINV(RAND(),0,1))</f>
        <v>2.95567712415327</v>
      </c>
      <c r="K611" s="0" t="n">
        <f aca="true">J611+$D$6*($H$5-J611)*$H$7+$D$9*($H$7^0.5)*(NORMINV(RAND(),0,1))</f>
        <v>3.06380894785768</v>
      </c>
      <c r="L611" s="0" t="n">
        <f aca="true">K611+$D$6*($H$5-K611)*$H$7+$D$9*($H$7^0.5)*(NORMINV(RAND(),0,1))</f>
        <v>3.00803080786146</v>
      </c>
      <c r="M611" s="0" t="n">
        <f aca="true">L611+$D$6*($H$5-L611)*$H$7+$D$9*($H$7^0.5)*(NORMINV(RAND(),0,1))</f>
        <v>3.14686755587048</v>
      </c>
      <c r="N611" s="0" t="n">
        <f aca="false">EXP(M611)</f>
        <v>23.2630800321291</v>
      </c>
      <c r="O611" s="0" t="n">
        <f aca="false">EXP(($H$9*LN(N611))+(1-$H$9)*$H$5+(($D$9^2)/(4*$D$6))*(1-$H$9^2))</f>
        <v>22.1327155655872</v>
      </c>
      <c r="P611" s="32" t="n">
        <f aca="false">(MAX(O611-$D$5,0))*$H$8</f>
        <v>0</v>
      </c>
    </row>
    <row r="612" customFormat="false" ht="12.75" hidden="false" customHeight="false" outlineLevel="0" collapsed="false">
      <c r="A612" s="0" t="n">
        <v>593</v>
      </c>
      <c r="C612" s="20" t="n">
        <f aca="false">$H$6</f>
        <v>3.29212628660779</v>
      </c>
      <c r="D612" s="0" t="n">
        <f aca="true">C612+$D$6*($H$5-C612)*$H$7+$D$9*($H$7^0.5)*(NORMINV(RAND(),0,1))</f>
        <v>3.0528706413875</v>
      </c>
      <c r="E612" s="0" t="n">
        <f aca="true">D612+$D$6*($H$5-D612)*$H$7+$D$9*($H$7^0.5)*(NORMINV(RAND(),0,1))</f>
        <v>3.06868164041467</v>
      </c>
      <c r="F612" s="0" t="n">
        <f aca="true">E612+$D$6*($H$5-E612)*$H$7+$D$9*($H$7^0.5)*(NORMINV(RAND(),0,1))</f>
        <v>3.03295339975898</v>
      </c>
      <c r="G612" s="0" t="n">
        <f aca="true">F612+$D$6*($H$5-F612)*$H$7+$D$9*($H$7^0.5)*(NORMINV(RAND(),0,1))</f>
        <v>3.0100450095108</v>
      </c>
      <c r="H612" s="0" t="n">
        <f aca="true">G612+$D$6*($H$5-G612)*$H$7+$D$9*($H$7^0.5)*(NORMINV(RAND(),0,1))</f>
        <v>3.01244423256554</v>
      </c>
      <c r="I612" s="0" t="n">
        <f aca="true">H612+$D$6*($H$5-H612)*$H$7+$D$9*($H$7^0.5)*(NORMINV(RAND(),0,1))</f>
        <v>3.0213868149601</v>
      </c>
      <c r="J612" s="0" t="n">
        <f aca="true">I612+$D$6*($H$5-I612)*$H$7+$D$9*($H$7^0.5)*(NORMINV(RAND(),0,1))</f>
        <v>3.11917030846357</v>
      </c>
      <c r="K612" s="0" t="n">
        <f aca="true">J612+$D$6*($H$5-J612)*$H$7+$D$9*($H$7^0.5)*(NORMINV(RAND(),0,1))</f>
        <v>3.14596367135179</v>
      </c>
      <c r="L612" s="0" t="n">
        <f aca="true">K612+$D$6*($H$5-K612)*$H$7+$D$9*($H$7^0.5)*(NORMINV(RAND(),0,1))</f>
        <v>3.10801896679659</v>
      </c>
      <c r="M612" s="0" t="n">
        <f aca="true">L612+$D$6*($H$5-L612)*$H$7+$D$9*($H$7^0.5)*(NORMINV(RAND(),0,1))</f>
        <v>2.99727233604465</v>
      </c>
      <c r="N612" s="0" t="n">
        <f aca="false">EXP(M612)</f>
        <v>20.0308249799182</v>
      </c>
      <c r="O612" s="0" t="n">
        <f aca="false">EXP(($H$9*LN(N612))+(1-$H$9)*$H$5+(($D$9^2)/(4*$D$6))*(1-$H$9^2))</f>
        <v>19.6663576558592</v>
      </c>
      <c r="P612" s="32" t="n">
        <f aca="false">(MAX(O612-$D$5,0))*$H$8</f>
        <v>0</v>
      </c>
    </row>
    <row r="613" customFormat="false" ht="12.75" hidden="false" customHeight="false" outlineLevel="0" collapsed="false">
      <c r="A613" s="0" t="n">
        <v>594</v>
      </c>
      <c r="C613" s="20" t="n">
        <f aca="false">$H$6</f>
        <v>3.29212628660779</v>
      </c>
      <c r="D613" s="0" t="n">
        <f aca="true">C613+$D$6*($H$5-C613)*$H$7+$D$9*($H$7^0.5)*(NORMINV(RAND(),0,1))</f>
        <v>3.16812544336517</v>
      </c>
      <c r="E613" s="0" t="n">
        <f aca="true">D613+$D$6*($H$5-D613)*$H$7+$D$9*($H$7^0.5)*(NORMINV(RAND(),0,1))</f>
        <v>2.98493177302261</v>
      </c>
      <c r="F613" s="0" t="n">
        <f aca="true">E613+$D$6*($H$5-E613)*$H$7+$D$9*($H$7^0.5)*(NORMINV(RAND(),0,1))</f>
        <v>3.07281134896881</v>
      </c>
      <c r="G613" s="0" t="n">
        <f aca="true">F613+$D$6*($H$5-F613)*$H$7+$D$9*($H$7^0.5)*(NORMINV(RAND(),0,1))</f>
        <v>3.08244986487172</v>
      </c>
      <c r="H613" s="0" t="n">
        <f aca="true">G613+$D$6*($H$5-G613)*$H$7+$D$9*($H$7^0.5)*(NORMINV(RAND(),0,1))</f>
        <v>3.14707044990671</v>
      </c>
      <c r="I613" s="0" t="n">
        <f aca="true">H613+$D$6*($H$5-H613)*$H$7+$D$9*($H$7^0.5)*(NORMINV(RAND(),0,1))</f>
        <v>3.26662595876281</v>
      </c>
      <c r="J613" s="0" t="n">
        <f aca="true">I613+$D$6*($H$5-I613)*$H$7+$D$9*($H$7^0.5)*(NORMINV(RAND(),0,1))</f>
        <v>3.20834078047014</v>
      </c>
      <c r="K613" s="0" t="n">
        <f aca="true">J613+$D$6*($H$5-J613)*$H$7+$D$9*($H$7^0.5)*(NORMINV(RAND(),0,1))</f>
        <v>3.19673974259089</v>
      </c>
      <c r="L613" s="0" t="n">
        <f aca="true">K613+$D$6*($H$5-K613)*$H$7+$D$9*($H$7^0.5)*(NORMINV(RAND(),0,1))</f>
        <v>3.06448231305288</v>
      </c>
      <c r="M613" s="0" t="n">
        <f aca="true">L613+$D$6*($H$5-L613)*$H$7+$D$9*($H$7^0.5)*(NORMINV(RAND(),0,1))</f>
        <v>3.04180137923293</v>
      </c>
      <c r="N613" s="0" t="n">
        <f aca="false">EXP(M613)</f>
        <v>20.9429354449052</v>
      </c>
      <c r="O613" s="0" t="n">
        <f aca="false">EXP(($H$9*LN(N613))+(1-$H$9)*$H$5+(($D$9^2)/(4*$D$6))*(1-$H$9^2))</f>
        <v>20.37029313049</v>
      </c>
      <c r="P613" s="32" t="n">
        <f aca="false">(MAX(O613-$D$5,0))*$H$8</f>
        <v>0</v>
      </c>
    </row>
    <row r="614" customFormat="false" ht="12.75" hidden="false" customHeight="false" outlineLevel="0" collapsed="false">
      <c r="A614" s="0" t="n">
        <v>595</v>
      </c>
      <c r="C614" s="20" t="n">
        <f aca="false">$H$6</f>
        <v>3.29212628660779</v>
      </c>
      <c r="D614" s="0" t="n">
        <f aca="true">C614+$D$6*($H$5-C614)*$H$7+$D$9*($H$7^0.5)*(NORMINV(RAND(),0,1))</f>
        <v>3.19984478566326</v>
      </c>
      <c r="E614" s="0" t="n">
        <f aca="true">D614+$D$6*($H$5-D614)*$H$7+$D$9*($H$7^0.5)*(NORMINV(RAND(),0,1))</f>
        <v>3.16195516863821</v>
      </c>
      <c r="F614" s="0" t="n">
        <f aca="true">E614+$D$6*($H$5-E614)*$H$7+$D$9*($H$7^0.5)*(NORMINV(RAND(),0,1))</f>
        <v>3.25112450304581</v>
      </c>
      <c r="G614" s="0" t="n">
        <f aca="true">F614+$D$6*($H$5-F614)*$H$7+$D$9*($H$7^0.5)*(NORMINV(RAND(),0,1))</f>
        <v>3.0800382552258</v>
      </c>
      <c r="H614" s="0" t="n">
        <f aca="true">G614+$D$6*($H$5-G614)*$H$7+$D$9*($H$7^0.5)*(NORMINV(RAND(),0,1))</f>
        <v>3.10472581053505</v>
      </c>
      <c r="I614" s="0" t="n">
        <f aca="true">H614+$D$6*($H$5-H614)*$H$7+$D$9*($H$7^0.5)*(NORMINV(RAND(),0,1))</f>
        <v>3.09843260866193</v>
      </c>
      <c r="J614" s="0" t="n">
        <f aca="true">I614+$D$6*($H$5-I614)*$H$7+$D$9*($H$7^0.5)*(NORMINV(RAND(),0,1))</f>
        <v>2.9581224372489</v>
      </c>
      <c r="K614" s="0" t="n">
        <f aca="true">J614+$D$6*($H$5-J614)*$H$7+$D$9*($H$7^0.5)*(NORMINV(RAND(),0,1))</f>
        <v>2.87916899271361</v>
      </c>
      <c r="L614" s="0" t="n">
        <f aca="true">K614+$D$6*($H$5-K614)*$H$7+$D$9*($H$7^0.5)*(NORMINV(RAND(),0,1))</f>
        <v>2.9399992483727</v>
      </c>
      <c r="M614" s="0" t="n">
        <f aca="true">L614+$D$6*($H$5-L614)*$H$7+$D$9*($H$7^0.5)*(NORMINV(RAND(),0,1))</f>
        <v>2.85296623966628</v>
      </c>
      <c r="N614" s="0" t="n">
        <f aca="false">EXP(M614)</f>
        <v>17.3391376740054</v>
      </c>
      <c r="O614" s="0" t="n">
        <f aca="false">EXP(($H$9*LN(N614))+(1-$H$9)*$H$5+(($D$9^2)/(4*$D$6))*(1-$H$9^2))</f>
        <v>17.547987599639</v>
      </c>
      <c r="P614" s="32" t="n">
        <f aca="false">(MAX(O614-$D$5,0))*$H$8</f>
        <v>0</v>
      </c>
    </row>
    <row r="615" customFormat="false" ht="12.75" hidden="false" customHeight="false" outlineLevel="0" collapsed="false">
      <c r="A615" s="0" t="n">
        <v>596</v>
      </c>
      <c r="C615" s="20" t="n">
        <f aca="false">$H$6</f>
        <v>3.29212628660779</v>
      </c>
      <c r="D615" s="0" t="n">
        <f aca="true">C615+$D$6*($H$5-C615)*$H$7+$D$9*($H$7^0.5)*(NORMINV(RAND(),0,1))</f>
        <v>3.47196284609895</v>
      </c>
      <c r="E615" s="0" t="n">
        <f aca="true">D615+$D$6*($H$5-D615)*$H$7+$D$9*($H$7^0.5)*(NORMINV(RAND(),0,1))</f>
        <v>3.43647751667004</v>
      </c>
      <c r="F615" s="0" t="n">
        <f aca="true">E615+$D$6*($H$5-E615)*$H$7+$D$9*($H$7^0.5)*(NORMINV(RAND(),0,1))</f>
        <v>3.44005882706496</v>
      </c>
      <c r="G615" s="0" t="n">
        <f aca="true">F615+$D$6*($H$5-F615)*$H$7+$D$9*($H$7^0.5)*(NORMINV(RAND(),0,1))</f>
        <v>3.34298818263807</v>
      </c>
      <c r="H615" s="0" t="n">
        <f aca="true">G615+$D$6*($H$5-G615)*$H$7+$D$9*($H$7^0.5)*(NORMINV(RAND(),0,1))</f>
        <v>3.26004351135194</v>
      </c>
      <c r="I615" s="0" t="n">
        <f aca="true">H615+$D$6*($H$5-H615)*$H$7+$D$9*($H$7^0.5)*(NORMINV(RAND(),0,1))</f>
        <v>3.23751756297844</v>
      </c>
      <c r="J615" s="0" t="n">
        <f aca="true">I615+$D$6*($H$5-I615)*$H$7+$D$9*($H$7^0.5)*(NORMINV(RAND(),0,1))</f>
        <v>3.17389858340251</v>
      </c>
      <c r="K615" s="0" t="n">
        <f aca="true">J615+$D$6*($H$5-J615)*$H$7+$D$9*($H$7^0.5)*(NORMINV(RAND(),0,1))</f>
        <v>3.10894014432406</v>
      </c>
      <c r="L615" s="0" t="n">
        <f aca="true">K615+$D$6*($H$5-K615)*$H$7+$D$9*($H$7^0.5)*(NORMINV(RAND(),0,1))</f>
        <v>2.98242178330101</v>
      </c>
      <c r="M615" s="0" t="n">
        <f aca="true">L615+$D$6*($H$5-L615)*$H$7+$D$9*($H$7^0.5)*(NORMINV(RAND(),0,1))</f>
        <v>3.14427101425652</v>
      </c>
      <c r="N615" s="0" t="n">
        <f aca="false">EXP(M615)</f>
        <v>23.2027548290996</v>
      </c>
      <c r="O615" s="0" t="n">
        <f aca="false">EXP(($H$9*LN(N615))+(1-$H$9)*$H$5+(($D$9^2)/(4*$D$6))*(1-$H$9^2))</f>
        <v>22.0873745477698</v>
      </c>
      <c r="P615" s="32" t="n">
        <f aca="false">(MAX(O615-$D$5,0))*$H$8</f>
        <v>0</v>
      </c>
    </row>
    <row r="616" customFormat="false" ht="12.75" hidden="false" customHeight="false" outlineLevel="0" collapsed="false">
      <c r="A616" s="0" t="n">
        <v>597</v>
      </c>
      <c r="C616" s="20" t="n">
        <f aca="false">$H$6</f>
        <v>3.29212628660779</v>
      </c>
      <c r="D616" s="0" t="n">
        <f aca="true">C616+$D$6*($H$5-C616)*$H$7+$D$9*($H$7^0.5)*(NORMINV(RAND(),0,1))</f>
        <v>3.13006477696138</v>
      </c>
      <c r="E616" s="0" t="n">
        <f aca="true">D616+$D$6*($H$5-D616)*$H$7+$D$9*($H$7^0.5)*(NORMINV(RAND(),0,1))</f>
        <v>3.14818365679435</v>
      </c>
      <c r="F616" s="0" t="n">
        <f aca="true">E616+$D$6*($H$5-E616)*$H$7+$D$9*($H$7^0.5)*(NORMINV(RAND(),0,1))</f>
        <v>3.22205652926447</v>
      </c>
      <c r="G616" s="0" t="n">
        <f aca="true">F616+$D$6*($H$5-F616)*$H$7+$D$9*($H$7^0.5)*(NORMINV(RAND(),0,1))</f>
        <v>3.1396508832897</v>
      </c>
      <c r="H616" s="0" t="n">
        <f aca="true">G616+$D$6*($H$5-G616)*$H$7+$D$9*($H$7^0.5)*(NORMINV(RAND(),0,1))</f>
        <v>3.14909541260768</v>
      </c>
      <c r="I616" s="0" t="n">
        <f aca="true">H616+$D$6*($H$5-H616)*$H$7+$D$9*($H$7^0.5)*(NORMINV(RAND(),0,1))</f>
        <v>3.03800185326826</v>
      </c>
      <c r="J616" s="0" t="n">
        <f aca="true">I616+$D$6*($H$5-I616)*$H$7+$D$9*($H$7^0.5)*(NORMINV(RAND(),0,1))</f>
        <v>3.04095051491751</v>
      </c>
      <c r="K616" s="0" t="n">
        <f aca="true">J616+$D$6*($H$5-J616)*$H$7+$D$9*($H$7^0.5)*(NORMINV(RAND(),0,1))</f>
        <v>3.00545338448889</v>
      </c>
      <c r="L616" s="0" t="n">
        <f aca="true">K616+$D$6*($H$5-K616)*$H$7+$D$9*($H$7^0.5)*(NORMINV(RAND(),0,1))</f>
        <v>2.97398884930797</v>
      </c>
      <c r="M616" s="0" t="n">
        <f aca="true">L616+$D$6*($H$5-L616)*$H$7+$D$9*($H$7^0.5)*(NORMINV(RAND(),0,1))</f>
        <v>2.93037145348975</v>
      </c>
      <c r="N616" s="0" t="n">
        <f aca="false">EXP(M616)</f>
        <v>18.7345882325333</v>
      </c>
      <c r="O616" s="0" t="n">
        <f aca="false">EXP(($H$9*LN(N616))+(1-$H$9)*$H$5+(($D$9^2)/(4*$D$6))*(1-$H$9^2))</f>
        <v>18.6542204595846</v>
      </c>
      <c r="P616" s="32" t="n">
        <f aca="false">(MAX(O616-$D$5,0))*$H$8</f>
        <v>0</v>
      </c>
    </row>
    <row r="617" customFormat="false" ht="12.75" hidden="false" customHeight="false" outlineLevel="0" collapsed="false">
      <c r="A617" s="0" t="n">
        <v>598</v>
      </c>
      <c r="C617" s="20" t="n">
        <f aca="false">$H$6</f>
        <v>3.29212628660779</v>
      </c>
      <c r="D617" s="0" t="n">
        <f aca="true">C617+$D$6*($H$5-C617)*$H$7+$D$9*($H$7^0.5)*(NORMINV(RAND(),0,1))</f>
        <v>3.37984818948827</v>
      </c>
      <c r="E617" s="0" t="n">
        <f aca="true">D617+$D$6*($H$5-D617)*$H$7+$D$9*($H$7^0.5)*(NORMINV(RAND(),0,1))</f>
        <v>3.42830216229196</v>
      </c>
      <c r="F617" s="0" t="n">
        <f aca="true">E617+$D$6*($H$5-E617)*$H$7+$D$9*($H$7^0.5)*(NORMINV(RAND(),0,1))</f>
        <v>3.30954050302782</v>
      </c>
      <c r="G617" s="0" t="n">
        <f aca="true">F617+$D$6*($H$5-F617)*$H$7+$D$9*($H$7^0.5)*(NORMINV(RAND(),0,1))</f>
        <v>3.30958507126257</v>
      </c>
      <c r="H617" s="0" t="n">
        <f aca="true">G617+$D$6*($H$5-G617)*$H$7+$D$9*($H$7^0.5)*(NORMINV(RAND(),0,1))</f>
        <v>3.22004655161337</v>
      </c>
      <c r="I617" s="0" t="n">
        <f aca="true">H617+$D$6*($H$5-H617)*$H$7+$D$9*($H$7^0.5)*(NORMINV(RAND(),0,1))</f>
        <v>3.21318590145321</v>
      </c>
      <c r="J617" s="0" t="n">
        <f aca="true">I617+$D$6*($H$5-I617)*$H$7+$D$9*($H$7^0.5)*(NORMINV(RAND(),0,1))</f>
        <v>3.22329191912843</v>
      </c>
      <c r="K617" s="0" t="n">
        <f aca="true">J617+$D$6*($H$5-J617)*$H$7+$D$9*($H$7^0.5)*(NORMINV(RAND(),0,1))</f>
        <v>3.32663310164771</v>
      </c>
      <c r="L617" s="0" t="n">
        <f aca="true">K617+$D$6*($H$5-K617)*$H$7+$D$9*($H$7^0.5)*(NORMINV(RAND(),0,1))</f>
        <v>3.33249348676075</v>
      </c>
      <c r="M617" s="0" t="n">
        <f aca="true">L617+$D$6*($H$5-L617)*$H$7+$D$9*($H$7^0.5)*(NORMINV(RAND(),0,1))</f>
        <v>3.21562395161439</v>
      </c>
      <c r="N617" s="0" t="n">
        <f aca="false">EXP(M617)</f>
        <v>24.9188352089855</v>
      </c>
      <c r="O617" s="0" t="n">
        <f aca="false">EXP(($H$9*LN(N617))+(1-$H$9)*$H$5+(($D$9^2)/(4*$D$6))*(1-$H$9^2))</f>
        <v>23.3678075352561</v>
      </c>
      <c r="P617" s="32" t="n">
        <f aca="false">(MAX(O617-$D$5,0))*$H$8</f>
        <v>0.159623465188586</v>
      </c>
    </row>
    <row r="618" customFormat="false" ht="12.75" hidden="false" customHeight="false" outlineLevel="0" collapsed="false">
      <c r="A618" s="0" t="n">
        <v>599</v>
      </c>
      <c r="C618" s="20" t="n">
        <f aca="false">$H$6</f>
        <v>3.29212628660779</v>
      </c>
      <c r="D618" s="0" t="n">
        <f aca="true">C618+$D$6*($H$5-C618)*$H$7+$D$9*($H$7^0.5)*(NORMINV(RAND(),0,1))</f>
        <v>3.23685563765272</v>
      </c>
      <c r="E618" s="0" t="n">
        <f aca="true">D618+$D$6*($H$5-D618)*$H$7+$D$9*($H$7^0.5)*(NORMINV(RAND(),0,1))</f>
        <v>3.0905927829292</v>
      </c>
      <c r="F618" s="0" t="n">
        <f aca="true">E618+$D$6*($H$5-E618)*$H$7+$D$9*($H$7^0.5)*(NORMINV(RAND(),0,1))</f>
        <v>2.98753723650013</v>
      </c>
      <c r="G618" s="0" t="n">
        <f aca="true">F618+$D$6*($H$5-F618)*$H$7+$D$9*($H$7^0.5)*(NORMINV(RAND(),0,1))</f>
        <v>2.93333946235678</v>
      </c>
      <c r="H618" s="0" t="n">
        <f aca="true">G618+$D$6*($H$5-G618)*$H$7+$D$9*($H$7^0.5)*(NORMINV(RAND(),0,1))</f>
        <v>2.86902251251918</v>
      </c>
      <c r="I618" s="0" t="n">
        <f aca="true">H618+$D$6*($H$5-H618)*$H$7+$D$9*($H$7^0.5)*(NORMINV(RAND(),0,1))</f>
        <v>2.92885625720129</v>
      </c>
      <c r="J618" s="0" t="n">
        <f aca="true">I618+$D$6*($H$5-I618)*$H$7+$D$9*($H$7^0.5)*(NORMINV(RAND(),0,1))</f>
        <v>2.93594264731456</v>
      </c>
      <c r="K618" s="0" t="n">
        <f aca="true">J618+$D$6*($H$5-J618)*$H$7+$D$9*($H$7^0.5)*(NORMINV(RAND(),0,1))</f>
        <v>2.96604176604033</v>
      </c>
      <c r="L618" s="0" t="n">
        <f aca="true">K618+$D$6*($H$5-K618)*$H$7+$D$9*($H$7^0.5)*(NORMINV(RAND(),0,1))</f>
        <v>2.92430501112514</v>
      </c>
      <c r="M618" s="0" t="n">
        <f aca="true">L618+$D$6*($H$5-L618)*$H$7+$D$9*($H$7^0.5)*(NORMINV(RAND(),0,1))</f>
        <v>3.07459291368992</v>
      </c>
      <c r="N618" s="0" t="n">
        <f aca="false">EXP(M618)</f>
        <v>21.6410703346288</v>
      </c>
      <c r="O618" s="0" t="n">
        <f aca="false">EXP(($H$9*LN(N618))+(1-$H$9)*$H$5+(($D$9^2)/(4*$D$6))*(1-$H$9^2))</f>
        <v>20.9047360930419</v>
      </c>
      <c r="P618" s="32" t="n">
        <f aca="false">(MAX(O618-$D$5,0))*$H$8</f>
        <v>0</v>
      </c>
    </row>
    <row r="619" customFormat="false" ht="12.75" hidden="false" customHeight="false" outlineLevel="0" collapsed="false">
      <c r="A619" s="0" t="n">
        <v>600</v>
      </c>
      <c r="C619" s="20" t="n">
        <f aca="false">$H$6</f>
        <v>3.29212628660779</v>
      </c>
      <c r="D619" s="0" t="n">
        <f aca="true">C619+$D$6*($H$5-C619)*$H$7+$D$9*($H$7^0.5)*(NORMINV(RAND(),0,1))</f>
        <v>3.22235091639376</v>
      </c>
      <c r="E619" s="0" t="n">
        <f aca="true">D619+$D$6*($H$5-D619)*$H$7+$D$9*($H$7^0.5)*(NORMINV(RAND(),0,1))</f>
        <v>3.19813427491869</v>
      </c>
      <c r="F619" s="0" t="n">
        <f aca="true">E619+$D$6*($H$5-E619)*$H$7+$D$9*($H$7^0.5)*(NORMINV(RAND(),0,1))</f>
        <v>3.16241392064687</v>
      </c>
      <c r="G619" s="0" t="n">
        <f aca="true">F619+$D$6*($H$5-F619)*$H$7+$D$9*($H$7^0.5)*(NORMINV(RAND(),0,1))</f>
        <v>3.1032126355451</v>
      </c>
      <c r="H619" s="0" t="n">
        <f aca="true">G619+$D$6*($H$5-G619)*$H$7+$D$9*($H$7^0.5)*(NORMINV(RAND(),0,1))</f>
        <v>3.20156460835241</v>
      </c>
      <c r="I619" s="0" t="n">
        <f aca="true">H619+$D$6*($H$5-H619)*$H$7+$D$9*($H$7^0.5)*(NORMINV(RAND(),0,1))</f>
        <v>3.23104035521331</v>
      </c>
      <c r="J619" s="0" t="n">
        <f aca="true">I619+$D$6*($H$5-I619)*$H$7+$D$9*($H$7^0.5)*(NORMINV(RAND(),0,1))</f>
        <v>3.27180447655958</v>
      </c>
      <c r="K619" s="0" t="n">
        <f aca="true">J619+$D$6*($H$5-J619)*$H$7+$D$9*($H$7^0.5)*(NORMINV(RAND(),0,1))</f>
        <v>3.39967665661999</v>
      </c>
      <c r="L619" s="0" t="n">
        <f aca="true">K619+$D$6*($H$5-K619)*$H$7+$D$9*($H$7^0.5)*(NORMINV(RAND(),0,1))</f>
        <v>3.43725233730771</v>
      </c>
      <c r="M619" s="0" t="n">
        <f aca="true">L619+$D$6*($H$5-L619)*$H$7+$D$9*($H$7^0.5)*(NORMINV(RAND(),0,1))</f>
        <v>3.36958288852962</v>
      </c>
      <c r="N619" s="0" t="n">
        <f aca="false">EXP(M619)</f>
        <v>29.0664005998378</v>
      </c>
      <c r="O619" s="0" t="n">
        <f aca="false">EXP(($H$9*LN(N619))+(1-$H$9)*$H$5+(($D$9^2)/(4*$D$6))*(1-$H$9^2))</f>
        <v>26.3891547745298</v>
      </c>
      <c r="P619" s="32" t="n">
        <f aca="false">(MAX(O619-$D$5,0))*$H$8</f>
        <v>3.03361786081971</v>
      </c>
    </row>
    <row r="620" customFormat="false" ht="12.75" hidden="false" customHeight="false" outlineLevel="0" collapsed="false">
      <c r="A620" s="0" t="n">
        <v>601</v>
      </c>
      <c r="C620" s="20" t="n">
        <f aca="false">$H$6</f>
        <v>3.29212628660779</v>
      </c>
      <c r="D620" s="0" t="n">
        <f aca="true">C620+$D$6*($H$5-C620)*$H$7+$D$9*($H$7^0.5)*(NORMINV(RAND(),0,1))</f>
        <v>3.26675119400529</v>
      </c>
      <c r="E620" s="0" t="n">
        <f aca="true">D620+$D$6*($H$5-D620)*$H$7+$D$9*($H$7^0.5)*(NORMINV(RAND(),0,1))</f>
        <v>3.17045369824436</v>
      </c>
      <c r="F620" s="0" t="n">
        <f aca="true">E620+$D$6*($H$5-E620)*$H$7+$D$9*($H$7^0.5)*(NORMINV(RAND(),0,1))</f>
        <v>2.95668218875025</v>
      </c>
      <c r="G620" s="0" t="n">
        <f aca="true">F620+$D$6*($H$5-F620)*$H$7+$D$9*($H$7^0.5)*(NORMINV(RAND(),0,1))</f>
        <v>2.86891045199687</v>
      </c>
      <c r="H620" s="0" t="n">
        <f aca="true">G620+$D$6*($H$5-G620)*$H$7+$D$9*($H$7^0.5)*(NORMINV(RAND(),0,1))</f>
        <v>2.88394513332453</v>
      </c>
      <c r="I620" s="0" t="n">
        <f aca="true">H620+$D$6*($H$5-H620)*$H$7+$D$9*($H$7^0.5)*(NORMINV(RAND(),0,1))</f>
        <v>2.77641248653287</v>
      </c>
      <c r="J620" s="0" t="n">
        <f aca="true">I620+$D$6*($H$5-I620)*$H$7+$D$9*($H$7^0.5)*(NORMINV(RAND(),0,1))</f>
        <v>2.79095136378437</v>
      </c>
      <c r="K620" s="0" t="n">
        <f aca="true">J620+$D$6*($H$5-J620)*$H$7+$D$9*($H$7^0.5)*(NORMINV(RAND(),0,1))</f>
        <v>2.84322408112762</v>
      </c>
      <c r="L620" s="0" t="n">
        <f aca="true">K620+$D$6*($H$5-K620)*$H$7+$D$9*($H$7^0.5)*(NORMINV(RAND(),0,1))</f>
        <v>2.86503111786422</v>
      </c>
      <c r="M620" s="0" t="n">
        <f aca="true">L620+$D$6*($H$5-L620)*$H$7+$D$9*($H$7^0.5)*(NORMINV(RAND(),0,1))</f>
        <v>2.84588664900328</v>
      </c>
      <c r="N620" s="0" t="n">
        <f aca="false">EXP(M620)</f>
        <v>17.2168171772451</v>
      </c>
      <c r="O620" s="0" t="n">
        <f aca="false">EXP(($H$9*LN(N620))+(1-$H$9)*$H$5+(($D$9^2)/(4*$D$6))*(1-$H$9^2))</f>
        <v>17.4501449074343</v>
      </c>
      <c r="P620" s="32" t="n">
        <f aca="false">(MAX(O620-$D$5,0))*$H$8</f>
        <v>0</v>
      </c>
    </row>
    <row r="621" customFormat="false" ht="12.75" hidden="false" customHeight="false" outlineLevel="0" collapsed="false">
      <c r="A621" s="0" t="n">
        <v>602</v>
      </c>
      <c r="C621" s="20" t="n">
        <f aca="false">$H$6</f>
        <v>3.29212628660779</v>
      </c>
      <c r="D621" s="0" t="n">
        <f aca="true">C621+$D$6*($H$5-C621)*$H$7+$D$9*($H$7^0.5)*(NORMINV(RAND(),0,1))</f>
        <v>3.29822098411275</v>
      </c>
      <c r="E621" s="0" t="n">
        <f aca="true">D621+$D$6*($H$5-D621)*$H$7+$D$9*($H$7^0.5)*(NORMINV(RAND(),0,1))</f>
        <v>3.27558792174997</v>
      </c>
      <c r="F621" s="0" t="n">
        <f aca="true">E621+$D$6*($H$5-E621)*$H$7+$D$9*($H$7^0.5)*(NORMINV(RAND(),0,1))</f>
        <v>3.28970363924883</v>
      </c>
      <c r="G621" s="0" t="n">
        <f aca="true">F621+$D$6*($H$5-F621)*$H$7+$D$9*($H$7^0.5)*(NORMINV(RAND(),0,1))</f>
        <v>3.32998113619617</v>
      </c>
      <c r="H621" s="0" t="n">
        <f aca="true">G621+$D$6*($H$5-G621)*$H$7+$D$9*($H$7^0.5)*(NORMINV(RAND(),0,1))</f>
        <v>3.40102302728894</v>
      </c>
      <c r="I621" s="0" t="n">
        <f aca="true">H621+$D$6*($H$5-H621)*$H$7+$D$9*($H$7^0.5)*(NORMINV(RAND(),0,1))</f>
        <v>3.4267623920865</v>
      </c>
      <c r="J621" s="0" t="n">
        <f aca="true">I621+$D$6*($H$5-I621)*$H$7+$D$9*($H$7^0.5)*(NORMINV(RAND(),0,1))</f>
        <v>3.35421040339187</v>
      </c>
      <c r="K621" s="0" t="n">
        <f aca="true">J621+$D$6*($H$5-J621)*$H$7+$D$9*($H$7^0.5)*(NORMINV(RAND(),0,1))</f>
        <v>3.23087451883347</v>
      </c>
      <c r="L621" s="0" t="n">
        <f aca="true">K621+$D$6*($H$5-K621)*$H$7+$D$9*($H$7^0.5)*(NORMINV(RAND(),0,1))</f>
        <v>3.22783418869023</v>
      </c>
      <c r="M621" s="0" t="n">
        <f aca="true">L621+$D$6*($H$5-L621)*$H$7+$D$9*($H$7^0.5)*(NORMINV(RAND(),0,1))</f>
        <v>3.20464558809368</v>
      </c>
      <c r="N621" s="0" t="n">
        <f aca="false">EXP(M621)</f>
        <v>24.6467633619727</v>
      </c>
      <c r="O621" s="0" t="n">
        <f aca="false">EXP(($H$9*LN(N621))+(1-$H$9)*$H$5+(($D$9^2)/(4*$D$6))*(1-$H$9^2))</f>
        <v>23.1660728096709</v>
      </c>
      <c r="P621" s="32" t="n">
        <f aca="false">(MAX(O621-$D$5,0))*$H$8</f>
        <v>0</v>
      </c>
    </row>
    <row r="622" customFormat="false" ht="12.75" hidden="false" customHeight="false" outlineLevel="0" collapsed="false">
      <c r="A622" s="0" t="n">
        <v>603</v>
      </c>
      <c r="C622" s="20" t="n">
        <f aca="false">$H$6</f>
        <v>3.29212628660779</v>
      </c>
      <c r="D622" s="0" t="n">
        <f aca="true">C622+$D$6*($H$5-C622)*$H$7+$D$9*($H$7^0.5)*(NORMINV(RAND(),0,1))</f>
        <v>3.40930226484287</v>
      </c>
      <c r="E622" s="0" t="n">
        <f aca="true">D622+$D$6*($H$5-D622)*$H$7+$D$9*($H$7^0.5)*(NORMINV(RAND(),0,1))</f>
        <v>3.48511605396909</v>
      </c>
      <c r="F622" s="0" t="n">
        <f aca="true">E622+$D$6*($H$5-E622)*$H$7+$D$9*($H$7^0.5)*(NORMINV(RAND(),0,1))</f>
        <v>3.37446088211695</v>
      </c>
      <c r="G622" s="0" t="n">
        <f aca="true">F622+$D$6*($H$5-F622)*$H$7+$D$9*($H$7^0.5)*(NORMINV(RAND(),0,1))</f>
        <v>3.34495776803341</v>
      </c>
      <c r="H622" s="0" t="n">
        <f aca="true">G622+$D$6*($H$5-G622)*$H$7+$D$9*($H$7^0.5)*(NORMINV(RAND(),0,1))</f>
        <v>3.25558478837528</v>
      </c>
      <c r="I622" s="0" t="n">
        <f aca="true">H622+$D$6*($H$5-H622)*$H$7+$D$9*($H$7^0.5)*(NORMINV(RAND(),0,1))</f>
        <v>3.26722152738212</v>
      </c>
      <c r="J622" s="0" t="n">
        <f aca="true">I622+$D$6*($H$5-I622)*$H$7+$D$9*($H$7^0.5)*(NORMINV(RAND(),0,1))</f>
        <v>3.13213130241191</v>
      </c>
      <c r="K622" s="0" t="n">
        <f aca="true">J622+$D$6*($H$5-J622)*$H$7+$D$9*($H$7^0.5)*(NORMINV(RAND(),0,1))</f>
        <v>3.22284122026821</v>
      </c>
      <c r="L622" s="0" t="n">
        <f aca="true">K622+$D$6*($H$5-K622)*$H$7+$D$9*($H$7^0.5)*(NORMINV(RAND(),0,1))</f>
        <v>3.13955495057679</v>
      </c>
      <c r="M622" s="0" t="n">
        <f aca="true">L622+$D$6*($H$5-L622)*$H$7+$D$9*($H$7^0.5)*(NORMINV(RAND(),0,1))</f>
        <v>3.08564592525415</v>
      </c>
      <c r="N622" s="0" t="n">
        <f aca="false">EXP(M622)</f>
        <v>21.8815961539012</v>
      </c>
      <c r="O622" s="0" t="n">
        <f aca="false">EXP(($H$9*LN(N622))+(1-$H$9)*$H$5+(($D$9^2)/(4*$D$6))*(1-$H$9^2))</f>
        <v>21.0880218729884</v>
      </c>
      <c r="P622" s="32" t="n">
        <f aca="false">(MAX(O622-$D$5,0))*$H$8</f>
        <v>0</v>
      </c>
    </row>
    <row r="623" customFormat="false" ht="12.75" hidden="false" customHeight="false" outlineLevel="0" collapsed="false">
      <c r="A623" s="0" t="n">
        <v>604</v>
      </c>
      <c r="C623" s="20" t="n">
        <f aca="false">$H$6</f>
        <v>3.29212628660779</v>
      </c>
      <c r="D623" s="0" t="n">
        <f aca="true">C623+$D$6*($H$5-C623)*$H$7+$D$9*($H$7^0.5)*(NORMINV(RAND(),0,1))</f>
        <v>3.17887493852593</v>
      </c>
      <c r="E623" s="0" t="n">
        <f aca="true">D623+$D$6*($H$5-D623)*$H$7+$D$9*($H$7^0.5)*(NORMINV(RAND(),0,1))</f>
        <v>3.3580284362378</v>
      </c>
      <c r="F623" s="0" t="n">
        <f aca="true">E623+$D$6*($H$5-E623)*$H$7+$D$9*($H$7^0.5)*(NORMINV(RAND(),0,1))</f>
        <v>3.32182542753702</v>
      </c>
      <c r="G623" s="0" t="n">
        <f aca="true">F623+$D$6*($H$5-F623)*$H$7+$D$9*($H$7^0.5)*(NORMINV(RAND(),0,1))</f>
        <v>3.43518333160922</v>
      </c>
      <c r="H623" s="0" t="n">
        <f aca="true">G623+$D$6*($H$5-G623)*$H$7+$D$9*($H$7^0.5)*(NORMINV(RAND(),0,1))</f>
        <v>3.2872805166483</v>
      </c>
      <c r="I623" s="0" t="n">
        <f aca="true">H623+$D$6*($H$5-H623)*$H$7+$D$9*($H$7^0.5)*(NORMINV(RAND(),0,1))</f>
        <v>3.30049667544515</v>
      </c>
      <c r="J623" s="0" t="n">
        <f aca="true">I623+$D$6*($H$5-I623)*$H$7+$D$9*($H$7^0.5)*(NORMINV(RAND(),0,1))</f>
        <v>3.28564671457029</v>
      </c>
      <c r="K623" s="0" t="n">
        <f aca="true">J623+$D$6*($H$5-J623)*$H$7+$D$9*($H$7^0.5)*(NORMINV(RAND(),0,1))</f>
        <v>3.21087853674349</v>
      </c>
      <c r="L623" s="0" t="n">
        <f aca="true">K623+$D$6*($H$5-K623)*$H$7+$D$9*($H$7^0.5)*(NORMINV(RAND(),0,1))</f>
        <v>3.26083737649001</v>
      </c>
      <c r="M623" s="0" t="n">
        <f aca="true">L623+$D$6*($H$5-L623)*$H$7+$D$9*($H$7^0.5)*(NORMINV(RAND(),0,1))</f>
        <v>3.29553068537325</v>
      </c>
      <c r="N623" s="0" t="n">
        <f aca="false">EXP(M623)</f>
        <v>26.9917343884105</v>
      </c>
      <c r="O623" s="0" t="n">
        <f aca="false">EXP(($H$9*LN(N623))+(1-$H$9)*$H$5+(($D$9^2)/(4*$D$6))*(1-$H$9^2))</f>
        <v>24.8900499408285</v>
      </c>
      <c r="P623" s="32" t="n">
        <f aca="false">(MAX(O623-$D$5,0))*$H$8</f>
        <v>1.60762523259176</v>
      </c>
    </row>
    <row r="624" customFormat="false" ht="12.75" hidden="false" customHeight="false" outlineLevel="0" collapsed="false">
      <c r="A624" s="0" t="n">
        <v>605</v>
      </c>
      <c r="C624" s="20" t="n">
        <f aca="false">$H$6</f>
        <v>3.29212628660779</v>
      </c>
      <c r="D624" s="0" t="n">
        <f aca="true">C624+$D$6*($H$5-C624)*$H$7+$D$9*($H$7^0.5)*(NORMINV(RAND(),0,1))</f>
        <v>3.24534792680464</v>
      </c>
      <c r="E624" s="0" t="n">
        <f aca="true">D624+$D$6*($H$5-D624)*$H$7+$D$9*($H$7^0.5)*(NORMINV(RAND(),0,1))</f>
        <v>3.3160212479705</v>
      </c>
      <c r="F624" s="0" t="n">
        <f aca="true">E624+$D$6*($H$5-E624)*$H$7+$D$9*($H$7^0.5)*(NORMINV(RAND(),0,1))</f>
        <v>3.07673365267367</v>
      </c>
      <c r="G624" s="0" t="n">
        <f aca="true">F624+$D$6*($H$5-F624)*$H$7+$D$9*($H$7^0.5)*(NORMINV(RAND(),0,1))</f>
        <v>3.09869843901745</v>
      </c>
      <c r="H624" s="0" t="n">
        <f aca="true">G624+$D$6*($H$5-G624)*$H$7+$D$9*($H$7^0.5)*(NORMINV(RAND(),0,1))</f>
        <v>3.19236184282478</v>
      </c>
      <c r="I624" s="0" t="n">
        <f aca="true">H624+$D$6*($H$5-H624)*$H$7+$D$9*($H$7^0.5)*(NORMINV(RAND(),0,1))</f>
        <v>3.25470368722521</v>
      </c>
      <c r="J624" s="0" t="n">
        <f aca="true">I624+$D$6*($H$5-I624)*$H$7+$D$9*($H$7^0.5)*(NORMINV(RAND(),0,1))</f>
        <v>3.23933617290782</v>
      </c>
      <c r="K624" s="0" t="n">
        <f aca="true">J624+$D$6*($H$5-J624)*$H$7+$D$9*($H$7^0.5)*(NORMINV(RAND(),0,1))</f>
        <v>3.09892731281653</v>
      </c>
      <c r="L624" s="0" t="n">
        <f aca="true">K624+$D$6*($H$5-K624)*$H$7+$D$9*($H$7^0.5)*(NORMINV(RAND(),0,1))</f>
        <v>3.16044301933331</v>
      </c>
      <c r="M624" s="0" t="n">
        <f aca="true">L624+$D$6*($H$5-L624)*$H$7+$D$9*($H$7^0.5)*(NORMINV(RAND(),0,1))</f>
        <v>3.14350728214139</v>
      </c>
      <c r="N624" s="0" t="n">
        <f aca="false">EXP(M624)</f>
        <v>23.1850409052845</v>
      </c>
      <c r="O624" s="0" t="n">
        <f aca="false">EXP(($H$9*LN(N624))+(1-$H$9)*$H$5+(($D$9^2)/(4*$D$6))*(1-$H$9^2))</f>
        <v>22.0740558832791</v>
      </c>
      <c r="P624" s="32" t="n">
        <f aca="false">(MAX(O624-$D$5,0))*$H$8</f>
        <v>0</v>
      </c>
    </row>
    <row r="625" customFormat="false" ht="12.75" hidden="false" customHeight="false" outlineLevel="0" collapsed="false">
      <c r="A625" s="0" t="n">
        <v>606</v>
      </c>
      <c r="C625" s="20" t="n">
        <f aca="false">$H$6</f>
        <v>3.29212628660779</v>
      </c>
      <c r="D625" s="0" t="n">
        <f aca="true">C625+$D$6*($H$5-C625)*$H$7+$D$9*($H$7^0.5)*(NORMINV(RAND(),0,1))</f>
        <v>3.32037343710113</v>
      </c>
      <c r="E625" s="0" t="n">
        <f aca="true">D625+$D$6*($H$5-D625)*$H$7+$D$9*($H$7^0.5)*(NORMINV(RAND(),0,1))</f>
        <v>3.24584585443145</v>
      </c>
      <c r="F625" s="0" t="n">
        <f aca="true">E625+$D$6*($H$5-E625)*$H$7+$D$9*($H$7^0.5)*(NORMINV(RAND(),0,1))</f>
        <v>3.20641175078406</v>
      </c>
      <c r="G625" s="0" t="n">
        <f aca="true">F625+$D$6*($H$5-F625)*$H$7+$D$9*($H$7^0.5)*(NORMINV(RAND(),0,1))</f>
        <v>3.36451475880469</v>
      </c>
      <c r="H625" s="0" t="n">
        <f aca="true">G625+$D$6*($H$5-G625)*$H$7+$D$9*($H$7^0.5)*(NORMINV(RAND(),0,1))</f>
        <v>3.29356920164874</v>
      </c>
      <c r="I625" s="0" t="n">
        <f aca="true">H625+$D$6*($H$5-H625)*$H$7+$D$9*($H$7^0.5)*(NORMINV(RAND(),0,1))</f>
        <v>3.31405822534776</v>
      </c>
      <c r="J625" s="0" t="n">
        <f aca="true">I625+$D$6*($H$5-I625)*$H$7+$D$9*($H$7^0.5)*(NORMINV(RAND(),0,1))</f>
        <v>3.4118277502827</v>
      </c>
      <c r="K625" s="0" t="n">
        <f aca="true">J625+$D$6*($H$5-J625)*$H$7+$D$9*($H$7^0.5)*(NORMINV(RAND(),0,1))</f>
        <v>3.50473379836465</v>
      </c>
      <c r="L625" s="0" t="n">
        <f aca="true">K625+$D$6*($H$5-K625)*$H$7+$D$9*($H$7^0.5)*(NORMINV(RAND(),0,1))</f>
        <v>3.48263782071239</v>
      </c>
      <c r="M625" s="0" t="n">
        <f aca="true">L625+$D$6*($H$5-L625)*$H$7+$D$9*($H$7^0.5)*(NORMINV(RAND(),0,1))</f>
        <v>3.53361823643951</v>
      </c>
      <c r="N625" s="0" t="n">
        <f aca="false">EXP(M625)</f>
        <v>34.2476598367466</v>
      </c>
      <c r="O625" s="0" t="n">
        <f aca="false">EXP(($H$9*LN(N625))+(1-$H$9)*$H$5+(($D$9^2)/(4*$D$6))*(1-$H$9^2))</f>
        <v>30.0392562932827</v>
      </c>
      <c r="P625" s="32" t="n">
        <f aca="false">(MAX(O625-$D$5,0))*$H$8</f>
        <v>6.50570182787223</v>
      </c>
    </row>
    <row r="626" customFormat="false" ht="12.75" hidden="false" customHeight="false" outlineLevel="0" collapsed="false">
      <c r="A626" s="0" t="n">
        <v>607</v>
      </c>
      <c r="C626" s="20" t="n">
        <f aca="false">$H$6</f>
        <v>3.29212628660779</v>
      </c>
      <c r="D626" s="0" t="n">
        <f aca="true">C626+$D$6*($H$5-C626)*$H$7+$D$9*($H$7^0.5)*(NORMINV(RAND(),0,1))</f>
        <v>3.34773250538965</v>
      </c>
      <c r="E626" s="0" t="n">
        <f aca="true">D626+$D$6*($H$5-D626)*$H$7+$D$9*($H$7^0.5)*(NORMINV(RAND(),0,1))</f>
        <v>3.29757535243235</v>
      </c>
      <c r="F626" s="0" t="n">
        <f aca="true">E626+$D$6*($H$5-E626)*$H$7+$D$9*($H$7^0.5)*(NORMINV(RAND(),0,1))</f>
        <v>3.40085735134939</v>
      </c>
      <c r="G626" s="0" t="n">
        <f aca="true">F626+$D$6*($H$5-F626)*$H$7+$D$9*($H$7^0.5)*(NORMINV(RAND(),0,1))</f>
        <v>3.37355719666998</v>
      </c>
      <c r="H626" s="0" t="n">
        <f aca="true">G626+$D$6*($H$5-G626)*$H$7+$D$9*($H$7^0.5)*(NORMINV(RAND(),0,1))</f>
        <v>3.14475027987466</v>
      </c>
      <c r="I626" s="0" t="n">
        <f aca="true">H626+$D$6*($H$5-H626)*$H$7+$D$9*($H$7^0.5)*(NORMINV(RAND(),0,1))</f>
        <v>3.05869287977648</v>
      </c>
      <c r="J626" s="0" t="n">
        <f aca="true">I626+$D$6*($H$5-I626)*$H$7+$D$9*($H$7^0.5)*(NORMINV(RAND(),0,1))</f>
        <v>3.00078014372598</v>
      </c>
      <c r="K626" s="0" t="n">
        <f aca="true">J626+$D$6*($H$5-J626)*$H$7+$D$9*($H$7^0.5)*(NORMINV(RAND(),0,1))</f>
        <v>3.05906992638981</v>
      </c>
      <c r="L626" s="0" t="n">
        <f aca="true">K626+$D$6*($H$5-K626)*$H$7+$D$9*($H$7^0.5)*(NORMINV(RAND(),0,1))</f>
        <v>3.01399428488619</v>
      </c>
      <c r="M626" s="0" t="n">
        <f aca="true">L626+$D$6*($H$5-L626)*$H$7+$D$9*($H$7^0.5)*(NORMINV(RAND(),0,1))</f>
        <v>2.98730063390682</v>
      </c>
      <c r="N626" s="0" t="n">
        <f aca="false">EXP(M626)</f>
        <v>19.8320761386435</v>
      </c>
      <c r="O626" s="0" t="n">
        <f aca="false">EXP(($H$9*LN(N626))+(1-$H$9)*$H$5+(($D$9^2)/(4*$D$6))*(1-$H$9^2))</f>
        <v>19.512084373035</v>
      </c>
      <c r="P626" s="32" t="n">
        <f aca="false">(MAX(O626-$D$5,0))*$H$8</f>
        <v>0</v>
      </c>
    </row>
    <row r="627" customFormat="false" ht="12.75" hidden="false" customHeight="false" outlineLevel="0" collapsed="false">
      <c r="A627" s="0" t="n">
        <v>608</v>
      </c>
      <c r="C627" s="20" t="n">
        <f aca="false">$H$6</f>
        <v>3.29212628660779</v>
      </c>
      <c r="D627" s="0" t="n">
        <f aca="true">C627+$D$6*($H$5-C627)*$H$7+$D$9*($H$7^0.5)*(NORMINV(RAND(),0,1))</f>
        <v>3.21160651037483</v>
      </c>
      <c r="E627" s="0" t="n">
        <f aca="true">D627+$D$6*($H$5-D627)*$H$7+$D$9*($H$7^0.5)*(NORMINV(RAND(),0,1))</f>
        <v>3.26611688994576</v>
      </c>
      <c r="F627" s="0" t="n">
        <f aca="true">E627+$D$6*($H$5-E627)*$H$7+$D$9*($H$7^0.5)*(NORMINV(RAND(),0,1))</f>
        <v>3.25058643251455</v>
      </c>
      <c r="G627" s="0" t="n">
        <f aca="true">F627+$D$6*($H$5-F627)*$H$7+$D$9*($H$7^0.5)*(NORMINV(RAND(),0,1))</f>
        <v>3.33951172989243</v>
      </c>
      <c r="H627" s="0" t="n">
        <f aca="true">G627+$D$6*($H$5-G627)*$H$7+$D$9*($H$7^0.5)*(NORMINV(RAND(),0,1))</f>
        <v>3.39681226173586</v>
      </c>
      <c r="I627" s="0" t="n">
        <f aca="true">H627+$D$6*($H$5-H627)*$H$7+$D$9*($H$7^0.5)*(NORMINV(RAND(),0,1))</f>
        <v>3.40861363492939</v>
      </c>
      <c r="J627" s="0" t="n">
        <f aca="true">I627+$D$6*($H$5-I627)*$H$7+$D$9*($H$7^0.5)*(NORMINV(RAND(),0,1))</f>
        <v>3.34372295693283</v>
      </c>
      <c r="K627" s="0" t="n">
        <f aca="true">J627+$D$6*($H$5-J627)*$H$7+$D$9*($H$7^0.5)*(NORMINV(RAND(),0,1))</f>
        <v>3.3697289749491</v>
      </c>
      <c r="L627" s="0" t="n">
        <f aca="true">K627+$D$6*($H$5-K627)*$H$7+$D$9*($H$7^0.5)*(NORMINV(RAND(),0,1))</f>
        <v>3.45445548678278</v>
      </c>
      <c r="M627" s="0" t="n">
        <f aca="true">L627+$D$6*($H$5-L627)*$H$7+$D$9*($H$7^0.5)*(NORMINV(RAND(),0,1))</f>
        <v>3.41697307261718</v>
      </c>
      <c r="N627" s="0" t="n">
        <f aca="false">EXP(M627)</f>
        <v>30.4770235233664</v>
      </c>
      <c r="O627" s="0" t="n">
        <f aca="false">EXP(($H$9*LN(N627))+(1-$H$9)*$H$5+(($D$9^2)/(4*$D$6))*(1-$H$9^2))</f>
        <v>27.395560460593</v>
      </c>
      <c r="P627" s="32" t="n">
        <f aca="false">(MAX(O627-$D$5,0))*$H$8</f>
        <v>3.99094056238781</v>
      </c>
    </row>
    <row r="628" customFormat="false" ht="12.75" hidden="false" customHeight="false" outlineLevel="0" collapsed="false">
      <c r="A628" s="0" t="n">
        <v>609</v>
      </c>
      <c r="C628" s="20" t="n">
        <f aca="false">$H$6</f>
        <v>3.29212628660779</v>
      </c>
      <c r="D628" s="0" t="n">
        <f aca="true">C628+$D$6*($H$5-C628)*$H$7+$D$9*($H$7^0.5)*(NORMINV(RAND(),0,1))</f>
        <v>3.28833709008305</v>
      </c>
      <c r="E628" s="0" t="n">
        <f aca="true">D628+$D$6*($H$5-D628)*$H$7+$D$9*($H$7^0.5)*(NORMINV(RAND(),0,1))</f>
        <v>3.46390694511921</v>
      </c>
      <c r="F628" s="0" t="n">
        <f aca="true">E628+$D$6*($H$5-E628)*$H$7+$D$9*($H$7^0.5)*(NORMINV(RAND(),0,1))</f>
        <v>3.48009101557769</v>
      </c>
      <c r="G628" s="0" t="n">
        <f aca="true">F628+$D$6*($H$5-F628)*$H$7+$D$9*($H$7^0.5)*(NORMINV(RAND(),0,1))</f>
        <v>3.33321734791185</v>
      </c>
      <c r="H628" s="0" t="n">
        <f aca="true">G628+$D$6*($H$5-G628)*$H$7+$D$9*($H$7^0.5)*(NORMINV(RAND(),0,1))</f>
        <v>3.21078776684742</v>
      </c>
      <c r="I628" s="0" t="n">
        <f aca="true">H628+$D$6*($H$5-H628)*$H$7+$D$9*($H$7^0.5)*(NORMINV(RAND(),0,1))</f>
        <v>3.30804648359816</v>
      </c>
      <c r="J628" s="0" t="n">
        <f aca="true">I628+$D$6*($H$5-I628)*$H$7+$D$9*($H$7^0.5)*(NORMINV(RAND(),0,1))</f>
        <v>3.22647902520959</v>
      </c>
      <c r="K628" s="0" t="n">
        <f aca="true">J628+$D$6*($H$5-J628)*$H$7+$D$9*($H$7^0.5)*(NORMINV(RAND(),0,1))</f>
        <v>3.18449021890748</v>
      </c>
      <c r="L628" s="0" t="n">
        <f aca="true">K628+$D$6*($H$5-K628)*$H$7+$D$9*($H$7^0.5)*(NORMINV(RAND(),0,1))</f>
        <v>3.02367051560004</v>
      </c>
      <c r="M628" s="0" t="n">
        <f aca="true">L628+$D$6*($H$5-L628)*$H$7+$D$9*($H$7^0.5)*(NORMINV(RAND(),0,1))</f>
        <v>2.93325014590363</v>
      </c>
      <c r="N628" s="0" t="n">
        <f aca="false">EXP(M628)</f>
        <v>18.7885970496445</v>
      </c>
      <c r="O628" s="0" t="n">
        <f aca="false">EXP(($H$9*LN(N628))+(1-$H$9)*$H$5+(($D$9^2)/(4*$D$6))*(1-$H$9^2))</f>
        <v>18.6966797425939</v>
      </c>
      <c r="P628" s="32" t="n">
        <f aca="false">(MAX(O628-$D$5,0))*$H$8</f>
        <v>0</v>
      </c>
    </row>
    <row r="629" customFormat="false" ht="12.75" hidden="false" customHeight="false" outlineLevel="0" collapsed="false">
      <c r="A629" s="0" t="n">
        <v>610</v>
      </c>
      <c r="C629" s="20" t="n">
        <f aca="false">$H$6</f>
        <v>3.29212628660779</v>
      </c>
      <c r="D629" s="0" t="n">
        <f aca="true">C629+$D$6*($H$5-C629)*$H$7+$D$9*($H$7^0.5)*(NORMINV(RAND(),0,1))</f>
        <v>3.36618704617413</v>
      </c>
      <c r="E629" s="0" t="n">
        <f aca="true">D629+$D$6*($H$5-D629)*$H$7+$D$9*($H$7^0.5)*(NORMINV(RAND(),0,1))</f>
        <v>3.40249682110209</v>
      </c>
      <c r="F629" s="0" t="n">
        <f aca="true">E629+$D$6*($H$5-E629)*$H$7+$D$9*($H$7^0.5)*(NORMINV(RAND(),0,1))</f>
        <v>3.17972534495803</v>
      </c>
      <c r="G629" s="0" t="n">
        <f aca="true">F629+$D$6*($H$5-F629)*$H$7+$D$9*($H$7^0.5)*(NORMINV(RAND(),0,1))</f>
        <v>3.11614184212392</v>
      </c>
      <c r="H629" s="0" t="n">
        <f aca="true">G629+$D$6*($H$5-G629)*$H$7+$D$9*($H$7^0.5)*(NORMINV(RAND(),0,1))</f>
        <v>3.21793187806678</v>
      </c>
      <c r="I629" s="0" t="n">
        <f aca="true">H629+$D$6*($H$5-H629)*$H$7+$D$9*($H$7^0.5)*(NORMINV(RAND(),0,1))</f>
        <v>3.29228336441083</v>
      </c>
      <c r="J629" s="0" t="n">
        <f aca="true">I629+$D$6*($H$5-I629)*$H$7+$D$9*($H$7^0.5)*(NORMINV(RAND(),0,1))</f>
        <v>3.29060145535223</v>
      </c>
      <c r="K629" s="0" t="n">
        <f aca="true">J629+$D$6*($H$5-J629)*$H$7+$D$9*($H$7^0.5)*(NORMINV(RAND(),0,1))</f>
        <v>3.25947584267909</v>
      </c>
      <c r="L629" s="0" t="n">
        <f aca="true">K629+$D$6*($H$5-K629)*$H$7+$D$9*($H$7^0.5)*(NORMINV(RAND(),0,1))</f>
        <v>3.16000060555759</v>
      </c>
      <c r="M629" s="0" t="n">
        <f aca="true">L629+$D$6*($H$5-L629)*$H$7+$D$9*($H$7^0.5)*(NORMINV(RAND(),0,1))</f>
        <v>3.14226346848428</v>
      </c>
      <c r="N629" s="0" t="n">
        <f aca="false">EXP(M629)</f>
        <v>23.156220961801</v>
      </c>
      <c r="O629" s="0" t="n">
        <f aca="false">EXP(($H$9*LN(N629))+(1-$H$9)*$H$5+(($D$9^2)/(4*$D$6))*(1-$H$9^2))</f>
        <v>22.0523823026351</v>
      </c>
      <c r="P629" s="32" t="n">
        <f aca="false">(MAX(O629-$D$5,0))*$H$8</f>
        <v>0</v>
      </c>
    </row>
    <row r="630" customFormat="false" ht="12.75" hidden="false" customHeight="false" outlineLevel="0" collapsed="false">
      <c r="A630" s="0" t="n">
        <v>611</v>
      </c>
      <c r="C630" s="20" t="n">
        <f aca="false">$H$6</f>
        <v>3.29212628660779</v>
      </c>
      <c r="D630" s="0" t="n">
        <f aca="true">C630+$D$6*($H$5-C630)*$H$7+$D$9*($H$7^0.5)*(NORMINV(RAND(),0,1))</f>
        <v>3.25220697482674</v>
      </c>
      <c r="E630" s="0" t="n">
        <f aca="true">D630+$D$6*($H$5-D630)*$H$7+$D$9*($H$7^0.5)*(NORMINV(RAND(),0,1))</f>
        <v>3.2670079203629</v>
      </c>
      <c r="F630" s="0" t="n">
        <f aca="true">E630+$D$6*($H$5-E630)*$H$7+$D$9*($H$7^0.5)*(NORMINV(RAND(),0,1))</f>
        <v>3.28814246004085</v>
      </c>
      <c r="G630" s="0" t="n">
        <f aca="true">F630+$D$6*($H$5-F630)*$H$7+$D$9*($H$7^0.5)*(NORMINV(RAND(),0,1))</f>
        <v>3.20110992692295</v>
      </c>
      <c r="H630" s="0" t="n">
        <f aca="true">G630+$D$6*($H$5-G630)*$H$7+$D$9*($H$7^0.5)*(NORMINV(RAND(),0,1))</f>
        <v>3.027018324284</v>
      </c>
      <c r="I630" s="0" t="n">
        <f aca="true">H630+$D$6*($H$5-H630)*$H$7+$D$9*($H$7^0.5)*(NORMINV(RAND(),0,1))</f>
        <v>3.08184584472524</v>
      </c>
      <c r="J630" s="0" t="n">
        <f aca="true">I630+$D$6*($H$5-I630)*$H$7+$D$9*($H$7^0.5)*(NORMINV(RAND(),0,1))</f>
        <v>3.11396899053071</v>
      </c>
      <c r="K630" s="0" t="n">
        <f aca="true">J630+$D$6*($H$5-J630)*$H$7+$D$9*($H$7^0.5)*(NORMINV(RAND(),0,1))</f>
        <v>3.07369271248085</v>
      </c>
      <c r="L630" s="0" t="n">
        <f aca="true">K630+$D$6*($H$5-K630)*$H$7+$D$9*($H$7^0.5)*(NORMINV(RAND(),0,1))</f>
        <v>3.07368656130414</v>
      </c>
      <c r="M630" s="0" t="n">
        <f aca="true">L630+$D$6*($H$5-L630)*$H$7+$D$9*($H$7^0.5)*(NORMINV(RAND(),0,1))</f>
        <v>3.04759547117944</v>
      </c>
      <c r="N630" s="0" t="n">
        <f aca="false">EXP(M630)</f>
        <v>21.064632961339</v>
      </c>
      <c r="O630" s="0" t="n">
        <f aca="false">EXP(($H$9*LN(N630))+(1-$H$9)*$H$5+(($D$9^2)/(4*$D$6))*(1-$H$9^2))</f>
        <v>20.4637224577548</v>
      </c>
      <c r="P630" s="32" t="n">
        <f aca="false">(MAX(O630-$D$5,0))*$H$8</f>
        <v>0</v>
      </c>
    </row>
    <row r="631" customFormat="false" ht="12.75" hidden="false" customHeight="false" outlineLevel="0" collapsed="false">
      <c r="A631" s="0" t="n">
        <v>612</v>
      </c>
      <c r="C631" s="20" t="n">
        <f aca="false">$H$6</f>
        <v>3.29212628660779</v>
      </c>
      <c r="D631" s="0" t="n">
        <f aca="true">C631+$D$6*($H$5-C631)*$H$7+$D$9*($H$7^0.5)*(NORMINV(RAND(),0,1))</f>
        <v>3.14342065246536</v>
      </c>
      <c r="E631" s="0" t="n">
        <f aca="true">D631+$D$6*($H$5-D631)*$H$7+$D$9*($H$7^0.5)*(NORMINV(RAND(),0,1))</f>
        <v>3.16646329541841</v>
      </c>
      <c r="F631" s="0" t="n">
        <f aca="true">E631+$D$6*($H$5-E631)*$H$7+$D$9*($H$7^0.5)*(NORMINV(RAND(),0,1))</f>
        <v>3.10694171060047</v>
      </c>
      <c r="G631" s="0" t="n">
        <f aca="true">F631+$D$6*($H$5-F631)*$H$7+$D$9*($H$7^0.5)*(NORMINV(RAND(),0,1))</f>
        <v>3.22510665245442</v>
      </c>
      <c r="H631" s="0" t="n">
        <f aca="true">G631+$D$6*($H$5-G631)*$H$7+$D$9*($H$7^0.5)*(NORMINV(RAND(),0,1))</f>
        <v>3.17259506824308</v>
      </c>
      <c r="I631" s="0" t="n">
        <f aca="true">H631+$D$6*($H$5-H631)*$H$7+$D$9*($H$7^0.5)*(NORMINV(RAND(),0,1))</f>
        <v>3.11201321669684</v>
      </c>
      <c r="J631" s="0" t="n">
        <f aca="true">I631+$D$6*($H$5-I631)*$H$7+$D$9*($H$7^0.5)*(NORMINV(RAND(),0,1))</f>
        <v>3.3916566225072</v>
      </c>
      <c r="K631" s="0" t="n">
        <f aca="true">J631+$D$6*($H$5-J631)*$H$7+$D$9*($H$7^0.5)*(NORMINV(RAND(),0,1))</f>
        <v>3.22677967008054</v>
      </c>
      <c r="L631" s="0" t="n">
        <f aca="true">K631+$D$6*($H$5-K631)*$H$7+$D$9*($H$7^0.5)*(NORMINV(RAND(),0,1))</f>
        <v>3.22475093379241</v>
      </c>
      <c r="M631" s="0" t="n">
        <f aca="true">L631+$D$6*($H$5-L631)*$H$7+$D$9*($H$7^0.5)*(NORMINV(RAND(),0,1))</f>
        <v>3.31478933541662</v>
      </c>
      <c r="N631" s="0" t="n">
        <f aca="false">EXP(M631)</f>
        <v>27.5165966015792</v>
      </c>
      <c r="O631" s="0" t="n">
        <f aca="false">EXP(($H$9*LN(N631))+(1-$H$9)*$H$5+(($D$9^2)/(4*$D$6))*(1-$H$9^2))</f>
        <v>25.2715241061742</v>
      </c>
      <c r="P631" s="32" t="n">
        <f aca="false">(MAX(O631-$D$5,0))*$H$8</f>
        <v>1.97049468335547</v>
      </c>
    </row>
    <row r="632" customFormat="false" ht="12.75" hidden="false" customHeight="false" outlineLevel="0" collapsed="false">
      <c r="A632" s="0" t="n">
        <v>613</v>
      </c>
      <c r="C632" s="20" t="n">
        <f aca="false">$H$6</f>
        <v>3.29212628660779</v>
      </c>
      <c r="D632" s="0" t="n">
        <f aca="true">C632+$D$6*($H$5-C632)*$H$7+$D$9*($H$7^0.5)*(NORMINV(RAND(),0,1))</f>
        <v>3.20889276377899</v>
      </c>
      <c r="E632" s="0" t="n">
        <f aca="true">D632+$D$6*($H$5-D632)*$H$7+$D$9*($H$7^0.5)*(NORMINV(RAND(),0,1))</f>
        <v>3.12401204365103</v>
      </c>
      <c r="F632" s="0" t="n">
        <f aca="true">E632+$D$6*($H$5-E632)*$H$7+$D$9*($H$7^0.5)*(NORMINV(RAND(),0,1))</f>
        <v>3.07141570497176</v>
      </c>
      <c r="G632" s="0" t="n">
        <f aca="true">F632+$D$6*($H$5-F632)*$H$7+$D$9*($H$7^0.5)*(NORMINV(RAND(),0,1))</f>
        <v>3.19432077284057</v>
      </c>
      <c r="H632" s="0" t="n">
        <f aca="true">G632+$D$6*($H$5-G632)*$H$7+$D$9*($H$7^0.5)*(NORMINV(RAND(),0,1))</f>
        <v>3.31752438951078</v>
      </c>
      <c r="I632" s="0" t="n">
        <f aca="true">H632+$D$6*($H$5-H632)*$H$7+$D$9*($H$7^0.5)*(NORMINV(RAND(),0,1))</f>
        <v>3.24603096985908</v>
      </c>
      <c r="J632" s="0" t="n">
        <f aca="true">I632+$D$6*($H$5-I632)*$H$7+$D$9*($H$7^0.5)*(NORMINV(RAND(),0,1))</f>
        <v>3.28844424477751</v>
      </c>
      <c r="K632" s="0" t="n">
        <f aca="true">J632+$D$6*($H$5-J632)*$H$7+$D$9*($H$7^0.5)*(NORMINV(RAND(),0,1))</f>
        <v>3.3223278320547</v>
      </c>
      <c r="L632" s="0" t="n">
        <f aca="true">K632+$D$6*($H$5-K632)*$H$7+$D$9*($H$7^0.5)*(NORMINV(RAND(),0,1))</f>
        <v>3.37355781694366</v>
      </c>
      <c r="M632" s="0" t="n">
        <f aca="true">L632+$D$6*($H$5-L632)*$H$7+$D$9*($H$7^0.5)*(NORMINV(RAND(),0,1))</f>
        <v>3.36536560210897</v>
      </c>
      <c r="N632" s="0" t="n">
        <f aca="false">EXP(M632)</f>
        <v>28.9440773806149</v>
      </c>
      <c r="O632" s="0" t="n">
        <f aca="false">EXP(($H$9*LN(N632))+(1-$H$9)*$H$5+(($D$9^2)/(4*$D$6))*(1-$H$9^2))</f>
        <v>26.3014058056803</v>
      </c>
      <c r="P632" s="32" t="n">
        <f aca="false">(MAX(O632-$D$5,0))*$H$8</f>
        <v>2.95014845968049</v>
      </c>
    </row>
    <row r="633" customFormat="false" ht="12.75" hidden="false" customHeight="false" outlineLevel="0" collapsed="false">
      <c r="A633" s="0" t="n">
        <v>614</v>
      </c>
      <c r="C633" s="20" t="n">
        <f aca="false">$H$6</f>
        <v>3.29212628660779</v>
      </c>
      <c r="D633" s="0" t="n">
        <f aca="true">C633+$D$6*($H$5-C633)*$H$7+$D$9*($H$7^0.5)*(NORMINV(RAND(),0,1))</f>
        <v>3.4741797700737</v>
      </c>
      <c r="E633" s="0" t="n">
        <f aca="true">D633+$D$6*($H$5-D633)*$H$7+$D$9*($H$7^0.5)*(NORMINV(RAND(),0,1))</f>
        <v>3.52493586328284</v>
      </c>
      <c r="F633" s="0" t="n">
        <f aca="true">E633+$D$6*($H$5-E633)*$H$7+$D$9*($H$7^0.5)*(NORMINV(RAND(),0,1))</f>
        <v>3.46607046350381</v>
      </c>
      <c r="G633" s="0" t="n">
        <f aca="true">F633+$D$6*($H$5-F633)*$H$7+$D$9*($H$7^0.5)*(NORMINV(RAND(),0,1))</f>
        <v>3.54402918656541</v>
      </c>
      <c r="H633" s="0" t="n">
        <f aca="true">G633+$D$6*($H$5-G633)*$H$7+$D$9*($H$7^0.5)*(NORMINV(RAND(),0,1))</f>
        <v>3.53532426331378</v>
      </c>
      <c r="I633" s="0" t="n">
        <f aca="true">H633+$D$6*($H$5-H633)*$H$7+$D$9*($H$7^0.5)*(NORMINV(RAND(),0,1))</f>
        <v>3.56652242648279</v>
      </c>
      <c r="J633" s="0" t="n">
        <f aca="true">I633+$D$6*($H$5-I633)*$H$7+$D$9*($H$7^0.5)*(NORMINV(RAND(),0,1))</f>
        <v>3.42030849341206</v>
      </c>
      <c r="K633" s="0" t="n">
        <f aca="true">J633+$D$6*($H$5-J633)*$H$7+$D$9*($H$7^0.5)*(NORMINV(RAND(),0,1))</f>
        <v>3.34779531095184</v>
      </c>
      <c r="L633" s="0" t="n">
        <f aca="true">K633+$D$6*($H$5-K633)*$H$7+$D$9*($H$7^0.5)*(NORMINV(RAND(),0,1))</f>
        <v>3.32634066626291</v>
      </c>
      <c r="M633" s="0" t="n">
        <f aca="true">L633+$D$6*($H$5-L633)*$H$7+$D$9*($H$7^0.5)*(NORMINV(RAND(),0,1))</f>
        <v>3.30542559793527</v>
      </c>
      <c r="N633" s="0" t="n">
        <f aca="false">EXP(M633)</f>
        <v>27.2601409800038</v>
      </c>
      <c r="O633" s="0" t="n">
        <f aca="false">EXP(($H$9*LN(N633))+(1-$H$9)*$H$5+(($D$9^2)/(4*$D$6))*(1-$H$9^2))</f>
        <v>25.0853229868712</v>
      </c>
      <c r="P633" s="32" t="n">
        <f aca="false">(MAX(O633-$D$5,0))*$H$8</f>
        <v>1.79337469979943</v>
      </c>
    </row>
    <row r="634" customFormat="false" ht="12.75" hidden="false" customHeight="false" outlineLevel="0" collapsed="false">
      <c r="A634" s="0" t="n">
        <v>615</v>
      </c>
      <c r="C634" s="20" t="n">
        <f aca="false">$H$6</f>
        <v>3.29212628660779</v>
      </c>
      <c r="D634" s="0" t="n">
        <f aca="true">C634+$D$6*($H$5-C634)*$H$7+$D$9*($H$7^0.5)*(NORMINV(RAND(),0,1))</f>
        <v>3.32474388367769</v>
      </c>
      <c r="E634" s="0" t="n">
        <f aca="true">D634+$D$6*($H$5-D634)*$H$7+$D$9*($H$7^0.5)*(NORMINV(RAND(),0,1))</f>
        <v>3.27544851570775</v>
      </c>
      <c r="F634" s="0" t="n">
        <f aca="true">E634+$D$6*($H$5-E634)*$H$7+$D$9*($H$7^0.5)*(NORMINV(RAND(),0,1))</f>
        <v>3.23690181347153</v>
      </c>
      <c r="G634" s="0" t="n">
        <f aca="true">F634+$D$6*($H$5-F634)*$H$7+$D$9*($H$7^0.5)*(NORMINV(RAND(),0,1))</f>
        <v>3.30572072395043</v>
      </c>
      <c r="H634" s="0" t="n">
        <f aca="true">G634+$D$6*($H$5-G634)*$H$7+$D$9*($H$7^0.5)*(NORMINV(RAND(),0,1))</f>
        <v>3.3741656883675</v>
      </c>
      <c r="I634" s="0" t="n">
        <f aca="true">H634+$D$6*($H$5-H634)*$H$7+$D$9*($H$7^0.5)*(NORMINV(RAND(),0,1))</f>
        <v>3.3804063190219</v>
      </c>
      <c r="J634" s="0" t="n">
        <f aca="true">I634+$D$6*($H$5-I634)*$H$7+$D$9*($H$7^0.5)*(NORMINV(RAND(),0,1))</f>
        <v>3.38578692758582</v>
      </c>
      <c r="K634" s="0" t="n">
        <f aca="true">J634+$D$6*($H$5-J634)*$H$7+$D$9*($H$7^0.5)*(NORMINV(RAND(),0,1))</f>
        <v>3.39390128700402</v>
      </c>
      <c r="L634" s="0" t="n">
        <f aca="true">K634+$D$6*($H$5-K634)*$H$7+$D$9*($H$7^0.5)*(NORMINV(RAND(),0,1))</f>
        <v>3.4327786153038</v>
      </c>
      <c r="M634" s="0" t="n">
        <f aca="true">L634+$D$6*($H$5-L634)*$H$7+$D$9*($H$7^0.5)*(NORMINV(RAND(),0,1))</f>
        <v>3.50856858627217</v>
      </c>
      <c r="N634" s="0" t="n">
        <f aca="false">EXP(M634)</f>
        <v>33.4004237247577</v>
      </c>
      <c r="O634" s="0" t="n">
        <f aca="false">EXP(($H$9*LN(N634))+(1-$H$9)*$H$5+(($D$9^2)/(4*$D$6))*(1-$H$9^2))</f>
        <v>29.4508078153507</v>
      </c>
      <c r="P634" s="32" t="n">
        <f aca="false">(MAX(O634-$D$5,0))*$H$8</f>
        <v>5.94595232086063</v>
      </c>
    </row>
    <row r="635" customFormat="false" ht="12.75" hidden="false" customHeight="false" outlineLevel="0" collapsed="false">
      <c r="A635" s="0" t="n">
        <v>616</v>
      </c>
      <c r="C635" s="20" t="n">
        <f aca="false">$H$6</f>
        <v>3.29212628660779</v>
      </c>
      <c r="D635" s="0" t="n">
        <f aca="true">C635+$D$6*($H$5-C635)*$H$7+$D$9*($H$7^0.5)*(NORMINV(RAND(),0,1))</f>
        <v>3.37545939051672</v>
      </c>
      <c r="E635" s="0" t="n">
        <f aca="true">D635+$D$6*($H$5-D635)*$H$7+$D$9*($H$7^0.5)*(NORMINV(RAND(),0,1))</f>
        <v>3.43346655675386</v>
      </c>
      <c r="F635" s="0" t="n">
        <f aca="true">E635+$D$6*($H$5-E635)*$H$7+$D$9*($H$7^0.5)*(NORMINV(RAND(),0,1))</f>
        <v>3.38416800449593</v>
      </c>
      <c r="G635" s="0" t="n">
        <f aca="true">F635+$D$6*($H$5-F635)*$H$7+$D$9*($H$7^0.5)*(NORMINV(RAND(),0,1))</f>
        <v>3.33922607862644</v>
      </c>
      <c r="H635" s="0" t="n">
        <f aca="true">G635+$D$6*($H$5-G635)*$H$7+$D$9*($H$7^0.5)*(NORMINV(RAND(),0,1))</f>
        <v>3.30416689756884</v>
      </c>
      <c r="I635" s="0" t="n">
        <f aca="true">H635+$D$6*($H$5-H635)*$H$7+$D$9*($H$7^0.5)*(NORMINV(RAND(),0,1))</f>
        <v>3.26039064305736</v>
      </c>
      <c r="J635" s="0" t="n">
        <f aca="true">I635+$D$6*($H$5-I635)*$H$7+$D$9*($H$7^0.5)*(NORMINV(RAND(),0,1))</f>
        <v>3.33792801296358</v>
      </c>
      <c r="K635" s="0" t="n">
        <f aca="true">J635+$D$6*($H$5-J635)*$H$7+$D$9*($H$7^0.5)*(NORMINV(RAND(),0,1))</f>
        <v>3.19929711514165</v>
      </c>
      <c r="L635" s="0" t="n">
        <f aca="true">K635+$D$6*($H$5-K635)*$H$7+$D$9*($H$7^0.5)*(NORMINV(RAND(),0,1))</f>
        <v>3.09825477016046</v>
      </c>
      <c r="M635" s="0" t="n">
        <f aca="true">L635+$D$6*($H$5-L635)*$H$7+$D$9*($H$7^0.5)*(NORMINV(RAND(),0,1))</f>
        <v>3.22727633366024</v>
      </c>
      <c r="N635" s="0" t="n">
        <f aca="false">EXP(M635)</f>
        <v>25.2108973018955</v>
      </c>
      <c r="O635" s="0" t="n">
        <f aca="false">EXP(($H$9*LN(N635))+(1-$H$9)*$H$5+(($D$9^2)/(4*$D$6))*(1-$H$9^2))</f>
        <v>23.5838499811765</v>
      </c>
      <c r="P635" s="32" t="n">
        <f aca="false">(MAX(O635-$D$5,0))*$H$8</f>
        <v>0.365129396689098</v>
      </c>
    </row>
    <row r="636" customFormat="false" ht="12.75" hidden="false" customHeight="false" outlineLevel="0" collapsed="false">
      <c r="A636" s="0" t="n">
        <v>617</v>
      </c>
      <c r="C636" s="20" t="n">
        <f aca="false">$H$6</f>
        <v>3.29212628660779</v>
      </c>
      <c r="D636" s="0" t="n">
        <f aca="true">C636+$D$6*($H$5-C636)*$H$7+$D$9*($H$7^0.5)*(NORMINV(RAND(),0,1))</f>
        <v>3.28189740877179</v>
      </c>
      <c r="E636" s="0" t="n">
        <f aca="true">D636+$D$6*($H$5-D636)*$H$7+$D$9*($H$7^0.5)*(NORMINV(RAND(),0,1))</f>
        <v>3.13978252985613</v>
      </c>
      <c r="F636" s="0" t="n">
        <f aca="true">E636+$D$6*($H$5-E636)*$H$7+$D$9*($H$7^0.5)*(NORMINV(RAND(),0,1))</f>
        <v>3.05040369640247</v>
      </c>
      <c r="G636" s="0" t="n">
        <f aca="true">F636+$D$6*($H$5-F636)*$H$7+$D$9*($H$7^0.5)*(NORMINV(RAND(),0,1))</f>
        <v>2.97644828591836</v>
      </c>
      <c r="H636" s="0" t="n">
        <f aca="true">G636+$D$6*($H$5-G636)*$H$7+$D$9*($H$7^0.5)*(NORMINV(RAND(),0,1))</f>
        <v>3.08728544603918</v>
      </c>
      <c r="I636" s="0" t="n">
        <f aca="true">H636+$D$6*($H$5-H636)*$H$7+$D$9*($H$7^0.5)*(NORMINV(RAND(),0,1))</f>
        <v>3.06792323588293</v>
      </c>
      <c r="J636" s="0" t="n">
        <f aca="true">I636+$D$6*($H$5-I636)*$H$7+$D$9*($H$7^0.5)*(NORMINV(RAND(),0,1))</f>
        <v>3.09960812667307</v>
      </c>
      <c r="K636" s="0" t="n">
        <f aca="true">J636+$D$6*($H$5-J636)*$H$7+$D$9*($H$7^0.5)*(NORMINV(RAND(),0,1))</f>
        <v>3.16063808542838</v>
      </c>
      <c r="L636" s="0" t="n">
        <f aca="true">K636+$D$6*($H$5-K636)*$H$7+$D$9*($H$7^0.5)*(NORMINV(RAND(),0,1))</f>
        <v>3.15434613560822</v>
      </c>
      <c r="M636" s="0" t="n">
        <f aca="true">L636+$D$6*($H$5-L636)*$H$7+$D$9*($H$7^0.5)*(NORMINV(RAND(),0,1))</f>
        <v>3.20743396200288</v>
      </c>
      <c r="N636" s="0" t="n">
        <f aca="false">EXP(M636)</f>
        <v>24.715583657646</v>
      </c>
      <c r="O636" s="0" t="n">
        <f aca="false">EXP(($H$9*LN(N636))+(1-$H$9)*$H$5+(($D$9^2)/(4*$D$6))*(1-$H$9^2))</f>
        <v>23.2171454393565</v>
      </c>
      <c r="P636" s="32" t="n">
        <f aca="false">(MAX(O636-$D$5,0))*$H$8</f>
        <v>0.0163092464119096</v>
      </c>
    </row>
    <row r="637" customFormat="false" ht="12.75" hidden="false" customHeight="false" outlineLevel="0" collapsed="false">
      <c r="A637" s="0" t="n">
        <v>618</v>
      </c>
      <c r="C637" s="20" t="n">
        <f aca="false">$H$6</f>
        <v>3.29212628660779</v>
      </c>
      <c r="D637" s="0" t="n">
        <f aca="true">C637+$D$6*($H$5-C637)*$H$7+$D$9*($H$7^0.5)*(NORMINV(RAND(),0,1))</f>
        <v>3.28214833068352</v>
      </c>
      <c r="E637" s="0" t="n">
        <f aca="true">D637+$D$6*($H$5-D637)*$H$7+$D$9*($H$7^0.5)*(NORMINV(RAND(),0,1))</f>
        <v>3.24949266501449</v>
      </c>
      <c r="F637" s="0" t="n">
        <f aca="true">E637+$D$6*($H$5-E637)*$H$7+$D$9*($H$7^0.5)*(NORMINV(RAND(),0,1))</f>
        <v>3.2655528022144</v>
      </c>
      <c r="G637" s="0" t="n">
        <f aca="true">F637+$D$6*($H$5-F637)*$H$7+$D$9*($H$7^0.5)*(NORMINV(RAND(),0,1))</f>
        <v>3.24238701237051</v>
      </c>
      <c r="H637" s="0" t="n">
        <f aca="true">G637+$D$6*($H$5-G637)*$H$7+$D$9*($H$7^0.5)*(NORMINV(RAND(),0,1))</f>
        <v>3.19011895783749</v>
      </c>
      <c r="I637" s="0" t="n">
        <f aca="true">H637+$D$6*($H$5-H637)*$H$7+$D$9*($H$7^0.5)*(NORMINV(RAND(),0,1))</f>
        <v>3.24362283468957</v>
      </c>
      <c r="J637" s="0" t="n">
        <f aca="true">I637+$D$6*($H$5-I637)*$H$7+$D$9*($H$7^0.5)*(NORMINV(RAND(),0,1))</f>
        <v>3.46454743086849</v>
      </c>
      <c r="K637" s="0" t="n">
        <f aca="true">J637+$D$6*($H$5-J637)*$H$7+$D$9*($H$7^0.5)*(NORMINV(RAND(),0,1))</f>
        <v>3.52894563718984</v>
      </c>
      <c r="L637" s="0" t="n">
        <f aca="true">K637+$D$6*($H$5-K637)*$H$7+$D$9*($H$7^0.5)*(NORMINV(RAND(),0,1))</f>
        <v>3.51822142318729</v>
      </c>
      <c r="M637" s="0" t="n">
        <f aca="true">L637+$D$6*($H$5-L637)*$H$7+$D$9*($H$7^0.5)*(NORMINV(RAND(),0,1))</f>
        <v>3.49047716750384</v>
      </c>
      <c r="N637" s="0" t="n">
        <f aca="false">EXP(M637)</f>
        <v>32.8015958281505</v>
      </c>
      <c r="O637" s="0" t="n">
        <f aca="false">EXP(($H$9*LN(N637))+(1-$H$9)*$H$5+(($D$9^2)/(4*$D$6))*(1-$H$9^2))</f>
        <v>29.0329992105579</v>
      </c>
      <c r="P637" s="32" t="n">
        <f aca="false">(MAX(O637-$D$5,0))*$H$8</f>
        <v>5.54852048217215</v>
      </c>
    </row>
    <row r="638" customFormat="false" ht="12.75" hidden="false" customHeight="false" outlineLevel="0" collapsed="false">
      <c r="A638" s="0" t="n">
        <v>619</v>
      </c>
      <c r="C638" s="20" t="n">
        <f aca="false">$H$6</f>
        <v>3.29212628660779</v>
      </c>
      <c r="D638" s="0" t="n">
        <f aca="true">C638+$D$6*($H$5-C638)*$H$7+$D$9*($H$7^0.5)*(NORMINV(RAND(),0,1))</f>
        <v>3.21501208046967</v>
      </c>
      <c r="E638" s="0" t="n">
        <f aca="true">D638+$D$6*($H$5-D638)*$H$7+$D$9*($H$7^0.5)*(NORMINV(RAND(),0,1))</f>
        <v>3.25813184661511</v>
      </c>
      <c r="F638" s="0" t="n">
        <f aca="true">E638+$D$6*($H$5-E638)*$H$7+$D$9*($H$7^0.5)*(NORMINV(RAND(),0,1))</f>
        <v>3.12256682731171</v>
      </c>
      <c r="G638" s="0" t="n">
        <f aca="true">F638+$D$6*($H$5-F638)*$H$7+$D$9*($H$7^0.5)*(NORMINV(RAND(),0,1))</f>
        <v>3.07482195846211</v>
      </c>
      <c r="H638" s="0" t="n">
        <f aca="true">G638+$D$6*($H$5-G638)*$H$7+$D$9*($H$7^0.5)*(NORMINV(RAND(),0,1))</f>
        <v>3.04407330166658</v>
      </c>
      <c r="I638" s="0" t="n">
        <f aca="true">H638+$D$6*($H$5-H638)*$H$7+$D$9*($H$7^0.5)*(NORMINV(RAND(),0,1))</f>
        <v>3.1281381238442</v>
      </c>
      <c r="J638" s="0" t="n">
        <f aca="true">I638+$D$6*($H$5-I638)*$H$7+$D$9*($H$7^0.5)*(NORMINV(RAND(),0,1))</f>
        <v>3.10939834000809</v>
      </c>
      <c r="K638" s="0" t="n">
        <f aca="true">J638+$D$6*($H$5-J638)*$H$7+$D$9*($H$7^0.5)*(NORMINV(RAND(),0,1))</f>
        <v>3.13146805996245</v>
      </c>
      <c r="L638" s="0" t="n">
        <f aca="true">K638+$D$6*($H$5-K638)*$H$7+$D$9*($H$7^0.5)*(NORMINV(RAND(),0,1))</f>
        <v>3.0313917610358</v>
      </c>
      <c r="M638" s="0" t="n">
        <f aca="true">L638+$D$6*($H$5-L638)*$H$7+$D$9*($H$7^0.5)*(NORMINV(RAND(),0,1))</f>
        <v>2.92456048056252</v>
      </c>
      <c r="N638" s="0" t="n">
        <f aca="false">EXP(M638)</f>
        <v>18.6260377449391</v>
      </c>
      <c r="O638" s="0" t="n">
        <f aca="false">EXP(($H$9*LN(N638))+(1-$H$9)*$H$5+(($D$9^2)/(4*$D$6))*(1-$H$9^2))</f>
        <v>18.5688050424221</v>
      </c>
      <c r="P638" s="32" t="n">
        <f aca="false">(MAX(O638-$D$5,0))*$H$8</f>
        <v>0</v>
      </c>
    </row>
    <row r="639" customFormat="false" ht="12.75" hidden="false" customHeight="false" outlineLevel="0" collapsed="false">
      <c r="A639" s="0" t="n">
        <v>620</v>
      </c>
      <c r="C639" s="20" t="n">
        <f aca="false">$H$6</f>
        <v>3.29212628660779</v>
      </c>
      <c r="D639" s="0" t="n">
        <f aca="true">C639+$D$6*($H$5-C639)*$H$7+$D$9*($H$7^0.5)*(NORMINV(RAND(),0,1))</f>
        <v>3.22622942183216</v>
      </c>
      <c r="E639" s="0" t="n">
        <f aca="true">D639+$D$6*($H$5-D639)*$H$7+$D$9*($H$7^0.5)*(NORMINV(RAND(),0,1))</f>
        <v>3.19749246798282</v>
      </c>
      <c r="F639" s="0" t="n">
        <f aca="true">E639+$D$6*($H$5-E639)*$H$7+$D$9*($H$7^0.5)*(NORMINV(RAND(),0,1))</f>
        <v>3.22162947846812</v>
      </c>
      <c r="G639" s="0" t="n">
        <f aca="true">F639+$D$6*($H$5-F639)*$H$7+$D$9*($H$7^0.5)*(NORMINV(RAND(),0,1))</f>
        <v>3.19352035534408</v>
      </c>
      <c r="H639" s="0" t="n">
        <f aca="true">G639+$D$6*($H$5-G639)*$H$7+$D$9*($H$7^0.5)*(NORMINV(RAND(),0,1))</f>
        <v>3.10473951568476</v>
      </c>
      <c r="I639" s="0" t="n">
        <f aca="true">H639+$D$6*($H$5-H639)*$H$7+$D$9*($H$7^0.5)*(NORMINV(RAND(),0,1))</f>
        <v>3.07065882570144</v>
      </c>
      <c r="J639" s="0" t="n">
        <f aca="true">I639+$D$6*($H$5-I639)*$H$7+$D$9*($H$7^0.5)*(NORMINV(RAND(),0,1))</f>
        <v>3.02164676931078</v>
      </c>
      <c r="K639" s="0" t="n">
        <f aca="true">J639+$D$6*($H$5-J639)*$H$7+$D$9*($H$7^0.5)*(NORMINV(RAND(),0,1))</f>
        <v>2.87342389425515</v>
      </c>
      <c r="L639" s="0" t="n">
        <f aca="true">K639+$D$6*($H$5-K639)*$H$7+$D$9*($H$7^0.5)*(NORMINV(RAND(),0,1))</f>
        <v>2.71046162268666</v>
      </c>
      <c r="M639" s="0" t="n">
        <f aca="true">L639+$D$6*($H$5-L639)*$H$7+$D$9*($H$7^0.5)*(NORMINV(RAND(),0,1))</f>
        <v>2.68155899321261</v>
      </c>
      <c r="N639" s="0" t="n">
        <f aca="false">EXP(M639)</f>
        <v>14.6078490907903</v>
      </c>
      <c r="O639" s="0" t="n">
        <f aca="false">EXP(($H$9*LN(N639))+(1-$H$9)*$H$5+(($D$9^2)/(4*$D$6))*(1-$H$9^2))</f>
        <v>15.3262209025949</v>
      </c>
      <c r="P639" s="32" t="n">
        <f aca="false">(MAX(O639-$D$5,0))*$H$8</f>
        <v>0</v>
      </c>
    </row>
    <row r="640" customFormat="false" ht="12.75" hidden="false" customHeight="false" outlineLevel="0" collapsed="false">
      <c r="A640" s="0" t="n">
        <v>621</v>
      </c>
      <c r="C640" s="20" t="n">
        <f aca="false">$H$6</f>
        <v>3.29212628660779</v>
      </c>
      <c r="D640" s="0" t="n">
        <f aca="true">C640+$D$6*($H$5-C640)*$H$7+$D$9*($H$7^0.5)*(NORMINV(RAND(),0,1))</f>
        <v>3.38066168515077</v>
      </c>
      <c r="E640" s="0" t="n">
        <f aca="true">D640+$D$6*($H$5-D640)*$H$7+$D$9*($H$7^0.5)*(NORMINV(RAND(),0,1))</f>
        <v>3.14378248517745</v>
      </c>
      <c r="F640" s="0" t="n">
        <f aca="true">E640+$D$6*($H$5-E640)*$H$7+$D$9*($H$7^0.5)*(NORMINV(RAND(),0,1))</f>
        <v>3.12118020223474</v>
      </c>
      <c r="G640" s="0" t="n">
        <f aca="true">F640+$D$6*($H$5-F640)*$H$7+$D$9*($H$7^0.5)*(NORMINV(RAND(),0,1))</f>
        <v>3.21915401230386</v>
      </c>
      <c r="H640" s="0" t="n">
        <f aca="true">G640+$D$6*($H$5-G640)*$H$7+$D$9*($H$7^0.5)*(NORMINV(RAND(),0,1))</f>
        <v>3.15676015008598</v>
      </c>
      <c r="I640" s="0" t="n">
        <f aca="true">H640+$D$6*($H$5-H640)*$H$7+$D$9*($H$7^0.5)*(NORMINV(RAND(),0,1))</f>
        <v>3.11347309638256</v>
      </c>
      <c r="J640" s="0" t="n">
        <f aca="true">I640+$D$6*($H$5-I640)*$H$7+$D$9*($H$7^0.5)*(NORMINV(RAND(),0,1))</f>
        <v>3.1490138845841</v>
      </c>
      <c r="K640" s="0" t="n">
        <f aca="true">J640+$D$6*($H$5-J640)*$H$7+$D$9*($H$7^0.5)*(NORMINV(RAND(),0,1))</f>
        <v>3.04063751727668</v>
      </c>
      <c r="L640" s="0" t="n">
        <f aca="true">K640+$D$6*($H$5-K640)*$H$7+$D$9*($H$7^0.5)*(NORMINV(RAND(),0,1))</f>
        <v>3.05582169198889</v>
      </c>
      <c r="M640" s="0" t="n">
        <f aca="true">L640+$D$6*($H$5-L640)*$H$7+$D$9*($H$7^0.5)*(NORMINV(RAND(),0,1))</f>
        <v>3.01294210384642</v>
      </c>
      <c r="N640" s="0" t="n">
        <f aca="false">EXP(M640)</f>
        <v>20.3471754523811</v>
      </c>
      <c r="O640" s="0" t="n">
        <f aca="false">EXP(($H$9*LN(N640))+(1-$H$9)*$H$5+(($D$9^2)/(4*$D$6))*(1-$H$9^2))</f>
        <v>19.9112544571015</v>
      </c>
      <c r="P640" s="32" t="n">
        <f aca="false">(MAX(O640-$D$5,0))*$H$8</f>
        <v>0</v>
      </c>
    </row>
    <row r="641" customFormat="false" ht="12.75" hidden="false" customHeight="false" outlineLevel="0" collapsed="false">
      <c r="A641" s="0" t="n">
        <v>622</v>
      </c>
      <c r="C641" s="20" t="n">
        <f aca="false">$H$6</f>
        <v>3.29212628660779</v>
      </c>
      <c r="D641" s="0" t="n">
        <f aca="true">C641+$D$6*($H$5-C641)*$H$7+$D$9*($H$7^0.5)*(NORMINV(RAND(),0,1))</f>
        <v>3.32669325307877</v>
      </c>
      <c r="E641" s="0" t="n">
        <f aca="true">D641+$D$6*($H$5-D641)*$H$7+$D$9*($H$7^0.5)*(NORMINV(RAND(),0,1))</f>
        <v>3.14889291536347</v>
      </c>
      <c r="F641" s="0" t="n">
        <f aca="true">E641+$D$6*($H$5-E641)*$H$7+$D$9*($H$7^0.5)*(NORMINV(RAND(),0,1))</f>
        <v>3.28085598914424</v>
      </c>
      <c r="G641" s="0" t="n">
        <f aca="true">F641+$D$6*($H$5-F641)*$H$7+$D$9*($H$7^0.5)*(NORMINV(RAND(),0,1))</f>
        <v>3.16004812073922</v>
      </c>
      <c r="H641" s="0" t="n">
        <f aca="true">G641+$D$6*($H$5-G641)*$H$7+$D$9*($H$7^0.5)*(NORMINV(RAND(),0,1))</f>
        <v>3.19627352256516</v>
      </c>
      <c r="I641" s="0" t="n">
        <f aca="true">H641+$D$6*($H$5-H641)*$H$7+$D$9*($H$7^0.5)*(NORMINV(RAND(),0,1))</f>
        <v>3.19886483153236</v>
      </c>
      <c r="J641" s="0" t="n">
        <f aca="true">I641+$D$6*($H$5-I641)*$H$7+$D$9*($H$7^0.5)*(NORMINV(RAND(),0,1))</f>
        <v>3.16249550272073</v>
      </c>
      <c r="K641" s="0" t="n">
        <f aca="true">J641+$D$6*($H$5-J641)*$H$7+$D$9*($H$7^0.5)*(NORMINV(RAND(),0,1))</f>
        <v>3.04062730365381</v>
      </c>
      <c r="L641" s="0" t="n">
        <f aca="true">K641+$D$6*($H$5-K641)*$H$7+$D$9*($H$7^0.5)*(NORMINV(RAND(),0,1))</f>
        <v>3.03202425980256</v>
      </c>
      <c r="M641" s="0" t="n">
        <f aca="true">L641+$D$6*($H$5-L641)*$H$7+$D$9*($H$7^0.5)*(NORMINV(RAND(),0,1))</f>
        <v>3.02472264596419</v>
      </c>
      <c r="N641" s="0" t="n">
        <f aca="false">EXP(M641)</f>
        <v>20.5882936729022</v>
      </c>
      <c r="O641" s="0" t="n">
        <f aca="false">EXP(($H$9*LN(N641))+(1-$H$9)*$H$5+(($D$9^2)/(4*$D$6))*(1-$H$9^2))</f>
        <v>20.0973741447879</v>
      </c>
      <c r="P641" s="32" t="n">
        <f aca="false">(MAX(O641-$D$5,0))*$H$8</f>
        <v>0</v>
      </c>
    </row>
    <row r="642" customFormat="false" ht="12.75" hidden="false" customHeight="false" outlineLevel="0" collapsed="false">
      <c r="A642" s="0" t="n">
        <v>623</v>
      </c>
      <c r="C642" s="20" t="n">
        <f aca="false">$H$6</f>
        <v>3.29212628660779</v>
      </c>
      <c r="D642" s="0" t="n">
        <f aca="true">C642+$D$6*($H$5-C642)*$H$7+$D$9*($H$7^0.5)*(NORMINV(RAND(),0,1))</f>
        <v>3.23947892505167</v>
      </c>
      <c r="E642" s="0" t="n">
        <f aca="true">D642+$D$6*($H$5-D642)*$H$7+$D$9*($H$7^0.5)*(NORMINV(RAND(),0,1))</f>
        <v>3.29898430445545</v>
      </c>
      <c r="F642" s="0" t="n">
        <f aca="true">E642+$D$6*($H$5-E642)*$H$7+$D$9*($H$7^0.5)*(NORMINV(RAND(),0,1))</f>
        <v>3.3646909001978</v>
      </c>
      <c r="G642" s="0" t="n">
        <f aca="true">F642+$D$6*($H$5-F642)*$H$7+$D$9*($H$7^0.5)*(NORMINV(RAND(),0,1))</f>
        <v>3.3446486904413</v>
      </c>
      <c r="H642" s="0" t="n">
        <f aca="true">G642+$D$6*($H$5-G642)*$H$7+$D$9*($H$7^0.5)*(NORMINV(RAND(),0,1))</f>
        <v>3.25401176157806</v>
      </c>
      <c r="I642" s="0" t="n">
        <f aca="true">H642+$D$6*($H$5-H642)*$H$7+$D$9*($H$7^0.5)*(NORMINV(RAND(),0,1))</f>
        <v>3.10085550557461</v>
      </c>
      <c r="J642" s="0" t="n">
        <f aca="true">I642+$D$6*($H$5-I642)*$H$7+$D$9*($H$7^0.5)*(NORMINV(RAND(),0,1))</f>
        <v>3.19104906439935</v>
      </c>
      <c r="K642" s="0" t="n">
        <f aca="true">J642+$D$6*($H$5-J642)*$H$7+$D$9*($H$7^0.5)*(NORMINV(RAND(),0,1))</f>
        <v>3.25857626714178</v>
      </c>
      <c r="L642" s="0" t="n">
        <f aca="true">K642+$D$6*($H$5-K642)*$H$7+$D$9*($H$7^0.5)*(NORMINV(RAND(),0,1))</f>
        <v>3.20485583996221</v>
      </c>
      <c r="M642" s="0" t="n">
        <f aca="true">L642+$D$6*($H$5-L642)*$H$7+$D$9*($H$7^0.5)*(NORMINV(RAND(),0,1))</f>
        <v>3.24023770626855</v>
      </c>
      <c r="N642" s="0" t="n">
        <f aca="false">EXP(M642)</f>
        <v>25.5397919945096</v>
      </c>
      <c r="O642" s="0" t="n">
        <f aca="false">EXP(($H$9*LN(N642))+(1-$H$9)*$H$5+(($D$9^2)/(4*$D$6))*(1-$H$9^2))</f>
        <v>23.826509290025</v>
      </c>
      <c r="P642" s="32" t="n">
        <f aca="false">(MAX(O642-$D$5,0))*$H$8</f>
        <v>0.59595407139482</v>
      </c>
    </row>
    <row r="643" customFormat="false" ht="12.75" hidden="false" customHeight="false" outlineLevel="0" collapsed="false">
      <c r="A643" s="0" t="n">
        <v>624</v>
      </c>
      <c r="C643" s="20" t="n">
        <f aca="false">$H$6</f>
        <v>3.29212628660779</v>
      </c>
      <c r="D643" s="0" t="n">
        <f aca="true">C643+$D$6*($H$5-C643)*$H$7+$D$9*($H$7^0.5)*(NORMINV(RAND(),0,1))</f>
        <v>3.29708072034945</v>
      </c>
      <c r="E643" s="0" t="n">
        <f aca="true">D643+$D$6*($H$5-D643)*$H$7+$D$9*($H$7^0.5)*(NORMINV(RAND(),0,1))</f>
        <v>3.32514478456116</v>
      </c>
      <c r="F643" s="0" t="n">
        <f aca="true">E643+$D$6*($H$5-E643)*$H$7+$D$9*($H$7^0.5)*(NORMINV(RAND(),0,1))</f>
        <v>3.38196806184331</v>
      </c>
      <c r="G643" s="0" t="n">
        <f aca="true">F643+$D$6*($H$5-F643)*$H$7+$D$9*($H$7^0.5)*(NORMINV(RAND(),0,1))</f>
        <v>3.38777521190124</v>
      </c>
      <c r="H643" s="0" t="n">
        <f aca="true">G643+$D$6*($H$5-G643)*$H$7+$D$9*($H$7^0.5)*(NORMINV(RAND(),0,1))</f>
        <v>3.37671061471933</v>
      </c>
      <c r="I643" s="0" t="n">
        <f aca="true">H643+$D$6*($H$5-H643)*$H$7+$D$9*($H$7^0.5)*(NORMINV(RAND(),0,1))</f>
        <v>3.34918193422801</v>
      </c>
      <c r="J643" s="0" t="n">
        <f aca="true">I643+$D$6*($H$5-I643)*$H$7+$D$9*($H$7^0.5)*(NORMINV(RAND(),0,1))</f>
        <v>3.34115475426299</v>
      </c>
      <c r="K643" s="0" t="n">
        <f aca="true">J643+$D$6*($H$5-J643)*$H$7+$D$9*($H$7^0.5)*(NORMINV(RAND(),0,1))</f>
        <v>3.3135120137651</v>
      </c>
      <c r="L643" s="0" t="n">
        <f aca="true">K643+$D$6*($H$5-K643)*$H$7+$D$9*($H$7^0.5)*(NORMINV(RAND(),0,1))</f>
        <v>3.29859011416576</v>
      </c>
      <c r="M643" s="0" t="n">
        <f aca="true">L643+$D$6*($H$5-L643)*$H$7+$D$9*($H$7^0.5)*(NORMINV(RAND(),0,1))</f>
        <v>3.3483530021768</v>
      </c>
      <c r="N643" s="0" t="n">
        <f aca="false">EXP(M643)</f>
        <v>28.4558283405698</v>
      </c>
      <c r="O643" s="0" t="n">
        <f aca="false">EXP(($H$9*LN(N643))+(1-$H$9)*$H$5+(($D$9^2)/(4*$D$6))*(1-$H$9^2))</f>
        <v>25.9503777878054</v>
      </c>
      <c r="P643" s="32" t="n">
        <f aca="false">(MAX(O643-$D$5,0))*$H$8</f>
        <v>2.61624028025369</v>
      </c>
    </row>
    <row r="644" customFormat="false" ht="12.75" hidden="false" customHeight="false" outlineLevel="0" collapsed="false">
      <c r="A644" s="0" t="n">
        <v>625</v>
      </c>
      <c r="C644" s="20" t="n">
        <f aca="false">$H$6</f>
        <v>3.29212628660779</v>
      </c>
      <c r="D644" s="0" t="n">
        <f aca="true">C644+$D$6*($H$5-C644)*$H$7+$D$9*($H$7^0.5)*(NORMINV(RAND(),0,1))</f>
        <v>3.30110689021593</v>
      </c>
      <c r="E644" s="0" t="n">
        <f aca="true">D644+$D$6*($H$5-D644)*$H$7+$D$9*($H$7^0.5)*(NORMINV(RAND(),0,1))</f>
        <v>3.21533674833554</v>
      </c>
      <c r="F644" s="0" t="n">
        <f aca="true">E644+$D$6*($H$5-E644)*$H$7+$D$9*($H$7^0.5)*(NORMINV(RAND(),0,1))</f>
        <v>3.07085397899038</v>
      </c>
      <c r="G644" s="0" t="n">
        <f aca="true">F644+$D$6*($H$5-F644)*$H$7+$D$9*($H$7^0.5)*(NORMINV(RAND(),0,1))</f>
        <v>3.26154977100395</v>
      </c>
      <c r="H644" s="0" t="n">
        <f aca="true">G644+$D$6*($H$5-G644)*$H$7+$D$9*($H$7^0.5)*(NORMINV(RAND(),0,1))</f>
        <v>3.15372096981622</v>
      </c>
      <c r="I644" s="0" t="n">
        <f aca="true">H644+$D$6*($H$5-H644)*$H$7+$D$9*($H$7^0.5)*(NORMINV(RAND(),0,1))</f>
        <v>3.19643305224698</v>
      </c>
      <c r="J644" s="0" t="n">
        <f aca="true">I644+$D$6*($H$5-I644)*$H$7+$D$9*($H$7^0.5)*(NORMINV(RAND(),0,1))</f>
        <v>3.21205812562417</v>
      </c>
      <c r="K644" s="0" t="n">
        <f aca="true">J644+$D$6*($H$5-J644)*$H$7+$D$9*($H$7^0.5)*(NORMINV(RAND(),0,1))</f>
        <v>3.26881597986558</v>
      </c>
      <c r="L644" s="0" t="n">
        <f aca="true">K644+$D$6*($H$5-K644)*$H$7+$D$9*($H$7^0.5)*(NORMINV(RAND(),0,1))</f>
        <v>3.25919554180715</v>
      </c>
      <c r="M644" s="0" t="n">
        <f aca="true">L644+$D$6*($H$5-L644)*$H$7+$D$9*($H$7^0.5)*(NORMINV(RAND(),0,1))</f>
        <v>3.24415804118217</v>
      </c>
      <c r="N644" s="0" t="n">
        <f aca="false">EXP(M644)</f>
        <v>25.6401130503348</v>
      </c>
      <c r="O644" s="0" t="n">
        <f aca="false">EXP(($H$9*LN(N644))+(1-$H$9)*$H$5+(($D$9^2)/(4*$D$6))*(1-$H$9^2))</f>
        <v>23.9003953654508</v>
      </c>
      <c r="P644" s="32" t="n">
        <f aca="false">(MAX(O644-$D$5,0))*$H$8</f>
        <v>0.6662366804007</v>
      </c>
    </row>
    <row r="645" customFormat="false" ht="12.75" hidden="false" customHeight="false" outlineLevel="0" collapsed="false">
      <c r="A645" s="0" t="n">
        <v>626</v>
      </c>
      <c r="C645" s="20" t="n">
        <f aca="false">$H$6</f>
        <v>3.29212628660779</v>
      </c>
      <c r="D645" s="0" t="n">
        <f aca="true">C645+$D$6*($H$5-C645)*$H$7+$D$9*($H$7^0.5)*(NORMINV(RAND(),0,1))</f>
        <v>3.25525054882305</v>
      </c>
      <c r="E645" s="0" t="n">
        <f aca="true">D645+$D$6*($H$5-D645)*$H$7+$D$9*($H$7^0.5)*(NORMINV(RAND(),0,1))</f>
        <v>3.20213338813838</v>
      </c>
      <c r="F645" s="0" t="n">
        <f aca="true">E645+$D$6*($H$5-E645)*$H$7+$D$9*($H$7^0.5)*(NORMINV(RAND(),0,1))</f>
        <v>3.17763442869748</v>
      </c>
      <c r="G645" s="0" t="n">
        <f aca="true">F645+$D$6*($H$5-F645)*$H$7+$D$9*($H$7^0.5)*(NORMINV(RAND(),0,1))</f>
        <v>2.97167936141193</v>
      </c>
      <c r="H645" s="0" t="n">
        <f aca="true">G645+$D$6*($H$5-G645)*$H$7+$D$9*($H$7^0.5)*(NORMINV(RAND(),0,1))</f>
        <v>2.95292223921055</v>
      </c>
      <c r="I645" s="0" t="n">
        <f aca="true">H645+$D$6*($H$5-H645)*$H$7+$D$9*($H$7^0.5)*(NORMINV(RAND(),0,1))</f>
        <v>2.88235565389157</v>
      </c>
      <c r="J645" s="0" t="n">
        <f aca="true">I645+$D$6*($H$5-I645)*$H$7+$D$9*($H$7^0.5)*(NORMINV(RAND(),0,1))</f>
        <v>2.76423516950667</v>
      </c>
      <c r="K645" s="0" t="n">
        <f aca="true">J645+$D$6*($H$5-J645)*$H$7+$D$9*($H$7^0.5)*(NORMINV(RAND(),0,1))</f>
        <v>2.70495095179903</v>
      </c>
      <c r="L645" s="0" t="n">
        <f aca="true">K645+$D$6*($H$5-K645)*$H$7+$D$9*($H$7^0.5)*(NORMINV(RAND(),0,1))</f>
        <v>2.75361054774316</v>
      </c>
      <c r="M645" s="0" t="n">
        <f aca="true">L645+$D$6*($H$5-L645)*$H$7+$D$9*($H$7^0.5)*(NORMINV(RAND(),0,1))</f>
        <v>2.60553533697522</v>
      </c>
      <c r="N645" s="0" t="n">
        <f aca="false">EXP(M645)</f>
        <v>13.538471007246</v>
      </c>
      <c r="O645" s="0" t="n">
        <f aca="false">EXP(($H$9*LN(N645))+(1-$H$9)*$H$5+(($D$9^2)/(4*$D$6))*(1-$H$9^2))</f>
        <v>14.4330848689646</v>
      </c>
      <c r="P645" s="32" t="n">
        <f aca="false">(MAX(O645-$D$5,0))*$H$8</f>
        <v>0</v>
      </c>
    </row>
    <row r="646" customFormat="false" ht="12.75" hidden="false" customHeight="false" outlineLevel="0" collapsed="false">
      <c r="A646" s="0" t="n">
        <v>627</v>
      </c>
      <c r="C646" s="20" t="n">
        <f aca="false">$H$6</f>
        <v>3.29212628660779</v>
      </c>
      <c r="D646" s="0" t="n">
        <f aca="true">C646+$D$6*($H$5-C646)*$H$7+$D$9*($H$7^0.5)*(NORMINV(RAND(),0,1))</f>
        <v>3.12495857511211</v>
      </c>
      <c r="E646" s="0" t="n">
        <f aca="true">D646+$D$6*($H$5-D646)*$H$7+$D$9*($H$7^0.5)*(NORMINV(RAND(),0,1))</f>
        <v>3.13815437482384</v>
      </c>
      <c r="F646" s="0" t="n">
        <f aca="true">E646+$D$6*($H$5-E646)*$H$7+$D$9*($H$7^0.5)*(NORMINV(RAND(),0,1))</f>
        <v>3.08646173899307</v>
      </c>
      <c r="G646" s="0" t="n">
        <f aca="true">F646+$D$6*($H$5-F646)*$H$7+$D$9*($H$7^0.5)*(NORMINV(RAND(),0,1))</f>
        <v>2.88853506616516</v>
      </c>
      <c r="H646" s="0" t="n">
        <f aca="true">G646+$D$6*($H$5-G646)*$H$7+$D$9*($H$7^0.5)*(NORMINV(RAND(),0,1))</f>
        <v>3.06953806582518</v>
      </c>
      <c r="I646" s="0" t="n">
        <f aca="true">H646+$D$6*($H$5-H646)*$H$7+$D$9*($H$7^0.5)*(NORMINV(RAND(),0,1))</f>
        <v>2.97334455947335</v>
      </c>
      <c r="J646" s="0" t="n">
        <f aca="true">I646+$D$6*($H$5-I646)*$H$7+$D$9*($H$7^0.5)*(NORMINV(RAND(),0,1))</f>
        <v>3.00453986284645</v>
      </c>
      <c r="K646" s="0" t="n">
        <f aca="true">J646+$D$6*($H$5-J646)*$H$7+$D$9*($H$7^0.5)*(NORMINV(RAND(),0,1))</f>
        <v>2.9939523418589</v>
      </c>
      <c r="L646" s="0" t="n">
        <f aca="true">K646+$D$6*($H$5-K646)*$H$7+$D$9*($H$7^0.5)*(NORMINV(RAND(),0,1))</f>
        <v>3.04953459159242</v>
      </c>
      <c r="M646" s="0" t="n">
        <f aca="true">L646+$D$6*($H$5-L646)*$H$7+$D$9*($H$7^0.5)*(NORMINV(RAND(),0,1))</f>
        <v>3.0088124466626</v>
      </c>
      <c r="N646" s="0" t="n">
        <f aca="false">EXP(M646)</f>
        <v>20.2633218555783</v>
      </c>
      <c r="O646" s="0" t="n">
        <f aca="false">EXP(($H$9*LN(N646))+(1-$H$9)*$H$5+(($D$9^2)/(4*$D$6))*(1-$H$9^2))</f>
        <v>19.8464192223869</v>
      </c>
      <c r="P646" s="32" t="n">
        <f aca="false">(MAX(O646-$D$5,0))*$H$8</f>
        <v>0</v>
      </c>
    </row>
    <row r="647" customFormat="false" ht="12.75" hidden="false" customHeight="false" outlineLevel="0" collapsed="false">
      <c r="A647" s="0" t="n">
        <v>628</v>
      </c>
      <c r="C647" s="20" t="n">
        <f aca="false">$H$6</f>
        <v>3.29212628660779</v>
      </c>
      <c r="D647" s="0" t="n">
        <f aca="true">C647+$D$6*($H$5-C647)*$H$7+$D$9*($H$7^0.5)*(NORMINV(RAND(),0,1))</f>
        <v>3.32713883411332</v>
      </c>
      <c r="E647" s="0" t="n">
        <f aca="true">D647+$D$6*($H$5-D647)*$H$7+$D$9*($H$7^0.5)*(NORMINV(RAND(),0,1))</f>
        <v>3.44852835174334</v>
      </c>
      <c r="F647" s="0" t="n">
        <f aca="true">E647+$D$6*($H$5-E647)*$H$7+$D$9*($H$7^0.5)*(NORMINV(RAND(),0,1))</f>
        <v>3.41924980768567</v>
      </c>
      <c r="G647" s="0" t="n">
        <f aca="true">F647+$D$6*($H$5-F647)*$H$7+$D$9*($H$7^0.5)*(NORMINV(RAND(),0,1))</f>
        <v>3.47329080177272</v>
      </c>
      <c r="H647" s="0" t="n">
        <f aca="true">G647+$D$6*($H$5-G647)*$H$7+$D$9*($H$7^0.5)*(NORMINV(RAND(),0,1))</f>
        <v>3.47612761739299</v>
      </c>
      <c r="I647" s="0" t="n">
        <f aca="true">H647+$D$6*($H$5-H647)*$H$7+$D$9*($H$7^0.5)*(NORMINV(RAND(),0,1))</f>
        <v>3.53029652729082</v>
      </c>
      <c r="J647" s="0" t="n">
        <f aca="true">I647+$D$6*($H$5-I647)*$H$7+$D$9*($H$7^0.5)*(NORMINV(RAND(),0,1))</f>
        <v>3.40002818840203</v>
      </c>
      <c r="K647" s="0" t="n">
        <f aca="true">J647+$D$6*($H$5-J647)*$H$7+$D$9*($H$7^0.5)*(NORMINV(RAND(),0,1))</f>
        <v>3.3633922212349</v>
      </c>
      <c r="L647" s="0" t="n">
        <f aca="true">K647+$D$6*($H$5-K647)*$H$7+$D$9*($H$7^0.5)*(NORMINV(RAND(),0,1))</f>
        <v>3.35098671758382</v>
      </c>
      <c r="M647" s="0" t="n">
        <f aca="true">L647+$D$6*($H$5-L647)*$H$7+$D$9*($H$7^0.5)*(NORMINV(RAND(),0,1))</f>
        <v>3.32866801281853</v>
      </c>
      <c r="N647" s="0" t="n">
        <f aca="false">EXP(M647)</f>
        <v>27.9011529631771</v>
      </c>
      <c r="O647" s="0" t="n">
        <f aca="false">EXP(($H$9*LN(N647))+(1-$H$9)*$H$5+(($D$9^2)/(4*$D$6))*(1-$H$9^2))</f>
        <v>25.550051789683</v>
      </c>
      <c r="P647" s="32" t="n">
        <f aca="false">(MAX(O647-$D$5,0))*$H$8</f>
        <v>2.23543841144708</v>
      </c>
    </row>
    <row r="648" customFormat="false" ht="12.75" hidden="false" customHeight="false" outlineLevel="0" collapsed="false">
      <c r="A648" s="0" t="n">
        <v>629</v>
      </c>
      <c r="C648" s="20" t="n">
        <f aca="false">$H$6</f>
        <v>3.29212628660779</v>
      </c>
      <c r="D648" s="0" t="n">
        <f aca="true">C648+$D$6*($H$5-C648)*$H$7+$D$9*($H$7^0.5)*(NORMINV(RAND(),0,1))</f>
        <v>3.19384288884745</v>
      </c>
      <c r="E648" s="0" t="n">
        <f aca="true">D648+$D$6*($H$5-D648)*$H$7+$D$9*($H$7^0.5)*(NORMINV(RAND(),0,1))</f>
        <v>3.18475981664056</v>
      </c>
      <c r="F648" s="0" t="n">
        <f aca="true">E648+$D$6*($H$5-E648)*$H$7+$D$9*($H$7^0.5)*(NORMINV(RAND(),0,1))</f>
        <v>3.16901926922488</v>
      </c>
      <c r="G648" s="0" t="n">
        <f aca="true">F648+$D$6*($H$5-F648)*$H$7+$D$9*($H$7^0.5)*(NORMINV(RAND(),0,1))</f>
        <v>3.03562544350364</v>
      </c>
      <c r="H648" s="0" t="n">
        <f aca="true">G648+$D$6*($H$5-G648)*$H$7+$D$9*($H$7^0.5)*(NORMINV(RAND(),0,1))</f>
        <v>3.08292721173907</v>
      </c>
      <c r="I648" s="0" t="n">
        <f aca="true">H648+$D$6*($H$5-H648)*$H$7+$D$9*($H$7^0.5)*(NORMINV(RAND(),0,1))</f>
        <v>3.04271626009927</v>
      </c>
      <c r="J648" s="0" t="n">
        <f aca="true">I648+$D$6*($H$5-I648)*$H$7+$D$9*($H$7^0.5)*(NORMINV(RAND(),0,1))</f>
        <v>2.95825975138022</v>
      </c>
      <c r="K648" s="0" t="n">
        <f aca="true">J648+$D$6*($H$5-J648)*$H$7+$D$9*($H$7^0.5)*(NORMINV(RAND(),0,1))</f>
        <v>2.96462960994816</v>
      </c>
      <c r="L648" s="0" t="n">
        <f aca="true">K648+$D$6*($H$5-K648)*$H$7+$D$9*($H$7^0.5)*(NORMINV(RAND(),0,1))</f>
        <v>2.99650278302644</v>
      </c>
      <c r="M648" s="0" t="n">
        <f aca="true">L648+$D$6*($H$5-L648)*$H$7+$D$9*($H$7^0.5)*(NORMINV(RAND(),0,1))</f>
        <v>2.95968814207658</v>
      </c>
      <c r="N648" s="0" t="n">
        <f aca="false">EXP(M648)</f>
        <v>19.2919544684229</v>
      </c>
      <c r="O648" s="0" t="n">
        <f aca="false">EXP(($H$9*LN(N648))+(1-$H$9)*$H$5+(($D$9^2)/(4*$D$6))*(1-$H$9^2))</f>
        <v>19.09117473779</v>
      </c>
      <c r="P648" s="32" t="n">
        <f aca="false">(MAX(O648-$D$5,0))*$H$8</f>
        <v>0</v>
      </c>
    </row>
    <row r="649" customFormat="false" ht="12.75" hidden="false" customHeight="false" outlineLevel="0" collapsed="false">
      <c r="A649" s="0" t="n">
        <v>630</v>
      </c>
      <c r="C649" s="20" t="n">
        <f aca="false">$H$6</f>
        <v>3.29212628660779</v>
      </c>
      <c r="D649" s="0" t="n">
        <f aca="true">C649+$D$6*($H$5-C649)*$H$7+$D$9*($H$7^0.5)*(NORMINV(RAND(),0,1))</f>
        <v>3.27943070370246</v>
      </c>
      <c r="E649" s="0" t="n">
        <f aca="true">D649+$D$6*($H$5-D649)*$H$7+$D$9*($H$7^0.5)*(NORMINV(RAND(),0,1))</f>
        <v>3.32196683241203</v>
      </c>
      <c r="F649" s="0" t="n">
        <f aca="true">E649+$D$6*($H$5-E649)*$H$7+$D$9*($H$7^0.5)*(NORMINV(RAND(),0,1))</f>
        <v>3.38983894286623</v>
      </c>
      <c r="G649" s="0" t="n">
        <f aca="true">F649+$D$6*($H$5-F649)*$H$7+$D$9*($H$7^0.5)*(NORMINV(RAND(),0,1))</f>
        <v>3.51772696556433</v>
      </c>
      <c r="H649" s="0" t="n">
        <f aca="true">G649+$D$6*($H$5-G649)*$H$7+$D$9*($H$7^0.5)*(NORMINV(RAND(),0,1))</f>
        <v>3.42033449818373</v>
      </c>
      <c r="I649" s="0" t="n">
        <f aca="true">H649+$D$6*($H$5-H649)*$H$7+$D$9*($H$7^0.5)*(NORMINV(RAND(),0,1))</f>
        <v>3.34939050682161</v>
      </c>
      <c r="J649" s="0" t="n">
        <f aca="true">I649+$D$6*($H$5-I649)*$H$7+$D$9*($H$7^0.5)*(NORMINV(RAND(),0,1))</f>
        <v>3.36886842798545</v>
      </c>
      <c r="K649" s="0" t="n">
        <f aca="true">J649+$D$6*($H$5-J649)*$H$7+$D$9*($H$7^0.5)*(NORMINV(RAND(),0,1))</f>
        <v>3.37202498189424</v>
      </c>
      <c r="L649" s="0" t="n">
        <f aca="true">K649+$D$6*($H$5-K649)*$H$7+$D$9*($H$7^0.5)*(NORMINV(RAND(),0,1))</f>
        <v>3.43398580516992</v>
      </c>
      <c r="M649" s="0" t="n">
        <f aca="true">L649+$D$6*($H$5-L649)*$H$7+$D$9*($H$7^0.5)*(NORMINV(RAND(),0,1))</f>
        <v>3.31269797846369</v>
      </c>
      <c r="N649" s="0" t="n">
        <f aca="false">EXP(M649)</f>
        <v>27.4591097097139</v>
      </c>
      <c r="O649" s="0" t="n">
        <f aca="false">EXP(($H$9*LN(N649))+(1-$H$9)*$H$5+(($D$9^2)/(4*$D$6))*(1-$H$9^2))</f>
        <v>25.2298172469718</v>
      </c>
      <c r="P649" s="32" t="n">
        <f aca="false">(MAX(O649-$D$5,0))*$H$8</f>
        <v>1.9308218916786</v>
      </c>
    </row>
    <row r="650" customFormat="false" ht="12.75" hidden="false" customHeight="false" outlineLevel="0" collapsed="false">
      <c r="A650" s="0" t="n">
        <v>631</v>
      </c>
      <c r="C650" s="20" t="n">
        <f aca="false">$H$6</f>
        <v>3.29212628660779</v>
      </c>
      <c r="D650" s="0" t="n">
        <f aca="true">C650+$D$6*($H$5-C650)*$H$7+$D$9*($H$7^0.5)*(NORMINV(RAND(),0,1))</f>
        <v>3.18617400056929</v>
      </c>
      <c r="E650" s="0" t="n">
        <f aca="true">D650+$D$6*($H$5-D650)*$H$7+$D$9*($H$7^0.5)*(NORMINV(RAND(),0,1))</f>
        <v>3.00433527393046</v>
      </c>
      <c r="F650" s="0" t="n">
        <f aca="true">E650+$D$6*($H$5-E650)*$H$7+$D$9*($H$7^0.5)*(NORMINV(RAND(),0,1))</f>
        <v>2.98262205045747</v>
      </c>
      <c r="G650" s="0" t="n">
        <f aca="true">F650+$D$6*($H$5-F650)*$H$7+$D$9*($H$7^0.5)*(NORMINV(RAND(),0,1))</f>
        <v>2.78038656319094</v>
      </c>
      <c r="H650" s="0" t="n">
        <f aca="true">G650+$D$6*($H$5-G650)*$H$7+$D$9*($H$7^0.5)*(NORMINV(RAND(),0,1))</f>
        <v>2.80442778018517</v>
      </c>
      <c r="I650" s="0" t="n">
        <f aca="true">H650+$D$6*($H$5-H650)*$H$7+$D$9*($H$7^0.5)*(NORMINV(RAND(),0,1))</f>
        <v>2.77375513137285</v>
      </c>
      <c r="J650" s="0" t="n">
        <f aca="true">I650+$D$6*($H$5-I650)*$H$7+$D$9*($H$7^0.5)*(NORMINV(RAND(),0,1))</f>
        <v>2.86918792844261</v>
      </c>
      <c r="K650" s="0" t="n">
        <f aca="true">J650+$D$6*($H$5-J650)*$H$7+$D$9*($H$7^0.5)*(NORMINV(RAND(),0,1))</f>
        <v>2.76448565487154</v>
      </c>
      <c r="L650" s="0" t="n">
        <f aca="true">K650+$D$6*($H$5-K650)*$H$7+$D$9*($H$7^0.5)*(NORMINV(RAND(),0,1))</f>
        <v>2.78415157305137</v>
      </c>
      <c r="M650" s="0" t="n">
        <f aca="true">L650+$D$6*($H$5-L650)*$H$7+$D$9*($H$7^0.5)*(NORMINV(RAND(),0,1))</f>
        <v>2.71914002052621</v>
      </c>
      <c r="N650" s="0" t="n">
        <f aca="false">EXP(M650)</f>
        <v>15.1672730912242</v>
      </c>
      <c r="O650" s="0" t="n">
        <f aca="false">EXP(($H$9*LN(N650))+(1-$H$9)*$H$5+(($D$9^2)/(4*$D$6))*(1-$H$9^2))</f>
        <v>15.7879330165049</v>
      </c>
      <c r="P650" s="32" t="n">
        <f aca="false">(MAX(O650-$D$5,0))*$H$8</f>
        <v>0</v>
      </c>
    </row>
    <row r="651" customFormat="false" ht="12.75" hidden="false" customHeight="false" outlineLevel="0" collapsed="false">
      <c r="A651" s="0" t="n">
        <v>632</v>
      </c>
      <c r="C651" s="20" t="n">
        <f aca="false">$H$6</f>
        <v>3.29212628660779</v>
      </c>
      <c r="D651" s="0" t="n">
        <f aca="true">C651+$D$6*($H$5-C651)*$H$7+$D$9*($H$7^0.5)*(NORMINV(RAND(),0,1))</f>
        <v>3.3154796383284</v>
      </c>
      <c r="E651" s="0" t="n">
        <f aca="true">D651+$D$6*($H$5-D651)*$H$7+$D$9*($H$7^0.5)*(NORMINV(RAND(),0,1))</f>
        <v>3.2054143440445</v>
      </c>
      <c r="F651" s="0" t="n">
        <f aca="true">E651+$D$6*($H$5-E651)*$H$7+$D$9*($H$7^0.5)*(NORMINV(RAND(),0,1))</f>
        <v>3.06316451315823</v>
      </c>
      <c r="G651" s="0" t="n">
        <f aca="true">F651+$D$6*($H$5-F651)*$H$7+$D$9*($H$7^0.5)*(NORMINV(RAND(),0,1))</f>
        <v>3.04359462332473</v>
      </c>
      <c r="H651" s="0" t="n">
        <f aca="true">G651+$D$6*($H$5-G651)*$H$7+$D$9*($H$7^0.5)*(NORMINV(RAND(),0,1))</f>
        <v>3.14102266227666</v>
      </c>
      <c r="I651" s="0" t="n">
        <f aca="true">H651+$D$6*($H$5-H651)*$H$7+$D$9*($H$7^0.5)*(NORMINV(RAND(),0,1))</f>
        <v>3.12751685247199</v>
      </c>
      <c r="J651" s="0" t="n">
        <f aca="true">I651+$D$6*($H$5-I651)*$H$7+$D$9*($H$7^0.5)*(NORMINV(RAND(),0,1))</f>
        <v>3.11448509351018</v>
      </c>
      <c r="K651" s="0" t="n">
        <f aca="true">J651+$D$6*($H$5-J651)*$H$7+$D$9*($H$7^0.5)*(NORMINV(RAND(),0,1))</f>
        <v>3.12440434594421</v>
      </c>
      <c r="L651" s="0" t="n">
        <f aca="true">K651+$D$6*($H$5-K651)*$H$7+$D$9*($H$7^0.5)*(NORMINV(RAND(),0,1))</f>
        <v>3.12414055050773</v>
      </c>
      <c r="M651" s="0" t="n">
        <f aca="true">L651+$D$6*($H$5-L651)*$H$7+$D$9*($H$7^0.5)*(NORMINV(RAND(),0,1))</f>
        <v>3.17655021583607</v>
      </c>
      <c r="N651" s="0" t="n">
        <f aca="false">EXP(M651)</f>
        <v>23.9639403684015</v>
      </c>
      <c r="O651" s="0" t="n">
        <f aca="false">EXP(($H$9*LN(N651))+(1-$H$9)*$H$5+(($D$9^2)/(4*$D$6))*(1-$H$9^2))</f>
        <v>22.6576976756851</v>
      </c>
      <c r="P651" s="32" t="n">
        <f aca="false">(MAX(O651-$D$5,0))*$H$8</f>
        <v>0</v>
      </c>
    </row>
    <row r="652" customFormat="false" ht="12.75" hidden="false" customHeight="false" outlineLevel="0" collapsed="false">
      <c r="A652" s="0" t="n">
        <v>633</v>
      </c>
      <c r="C652" s="20" t="n">
        <f aca="false">$H$6</f>
        <v>3.29212628660779</v>
      </c>
      <c r="D652" s="0" t="n">
        <f aca="true">C652+$D$6*($H$5-C652)*$H$7+$D$9*($H$7^0.5)*(NORMINV(RAND(),0,1))</f>
        <v>3.24474908621472</v>
      </c>
      <c r="E652" s="0" t="n">
        <f aca="true">D652+$D$6*($H$5-D652)*$H$7+$D$9*($H$7^0.5)*(NORMINV(RAND(),0,1))</f>
        <v>3.19584010079897</v>
      </c>
      <c r="F652" s="0" t="n">
        <f aca="true">E652+$D$6*($H$5-E652)*$H$7+$D$9*($H$7^0.5)*(NORMINV(RAND(),0,1))</f>
        <v>3.06048068543264</v>
      </c>
      <c r="G652" s="0" t="n">
        <f aca="true">F652+$D$6*($H$5-F652)*$H$7+$D$9*($H$7^0.5)*(NORMINV(RAND(),0,1))</f>
        <v>2.99399079963764</v>
      </c>
      <c r="H652" s="0" t="n">
        <f aca="true">G652+$D$6*($H$5-G652)*$H$7+$D$9*($H$7^0.5)*(NORMINV(RAND(),0,1))</f>
        <v>2.94546118005333</v>
      </c>
      <c r="I652" s="0" t="n">
        <f aca="true">H652+$D$6*($H$5-H652)*$H$7+$D$9*($H$7^0.5)*(NORMINV(RAND(),0,1))</f>
        <v>2.93233380755751</v>
      </c>
      <c r="J652" s="0" t="n">
        <f aca="true">I652+$D$6*($H$5-I652)*$H$7+$D$9*($H$7^0.5)*(NORMINV(RAND(),0,1))</f>
        <v>2.89062807849918</v>
      </c>
      <c r="K652" s="0" t="n">
        <f aca="true">J652+$D$6*($H$5-J652)*$H$7+$D$9*($H$7^0.5)*(NORMINV(RAND(),0,1))</f>
        <v>2.77849331865734</v>
      </c>
      <c r="L652" s="0" t="n">
        <f aca="true">K652+$D$6*($H$5-K652)*$H$7+$D$9*($H$7^0.5)*(NORMINV(RAND(),0,1))</f>
        <v>2.73073201768183</v>
      </c>
      <c r="M652" s="0" t="n">
        <f aca="true">L652+$D$6*($H$5-L652)*$H$7+$D$9*($H$7^0.5)*(NORMINV(RAND(),0,1))</f>
        <v>2.81929282496335</v>
      </c>
      <c r="N652" s="0" t="n">
        <f aca="false">EXP(M652)</f>
        <v>16.7649906961847</v>
      </c>
      <c r="O652" s="0" t="n">
        <f aca="false">EXP(($H$9*LN(N652))+(1-$H$9)*$H$5+(($D$9^2)/(4*$D$6))*(1-$H$9^2))</f>
        <v>17.0874566395352</v>
      </c>
      <c r="P652" s="32" t="n">
        <f aca="false">(MAX(O652-$D$5,0))*$H$8</f>
        <v>0</v>
      </c>
    </row>
    <row r="653" customFormat="false" ht="12.75" hidden="false" customHeight="false" outlineLevel="0" collapsed="false">
      <c r="A653" s="0" t="n">
        <v>634</v>
      </c>
      <c r="C653" s="20" t="n">
        <f aca="false">$H$6</f>
        <v>3.29212628660779</v>
      </c>
      <c r="D653" s="0" t="n">
        <f aca="true">C653+$D$6*($H$5-C653)*$H$7+$D$9*($H$7^0.5)*(NORMINV(RAND(),0,1))</f>
        <v>3.29568484255001</v>
      </c>
      <c r="E653" s="0" t="n">
        <f aca="true">D653+$D$6*($H$5-D653)*$H$7+$D$9*($H$7^0.5)*(NORMINV(RAND(),0,1))</f>
        <v>3.29111533115307</v>
      </c>
      <c r="F653" s="0" t="n">
        <f aca="true">E653+$D$6*($H$5-E653)*$H$7+$D$9*($H$7^0.5)*(NORMINV(RAND(),0,1))</f>
        <v>3.1711137502789</v>
      </c>
      <c r="G653" s="0" t="n">
        <f aca="true">F653+$D$6*($H$5-F653)*$H$7+$D$9*($H$7^0.5)*(NORMINV(RAND(),0,1))</f>
        <v>3.1208080544286</v>
      </c>
      <c r="H653" s="0" t="n">
        <f aca="true">G653+$D$6*($H$5-G653)*$H$7+$D$9*($H$7^0.5)*(NORMINV(RAND(),0,1))</f>
        <v>3.22370864751722</v>
      </c>
      <c r="I653" s="0" t="n">
        <f aca="true">H653+$D$6*($H$5-H653)*$H$7+$D$9*($H$7^0.5)*(NORMINV(RAND(),0,1))</f>
        <v>3.31608476736672</v>
      </c>
      <c r="J653" s="0" t="n">
        <f aca="true">I653+$D$6*($H$5-I653)*$H$7+$D$9*($H$7^0.5)*(NORMINV(RAND(),0,1))</f>
        <v>3.25873323078635</v>
      </c>
      <c r="K653" s="0" t="n">
        <f aca="true">J653+$D$6*($H$5-J653)*$H$7+$D$9*($H$7^0.5)*(NORMINV(RAND(),0,1))</f>
        <v>3.37769194075186</v>
      </c>
      <c r="L653" s="0" t="n">
        <f aca="true">K653+$D$6*($H$5-K653)*$H$7+$D$9*($H$7^0.5)*(NORMINV(RAND(),0,1))</f>
        <v>3.43708566476284</v>
      </c>
      <c r="M653" s="0" t="n">
        <f aca="true">L653+$D$6*($H$5-L653)*$H$7+$D$9*($H$7^0.5)*(NORMINV(RAND(),0,1))</f>
        <v>3.50472748795532</v>
      </c>
      <c r="N653" s="0" t="n">
        <f aca="false">EXP(M653)</f>
        <v>33.2723754937641</v>
      </c>
      <c r="O653" s="0" t="n">
        <f aca="false">EXP(($H$9*LN(N653))+(1-$H$9)*$H$5+(($D$9^2)/(4*$D$6))*(1-$H$9^2))</f>
        <v>29.3616004813141</v>
      </c>
      <c r="P653" s="32" t="n">
        <f aca="false">(MAX(O653-$D$5,0))*$H$8</f>
        <v>5.86109567984373</v>
      </c>
    </row>
    <row r="654" customFormat="false" ht="12.75" hidden="false" customHeight="false" outlineLevel="0" collapsed="false">
      <c r="A654" s="0" t="n">
        <v>635</v>
      </c>
      <c r="C654" s="20" t="n">
        <f aca="false">$H$6</f>
        <v>3.29212628660779</v>
      </c>
      <c r="D654" s="0" t="n">
        <f aca="true">C654+$D$6*($H$5-C654)*$H$7+$D$9*($H$7^0.5)*(NORMINV(RAND(),0,1))</f>
        <v>3.25783870958343</v>
      </c>
      <c r="E654" s="0" t="n">
        <f aca="true">D654+$D$6*($H$5-D654)*$H$7+$D$9*($H$7^0.5)*(NORMINV(RAND(),0,1))</f>
        <v>3.29573411491779</v>
      </c>
      <c r="F654" s="0" t="n">
        <f aca="true">E654+$D$6*($H$5-E654)*$H$7+$D$9*($H$7^0.5)*(NORMINV(RAND(),0,1))</f>
        <v>3.19006014889782</v>
      </c>
      <c r="G654" s="0" t="n">
        <f aca="true">F654+$D$6*($H$5-F654)*$H$7+$D$9*($H$7^0.5)*(NORMINV(RAND(),0,1))</f>
        <v>3.05009803364125</v>
      </c>
      <c r="H654" s="0" t="n">
        <f aca="true">G654+$D$6*($H$5-G654)*$H$7+$D$9*($H$7^0.5)*(NORMINV(RAND(),0,1))</f>
        <v>3.08907758815259</v>
      </c>
      <c r="I654" s="0" t="n">
        <f aca="true">H654+$D$6*($H$5-H654)*$H$7+$D$9*($H$7^0.5)*(NORMINV(RAND(),0,1))</f>
        <v>3.15678690859991</v>
      </c>
      <c r="J654" s="0" t="n">
        <f aca="true">I654+$D$6*($H$5-I654)*$H$7+$D$9*($H$7^0.5)*(NORMINV(RAND(),0,1))</f>
        <v>3.1907039535237</v>
      </c>
      <c r="K654" s="0" t="n">
        <f aca="true">J654+$D$6*($H$5-J654)*$H$7+$D$9*($H$7^0.5)*(NORMINV(RAND(),0,1))</f>
        <v>3.14743200401075</v>
      </c>
      <c r="L654" s="0" t="n">
        <f aca="true">K654+$D$6*($H$5-K654)*$H$7+$D$9*($H$7^0.5)*(NORMINV(RAND(),0,1))</f>
        <v>3.11113043247851</v>
      </c>
      <c r="M654" s="0" t="n">
        <f aca="true">L654+$D$6*($H$5-L654)*$H$7+$D$9*($H$7^0.5)*(NORMINV(RAND(),0,1))</f>
        <v>3.11145578141948</v>
      </c>
      <c r="N654" s="0" t="n">
        <f aca="false">EXP(M654)</f>
        <v>22.4537083105782</v>
      </c>
      <c r="O654" s="0" t="n">
        <f aca="false">EXP(($H$9*LN(N654))+(1-$H$9)*$H$5+(($D$9^2)/(4*$D$6))*(1-$H$9^2))</f>
        <v>21.522293849666</v>
      </c>
      <c r="P654" s="32" t="n">
        <f aca="false">(MAX(O654-$D$5,0))*$H$8</f>
        <v>0</v>
      </c>
    </row>
    <row r="655" customFormat="false" ht="12.75" hidden="false" customHeight="false" outlineLevel="0" collapsed="false">
      <c r="A655" s="0" t="n">
        <v>636</v>
      </c>
      <c r="C655" s="20" t="n">
        <f aca="false">$H$6</f>
        <v>3.29212628660779</v>
      </c>
      <c r="D655" s="0" t="n">
        <f aca="true">C655+$D$6*($H$5-C655)*$H$7+$D$9*($H$7^0.5)*(NORMINV(RAND(),0,1))</f>
        <v>3.27878375019147</v>
      </c>
      <c r="E655" s="0" t="n">
        <f aca="true">D655+$D$6*($H$5-D655)*$H$7+$D$9*($H$7^0.5)*(NORMINV(RAND(),0,1))</f>
        <v>3.26788527286637</v>
      </c>
      <c r="F655" s="0" t="n">
        <f aca="true">E655+$D$6*($H$5-E655)*$H$7+$D$9*($H$7^0.5)*(NORMINV(RAND(),0,1))</f>
        <v>3.27554695703383</v>
      </c>
      <c r="G655" s="0" t="n">
        <f aca="true">F655+$D$6*($H$5-F655)*$H$7+$D$9*($H$7^0.5)*(NORMINV(RAND(),0,1))</f>
        <v>3.12477328660022</v>
      </c>
      <c r="H655" s="0" t="n">
        <f aca="true">G655+$D$6*($H$5-G655)*$H$7+$D$9*($H$7^0.5)*(NORMINV(RAND(),0,1))</f>
        <v>3.1155697403886</v>
      </c>
      <c r="I655" s="0" t="n">
        <f aca="true">H655+$D$6*($H$5-H655)*$H$7+$D$9*($H$7^0.5)*(NORMINV(RAND(),0,1))</f>
        <v>3.14287036691544</v>
      </c>
      <c r="J655" s="0" t="n">
        <f aca="true">I655+$D$6*($H$5-I655)*$H$7+$D$9*($H$7^0.5)*(NORMINV(RAND(),0,1))</f>
        <v>3.14411576518432</v>
      </c>
      <c r="K655" s="0" t="n">
        <f aca="true">J655+$D$6*($H$5-J655)*$H$7+$D$9*($H$7^0.5)*(NORMINV(RAND(),0,1))</f>
        <v>3.07327218688119</v>
      </c>
      <c r="L655" s="0" t="n">
        <f aca="true">K655+$D$6*($H$5-K655)*$H$7+$D$9*($H$7^0.5)*(NORMINV(RAND(),0,1))</f>
        <v>3.05068922882195</v>
      </c>
      <c r="M655" s="0" t="n">
        <f aca="true">L655+$D$6*($H$5-L655)*$H$7+$D$9*($H$7^0.5)*(NORMINV(RAND(),0,1))</f>
        <v>3.09091391868123</v>
      </c>
      <c r="N655" s="0" t="n">
        <f aca="false">EXP(M655)</f>
        <v>21.9971724188292</v>
      </c>
      <c r="O655" s="0" t="n">
        <f aca="false">EXP(($H$9*LN(N655))+(1-$H$9)*$H$5+(($D$9^2)/(4*$D$6))*(1-$H$9^2))</f>
        <v>21.175942613505</v>
      </c>
      <c r="P655" s="32" t="n">
        <f aca="false">(MAX(O655-$D$5,0))*$H$8</f>
        <v>0</v>
      </c>
    </row>
    <row r="656" customFormat="false" ht="12.75" hidden="false" customHeight="false" outlineLevel="0" collapsed="false">
      <c r="A656" s="0" t="n">
        <v>637</v>
      </c>
      <c r="C656" s="20" t="n">
        <f aca="false">$H$6</f>
        <v>3.29212628660779</v>
      </c>
      <c r="D656" s="0" t="n">
        <f aca="true">C656+$D$6*($H$5-C656)*$H$7+$D$9*($H$7^0.5)*(NORMINV(RAND(),0,1))</f>
        <v>3.31621574478134</v>
      </c>
      <c r="E656" s="0" t="n">
        <f aca="true">D656+$D$6*($H$5-D656)*$H$7+$D$9*($H$7^0.5)*(NORMINV(RAND(),0,1))</f>
        <v>3.30782415266713</v>
      </c>
      <c r="F656" s="0" t="n">
        <f aca="true">E656+$D$6*($H$5-E656)*$H$7+$D$9*($H$7^0.5)*(NORMINV(RAND(),0,1))</f>
        <v>3.30552086422188</v>
      </c>
      <c r="G656" s="0" t="n">
        <f aca="true">F656+$D$6*($H$5-F656)*$H$7+$D$9*($H$7^0.5)*(NORMINV(RAND(),0,1))</f>
        <v>3.3025380537612</v>
      </c>
      <c r="H656" s="0" t="n">
        <f aca="true">G656+$D$6*($H$5-G656)*$H$7+$D$9*($H$7^0.5)*(NORMINV(RAND(),0,1))</f>
        <v>3.19726989085465</v>
      </c>
      <c r="I656" s="0" t="n">
        <f aca="true">H656+$D$6*($H$5-H656)*$H$7+$D$9*($H$7^0.5)*(NORMINV(RAND(),0,1))</f>
        <v>3.29665036407065</v>
      </c>
      <c r="J656" s="0" t="n">
        <f aca="true">I656+$D$6*($H$5-I656)*$H$7+$D$9*($H$7^0.5)*(NORMINV(RAND(),0,1))</f>
        <v>3.27560984471104</v>
      </c>
      <c r="K656" s="0" t="n">
        <f aca="true">J656+$D$6*($H$5-J656)*$H$7+$D$9*($H$7^0.5)*(NORMINV(RAND(),0,1))</f>
        <v>3.32655486016403</v>
      </c>
      <c r="L656" s="0" t="n">
        <f aca="true">K656+$D$6*($H$5-K656)*$H$7+$D$9*($H$7^0.5)*(NORMINV(RAND(),0,1))</f>
        <v>3.37660699170395</v>
      </c>
      <c r="M656" s="0" t="n">
        <f aca="true">L656+$D$6*($H$5-L656)*$H$7+$D$9*($H$7^0.5)*(NORMINV(RAND(),0,1))</f>
        <v>3.44216983975015</v>
      </c>
      <c r="N656" s="0" t="n">
        <f aca="false">EXP(M656)</f>
        <v>31.2547023402483</v>
      </c>
      <c r="O656" s="0" t="n">
        <f aca="false">EXP(($H$9*LN(N656))+(1-$H$9)*$H$5+(($D$9^2)/(4*$D$6))*(1-$H$9^2))</f>
        <v>27.9461904903531</v>
      </c>
      <c r="P656" s="32" t="n">
        <f aca="false">(MAX(O656-$D$5,0))*$H$8</f>
        <v>4.51471604870929</v>
      </c>
    </row>
    <row r="657" customFormat="false" ht="12.75" hidden="false" customHeight="false" outlineLevel="0" collapsed="false">
      <c r="A657" s="0" t="n">
        <v>638</v>
      </c>
      <c r="C657" s="20" t="n">
        <f aca="false">$H$6</f>
        <v>3.29212628660779</v>
      </c>
      <c r="D657" s="0" t="n">
        <f aca="true">C657+$D$6*($H$5-C657)*$H$7+$D$9*($H$7^0.5)*(NORMINV(RAND(),0,1))</f>
        <v>3.30605335458624</v>
      </c>
      <c r="E657" s="0" t="n">
        <f aca="true">D657+$D$6*($H$5-D657)*$H$7+$D$9*($H$7^0.5)*(NORMINV(RAND(),0,1))</f>
        <v>3.42173492172661</v>
      </c>
      <c r="F657" s="0" t="n">
        <f aca="true">E657+$D$6*($H$5-E657)*$H$7+$D$9*($H$7^0.5)*(NORMINV(RAND(),0,1))</f>
        <v>3.33250454067392</v>
      </c>
      <c r="G657" s="0" t="n">
        <f aca="true">F657+$D$6*($H$5-F657)*$H$7+$D$9*($H$7^0.5)*(NORMINV(RAND(),0,1))</f>
        <v>3.28930553275115</v>
      </c>
      <c r="H657" s="0" t="n">
        <f aca="true">G657+$D$6*($H$5-G657)*$H$7+$D$9*($H$7^0.5)*(NORMINV(RAND(),0,1))</f>
        <v>3.40349061410845</v>
      </c>
      <c r="I657" s="0" t="n">
        <f aca="true">H657+$D$6*($H$5-H657)*$H$7+$D$9*($H$7^0.5)*(NORMINV(RAND(),0,1))</f>
        <v>3.50728219514361</v>
      </c>
      <c r="J657" s="0" t="n">
        <f aca="true">I657+$D$6*($H$5-I657)*$H$7+$D$9*($H$7^0.5)*(NORMINV(RAND(),0,1))</f>
        <v>3.46073739526405</v>
      </c>
      <c r="K657" s="0" t="n">
        <f aca="true">J657+$D$6*($H$5-J657)*$H$7+$D$9*($H$7^0.5)*(NORMINV(RAND(),0,1))</f>
        <v>3.47812686282068</v>
      </c>
      <c r="L657" s="0" t="n">
        <f aca="true">K657+$D$6*($H$5-K657)*$H$7+$D$9*($H$7^0.5)*(NORMINV(RAND(),0,1))</f>
        <v>3.46611227647567</v>
      </c>
      <c r="M657" s="0" t="n">
        <f aca="true">L657+$D$6*($H$5-L657)*$H$7+$D$9*($H$7^0.5)*(NORMINV(RAND(),0,1))</f>
        <v>3.35341755505593</v>
      </c>
      <c r="N657" s="0" t="n">
        <f aca="false">EXP(M657)</f>
        <v>28.6003099464609</v>
      </c>
      <c r="O657" s="0" t="n">
        <f aca="false">EXP(($H$9*LN(N657))+(1-$H$9)*$H$5+(($D$9^2)/(4*$D$6))*(1-$H$9^2))</f>
        <v>26.0543842084965</v>
      </c>
      <c r="P657" s="32" t="n">
        <f aca="false">(MAX(O657-$D$5,0))*$H$8</f>
        <v>2.71517424795201</v>
      </c>
    </row>
    <row r="658" customFormat="false" ht="12.75" hidden="false" customHeight="false" outlineLevel="0" collapsed="false">
      <c r="A658" s="0" t="n">
        <v>639</v>
      </c>
      <c r="C658" s="20" t="n">
        <f aca="false">$H$6</f>
        <v>3.29212628660779</v>
      </c>
      <c r="D658" s="0" t="n">
        <f aca="true">C658+$D$6*($H$5-C658)*$H$7+$D$9*($H$7^0.5)*(NORMINV(RAND(),0,1))</f>
        <v>3.30592517877535</v>
      </c>
      <c r="E658" s="0" t="n">
        <f aca="true">D658+$D$6*($H$5-D658)*$H$7+$D$9*($H$7^0.5)*(NORMINV(RAND(),0,1))</f>
        <v>3.36238686721398</v>
      </c>
      <c r="F658" s="0" t="n">
        <f aca="true">E658+$D$6*($H$5-E658)*$H$7+$D$9*($H$7^0.5)*(NORMINV(RAND(),0,1))</f>
        <v>3.48776667997765</v>
      </c>
      <c r="G658" s="0" t="n">
        <f aca="true">F658+$D$6*($H$5-F658)*$H$7+$D$9*($H$7^0.5)*(NORMINV(RAND(),0,1))</f>
        <v>3.4813211599004</v>
      </c>
      <c r="H658" s="0" t="n">
        <f aca="true">G658+$D$6*($H$5-G658)*$H$7+$D$9*($H$7^0.5)*(NORMINV(RAND(),0,1))</f>
        <v>3.39100047679958</v>
      </c>
      <c r="I658" s="0" t="n">
        <f aca="true">H658+$D$6*($H$5-H658)*$H$7+$D$9*($H$7^0.5)*(NORMINV(RAND(),0,1))</f>
        <v>3.33523262271306</v>
      </c>
      <c r="J658" s="0" t="n">
        <f aca="true">I658+$D$6*($H$5-I658)*$H$7+$D$9*($H$7^0.5)*(NORMINV(RAND(),0,1))</f>
        <v>3.44927216640007</v>
      </c>
      <c r="K658" s="0" t="n">
        <f aca="true">J658+$D$6*($H$5-J658)*$H$7+$D$9*($H$7^0.5)*(NORMINV(RAND(),0,1))</f>
        <v>3.4504329791163</v>
      </c>
      <c r="L658" s="0" t="n">
        <f aca="true">K658+$D$6*($H$5-K658)*$H$7+$D$9*($H$7^0.5)*(NORMINV(RAND(),0,1))</f>
        <v>3.32995370498371</v>
      </c>
      <c r="M658" s="0" t="n">
        <f aca="true">L658+$D$6*($H$5-L658)*$H$7+$D$9*($H$7^0.5)*(NORMINV(RAND(),0,1))</f>
        <v>3.44733835785521</v>
      </c>
      <c r="N658" s="0" t="n">
        <f aca="false">EXP(M658)</f>
        <v>31.4166610177998</v>
      </c>
      <c r="O658" s="0" t="n">
        <f aca="false">EXP(($H$9*LN(N658))+(1-$H$9)*$H$5+(($D$9^2)/(4*$D$6))*(1-$H$9^2))</f>
        <v>28.0604998665753</v>
      </c>
      <c r="P658" s="32" t="n">
        <f aca="false">(MAX(O658-$D$5,0))*$H$8</f>
        <v>4.62345049086818</v>
      </c>
    </row>
    <row r="659" customFormat="false" ht="12.75" hidden="false" customHeight="false" outlineLevel="0" collapsed="false">
      <c r="A659" s="0" t="n">
        <v>640</v>
      </c>
      <c r="C659" s="20" t="n">
        <f aca="false">$H$6</f>
        <v>3.29212628660779</v>
      </c>
      <c r="D659" s="0" t="n">
        <f aca="true">C659+$D$6*($H$5-C659)*$H$7+$D$9*($H$7^0.5)*(NORMINV(RAND(),0,1))</f>
        <v>3.28078197709996</v>
      </c>
      <c r="E659" s="0" t="n">
        <f aca="true">D659+$D$6*($H$5-D659)*$H$7+$D$9*($H$7^0.5)*(NORMINV(RAND(),0,1))</f>
        <v>3.30340811980934</v>
      </c>
      <c r="F659" s="0" t="n">
        <f aca="true">E659+$D$6*($H$5-E659)*$H$7+$D$9*($H$7^0.5)*(NORMINV(RAND(),0,1))</f>
        <v>3.33655049005904</v>
      </c>
      <c r="G659" s="0" t="n">
        <f aca="true">F659+$D$6*($H$5-F659)*$H$7+$D$9*($H$7^0.5)*(NORMINV(RAND(),0,1))</f>
        <v>3.45112834668186</v>
      </c>
      <c r="H659" s="0" t="n">
        <f aca="true">G659+$D$6*($H$5-G659)*$H$7+$D$9*($H$7^0.5)*(NORMINV(RAND(),0,1))</f>
        <v>3.47601298370183</v>
      </c>
      <c r="I659" s="0" t="n">
        <f aca="true">H659+$D$6*($H$5-H659)*$H$7+$D$9*($H$7^0.5)*(NORMINV(RAND(),0,1))</f>
        <v>3.47331272806221</v>
      </c>
      <c r="J659" s="0" t="n">
        <f aca="true">I659+$D$6*($H$5-I659)*$H$7+$D$9*($H$7^0.5)*(NORMINV(RAND(),0,1))</f>
        <v>3.35711447516493</v>
      </c>
      <c r="K659" s="0" t="n">
        <f aca="true">J659+$D$6*($H$5-J659)*$H$7+$D$9*($H$7^0.5)*(NORMINV(RAND(),0,1))</f>
        <v>3.30300933758173</v>
      </c>
      <c r="L659" s="0" t="n">
        <f aca="true">K659+$D$6*($H$5-K659)*$H$7+$D$9*($H$7^0.5)*(NORMINV(RAND(),0,1))</f>
        <v>3.28330450139127</v>
      </c>
      <c r="M659" s="0" t="n">
        <f aca="true">L659+$D$6*($H$5-L659)*$H$7+$D$9*($H$7^0.5)*(NORMINV(RAND(),0,1))</f>
        <v>3.27099537266595</v>
      </c>
      <c r="N659" s="0" t="n">
        <f aca="false">EXP(M659)</f>
        <v>26.3375419697785</v>
      </c>
      <c r="O659" s="0" t="n">
        <f aca="false">EXP(($H$9*LN(N659))+(1-$H$9)*$H$5+(($D$9^2)/(4*$D$6))*(1-$H$9^2))</f>
        <v>24.4123855259336</v>
      </c>
      <c r="P659" s="32" t="n">
        <f aca="false">(MAX(O659-$D$5,0))*$H$8</f>
        <v>1.15325678610685</v>
      </c>
    </row>
    <row r="660" customFormat="false" ht="12.75" hidden="false" customHeight="false" outlineLevel="0" collapsed="false">
      <c r="A660" s="0" t="n">
        <v>641</v>
      </c>
      <c r="C660" s="20" t="n">
        <f aca="false">$H$6</f>
        <v>3.29212628660779</v>
      </c>
      <c r="D660" s="0" t="n">
        <f aca="true">C660+$D$6*($H$5-C660)*$H$7+$D$9*($H$7^0.5)*(NORMINV(RAND(),0,1))</f>
        <v>3.33642331306547</v>
      </c>
      <c r="E660" s="0" t="n">
        <f aca="true">D660+$D$6*($H$5-D660)*$H$7+$D$9*($H$7^0.5)*(NORMINV(RAND(),0,1))</f>
        <v>3.29474533733263</v>
      </c>
      <c r="F660" s="0" t="n">
        <f aca="true">E660+$D$6*($H$5-E660)*$H$7+$D$9*($H$7^0.5)*(NORMINV(RAND(),0,1))</f>
        <v>3.2685868756657</v>
      </c>
      <c r="G660" s="0" t="n">
        <f aca="true">F660+$D$6*($H$5-F660)*$H$7+$D$9*($H$7^0.5)*(NORMINV(RAND(),0,1))</f>
        <v>3.32228906539814</v>
      </c>
      <c r="H660" s="0" t="n">
        <f aca="true">G660+$D$6*($H$5-G660)*$H$7+$D$9*($H$7^0.5)*(NORMINV(RAND(),0,1))</f>
        <v>3.25009838055731</v>
      </c>
      <c r="I660" s="0" t="n">
        <f aca="true">H660+$D$6*($H$5-H660)*$H$7+$D$9*($H$7^0.5)*(NORMINV(RAND(),0,1))</f>
        <v>3.24741834068619</v>
      </c>
      <c r="J660" s="0" t="n">
        <f aca="true">I660+$D$6*($H$5-I660)*$H$7+$D$9*($H$7^0.5)*(NORMINV(RAND(),0,1))</f>
        <v>3.23161462829142</v>
      </c>
      <c r="K660" s="0" t="n">
        <f aca="true">J660+$D$6*($H$5-J660)*$H$7+$D$9*($H$7^0.5)*(NORMINV(RAND(),0,1))</f>
        <v>3.26907359370066</v>
      </c>
      <c r="L660" s="0" t="n">
        <f aca="true">K660+$D$6*($H$5-K660)*$H$7+$D$9*($H$7^0.5)*(NORMINV(RAND(),0,1))</f>
        <v>3.16250035991007</v>
      </c>
      <c r="M660" s="0" t="n">
        <f aca="true">L660+$D$6*($H$5-L660)*$H$7+$D$9*($H$7^0.5)*(NORMINV(RAND(),0,1))</f>
        <v>3.1745991301747</v>
      </c>
      <c r="N660" s="0" t="n">
        <f aca="false">EXP(M660)</f>
        <v>23.9172302504971</v>
      </c>
      <c r="O660" s="0" t="n">
        <f aca="false">EXP(($H$9*LN(N660))+(1-$H$9)*$H$5+(($D$9^2)/(4*$D$6))*(1-$H$9^2))</f>
        <v>22.6228106414408</v>
      </c>
      <c r="P660" s="32" t="n">
        <f aca="false">(MAX(O660-$D$5,0))*$H$8</f>
        <v>0</v>
      </c>
    </row>
    <row r="661" customFormat="false" ht="12.75" hidden="false" customHeight="false" outlineLevel="0" collapsed="false">
      <c r="A661" s="0" t="n">
        <v>642</v>
      </c>
      <c r="C661" s="20" t="n">
        <f aca="false">$H$6</f>
        <v>3.29212628660779</v>
      </c>
      <c r="D661" s="0" t="n">
        <f aca="true">C661+$D$6*($H$5-C661)*$H$7+$D$9*($H$7^0.5)*(NORMINV(RAND(),0,1))</f>
        <v>3.23201696536273</v>
      </c>
      <c r="E661" s="0" t="n">
        <f aca="true">D661+$D$6*($H$5-D661)*$H$7+$D$9*($H$7^0.5)*(NORMINV(RAND(),0,1))</f>
        <v>3.09707492299295</v>
      </c>
      <c r="F661" s="0" t="n">
        <f aca="true">E661+$D$6*($H$5-E661)*$H$7+$D$9*($H$7^0.5)*(NORMINV(RAND(),0,1))</f>
        <v>3.22987499534227</v>
      </c>
      <c r="G661" s="0" t="n">
        <f aca="true">F661+$D$6*($H$5-F661)*$H$7+$D$9*($H$7^0.5)*(NORMINV(RAND(),0,1))</f>
        <v>3.2381716044344</v>
      </c>
      <c r="H661" s="0" t="n">
        <f aca="true">G661+$D$6*($H$5-G661)*$H$7+$D$9*($H$7^0.5)*(NORMINV(RAND(),0,1))</f>
        <v>3.25704151985316</v>
      </c>
      <c r="I661" s="0" t="n">
        <f aca="true">H661+$D$6*($H$5-H661)*$H$7+$D$9*($H$7^0.5)*(NORMINV(RAND(),0,1))</f>
        <v>3.24786844813033</v>
      </c>
      <c r="J661" s="0" t="n">
        <f aca="true">I661+$D$6*($H$5-I661)*$H$7+$D$9*($H$7^0.5)*(NORMINV(RAND(),0,1))</f>
        <v>3.17553372260971</v>
      </c>
      <c r="K661" s="0" t="n">
        <f aca="true">J661+$D$6*($H$5-J661)*$H$7+$D$9*($H$7^0.5)*(NORMINV(RAND(),0,1))</f>
        <v>3.11223400160738</v>
      </c>
      <c r="L661" s="0" t="n">
        <f aca="true">K661+$D$6*($H$5-K661)*$H$7+$D$9*($H$7^0.5)*(NORMINV(RAND(),0,1))</f>
        <v>3.0959218763414</v>
      </c>
      <c r="M661" s="0" t="n">
        <f aca="true">L661+$D$6*($H$5-L661)*$H$7+$D$9*($H$7^0.5)*(NORMINV(RAND(),0,1))</f>
        <v>3.0992236981106</v>
      </c>
      <c r="N661" s="0" t="n">
        <f aca="false">EXP(M661)</f>
        <v>22.1807256569285</v>
      </c>
      <c r="O661" s="0" t="n">
        <f aca="false">EXP(($H$9*LN(N661))+(1-$H$9)*$H$5+(($D$9^2)/(4*$D$6))*(1-$H$9^2))</f>
        <v>21.3153753162016</v>
      </c>
      <c r="P661" s="32" t="n">
        <f aca="false">(MAX(O661-$D$5,0))*$H$8</f>
        <v>0</v>
      </c>
    </row>
    <row r="662" customFormat="false" ht="12.75" hidden="false" customHeight="false" outlineLevel="0" collapsed="false">
      <c r="A662" s="0" t="n">
        <v>643</v>
      </c>
      <c r="C662" s="20" t="n">
        <f aca="false">$H$6</f>
        <v>3.29212628660779</v>
      </c>
      <c r="D662" s="0" t="n">
        <f aca="true">C662+$D$6*($H$5-C662)*$H$7+$D$9*($H$7^0.5)*(NORMINV(RAND(),0,1))</f>
        <v>3.32702323976128</v>
      </c>
      <c r="E662" s="0" t="n">
        <f aca="true">D662+$D$6*($H$5-D662)*$H$7+$D$9*($H$7^0.5)*(NORMINV(RAND(),0,1))</f>
        <v>3.42961853793924</v>
      </c>
      <c r="F662" s="0" t="n">
        <f aca="true">E662+$D$6*($H$5-E662)*$H$7+$D$9*($H$7^0.5)*(NORMINV(RAND(),0,1))</f>
        <v>3.39087876239157</v>
      </c>
      <c r="G662" s="0" t="n">
        <f aca="true">F662+$D$6*($H$5-F662)*$H$7+$D$9*($H$7^0.5)*(NORMINV(RAND(),0,1))</f>
        <v>3.34102651682518</v>
      </c>
      <c r="H662" s="0" t="n">
        <f aca="true">G662+$D$6*($H$5-G662)*$H$7+$D$9*($H$7^0.5)*(NORMINV(RAND(),0,1))</f>
        <v>3.29822373886762</v>
      </c>
      <c r="I662" s="0" t="n">
        <f aca="true">H662+$D$6*($H$5-H662)*$H$7+$D$9*($H$7^0.5)*(NORMINV(RAND(),0,1))</f>
        <v>3.32000402268488</v>
      </c>
      <c r="J662" s="0" t="n">
        <f aca="true">I662+$D$6*($H$5-I662)*$H$7+$D$9*($H$7^0.5)*(NORMINV(RAND(),0,1))</f>
        <v>3.36107137773325</v>
      </c>
      <c r="K662" s="0" t="n">
        <f aca="true">J662+$D$6*($H$5-J662)*$H$7+$D$9*($H$7^0.5)*(NORMINV(RAND(),0,1))</f>
        <v>3.31362339487341</v>
      </c>
      <c r="L662" s="0" t="n">
        <f aca="true">K662+$D$6*($H$5-K662)*$H$7+$D$9*($H$7^0.5)*(NORMINV(RAND(),0,1))</f>
        <v>3.09047346210492</v>
      </c>
      <c r="M662" s="0" t="n">
        <f aca="true">L662+$D$6*($H$5-L662)*$H$7+$D$9*($H$7^0.5)*(NORMINV(RAND(),0,1))</f>
        <v>3.07554738426049</v>
      </c>
      <c r="N662" s="0" t="n">
        <f aca="false">EXP(M662)</f>
        <v>21.6617359601758</v>
      </c>
      <c r="O662" s="0" t="n">
        <f aca="false">EXP(($H$9*LN(N662))+(1-$H$9)*$H$5+(($D$9^2)/(4*$D$6))*(1-$H$9^2))</f>
        <v>20.9205004926264</v>
      </c>
      <c r="P662" s="32" t="n">
        <f aca="false">(MAX(O662-$D$5,0))*$H$8</f>
        <v>0</v>
      </c>
    </row>
    <row r="663" customFormat="false" ht="12.75" hidden="false" customHeight="false" outlineLevel="0" collapsed="false">
      <c r="A663" s="0" t="n">
        <v>644</v>
      </c>
      <c r="C663" s="20" t="n">
        <f aca="false">$H$6</f>
        <v>3.29212628660779</v>
      </c>
      <c r="D663" s="0" t="n">
        <f aca="true">C663+$D$6*($H$5-C663)*$H$7+$D$9*($H$7^0.5)*(NORMINV(RAND(),0,1))</f>
        <v>3.15835092703014</v>
      </c>
      <c r="E663" s="0" t="n">
        <f aca="true">D663+$D$6*($H$5-D663)*$H$7+$D$9*($H$7^0.5)*(NORMINV(RAND(),0,1))</f>
        <v>3.18209967214364</v>
      </c>
      <c r="F663" s="0" t="n">
        <f aca="true">E663+$D$6*($H$5-E663)*$H$7+$D$9*($H$7^0.5)*(NORMINV(RAND(),0,1))</f>
        <v>3.10911035267912</v>
      </c>
      <c r="G663" s="0" t="n">
        <f aca="true">F663+$D$6*($H$5-F663)*$H$7+$D$9*($H$7^0.5)*(NORMINV(RAND(),0,1))</f>
        <v>3.09752240912407</v>
      </c>
      <c r="H663" s="0" t="n">
        <f aca="true">G663+$D$6*($H$5-G663)*$H$7+$D$9*($H$7^0.5)*(NORMINV(RAND(),0,1))</f>
        <v>3.23517186698611</v>
      </c>
      <c r="I663" s="0" t="n">
        <f aca="true">H663+$D$6*($H$5-H663)*$H$7+$D$9*($H$7^0.5)*(NORMINV(RAND(),0,1))</f>
        <v>3.32812644418591</v>
      </c>
      <c r="J663" s="0" t="n">
        <f aca="true">I663+$D$6*($H$5-I663)*$H$7+$D$9*($H$7^0.5)*(NORMINV(RAND(),0,1))</f>
        <v>3.30349417944049</v>
      </c>
      <c r="K663" s="0" t="n">
        <f aca="true">J663+$D$6*($H$5-J663)*$H$7+$D$9*($H$7^0.5)*(NORMINV(RAND(),0,1))</f>
        <v>3.16952000656707</v>
      </c>
      <c r="L663" s="0" t="n">
        <f aca="true">K663+$D$6*($H$5-K663)*$H$7+$D$9*($H$7^0.5)*(NORMINV(RAND(),0,1))</f>
        <v>3.00305127006887</v>
      </c>
      <c r="M663" s="0" t="n">
        <f aca="true">L663+$D$6*($H$5-L663)*$H$7+$D$9*($H$7^0.5)*(NORMINV(RAND(),0,1))</f>
        <v>2.96292598451215</v>
      </c>
      <c r="N663" s="0" t="n">
        <f aca="false">EXP(M663)</f>
        <v>19.3545200112914</v>
      </c>
      <c r="O663" s="0" t="n">
        <f aca="false">EXP(($H$9*LN(N663))+(1-$H$9)*$H$5+(($D$9^2)/(4*$D$6))*(1-$H$9^2))</f>
        <v>19.1400568844508</v>
      </c>
      <c r="P663" s="32" t="n">
        <f aca="false">(MAX(O663-$D$5,0))*$H$8</f>
        <v>0</v>
      </c>
    </row>
    <row r="664" customFormat="false" ht="12.75" hidden="false" customHeight="false" outlineLevel="0" collapsed="false">
      <c r="A664" s="0" t="n">
        <v>645</v>
      </c>
      <c r="C664" s="20" t="n">
        <f aca="false">$H$6</f>
        <v>3.29212628660779</v>
      </c>
      <c r="D664" s="0" t="n">
        <f aca="true">C664+$D$6*($H$5-C664)*$H$7+$D$9*($H$7^0.5)*(NORMINV(RAND(),0,1))</f>
        <v>3.1660564420671</v>
      </c>
      <c r="E664" s="0" t="n">
        <f aca="true">D664+$D$6*($H$5-D664)*$H$7+$D$9*($H$7^0.5)*(NORMINV(RAND(),0,1))</f>
        <v>3.1728737182397</v>
      </c>
      <c r="F664" s="0" t="n">
        <f aca="true">E664+$D$6*($H$5-E664)*$H$7+$D$9*($H$7^0.5)*(NORMINV(RAND(),0,1))</f>
        <v>3.21813327767063</v>
      </c>
      <c r="G664" s="0" t="n">
        <f aca="true">F664+$D$6*($H$5-F664)*$H$7+$D$9*($H$7^0.5)*(NORMINV(RAND(),0,1))</f>
        <v>3.30670130864416</v>
      </c>
      <c r="H664" s="0" t="n">
        <f aca="true">G664+$D$6*($H$5-G664)*$H$7+$D$9*($H$7^0.5)*(NORMINV(RAND(),0,1))</f>
        <v>3.31148096611775</v>
      </c>
      <c r="I664" s="0" t="n">
        <f aca="true">H664+$D$6*($H$5-H664)*$H$7+$D$9*($H$7^0.5)*(NORMINV(RAND(),0,1))</f>
        <v>3.34697474011608</v>
      </c>
      <c r="J664" s="0" t="n">
        <f aca="true">I664+$D$6*($H$5-I664)*$H$7+$D$9*($H$7^0.5)*(NORMINV(RAND(),0,1))</f>
        <v>3.3611193193307</v>
      </c>
      <c r="K664" s="0" t="n">
        <f aca="true">J664+$D$6*($H$5-J664)*$H$7+$D$9*($H$7^0.5)*(NORMINV(RAND(),0,1))</f>
        <v>3.40259503003157</v>
      </c>
      <c r="L664" s="0" t="n">
        <f aca="true">K664+$D$6*($H$5-K664)*$H$7+$D$9*($H$7^0.5)*(NORMINV(RAND(),0,1))</f>
        <v>3.35060242097152</v>
      </c>
      <c r="M664" s="0" t="n">
        <f aca="true">L664+$D$6*($H$5-L664)*$H$7+$D$9*($H$7^0.5)*(NORMINV(RAND(),0,1))</f>
        <v>3.2349879657913</v>
      </c>
      <c r="N664" s="0" t="n">
        <f aca="false">EXP(M664)</f>
        <v>25.4060660351079</v>
      </c>
      <c r="O664" s="0" t="n">
        <f aca="false">EXP(($H$9*LN(N664))+(1-$H$9)*$H$5+(($D$9^2)/(4*$D$6))*(1-$H$9^2))</f>
        <v>23.7279256738252</v>
      </c>
      <c r="P664" s="32" t="n">
        <f aca="false">(MAX(O664-$D$5,0))*$H$8</f>
        <v>0.502178434891908</v>
      </c>
    </row>
    <row r="665" customFormat="false" ht="12.75" hidden="false" customHeight="false" outlineLevel="0" collapsed="false">
      <c r="A665" s="0" t="n">
        <v>646</v>
      </c>
      <c r="C665" s="20" t="n">
        <f aca="false">$H$6</f>
        <v>3.29212628660779</v>
      </c>
      <c r="D665" s="0" t="n">
        <f aca="true">C665+$D$6*($H$5-C665)*$H$7+$D$9*($H$7^0.5)*(NORMINV(RAND(),0,1))</f>
        <v>3.26246508655515</v>
      </c>
      <c r="E665" s="0" t="n">
        <f aca="true">D665+$D$6*($H$5-D665)*$H$7+$D$9*($H$7^0.5)*(NORMINV(RAND(),0,1))</f>
        <v>3.22674934576106</v>
      </c>
      <c r="F665" s="0" t="n">
        <f aca="true">E665+$D$6*($H$5-E665)*$H$7+$D$9*($H$7^0.5)*(NORMINV(RAND(),0,1))</f>
        <v>3.2178692324487</v>
      </c>
      <c r="G665" s="0" t="n">
        <f aca="true">F665+$D$6*($H$5-F665)*$H$7+$D$9*($H$7^0.5)*(NORMINV(RAND(),0,1))</f>
        <v>3.27119746493009</v>
      </c>
      <c r="H665" s="0" t="n">
        <f aca="true">G665+$D$6*($H$5-G665)*$H$7+$D$9*($H$7^0.5)*(NORMINV(RAND(),0,1))</f>
        <v>3.2728010059079</v>
      </c>
      <c r="I665" s="0" t="n">
        <f aca="true">H665+$D$6*($H$5-H665)*$H$7+$D$9*($H$7^0.5)*(NORMINV(RAND(),0,1))</f>
        <v>3.13566811504327</v>
      </c>
      <c r="J665" s="0" t="n">
        <f aca="true">I665+$D$6*($H$5-I665)*$H$7+$D$9*($H$7^0.5)*(NORMINV(RAND(),0,1))</f>
        <v>3.16200836029886</v>
      </c>
      <c r="K665" s="0" t="n">
        <f aca="true">J665+$D$6*($H$5-J665)*$H$7+$D$9*($H$7^0.5)*(NORMINV(RAND(),0,1))</f>
        <v>3.18012884347199</v>
      </c>
      <c r="L665" s="0" t="n">
        <f aca="true">K665+$D$6*($H$5-K665)*$H$7+$D$9*($H$7^0.5)*(NORMINV(RAND(),0,1))</f>
        <v>3.21240169749702</v>
      </c>
      <c r="M665" s="0" t="n">
        <f aca="true">L665+$D$6*($H$5-L665)*$H$7+$D$9*($H$7^0.5)*(NORMINV(RAND(),0,1))</f>
        <v>3.23455119125474</v>
      </c>
      <c r="N665" s="0" t="n">
        <f aca="false">EXP(M665)</f>
        <v>25.3949717354196</v>
      </c>
      <c r="O665" s="0" t="n">
        <f aca="false">EXP(($H$9*LN(N665))+(1-$H$9)*$H$5+(($D$9^2)/(4*$D$6))*(1-$H$9^2))</f>
        <v>23.7197419929985</v>
      </c>
      <c r="P665" s="32" t="n">
        <f aca="false">(MAX(O665-$D$5,0))*$H$8</f>
        <v>0.494393876888791</v>
      </c>
    </row>
    <row r="666" customFormat="false" ht="12.75" hidden="false" customHeight="false" outlineLevel="0" collapsed="false">
      <c r="A666" s="0" t="n">
        <v>647</v>
      </c>
      <c r="C666" s="20" t="n">
        <f aca="false">$H$6</f>
        <v>3.29212628660779</v>
      </c>
      <c r="D666" s="0" t="n">
        <f aca="true">C666+$D$6*($H$5-C666)*$H$7+$D$9*($H$7^0.5)*(NORMINV(RAND(),0,1))</f>
        <v>3.27292224158334</v>
      </c>
      <c r="E666" s="0" t="n">
        <f aca="true">D666+$D$6*($H$5-D666)*$H$7+$D$9*($H$7^0.5)*(NORMINV(RAND(),0,1))</f>
        <v>3.40266573202322</v>
      </c>
      <c r="F666" s="0" t="n">
        <f aca="true">E666+$D$6*($H$5-E666)*$H$7+$D$9*($H$7^0.5)*(NORMINV(RAND(),0,1))</f>
        <v>3.58953097997984</v>
      </c>
      <c r="G666" s="0" t="n">
        <f aca="true">F666+$D$6*($H$5-F666)*$H$7+$D$9*($H$7^0.5)*(NORMINV(RAND(),0,1))</f>
        <v>3.54258767155871</v>
      </c>
      <c r="H666" s="0" t="n">
        <f aca="true">G666+$D$6*($H$5-G666)*$H$7+$D$9*($H$7^0.5)*(NORMINV(RAND(),0,1))</f>
        <v>3.55109081206861</v>
      </c>
      <c r="I666" s="0" t="n">
        <f aca="true">H666+$D$6*($H$5-H666)*$H$7+$D$9*($H$7^0.5)*(NORMINV(RAND(),0,1))</f>
        <v>3.50214872045739</v>
      </c>
      <c r="J666" s="0" t="n">
        <f aca="true">I666+$D$6*($H$5-I666)*$H$7+$D$9*($H$7^0.5)*(NORMINV(RAND(),0,1))</f>
        <v>3.58592561387163</v>
      </c>
      <c r="K666" s="0" t="n">
        <f aca="true">J666+$D$6*($H$5-J666)*$H$7+$D$9*($H$7^0.5)*(NORMINV(RAND(),0,1))</f>
        <v>3.49377220685806</v>
      </c>
      <c r="L666" s="0" t="n">
        <f aca="true">K666+$D$6*($H$5-K666)*$H$7+$D$9*($H$7^0.5)*(NORMINV(RAND(),0,1))</f>
        <v>3.44428119756555</v>
      </c>
      <c r="M666" s="0" t="n">
        <f aca="true">L666+$D$6*($H$5-L666)*$H$7+$D$9*($H$7^0.5)*(NORMINV(RAND(),0,1))</f>
        <v>3.34936438122812</v>
      </c>
      <c r="N666" s="0" t="n">
        <f aca="false">EXP(M666)</f>
        <v>28.4846225277058</v>
      </c>
      <c r="O666" s="0" t="n">
        <f aca="false">EXP(($H$9*LN(N666))+(1-$H$9)*$H$5+(($D$9^2)/(4*$D$6))*(1-$H$9^2))</f>
        <v>25.9711143902971</v>
      </c>
      <c r="P666" s="32" t="n">
        <f aca="false">(MAX(O666-$D$5,0))*$H$8</f>
        <v>2.63596554670791</v>
      </c>
    </row>
    <row r="667" customFormat="false" ht="12.75" hidden="false" customHeight="false" outlineLevel="0" collapsed="false">
      <c r="A667" s="0" t="n">
        <v>648</v>
      </c>
      <c r="C667" s="20" t="n">
        <f aca="false">$H$6</f>
        <v>3.29212628660779</v>
      </c>
      <c r="D667" s="0" t="n">
        <f aca="true">C667+$D$6*($H$5-C667)*$H$7+$D$9*($H$7^0.5)*(NORMINV(RAND(),0,1))</f>
        <v>3.24381171115912</v>
      </c>
      <c r="E667" s="0" t="n">
        <f aca="true">D667+$D$6*($H$5-D667)*$H$7+$D$9*($H$7^0.5)*(NORMINV(RAND(),0,1))</f>
        <v>3.30979841268753</v>
      </c>
      <c r="F667" s="0" t="n">
        <f aca="true">E667+$D$6*($H$5-E667)*$H$7+$D$9*($H$7^0.5)*(NORMINV(RAND(),0,1))</f>
        <v>3.29470186226808</v>
      </c>
      <c r="G667" s="0" t="n">
        <f aca="true">F667+$D$6*($H$5-F667)*$H$7+$D$9*($H$7^0.5)*(NORMINV(RAND(),0,1))</f>
        <v>3.23804323521335</v>
      </c>
      <c r="H667" s="0" t="n">
        <f aca="true">G667+$D$6*($H$5-G667)*$H$7+$D$9*($H$7^0.5)*(NORMINV(RAND(),0,1))</f>
        <v>3.2657167451854</v>
      </c>
      <c r="I667" s="0" t="n">
        <f aca="true">H667+$D$6*($H$5-H667)*$H$7+$D$9*($H$7^0.5)*(NORMINV(RAND(),0,1))</f>
        <v>3.32673376416967</v>
      </c>
      <c r="J667" s="0" t="n">
        <f aca="true">I667+$D$6*($H$5-I667)*$H$7+$D$9*($H$7^0.5)*(NORMINV(RAND(),0,1))</f>
        <v>3.40033048909862</v>
      </c>
      <c r="K667" s="0" t="n">
        <f aca="true">J667+$D$6*($H$5-J667)*$H$7+$D$9*($H$7^0.5)*(NORMINV(RAND(),0,1))</f>
        <v>3.68622242419161</v>
      </c>
      <c r="L667" s="0" t="n">
        <f aca="true">K667+$D$6*($H$5-K667)*$H$7+$D$9*($H$7^0.5)*(NORMINV(RAND(),0,1))</f>
        <v>3.64828905413297</v>
      </c>
      <c r="M667" s="0" t="n">
        <f aca="true">L667+$D$6*($H$5-L667)*$H$7+$D$9*($H$7^0.5)*(NORMINV(RAND(),0,1))</f>
        <v>3.51512703142621</v>
      </c>
      <c r="N667" s="0" t="n">
        <f aca="false">EXP(M667)</f>
        <v>33.6201984744318</v>
      </c>
      <c r="O667" s="0" t="n">
        <f aca="false">EXP(($H$9*LN(N667))+(1-$H$9)*$H$5+(($D$9^2)/(4*$D$6))*(1-$H$9^2))</f>
        <v>29.6037509035996</v>
      </c>
      <c r="P667" s="32" t="n">
        <f aca="false">(MAX(O667-$D$5,0))*$H$8</f>
        <v>6.09143628667695</v>
      </c>
    </row>
    <row r="668" customFormat="false" ht="12.75" hidden="false" customHeight="false" outlineLevel="0" collapsed="false">
      <c r="A668" s="0" t="n">
        <v>649</v>
      </c>
      <c r="C668" s="20" t="n">
        <f aca="false">$H$6</f>
        <v>3.29212628660779</v>
      </c>
      <c r="D668" s="0" t="n">
        <f aca="true">C668+$D$6*($H$5-C668)*$H$7+$D$9*($H$7^0.5)*(NORMINV(RAND(),0,1))</f>
        <v>3.2976952326028</v>
      </c>
      <c r="E668" s="0" t="n">
        <f aca="true">D668+$D$6*($H$5-D668)*$H$7+$D$9*($H$7^0.5)*(NORMINV(RAND(),0,1))</f>
        <v>3.27862038466897</v>
      </c>
      <c r="F668" s="0" t="n">
        <f aca="true">E668+$D$6*($H$5-E668)*$H$7+$D$9*($H$7^0.5)*(NORMINV(RAND(),0,1))</f>
        <v>3.31369978554663</v>
      </c>
      <c r="G668" s="0" t="n">
        <f aca="true">F668+$D$6*($H$5-F668)*$H$7+$D$9*($H$7^0.5)*(NORMINV(RAND(),0,1))</f>
        <v>3.24673713143181</v>
      </c>
      <c r="H668" s="0" t="n">
        <f aca="true">G668+$D$6*($H$5-G668)*$H$7+$D$9*($H$7^0.5)*(NORMINV(RAND(),0,1))</f>
        <v>3.27377125731741</v>
      </c>
      <c r="I668" s="0" t="n">
        <f aca="true">H668+$D$6*($H$5-H668)*$H$7+$D$9*($H$7^0.5)*(NORMINV(RAND(),0,1))</f>
        <v>3.28487220364105</v>
      </c>
      <c r="J668" s="0" t="n">
        <f aca="true">I668+$D$6*($H$5-I668)*$H$7+$D$9*($H$7^0.5)*(NORMINV(RAND(),0,1))</f>
        <v>3.28372553120757</v>
      </c>
      <c r="K668" s="0" t="n">
        <f aca="true">J668+$D$6*($H$5-J668)*$H$7+$D$9*($H$7^0.5)*(NORMINV(RAND(),0,1))</f>
        <v>3.19653234308963</v>
      </c>
      <c r="L668" s="0" t="n">
        <f aca="true">K668+$D$6*($H$5-K668)*$H$7+$D$9*($H$7^0.5)*(NORMINV(RAND(),0,1))</f>
        <v>3.08608985474586</v>
      </c>
      <c r="M668" s="0" t="n">
        <f aca="true">L668+$D$6*($H$5-L668)*$H$7+$D$9*($H$7^0.5)*(NORMINV(RAND(),0,1))</f>
        <v>3.07326979071904</v>
      </c>
      <c r="N668" s="0" t="n">
        <f aca="false">EXP(M668)</f>
        <v>21.6124554720203</v>
      </c>
      <c r="O668" s="0" t="n">
        <f aca="false">EXP(($H$9*LN(N668))+(1-$H$9)*$H$5+(($D$9^2)/(4*$D$6))*(1-$H$9^2))</f>
        <v>20.8829025354138</v>
      </c>
      <c r="P668" s="32" t="n">
        <f aca="false">(MAX(O668-$D$5,0))*$H$8</f>
        <v>0</v>
      </c>
    </row>
    <row r="669" customFormat="false" ht="12.75" hidden="false" customHeight="false" outlineLevel="0" collapsed="false">
      <c r="A669" s="0" t="n">
        <v>650</v>
      </c>
      <c r="C669" s="20" t="n">
        <f aca="false">$H$6</f>
        <v>3.29212628660779</v>
      </c>
      <c r="D669" s="0" t="n">
        <f aca="true">C669+$D$6*($H$5-C669)*$H$7+$D$9*($H$7^0.5)*(NORMINV(RAND(),0,1))</f>
        <v>3.13763493422787</v>
      </c>
      <c r="E669" s="0" t="n">
        <f aca="true">D669+$D$6*($H$5-D669)*$H$7+$D$9*($H$7^0.5)*(NORMINV(RAND(),0,1))</f>
        <v>3.24666686646346</v>
      </c>
      <c r="F669" s="0" t="n">
        <f aca="true">E669+$D$6*($H$5-E669)*$H$7+$D$9*($H$7^0.5)*(NORMINV(RAND(),0,1))</f>
        <v>3.07936700645494</v>
      </c>
      <c r="G669" s="0" t="n">
        <f aca="true">F669+$D$6*($H$5-F669)*$H$7+$D$9*($H$7^0.5)*(NORMINV(RAND(),0,1))</f>
        <v>3.09761969935198</v>
      </c>
      <c r="H669" s="0" t="n">
        <f aca="true">G669+$D$6*($H$5-G669)*$H$7+$D$9*($H$7^0.5)*(NORMINV(RAND(),0,1))</f>
        <v>3.15188780802325</v>
      </c>
      <c r="I669" s="0" t="n">
        <f aca="true">H669+$D$6*($H$5-H669)*$H$7+$D$9*($H$7^0.5)*(NORMINV(RAND(),0,1))</f>
        <v>3.13433403295499</v>
      </c>
      <c r="J669" s="0" t="n">
        <f aca="true">I669+$D$6*($H$5-I669)*$H$7+$D$9*($H$7^0.5)*(NORMINV(RAND(),0,1))</f>
        <v>3.24378226416452</v>
      </c>
      <c r="K669" s="0" t="n">
        <f aca="true">J669+$D$6*($H$5-J669)*$H$7+$D$9*($H$7^0.5)*(NORMINV(RAND(),0,1))</f>
        <v>3.29298242109922</v>
      </c>
      <c r="L669" s="0" t="n">
        <f aca="true">K669+$D$6*($H$5-K669)*$H$7+$D$9*($H$7^0.5)*(NORMINV(RAND(),0,1))</f>
        <v>3.28353229291476</v>
      </c>
      <c r="M669" s="0" t="n">
        <f aca="true">L669+$D$6*($H$5-L669)*$H$7+$D$9*($H$7^0.5)*(NORMINV(RAND(),0,1))</f>
        <v>3.29003137488271</v>
      </c>
      <c r="N669" s="0" t="n">
        <f aca="false">EXP(M669)</f>
        <v>26.8437058608095</v>
      </c>
      <c r="O669" s="0" t="n">
        <f aca="false">EXP(($H$9*LN(N669))+(1-$H$9)*$H$5+(($D$9^2)/(4*$D$6))*(1-$H$9^2))</f>
        <v>24.7821806738142</v>
      </c>
      <c r="P669" s="32" t="n">
        <f aca="false">(MAX(O669-$D$5,0))*$H$8</f>
        <v>1.50501681180842</v>
      </c>
    </row>
    <row r="670" customFormat="false" ht="12.75" hidden="false" customHeight="false" outlineLevel="0" collapsed="false">
      <c r="A670" s="0" t="n">
        <v>651</v>
      </c>
      <c r="C670" s="20" t="n">
        <f aca="false">$H$6</f>
        <v>3.29212628660779</v>
      </c>
      <c r="D670" s="0" t="n">
        <f aca="true">C670+$D$6*($H$5-C670)*$H$7+$D$9*($H$7^0.5)*(NORMINV(RAND(),0,1))</f>
        <v>3.34506964449949</v>
      </c>
      <c r="E670" s="0" t="n">
        <f aca="true">D670+$D$6*($H$5-D670)*$H$7+$D$9*($H$7^0.5)*(NORMINV(RAND(),0,1))</f>
        <v>3.42095719103987</v>
      </c>
      <c r="F670" s="0" t="n">
        <f aca="true">E670+$D$6*($H$5-E670)*$H$7+$D$9*($H$7^0.5)*(NORMINV(RAND(),0,1))</f>
        <v>3.38094530373857</v>
      </c>
      <c r="G670" s="0" t="n">
        <f aca="true">F670+$D$6*($H$5-F670)*$H$7+$D$9*($H$7^0.5)*(NORMINV(RAND(),0,1))</f>
        <v>3.29278799687471</v>
      </c>
      <c r="H670" s="0" t="n">
        <f aca="true">G670+$D$6*($H$5-G670)*$H$7+$D$9*($H$7^0.5)*(NORMINV(RAND(),0,1))</f>
        <v>3.27101762779796</v>
      </c>
      <c r="I670" s="0" t="n">
        <f aca="true">H670+$D$6*($H$5-H670)*$H$7+$D$9*($H$7^0.5)*(NORMINV(RAND(),0,1))</f>
        <v>3.30396807915458</v>
      </c>
      <c r="J670" s="0" t="n">
        <f aca="true">I670+$D$6*($H$5-I670)*$H$7+$D$9*($H$7^0.5)*(NORMINV(RAND(),0,1))</f>
        <v>3.27046089472275</v>
      </c>
      <c r="K670" s="0" t="n">
        <f aca="true">J670+$D$6*($H$5-J670)*$H$7+$D$9*($H$7^0.5)*(NORMINV(RAND(),0,1))</f>
        <v>3.23708396017736</v>
      </c>
      <c r="L670" s="0" t="n">
        <f aca="true">K670+$D$6*($H$5-K670)*$H$7+$D$9*($H$7^0.5)*(NORMINV(RAND(),0,1))</f>
        <v>3.26709562268927</v>
      </c>
      <c r="M670" s="0" t="n">
        <f aca="true">L670+$D$6*($H$5-L670)*$H$7+$D$9*($H$7^0.5)*(NORMINV(RAND(),0,1))</f>
        <v>3.30410150535526</v>
      </c>
      <c r="N670" s="0" t="n">
        <f aca="false">EXP(M670)</f>
        <v>27.2240699155866</v>
      </c>
      <c r="O670" s="0" t="n">
        <f aca="false">EXP(($H$9*LN(N670))+(1-$H$9)*$H$5+(($D$9^2)/(4*$D$6))*(1-$H$9^2))</f>
        <v>25.0591039043201</v>
      </c>
      <c r="P670" s="32" t="n">
        <f aca="false">(MAX(O670-$D$5,0))*$H$8</f>
        <v>1.7684343369934</v>
      </c>
    </row>
    <row r="671" customFormat="false" ht="12.75" hidden="false" customHeight="false" outlineLevel="0" collapsed="false">
      <c r="A671" s="0" t="n">
        <v>652</v>
      </c>
      <c r="C671" s="20" t="n">
        <f aca="false">$H$6</f>
        <v>3.29212628660779</v>
      </c>
      <c r="D671" s="0" t="n">
        <f aca="true">C671+$D$6*($H$5-C671)*$H$7+$D$9*($H$7^0.5)*(NORMINV(RAND(),0,1))</f>
        <v>3.33131700022206</v>
      </c>
      <c r="E671" s="0" t="n">
        <f aca="true">D671+$D$6*($H$5-D671)*$H$7+$D$9*($H$7^0.5)*(NORMINV(RAND(),0,1))</f>
        <v>3.39670998350086</v>
      </c>
      <c r="F671" s="0" t="n">
        <f aca="true">E671+$D$6*($H$5-E671)*$H$7+$D$9*($H$7^0.5)*(NORMINV(RAND(),0,1))</f>
        <v>3.43795053160157</v>
      </c>
      <c r="G671" s="0" t="n">
        <f aca="true">F671+$D$6*($H$5-F671)*$H$7+$D$9*($H$7^0.5)*(NORMINV(RAND(),0,1))</f>
        <v>3.27682766643649</v>
      </c>
      <c r="H671" s="0" t="n">
        <f aca="true">G671+$D$6*($H$5-G671)*$H$7+$D$9*($H$7^0.5)*(NORMINV(RAND(),0,1))</f>
        <v>3.27852677477031</v>
      </c>
      <c r="I671" s="0" t="n">
        <f aca="true">H671+$D$6*($H$5-H671)*$H$7+$D$9*($H$7^0.5)*(NORMINV(RAND(),0,1))</f>
        <v>3.26254912303909</v>
      </c>
      <c r="J671" s="0" t="n">
        <f aca="true">I671+$D$6*($H$5-I671)*$H$7+$D$9*($H$7^0.5)*(NORMINV(RAND(),0,1))</f>
        <v>3.17720146535254</v>
      </c>
      <c r="K671" s="0" t="n">
        <f aca="true">J671+$D$6*($H$5-J671)*$H$7+$D$9*($H$7^0.5)*(NORMINV(RAND(),0,1))</f>
        <v>3.14394560260187</v>
      </c>
      <c r="L671" s="0" t="n">
        <f aca="true">K671+$D$6*($H$5-K671)*$H$7+$D$9*($H$7^0.5)*(NORMINV(RAND(),0,1))</f>
        <v>3.20567292635382</v>
      </c>
      <c r="M671" s="0" t="n">
        <f aca="true">L671+$D$6*($H$5-L671)*$H$7+$D$9*($H$7^0.5)*(NORMINV(RAND(),0,1))</f>
        <v>3.20594529671924</v>
      </c>
      <c r="N671" s="0" t="n">
        <f aca="false">EXP(M671)</f>
        <v>24.6788177991084</v>
      </c>
      <c r="O671" s="0" t="n">
        <f aca="false">EXP(($H$9*LN(N671))+(1-$H$9)*$H$5+(($D$9^2)/(4*$D$6))*(1-$H$9^2))</f>
        <v>23.1898646391111</v>
      </c>
      <c r="P671" s="32" t="n">
        <f aca="false">(MAX(O671-$D$5,0))*$H$8</f>
        <v>0</v>
      </c>
    </row>
    <row r="672" customFormat="false" ht="12.75" hidden="false" customHeight="false" outlineLevel="0" collapsed="false">
      <c r="A672" s="0" t="n">
        <v>653</v>
      </c>
      <c r="C672" s="20" t="n">
        <f aca="false">$H$6</f>
        <v>3.29212628660779</v>
      </c>
      <c r="D672" s="0" t="n">
        <f aca="true">C672+$D$6*($H$5-C672)*$H$7+$D$9*($H$7^0.5)*(NORMINV(RAND(),0,1))</f>
        <v>3.42519505273677</v>
      </c>
      <c r="E672" s="0" t="n">
        <f aca="true">D672+$D$6*($H$5-D672)*$H$7+$D$9*($H$7^0.5)*(NORMINV(RAND(),0,1))</f>
        <v>3.31993339507791</v>
      </c>
      <c r="F672" s="0" t="n">
        <f aca="true">E672+$D$6*($H$5-E672)*$H$7+$D$9*($H$7^0.5)*(NORMINV(RAND(),0,1))</f>
        <v>3.18070286688332</v>
      </c>
      <c r="G672" s="0" t="n">
        <f aca="true">F672+$D$6*($H$5-F672)*$H$7+$D$9*($H$7^0.5)*(NORMINV(RAND(),0,1))</f>
        <v>3.17395801988108</v>
      </c>
      <c r="H672" s="0" t="n">
        <f aca="true">G672+$D$6*($H$5-G672)*$H$7+$D$9*($H$7^0.5)*(NORMINV(RAND(),0,1))</f>
        <v>3.22846290298701</v>
      </c>
      <c r="I672" s="0" t="n">
        <f aca="true">H672+$D$6*($H$5-H672)*$H$7+$D$9*($H$7^0.5)*(NORMINV(RAND(),0,1))</f>
        <v>3.12689862199671</v>
      </c>
      <c r="J672" s="0" t="n">
        <f aca="true">I672+$D$6*($H$5-I672)*$H$7+$D$9*($H$7^0.5)*(NORMINV(RAND(),0,1))</f>
        <v>2.89927818601492</v>
      </c>
      <c r="K672" s="0" t="n">
        <f aca="true">J672+$D$6*($H$5-J672)*$H$7+$D$9*($H$7^0.5)*(NORMINV(RAND(),0,1))</f>
        <v>2.76280114161514</v>
      </c>
      <c r="L672" s="0" t="n">
        <f aca="true">K672+$D$6*($H$5-K672)*$H$7+$D$9*($H$7^0.5)*(NORMINV(RAND(),0,1))</f>
        <v>2.75228740970633</v>
      </c>
      <c r="M672" s="0" t="n">
        <f aca="true">L672+$D$6*($H$5-L672)*$H$7+$D$9*($H$7^0.5)*(NORMINV(RAND(),0,1))</f>
        <v>2.72347719274892</v>
      </c>
      <c r="N672" s="0" t="n">
        <f aca="false">EXP(M672)</f>
        <v>15.233199029499</v>
      </c>
      <c r="O672" s="0" t="n">
        <f aca="false">EXP(($H$9*LN(N672))+(1-$H$9)*$H$5+(($D$9^2)/(4*$D$6))*(1-$H$9^2))</f>
        <v>15.8421059653777</v>
      </c>
      <c r="P672" s="32" t="n">
        <f aca="false">(MAX(O672-$D$5,0))*$H$8</f>
        <v>0</v>
      </c>
    </row>
    <row r="673" customFormat="false" ht="12.75" hidden="false" customHeight="false" outlineLevel="0" collapsed="false">
      <c r="A673" s="0" t="n">
        <v>654</v>
      </c>
      <c r="C673" s="20" t="n">
        <f aca="false">$H$6</f>
        <v>3.29212628660779</v>
      </c>
      <c r="D673" s="0" t="n">
        <f aca="true">C673+$D$6*($H$5-C673)*$H$7+$D$9*($H$7^0.5)*(NORMINV(RAND(),0,1))</f>
        <v>3.21043525726892</v>
      </c>
      <c r="E673" s="0" t="n">
        <f aca="true">D673+$D$6*($H$5-D673)*$H$7+$D$9*($H$7^0.5)*(NORMINV(RAND(),0,1))</f>
        <v>3.21406719618188</v>
      </c>
      <c r="F673" s="0" t="n">
        <f aca="true">E673+$D$6*($H$5-E673)*$H$7+$D$9*($H$7^0.5)*(NORMINV(RAND(),0,1))</f>
        <v>3.23740807311402</v>
      </c>
      <c r="G673" s="0" t="n">
        <f aca="true">F673+$D$6*($H$5-F673)*$H$7+$D$9*($H$7^0.5)*(NORMINV(RAND(),0,1))</f>
        <v>3.24771231732944</v>
      </c>
      <c r="H673" s="0" t="n">
        <f aca="true">G673+$D$6*($H$5-G673)*$H$7+$D$9*($H$7^0.5)*(NORMINV(RAND(),0,1))</f>
        <v>3.23998908086604</v>
      </c>
      <c r="I673" s="0" t="n">
        <f aca="true">H673+$D$6*($H$5-H673)*$H$7+$D$9*($H$7^0.5)*(NORMINV(RAND(),0,1))</f>
        <v>3.31836840783055</v>
      </c>
      <c r="J673" s="0" t="n">
        <f aca="true">I673+$D$6*($H$5-I673)*$H$7+$D$9*($H$7^0.5)*(NORMINV(RAND(),0,1))</f>
        <v>3.27441825696619</v>
      </c>
      <c r="K673" s="0" t="n">
        <f aca="true">J673+$D$6*($H$5-J673)*$H$7+$D$9*($H$7^0.5)*(NORMINV(RAND(),0,1))</f>
        <v>3.16055352233354</v>
      </c>
      <c r="L673" s="0" t="n">
        <f aca="true">K673+$D$6*($H$5-K673)*$H$7+$D$9*($H$7^0.5)*(NORMINV(RAND(),0,1))</f>
        <v>3.27148639416305</v>
      </c>
      <c r="M673" s="0" t="n">
        <f aca="true">L673+$D$6*($H$5-L673)*$H$7+$D$9*($H$7^0.5)*(NORMINV(RAND(),0,1))</f>
        <v>3.18508347499856</v>
      </c>
      <c r="N673" s="0" t="n">
        <f aca="false">EXP(M673)</f>
        <v>24.169305854412</v>
      </c>
      <c r="O673" s="0" t="n">
        <f aca="false">EXP(($H$9*LN(N673))+(1-$H$9)*$H$5+(($D$9^2)/(4*$D$6))*(1-$H$9^2))</f>
        <v>22.8109127444224</v>
      </c>
      <c r="P673" s="32" t="n">
        <f aca="false">(MAX(O673-$D$5,0))*$H$8</f>
        <v>0</v>
      </c>
    </row>
    <row r="674" customFormat="false" ht="12.75" hidden="false" customHeight="false" outlineLevel="0" collapsed="false">
      <c r="A674" s="0" t="n">
        <v>655</v>
      </c>
      <c r="C674" s="20" t="n">
        <f aca="false">$H$6</f>
        <v>3.29212628660779</v>
      </c>
      <c r="D674" s="0" t="n">
        <f aca="true">C674+$D$6*($H$5-C674)*$H$7+$D$9*($H$7^0.5)*(NORMINV(RAND(),0,1))</f>
        <v>3.23609027900937</v>
      </c>
      <c r="E674" s="0" t="n">
        <f aca="true">D674+$D$6*($H$5-D674)*$H$7+$D$9*($H$7^0.5)*(NORMINV(RAND(),0,1))</f>
        <v>3.30922023993487</v>
      </c>
      <c r="F674" s="0" t="n">
        <f aca="true">E674+$D$6*($H$5-E674)*$H$7+$D$9*($H$7^0.5)*(NORMINV(RAND(),0,1))</f>
        <v>3.17621408097899</v>
      </c>
      <c r="G674" s="0" t="n">
        <f aca="true">F674+$D$6*($H$5-F674)*$H$7+$D$9*($H$7^0.5)*(NORMINV(RAND(),0,1))</f>
        <v>3.11380936397376</v>
      </c>
      <c r="H674" s="0" t="n">
        <f aca="true">G674+$D$6*($H$5-G674)*$H$7+$D$9*($H$7^0.5)*(NORMINV(RAND(),0,1))</f>
        <v>3.06201581664482</v>
      </c>
      <c r="I674" s="0" t="n">
        <f aca="true">H674+$D$6*($H$5-H674)*$H$7+$D$9*($H$7^0.5)*(NORMINV(RAND(),0,1))</f>
        <v>2.95133180848555</v>
      </c>
      <c r="J674" s="0" t="n">
        <f aca="true">I674+$D$6*($H$5-I674)*$H$7+$D$9*($H$7^0.5)*(NORMINV(RAND(),0,1))</f>
        <v>2.95460291113138</v>
      </c>
      <c r="K674" s="0" t="n">
        <f aca="true">J674+$D$6*($H$5-J674)*$H$7+$D$9*($H$7^0.5)*(NORMINV(RAND(),0,1))</f>
        <v>2.98830616250426</v>
      </c>
      <c r="L674" s="0" t="n">
        <f aca="true">K674+$D$6*($H$5-K674)*$H$7+$D$9*($H$7^0.5)*(NORMINV(RAND(),0,1))</f>
        <v>3.0419760708833</v>
      </c>
      <c r="M674" s="0" t="n">
        <f aca="true">L674+$D$6*($H$5-L674)*$H$7+$D$9*($H$7^0.5)*(NORMINV(RAND(),0,1))</f>
        <v>3.07248321858191</v>
      </c>
      <c r="N674" s="0" t="n">
        <f aca="false">EXP(M674)</f>
        <v>21.5954624007454</v>
      </c>
      <c r="O674" s="0" t="n">
        <f aca="false">EXP(($H$9*LN(N674))+(1-$H$9)*$H$5+(($D$9^2)/(4*$D$6))*(1-$H$9^2))</f>
        <v>20.8699336983794</v>
      </c>
      <c r="P674" s="32" t="n">
        <f aca="false">(MAX(O674-$D$5,0))*$H$8</f>
        <v>0</v>
      </c>
    </row>
    <row r="675" customFormat="false" ht="12.75" hidden="false" customHeight="false" outlineLevel="0" collapsed="false">
      <c r="A675" s="0" t="n">
        <v>656</v>
      </c>
      <c r="C675" s="20" t="n">
        <f aca="false">$H$6</f>
        <v>3.29212628660779</v>
      </c>
      <c r="D675" s="0" t="n">
        <f aca="true">C675+$D$6*($H$5-C675)*$H$7+$D$9*($H$7^0.5)*(NORMINV(RAND(),0,1))</f>
        <v>3.25232178008446</v>
      </c>
      <c r="E675" s="0" t="n">
        <f aca="true">D675+$D$6*($H$5-D675)*$H$7+$D$9*($H$7^0.5)*(NORMINV(RAND(),0,1))</f>
        <v>3.4173891415321</v>
      </c>
      <c r="F675" s="0" t="n">
        <f aca="true">E675+$D$6*($H$5-E675)*$H$7+$D$9*($H$7^0.5)*(NORMINV(RAND(),0,1))</f>
        <v>3.3368117122687</v>
      </c>
      <c r="G675" s="0" t="n">
        <f aca="true">F675+$D$6*($H$5-F675)*$H$7+$D$9*($H$7^0.5)*(NORMINV(RAND(),0,1))</f>
        <v>3.30485466456151</v>
      </c>
      <c r="H675" s="0" t="n">
        <f aca="true">G675+$D$6*($H$5-G675)*$H$7+$D$9*($H$7^0.5)*(NORMINV(RAND(),0,1))</f>
        <v>3.34813908517979</v>
      </c>
      <c r="I675" s="0" t="n">
        <f aca="true">H675+$D$6*($H$5-H675)*$H$7+$D$9*($H$7^0.5)*(NORMINV(RAND(),0,1))</f>
        <v>3.37617192632987</v>
      </c>
      <c r="J675" s="0" t="n">
        <f aca="true">I675+$D$6*($H$5-I675)*$H$7+$D$9*($H$7^0.5)*(NORMINV(RAND(),0,1))</f>
        <v>3.32592032757573</v>
      </c>
      <c r="K675" s="0" t="n">
        <f aca="true">J675+$D$6*($H$5-J675)*$H$7+$D$9*($H$7^0.5)*(NORMINV(RAND(),0,1))</f>
        <v>3.46057920403461</v>
      </c>
      <c r="L675" s="0" t="n">
        <f aca="true">K675+$D$6*($H$5-K675)*$H$7+$D$9*($H$7^0.5)*(NORMINV(RAND(),0,1))</f>
        <v>3.57881841826048</v>
      </c>
      <c r="M675" s="0" t="n">
        <f aca="true">L675+$D$6*($H$5-L675)*$H$7+$D$9*($H$7^0.5)*(NORMINV(RAND(),0,1))</f>
        <v>3.61835975022583</v>
      </c>
      <c r="N675" s="0" t="n">
        <f aca="false">EXP(M675)</f>
        <v>37.276375084272</v>
      </c>
      <c r="O675" s="0" t="n">
        <f aca="false">EXP(($H$9*LN(N675))+(1-$H$9)*$H$5+(($D$9^2)/(4*$D$6))*(1-$H$9^2))</f>
        <v>32.1185029269848</v>
      </c>
      <c r="P675" s="32" t="n">
        <f aca="false">(MAX(O675-$D$5,0))*$H$8</f>
        <v>8.48354240664372</v>
      </c>
    </row>
    <row r="676" customFormat="false" ht="12.75" hidden="false" customHeight="false" outlineLevel="0" collapsed="false">
      <c r="A676" s="0" t="n">
        <v>657</v>
      </c>
      <c r="C676" s="20" t="n">
        <f aca="false">$H$6</f>
        <v>3.29212628660779</v>
      </c>
      <c r="D676" s="0" t="n">
        <f aca="true">C676+$D$6*($H$5-C676)*$H$7+$D$9*($H$7^0.5)*(NORMINV(RAND(),0,1))</f>
        <v>3.13608817558131</v>
      </c>
      <c r="E676" s="0" t="n">
        <f aca="true">D676+$D$6*($H$5-D676)*$H$7+$D$9*($H$7^0.5)*(NORMINV(RAND(),0,1))</f>
        <v>3.13018051239811</v>
      </c>
      <c r="F676" s="0" t="n">
        <f aca="true">E676+$D$6*($H$5-E676)*$H$7+$D$9*($H$7^0.5)*(NORMINV(RAND(),0,1))</f>
        <v>3.10780579994408</v>
      </c>
      <c r="G676" s="0" t="n">
        <f aca="true">F676+$D$6*($H$5-F676)*$H$7+$D$9*($H$7^0.5)*(NORMINV(RAND(),0,1))</f>
        <v>2.98032649717394</v>
      </c>
      <c r="H676" s="0" t="n">
        <f aca="true">G676+$D$6*($H$5-G676)*$H$7+$D$9*($H$7^0.5)*(NORMINV(RAND(),0,1))</f>
        <v>2.96824287456238</v>
      </c>
      <c r="I676" s="0" t="n">
        <f aca="true">H676+$D$6*($H$5-H676)*$H$7+$D$9*($H$7^0.5)*(NORMINV(RAND(),0,1))</f>
        <v>2.99071182586858</v>
      </c>
      <c r="J676" s="0" t="n">
        <f aca="true">I676+$D$6*($H$5-I676)*$H$7+$D$9*($H$7^0.5)*(NORMINV(RAND(),0,1))</f>
        <v>3.02446187196188</v>
      </c>
      <c r="K676" s="0" t="n">
        <f aca="true">J676+$D$6*($H$5-J676)*$H$7+$D$9*($H$7^0.5)*(NORMINV(RAND(),0,1))</f>
        <v>3.05870227822868</v>
      </c>
      <c r="L676" s="0" t="n">
        <f aca="true">K676+$D$6*($H$5-K676)*$H$7+$D$9*($H$7^0.5)*(NORMINV(RAND(),0,1))</f>
        <v>3.00591443210181</v>
      </c>
      <c r="M676" s="0" t="n">
        <f aca="true">L676+$D$6*($H$5-L676)*$H$7+$D$9*($H$7^0.5)*(NORMINV(RAND(),0,1))</f>
        <v>2.97555439486828</v>
      </c>
      <c r="N676" s="0" t="n">
        <f aca="false">EXP(M676)</f>
        <v>19.6004866472248</v>
      </c>
      <c r="O676" s="0" t="n">
        <f aca="false">EXP(($H$9*LN(N676))+(1-$H$9)*$H$5+(($D$9^2)/(4*$D$6))*(1-$H$9^2))</f>
        <v>19.3319087241521</v>
      </c>
      <c r="P676" s="32" t="n">
        <f aca="false">(MAX(O676-$D$5,0))*$H$8</f>
        <v>0</v>
      </c>
    </row>
    <row r="677" customFormat="false" ht="12.75" hidden="false" customHeight="false" outlineLevel="0" collapsed="false">
      <c r="A677" s="0" t="n">
        <v>658</v>
      </c>
      <c r="C677" s="20" t="n">
        <f aca="false">$H$6</f>
        <v>3.29212628660779</v>
      </c>
      <c r="D677" s="0" t="n">
        <f aca="true">C677+$D$6*($H$5-C677)*$H$7+$D$9*($H$7^0.5)*(NORMINV(RAND(),0,1))</f>
        <v>3.13429365174629</v>
      </c>
      <c r="E677" s="0" t="n">
        <f aca="true">D677+$D$6*($H$5-D677)*$H$7+$D$9*($H$7^0.5)*(NORMINV(RAND(),0,1))</f>
        <v>2.96056485608456</v>
      </c>
      <c r="F677" s="0" t="n">
        <f aca="true">E677+$D$6*($H$5-E677)*$H$7+$D$9*($H$7^0.5)*(NORMINV(RAND(),0,1))</f>
        <v>2.96820725693945</v>
      </c>
      <c r="G677" s="0" t="n">
        <f aca="true">F677+$D$6*($H$5-F677)*$H$7+$D$9*($H$7^0.5)*(NORMINV(RAND(),0,1))</f>
        <v>3.05344585626086</v>
      </c>
      <c r="H677" s="0" t="n">
        <f aca="true">G677+$D$6*($H$5-G677)*$H$7+$D$9*($H$7^0.5)*(NORMINV(RAND(),0,1))</f>
        <v>3.12716879749819</v>
      </c>
      <c r="I677" s="0" t="n">
        <f aca="true">H677+$D$6*($H$5-H677)*$H$7+$D$9*($H$7^0.5)*(NORMINV(RAND(),0,1))</f>
        <v>3.11013901205118</v>
      </c>
      <c r="J677" s="0" t="n">
        <f aca="true">I677+$D$6*($H$5-I677)*$H$7+$D$9*($H$7^0.5)*(NORMINV(RAND(),0,1))</f>
        <v>3.09652633328035</v>
      </c>
      <c r="K677" s="0" t="n">
        <f aca="true">J677+$D$6*($H$5-J677)*$H$7+$D$9*($H$7^0.5)*(NORMINV(RAND(),0,1))</f>
        <v>2.97035751442602</v>
      </c>
      <c r="L677" s="0" t="n">
        <f aca="true">K677+$D$6*($H$5-K677)*$H$7+$D$9*($H$7^0.5)*(NORMINV(RAND(),0,1))</f>
        <v>3.18208771548192</v>
      </c>
      <c r="M677" s="0" t="n">
        <f aca="true">L677+$D$6*($H$5-L677)*$H$7+$D$9*($H$7^0.5)*(NORMINV(RAND(),0,1))</f>
        <v>3.05297002281867</v>
      </c>
      <c r="N677" s="0" t="n">
        <f aca="false">EXP(M677)</f>
        <v>21.178150699169</v>
      </c>
      <c r="O677" s="0" t="n">
        <f aca="false">EXP(($H$9*LN(N677))+(1-$H$9)*$H$5+(($D$9^2)/(4*$D$6))*(1-$H$9^2))</f>
        <v>20.55076978361</v>
      </c>
      <c r="P677" s="32" t="n">
        <f aca="false">(MAX(O677-$D$5,0))*$H$8</f>
        <v>0</v>
      </c>
    </row>
    <row r="678" customFormat="false" ht="12.75" hidden="false" customHeight="false" outlineLevel="0" collapsed="false">
      <c r="A678" s="0" t="n">
        <v>659</v>
      </c>
      <c r="C678" s="20" t="n">
        <f aca="false">$H$6</f>
        <v>3.29212628660779</v>
      </c>
      <c r="D678" s="0" t="n">
        <f aca="true">C678+$D$6*($H$5-C678)*$H$7+$D$9*($H$7^0.5)*(NORMINV(RAND(),0,1))</f>
        <v>3.16605019872148</v>
      </c>
      <c r="E678" s="0" t="n">
        <f aca="true">D678+$D$6*($H$5-D678)*$H$7+$D$9*($H$7^0.5)*(NORMINV(RAND(),0,1))</f>
        <v>3.19524911319133</v>
      </c>
      <c r="F678" s="0" t="n">
        <f aca="true">E678+$D$6*($H$5-E678)*$H$7+$D$9*($H$7^0.5)*(NORMINV(RAND(),0,1))</f>
        <v>3.13468905136839</v>
      </c>
      <c r="G678" s="0" t="n">
        <f aca="true">F678+$D$6*($H$5-F678)*$H$7+$D$9*($H$7^0.5)*(NORMINV(RAND(),0,1))</f>
        <v>3.18430916271684</v>
      </c>
      <c r="H678" s="0" t="n">
        <f aca="true">G678+$D$6*($H$5-G678)*$H$7+$D$9*($H$7^0.5)*(NORMINV(RAND(),0,1))</f>
        <v>3.19593040184174</v>
      </c>
      <c r="I678" s="0" t="n">
        <f aca="true">H678+$D$6*($H$5-H678)*$H$7+$D$9*($H$7^0.5)*(NORMINV(RAND(),0,1))</f>
        <v>3.1478016099695</v>
      </c>
      <c r="J678" s="0" t="n">
        <f aca="true">I678+$D$6*($H$5-I678)*$H$7+$D$9*($H$7^0.5)*(NORMINV(RAND(),0,1))</f>
        <v>3.18186747818475</v>
      </c>
      <c r="K678" s="0" t="n">
        <f aca="true">J678+$D$6*($H$5-J678)*$H$7+$D$9*($H$7^0.5)*(NORMINV(RAND(),0,1))</f>
        <v>3.19563703893193</v>
      </c>
      <c r="L678" s="0" t="n">
        <f aca="true">K678+$D$6*($H$5-K678)*$H$7+$D$9*($H$7^0.5)*(NORMINV(RAND(),0,1))</f>
        <v>3.39448648285858</v>
      </c>
      <c r="M678" s="0" t="n">
        <f aca="true">L678+$D$6*($H$5-L678)*$H$7+$D$9*($H$7^0.5)*(NORMINV(RAND(),0,1))</f>
        <v>3.36026917468879</v>
      </c>
      <c r="N678" s="0" t="n">
        <f aca="false">EXP(M678)</f>
        <v>28.7969412437923</v>
      </c>
      <c r="O678" s="0" t="n">
        <f aca="false">EXP(($H$9*LN(N678))+(1-$H$9)*$H$5+(($D$9^2)/(4*$D$6))*(1-$H$9^2))</f>
        <v>26.1957538426957</v>
      </c>
      <c r="P678" s="32" t="n">
        <f aca="false">(MAX(O678-$D$5,0))*$H$8</f>
        <v>2.84964920373319</v>
      </c>
    </row>
    <row r="679" customFormat="false" ht="12.75" hidden="false" customHeight="false" outlineLevel="0" collapsed="false">
      <c r="A679" s="0" t="n">
        <v>660</v>
      </c>
      <c r="C679" s="20" t="n">
        <f aca="false">$H$6</f>
        <v>3.29212628660779</v>
      </c>
      <c r="D679" s="0" t="n">
        <f aca="true">C679+$D$6*($H$5-C679)*$H$7+$D$9*($H$7^0.5)*(NORMINV(RAND(),0,1))</f>
        <v>3.35174329462558</v>
      </c>
      <c r="E679" s="0" t="n">
        <f aca="true">D679+$D$6*($H$5-D679)*$H$7+$D$9*($H$7^0.5)*(NORMINV(RAND(),0,1))</f>
        <v>3.36781990377978</v>
      </c>
      <c r="F679" s="0" t="n">
        <f aca="true">E679+$D$6*($H$5-E679)*$H$7+$D$9*($H$7^0.5)*(NORMINV(RAND(),0,1))</f>
        <v>3.24956104747242</v>
      </c>
      <c r="G679" s="0" t="n">
        <f aca="true">F679+$D$6*($H$5-F679)*$H$7+$D$9*($H$7^0.5)*(NORMINV(RAND(),0,1))</f>
        <v>3.18608395093505</v>
      </c>
      <c r="H679" s="0" t="n">
        <f aca="true">G679+$D$6*($H$5-G679)*$H$7+$D$9*($H$7^0.5)*(NORMINV(RAND(),0,1))</f>
        <v>3.1038732545239</v>
      </c>
      <c r="I679" s="0" t="n">
        <f aca="true">H679+$D$6*($H$5-H679)*$H$7+$D$9*($H$7^0.5)*(NORMINV(RAND(),0,1))</f>
        <v>3.03694042697912</v>
      </c>
      <c r="J679" s="0" t="n">
        <f aca="true">I679+$D$6*($H$5-I679)*$H$7+$D$9*($H$7^0.5)*(NORMINV(RAND(),0,1))</f>
        <v>2.96961700124795</v>
      </c>
      <c r="K679" s="0" t="n">
        <f aca="true">J679+$D$6*($H$5-J679)*$H$7+$D$9*($H$7^0.5)*(NORMINV(RAND(),0,1))</f>
        <v>2.92391258343574</v>
      </c>
      <c r="L679" s="0" t="n">
        <f aca="true">K679+$D$6*($H$5-K679)*$H$7+$D$9*($H$7^0.5)*(NORMINV(RAND(),0,1))</f>
        <v>2.85077536089096</v>
      </c>
      <c r="M679" s="0" t="n">
        <f aca="true">L679+$D$6*($H$5-L679)*$H$7+$D$9*($H$7^0.5)*(NORMINV(RAND(),0,1))</f>
        <v>2.80238996050174</v>
      </c>
      <c r="N679" s="0" t="n">
        <f aca="false">EXP(M679)</f>
        <v>16.4839958299634</v>
      </c>
      <c r="O679" s="0" t="n">
        <f aca="false">EXP(($H$9*LN(N679))+(1-$H$9)*$H$5+(($D$9^2)/(4*$D$6))*(1-$H$9^2))</f>
        <v>16.8608625161433</v>
      </c>
      <c r="P679" s="32" t="n">
        <f aca="false">(MAX(O679-$D$5,0))*$H$8</f>
        <v>0</v>
      </c>
    </row>
    <row r="680" customFormat="false" ht="12.75" hidden="false" customHeight="false" outlineLevel="0" collapsed="false">
      <c r="A680" s="0" t="n">
        <v>661</v>
      </c>
      <c r="C680" s="20" t="n">
        <f aca="false">$H$6</f>
        <v>3.29212628660779</v>
      </c>
      <c r="D680" s="0" t="n">
        <f aca="true">C680+$D$6*($H$5-C680)*$H$7+$D$9*($H$7^0.5)*(NORMINV(RAND(),0,1))</f>
        <v>3.3160357124902</v>
      </c>
      <c r="E680" s="0" t="n">
        <f aca="true">D680+$D$6*($H$5-D680)*$H$7+$D$9*($H$7^0.5)*(NORMINV(RAND(),0,1))</f>
        <v>3.19602894365621</v>
      </c>
      <c r="F680" s="0" t="n">
        <f aca="true">E680+$D$6*($H$5-E680)*$H$7+$D$9*($H$7^0.5)*(NORMINV(RAND(),0,1))</f>
        <v>3.08057617750135</v>
      </c>
      <c r="G680" s="0" t="n">
        <f aca="true">F680+$D$6*($H$5-F680)*$H$7+$D$9*($H$7^0.5)*(NORMINV(RAND(),0,1))</f>
        <v>3.05434158119799</v>
      </c>
      <c r="H680" s="0" t="n">
        <f aca="true">G680+$D$6*($H$5-G680)*$H$7+$D$9*($H$7^0.5)*(NORMINV(RAND(),0,1))</f>
        <v>3.00055797283388</v>
      </c>
      <c r="I680" s="0" t="n">
        <f aca="true">H680+$D$6*($H$5-H680)*$H$7+$D$9*($H$7^0.5)*(NORMINV(RAND(),0,1))</f>
        <v>3.04034443799843</v>
      </c>
      <c r="J680" s="0" t="n">
        <f aca="true">I680+$D$6*($H$5-I680)*$H$7+$D$9*($H$7^0.5)*(NORMINV(RAND(),0,1))</f>
        <v>3.06359239472232</v>
      </c>
      <c r="K680" s="0" t="n">
        <f aca="true">J680+$D$6*($H$5-J680)*$H$7+$D$9*($H$7^0.5)*(NORMINV(RAND(),0,1))</f>
        <v>3.05338649180621</v>
      </c>
      <c r="L680" s="0" t="n">
        <f aca="true">K680+$D$6*($H$5-K680)*$H$7+$D$9*($H$7^0.5)*(NORMINV(RAND(),0,1))</f>
        <v>3.30391114912963</v>
      </c>
      <c r="M680" s="0" t="n">
        <f aca="true">L680+$D$6*($H$5-L680)*$H$7+$D$9*($H$7^0.5)*(NORMINV(RAND(),0,1))</f>
        <v>3.35160743331133</v>
      </c>
      <c r="N680" s="0" t="n">
        <f aca="false">EXP(M680)</f>
        <v>28.5485867303064</v>
      </c>
      <c r="O680" s="0" t="n">
        <f aca="false">EXP(($H$9*LN(N680))+(1-$H$9)*$H$5+(($D$9^2)/(4*$D$6))*(1-$H$9^2))</f>
        <v>26.0171634941123</v>
      </c>
      <c r="P680" s="32" t="n">
        <f aca="false">(MAX(O680-$D$5,0))*$H$8</f>
        <v>2.67976880922884</v>
      </c>
    </row>
    <row r="681" customFormat="false" ht="12.75" hidden="false" customHeight="false" outlineLevel="0" collapsed="false">
      <c r="A681" s="0" t="n">
        <v>662</v>
      </c>
      <c r="C681" s="20" t="n">
        <f aca="false">$H$6</f>
        <v>3.29212628660779</v>
      </c>
      <c r="D681" s="0" t="n">
        <f aca="true">C681+$D$6*($H$5-C681)*$H$7+$D$9*($H$7^0.5)*(NORMINV(RAND(),0,1))</f>
        <v>3.52217612332994</v>
      </c>
      <c r="E681" s="0" t="n">
        <f aca="true">D681+$D$6*($H$5-D681)*$H$7+$D$9*($H$7^0.5)*(NORMINV(RAND(),0,1))</f>
        <v>3.37388387359936</v>
      </c>
      <c r="F681" s="0" t="n">
        <f aca="true">E681+$D$6*($H$5-E681)*$H$7+$D$9*($H$7^0.5)*(NORMINV(RAND(),0,1))</f>
        <v>3.2808460341004</v>
      </c>
      <c r="G681" s="0" t="n">
        <f aca="true">F681+$D$6*($H$5-F681)*$H$7+$D$9*($H$7^0.5)*(NORMINV(RAND(),0,1))</f>
        <v>3.39676390638848</v>
      </c>
      <c r="H681" s="0" t="n">
        <f aca="true">G681+$D$6*($H$5-G681)*$H$7+$D$9*($H$7^0.5)*(NORMINV(RAND(),0,1))</f>
        <v>3.30259565012479</v>
      </c>
      <c r="I681" s="0" t="n">
        <f aca="true">H681+$D$6*($H$5-H681)*$H$7+$D$9*($H$7^0.5)*(NORMINV(RAND(),0,1))</f>
        <v>3.36404287383663</v>
      </c>
      <c r="J681" s="0" t="n">
        <f aca="true">I681+$D$6*($H$5-I681)*$H$7+$D$9*($H$7^0.5)*(NORMINV(RAND(),0,1))</f>
        <v>3.42039680650972</v>
      </c>
      <c r="K681" s="0" t="n">
        <f aca="true">J681+$D$6*($H$5-J681)*$H$7+$D$9*($H$7^0.5)*(NORMINV(RAND(),0,1))</f>
        <v>3.43786722393765</v>
      </c>
      <c r="L681" s="0" t="n">
        <f aca="true">K681+$D$6*($H$5-K681)*$H$7+$D$9*($H$7^0.5)*(NORMINV(RAND(),0,1))</f>
        <v>3.43213580567622</v>
      </c>
      <c r="M681" s="0" t="n">
        <f aca="true">L681+$D$6*($H$5-L681)*$H$7+$D$9*($H$7^0.5)*(NORMINV(RAND(),0,1))</f>
        <v>3.31694462829046</v>
      </c>
      <c r="N681" s="0" t="n">
        <f aca="false">EXP(M681)</f>
        <v>27.5759668833369</v>
      </c>
      <c r="O681" s="0" t="n">
        <f aca="false">EXP(($H$9*LN(N681))+(1-$H$9)*$H$5+(($D$9^2)/(4*$D$6))*(1-$H$9^2))</f>
        <v>25.3145781464036</v>
      </c>
      <c r="P681" s="32" t="n">
        <f aca="false">(MAX(O681-$D$5,0))*$H$8</f>
        <v>2.01144895326528</v>
      </c>
    </row>
    <row r="682" customFormat="false" ht="12.75" hidden="false" customHeight="false" outlineLevel="0" collapsed="false">
      <c r="A682" s="0" t="n">
        <v>663</v>
      </c>
      <c r="C682" s="20" t="n">
        <f aca="false">$H$6</f>
        <v>3.29212628660779</v>
      </c>
      <c r="D682" s="0" t="n">
        <f aca="true">C682+$D$6*($H$5-C682)*$H$7+$D$9*($H$7^0.5)*(NORMINV(RAND(),0,1))</f>
        <v>3.28783998040618</v>
      </c>
      <c r="E682" s="0" t="n">
        <f aca="true">D682+$D$6*($H$5-D682)*$H$7+$D$9*($H$7^0.5)*(NORMINV(RAND(),0,1))</f>
        <v>3.23217871785963</v>
      </c>
      <c r="F682" s="0" t="n">
        <f aca="true">E682+$D$6*($H$5-E682)*$H$7+$D$9*($H$7^0.5)*(NORMINV(RAND(),0,1))</f>
        <v>3.23421244915802</v>
      </c>
      <c r="G682" s="0" t="n">
        <f aca="true">F682+$D$6*($H$5-F682)*$H$7+$D$9*($H$7^0.5)*(NORMINV(RAND(),0,1))</f>
        <v>3.29685642445653</v>
      </c>
      <c r="H682" s="0" t="n">
        <f aca="true">G682+$D$6*($H$5-G682)*$H$7+$D$9*($H$7^0.5)*(NORMINV(RAND(),0,1))</f>
        <v>3.34002078686004</v>
      </c>
      <c r="I682" s="0" t="n">
        <f aca="true">H682+$D$6*($H$5-H682)*$H$7+$D$9*($H$7^0.5)*(NORMINV(RAND(),0,1))</f>
        <v>3.49043423197961</v>
      </c>
      <c r="J682" s="0" t="n">
        <f aca="true">I682+$D$6*($H$5-I682)*$H$7+$D$9*($H$7^0.5)*(NORMINV(RAND(),0,1))</f>
        <v>3.40786760908105</v>
      </c>
      <c r="K682" s="0" t="n">
        <f aca="true">J682+$D$6*($H$5-J682)*$H$7+$D$9*($H$7^0.5)*(NORMINV(RAND(),0,1))</f>
        <v>3.36581532994953</v>
      </c>
      <c r="L682" s="0" t="n">
        <f aca="true">K682+$D$6*($H$5-K682)*$H$7+$D$9*($H$7^0.5)*(NORMINV(RAND(),0,1))</f>
        <v>3.19660725054058</v>
      </c>
      <c r="M682" s="0" t="n">
        <f aca="true">L682+$D$6*($H$5-L682)*$H$7+$D$9*($H$7^0.5)*(NORMINV(RAND(),0,1))</f>
        <v>3.33635260123475</v>
      </c>
      <c r="N682" s="0" t="n">
        <f aca="false">EXP(M682)</f>
        <v>28.1163877763273</v>
      </c>
      <c r="O682" s="0" t="n">
        <f aca="false">EXP(($H$9*LN(N682))+(1-$H$9)*$H$5+(($D$9^2)/(4*$D$6))*(1-$H$9^2))</f>
        <v>25.7055901306458</v>
      </c>
      <c r="P682" s="32" t="n">
        <f aca="false">(MAX(O682-$D$5,0))*$H$8</f>
        <v>2.38339105800891</v>
      </c>
    </row>
    <row r="683" customFormat="false" ht="12.75" hidden="false" customHeight="false" outlineLevel="0" collapsed="false">
      <c r="A683" s="0" t="n">
        <v>664</v>
      </c>
      <c r="C683" s="20" t="n">
        <f aca="false">$H$6</f>
        <v>3.29212628660779</v>
      </c>
      <c r="D683" s="0" t="n">
        <f aca="true">C683+$D$6*($H$5-C683)*$H$7+$D$9*($H$7^0.5)*(NORMINV(RAND(),0,1))</f>
        <v>3.18266826029505</v>
      </c>
      <c r="E683" s="0" t="n">
        <f aca="true">D683+$D$6*($H$5-D683)*$H$7+$D$9*($H$7^0.5)*(NORMINV(RAND(),0,1))</f>
        <v>3.05314205948997</v>
      </c>
      <c r="F683" s="0" t="n">
        <f aca="true">E683+$D$6*($H$5-E683)*$H$7+$D$9*($H$7^0.5)*(NORMINV(RAND(),0,1))</f>
        <v>2.97606407797656</v>
      </c>
      <c r="G683" s="0" t="n">
        <f aca="true">F683+$D$6*($H$5-F683)*$H$7+$D$9*($H$7^0.5)*(NORMINV(RAND(),0,1))</f>
        <v>3.05677342596211</v>
      </c>
      <c r="H683" s="0" t="n">
        <f aca="true">G683+$D$6*($H$5-G683)*$H$7+$D$9*($H$7^0.5)*(NORMINV(RAND(),0,1))</f>
        <v>2.96884094672638</v>
      </c>
      <c r="I683" s="0" t="n">
        <f aca="true">H683+$D$6*($H$5-H683)*$H$7+$D$9*($H$7^0.5)*(NORMINV(RAND(),0,1))</f>
        <v>3.0436580093629</v>
      </c>
      <c r="J683" s="0" t="n">
        <f aca="true">I683+$D$6*($H$5-I683)*$H$7+$D$9*($H$7^0.5)*(NORMINV(RAND(),0,1))</f>
        <v>3.15644039199784</v>
      </c>
      <c r="K683" s="0" t="n">
        <f aca="true">J683+$D$6*($H$5-J683)*$H$7+$D$9*($H$7^0.5)*(NORMINV(RAND(),0,1))</f>
        <v>3.22240701839284</v>
      </c>
      <c r="L683" s="0" t="n">
        <f aca="true">K683+$D$6*($H$5-K683)*$H$7+$D$9*($H$7^0.5)*(NORMINV(RAND(),0,1))</f>
        <v>3.2074074917739</v>
      </c>
      <c r="M683" s="0" t="n">
        <f aca="true">L683+$D$6*($H$5-L683)*$H$7+$D$9*($H$7^0.5)*(NORMINV(RAND(),0,1))</f>
        <v>3.22678255613323</v>
      </c>
      <c r="N683" s="0" t="n">
        <f aca="false">EXP(M683)</f>
        <v>25.1984518002793</v>
      </c>
      <c r="O683" s="0" t="n">
        <f aca="false">EXP(($H$9*LN(N683))+(1-$H$9)*$H$5+(($D$9^2)/(4*$D$6))*(1-$H$9^2))</f>
        <v>23.5746546400187</v>
      </c>
      <c r="P683" s="32" t="n">
        <f aca="false">(MAX(O683-$D$5,0))*$H$8</f>
        <v>0.356382517611474</v>
      </c>
    </row>
    <row r="684" customFormat="false" ht="12.75" hidden="false" customHeight="false" outlineLevel="0" collapsed="false">
      <c r="A684" s="0" t="n">
        <v>665</v>
      </c>
      <c r="C684" s="20" t="n">
        <f aca="false">$H$6</f>
        <v>3.29212628660779</v>
      </c>
      <c r="D684" s="0" t="n">
        <f aca="true">C684+$D$6*($H$5-C684)*$H$7+$D$9*($H$7^0.5)*(NORMINV(RAND(),0,1))</f>
        <v>3.29415070665719</v>
      </c>
      <c r="E684" s="0" t="n">
        <f aca="true">D684+$D$6*($H$5-D684)*$H$7+$D$9*($H$7^0.5)*(NORMINV(RAND(),0,1))</f>
        <v>3.24504136203879</v>
      </c>
      <c r="F684" s="0" t="n">
        <f aca="true">E684+$D$6*($H$5-E684)*$H$7+$D$9*($H$7^0.5)*(NORMINV(RAND(),0,1))</f>
        <v>3.31968805372687</v>
      </c>
      <c r="G684" s="0" t="n">
        <f aca="true">F684+$D$6*($H$5-F684)*$H$7+$D$9*($H$7^0.5)*(NORMINV(RAND(),0,1))</f>
        <v>3.2751665505778</v>
      </c>
      <c r="H684" s="0" t="n">
        <f aca="true">G684+$D$6*($H$5-G684)*$H$7+$D$9*($H$7^0.5)*(NORMINV(RAND(),0,1))</f>
        <v>3.24605052329042</v>
      </c>
      <c r="I684" s="0" t="n">
        <f aca="true">H684+$D$6*($H$5-H684)*$H$7+$D$9*($H$7^0.5)*(NORMINV(RAND(),0,1))</f>
        <v>3.36837447537882</v>
      </c>
      <c r="J684" s="0" t="n">
        <f aca="true">I684+$D$6*($H$5-I684)*$H$7+$D$9*($H$7^0.5)*(NORMINV(RAND(),0,1))</f>
        <v>3.35044476653203</v>
      </c>
      <c r="K684" s="0" t="n">
        <f aca="true">J684+$D$6*($H$5-J684)*$H$7+$D$9*($H$7^0.5)*(NORMINV(RAND(),0,1))</f>
        <v>3.3469692247883</v>
      </c>
      <c r="L684" s="0" t="n">
        <f aca="true">K684+$D$6*($H$5-K684)*$H$7+$D$9*($H$7^0.5)*(NORMINV(RAND(),0,1))</f>
        <v>3.41518357447016</v>
      </c>
      <c r="M684" s="0" t="n">
        <f aca="true">L684+$D$6*($H$5-L684)*$H$7+$D$9*($H$7^0.5)*(NORMINV(RAND(),0,1))</f>
        <v>3.36646065853239</v>
      </c>
      <c r="N684" s="0" t="n">
        <f aca="false">EXP(M684)</f>
        <v>28.9757901389313</v>
      </c>
      <c r="O684" s="0" t="n">
        <f aca="false">EXP(($H$9*LN(N684))+(1-$H$9)*$H$5+(($D$9^2)/(4*$D$6))*(1-$H$9^2))</f>
        <v>26.3241625314285</v>
      </c>
      <c r="P684" s="32" t="n">
        <f aca="false">(MAX(O684-$D$5,0))*$H$8</f>
        <v>2.97179532681741</v>
      </c>
    </row>
    <row r="685" customFormat="false" ht="12.75" hidden="false" customHeight="false" outlineLevel="0" collapsed="false">
      <c r="A685" s="0" t="n">
        <v>666</v>
      </c>
      <c r="C685" s="20" t="n">
        <f aca="false">$H$6</f>
        <v>3.29212628660779</v>
      </c>
      <c r="D685" s="0" t="n">
        <f aca="true">C685+$D$6*($H$5-C685)*$H$7+$D$9*($H$7^0.5)*(NORMINV(RAND(),0,1))</f>
        <v>3.32183587806753</v>
      </c>
      <c r="E685" s="0" t="n">
        <f aca="true">D685+$D$6*($H$5-D685)*$H$7+$D$9*($H$7^0.5)*(NORMINV(RAND(),0,1))</f>
        <v>3.23888242159444</v>
      </c>
      <c r="F685" s="0" t="n">
        <f aca="true">E685+$D$6*($H$5-E685)*$H$7+$D$9*($H$7^0.5)*(NORMINV(RAND(),0,1))</f>
        <v>3.3289465148642</v>
      </c>
      <c r="G685" s="0" t="n">
        <f aca="true">F685+$D$6*($H$5-F685)*$H$7+$D$9*($H$7^0.5)*(NORMINV(RAND(),0,1))</f>
        <v>3.31901385120998</v>
      </c>
      <c r="H685" s="0" t="n">
        <f aca="true">G685+$D$6*($H$5-G685)*$H$7+$D$9*($H$7^0.5)*(NORMINV(RAND(),0,1))</f>
        <v>3.32168356749604</v>
      </c>
      <c r="I685" s="0" t="n">
        <f aca="true">H685+$D$6*($H$5-H685)*$H$7+$D$9*($H$7^0.5)*(NORMINV(RAND(),0,1))</f>
        <v>3.47028952369445</v>
      </c>
      <c r="J685" s="0" t="n">
        <f aca="true">I685+$D$6*($H$5-I685)*$H$7+$D$9*($H$7^0.5)*(NORMINV(RAND(),0,1))</f>
        <v>3.48544437626685</v>
      </c>
      <c r="K685" s="0" t="n">
        <f aca="true">J685+$D$6*($H$5-J685)*$H$7+$D$9*($H$7^0.5)*(NORMINV(RAND(),0,1))</f>
        <v>3.49042142893899</v>
      </c>
      <c r="L685" s="0" t="n">
        <f aca="true">K685+$D$6*($H$5-K685)*$H$7+$D$9*($H$7^0.5)*(NORMINV(RAND(),0,1))</f>
        <v>3.44613265129211</v>
      </c>
      <c r="M685" s="0" t="n">
        <f aca="true">L685+$D$6*($H$5-L685)*$H$7+$D$9*($H$7^0.5)*(NORMINV(RAND(),0,1))</f>
        <v>3.52336493565226</v>
      </c>
      <c r="N685" s="0" t="n">
        <f aca="false">EXP(M685)</f>
        <v>33.8983023734205</v>
      </c>
      <c r="O685" s="0" t="n">
        <f aca="false">EXP(($H$9*LN(N685))+(1-$H$9)*$H$5+(($D$9^2)/(4*$D$6))*(1-$H$9^2))</f>
        <v>29.7969849008703</v>
      </c>
      <c r="P685" s="32" t="n">
        <f aca="false">(MAX(O685-$D$5,0))*$H$8</f>
        <v>6.27524615069479</v>
      </c>
    </row>
    <row r="686" customFormat="false" ht="12.75" hidden="false" customHeight="false" outlineLevel="0" collapsed="false">
      <c r="A686" s="0" t="n">
        <v>667</v>
      </c>
      <c r="C686" s="20" t="n">
        <f aca="false">$H$6</f>
        <v>3.29212628660779</v>
      </c>
      <c r="D686" s="0" t="n">
        <f aca="true">C686+$D$6*($H$5-C686)*$H$7+$D$9*($H$7^0.5)*(NORMINV(RAND(),0,1))</f>
        <v>3.24720454298592</v>
      </c>
      <c r="E686" s="0" t="n">
        <f aca="true">D686+$D$6*($H$5-D686)*$H$7+$D$9*($H$7^0.5)*(NORMINV(RAND(),0,1))</f>
        <v>3.25914201307723</v>
      </c>
      <c r="F686" s="0" t="n">
        <f aca="true">E686+$D$6*($H$5-E686)*$H$7+$D$9*($H$7^0.5)*(NORMINV(RAND(),0,1))</f>
        <v>3.18153571078988</v>
      </c>
      <c r="G686" s="0" t="n">
        <f aca="true">F686+$D$6*($H$5-F686)*$H$7+$D$9*($H$7^0.5)*(NORMINV(RAND(),0,1))</f>
        <v>3.24645277513452</v>
      </c>
      <c r="H686" s="0" t="n">
        <f aca="true">G686+$D$6*($H$5-G686)*$H$7+$D$9*($H$7^0.5)*(NORMINV(RAND(),0,1))</f>
        <v>3.16842943877482</v>
      </c>
      <c r="I686" s="0" t="n">
        <f aca="true">H686+$D$6*($H$5-H686)*$H$7+$D$9*($H$7^0.5)*(NORMINV(RAND(),0,1))</f>
        <v>3.19085396248248</v>
      </c>
      <c r="J686" s="0" t="n">
        <f aca="true">I686+$D$6*($H$5-I686)*$H$7+$D$9*($H$7^0.5)*(NORMINV(RAND(),0,1))</f>
        <v>3.07908516186303</v>
      </c>
      <c r="K686" s="0" t="n">
        <f aca="true">J686+$D$6*($H$5-J686)*$H$7+$D$9*($H$7^0.5)*(NORMINV(RAND(),0,1))</f>
        <v>2.99651772256666</v>
      </c>
      <c r="L686" s="0" t="n">
        <f aca="true">K686+$D$6*($H$5-K686)*$H$7+$D$9*($H$7^0.5)*(NORMINV(RAND(),0,1))</f>
        <v>3.17489032614927</v>
      </c>
      <c r="M686" s="0" t="n">
        <f aca="true">L686+$D$6*($H$5-L686)*$H$7+$D$9*($H$7^0.5)*(NORMINV(RAND(),0,1))</f>
        <v>3.29377538972726</v>
      </c>
      <c r="N686" s="0" t="n">
        <f aca="false">EXP(M686)</f>
        <v>26.9443974718565</v>
      </c>
      <c r="O686" s="0" t="n">
        <f aca="false">EXP(($H$9*LN(N686))+(1-$H$9)*$H$5+(($D$9^2)/(4*$D$6))*(1-$H$9^2))</f>
        <v>24.8555688060794</v>
      </c>
      <c r="P686" s="32" t="n">
        <f aca="false">(MAX(O686-$D$5,0))*$H$8</f>
        <v>1.57482576262827</v>
      </c>
    </row>
    <row r="687" customFormat="false" ht="12.75" hidden="false" customHeight="false" outlineLevel="0" collapsed="false">
      <c r="A687" s="0" t="n">
        <v>668</v>
      </c>
      <c r="C687" s="20" t="n">
        <f aca="false">$H$6</f>
        <v>3.29212628660779</v>
      </c>
      <c r="D687" s="0" t="n">
        <f aca="true">C687+$D$6*($H$5-C687)*$H$7+$D$9*($H$7^0.5)*(NORMINV(RAND(),0,1))</f>
        <v>3.24037368864573</v>
      </c>
      <c r="E687" s="0" t="n">
        <f aca="true">D687+$D$6*($H$5-D687)*$H$7+$D$9*($H$7^0.5)*(NORMINV(RAND(),0,1))</f>
        <v>3.15188297875167</v>
      </c>
      <c r="F687" s="0" t="n">
        <f aca="true">E687+$D$6*($H$5-E687)*$H$7+$D$9*($H$7^0.5)*(NORMINV(RAND(),0,1))</f>
        <v>3.14910770063577</v>
      </c>
      <c r="G687" s="0" t="n">
        <f aca="true">F687+$D$6*($H$5-F687)*$H$7+$D$9*($H$7^0.5)*(NORMINV(RAND(),0,1))</f>
        <v>3.27347383413618</v>
      </c>
      <c r="H687" s="0" t="n">
        <f aca="true">G687+$D$6*($H$5-G687)*$H$7+$D$9*($H$7^0.5)*(NORMINV(RAND(),0,1))</f>
        <v>3.32143024952568</v>
      </c>
      <c r="I687" s="0" t="n">
        <f aca="true">H687+$D$6*($H$5-H687)*$H$7+$D$9*($H$7^0.5)*(NORMINV(RAND(),0,1))</f>
        <v>3.1662601009386</v>
      </c>
      <c r="J687" s="0" t="n">
        <f aca="true">I687+$D$6*($H$5-I687)*$H$7+$D$9*($H$7^0.5)*(NORMINV(RAND(),0,1))</f>
        <v>3.26566427463904</v>
      </c>
      <c r="K687" s="0" t="n">
        <f aca="true">J687+$D$6*($H$5-J687)*$H$7+$D$9*($H$7^0.5)*(NORMINV(RAND(),0,1))</f>
        <v>3.28336579754548</v>
      </c>
      <c r="L687" s="0" t="n">
        <f aca="true">K687+$D$6*($H$5-K687)*$H$7+$D$9*($H$7^0.5)*(NORMINV(RAND(),0,1))</f>
        <v>3.24484264673868</v>
      </c>
      <c r="M687" s="0" t="n">
        <f aca="true">L687+$D$6*($H$5-L687)*$H$7+$D$9*($H$7^0.5)*(NORMINV(RAND(),0,1))</f>
        <v>3.26495871478132</v>
      </c>
      <c r="N687" s="0" t="n">
        <f aca="false">EXP(M687)</f>
        <v>26.179030161527</v>
      </c>
      <c r="O687" s="0" t="n">
        <f aca="false">EXP(($H$9*LN(N687))+(1-$H$9)*$H$5+(($D$9^2)/(4*$D$6))*(1-$H$9^2))</f>
        <v>24.2962731750225</v>
      </c>
      <c r="P687" s="32" t="n">
        <f aca="false">(MAX(O687-$D$5,0))*$H$8</f>
        <v>1.04280730137226</v>
      </c>
    </row>
    <row r="688" customFormat="false" ht="12.75" hidden="false" customHeight="false" outlineLevel="0" collapsed="false">
      <c r="A688" s="0" t="n">
        <v>669</v>
      </c>
      <c r="C688" s="20" t="n">
        <f aca="false">$H$6</f>
        <v>3.29212628660779</v>
      </c>
      <c r="D688" s="0" t="n">
        <f aca="true">C688+$D$6*($H$5-C688)*$H$7+$D$9*($H$7^0.5)*(NORMINV(RAND(),0,1))</f>
        <v>3.22033373724133</v>
      </c>
      <c r="E688" s="0" t="n">
        <f aca="true">D688+$D$6*($H$5-D688)*$H$7+$D$9*($H$7^0.5)*(NORMINV(RAND(),0,1))</f>
        <v>3.09137767455864</v>
      </c>
      <c r="F688" s="0" t="n">
        <f aca="true">E688+$D$6*($H$5-E688)*$H$7+$D$9*($H$7^0.5)*(NORMINV(RAND(),0,1))</f>
        <v>3.13975216714711</v>
      </c>
      <c r="G688" s="0" t="n">
        <f aca="true">F688+$D$6*($H$5-F688)*$H$7+$D$9*($H$7^0.5)*(NORMINV(RAND(),0,1))</f>
        <v>3.0537249168307</v>
      </c>
      <c r="H688" s="0" t="n">
        <f aca="true">G688+$D$6*($H$5-G688)*$H$7+$D$9*($H$7^0.5)*(NORMINV(RAND(),0,1))</f>
        <v>3.14777580727907</v>
      </c>
      <c r="I688" s="0" t="n">
        <f aca="true">H688+$D$6*($H$5-H688)*$H$7+$D$9*($H$7^0.5)*(NORMINV(RAND(),0,1))</f>
        <v>3.34636103064686</v>
      </c>
      <c r="J688" s="0" t="n">
        <f aca="true">I688+$D$6*($H$5-I688)*$H$7+$D$9*($H$7^0.5)*(NORMINV(RAND(),0,1))</f>
        <v>3.21605361863903</v>
      </c>
      <c r="K688" s="0" t="n">
        <f aca="true">J688+$D$6*($H$5-J688)*$H$7+$D$9*($H$7^0.5)*(NORMINV(RAND(),0,1))</f>
        <v>3.21032515146682</v>
      </c>
      <c r="L688" s="0" t="n">
        <f aca="true">K688+$D$6*($H$5-K688)*$H$7+$D$9*($H$7^0.5)*(NORMINV(RAND(),0,1))</f>
        <v>3.22445788369505</v>
      </c>
      <c r="M688" s="0" t="n">
        <f aca="true">L688+$D$6*($H$5-L688)*$H$7+$D$9*($H$7^0.5)*(NORMINV(RAND(),0,1))</f>
        <v>3.21236810472168</v>
      </c>
      <c r="N688" s="0" t="n">
        <f aca="false">EXP(M688)</f>
        <v>24.8378352301188</v>
      </c>
      <c r="O688" s="0" t="n">
        <f aca="false">EXP(($H$9*LN(N688))+(1-$H$9)*$H$5+(($D$9^2)/(4*$D$6))*(1-$H$9^2))</f>
        <v>23.307796628454</v>
      </c>
      <c r="P688" s="32" t="n">
        <f aca="false">(MAX(O688-$D$5,0))*$H$8</f>
        <v>0.102539324847416</v>
      </c>
    </row>
    <row r="689" customFormat="false" ht="12.75" hidden="false" customHeight="false" outlineLevel="0" collapsed="false">
      <c r="A689" s="0" t="n">
        <v>670</v>
      </c>
      <c r="C689" s="20" t="n">
        <f aca="false">$H$6</f>
        <v>3.29212628660779</v>
      </c>
      <c r="D689" s="0" t="n">
        <f aca="true">C689+$D$6*($H$5-C689)*$H$7+$D$9*($H$7^0.5)*(NORMINV(RAND(),0,1))</f>
        <v>3.21912623274113</v>
      </c>
      <c r="E689" s="0" t="n">
        <f aca="true">D689+$D$6*($H$5-D689)*$H$7+$D$9*($H$7^0.5)*(NORMINV(RAND(),0,1))</f>
        <v>3.34058373544613</v>
      </c>
      <c r="F689" s="0" t="n">
        <f aca="true">E689+$D$6*($H$5-E689)*$H$7+$D$9*($H$7^0.5)*(NORMINV(RAND(),0,1))</f>
        <v>3.33442002095711</v>
      </c>
      <c r="G689" s="0" t="n">
        <f aca="true">F689+$D$6*($H$5-F689)*$H$7+$D$9*($H$7^0.5)*(NORMINV(RAND(),0,1))</f>
        <v>3.36412630113871</v>
      </c>
      <c r="H689" s="0" t="n">
        <f aca="true">G689+$D$6*($H$5-G689)*$H$7+$D$9*($H$7^0.5)*(NORMINV(RAND(),0,1))</f>
        <v>3.3081917704421</v>
      </c>
      <c r="I689" s="0" t="n">
        <f aca="true">H689+$D$6*($H$5-H689)*$H$7+$D$9*($H$7^0.5)*(NORMINV(RAND(),0,1))</f>
        <v>3.15215367582399</v>
      </c>
      <c r="J689" s="0" t="n">
        <f aca="true">I689+$D$6*($H$5-I689)*$H$7+$D$9*($H$7^0.5)*(NORMINV(RAND(),0,1))</f>
        <v>3.08881617866939</v>
      </c>
      <c r="K689" s="0" t="n">
        <f aca="true">J689+$D$6*($H$5-J689)*$H$7+$D$9*($H$7^0.5)*(NORMINV(RAND(),0,1))</f>
        <v>3.02294377611957</v>
      </c>
      <c r="L689" s="0" t="n">
        <f aca="true">K689+$D$6*($H$5-K689)*$H$7+$D$9*($H$7^0.5)*(NORMINV(RAND(),0,1))</f>
        <v>2.97638925261863</v>
      </c>
      <c r="M689" s="0" t="n">
        <f aca="true">L689+$D$6*($H$5-L689)*$H$7+$D$9*($H$7^0.5)*(NORMINV(RAND(),0,1))</f>
        <v>2.90514936476978</v>
      </c>
      <c r="N689" s="0" t="n">
        <f aca="false">EXP(M689)</f>
        <v>18.2679720398797</v>
      </c>
      <c r="O689" s="0" t="n">
        <f aca="false">EXP(($H$9*LN(N689))+(1-$H$9)*$H$5+(($D$9^2)/(4*$D$6))*(1-$H$9^2))</f>
        <v>18.2863064872629</v>
      </c>
      <c r="P689" s="32" t="n">
        <f aca="false">(MAX(O689-$D$5,0))*$H$8</f>
        <v>0</v>
      </c>
    </row>
    <row r="690" customFormat="false" ht="12.75" hidden="false" customHeight="false" outlineLevel="0" collapsed="false">
      <c r="A690" s="0" t="n">
        <v>671</v>
      </c>
      <c r="C690" s="20" t="n">
        <f aca="false">$H$6</f>
        <v>3.29212628660779</v>
      </c>
      <c r="D690" s="0" t="n">
        <f aca="true">C690+$D$6*($H$5-C690)*$H$7+$D$9*($H$7^0.5)*(NORMINV(RAND(),0,1))</f>
        <v>3.30323094836798</v>
      </c>
      <c r="E690" s="0" t="n">
        <f aca="true">D690+$D$6*($H$5-D690)*$H$7+$D$9*($H$7^0.5)*(NORMINV(RAND(),0,1))</f>
        <v>3.29666774523964</v>
      </c>
      <c r="F690" s="0" t="n">
        <f aca="true">E690+$D$6*($H$5-E690)*$H$7+$D$9*($H$7^0.5)*(NORMINV(RAND(),0,1))</f>
        <v>3.33817741271374</v>
      </c>
      <c r="G690" s="0" t="n">
        <f aca="true">F690+$D$6*($H$5-F690)*$H$7+$D$9*($H$7^0.5)*(NORMINV(RAND(),0,1))</f>
        <v>3.36871305132926</v>
      </c>
      <c r="H690" s="0" t="n">
        <f aca="true">G690+$D$6*($H$5-G690)*$H$7+$D$9*($H$7^0.5)*(NORMINV(RAND(),0,1))</f>
        <v>3.33115619718949</v>
      </c>
      <c r="I690" s="0" t="n">
        <f aca="true">H690+$D$6*($H$5-H690)*$H$7+$D$9*($H$7^0.5)*(NORMINV(RAND(),0,1))</f>
        <v>3.24219989017639</v>
      </c>
      <c r="J690" s="0" t="n">
        <f aca="true">I690+$D$6*($H$5-I690)*$H$7+$D$9*($H$7^0.5)*(NORMINV(RAND(),0,1))</f>
        <v>3.13854678287092</v>
      </c>
      <c r="K690" s="0" t="n">
        <f aca="true">J690+$D$6*($H$5-J690)*$H$7+$D$9*($H$7^0.5)*(NORMINV(RAND(),0,1))</f>
        <v>3.15844089496539</v>
      </c>
      <c r="L690" s="0" t="n">
        <f aca="true">K690+$D$6*($H$5-K690)*$H$7+$D$9*($H$7^0.5)*(NORMINV(RAND(),0,1))</f>
        <v>3.108563003716</v>
      </c>
      <c r="M690" s="0" t="n">
        <f aca="true">L690+$D$6*($H$5-L690)*$H$7+$D$9*($H$7^0.5)*(NORMINV(RAND(),0,1))</f>
        <v>3.09589244706656</v>
      </c>
      <c r="N690" s="0" t="n">
        <f aca="false">EXP(M690)</f>
        <v>22.1069590272245</v>
      </c>
      <c r="O690" s="0" t="n">
        <f aca="false">EXP(($H$9*LN(N690))+(1-$H$9)*$H$5+(($D$9^2)/(4*$D$6))*(1-$H$9^2))</f>
        <v>21.2593691727031</v>
      </c>
      <c r="P690" s="32" t="n">
        <f aca="false">(MAX(O690-$D$5,0))*$H$8</f>
        <v>0</v>
      </c>
    </row>
    <row r="691" customFormat="false" ht="12.75" hidden="false" customHeight="false" outlineLevel="0" collapsed="false">
      <c r="A691" s="0" t="n">
        <v>672</v>
      </c>
      <c r="C691" s="20" t="n">
        <f aca="false">$H$6</f>
        <v>3.29212628660779</v>
      </c>
      <c r="D691" s="0" t="n">
        <f aca="true">C691+$D$6*($H$5-C691)*$H$7+$D$9*($H$7^0.5)*(NORMINV(RAND(),0,1))</f>
        <v>3.19644168618747</v>
      </c>
      <c r="E691" s="0" t="n">
        <f aca="true">D691+$D$6*($H$5-D691)*$H$7+$D$9*($H$7^0.5)*(NORMINV(RAND(),0,1))</f>
        <v>3.17112598746908</v>
      </c>
      <c r="F691" s="0" t="n">
        <f aca="true">E691+$D$6*($H$5-E691)*$H$7+$D$9*($H$7^0.5)*(NORMINV(RAND(),0,1))</f>
        <v>3.22612523500898</v>
      </c>
      <c r="G691" s="0" t="n">
        <f aca="true">F691+$D$6*($H$5-F691)*$H$7+$D$9*($H$7^0.5)*(NORMINV(RAND(),0,1))</f>
        <v>3.12044152044433</v>
      </c>
      <c r="H691" s="0" t="n">
        <f aca="true">G691+$D$6*($H$5-G691)*$H$7+$D$9*($H$7^0.5)*(NORMINV(RAND(),0,1))</f>
        <v>3.0711193939972</v>
      </c>
      <c r="I691" s="0" t="n">
        <f aca="true">H691+$D$6*($H$5-H691)*$H$7+$D$9*($H$7^0.5)*(NORMINV(RAND(),0,1))</f>
        <v>2.88021236176838</v>
      </c>
      <c r="J691" s="0" t="n">
        <f aca="true">I691+$D$6*($H$5-I691)*$H$7+$D$9*($H$7^0.5)*(NORMINV(RAND(),0,1))</f>
        <v>2.80947557049129</v>
      </c>
      <c r="K691" s="0" t="n">
        <f aca="true">J691+$D$6*($H$5-J691)*$H$7+$D$9*($H$7^0.5)*(NORMINV(RAND(),0,1))</f>
        <v>2.80798268715872</v>
      </c>
      <c r="L691" s="0" t="n">
        <f aca="true">K691+$D$6*($H$5-K691)*$H$7+$D$9*($H$7^0.5)*(NORMINV(RAND(),0,1))</f>
        <v>2.70277672730315</v>
      </c>
      <c r="M691" s="0" t="n">
        <f aca="true">L691+$D$6*($H$5-L691)*$H$7+$D$9*($H$7^0.5)*(NORMINV(RAND(),0,1))</f>
        <v>2.90514526887773</v>
      </c>
      <c r="N691" s="0" t="n">
        <f aca="false">EXP(M691)</f>
        <v>18.2678972163915</v>
      </c>
      <c r="O691" s="0" t="n">
        <f aca="false">EXP(($H$9*LN(N691))+(1-$H$9)*$H$5+(($D$9^2)/(4*$D$6))*(1-$H$9^2))</f>
        <v>18.2862473337832</v>
      </c>
      <c r="P691" s="32" t="n">
        <f aca="false">(MAX(O691-$D$5,0))*$H$8</f>
        <v>0</v>
      </c>
    </row>
    <row r="692" customFormat="false" ht="12.75" hidden="false" customHeight="false" outlineLevel="0" collapsed="false">
      <c r="A692" s="0" t="n">
        <v>673</v>
      </c>
      <c r="C692" s="20" t="n">
        <f aca="false">$H$6</f>
        <v>3.29212628660779</v>
      </c>
      <c r="D692" s="0" t="n">
        <f aca="true">C692+$D$6*($H$5-C692)*$H$7+$D$9*($H$7^0.5)*(NORMINV(RAND(),0,1))</f>
        <v>3.30764136600975</v>
      </c>
      <c r="E692" s="0" t="n">
        <f aca="true">D692+$D$6*($H$5-D692)*$H$7+$D$9*($H$7^0.5)*(NORMINV(RAND(),0,1))</f>
        <v>3.33011234908629</v>
      </c>
      <c r="F692" s="0" t="n">
        <f aca="true">E692+$D$6*($H$5-E692)*$H$7+$D$9*($H$7^0.5)*(NORMINV(RAND(),0,1))</f>
        <v>3.31249023321291</v>
      </c>
      <c r="G692" s="0" t="n">
        <f aca="true">F692+$D$6*($H$5-F692)*$H$7+$D$9*($H$7^0.5)*(NORMINV(RAND(),0,1))</f>
        <v>3.23602296520604</v>
      </c>
      <c r="H692" s="0" t="n">
        <f aca="true">G692+$D$6*($H$5-G692)*$H$7+$D$9*($H$7^0.5)*(NORMINV(RAND(),0,1))</f>
        <v>3.25044668918007</v>
      </c>
      <c r="I692" s="0" t="n">
        <f aca="true">H692+$D$6*($H$5-H692)*$H$7+$D$9*($H$7^0.5)*(NORMINV(RAND(),0,1))</f>
        <v>3.0796911492092</v>
      </c>
      <c r="J692" s="0" t="n">
        <f aca="true">I692+$D$6*($H$5-I692)*$H$7+$D$9*($H$7^0.5)*(NORMINV(RAND(),0,1))</f>
        <v>3.10987475962633</v>
      </c>
      <c r="K692" s="0" t="n">
        <f aca="true">J692+$D$6*($H$5-J692)*$H$7+$D$9*($H$7^0.5)*(NORMINV(RAND(),0,1))</f>
        <v>3.06890823476069</v>
      </c>
      <c r="L692" s="0" t="n">
        <f aca="true">K692+$D$6*($H$5-K692)*$H$7+$D$9*($H$7^0.5)*(NORMINV(RAND(),0,1))</f>
        <v>3.25375519318714</v>
      </c>
      <c r="M692" s="0" t="n">
        <f aca="true">L692+$D$6*($H$5-L692)*$H$7+$D$9*($H$7^0.5)*(NORMINV(RAND(),0,1))</f>
        <v>3.29717971824699</v>
      </c>
      <c r="N692" s="0" t="n">
        <f aca="false">EXP(M692)</f>
        <v>27.0362813653562</v>
      </c>
      <c r="O692" s="0" t="n">
        <f aca="false">EXP(($H$9*LN(N692))+(1-$H$9)*$H$5+(($D$9^2)/(4*$D$6))*(1-$H$9^2))</f>
        <v>24.9224872202112</v>
      </c>
      <c r="P692" s="32" t="n">
        <f aca="false">(MAX(O692-$D$5,0))*$H$8</f>
        <v>1.63848052719137</v>
      </c>
    </row>
    <row r="693" customFormat="false" ht="12.75" hidden="false" customHeight="false" outlineLevel="0" collapsed="false">
      <c r="A693" s="0" t="n">
        <v>674</v>
      </c>
      <c r="C693" s="20" t="n">
        <f aca="false">$H$6</f>
        <v>3.29212628660779</v>
      </c>
      <c r="D693" s="0" t="n">
        <f aca="true">C693+$D$6*($H$5-C693)*$H$7+$D$9*($H$7^0.5)*(NORMINV(RAND(),0,1))</f>
        <v>3.40697156557133</v>
      </c>
      <c r="E693" s="0" t="n">
        <f aca="true">D693+$D$6*($H$5-D693)*$H$7+$D$9*($H$7^0.5)*(NORMINV(RAND(),0,1))</f>
        <v>3.41685885522743</v>
      </c>
      <c r="F693" s="0" t="n">
        <f aca="true">E693+$D$6*($H$5-E693)*$H$7+$D$9*($H$7^0.5)*(NORMINV(RAND(),0,1))</f>
        <v>3.47101149218027</v>
      </c>
      <c r="G693" s="0" t="n">
        <f aca="true">F693+$D$6*($H$5-F693)*$H$7+$D$9*($H$7^0.5)*(NORMINV(RAND(),0,1))</f>
        <v>3.40348385034663</v>
      </c>
      <c r="H693" s="0" t="n">
        <f aca="true">G693+$D$6*($H$5-G693)*$H$7+$D$9*($H$7^0.5)*(NORMINV(RAND(),0,1))</f>
        <v>3.48121004473562</v>
      </c>
      <c r="I693" s="0" t="n">
        <f aca="true">H693+$D$6*($H$5-H693)*$H$7+$D$9*($H$7^0.5)*(NORMINV(RAND(),0,1))</f>
        <v>3.49321046721134</v>
      </c>
      <c r="J693" s="0" t="n">
        <f aca="true">I693+$D$6*($H$5-I693)*$H$7+$D$9*($H$7^0.5)*(NORMINV(RAND(),0,1))</f>
        <v>3.3859982656119</v>
      </c>
      <c r="K693" s="0" t="n">
        <f aca="true">J693+$D$6*($H$5-J693)*$H$7+$D$9*($H$7^0.5)*(NORMINV(RAND(),0,1))</f>
        <v>3.29832376806637</v>
      </c>
      <c r="L693" s="0" t="n">
        <f aca="true">K693+$D$6*($H$5-K693)*$H$7+$D$9*($H$7^0.5)*(NORMINV(RAND(),0,1))</f>
        <v>3.23190240481528</v>
      </c>
      <c r="M693" s="0" t="n">
        <f aca="true">L693+$D$6*($H$5-L693)*$H$7+$D$9*($H$7^0.5)*(NORMINV(RAND(),0,1))</f>
        <v>3.33224324772193</v>
      </c>
      <c r="N693" s="0" t="n">
        <f aca="false">EXP(M693)</f>
        <v>28.001084672317</v>
      </c>
      <c r="O693" s="0" t="n">
        <f aca="false">EXP(($H$9*LN(N693))+(1-$H$9)*$H$5+(($D$9^2)/(4*$D$6))*(1-$H$9^2))</f>
        <v>25.6222981813051</v>
      </c>
      <c r="P693" s="32" t="n">
        <f aca="false">(MAX(O693-$D$5,0))*$H$8</f>
        <v>2.30416130497197</v>
      </c>
    </row>
    <row r="694" customFormat="false" ht="12.75" hidden="false" customHeight="false" outlineLevel="0" collapsed="false">
      <c r="A694" s="0" t="n">
        <v>675</v>
      </c>
      <c r="C694" s="20" t="n">
        <f aca="false">$H$6</f>
        <v>3.29212628660779</v>
      </c>
      <c r="D694" s="0" t="n">
        <f aca="true">C694+$D$6*($H$5-C694)*$H$7+$D$9*($H$7^0.5)*(NORMINV(RAND(),0,1))</f>
        <v>3.23772809968226</v>
      </c>
      <c r="E694" s="0" t="n">
        <f aca="true">D694+$D$6*($H$5-D694)*$H$7+$D$9*($H$7^0.5)*(NORMINV(RAND(),0,1))</f>
        <v>3.26000423825215</v>
      </c>
      <c r="F694" s="0" t="n">
        <f aca="true">E694+$D$6*($H$5-E694)*$H$7+$D$9*($H$7^0.5)*(NORMINV(RAND(),0,1))</f>
        <v>3.25341251796974</v>
      </c>
      <c r="G694" s="0" t="n">
        <f aca="true">F694+$D$6*($H$5-F694)*$H$7+$D$9*($H$7^0.5)*(NORMINV(RAND(),0,1))</f>
        <v>3.21711151488119</v>
      </c>
      <c r="H694" s="0" t="n">
        <f aca="true">G694+$D$6*($H$5-G694)*$H$7+$D$9*($H$7^0.5)*(NORMINV(RAND(),0,1))</f>
        <v>3.28654368232941</v>
      </c>
      <c r="I694" s="0" t="n">
        <f aca="true">H694+$D$6*($H$5-H694)*$H$7+$D$9*($H$7^0.5)*(NORMINV(RAND(),0,1))</f>
        <v>3.31054854927886</v>
      </c>
      <c r="J694" s="0" t="n">
        <f aca="true">I694+$D$6*($H$5-I694)*$H$7+$D$9*($H$7^0.5)*(NORMINV(RAND(),0,1))</f>
        <v>3.33080017610321</v>
      </c>
      <c r="K694" s="0" t="n">
        <f aca="true">J694+$D$6*($H$5-J694)*$H$7+$D$9*($H$7^0.5)*(NORMINV(RAND(),0,1))</f>
        <v>3.2290496474639</v>
      </c>
      <c r="L694" s="0" t="n">
        <f aca="true">K694+$D$6*($H$5-K694)*$H$7+$D$9*($H$7^0.5)*(NORMINV(RAND(),0,1))</f>
        <v>3.1934375547666</v>
      </c>
      <c r="M694" s="0" t="n">
        <f aca="true">L694+$D$6*($H$5-L694)*$H$7+$D$9*($H$7^0.5)*(NORMINV(RAND(),0,1))</f>
        <v>3.02453338488692</v>
      </c>
      <c r="N694" s="0" t="n">
        <f aca="false">EXP(M694)</f>
        <v>20.5843974789732</v>
      </c>
      <c r="O694" s="0" t="n">
        <f aca="false">EXP(($H$9*LN(N694))+(1-$H$9)*$H$5+(($D$9^2)/(4*$D$6))*(1-$H$9^2))</f>
        <v>20.0943703194934</v>
      </c>
      <c r="P694" s="32" t="n">
        <f aca="false">(MAX(O694-$D$5,0))*$H$8</f>
        <v>0</v>
      </c>
    </row>
    <row r="695" customFormat="false" ht="12.75" hidden="false" customHeight="false" outlineLevel="0" collapsed="false">
      <c r="A695" s="0" t="n">
        <v>676</v>
      </c>
      <c r="C695" s="20" t="n">
        <f aca="false">$H$6</f>
        <v>3.29212628660779</v>
      </c>
      <c r="D695" s="0" t="n">
        <f aca="true">C695+$D$6*($H$5-C695)*$H$7+$D$9*($H$7^0.5)*(NORMINV(RAND(),0,1))</f>
        <v>3.29238755122834</v>
      </c>
      <c r="E695" s="0" t="n">
        <f aca="true">D695+$D$6*($H$5-D695)*$H$7+$D$9*($H$7^0.5)*(NORMINV(RAND(),0,1))</f>
        <v>3.24435365264309</v>
      </c>
      <c r="F695" s="0" t="n">
        <f aca="true">E695+$D$6*($H$5-E695)*$H$7+$D$9*($H$7^0.5)*(NORMINV(RAND(),0,1))</f>
        <v>3.29452048738161</v>
      </c>
      <c r="G695" s="0" t="n">
        <f aca="true">F695+$D$6*($H$5-F695)*$H$7+$D$9*($H$7^0.5)*(NORMINV(RAND(),0,1))</f>
        <v>3.37442857205709</v>
      </c>
      <c r="H695" s="0" t="n">
        <f aca="true">G695+$D$6*($H$5-G695)*$H$7+$D$9*($H$7^0.5)*(NORMINV(RAND(),0,1))</f>
        <v>3.38987441857313</v>
      </c>
      <c r="I695" s="0" t="n">
        <f aca="true">H695+$D$6*($H$5-H695)*$H$7+$D$9*($H$7^0.5)*(NORMINV(RAND(),0,1))</f>
        <v>3.29680089323783</v>
      </c>
      <c r="J695" s="0" t="n">
        <f aca="true">I695+$D$6*($H$5-I695)*$H$7+$D$9*($H$7^0.5)*(NORMINV(RAND(),0,1))</f>
        <v>3.30592258257218</v>
      </c>
      <c r="K695" s="0" t="n">
        <f aca="true">J695+$D$6*($H$5-J695)*$H$7+$D$9*($H$7^0.5)*(NORMINV(RAND(),0,1))</f>
        <v>3.19086798004229</v>
      </c>
      <c r="L695" s="0" t="n">
        <f aca="true">K695+$D$6*($H$5-K695)*$H$7+$D$9*($H$7^0.5)*(NORMINV(RAND(),0,1))</f>
        <v>3.30255112384064</v>
      </c>
      <c r="M695" s="0" t="n">
        <f aca="true">L695+$D$6*($H$5-L695)*$H$7+$D$9*($H$7^0.5)*(NORMINV(RAND(),0,1))</f>
        <v>3.18352014024037</v>
      </c>
      <c r="N695" s="0" t="n">
        <f aca="false">EXP(M695)</f>
        <v>24.1315506581832</v>
      </c>
      <c r="O695" s="0" t="n">
        <f aca="false">EXP(($H$9*LN(N695))+(1-$H$9)*$H$5+(($D$9^2)/(4*$D$6))*(1-$H$9^2))</f>
        <v>22.7827656825955</v>
      </c>
      <c r="P695" s="32" t="n">
        <f aca="false">(MAX(O695-$D$5,0))*$H$8</f>
        <v>0</v>
      </c>
    </row>
    <row r="696" customFormat="false" ht="12.75" hidden="false" customHeight="false" outlineLevel="0" collapsed="false">
      <c r="A696" s="0" t="n">
        <v>677</v>
      </c>
      <c r="C696" s="20" t="n">
        <f aca="false">$H$6</f>
        <v>3.29212628660779</v>
      </c>
      <c r="D696" s="0" t="n">
        <f aca="true">C696+$D$6*($H$5-C696)*$H$7+$D$9*($H$7^0.5)*(NORMINV(RAND(),0,1))</f>
        <v>3.35417572549863</v>
      </c>
      <c r="E696" s="0" t="n">
        <f aca="true">D696+$D$6*($H$5-D696)*$H$7+$D$9*($H$7^0.5)*(NORMINV(RAND(),0,1))</f>
        <v>3.35847197477985</v>
      </c>
      <c r="F696" s="0" t="n">
        <f aca="true">E696+$D$6*($H$5-E696)*$H$7+$D$9*($H$7^0.5)*(NORMINV(RAND(),0,1))</f>
        <v>3.26363891829742</v>
      </c>
      <c r="G696" s="0" t="n">
        <f aca="true">F696+$D$6*($H$5-F696)*$H$7+$D$9*($H$7^0.5)*(NORMINV(RAND(),0,1))</f>
        <v>3.32508198167184</v>
      </c>
      <c r="H696" s="0" t="n">
        <f aca="true">G696+$D$6*($H$5-G696)*$H$7+$D$9*($H$7^0.5)*(NORMINV(RAND(),0,1))</f>
        <v>3.27126295233033</v>
      </c>
      <c r="I696" s="0" t="n">
        <f aca="true">H696+$D$6*($H$5-H696)*$H$7+$D$9*($H$7^0.5)*(NORMINV(RAND(),0,1))</f>
        <v>3.23259378588674</v>
      </c>
      <c r="J696" s="0" t="n">
        <f aca="true">I696+$D$6*($H$5-I696)*$H$7+$D$9*($H$7^0.5)*(NORMINV(RAND(),0,1))</f>
        <v>3.22387854856312</v>
      </c>
      <c r="K696" s="0" t="n">
        <f aca="true">J696+$D$6*($H$5-J696)*$H$7+$D$9*($H$7^0.5)*(NORMINV(RAND(),0,1))</f>
        <v>3.21824197350602</v>
      </c>
      <c r="L696" s="0" t="n">
        <f aca="true">K696+$D$6*($H$5-K696)*$H$7+$D$9*($H$7^0.5)*(NORMINV(RAND(),0,1))</f>
        <v>3.20336893086172</v>
      </c>
      <c r="M696" s="0" t="n">
        <f aca="true">L696+$D$6*($H$5-L696)*$H$7+$D$9*($H$7^0.5)*(NORMINV(RAND(),0,1))</f>
        <v>3.22643175305255</v>
      </c>
      <c r="N696" s="0" t="n">
        <f aca="false">EXP(M696)</f>
        <v>25.1896136560742</v>
      </c>
      <c r="O696" s="0" t="n">
        <f aca="false">EXP(($H$9*LN(N696))+(1-$H$9)*$H$5+(($D$9^2)/(4*$D$6))*(1-$H$9^2))</f>
        <v>23.5681240100164</v>
      </c>
      <c r="P696" s="32" t="n">
        <f aca="false">(MAX(O696-$D$5,0))*$H$8</f>
        <v>0.350170390192756</v>
      </c>
    </row>
    <row r="697" customFormat="false" ht="12.75" hidden="false" customHeight="false" outlineLevel="0" collapsed="false">
      <c r="A697" s="0" t="n">
        <v>678</v>
      </c>
      <c r="C697" s="20" t="n">
        <f aca="false">$H$6</f>
        <v>3.29212628660779</v>
      </c>
      <c r="D697" s="0" t="n">
        <f aca="true">C697+$D$6*($H$5-C697)*$H$7+$D$9*($H$7^0.5)*(NORMINV(RAND(),0,1))</f>
        <v>3.31786989670303</v>
      </c>
      <c r="E697" s="0" t="n">
        <f aca="true">D697+$D$6*($H$5-D697)*$H$7+$D$9*($H$7^0.5)*(NORMINV(RAND(),0,1))</f>
        <v>3.45321444437091</v>
      </c>
      <c r="F697" s="0" t="n">
        <f aca="true">E697+$D$6*($H$5-E697)*$H$7+$D$9*($H$7^0.5)*(NORMINV(RAND(),0,1))</f>
        <v>3.59202645921841</v>
      </c>
      <c r="G697" s="0" t="n">
        <f aca="true">F697+$D$6*($H$5-F697)*$H$7+$D$9*($H$7^0.5)*(NORMINV(RAND(),0,1))</f>
        <v>3.59198217329132</v>
      </c>
      <c r="H697" s="0" t="n">
        <f aca="true">G697+$D$6*($H$5-G697)*$H$7+$D$9*($H$7^0.5)*(NORMINV(RAND(),0,1))</f>
        <v>3.55110811848819</v>
      </c>
      <c r="I697" s="0" t="n">
        <f aca="true">H697+$D$6*($H$5-H697)*$H$7+$D$9*($H$7^0.5)*(NORMINV(RAND(),0,1))</f>
        <v>3.42432694248889</v>
      </c>
      <c r="J697" s="0" t="n">
        <f aca="true">I697+$D$6*($H$5-I697)*$H$7+$D$9*($H$7^0.5)*(NORMINV(RAND(),0,1))</f>
        <v>3.45384445631029</v>
      </c>
      <c r="K697" s="0" t="n">
        <f aca="true">J697+$D$6*($H$5-J697)*$H$7+$D$9*($H$7^0.5)*(NORMINV(RAND(),0,1))</f>
        <v>3.4917501037988</v>
      </c>
      <c r="L697" s="0" t="n">
        <f aca="true">K697+$D$6*($H$5-K697)*$H$7+$D$9*($H$7^0.5)*(NORMINV(RAND(),0,1))</f>
        <v>3.57583300153251</v>
      </c>
      <c r="M697" s="0" t="n">
        <f aca="true">L697+$D$6*($H$5-L697)*$H$7+$D$9*($H$7^0.5)*(NORMINV(RAND(),0,1))</f>
        <v>3.46159322694311</v>
      </c>
      <c r="N697" s="0" t="n">
        <f aca="false">EXP(M697)</f>
        <v>31.867708582016</v>
      </c>
      <c r="O697" s="0" t="n">
        <f aca="false">EXP(($H$9*LN(N697))+(1-$H$9)*$H$5+(($D$9^2)/(4*$D$6))*(1-$H$9^2))</f>
        <v>28.3781961423186</v>
      </c>
      <c r="P697" s="32" t="n">
        <f aca="false">(MAX(O697-$D$5,0))*$H$8</f>
        <v>4.92565253640957</v>
      </c>
    </row>
    <row r="698" customFormat="false" ht="12.75" hidden="false" customHeight="false" outlineLevel="0" collapsed="false">
      <c r="A698" s="0" t="n">
        <v>679</v>
      </c>
      <c r="C698" s="20" t="n">
        <f aca="false">$H$6</f>
        <v>3.29212628660779</v>
      </c>
      <c r="D698" s="0" t="n">
        <f aca="true">C698+$D$6*($H$5-C698)*$H$7+$D$9*($H$7^0.5)*(NORMINV(RAND(),0,1))</f>
        <v>3.36481520949454</v>
      </c>
      <c r="E698" s="0" t="n">
        <f aca="true">D698+$D$6*($H$5-D698)*$H$7+$D$9*($H$7^0.5)*(NORMINV(RAND(),0,1))</f>
        <v>3.40623605717365</v>
      </c>
      <c r="F698" s="0" t="n">
        <f aca="true">E698+$D$6*($H$5-E698)*$H$7+$D$9*($H$7^0.5)*(NORMINV(RAND(),0,1))</f>
        <v>3.28633989956709</v>
      </c>
      <c r="G698" s="0" t="n">
        <f aca="true">F698+$D$6*($H$5-F698)*$H$7+$D$9*($H$7^0.5)*(NORMINV(RAND(),0,1))</f>
        <v>3.20559900336062</v>
      </c>
      <c r="H698" s="0" t="n">
        <f aca="true">G698+$D$6*($H$5-G698)*$H$7+$D$9*($H$7^0.5)*(NORMINV(RAND(),0,1))</f>
        <v>3.33102064872394</v>
      </c>
      <c r="I698" s="0" t="n">
        <f aca="true">H698+$D$6*($H$5-H698)*$H$7+$D$9*($H$7^0.5)*(NORMINV(RAND(),0,1))</f>
        <v>3.54279440545635</v>
      </c>
      <c r="J698" s="0" t="n">
        <f aca="true">I698+$D$6*($H$5-I698)*$H$7+$D$9*($H$7^0.5)*(NORMINV(RAND(),0,1))</f>
        <v>3.52213868894093</v>
      </c>
      <c r="K698" s="0" t="n">
        <f aca="true">J698+$D$6*($H$5-J698)*$H$7+$D$9*($H$7^0.5)*(NORMINV(RAND(),0,1))</f>
        <v>3.33607598064407</v>
      </c>
      <c r="L698" s="0" t="n">
        <f aca="true">K698+$D$6*($H$5-K698)*$H$7+$D$9*($H$7^0.5)*(NORMINV(RAND(),0,1))</f>
        <v>3.31701601701931</v>
      </c>
      <c r="M698" s="0" t="n">
        <f aca="true">L698+$D$6*($H$5-L698)*$H$7+$D$9*($H$7^0.5)*(NORMINV(RAND(),0,1))</f>
        <v>3.39800140678175</v>
      </c>
      <c r="N698" s="0" t="n">
        <f aca="false">EXP(M698)</f>
        <v>29.9042738043273</v>
      </c>
      <c r="O698" s="0" t="n">
        <f aca="false">EXP(($H$9*LN(N698))+(1-$H$9)*$H$5+(($D$9^2)/(4*$D$6))*(1-$H$9^2))</f>
        <v>26.9881402161477</v>
      </c>
      <c r="P698" s="32" t="n">
        <f aca="false">(MAX(O698-$D$5,0))*$H$8</f>
        <v>3.60339043773416</v>
      </c>
    </row>
    <row r="699" customFormat="false" ht="12.75" hidden="false" customHeight="false" outlineLevel="0" collapsed="false">
      <c r="A699" s="0" t="n">
        <v>680</v>
      </c>
      <c r="C699" s="20" t="n">
        <f aca="false">$H$6</f>
        <v>3.29212628660779</v>
      </c>
      <c r="D699" s="0" t="n">
        <f aca="true">C699+$D$6*($H$5-C699)*$H$7+$D$9*($H$7^0.5)*(NORMINV(RAND(),0,1))</f>
        <v>3.51067971276087</v>
      </c>
      <c r="E699" s="0" t="n">
        <f aca="true">D699+$D$6*($H$5-D699)*$H$7+$D$9*($H$7^0.5)*(NORMINV(RAND(),0,1))</f>
        <v>3.6183571121635</v>
      </c>
      <c r="F699" s="0" t="n">
        <f aca="true">E699+$D$6*($H$5-E699)*$H$7+$D$9*($H$7^0.5)*(NORMINV(RAND(),0,1))</f>
        <v>3.53741272435767</v>
      </c>
      <c r="G699" s="0" t="n">
        <f aca="true">F699+$D$6*($H$5-F699)*$H$7+$D$9*($H$7^0.5)*(NORMINV(RAND(),0,1))</f>
        <v>3.5503786454595</v>
      </c>
      <c r="H699" s="0" t="n">
        <f aca="true">G699+$D$6*($H$5-G699)*$H$7+$D$9*($H$7^0.5)*(NORMINV(RAND(),0,1))</f>
        <v>3.62763963734777</v>
      </c>
      <c r="I699" s="0" t="n">
        <f aca="true">H699+$D$6*($H$5-H699)*$H$7+$D$9*($H$7^0.5)*(NORMINV(RAND(),0,1))</f>
        <v>3.48050455815874</v>
      </c>
      <c r="J699" s="0" t="n">
        <f aca="true">I699+$D$6*($H$5-I699)*$H$7+$D$9*($H$7^0.5)*(NORMINV(RAND(),0,1))</f>
        <v>3.4933553890341</v>
      </c>
      <c r="K699" s="0" t="n">
        <f aca="true">J699+$D$6*($H$5-J699)*$H$7+$D$9*($H$7^0.5)*(NORMINV(RAND(),0,1))</f>
        <v>3.54063349763096</v>
      </c>
      <c r="L699" s="0" t="n">
        <f aca="true">K699+$D$6*($H$5-K699)*$H$7+$D$9*($H$7^0.5)*(NORMINV(RAND(),0,1))</f>
        <v>3.56756923168596</v>
      </c>
      <c r="M699" s="0" t="n">
        <f aca="true">L699+$D$6*($H$5-L699)*$H$7+$D$9*($H$7^0.5)*(NORMINV(RAND(),0,1))</f>
        <v>3.65684128811658</v>
      </c>
      <c r="N699" s="0" t="n">
        <f aca="false">EXP(M699)</f>
        <v>38.738784750597</v>
      </c>
      <c r="O699" s="0" t="n">
        <f aca="false">EXP(($H$9*LN(N699))+(1-$H$9)*$H$5+(($D$9^2)/(4*$D$6))*(1-$H$9^2))</f>
        <v>33.1096325675751</v>
      </c>
      <c r="P699" s="32" t="n">
        <f aca="false">(MAX(O699-$D$5,0))*$H$8</f>
        <v>9.42633408426801</v>
      </c>
    </row>
    <row r="700" customFormat="false" ht="12.75" hidden="false" customHeight="false" outlineLevel="0" collapsed="false">
      <c r="A700" s="0" t="n">
        <v>681</v>
      </c>
      <c r="C700" s="20" t="n">
        <f aca="false">$H$6</f>
        <v>3.29212628660779</v>
      </c>
      <c r="D700" s="0" t="n">
        <f aca="true">C700+$D$6*($H$5-C700)*$H$7+$D$9*($H$7^0.5)*(NORMINV(RAND(),0,1))</f>
        <v>3.30171836546561</v>
      </c>
      <c r="E700" s="0" t="n">
        <f aca="true">D700+$D$6*($H$5-D700)*$H$7+$D$9*($H$7^0.5)*(NORMINV(RAND(),0,1))</f>
        <v>3.25676040179488</v>
      </c>
      <c r="F700" s="0" t="n">
        <f aca="true">E700+$D$6*($H$5-E700)*$H$7+$D$9*($H$7^0.5)*(NORMINV(RAND(),0,1))</f>
        <v>3.29518002507812</v>
      </c>
      <c r="G700" s="0" t="n">
        <f aca="true">F700+$D$6*($H$5-F700)*$H$7+$D$9*($H$7^0.5)*(NORMINV(RAND(),0,1))</f>
        <v>3.30256248583655</v>
      </c>
      <c r="H700" s="0" t="n">
        <f aca="true">G700+$D$6*($H$5-G700)*$H$7+$D$9*($H$7^0.5)*(NORMINV(RAND(),0,1))</f>
        <v>3.34531611669114</v>
      </c>
      <c r="I700" s="0" t="n">
        <f aca="true">H700+$D$6*($H$5-H700)*$H$7+$D$9*($H$7^0.5)*(NORMINV(RAND(),0,1))</f>
        <v>3.32211556376378</v>
      </c>
      <c r="J700" s="0" t="n">
        <f aca="true">I700+$D$6*($H$5-I700)*$H$7+$D$9*($H$7^0.5)*(NORMINV(RAND(),0,1))</f>
        <v>3.23220111458567</v>
      </c>
      <c r="K700" s="0" t="n">
        <f aca="true">J700+$D$6*($H$5-J700)*$H$7+$D$9*($H$7^0.5)*(NORMINV(RAND(),0,1))</f>
        <v>3.36480133513013</v>
      </c>
      <c r="L700" s="0" t="n">
        <f aca="true">K700+$D$6*($H$5-K700)*$H$7+$D$9*($H$7^0.5)*(NORMINV(RAND(),0,1))</f>
        <v>3.39674819681305</v>
      </c>
      <c r="M700" s="0" t="n">
        <f aca="true">L700+$D$6*($H$5-L700)*$H$7+$D$9*($H$7^0.5)*(NORMINV(RAND(),0,1))</f>
        <v>3.3067046175779</v>
      </c>
      <c r="N700" s="0" t="n">
        <f aca="false">EXP(M700)</f>
        <v>27.2950295426003</v>
      </c>
      <c r="O700" s="0" t="n">
        <f aca="false">EXP(($H$9*LN(N700))+(1-$H$9)*$H$5+(($D$9^2)/(4*$D$6))*(1-$H$9^2))</f>
        <v>25.1106756030959</v>
      </c>
      <c r="P700" s="32" t="n">
        <f aca="false">(MAX(O700-$D$5,0))*$H$8</f>
        <v>1.81749085434043</v>
      </c>
    </row>
    <row r="701" customFormat="false" ht="12.75" hidden="false" customHeight="false" outlineLevel="0" collapsed="false">
      <c r="A701" s="0" t="n">
        <v>682</v>
      </c>
      <c r="C701" s="20" t="n">
        <f aca="false">$H$6</f>
        <v>3.29212628660779</v>
      </c>
      <c r="D701" s="0" t="n">
        <f aca="true">C701+$D$6*($H$5-C701)*$H$7+$D$9*($H$7^0.5)*(NORMINV(RAND(),0,1))</f>
        <v>3.46687946806127</v>
      </c>
      <c r="E701" s="0" t="n">
        <f aca="true">D701+$D$6*($H$5-D701)*$H$7+$D$9*($H$7^0.5)*(NORMINV(RAND(),0,1))</f>
        <v>3.39719314298021</v>
      </c>
      <c r="F701" s="0" t="n">
        <f aca="true">E701+$D$6*($H$5-E701)*$H$7+$D$9*($H$7^0.5)*(NORMINV(RAND(),0,1))</f>
        <v>3.29844070504268</v>
      </c>
      <c r="G701" s="0" t="n">
        <f aca="true">F701+$D$6*($H$5-F701)*$H$7+$D$9*($H$7^0.5)*(NORMINV(RAND(),0,1))</f>
        <v>3.11624028311585</v>
      </c>
      <c r="H701" s="0" t="n">
        <f aca="true">G701+$D$6*($H$5-G701)*$H$7+$D$9*($H$7^0.5)*(NORMINV(RAND(),0,1))</f>
        <v>3.1455289072111</v>
      </c>
      <c r="I701" s="0" t="n">
        <f aca="true">H701+$D$6*($H$5-H701)*$H$7+$D$9*($H$7^0.5)*(NORMINV(RAND(),0,1))</f>
        <v>3.25855703155151</v>
      </c>
      <c r="J701" s="0" t="n">
        <f aca="true">I701+$D$6*($H$5-I701)*$H$7+$D$9*($H$7^0.5)*(NORMINV(RAND(),0,1))</f>
        <v>3.25935564694698</v>
      </c>
      <c r="K701" s="0" t="n">
        <f aca="true">J701+$D$6*($H$5-J701)*$H$7+$D$9*($H$7^0.5)*(NORMINV(RAND(),0,1))</f>
        <v>3.27464610764702</v>
      </c>
      <c r="L701" s="0" t="n">
        <f aca="true">K701+$D$6*($H$5-K701)*$H$7+$D$9*($H$7^0.5)*(NORMINV(RAND(),0,1))</f>
        <v>3.18092379451177</v>
      </c>
      <c r="M701" s="0" t="n">
        <f aca="true">L701+$D$6*($H$5-L701)*$H$7+$D$9*($H$7^0.5)*(NORMINV(RAND(),0,1))</f>
        <v>3.22292719920599</v>
      </c>
      <c r="N701" s="0" t="n">
        <f aca="false">EXP(M701)</f>
        <v>25.1014898062249</v>
      </c>
      <c r="O701" s="0" t="n">
        <f aca="false">EXP(($H$9*LN(N701))+(1-$H$9)*$H$5+(($D$9^2)/(4*$D$6))*(1-$H$9^2))</f>
        <v>23.5029816683068</v>
      </c>
      <c r="P701" s="32" t="n">
        <f aca="false">(MAX(O701-$D$5,0))*$H$8</f>
        <v>0.28820507797777</v>
      </c>
    </row>
    <row r="702" customFormat="false" ht="12.75" hidden="false" customHeight="false" outlineLevel="0" collapsed="false">
      <c r="A702" s="0" t="n">
        <v>683</v>
      </c>
      <c r="C702" s="20" t="n">
        <f aca="false">$H$6</f>
        <v>3.29212628660779</v>
      </c>
      <c r="D702" s="0" t="n">
        <f aca="true">C702+$D$6*($H$5-C702)*$H$7+$D$9*($H$7^0.5)*(NORMINV(RAND(),0,1))</f>
        <v>3.19493970756089</v>
      </c>
      <c r="E702" s="0" t="n">
        <f aca="true">D702+$D$6*($H$5-D702)*$H$7+$D$9*($H$7^0.5)*(NORMINV(RAND(),0,1))</f>
        <v>3.12205715235035</v>
      </c>
      <c r="F702" s="0" t="n">
        <f aca="true">E702+$D$6*($H$5-E702)*$H$7+$D$9*($H$7^0.5)*(NORMINV(RAND(),0,1))</f>
        <v>3.12149958530105</v>
      </c>
      <c r="G702" s="0" t="n">
        <f aca="true">F702+$D$6*($H$5-F702)*$H$7+$D$9*($H$7^0.5)*(NORMINV(RAND(),0,1))</f>
        <v>3.24733883256606</v>
      </c>
      <c r="H702" s="0" t="n">
        <f aca="true">G702+$D$6*($H$5-G702)*$H$7+$D$9*($H$7^0.5)*(NORMINV(RAND(),0,1))</f>
        <v>3.29199373108768</v>
      </c>
      <c r="I702" s="0" t="n">
        <f aca="true">H702+$D$6*($H$5-H702)*$H$7+$D$9*($H$7^0.5)*(NORMINV(RAND(),0,1))</f>
        <v>3.36973854903346</v>
      </c>
      <c r="J702" s="0" t="n">
        <f aca="true">I702+$D$6*($H$5-I702)*$H$7+$D$9*($H$7^0.5)*(NORMINV(RAND(),0,1))</f>
        <v>3.2275233459781</v>
      </c>
      <c r="K702" s="0" t="n">
        <f aca="true">J702+$D$6*($H$5-J702)*$H$7+$D$9*($H$7^0.5)*(NORMINV(RAND(),0,1))</f>
        <v>3.31831045280876</v>
      </c>
      <c r="L702" s="0" t="n">
        <f aca="true">K702+$D$6*($H$5-K702)*$H$7+$D$9*($H$7^0.5)*(NORMINV(RAND(),0,1))</f>
        <v>3.2284696318627</v>
      </c>
      <c r="M702" s="0" t="n">
        <f aca="true">L702+$D$6*($H$5-L702)*$H$7+$D$9*($H$7^0.5)*(NORMINV(RAND(),0,1))</f>
        <v>3.2128782213468</v>
      </c>
      <c r="N702" s="0" t="n">
        <f aca="false">EXP(M702)</f>
        <v>24.8505086549892</v>
      </c>
      <c r="O702" s="0" t="n">
        <f aca="false">EXP(($H$9*LN(N702))+(1-$H$9)*$H$5+(($D$9^2)/(4*$D$6))*(1-$H$9^2))</f>
        <v>23.3171887712599</v>
      </c>
      <c r="P702" s="32" t="n">
        <f aca="false">(MAX(O702-$D$5,0))*$H$8</f>
        <v>0.111473407443515</v>
      </c>
    </row>
    <row r="703" customFormat="false" ht="12.75" hidden="false" customHeight="false" outlineLevel="0" collapsed="false">
      <c r="A703" s="0" t="n">
        <v>684</v>
      </c>
      <c r="C703" s="20" t="n">
        <f aca="false">$H$6</f>
        <v>3.29212628660779</v>
      </c>
      <c r="D703" s="0" t="n">
        <f aca="true">C703+$D$6*($H$5-C703)*$H$7+$D$9*($H$7^0.5)*(NORMINV(RAND(),0,1))</f>
        <v>3.23420755523996</v>
      </c>
      <c r="E703" s="0" t="n">
        <f aca="true">D703+$D$6*($H$5-D703)*$H$7+$D$9*($H$7^0.5)*(NORMINV(RAND(),0,1))</f>
        <v>3.26146742556247</v>
      </c>
      <c r="F703" s="0" t="n">
        <f aca="true">E703+$D$6*($H$5-E703)*$H$7+$D$9*($H$7^0.5)*(NORMINV(RAND(),0,1))</f>
        <v>3.29132733421743</v>
      </c>
      <c r="G703" s="0" t="n">
        <f aca="true">F703+$D$6*($H$5-F703)*$H$7+$D$9*($H$7^0.5)*(NORMINV(RAND(),0,1))</f>
        <v>3.37437691822591</v>
      </c>
      <c r="H703" s="0" t="n">
        <f aca="true">G703+$D$6*($H$5-G703)*$H$7+$D$9*($H$7^0.5)*(NORMINV(RAND(),0,1))</f>
        <v>3.34497920862589</v>
      </c>
      <c r="I703" s="0" t="n">
        <f aca="true">H703+$D$6*($H$5-H703)*$H$7+$D$9*($H$7^0.5)*(NORMINV(RAND(),0,1))</f>
        <v>3.38102108083228</v>
      </c>
      <c r="J703" s="0" t="n">
        <f aca="true">I703+$D$6*($H$5-I703)*$H$7+$D$9*($H$7^0.5)*(NORMINV(RAND(),0,1))</f>
        <v>3.46906480540826</v>
      </c>
      <c r="K703" s="0" t="n">
        <f aca="true">J703+$D$6*($H$5-J703)*$H$7+$D$9*($H$7^0.5)*(NORMINV(RAND(),0,1))</f>
        <v>3.32226080542092</v>
      </c>
      <c r="L703" s="0" t="n">
        <f aca="true">K703+$D$6*($H$5-K703)*$H$7+$D$9*($H$7^0.5)*(NORMINV(RAND(),0,1))</f>
        <v>3.28789637553299</v>
      </c>
      <c r="M703" s="0" t="n">
        <f aca="true">L703+$D$6*($H$5-L703)*$H$7+$D$9*($H$7^0.5)*(NORMINV(RAND(),0,1))</f>
        <v>3.44891668867825</v>
      </c>
      <c r="N703" s="0" t="n">
        <f aca="false">EXP(M703)</f>
        <v>31.4662860543015</v>
      </c>
      <c r="O703" s="0" t="n">
        <f aca="false">EXP(($H$9*LN(N703))+(1-$H$9)*$H$5+(($D$9^2)/(4*$D$6))*(1-$H$9^2))</f>
        <v>28.0955000768229</v>
      </c>
      <c r="P703" s="32" t="n">
        <f aca="false">(MAX(O703-$D$5,0))*$H$8</f>
        <v>4.65674372071949</v>
      </c>
    </row>
    <row r="704" customFormat="false" ht="12.75" hidden="false" customHeight="false" outlineLevel="0" collapsed="false">
      <c r="A704" s="0" t="n">
        <v>685</v>
      </c>
      <c r="C704" s="20" t="n">
        <f aca="false">$H$6</f>
        <v>3.29212628660779</v>
      </c>
      <c r="D704" s="0" t="n">
        <f aca="true">C704+$D$6*($H$5-C704)*$H$7+$D$9*($H$7^0.5)*(NORMINV(RAND(),0,1))</f>
        <v>3.22087565120001</v>
      </c>
      <c r="E704" s="0" t="n">
        <f aca="true">D704+$D$6*($H$5-D704)*$H$7+$D$9*($H$7^0.5)*(NORMINV(RAND(),0,1))</f>
        <v>3.33997088812673</v>
      </c>
      <c r="F704" s="0" t="n">
        <f aca="true">E704+$D$6*($H$5-E704)*$H$7+$D$9*($H$7^0.5)*(NORMINV(RAND(),0,1))</f>
        <v>3.3192277737346</v>
      </c>
      <c r="G704" s="0" t="n">
        <f aca="true">F704+$D$6*($H$5-F704)*$H$7+$D$9*($H$7^0.5)*(NORMINV(RAND(),0,1))</f>
        <v>3.37062329073841</v>
      </c>
      <c r="H704" s="0" t="n">
        <f aca="true">G704+$D$6*($H$5-G704)*$H$7+$D$9*($H$7^0.5)*(NORMINV(RAND(),0,1))</f>
        <v>3.3585215202786</v>
      </c>
      <c r="I704" s="0" t="n">
        <f aca="true">H704+$D$6*($H$5-H704)*$H$7+$D$9*($H$7^0.5)*(NORMINV(RAND(),0,1))</f>
        <v>3.38660684940461</v>
      </c>
      <c r="J704" s="0" t="n">
        <f aca="true">I704+$D$6*($H$5-I704)*$H$7+$D$9*($H$7^0.5)*(NORMINV(RAND(),0,1))</f>
        <v>3.31224156044274</v>
      </c>
      <c r="K704" s="0" t="n">
        <f aca="true">J704+$D$6*($H$5-J704)*$H$7+$D$9*($H$7^0.5)*(NORMINV(RAND(),0,1))</f>
        <v>3.22296325603544</v>
      </c>
      <c r="L704" s="0" t="n">
        <f aca="true">K704+$D$6*($H$5-K704)*$H$7+$D$9*($H$7^0.5)*(NORMINV(RAND(),0,1))</f>
        <v>3.07942259504016</v>
      </c>
      <c r="M704" s="0" t="n">
        <f aca="true">L704+$D$6*($H$5-L704)*$H$7+$D$9*($H$7^0.5)*(NORMINV(RAND(),0,1))</f>
        <v>3.14107648449163</v>
      </c>
      <c r="N704" s="0" t="n">
        <f aca="false">EXP(M704)</f>
        <v>23.1287512044953</v>
      </c>
      <c r="O704" s="0" t="n">
        <f aca="false">EXP(($H$9*LN(N704))+(1-$H$9)*$H$5+(($D$9^2)/(4*$D$6))*(1-$H$9^2))</f>
        <v>22.0317188291616</v>
      </c>
      <c r="P704" s="32" t="n">
        <f aca="false">(MAX(O704-$D$5,0))*$H$8</f>
        <v>0</v>
      </c>
    </row>
    <row r="705" customFormat="false" ht="12.75" hidden="false" customHeight="false" outlineLevel="0" collapsed="false">
      <c r="A705" s="0" t="n">
        <v>686</v>
      </c>
      <c r="C705" s="20" t="n">
        <f aca="false">$H$6</f>
        <v>3.29212628660779</v>
      </c>
      <c r="D705" s="0" t="n">
        <f aca="true">C705+$D$6*($H$5-C705)*$H$7+$D$9*($H$7^0.5)*(NORMINV(RAND(),0,1))</f>
        <v>3.26979040432984</v>
      </c>
      <c r="E705" s="0" t="n">
        <f aca="true">D705+$D$6*($H$5-D705)*$H$7+$D$9*($H$7^0.5)*(NORMINV(RAND(),0,1))</f>
        <v>3.29918301321347</v>
      </c>
      <c r="F705" s="0" t="n">
        <f aca="true">E705+$D$6*($H$5-E705)*$H$7+$D$9*($H$7^0.5)*(NORMINV(RAND(),0,1))</f>
        <v>3.29773004926603</v>
      </c>
      <c r="G705" s="0" t="n">
        <f aca="true">F705+$D$6*($H$5-F705)*$H$7+$D$9*($H$7^0.5)*(NORMINV(RAND(),0,1))</f>
        <v>3.2440741168215</v>
      </c>
      <c r="H705" s="0" t="n">
        <f aca="true">G705+$D$6*($H$5-G705)*$H$7+$D$9*($H$7^0.5)*(NORMINV(RAND(),0,1))</f>
        <v>3.28813652925829</v>
      </c>
      <c r="I705" s="0" t="n">
        <f aca="true">H705+$D$6*($H$5-H705)*$H$7+$D$9*($H$7^0.5)*(NORMINV(RAND(),0,1))</f>
        <v>3.22128598418135</v>
      </c>
      <c r="J705" s="0" t="n">
        <f aca="true">I705+$D$6*($H$5-I705)*$H$7+$D$9*($H$7^0.5)*(NORMINV(RAND(),0,1))</f>
        <v>3.25569776626468</v>
      </c>
      <c r="K705" s="0" t="n">
        <f aca="true">J705+$D$6*($H$5-J705)*$H$7+$D$9*($H$7^0.5)*(NORMINV(RAND(),0,1))</f>
        <v>3.23793919150294</v>
      </c>
      <c r="L705" s="0" t="n">
        <f aca="true">K705+$D$6*($H$5-K705)*$H$7+$D$9*($H$7^0.5)*(NORMINV(RAND(),0,1))</f>
        <v>3.26536987843725</v>
      </c>
      <c r="M705" s="0" t="n">
        <f aca="true">L705+$D$6*($H$5-L705)*$H$7+$D$9*($H$7^0.5)*(NORMINV(RAND(),0,1))</f>
        <v>3.27488381822387</v>
      </c>
      <c r="N705" s="0" t="n">
        <f aca="false">EXP(M705)</f>
        <v>26.4401534381209</v>
      </c>
      <c r="O705" s="0" t="n">
        <f aca="false">EXP(($H$9*LN(N705))+(1-$H$9)*$H$5+(($D$9^2)/(4*$D$6))*(1-$H$9^2))</f>
        <v>24.4874716659357</v>
      </c>
      <c r="P705" s="32" t="n">
        <f aca="false">(MAX(O705-$D$5,0))*$H$8</f>
        <v>1.22468093184898</v>
      </c>
    </row>
    <row r="706" customFormat="false" ht="12.75" hidden="false" customHeight="false" outlineLevel="0" collapsed="false">
      <c r="A706" s="0" t="n">
        <v>687</v>
      </c>
      <c r="C706" s="20" t="n">
        <f aca="false">$H$6</f>
        <v>3.29212628660779</v>
      </c>
      <c r="D706" s="0" t="n">
        <f aca="true">C706+$D$6*($H$5-C706)*$H$7+$D$9*($H$7^0.5)*(NORMINV(RAND(),0,1))</f>
        <v>3.35644527975394</v>
      </c>
      <c r="E706" s="0" t="n">
        <f aca="true">D706+$D$6*($H$5-D706)*$H$7+$D$9*($H$7^0.5)*(NORMINV(RAND(),0,1))</f>
        <v>3.34422285395291</v>
      </c>
      <c r="F706" s="0" t="n">
        <f aca="true">E706+$D$6*($H$5-E706)*$H$7+$D$9*($H$7^0.5)*(NORMINV(RAND(),0,1))</f>
        <v>3.27328112392707</v>
      </c>
      <c r="G706" s="0" t="n">
        <f aca="true">F706+$D$6*($H$5-F706)*$H$7+$D$9*($H$7^0.5)*(NORMINV(RAND(),0,1))</f>
        <v>3.18380743002649</v>
      </c>
      <c r="H706" s="0" t="n">
        <f aca="true">G706+$D$6*($H$5-G706)*$H$7+$D$9*($H$7^0.5)*(NORMINV(RAND(),0,1))</f>
        <v>3.11974901629342</v>
      </c>
      <c r="I706" s="0" t="n">
        <f aca="true">H706+$D$6*($H$5-H706)*$H$7+$D$9*($H$7^0.5)*(NORMINV(RAND(),0,1))</f>
        <v>3.00400382009551</v>
      </c>
      <c r="J706" s="0" t="n">
        <f aca="true">I706+$D$6*($H$5-I706)*$H$7+$D$9*($H$7^0.5)*(NORMINV(RAND(),0,1))</f>
        <v>2.99178634028633</v>
      </c>
      <c r="K706" s="0" t="n">
        <f aca="true">J706+$D$6*($H$5-J706)*$H$7+$D$9*($H$7^0.5)*(NORMINV(RAND(),0,1))</f>
        <v>3.01581894310147</v>
      </c>
      <c r="L706" s="0" t="n">
        <f aca="true">K706+$D$6*($H$5-K706)*$H$7+$D$9*($H$7^0.5)*(NORMINV(RAND(),0,1))</f>
        <v>3.04995247782845</v>
      </c>
      <c r="M706" s="0" t="n">
        <f aca="true">L706+$D$6*($H$5-L706)*$H$7+$D$9*($H$7^0.5)*(NORMINV(RAND(),0,1))</f>
        <v>3.07843718843024</v>
      </c>
      <c r="N706" s="0" t="n">
        <f aca="false">EXP(M706)</f>
        <v>21.7244246704997</v>
      </c>
      <c r="O706" s="0" t="n">
        <f aca="false">EXP(($H$9*LN(N706))+(1-$H$9)*$H$5+(($D$9^2)/(4*$D$6))*(1-$H$9^2))</f>
        <v>20.968302119518</v>
      </c>
      <c r="P706" s="32" t="n">
        <f aca="false">(MAX(O706-$D$5,0))*$H$8</f>
        <v>0</v>
      </c>
    </row>
    <row r="707" customFormat="false" ht="12.75" hidden="false" customHeight="false" outlineLevel="0" collapsed="false">
      <c r="A707" s="0" t="n">
        <v>688</v>
      </c>
      <c r="C707" s="20" t="n">
        <f aca="false">$H$6</f>
        <v>3.29212628660779</v>
      </c>
      <c r="D707" s="0" t="n">
        <f aca="true">C707+$D$6*($H$5-C707)*$H$7+$D$9*($H$7^0.5)*(NORMINV(RAND(),0,1))</f>
        <v>3.27429701484569</v>
      </c>
      <c r="E707" s="0" t="n">
        <f aca="true">D707+$D$6*($H$5-D707)*$H$7+$D$9*($H$7^0.5)*(NORMINV(RAND(),0,1))</f>
        <v>3.2529573243815</v>
      </c>
      <c r="F707" s="0" t="n">
        <f aca="true">E707+$D$6*($H$5-E707)*$H$7+$D$9*($H$7^0.5)*(NORMINV(RAND(),0,1))</f>
        <v>3.32752188108865</v>
      </c>
      <c r="G707" s="0" t="n">
        <f aca="true">F707+$D$6*($H$5-F707)*$H$7+$D$9*($H$7^0.5)*(NORMINV(RAND(),0,1))</f>
        <v>3.32568722119277</v>
      </c>
      <c r="H707" s="0" t="n">
        <f aca="true">G707+$D$6*($H$5-G707)*$H$7+$D$9*($H$7^0.5)*(NORMINV(RAND(),0,1))</f>
        <v>3.18604691835979</v>
      </c>
      <c r="I707" s="0" t="n">
        <f aca="true">H707+$D$6*($H$5-H707)*$H$7+$D$9*($H$7^0.5)*(NORMINV(RAND(),0,1))</f>
        <v>3.35070203047258</v>
      </c>
      <c r="J707" s="0" t="n">
        <f aca="true">I707+$D$6*($H$5-I707)*$H$7+$D$9*($H$7^0.5)*(NORMINV(RAND(),0,1))</f>
        <v>3.26983071062617</v>
      </c>
      <c r="K707" s="0" t="n">
        <f aca="true">J707+$D$6*($H$5-J707)*$H$7+$D$9*($H$7^0.5)*(NORMINV(RAND(),0,1))</f>
        <v>3.12987330344288</v>
      </c>
      <c r="L707" s="0" t="n">
        <f aca="true">K707+$D$6*($H$5-K707)*$H$7+$D$9*($H$7^0.5)*(NORMINV(RAND(),0,1))</f>
        <v>3.06069484214423</v>
      </c>
      <c r="M707" s="0" t="n">
        <f aca="true">L707+$D$6*($H$5-L707)*$H$7+$D$9*($H$7^0.5)*(NORMINV(RAND(),0,1))</f>
        <v>3.06705511638665</v>
      </c>
      <c r="N707" s="0" t="n">
        <f aca="false">EXP(M707)</f>
        <v>21.4785575965354</v>
      </c>
      <c r="O707" s="0" t="n">
        <f aca="false">EXP(($H$9*LN(N707))+(1-$H$9)*$H$5+(($D$9^2)/(4*$D$6))*(1-$H$9^2))</f>
        <v>20.7806555843594</v>
      </c>
      <c r="P707" s="32" t="n">
        <f aca="false">(MAX(O707-$D$5,0))*$H$8</f>
        <v>0</v>
      </c>
    </row>
    <row r="708" customFormat="false" ht="12.75" hidden="false" customHeight="false" outlineLevel="0" collapsed="false">
      <c r="A708" s="0" t="n">
        <v>689</v>
      </c>
      <c r="C708" s="20" t="n">
        <f aca="false">$H$6</f>
        <v>3.29212628660779</v>
      </c>
      <c r="D708" s="0" t="n">
        <f aca="true">C708+$D$6*($H$5-C708)*$H$7+$D$9*($H$7^0.5)*(NORMINV(RAND(),0,1))</f>
        <v>3.43477117611534</v>
      </c>
      <c r="E708" s="0" t="n">
        <f aca="true">D708+$D$6*($H$5-D708)*$H$7+$D$9*($H$7^0.5)*(NORMINV(RAND(),0,1))</f>
        <v>3.50681995054505</v>
      </c>
      <c r="F708" s="0" t="n">
        <f aca="true">E708+$D$6*($H$5-E708)*$H$7+$D$9*($H$7^0.5)*(NORMINV(RAND(),0,1))</f>
        <v>3.54954486278639</v>
      </c>
      <c r="G708" s="0" t="n">
        <f aca="true">F708+$D$6*($H$5-F708)*$H$7+$D$9*($H$7^0.5)*(NORMINV(RAND(),0,1))</f>
        <v>3.53220667017986</v>
      </c>
      <c r="H708" s="0" t="n">
        <f aca="true">G708+$D$6*($H$5-G708)*$H$7+$D$9*($H$7^0.5)*(NORMINV(RAND(),0,1))</f>
        <v>3.46737957398307</v>
      </c>
      <c r="I708" s="0" t="n">
        <f aca="true">H708+$D$6*($H$5-H708)*$H$7+$D$9*($H$7^0.5)*(NORMINV(RAND(),0,1))</f>
        <v>3.49316246039367</v>
      </c>
      <c r="J708" s="0" t="n">
        <f aca="true">I708+$D$6*($H$5-I708)*$H$7+$D$9*($H$7^0.5)*(NORMINV(RAND(),0,1))</f>
        <v>3.61978480541703</v>
      </c>
      <c r="K708" s="0" t="n">
        <f aca="true">J708+$D$6*($H$5-J708)*$H$7+$D$9*($H$7^0.5)*(NORMINV(RAND(),0,1))</f>
        <v>3.79261590074974</v>
      </c>
      <c r="L708" s="0" t="n">
        <f aca="true">K708+$D$6*($H$5-K708)*$H$7+$D$9*($H$7^0.5)*(NORMINV(RAND(),0,1))</f>
        <v>3.81070064886092</v>
      </c>
      <c r="M708" s="0" t="n">
        <f aca="true">L708+$D$6*($H$5-L708)*$H$7+$D$9*($H$7^0.5)*(NORMINV(RAND(),0,1))</f>
        <v>3.80564954592267</v>
      </c>
      <c r="N708" s="0" t="n">
        <f aca="false">EXP(M708)</f>
        <v>44.9544406053057</v>
      </c>
      <c r="O708" s="0" t="n">
        <f aca="false">EXP(($H$9*LN(N708))+(1-$H$9)*$H$5+(($D$9^2)/(4*$D$6))*(1-$H$9^2))</f>
        <v>37.2387594780863</v>
      </c>
      <c r="P708" s="32" t="n">
        <f aca="false">(MAX(O708-$D$5,0))*$H$8</f>
        <v>13.354081099044</v>
      </c>
    </row>
    <row r="709" customFormat="false" ht="12.75" hidden="false" customHeight="false" outlineLevel="0" collapsed="false">
      <c r="A709" s="0" t="n">
        <v>690</v>
      </c>
      <c r="C709" s="20" t="n">
        <f aca="false">$H$6</f>
        <v>3.29212628660779</v>
      </c>
      <c r="D709" s="0" t="n">
        <f aca="true">C709+$D$6*($H$5-C709)*$H$7+$D$9*($H$7^0.5)*(NORMINV(RAND(),0,1))</f>
        <v>3.42476498414738</v>
      </c>
      <c r="E709" s="0" t="n">
        <f aca="true">D709+$D$6*($H$5-D709)*$H$7+$D$9*($H$7^0.5)*(NORMINV(RAND(),0,1))</f>
        <v>3.31841910032037</v>
      </c>
      <c r="F709" s="0" t="n">
        <f aca="true">E709+$D$6*($H$5-E709)*$H$7+$D$9*($H$7^0.5)*(NORMINV(RAND(),0,1))</f>
        <v>3.06580266500344</v>
      </c>
      <c r="G709" s="0" t="n">
        <f aca="true">F709+$D$6*($H$5-F709)*$H$7+$D$9*($H$7^0.5)*(NORMINV(RAND(),0,1))</f>
        <v>3.03283878328514</v>
      </c>
      <c r="H709" s="0" t="n">
        <f aca="true">G709+$D$6*($H$5-G709)*$H$7+$D$9*($H$7^0.5)*(NORMINV(RAND(),0,1))</f>
        <v>3.00068177330413</v>
      </c>
      <c r="I709" s="0" t="n">
        <f aca="true">H709+$D$6*($H$5-H709)*$H$7+$D$9*($H$7^0.5)*(NORMINV(RAND(),0,1))</f>
        <v>3.01766302407789</v>
      </c>
      <c r="J709" s="0" t="n">
        <f aca="true">I709+$D$6*($H$5-I709)*$H$7+$D$9*($H$7^0.5)*(NORMINV(RAND(),0,1))</f>
        <v>2.96178260147606</v>
      </c>
      <c r="K709" s="0" t="n">
        <f aca="true">J709+$D$6*($H$5-J709)*$H$7+$D$9*($H$7^0.5)*(NORMINV(RAND(),0,1))</f>
        <v>3.03409978058883</v>
      </c>
      <c r="L709" s="0" t="n">
        <f aca="true">K709+$D$6*($H$5-K709)*$H$7+$D$9*($H$7^0.5)*(NORMINV(RAND(),0,1))</f>
        <v>3.10481672181174</v>
      </c>
      <c r="M709" s="0" t="n">
        <f aca="true">L709+$D$6*($H$5-L709)*$H$7+$D$9*($H$7^0.5)*(NORMINV(RAND(),0,1))</f>
        <v>2.83790193782947</v>
      </c>
      <c r="N709" s="0" t="n">
        <f aca="false">EXP(M709)</f>
        <v>17.079893241265</v>
      </c>
      <c r="O709" s="0" t="n">
        <f aca="false">EXP(($H$9*LN(N709))+(1-$H$9)*$H$5+(($D$9^2)/(4*$D$6))*(1-$H$9^2))</f>
        <v>17.3404475657505</v>
      </c>
      <c r="P709" s="32" t="n">
        <f aca="false">(MAX(O709-$D$5,0))*$H$8</f>
        <v>0</v>
      </c>
    </row>
    <row r="710" customFormat="false" ht="12.75" hidden="false" customHeight="false" outlineLevel="0" collapsed="false">
      <c r="A710" s="0" t="n">
        <v>691</v>
      </c>
      <c r="C710" s="20" t="n">
        <f aca="false">$H$6</f>
        <v>3.29212628660779</v>
      </c>
      <c r="D710" s="0" t="n">
        <f aca="true">C710+$D$6*($H$5-C710)*$H$7+$D$9*($H$7^0.5)*(NORMINV(RAND(),0,1))</f>
        <v>3.21771462892364</v>
      </c>
      <c r="E710" s="0" t="n">
        <f aca="true">D710+$D$6*($H$5-D710)*$H$7+$D$9*($H$7^0.5)*(NORMINV(RAND(),0,1))</f>
        <v>3.25300601547782</v>
      </c>
      <c r="F710" s="0" t="n">
        <f aca="true">E710+$D$6*($H$5-E710)*$H$7+$D$9*($H$7^0.5)*(NORMINV(RAND(),0,1))</f>
        <v>3.21203950471721</v>
      </c>
      <c r="G710" s="0" t="n">
        <f aca="true">F710+$D$6*($H$5-F710)*$H$7+$D$9*($H$7^0.5)*(NORMINV(RAND(),0,1))</f>
        <v>3.19928055114045</v>
      </c>
      <c r="H710" s="0" t="n">
        <f aca="true">G710+$D$6*($H$5-G710)*$H$7+$D$9*($H$7^0.5)*(NORMINV(RAND(),0,1))</f>
        <v>3.26893075564353</v>
      </c>
      <c r="I710" s="0" t="n">
        <f aca="true">H710+$D$6*($H$5-H710)*$H$7+$D$9*($H$7^0.5)*(NORMINV(RAND(),0,1))</f>
        <v>3.33505475090524</v>
      </c>
      <c r="J710" s="0" t="n">
        <f aca="true">I710+$D$6*($H$5-I710)*$H$7+$D$9*($H$7^0.5)*(NORMINV(RAND(),0,1))</f>
        <v>3.39188623303665</v>
      </c>
      <c r="K710" s="0" t="n">
        <f aca="true">J710+$D$6*($H$5-J710)*$H$7+$D$9*($H$7^0.5)*(NORMINV(RAND(),0,1))</f>
        <v>3.34592883395777</v>
      </c>
      <c r="L710" s="0" t="n">
        <f aca="true">K710+$D$6*($H$5-K710)*$H$7+$D$9*($H$7^0.5)*(NORMINV(RAND(),0,1))</f>
        <v>3.21963189096089</v>
      </c>
      <c r="M710" s="0" t="n">
        <f aca="true">L710+$D$6*($H$5-L710)*$H$7+$D$9*($H$7^0.5)*(NORMINV(RAND(),0,1))</f>
        <v>3.20045157355462</v>
      </c>
      <c r="N710" s="0" t="n">
        <f aca="false">EXP(M710)</f>
        <v>24.5436109406714</v>
      </c>
      <c r="O710" s="0" t="n">
        <f aca="false">EXP(($H$9*LN(N710))+(1-$H$9)*$H$5+(($D$9^2)/(4*$D$6))*(1-$H$9^2))</f>
        <v>23.0894655757495</v>
      </c>
      <c r="P710" s="32" t="n">
        <f aca="false">(MAX(O710-$D$5,0))*$H$8</f>
        <v>0</v>
      </c>
    </row>
    <row r="711" customFormat="false" ht="12.75" hidden="false" customHeight="false" outlineLevel="0" collapsed="false">
      <c r="A711" s="0" t="n">
        <v>692</v>
      </c>
      <c r="C711" s="20" t="n">
        <f aca="false">$H$6</f>
        <v>3.29212628660779</v>
      </c>
      <c r="D711" s="0" t="n">
        <f aca="true">C711+$D$6*($H$5-C711)*$H$7+$D$9*($H$7^0.5)*(NORMINV(RAND(),0,1))</f>
        <v>3.25790055951125</v>
      </c>
      <c r="E711" s="0" t="n">
        <f aca="true">D711+$D$6*($H$5-D711)*$H$7+$D$9*($H$7^0.5)*(NORMINV(RAND(),0,1))</f>
        <v>3.07449020284467</v>
      </c>
      <c r="F711" s="0" t="n">
        <f aca="true">E711+$D$6*($H$5-E711)*$H$7+$D$9*($H$7^0.5)*(NORMINV(RAND(),0,1))</f>
        <v>3.024594822465</v>
      </c>
      <c r="G711" s="0" t="n">
        <f aca="true">F711+$D$6*($H$5-F711)*$H$7+$D$9*($H$7^0.5)*(NORMINV(RAND(),0,1))</f>
        <v>2.93117626285082</v>
      </c>
      <c r="H711" s="0" t="n">
        <f aca="true">G711+$D$6*($H$5-G711)*$H$7+$D$9*($H$7^0.5)*(NORMINV(RAND(),0,1))</f>
        <v>2.80246251767495</v>
      </c>
      <c r="I711" s="0" t="n">
        <f aca="true">H711+$D$6*($H$5-H711)*$H$7+$D$9*($H$7^0.5)*(NORMINV(RAND(),0,1))</f>
        <v>2.78173290421624</v>
      </c>
      <c r="J711" s="0" t="n">
        <f aca="true">I711+$D$6*($H$5-I711)*$H$7+$D$9*($H$7^0.5)*(NORMINV(RAND(),0,1))</f>
        <v>2.77212938574216</v>
      </c>
      <c r="K711" s="0" t="n">
        <f aca="true">J711+$D$6*($H$5-J711)*$H$7+$D$9*($H$7^0.5)*(NORMINV(RAND(),0,1))</f>
        <v>2.77967503627343</v>
      </c>
      <c r="L711" s="0" t="n">
        <f aca="true">K711+$D$6*($H$5-K711)*$H$7+$D$9*($H$7^0.5)*(NORMINV(RAND(),0,1))</f>
        <v>2.80062578054646</v>
      </c>
      <c r="M711" s="0" t="n">
        <f aca="true">L711+$D$6*($H$5-L711)*$H$7+$D$9*($H$7^0.5)*(NORMINV(RAND(),0,1))</f>
        <v>2.82660118100467</v>
      </c>
      <c r="N711" s="0" t="n">
        <f aca="false">EXP(M711)</f>
        <v>16.8879640363441</v>
      </c>
      <c r="O711" s="0" t="n">
        <f aca="false">EXP(($H$9*LN(N711))+(1-$H$9)*$H$5+(($D$9^2)/(4*$D$6))*(1-$H$9^2))</f>
        <v>17.1863706022268</v>
      </c>
      <c r="P711" s="32" t="n">
        <f aca="false">(MAX(O711-$D$5,0))*$H$8</f>
        <v>0</v>
      </c>
    </row>
    <row r="712" customFormat="false" ht="12.75" hidden="false" customHeight="false" outlineLevel="0" collapsed="false">
      <c r="A712" s="0" t="n">
        <v>693</v>
      </c>
      <c r="C712" s="20" t="n">
        <f aca="false">$H$6</f>
        <v>3.29212628660779</v>
      </c>
      <c r="D712" s="0" t="n">
        <f aca="true">C712+$D$6*($H$5-C712)*$H$7+$D$9*($H$7^0.5)*(NORMINV(RAND(),0,1))</f>
        <v>3.37193844945041</v>
      </c>
      <c r="E712" s="0" t="n">
        <f aca="true">D712+$D$6*($H$5-D712)*$H$7+$D$9*($H$7^0.5)*(NORMINV(RAND(),0,1))</f>
        <v>3.47271213539353</v>
      </c>
      <c r="F712" s="0" t="n">
        <f aca="true">E712+$D$6*($H$5-E712)*$H$7+$D$9*($H$7^0.5)*(NORMINV(RAND(),0,1))</f>
        <v>3.44939478235154</v>
      </c>
      <c r="G712" s="0" t="n">
        <f aca="true">F712+$D$6*($H$5-F712)*$H$7+$D$9*($H$7^0.5)*(NORMINV(RAND(),0,1))</f>
        <v>3.3785273692082</v>
      </c>
      <c r="H712" s="0" t="n">
        <f aca="true">G712+$D$6*($H$5-G712)*$H$7+$D$9*($H$7^0.5)*(NORMINV(RAND(),0,1))</f>
        <v>3.39131590476038</v>
      </c>
      <c r="I712" s="0" t="n">
        <f aca="true">H712+$D$6*($H$5-H712)*$H$7+$D$9*($H$7^0.5)*(NORMINV(RAND(),0,1))</f>
        <v>3.40570750469291</v>
      </c>
      <c r="J712" s="0" t="n">
        <f aca="true">I712+$D$6*($H$5-I712)*$H$7+$D$9*($H$7^0.5)*(NORMINV(RAND(),0,1))</f>
        <v>3.42722049574269</v>
      </c>
      <c r="K712" s="0" t="n">
        <f aca="true">J712+$D$6*($H$5-J712)*$H$7+$D$9*($H$7^0.5)*(NORMINV(RAND(),0,1))</f>
        <v>3.42157286495587</v>
      </c>
      <c r="L712" s="0" t="n">
        <f aca="true">K712+$D$6*($H$5-K712)*$H$7+$D$9*($H$7^0.5)*(NORMINV(RAND(),0,1))</f>
        <v>3.35634228729126</v>
      </c>
      <c r="M712" s="0" t="n">
        <f aca="true">L712+$D$6*($H$5-L712)*$H$7+$D$9*($H$7^0.5)*(NORMINV(RAND(),0,1))</f>
        <v>3.30713704611139</v>
      </c>
      <c r="N712" s="0" t="n">
        <f aca="false">EXP(M712)</f>
        <v>27.3068352445743</v>
      </c>
      <c r="O712" s="0" t="n">
        <f aca="false">EXP(($H$9*LN(N712))+(1-$H$9)*$H$5+(($D$9^2)/(4*$D$6))*(1-$H$9^2))</f>
        <v>25.1192529585042</v>
      </c>
      <c r="P712" s="32" t="n">
        <f aca="false">(MAX(O712-$D$5,0))*$H$8</f>
        <v>1.82564988718923</v>
      </c>
    </row>
    <row r="713" customFormat="false" ht="12.75" hidden="false" customHeight="false" outlineLevel="0" collapsed="false">
      <c r="A713" s="0" t="n">
        <v>694</v>
      </c>
      <c r="C713" s="20" t="n">
        <f aca="false">$H$6</f>
        <v>3.29212628660779</v>
      </c>
      <c r="D713" s="0" t="n">
        <f aca="true">C713+$D$6*($H$5-C713)*$H$7+$D$9*($H$7^0.5)*(NORMINV(RAND(),0,1))</f>
        <v>3.23931226341762</v>
      </c>
      <c r="E713" s="0" t="n">
        <f aca="true">D713+$D$6*($H$5-D713)*$H$7+$D$9*($H$7^0.5)*(NORMINV(RAND(),0,1))</f>
        <v>3.2344711499543</v>
      </c>
      <c r="F713" s="0" t="n">
        <f aca="true">E713+$D$6*($H$5-E713)*$H$7+$D$9*($H$7^0.5)*(NORMINV(RAND(),0,1))</f>
        <v>3.18996462154396</v>
      </c>
      <c r="G713" s="0" t="n">
        <f aca="true">F713+$D$6*($H$5-F713)*$H$7+$D$9*($H$7^0.5)*(NORMINV(RAND(),0,1))</f>
        <v>3.19944054909652</v>
      </c>
      <c r="H713" s="0" t="n">
        <f aca="true">G713+$D$6*($H$5-G713)*$H$7+$D$9*($H$7^0.5)*(NORMINV(RAND(),0,1))</f>
        <v>3.36774700102394</v>
      </c>
      <c r="I713" s="0" t="n">
        <f aca="true">H713+$D$6*($H$5-H713)*$H$7+$D$9*($H$7^0.5)*(NORMINV(RAND(),0,1))</f>
        <v>3.33901399855476</v>
      </c>
      <c r="J713" s="0" t="n">
        <f aca="true">I713+$D$6*($H$5-I713)*$H$7+$D$9*($H$7^0.5)*(NORMINV(RAND(),0,1))</f>
        <v>3.25863044607521</v>
      </c>
      <c r="K713" s="0" t="n">
        <f aca="true">J713+$D$6*($H$5-J713)*$H$7+$D$9*($H$7^0.5)*(NORMINV(RAND(),0,1))</f>
        <v>3.09653629395573</v>
      </c>
      <c r="L713" s="0" t="n">
        <f aca="true">K713+$D$6*($H$5-K713)*$H$7+$D$9*($H$7^0.5)*(NORMINV(RAND(),0,1))</f>
        <v>3.06991830566802</v>
      </c>
      <c r="M713" s="0" t="n">
        <f aca="true">L713+$D$6*($H$5-L713)*$H$7+$D$9*($H$7^0.5)*(NORMINV(RAND(),0,1))</f>
        <v>3.19346550410437</v>
      </c>
      <c r="N713" s="0" t="n">
        <f aca="false">EXP(M713)</f>
        <v>24.3727451053037</v>
      </c>
      <c r="O713" s="0" t="n">
        <f aca="false">EXP(($H$9*LN(N713))+(1-$H$9)*$H$5+(($D$9^2)/(4*$D$6))*(1-$H$9^2))</f>
        <v>22.9624211159159</v>
      </c>
      <c r="P713" s="32" t="n">
        <f aca="false">(MAX(O713-$D$5,0))*$H$8</f>
        <v>0</v>
      </c>
    </row>
    <row r="714" customFormat="false" ht="12.75" hidden="false" customHeight="false" outlineLevel="0" collapsed="false">
      <c r="A714" s="0" t="n">
        <v>695</v>
      </c>
      <c r="C714" s="20" t="n">
        <f aca="false">$H$6</f>
        <v>3.29212628660779</v>
      </c>
      <c r="D714" s="0" t="n">
        <f aca="true">C714+$D$6*($H$5-C714)*$H$7+$D$9*($H$7^0.5)*(NORMINV(RAND(),0,1))</f>
        <v>3.1688888428011</v>
      </c>
      <c r="E714" s="0" t="n">
        <f aca="true">D714+$D$6*($H$5-D714)*$H$7+$D$9*($H$7^0.5)*(NORMINV(RAND(),0,1))</f>
        <v>3.16035824533042</v>
      </c>
      <c r="F714" s="0" t="n">
        <f aca="true">E714+$D$6*($H$5-E714)*$H$7+$D$9*($H$7^0.5)*(NORMINV(RAND(),0,1))</f>
        <v>3.02772891475472</v>
      </c>
      <c r="G714" s="0" t="n">
        <f aca="true">F714+$D$6*($H$5-F714)*$H$7+$D$9*($H$7^0.5)*(NORMINV(RAND(),0,1))</f>
        <v>2.95400912937876</v>
      </c>
      <c r="H714" s="0" t="n">
        <f aca="true">G714+$D$6*($H$5-G714)*$H$7+$D$9*($H$7^0.5)*(NORMINV(RAND(),0,1))</f>
        <v>2.91874412310713</v>
      </c>
      <c r="I714" s="0" t="n">
        <f aca="true">H714+$D$6*($H$5-H714)*$H$7+$D$9*($H$7^0.5)*(NORMINV(RAND(),0,1))</f>
        <v>2.90447954349067</v>
      </c>
      <c r="J714" s="0" t="n">
        <f aca="true">I714+$D$6*($H$5-I714)*$H$7+$D$9*($H$7^0.5)*(NORMINV(RAND(),0,1))</f>
        <v>2.94140010903155</v>
      </c>
      <c r="K714" s="0" t="n">
        <f aca="true">J714+$D$6*($H$5-J714)*$H$7+$D$9*($H$7^0.5)*(NORMINV(RAND(),0,1))</f>
        <v>2.91528522433829</v>
      </c>
      <c r="L714" s="0" t="n">
        <f aca="true">K714+$D$6*($H$5-K714)*$H$7+$D$9*($H$7^0.5)*(NORMINV(RAND(),0,1))</f>
        <v>2.90659922895949</v>
      </c>
      <c r="M714" s="0" t="n">
        <f aca="true">L714+$D$6*($H$5-L714)*$H$7+$D$9*($H$7^0.5)*(NORMINV(RAND(),0,1))</f>
        <v>2.72891614029329</v>
      </c>
      <c r="N714" s="0" t="n">
        <f aca="false">EXP(M714)</f>
        <v>15.3162773243947</v>
      </c>
      <c r="O714" s="0" t="n">
        <f aca="false">EXP(($H$9*LN(N714))+(1-$H$9)*$H$5+(($D$9^2)/(4*$D$6))*(1-$H$9^2))</f>
        <v>15.9103032986573</v>
      </c>
      <c r="P714" s="32" t="n">
        <f aca="false">(MAX(O714-$D$5,0))*$H$8</f>
        <v>0</v>
      </c>
    </row>
    <row r="715" customFormat="false" ht="12.75" hidden="false" customHeight="false" outlineLevel="0" collapsed="false">
      <c r="A715" s="0" t="n">
        <v>696</v>
      </c>
      <c r="C715" s="20" t="n">
        <f aca="false">$H$6</f>
        <v>3.29212628660779</v>
      </c>
      <c r="D715" s="0" t="n">
        <f aca="true">C715+$D$6*($H$5-C715)*$H$7+$D$9*($H$7^0.5)*(NORMINV(RAND(),0,1))</f>
        <v>3.30959595166959</v>
      </c>
      <c r="E715" s="0" t="n">
        <f aca="true">D715+$D$6*($H$5-D715)*$H$7+$D$9*($H$7^0.5)*(NORMINV(RAND(),0,1))</f>
        <v>3.35954436201252</v>
      </c>
      <c r="F715" s="0" t="n">
        <f aca="true">E715+$D$6*($H$5-E715)*$H$7+$D$9*($H$7^0.5)*(NORMINV(RAND(),0,1))</f>
        <v>3.27999116533008</v>
      </c>
      <c r="G715" s="0" t="n">
        <f aca="true">F715+$D$6*($H$5-F715)*$H$7+$D$9*($H$7^0.5)*(NORMINV(RAND(),0,1))</f>
        <v>3.2887261508221</v>
      </c>
      <c r="H715" s="0" t="n">
        <f aca="true">G715+$D$6*($H$5-G715)*$H$7+$D$9*($H$7^0.5)*(NORMINV(RAND(),0,1))</f>
        <v>3.25547393206328</v>
      </c>
      <c r="I715" s="0" t="n">
        <f aca="true">H715+$D$6*($H$5-H715)*$H$7+$D$9*($H$7^0.5)*(NORMINV(RAND(),0,1))</f>
        <v>3.21353856152535</v>
      </c>
      <c r="J715" s="0" t="n">
        <f aca="true">I715+$D$6*($H$5-I715)*$H$7+$D$9*($H$7^0.5)*(NORMINV(RAND(),0,1))</f>
        <v>3.17337517745117</v>
      </c>
      <c r="K715" s="0" t="n">
        <f aca="true">J715+$D$6*($H$5-J715)*$H$7+$D$9*($H$7^0.5)*(NORMINV(RAND(),0,1))</f>
        <v>3.23286230782341</v>
      </c>
      <c r="L715" s="0" t="n">
        <f aca="true">K715+$D$6*($H$5-K715)*$H$7+$D$9*($H$7^0.5)*(NORMINV(RAND(),0,1))</f>
        <v>3.37906743706667</v>
      </c>
      <c r="M715" s="0" t="n">
        <f aca="true">L715+$D$6*($H$5-L715)*$H$7+$D$9*($H$7^0.5)*(NORMINV(RAND(),0,1))</f>
        <v>3.44040366318239</v>
      </c>
      <c r="N715" s="0" t="n">
        <f aca="false">EXP(M715)</f>
        <v>31.1995497362979</v>
      </c>
      <c r="O715" s="0" t="n">
        <f aca="false">EXP(($H$9*LN(N715))+(1-$H$9)*$H$5+(($D$9^2)/(4*$D$6))*(1-$H$9^2))</f>
        <v>27.9072357446052</v>
      </c>
      <c r="P715" s="32" t="n">
        <f aca="false">(MAX(O715-$D$5,0))*$H$8</f>
        <v>4.47766114832995</v>
      </c>
    </row>
    <row r="716" customFormat="false" ht="12.75" hidden="false" customHeight="false" outlineLevel="0" collapsed="false">
      <c r="A716" s="0" t="n">
        <v>697</v>
      </c>
      <c r="C716" s="20" t="n">
        <f aca="false">$H$6</f>
        <v>3.29212628660779</v>
      </c>
      <c r="D716" s="0" t="n">
        <f aca="true">C716+$D$6*($H$5-C716)*$H$7+$D$9*($H$7^0.5)*(NORMINV(RAND(),0,1))</f>
        <v>3.34101441343961</v>
      </c>
      <c r="E716" s="0" t="n">
        <f aca="true">D716+$D$6*($H$5-D716)*$H$7+$D$9*($H$7^0.5)*(NORMINV(RAND(),0,1))</f>
        <v>3.32930389095922</v>
      </c>
      <c r="F716" s="0" t="n">
        <f aca="true">E716+$D$6*($H$5-E716)*$H$7+$D$9*($H$7^0.5)*(NORMINV(RAND(),0,1))</f>
        <v>3.28850595980214</v>
      </c>
      <c r="G716" s="0" t="n">
        <f aca="true">F716+$D$6*($H$5-F716)*$H$7+$D$9*($H$7^0.5)*(NORMINV(RAND(),0,1))</f>
        <v>3.21846466918321</v>
      </c>
      <c r="H716" s="0" t="n">
        <f aca="true">G716+$D$6*($H$5-G716)*$H$7+$D$9*($H$7^0.5)*(NORMINV(RAND(),0,1))</f>
        <v>3.17302371676278</v>
      </c>
      <c r="I716" s="0" t="n">
        <f aca="true">H716+$D$6*($H$5-H716)*$H$7+$D$9*($H$7^0.5)*(NORMINV(RAND(),0,1))</f>
        <v>3.18327581805624</v>
      </c>
      <c r="J716" s="0" t="n">
        <f aca="true">I716+$D$6*($H$5-I716)*$H$7+$D$9*($H$7^0.5)*(NORMINV(RAND(),0,1))</f>
        <v>3.21448062975209</v>
      </c>
      <c r="K716" s="0" t="n">
        <f aca="true">J716+$D$6*($H$5-J716)*$H$7+$D$9*($H$7^0.5)*(NORMINV(RAND(),0,1))</f>
        <v>3.0744867628557</v>
      </c>
      <c r="L716" s="0" t="n">
        <f aca="true">K716+$D$6*($H$5-K716)*$H$7+$D$9*($H$7^0.5)*(NORMINV(RAND(),0,1))</f>
        <v>3.05057594858391</v>
      </c>
      <c r="M716" s="0" t="n">
        <f aca="true">L716+$D$6*($H$5-L716)*$H$7+$D$9*($H$7^0.5)*(NORMINV(RAND(),0,1))</f>
        <v>2.98107403439673</v>
      </c>
      <c r="N716" s="0" t="n">
        <f aca="false">EXP(M716)</f>
        <v>19.7089733965411</v>
      </c>
      <c r="O716" s="0" t="n">
        <f aca="false">EXP(($H$9*LN(N716))+(1-$H$9)*$H$5+(($D$9^2)/(4*$D$6))*(1-$H$9^2))</f>
        <v>19.4163663578224</v>
      </c>
      <c r="P716" s="32" t="n">
        <f aca="false">(MAX(O716-$D$5,0))*$H$8</f>
        <v>0</v>
      </c>
    </row>
    <row r="717" customFormat="false" ht="12.75" hidden="false" customHeight="false" outlineLevel="0" collapsed="false">
      <c r="A717" s="0" t="n">
        <v>698</v>
      </c>
      <c r="C717" s="20" t="n">
        <f aca="false">$H$6</f>
        <v>3.29212628660779</v>
      </c>
      <c r="D717" s="0" t="n">
        <f aca="true">C717+$D$6*($H$5-C717)*$H$7+$D$9*($H$7^0.5)*(NORMINV(RAND(),0,1))</f>
        <v>3.26536332302344</v>
      </c>
      <c r="E717" s="0" t="n">
        <f aca="true">D717+$D$6*($H$5-D717)*$H$7+$D$9*($H$7^0.5)*(NORMINV(RAND(),0,1))</f>
        <v>3.13663832334034</v>
      </c>
      <c r="F717" s="0" t="n">
        <f aca="true">E717+$D$6*($H$5-E717)*$H$7+$D$9*($H$7^0.5)*(NORMINV(RAND(),0,1))</f>
        <v>2.99054198855915</v>
      </c>
      <c r="G717" s="0" t="n">
        <f aca="true">F717+$D$6*($H$5-F717)*$H$7+$D$9*($H$7^0.5)*(NORMINV(RAND(),0,1))</f>
        <v>3.00693995192268</v>
      </c>
      <c r="H717" s="0" t="n">
        <f aca="true">G717+$D$6*($H$5-G717)*$H$7+$D$9*($H$7^0.5)*(NORMINV(RAND(),0,1))</f>
        <v>3.00627121166698</v>
      </c>
      <c r="I717" s="0" t="n">
        <f aca="true">H717+$D$6*($H$5-H717)*$H$7+$D$9*($H$7^0.5)*(NORMINV(RAND(),0,1))</f>
        <v>3.12480337520152</v>
      </c>
      <c r="J717" s="0" t="n">
        <f aca="true">I717+$D$6*($H$5-I717)*$H$7+$D$9*($H$7^0.5)*(NORMINV(RAND(),0,1))</f>
        <v>3.19124780589554</v>
      </c>
      <c r="K717" s="0" t="n">
        <f aca="true">J717+$D$6*($H$5-J717)*$H$7+$D$9*($H$7^0.5)*(NORMINV(RAND(),0,1))</f>
        <v>3.16202195495263</v>
      </c>
      <c r="L717" s="0" t="n">
        <f aca="true">K717+$D$6*($H$5-K717)*$H$7+$D$9*($H$7^0.5)*(NORMINV(RAND(),0,1))</f>
        <v>3.33388359046744</v>
      </c>
      <c r="M717" s="0" t="n">
        <f aca="true">L717+$D$6*($H$5-L717)*$H$7+$D$9*($H$7^0.5)*(NORMINV(RAND(),0,1))</f>
        <v>3.11749417961666</v>
      </c>
      <c r="N717" s="0" t="n">
        <f aca="false">EXP(M717)</f>
        <v>22.5897029239525</v>
      </c>
      <c r="O717" s="0" t="n">
        <f aca="false">EXP(($H$9*LN(N717))+(1-$H$9)*$H$5+(($D$9^2)/(4*$D$6))*(1-$H$9^2))</f>
        <v>21.6251790237368</v>
      </c>
      <c r="P717" s="32" t="n">
        <f aca="false">(MAX(O717-$D$5,0))*$H$8</f>
        <v>0</v>
      </c>
    </row>
    <row r="718" customFormat="false" ht="12.75" hidden="false" customHeight="false" outlineLevel="0" collapsed="false">
      <c r="A718" s="0" t="n">
        <v>699</v>
      </c>
      <c r="C718" s="20" t="n">
        <f aca="false">$H$6</f>
        <v>3.29212628660779</v>
      </c>
      <c r="D718" s="0" t="n">
        <f aca="true">C718+$D$6*($H$5-C718)*$H$7+$D$9*($H$7^0.5)*(NORMINV(RAND(),0,1))</f>
        <v>3.1890893991268</v>
      </c>
      <c r="E718" s="0" t="n">
        <f aca="true">D718+$D$6*($H$5-D718)*$H$7+$D$9*($H$7^0.5)*(NORMINV(RAND(),0,1))</f>
        <v>3.15976244731907</v>
      </c>
      <c r="F718" s="0" t="n">
        <f aca="true">E718+$D$6*($H$5-E718)*$H$7+$D$9*($H$7^0.5)*(NORMINV(RAND(),0,1))</f>
        <v>3.12107631344724</v>
      </c>
      <c r="G718" s="0" t="n">
        <f aca="true">F718+$D$6*($H$5-F718)*$H$7+$D$9*($H$7^0.5)*(NORMINV(RAND(),0,1))</f>
        <v>3.06083629229015</v>
      </c>
      <c r="H718" s="0" t="n">
        <f aca="true">G718+$D$6*($H$5-G718)*$H$7+$D$9*($H$7^0.5)*(NORMINV(RAND(),0,1))</f>
        <v>3.03621648008484</v>
      </c>
      <c r="I718" s="0" t="n">
        <f aca="true">H718+$D$6*($H$5-H718)*$H$7+$D$9*($H$7^0.5)*(NORMINV(RAND(),0,1))</f>
        <v>3.09085401881157</v>
      </c>
      <c r="J718" s="0" t="n">
        <f aca="true">I718+$D$6*($H$5-I718)*$H$7+$D$9*($H$7^0.5)*(NORMINV(RAND(),0,1))</f>
        <v>3.04340607215006</v>
      </c>
      <c r="K718" s="0" t="n">
        <f aca="true">J718+$D$6*($H$5-J718)*$H$7+$D$9*($H$7^0.5)*(NORMINV(RAND(),0,1))</f>
        <v>3.05388307437557</v>
      </c>
      <c r="L718" s="0" t="n">
        <f aca="true">K718+$D$6*($H$5-K718)*$H$7+$D$9*($H$7^0.5)*(NORMINV(RAND(),0,1))</f>
        <v>2.94906048029536</v>
      </c>
      <c r="M718" s="0" t="n">
        <f aca="true">L718+$D$6*($H$5-L718)*$H$7+$D$9*($H$7^0.5)*(NORMINV(RAND(),0,1))</f>
        <v>2.93865553659777</v>
      </c>
      <c r="N718" s="0" t="n">
        <f aca="false">EXP(M718)</f>
        <v>18.890431737477</v>
      </c>
      <c r="O718" s="0" t="n">
        <f aca="false">EXP(($H$9*LN(N718))+(1-$H$9)*$H$5+(($D$9^2)/(4*$D$6))*(1-$H$9^2))</f>
        <v>18.7766678513012</v>
      </c>
      <c r="P718" s="32" t="n">
        <f aca="false">(MAX(O718-$D$5,0))*$H$8</f>
        <v>0</v>
      </c>
    </row>
    <row r="719" customFormat="false" ht="12.75" hidden="false" customHeight="false" outlineLevel="0" collapsed="false">
      <c r="A719" s="0" t="n">
        <v>700</v>
      </c>
      <c r="C719" s="20" t="n">
        <f aca="false">$H$6</f>
        <v>3.29212628660779</v>
      </c>
      <c r="D719" s="0" t="n">
        <f aca="true">C719+$D$6*($H$5-C719)*$H$7+$D$9*($H$7^0.5)*(NORMINV(RAND(),0,1))</f>
        <v>3.33809242545611</v>
      </c>
      <c r="E719" s="0" t="n">
        <f aca="true">D719+$D$6*($H$5-D719)*$H$7+$D$9*($H$7^0.5)*(NORMINV(RAND(),0,1))</f>
        <v>3.26366671975741</v>
      </c>
      <c r="F719" s="0" t="n">
        <f aca="true">E719+$D$6*($H$5-E719)*$H$7+$D$9*($H$7^0.5)*(NORMINV(RAND(),0,1))</f>
        <v>3.17716529225828</v>
      </c>
      <c r="G719" s="0" t="n">
        <f aca="true">F719+$D$6*($H$5-F719)*$H$7+$D$9*($H$7^0.5)*(NORMINV(RAND(),0,1))</f>
        <v>3.12296363663472</v>
      </c>
      <c r="H719" s="0" t="n">
        <f aca="true">G719+$D$6*($H$5-G719)*$H$7+$D$9*($H$7^0.5)*(NORMINV(RAND(),0,1))</f>
        <v>3.1058505012132</v>
      </c>
      <c r="I719" s="0" t="n">
        <f aca="true">H719+$D$6*($H$5-H719)*$H$7+$D$9*($H$7^0.5)*(NORMINV(RAND(),0,1))</f>
        <v>3.11786955802478</v>
      </c>
      <c r="J719" s="0" t="n">
        <f aca="true">I719+$D$6*($H$5-I719)*$H$7+$D$9*($H$7^0.5)*(NORMINV(RAND(),0,1))</f>
        <v>3.09568218980018</v>
      </c>
      <c r="K719" s="0" t="n">
        <f aca="true">J719+$D$6*($H$5-J719)*$H$7+$D$9*($H$7^0.5)*(NORMINV(RAND(),0,1))</f>
        <v>3.13362955987943</v>
      </c>
      <c r="L719" s="0" t="n">
        <f aca="true">K719+$D$6*($H$5-K719)*$H$7+$D$9*($H$7^0.5)*(NORMINV(RAND(),0,1))</f>
        <v>3.07268458498106</v>
      </c>
      <c r="M719" s="0" t="n">
        <f aca="true">L719+$D$6*($H$5-L719)*$H$7+$D$9*($H$7^0.5)*(NORMINV(RAND(),0,1))</f>
        <v>3.13812573279412</v>
      </c>
      <c r="N719" s="0" t="n">
        <f aca="false">EXP(M719)</f>
        <v>23.0606045939266</v>
      </c>
      <c r="O719" s="0" t="n">
        <f aca="false">EXP(($H$9*LN(N719))+(1-$H$9)*$H$5+(($D$9^2)/(4*$D$6))*(1-$H$9^2))</f>
        <v>21.9804348639912</v>
      </c>
      <c r="P719" s="32" t="n">
        <f aca="false">(MAX(O719-$D$5,0))*$H$8</f>
        <v>0</v>
      </c>
    </row>
    <row r="720" customFormat="false" ht="12.75" hidden="false" customHeight="false" outlineLevel="0" collapsed="false">
      <c r="A720" s="0" t="n">
        <v>701</v>
      </c>
      <c r="C720" s="20" t="n">
        <f aca="false">$H$6</f>
        <v>3.29212628660779</v>
      </c>
      <c r="D720" s="0" t="n">
        <f aca="true">C720+$D$6*($H$5-C720)*$H$7+$D$9*($H$7^0.5)*(NORMINV(RAND(),0,1))</f>
        <v>3.29115529106329</v>
      </c>
      <c r="E720" s="0" t="n">
        <f aca="true">D720+$D$6*($H$5-D720)*$H$7+$D$9*($H$7^0.5)*(NORMINV(RAND(),0,1))</f>
        <v>3.28728485816084</v>
      </c>
      <c r="F720" s="0" t="n">
        <f aca="true">E720+$D$6*($H$5-E720)*$H$7+$D$9*($H$7^0.5)*(NORMINV(RAND(),0,1))</f>
        <v>3.37846605935123</v>
      </c>
      <c r="G720" s="0" t="n">
        <f aca="true">F720+$D$6*($H$5-F720)*$H$7+$D$9*($H$7^0.5)*(NORMINV(RAND(),0,1))</f>
        <v>3.49377972167401</v>
      </c>
      <c r="H720" s="0" t="n">
        <f aca="true">G720+$D$6*($H$5-G720)*$H$7+$D$9*($H$7^0.5)*(NORMINV(RAND(),0,1))</f>
        <v>3.31395028172404</v>
      </c>
      <c r="I720" s="0" t="n">
        <f aca="true">H720+$D$6*($H$5-H720)*$H$7+$D$9*($H$7^0.5)*(NORMINV(RAND(),0,1))</f>
        <v>3.34421318043347</v>
      </c>
      <c r="J720" s="0" t="n">
        <f aca="true">I720+$D$6*($H$5-I720)*$H$7+$D$9*($H$7^0.5)*(NORMINV(RAND(),0,1))</f>
        <v>3.27770714324394</v>
      </c>
      <c r="K720" s="0" t="n">
        <f aca="true">J720+$D$6*($H$5-J720)*$H$7+$D$9*($H$7^0.5)*(NORMINV(RAND(),0,1))</f>
        <v>3.13199777035493</v>
      </c>
      <c r="L720" s="0" t="n">
        <f aca="true">K720+$D$6*($H$5-K720)*$H$7+$D$9*($H$7^0.5)*(NORMINV(RAND(),0,1))</f>
        <v>3.0737857962708</v>
      </c>
      <c r="M720" s="0" t="n">
        <f aca="true">L720+$D$6*($H$5-L720)*$H$7+$D$9*($H$7^0.5)*(NORMINV(RAND(),0,1))</f>
        <v>3.20611903619432</v>
      </c>
      <c r="N720" s="0" t="n">
        <f aca="false">EXP(M720)</f>
        <v>24.6831058564501</v>
      </c>
      <c r="O720" s="0" t="n">
        <f aca="false">EXP(($H$9*LN(N720))+(1-$H$9)*$H$5+(($D$9^2)/(4*$D$6))*(1-$H$9^2))</f>
        <v>23.1930468797484</v>
      </c>
      <c r="P720" s="32" t="n">
        <f aca="false">(MAX(O720-$D$5,0))*$H$8</f>
        <v>0</v>
      </c>
    </row>
    <row r="721" customFormat="false" ht="12.75" hidden="false" customHeight="false" outlineLevel="0" collapsed="false">
      <c r="A721" s="0" t="n">
        <v>702</v>
      </c>
      <c r="C721" s="20" t="n">
        <f aca="false">$H$6</f>
        <v>3.29212628660779</v>
      </c>
      <c r="D721" s="0" t="n">
        <f aca="true">C721+$D$6*($H$5-C721)*$H$7+$D$9*($H$7^0.5)*(NORMINV(RAND(),0,1))</f>
        <v>3.2478532756833</v>
      </c>
      <c r="E721" s="0" t="n">
        <f aca="true">D721+$D$6*($H$5-D721)*$H$7+$D$9*($H$7^0.5)*(NORMINV(RAND(),0,1))</f>
        <v>3.0677737639552</v>
      </c>
      <c r="F721" s="0" t="n">
        <f aca="true">E721+$D$6*($H$5-E721)*$H$7+$D$9*($H$7^0.5)*(NORMINV(RAND(),0,1))</f>
        <v>3.12810303265857</v>
      </c>
      <c r="G721" s="0" t="n">
        <f aca="true">F721+$D$6*($H$5-F721)*$H$7+$D$9*($H$7^0.5)*(NORMINV(RAND(),0,1))</f>
        <v>3.18894712228405</v>
      </c>
      <c r="H721" s="0" t="n">
        <f aca="true">G721+$D$6*($H$5-G721)*$H$7+$D$9*($H$7^0.5)*(NORMINV(RAND(),0,1))</f>
        <v>3.28763301785048</v>
      </c>
      <c r="I721" s="0" t="n">
        <f aca="true">H721+$D$6*($H$5-H721)*$H$7+$D$9*($H$7^0.5)*(NORMINV(RAND(),0,1))</f>
        <v>3.35934661216411</v>
      </c>
      <c r="J721" s="0" t="n">
        <f aca="true">I721+$D$6*($H$5-I721)*$H$7+$D$9*($H$7^0.5)*(NORMINV(RAND(),0,1))</f>
        <v>3.24270488670191</v>
      </c>
      <c r="K721" s="0" t="n">
        <f aca="true">J721+$D$6*($H$5-J721)*$H$7+$D$9*($H$7^0.5)*(NORMINV(RAND(),0,1))</f>
        <v>3.26074985237062</v>
      </c>
      <c r="L721" s="0" t="n">
        <f aca="true">K721+$D$6*($H$5-K721)*$H$7+$D$9*($H$7^0.5)*(NORMINV(RAND(),0,1))</f>
        <v>3.4157280416198</v>
      </c>
      <c r="M721" s="0" t="n">
        <f aca="true">L721+$D$6*($H$5-L721)*$H$7+$D$9*($H$7^0.5)*(NORMINV(RAND(),0,1))</f>
        <v>3.39962956877981</v>
      </c>
      <c r="N721" s="0" t="n">
        <f aca="false">EXP(M721)</f>
        <v>29.9530024648269</v>
      </c>
      <c r="O721" s="0" t="n">
        <f aca="false">EXP(($H$9*LN(N721))+(1-$H$9)*$H$5+(($D$9^2)/(4*$D$6))*(1-$H$9^2))</f>
        <v>27.0228663417414</v>
      </c>
      <c r="P721" s="32" t="n">
        <f aca="false">(MAX(O721-$D$5,0))*$H$8</f>
        <v>3.63642295019783</v>
      </c>
    </row>
    <row r="722" customFormat="false" ht="12.75" hidden="false" customHeight="false" outlineLevel="0" collapsed="false">
      <c r="A722" s="0" t="n">
        <v>703</v>
      </c>
      <c r="C722" s="20" t="n">
        <f aca="false">$H$6</f>
        <v>3.29212628660779</v>
      </c>
      <c r="D722" s="0" t="n">
        <f aca="true">C722+$D$6*($H$5-C722)*$H$7+$D$9*($H$7^0.5)*(NORMINV(RAND(),0,1))</f>
        <v>3.06972636005204</v>
      </c>
      <c r="E722" s="0" t="n">
        <f aca="true">D722+$D$6*($H$5-D722)*$H$7+$D$9*($H$7^0.5)*(NORMINV(RAND(),0,1))</f>
        <v>3.03682211316645</v>
      </c>
      <c r="F722" s="0" t="n">
        <f aca="true">E722+$D$6*($H$5-E722)*$H$7+$D$9*($H$7^0.5)*(NORMINV(RAND(),0,1))</f>
        <v>2.91921437762925</v>
      </c>
      <c r="G722" s="0" t="n">
        <f aca="true">F722+$D$6*($H$5-F722)*$H$7+$D$9*($H$7^0.5)*(NORMINV(RAND(),0,1))</f>
        <v>2.84020054137423</v>
      </c>
      <c r="H722" s="0" t="n">
        <f aca="true">G722+$D$6*($H$5-G722)*$H$7+$D$9*($H$7^0.5)*(NORMINV(RAND(),0,1))</f>
        <v>2.7863487179517</v>
      </c>
      <c r="I722" s="0" t="n">
        <f aca="true">H722+$D$6*($H$5-H722)*$H$7+$D$9*($H$7^0.5)*(NORMINV(RAND(),0,1))</f>
        <v>2.72758994600351</v>
      </c>
      <c r="J722" s="0" t="n">
        <f aca="true">I722+$D$6*($H$5-I722)*$H$7+$D$9*($H$7^0.5)*(NORMINV(RAND(),0,1))</f>
        <v>2.60437906629456</v>
      </c>
      <c r="K722" s="0" t="n">
        <f aca="true">J722+$D$6*($H$5-J722)*$H$7+$D$9*($H$7^0.5)*(NORMINV(RAND(),0,1))</f>
        <v>2.53769508558606</v>
      </c>
      <c r="L722" s="0" t="n">
        <f aca="true">K722+$D$6*($H$5-K722)*$H$7+$D$9*($H$7^0.5)*(NORMINV(RAND(),0,1))</f>
        <v>2.55168038085283</v>
      </c>
      <c r="M722" s="0" t="n">
        <f aca="true">L722+$D$6*($H$5-L722)*$H$7+$D$9*($H$7^0.5)*(NORMINV(RAND(),0,1))</f>
        <v>2.46593082799298</v>
      </c>
      <c r="N722" s="0" t="n">
        <f aca="false">EXP(M722)</f>
        <v>11.7744370282241</v>
      </c>
      <c r="O722" s="0" t="n">
        <f aca="false">EXP(($H$9*LN(N722))+(1-$H$9)*$H$5+(($D$9^2)/(4*$D$6))*(1-$H$9^2))</f>
        <v>12.9263283445022</v>
      </c>
      <c r="P722" s="32" t="n">
        <f aca="false">(MAX(O722-$D$5,0))*$H$8</f>
        <v>0</v>
      </c>
    </row>
    <row r="723" customFormat="false" ht="12.75" hidden="false" customHeight="false" outlineLevel="0" collapsed="false">
      <c r="A723" s="0" t="n">
        <v>704</v>
      </c>
      <c r="C723" s="20" t="n">
        <f aca="false">$H$6</f>
        <v>3.29212628660779</v>
      </c>
      <c r="D723" s="0" t="n">
        <f aca="true">C723+$D$6*($H$5-C723)*$H$7+$D$9*($H$7^0.5)*(NORMINV(RAND(),0,1))</f>
        <v>3.24593096134622</v>
      </c>
      <c r="E723" s="0" t="n">
        <f aca="true">D723+$D$6*($H$5-D723)*$H$7+$D$9*($H$7^0.5)*(NORMINV(RAND(),0,1))</f>
        <v>3.22405217394211</v>
      </c>
      <c r="F723" s="0" t="n">
        <f aca="true">E723+$D$6*($H$5-E723)*$H$7+$D$9*($H$7^0.5)*(NORMINV(RAND(),0,1))</f>
        <v>3.19383717179804</v>
      </c>
      <c r="G723" s="0" t="n">
        <f aca="true">F723+$D$6*($H$5-F723)*$H$7+$D$9*($H$7^0.5)*(NORMINV(RAND(),0,1))</f>
        <v>3.22995439021431</v>
      </c>
      <c r="H723" s="0" t="n">
        <f aca="true">G723+$D$6*($H$5-G723)*$H$7+$D$9*($H$7^0.5)*(NORMINV(RAND(),0,1))</f>
        <v>3.32604686725395</v>
      </c>
      <c r="I723" s="0" t="n">
        <f aca="true">H723+$D$6*($H$5-H723)*$H$7+$D$9*($H$7^0.5)*(NORMINV(RAND(),0,1))</f>
        <v>3.24735661442877</v>
      </c>
      <c r="J723" s="0" t="n">
        <f aca="true">I723+$D$6*($H$5-I723)*$H$7+$D$9*($H$7^0.5)*(NORMINV(RAND(),0,1))</f>
        <v>3.32492720199933</v>
      </c>
      <c r="K723" s="0" t="n">
        <f aca="true">J723+$D$6*($H$5-J723)*$H$7+$D$9*($H$7^0.5)*(NORMINV(RAND(),0,1))</f>
        <v>3.3311923324331</v>
      </c>
      <c r="L723" s="0" t="n">
        <f aca="true">K723+$D$6*($H$5-K723)*$H$7+$D$9*($H$7^0.5)*(NORMINV(RAND(),0,1))</f>
        <v>3.29207260059647</v>
      </c>
      <c r="M723" s="0" t="n">
        <f aca="true">L723+$D$6*($H$5-L723)*$H$7+$D$9*($H$7^0.5)*(NORMINV(RAND(),0,1))</f>
        <v>3.17136957620026</v>
      </c>
      <c r="N723" s="0" t="n">
        <f aca="false">EXP(M723)</f>
        <v>23.8401128589012</v>
      </c>
      <c r="O723" s="0" t="n">
        <f aca="false">EXP(($H$9*LN(N723))+(1-$H$9)*$H$5+(($D$9^2)/(4*$D$6))*(1-$H$9^2))</f>
        <v>22.5651815379876</v>
      </c>
      <c r="P723" s="32" t="n">
        <f aca="false">(MAX(O723-$D$5,0))*$H$8</f>
        <v>0</v>
      </c>
    </row>
    <row r="724" customFormat="false" ht="12.75" hidden="false" customHeight="false" outlineLevel="0" collapsed="false">
      <c r="A724" s="0" t="n">
        <v>705</v>
      </c>
      <c r="C724" s="20" t="n">
        <f aca="false">$H$6</f>
        <v>3.29212628660779</v>
      </c>
      <c r="D724" s="0" t="n">
        <f aca="true">C724+$D$6*($H$5-C724)*$H$7+$D$9*($H$7^0.5)*(NORMINV(RAND(),0,1))</f>
        <v>3.31574862581175</v>
      </c>
      <c r="E724" s="0" t="n">
        <f aca="true">D724+$D$6*($H$5-D724)*$H$7+$D$9*($H$7^0.5)*(NORMINV(RAND(),0,1))</f>
        <v>3.35688570803633</v>
      </c>
      <c r="F724" s="0" t="n">
        <f aca="true">E724+$D$6*($H$5-E724)*$H$7+$D$9*($H$7^0.5)*(NORMINV(RAND(),0,1))</f>
        <v>3.25802409665833</v>
      </c>
      <c r="G724" s="0" t="n">
        <f aca="true">F724+$D$6*($H$5-F724)*$H$7+$D$9*($H$7^0.5)*(NORMINV(RAND(),0,1))</f>
        <v>3.31175078232352</v>
      </c>
      <c r="H724" s="0" t="n">
        <f aca="true">G724+$D$6*($H$5-G724)*$H$7+$D$9*($H$7^0.5)*(NORMINV(RAND(),0,1))</f>
        <v>3.35590231988444</v>
      </c>
      <c r="I724" s="0" t="n">
        <f aca="true">H724+$D$6*($H$5-H724)*$H$7+$D$9*($H$7^0.5)*(NORMINV(RAND(),0,1))</f>
        <v>3.27703189845111</v>
      </c>
      <c r="J724" s="0" t="n">
        <f aca="true">I724+$D$6*($H$5-I724)*$H$7+$D$9*($H$7^0.5)*(NORMINV(RAND(),0,1))</f>
        <v>3.2316467566923</v>
      </c>
      <c r="K724" s="0" t="n">
        <f aca="true">J724+$D$6*($H$5-J724)*$H$7+$D$9*($H$7^0.5)*(NORMINV(RAND(),0,1))</f>
        <v>3.11613146753988</v>
      </c>
      <c r="L724" s="0" t="n">
        <f aca="true">K724+$D$6*($H$5-K724)*$H$7+$D$9*($H$7^0.5)*(NORMINV(RAND(),0,1))</f>
        <v>3.15159130415686</v>
      </c>
      <c r="M724" s="0" t="n">
        <f aca="true">L724+$D$6*($H$5-L724)*$H$7+$D$9*($H$7^0.5)*(NORMINV(RAND(),0,1))</f>
        <v>3.00112884013652</v>
      </c>
      <c r="N724" s="0" t="n">
        <f aca="false">EXP(M724)</f>
        <v>20.1082230855464</v>
      </c>
      <c r="O724" s="0" t="n">
        <f aca="false">EXP(($H$9*LN(N724))+(1-$H$9)*$H$5+(($D$9^2)/(4*$D$6))*(1-$H$9^2))</f>
        <v>19.7263486121792</v>
      </c>
      <c r="P724" s="32" t="n">
        <f aca="false">(MAX(O724-$D$5,0))*$H$8</f>
        <v>0</v>
      </c>
    </row>
    <row r="725" customFormat="false" ht="12.75" hidden="false" customHeight="false" outlineLevel="0" collapsed="false">
      <c r="A725" s="0" t="n">
        <v>706</v>
      </c>
      <c r="C725" s="20" t="n">
        <f aca="false">$H$6</f>
        <v>3.29212628660779</v>
      </c>
      <c r="D725" s="0" t="n">
        <f aca="true">C725+$D$6*($H$5-C725)*$H$7+$D$9*($H$7^0.5)*(NORMINV(RAND(),0,1))</f>
        <v>3.42638615105087</v>
      </c>
      <c r="E725" s="0" t="n">
        <f aca="true">D725+$D$6*($H$5-D725)*$H$7+$D$9*($H$7^0.5)*(NORMINV(RAND(),0,1))</f>
        <v>3.53258497614665</v>
      </c>
      <c r="F725" s="0" t="n">
        <f aca="true">E725+$D$6*($H$5-E725)*$H$7+$D$9*($H$7^0.5)*(NORMINV(RAND(),0,1))</f>
        <v>3.35501160857554</v>
      </c>
      <c r="G725" s="0" t="n">
        <f aca="true">F725+$D$6*($H$5-F725)*$H$7+$D$9*($H$7^0.5)*(NORMINV(RAND(),0,1))</f>
        <v>3.29170228462859</v>
      </c>
      <c r="H725" s="0" t="n">
        <f aca="true">G725+$D$6*($H$5-G725)*$H$7+$D$9*($H$7^0.5)*(NORMINV(RAND(),0,1))</f>
        <v>3.21304156203059</v>
      </c>
      <c r="I725" s="0" t="n">
        <f aca="true">H725+$D$6*($H$5-H725)*$H$7+$D$9*($H$7^0.5)*(NORMINV(RAND(),0,1))</f>
        <v>3.21803370790823</v>
      </c>
      <c r="J725" s="0" t="n">
        <f aca="true">I725+$D$6*($H$5-I725)*$H$7+$D$9*($H$7^0.5)*(NORMINV(RAND(),0,1))</f>
        <v>3.06304453737419</v>
      </c>
      <c r="K725" s="0" t="n">
        <f aca="true">J725+$D$6*($H$5-J725)*$H$7+$D$9*($H$7^0.5)*(NORMINV(RAND(),0,1))</f>
        <v>2.98249815011039</v>
      </c>
      <c r="L725" s="0" t="n">
        <f aca="true">K725+$D$6*($H$5-K725)*$H$7+$D$9*($H$7^0.5)*(NORMINV(RAND(),0,1))</f>
        <v>3.01694694799446</v>
      </c>
      <c r="M725" s="0" t="n">
        <f aca="true">L725+$D$6*($H$5-L725)*$H$7+$D$9*($H$7^0.5)*(NORMINV(RAND(),0,1))</f>
        <v>2.95287212119459</v>
      </c>
      <c r="N725" s="0" t="n">
        <f aca="false">EXP(M725)</f>
        <v>19.1609072216477</v>
      </c>
      <c r="O725" s="0" t="n">
        <f aca="false">EXP(($H$9*LN(N725))+(1-$H$9)*$H$5+(($D$9^2)/(4*$D$6))*(1-$H$9^2))</f>
        <v>18.9886799801286</v>
      </c>
      <c r="P725" s="32" t="n">
        <f aca="false">(MAX(O725-$D$5,0))*$H$8</f>
        <v>0</v>
      </c>
    </row>
    <row r="726" customFormat="false" ht="12.75" hidden="false" customHeight="false" outlineLevel="0" collapsed="false">
      <c r="A726" s="0" t="n">
        <v>707</v>
      </c>
      <c r="C726" s="20" t="n">
        <f aca="false">$H$6</f>
        <v>3.29212628660779</v>
      </c>
      <c r="D726" s="0" t="n">
        <f aca="true">C726+$D$6*($H$5-C726)*$H$7+$D$9*($H$7^0.5)*(NORMINV(RAND(),0,1))</f>
        <v>3.46387207416492</v>
      </c>
      <c r="E726" s="0" t="n">
        <f aca="true">D726+$D$6*($H$5-D726)*$H$7+$D$9*($H$7^0.5)*(NORMINV(RAND(),0,1))</f>
        <v>3.52749158772948</v>
      </c>
      <c r="F726" s="0" t="n">
        <f aca="true">E726+$D$6*($H$5-E726)*$H$7+$D$9*($H$7^0.5)*(NORMINV(RAND(),0,1))</f>
        <v>3.59414386651792</v>
      </c>
      <c r="G726" s="0" t="n">
        <f aca="true">F726+$D$6*($H$5-F726)*$H$7+$D$9*($H$7^0.5)*(NORMINV(RAND(),0,1))</f>
        <v>3.44767205787347</v>
      </c>
      <c r="H726" s="0" t="n">
        <f aca="true">G726+$D$6*($H$5-G726)*$H$7+$D$9*($H$7^0.5)*(NORMINV(RAND(),0,1))</f>
        <v>3.43346353209615</v>
      </c>
      <c r="I726" s="0" t="n">
        <f aca="true">H726+$D$6*($H$5-H726)*$H$7+$D$9*($H$7^0.5)*(NORMINV(RAND(),0,1))</f>
        <v>3.343138228935</v>
      </c>
      <c r="J726" s="0" t="n">
        <f aca="true">I726+$D$6*($H$5-I726)*$H$7+$D$9*($H$7^0.5)*(NORMINV(RAND(),0,1))</f>
        <v>3.34209162153087</v>
      </c>
      <c r="K726" s="0" t="n">
        <f aca="true">J726+$D$6*($H$5-J726)*$H$7+$D$9*($H$7^0.5)*(NORMINV(RAND(),0,1))</f>
        <v>3.37355801354925</v>
      </c>
      <c r="L726" s="0" t="n">
        <f aca="true">K726+$D$6*($H$5-K726)*$H$7+$D$9*($H$7^0.5)*(NORMINV(RAND(),0,1))</f>
        <v>3.29242423268665</v>
      </c>
      <c r="M726" s="0" t="n">
        <f aca="true">L726+$D$6*($H$5-L726)*$H$7+$D$9*($H$7^0.5)*(NORMINV(RAND(),0,1))</f>
        <v>3.19283491575268</v>
      </c>
      <c r="N726" s="0" t="n">
        <f aca="false">EXP(M726)</f>
        <v>24.3573807809327</v>
      </c>
      <c r="O726" s="0" t="n">
        <f aca="false">EXP(($H$9*LN(N726))+(1-$H$9)*$H$5+(($D$9^2)/(4*$D$6))*(1-$H$9^2))</f>
        <v>22.9509880690647</v>
      </c>
      <c r="P726" s="32" t="n">
        <f aca="false">(MAX(O726-$D$5,0))*$H$8</f>
        <v>0</v>
      </c>
    </row>
    <row r="727" customFormat="false" ht="12.75" hidden="false" customHeight="false" outlineLevel="0" collapsed="false">
      <c r="A727" s="0" t="n">
        <v>708</v>
      </c>
      <c r="C727" s="20" t="n">
        <f aca="false">$H$6</f>
        <v>3.29212628660779</v>
      </c>
      <c r="D727" s="0" t="n">
        <f aca="true">C727+$D$6*($H$5-C727)*$H$7+$D$9*($H$7^0.5)*(NORMINV(RAND(),0,1))</f>
        <v>3.29668589959274</v>
      </c>
      <c r="E727" s="0" t="n">
        <f aca="true">D727+$D$6*($H$5-D727)*$H$7+$D$9*($H$7^0.5)*(NORMINV(RAND(),0,1))</f>
        <v>3.35918146787516</v>
      </c>
      <c r="F727" s="0" t="n">
        <f aca="true">E727+$D$6*($H$5-E727)*$H$7+$D$9*($H$7^0.5)*(NORMINV(RAND(),0,1))</f>
        <v>3.42907724423451</v>
      </c>
      <c r="G727" s="0" t="n">
        <f aca="true">F727+$D$6*($H$5-F727)*$H$7+$D$9*($H$7^0.5)*(NORMINV(RAND(),0,1))</f>
        <v>3.43328332213209</v>
      </c>
      <c r="H727" s="0" t="n">
        <f aca="true">G727+$D$6*($H$5-G727)*$H$7+$D$9*($H$7^0.5)*(NORMINV(RAND(),0,1))</f>
        <v>3.47258365214254</v>
      </c>
      <c r="I727" s="0" t="n">
        <f aca="true">H727+$D$6*($H$5-H727)*$H$7+$D$9*($H$7^0.5)*(NORMINV(RAND(),0,1))</f>
        <v>3.32110781117145</v>
      </c>
      <c r="J727" s="0" t="n">
        <f aca="true">I727+$D$6*($H$5-I727)*$H$7+$D$9*($H$7^0.5)*(NORMINV(RAND(),0,1))</f>
        <v>3.24085555482299</v>
      </c>
      <c r="K727" s="0" t="n">
        <f aca="true">J727+$D$6*($H$5-J727)*$H$7+$D$9*($H$7^0.5)*(NORMINV(RAND(),0,1))</f>
        <v>3.20443599180584</v>
      </c>
      <c r="L727" s="0" t="n">
        <f aca="true">K727+$D$6*($H$5-K727)*$H$7+$D$9*($H$7^0.5)*(NORMINV(RAND(),0,1))</f>
        <v>3.31629596996445</v>
      </c>
      <c r="M727" s="0" t="n">
        <f aca="true">L727+$D$6*($H$5-L727)*$H$7+$D$9*($H$7^0.5)*(NORMINV(RAND(),0,1))</f>
        <v>3.27397992713695</v>
      </c>
      <c r="N727" s="0" t="n">
        <f aca="false">EXP(M727)</f>
        <v>26.416265216893</v>
      </c>
      <c r="O727" s="0" t="n">
        <f aca="false">EXP(($H$9*LN(N727))+(1-$H$9)*$H$5+(($D$9^2)/(4*$D$6))*(1-$H$9^2))</f>
        <v>24.4699968928204</v>
      </c>
      <c r="P727" s="32" t="n">
        <f aca="false">(MAX(O727-$D$5,0))*$H$8</f>
        <v>1.20805841347526</v>
      </c>
    </row>
    <row r="728" customFormat="false" ht="12.75" hidden="false" customHeight="false" outlineLevel="0" collapsed="false">
      <c r="A728" s="0" t="n">
        <v>709</v>
      </c>
      <c r="C728" s="20" t="n">
        <f aca="false">$H$6</f>
        <v>3.29212628660779</v>
      </c>
      <c r="D728" s="0" t="n">
        <f aca="true">C728+$D$6*($H$5-C728)*$H$7+$D$9*($H$7^0.5)*(NORMINV(RAND(),0,1))</f>
        <v>3.3554322955293</v>
      </c>
      <c r="E728" s="0" t="n">
        <f aca="true">D728+$D$6*($H$5-D728)*$H$7+$D$9*($H$7^0.5)*(NORMINV(RAND(),0,1))</f>
        <v>3.42415892010263</v>
      </c>
      <c r="F728" s="0" t="n">
        <f aca="true">E728+$D$6*($H$5-E728)*$H$7+$D$9*($H$7^0.5)*(NORMINV(RAND(),0,1))</f>
        <v>3.31892567058734</v>
      </c>
      <c r="G728" s="0" t="n">
        <f aca="true">F728+$D$6*($H$5-F728)*$H$7+$D$9*($H$7^0.5)*(NORMINV(RAND(),0,1))</f>
        <v>3.27125381360958</v>
      </c>
      <c r="H728" s="0" t="n">
        <f aca="true">G728+$D$6*($H$5-G728)*$H$7+$D$9*($H$7^0.5)*(NORMINV(RAND(),0,1))</f>
        <v>3.0217660663124</v>
      </c>
      <c r="I728" s="0" t="n">
        <f aca="true">H728+$D$6*($H$5-H728)*$H$7+$D$9*($H$7^0.5)*(NORMINV(RAND(),0,1))</f>
        <v>3.04949185706849</v>
      </c>
      <c r="J728" s="0" t="n">
        <f aca="true">I728+$D$6*($H$5-I728)*$H$7+$D$9*($H$7^0.5)*(NORMINV(RAND(),0,1))</f>
        <v>2.9564921077956</v>
      </c>
      <c r="K728" s="0" t="n">
        <f aca="true">J728+$D$6*($H$5-J728)*$H$7+$D$9*($H$7^0.5)*(NORMINV(RAND(),0,1))</f>
        <v>3.03944195008282</v>
      </c>
      <c r="L728" s="0" t="n">
        <f aca="true">K728+$D$6*($H$5-K728)*$H$7+$D$9*($H$7^0.5)*(NORMINV(RAND(),0,1))</f>
        <v>2.97711824239592</v>
      </c>
      <c r="M728" s="0" t="n">
        <f aca="true">L728+$D$6*($H$5-L728)*$H$7+$D$9*($H$7^0.5)*(NORMINV(RAND(),0,1))</f>
        <v>3.04909290427229</v>
      </c>
      <c r="N728" s="0" t="n">
        <f aca="false">EXP(M728)</f>
        <v>21.0961994682916</v>
      </c>
      <c r="O728" s="0" t="n">
        <f aca="false">EXP(($H$9*LN(N728))+(1-$H$9)*$H$5+(($D$9^2)/(4*$D$6))*(1-$H$9^2))</f>
        <v>20.4879380669474</v>
      </c>
      <c r="P728" s="32" t="n">
        <f aca="false">(MAX(O728-$D$5,0))*$H$8</f>
        <v>0</v>
      </c>
    </row>
    <row r="729" customFormat="false" ht="12.75" hidden="false" customHeight="false" outlineLevel="0" collapsed="false">
      <c r="A729" s="0" t="n">
        <v>710</v>
      </c>
      <c r="C729" s="20" t="n">
        <f aca="false">$H$6</f>
        <v>3.29212628660779</v>
      </c>
      <c r="D729" s="0" t="n">
        <f aca="true">C729+$D$6*($H$5-C729)*$H$7+$D$9*($H$7^0.5)*(NORMINV(RAND(),0,1))</f>
        <v>3.35431402834635</v>
      </c>
      <c r="E729" s="0" t="n">
        <f aca="true">D729+$D$6*($H$5-D729)*$H$7+$D$9*($H$7^0.5)*(NORMINV(RAND(),0,1))</f>
        <v>3.46280670809751</v>
      </c>
      <c r="F729" s="0" t="n">
        <f aca="true">E729+$D$6*($H$5-E729)*$H$7+$D$9*($H$7^0.5)*(NORMINV(RAND(),0,1))</f>
        <v>3.55879274180859</v>
      </c>
      <c r="G729" s="0" t="n">
        <f aca="true">F729+$D$6*($H$5-F729)*$H$7+$D$9*($H$7^0.5)*(NORMINV(RAND(),0,1))</f>
        <v>3.56186527678195</v>
      </c>
      <c r="H729" s="0" t="n">
        <f aca="true">G729+$D$6*($H$5-G729)*$H$7+$D$9*($H$7^0.5)*(NORMINV(RAND(),0,1))</f>
        <v>3.48476353385741</v>
      </c>
      <c r="I729" s="0" t="n">
        <f aca="true">H729+$D$6*($H$5-H729)*$H$7+$D$9*($H$7^0.5)*(NORMINV(RAND(),0,1))</f>
        <v>3.40698147939614</v>
      </c>
      <c r="J729" s="0" t="n">
        <f aca="true">I729+$D$6*($H$5-I729)*$H$7+$D$9*($H$7^0.5)*(NORMINV(RAND(),0,1))</f>
        <v>3.44897048823972</v>
      </c>
      <c r="K729" s="0" t="n">
        <f aca="true">J729+$D$6*($H$5-J729)*$H$7+$D$9*($H$7^0.5)*(NORMINV(RAND(),0,1))</f>
        <v>3.30680824358848</v>
      </c>
      <c r="L729" s="0" t="n">
        <f aca="true">K729+$D$6*($H$5-K729)*$H$7+$D$9*($H$7^0.5)*(NORMINV(RAND(),0,1))</f>
        <v>3.06015573190857</v>
      </c>
      <c r="M729" s="0" t="n">
        <f aca="true">L729+$D$6*($H$5-L729)*$H$7+$D$9*($H$7^0.5)*(NORMINV(RAND(),0,1))</f>
        <v>2.94812198030247</v>
      </c>
      <c r="N729" s="0" t="n">
        <f aca="false">EXP(M729)</f>
        <v>19.0701060426558</v>
      </c>
      <c r="O729" s="0" t="n">
        <f aca="false">EXP(($H$9*LN(N729))+(1-$H$9)*$H$5+(($D$9^2)/(4*$D$6))*(1-$H$9^2))</f>
        <v>18.9175760869357</v>
      </c>
      <c r="P729" s="32" t="n">
        <f aca="false">(MAX(O729-$D$5,0))*$H$8</f>
        <v>0</v>
      </c>
    </row>
    <row r="730" customFormat="false" ht="12.75" hidden="false" customHeight="false" outlineLevel="0" collapsed="false">
      <c r="A730" s="0" t="n">
        <v>711</v>
      </c>
      <c r="C730" s="20" t="n">
        <f aca="false">$H$6</f>
        <v>3.29212628660779</v>
      </c>
      <c r="D730" s="0" t="n">
        <f aca="true">C730+$D$6*($H$5-C730)*$H$7+$D$9*($H$7^0.5)*(NORMINV(RAND(),0,1))</f>
        <v>3.35378808904916</v>
      </c>
      <c r="E730" s="0" t="n">
        <f aca="true">D730+$D$6*($H$5-D730)*$H$7+$D$9*($H$7^0.5)*(NORMINV(RAND(),0,1))</f>
        <v>3.5066840888435</v>
      </c>
      <c r="F730" s="0" t="n">
        <f aca="true">E730+$D$6*($H$5-E730)*$H$7+$D$9*($H$7^0.5)*(NORMINV(RAND(),0,1))</f>
        <v>3.55456741917351</v>
      </c>
      <c r="G730" s="0" t="n">
        <f aca="true">F730+$D$6*($H$5-F730)*$H$7+$D$9*($H$7^0.5)*(NORMINV(RAND(),0,1))</f>
        <v>3.46782565919218</v>
      </c>
      <c r="H730" s="0" t="n">
        <f aca="true">G730+$D$6*($H$5-G730)*$H$7+$D$9*($H$7^0.5)*(NORMINV(RAND(),0,1))</f>
        <v>3.50457563523343</v>
      </c>
      <c r="I730" s="0" t="n">
        <f aca="true">H730+$D$6*($H$5-H730)*$H$7+$D$9*($H$7^0.5)*(NORMINV(RAND(),0,1))</f>
        <v>3.48631747565279</v>
      </c>
      <c r="J730" s="0" t="n">
        <f aca="true">I730+$D$6*($H$5-I730)*$H$7+$D$9*($H$7^0.5)*(NORMINV(RAND(),0,1))</f>
        <v>3.65407831135813</v>
      </c>
      <c r="K730" s="0" t="n">
        <f aca="true">J730+$D$6*($H$5-J730)*$H$7+$D$9*($H$7^0.5)*(NORMINV(RAND(),0,1))</f>
        <v>3.78083241926693</v>
      </c>
      <c r="L730" s="0" t="n">
        <f aca="true">K730+$D$6*($H$5-K730)*$H$7+$D$9*($H$7^0.5)*(NORMINV(RAND(),0,1))</f>
        <v>3.74115856761321</v>
      </c>
      <c r="M730" s="0" t="n">
        <f aca="true">L730+$D$6*($H$5-L730)*$H$7+$D$9*($H$7^0.5)*(NORMINV(RAND(),0,1))</f>
        <v>3.75986999146656</v>
      </c>
      <c r="N730" s="0" t="n">
        <f aca="false">EXP(M730)</f>
        <v>42.9428426798341</v>
      </c>
      <c r="O730" s="0" t="n">
        <f aca="false">EXP(($H$9*LN(N730))+(1-$H$9)*$H$5+(($D$9^2)/(4*$D$6))*(1-$H$9^2))</f>
        <v>35.9164113942896</v>
      </c>
      <c r="P730" s="32" t="n">
        <f aca="false">(MAX(O730-$D$5,0))*$H$8</f>
        <v>12.0962246923045</v>
      </c>
    </row>
    <row r="731" customFormat="false" ht="12.75" hidden="false" customHeight="false" outlineLevel="0" collapsed="false">
      <c r="A731" s="0" t="n">
        <v>712</v>
      </c>
      <c r="C731" s="20" t="n">
        <f aca="false">$H$6</f>
        <v>3.29212628660779</v>
      </c>
      <c r="D731" s="0" t="n">
        <f aca="true">C731+$D$6*($H$5-C731)*$H$7+$D$9*($H$7^0.5)*(NORMINV(RAND(),0,1))</f>
        <v>3.30055548455298</v>
      </c>
      <c r="E731" s="0" t="n">
        <f aca="true">D731+$D$6*($H$5-D731)*$H$7+$D$9*($H$7^0.5)*(NORMINV(RAND(),0,1))</f>
        <v>3.26919708811248</v>
      </c>
      <c r="F731" s="0" t="n">
        <f aca="true">E731+$D$6*($H$5-E731)*$H$7+$D$9*($H$7^0.5)*(NORMINV(RAND(),0,1))</f>
        <v>3.38977304055251</v>
      </c>
      <c r="G731" s="0" t="n">
        <f aca="true">F731+$D$6*($H$5-F731)*$H$7+$D$9*($H$7^0.5)*(NORMINV(RAND(),0,1))</f>
        <v>3.42489609911784</v>
      </c>
      <c r="H731" s="0" t="n">
        <f aca="true">G731+$D$6*($H$5-G731)*$H$7+$D$9*($H$7^0.5)*(NORMINV(RAND(),0,1))</f>
        <v>3.38579457556241</v>
      </c>
      <c r="I731" s="0" t="n">
        <f aca="true">H731+$D$6*($H$5-H731)*$H$7+$D$9*($H$7^0.5)*(NORMINV(RAND(),0,1))</f>
        <v>3.30518904372985</v>
      </c>
      <c r="J731" s="0" t="n">
        <f aca="true">I731+$D$6*($H$5-I731)*$H$7+$D$9*($H$7^0.5)*(NORMINV(RAND(),0,1))</f>
        <v>3.25804007177258</v>
      </c>
      <c r="K731" s="0" t="n">
        <f aca="true">J731+$D$6*($H$5-J731)*$H$7+$D$9*($H$7^0.5)*(NORMINV(RAND(),0,1))</f>
        <v>3.16009348546192</v>
      </c>
      <c r="L731" s="0" t="n">
        <f aca="true">K731+$D$6*($H$5-K731)*$H$7+$D$9*($H$7^0.5)*(NORMINV(RAND(),0,1))</f>
        <v>3.24077787487396</v>
      </c>
      <c r="M731" s="0" t="n">
        <f aca="true">L731+$D$6*($H$5-L731)*$H$7+$D$9*($H$7^0.5)*(NORMINV(RAND(),0,1))</f>
        <v>3.18387362532709</v>
      </c>
      <c r="N731" s="0" t="n">
        <f aca="false">EXP(M731)</f>
        <v>24.1400823092773</v>
      </c>
      <c r="O731" s="0" t="n">
        <f aca="false">EXP(($H$9*LN(N731))+(1-$H$9)*$H$5+(($D$9^2)/(4*$D$6))*(1-$H$9^2))</f>
        <v>22.7891269648418</v>
      </c>
      <c r="P731" s="32" t="n">
        <f aca="false">(MAX(O731-$D$5,0))*$H$8</f>
        <v>0</v>
      </c>
    </row>
    <row r="732" customFormat="false" ht="12.75" hidden="false" customHeight="false" outlineLevel="0" collapsed="false">
      <c r="A732" s="0" t="n">
        <v>713</v>
      </c>
      <c r="C732" s="20" t="n">
        <f aca="false">$H$6</f>
        <v>3.29212628660779</v>
      </c>
      <c r="D732" s="0" t="n">
        <f aca="true">C732+$D$6*($H$5-C732)*$H$7+$D$9*($H$7^0.5)*(NORMINV(RAND(),0,1))</f>
        <v>3.17947741682348</v>
      </c>
      <c r="E732" s="0" t="n">
        <f aca="true">D732+$D$6*($H$5-D732)*$H$7+$D$9*($H$7^0.5)*(NORMINV(RAND(),0,1))</f>
        <v>3.07744385409</v>
      </c>
      <c r="F732" s="0" t="n">
        <f aca="true">E732+$D$6*($H$5-E732)*$H$7+$D$9*($H$7^0.5)*(NORMINV(RAND(),0,1))</f>
        <v>2.9185610382004</v>
      </c>
      <c r="G732" s="0" t="n">
        <f aca="true">F732+$D$6*($H$5-F732)*$H$7+$D$9*($H$7^0.5)*(NORMINV(RAND(),0,1))</f>
        <v>2.91804149771417</v>
      </c>
      <c r="H732" s="0" t="n">
        <f aca="true">G732+$D$6*($H$5-G732)*$H$7+$D$9*($H$7^0.5)*(NORMINV(RAND(),0,1))</f>
        <v>3.10144557309932</v>
      </c>
      <c r="I732" s="0" t="n">
        <f aca="true">H732+$D$6*($H$5-H732)*$H$7+$D$9*($H$7^0.5)*(NORMINV(RAND(),0,1))</f>
        <v>2.94490405588423</v>
      </c>
      <c r="J732" s="0" t="n">
        <f aca="true">I732+$D$6*($H$5-I732)*$H$7+$D$9*($H$7^0.5)*(NORMINV(RAND(),0,1))</f>
        <v>2.80250183582794</v>
      </c>
      <c r="K732" s="0" t="n">
        <f aca="true">J732+$D$6*($H$5-J732)*$H$7+$D$9*($H$7^0.5)*(NORMINV(RAND(),0,1))</f>
        <v>2.73161040917088</v>
      </c>
      <c r="L732" s="0" t="n">
        <f aca="true">K732+$D$6*($H$5-K732)*$H$7+$D$9*($H$7^0.5)*(NORMINV(RAND(),0,1))</f>
        <v>2.7193271815572</v>
      </c>
      <c r="M732" s="0" t="n">
        <f aca="true">L732+$D$6*($H$5-L732)*$H$7+$D$9*($H$7^0.5)*(NORMINV(RAND(),0,1))</f>
        <v>2.78025954290986</v>
      </c>
      <c r="N732" s="0" t="n">
        <f aca="false">EXP(M732)</f>
        <v>16.1232050685845</v>
      </c>
      <c r="O732" s="0" t="n">
        <f aca="false">EXP(($H$9*LN(N732))+(1-$H$9)*$H$5+(($D$9^2)/(4*$D$6))*(1-$H$9^2))</f>
        <v>16.5687258366663</v>
      </c>
      <c r="P732" s="32" t="n">
        <f aca="false">(MAX(O732-$D$5,0))*$H$8</f>
        <v>0</v>
      </c>
    </row>
    <row r="733" customFormat="false" ht="12.75" hidden="false" customHeight="false" outlineLevel="0" collapsed="false">
      <c r="A733" s="0" t="n">
        <v>714</v>
      </c>
      <c r="C733" s="20" t="n">
        <f aca="false">$H$6</f>
        <v>3.29212628660779</v>
      </c>
      <c r="D733" s="0" t="n">
        <f aca="true">C733+$D$6*($H$5-C733)*$H$7+$D$9*($H$7^0.5)*(NORMINV(RAND(),0,1))</f>
        <v>3.30099971832512</v>
      </c>
      <c r="E733" s="0" t="n">
        <f aca="true">D733+$D$6*($H$5-D733)*$H$7+$D$9*($H$7^0.5)*(NORMINV(RAND(),0,1))</f>
        <v>3.37573657738152</v>
      </c>
      <c r="F733" s="0" t="n">
        <f aca="true">E733+$D$6*($H$5-E733)*$H$7+$D$9*($H$7^0.5)*(NORMINV(RAND(),0,1))</f>
        <v>3.47011696400277</v>
      </c>
      <c r="G733" s="0" t="n">
        <f aca="true">F733+$D$6*($H$5-F733)*$H$7+$D$9*($H$7^0.5)*(NORMINV(RAND(),0,1))</f>
        <v>3.49214404692907</v>
      </c>
      <c r="H733" s="0" t="n">
        <f aca="true">G733+$D$6*($H$5-G733)*$H$7+$D$9*($H$7^0.5)*(NORMINV(RAND(),0,1))</f>
        <v>3.54268082483773</v>
      </c>
      <c r="I733" s="0" t="n">
        <f aca="true">H733+$D$6*($H$5-H733)*$H$7+$D$9*($H$7^0.5)*(NORMINV(RAND(),0,1))</f>
        <v>3.3854795254707</v>
      </c>
      <c r="J733" s="0" t="n">
        <f aca="true">I733+$D$6*($H$5-I733)*$H$7+$D$9*($H$7^0.5)*(NORMINV(RAND(),0,1))</f>
        <v>3.4267356798288</v>
      </c>
      <c r="K733" s="0" t="n">
        <f aca="true">J733+$D$6*($H$5-J733)*$H$7+$D$9*($H$7^0.5)*(NORMINV(RAND(),0,1))</f>
        <v>3.52595980564055</v>
      </c>
      <c r="L733" s="0" t="n">
        <f aca="true">K733+$D$6*($H$5-K733)*$H$7+$D$9*($H$7^0.5)*(NORMINV(RAND(),0,1))</f>
        <v>3.51594967846003</v>
      </c>
      <c r="M733" s="0" t="n">
        <f aca="true">L733+$D$6*($H$5-L733)*$H$7+$D$9*($H$7^0.5)*(NORMINV(RAND(),0,1))</f>
        <v>3.41250652990547</v>
      </c>
      <c r="N733" s="0" t="n">
        <f aca="false">EXP(M733)</f>
        <v>30.3412001523238</v>
      </c>
      <c r="O733" s="0" t="n">
        <f aca="false">EXP(($H$9*LN(N733))+(1-$H$9)*$H$5+(($D$9^2)/(4*$D$6))*(1-$H$9^2))</f>
        <v>27.2990904331154</v>
      </c>
      <c r="P733" s="32" t="n">
        <f aca="false">(MAX(O733-$D$5,0))*$H$8</f>
        <v>3.89917543366871</v>
      </c>
    </row>
    <row r="734" customFormat="false" ht="12.75" hidden="false" customHeight="false" outlineLevel="0" collapsed="false">
      <c r="A734" s="0" t="n">
        <v>715</v>
      </c>
      <c r="C734" s="20" t="n">
        <f aca="false">$H$6</f>
        <v>3.29212628660779</v>
      </c>
      <c r="D734" s="0" t="n">
        <f aca="true">C734+$D$6*($H$5-C734)*$H$7+$D$9*($H$7^0.5)*(NORMINV(RAND(),0,1))</f>
        <v>3.30061972974514</v>
      </c>
      <c r="E734" s="0" t="n">
        <f aca="true">D734+$D$6*($H$5-D734)*$H$7+$D$9*($H$7^0.5)*(NORMINV(RAND(),0,1))</f>
        <v>3.30134238704001</v>
      </c>
      <c r="F734" s="0" t="n">
        <f aca="true">E734+$D$6*($H$5-E734)*$H$7+$D$9*($H$7^0.5)*(NORMINV(RAND(),0,1))</f>
        <v>3.31483676765671</v>
      </c>
      <c r="G734" s="0" t="n">
        <f aca="true">F734+$D$6*($H$5-F734)*$H$7+$D$9*($H$7^0.5)*(NORMINV(RAND(),0,1))</f>
        <v>3.23776690038443</v>
      </c>
      <c r="H734" s="0" t="n">
        <f aca="true">G734+$D$6*($H$5-G734)*$H$7+$D$9*($H$7^0.5)*(NORMINV(RAND(),0,1))</f>
        <v>3.20406529351311</v>
      </c>
      <c r="I734" s="0" t="n">
        <f aca="true">H734+$D$6*($H$5-H734)*$H$7+$D$9*($H$7^0.5)*(NORMINV(RAND(),0,1))</f>
        <v>3.18717077003502</v>
      </c>
      <c r="J734" s="0" t="n">
        <f aca="true">I734+$D$6*($H$5-I734)*$H$7+$D$9*($H$7^0.5)*(NORMINV(RAND(),0,1))</f>
        <v>3.02609888515304</v>
      </c>
      <c r="K734" s="0" t="n">
        <f aca="true">J734+$D$6*($H$5-J734)*$H$7+$D$9*($H$7^0.5)*(NORMINV(RAND(),0,1))</f>
        <v>3.15234780335842</v>
      </c>
      <c r="L734" s="0" t="n">
        <f aca="true">K734+$D$6*($H$5-K734)*$H$7+$D$9*($H$7^0.5)*(NORMINV(RAND(),0,1))</f>
        <v>3.18152662188579</v>
      </c>
      <c r="M734" s="0" t="n">
        <f aca="true">L734+$D$6*($H$5-L734)*$H$7+$D$9*($H$7^0.5)*(NORMINV(RAND(),0,1))</f>
        <v>3.00639982547442</v>
      </c>
      <c r="N734" s="0" t="n">
        <f aca="false">EXP(M734)</f>
        <v>20.2144930623022</v>
      </c>
      <c r="O734" s="0" t="n">
        <f aca="false">EXP(($H$9*LN(N734))+(1-$H$9)*$H$5+(($D$9^2)/(4*$D$6))*(1-$H$9^2))</f>
        <v>19.8086390352294</v>
      </c>
      <c r="P734" s="32" t="n">
        <f aca="false">(MAX(O734-$D$5,0))*$H$8</f>
        <v>0</v>
      </c>
    </row>
    <row r="735" customFormat="false" ht="12.75" hidden="false" customHeight="false" outlineLevel="0" collapsed="false">
      <c r="A735" s="0" t="n">
        <v>716</v>
      </c>
      <c r="C735" s="20" t="n">
        <f aca="false">$H$6</f>
        <v>3.29212628660779</v>
      </c>
      <c r="D735" s="0" t="n">
        <f aca="true">C735+$D$6*($H$5-C735)*$H$7+$D$9*($H$7^0.5)*(NORMINV(RAND(),0,1))</f>
        <v>3.28726788986701</v>
      </c>
      <c r="E735" s="0" t="n">
        <f aca="true">D735+$D$6*($H$5-D735)*$H$7+$D$9*($H$7^0.5)*(NORMINV(RAND(),0,1))</f>
        <v>3.30024922724715</v>
      </c>
      <c r="F735" s="0" t="n">
        <f aca="true">E735+$D$6*($H$5-E735)*$H$7+$D$9*($H$7^0.5)*(NORMINV(RAND(),0,1))</f>
        <v>3.28370872176701</v>
      </c>
      <c r="G735" s="0" t="n">
        <f aca="true">F735+$D$6*($H$5-F735)*$H$7+$D$9*($H$7^0.5)*(NORMINV(RAND(),0,1))</f>
        <v>3.34257790649774</v>
      </c>
      <c r="H735" s="0" t="n">
        <f aca="true">G735+$D$6*($H$5-G735)*$H$7+$D$9*($H$7^0.5)*(NORMINV(RAND(),0,1))</f>
        <v>3.37000264330047</v>
      </c>
      <c r="I735" s="0" t="n">
        <f aca="true">H735+$D$6*($H$5-H735)*$H$7+$D$9*($H$7^0.5)*(NORMINV(RAND(),0,1))</f>
        <v>3.31709011273285</v>
      </c>
      <c r="J735" s="0" t="n">
        <f aca="true">I735+$D$6*($H$5-I735)*$H$7+$D$9*($H$7^0.5)*(NORMINV(RAND(),0,1))</f>
        <v>3.43415811053014</v>
      </c>
      <c r="K735" s="0" t="n">
        <f aca="true">J735+$D$6*($H$5-J735)*$H$7+$D$9*($H$7^0.5)*(NORMINV(RAND(),0,1))</f>
        <v>3.41627237693076</v>
      </c>
      <c r="L735" s="0" t="n">
        <f aca="true">K735+$D$6*($H$5-K735)*$H$7+$D$9*($H$7^0.5)*(NORMINV(RAND(),0,1))</f>
        <v>3.39678975169187</v>
      </c>
      <c r="M735" s="0" t="n">
        <f aca="true">L735+$D$6*($H$5-L735)*$H$7+$D$9*($H$7^0.5)*(NORMINV(RAND(),0,1))</f>
        <v>3.28660471478659</v>
      </c>
      <c r="N735" s="0" t="n">
        <f aca="false">EXP(M735)</f>
        <v>26.7518790246343</v>
      </c>
      <c r="O735" s="0" t="n">
        <f aca="false">EXP(($H$9*LN(N735))+(1-$H$9)*$H$5+(($D$9^2)/(4*$D$6))*(1-$H$9^2))</f>
        <v>24.7152030843527</v>
      </c>
      <c r="P735" s="32" t="n">
        <f aca="false">(MAX(O735-$D$5,0))*$H$8</f>
        <v>1.44130575793055</v>
      </c>
    </row>
    <row r="736" customFormat="false" ht="12.75" hidden="false" customHeight="false" outlineLevel="0" collapsed="false">
      <c r="A736" s="0" t="n">
        <v>717</v>
      </c>
      <c r="C736" s="20" t="n">
        <f aca="false">$H$6</f>
        <v>3.29212628660779</v>
      </c>
      <c r="D736" s="0" t="n">
        <f aca="true">C736+$D$6*($H$5-C736)*$H$7+$D$9*($H$7^0.5)*(NORMINV(RAND(),0,1))</f>
        <v>3.4948024359186</v>
      </c>
      <c r="E736" s="0" t="n">
        <f aca="true">D736+$D$6*($H$5-D736)*$H$7+$D$9*($H$7^0.5)*(NORMINV(RAND(),0,1))</f>
        <v>3.41402155070094</v>
      </c>
      <c r="F736" s="0" t="n">
        <f aca="true">E736+$D$6*($H$5-E736)*$H$7+$D$9*($H$7^0.5)*(NORMINV(RAND(),0,1))</f>
        <v>3.38800577486917</v>
      </c>
      <c r="G736" s="0" t="n">
        <f aca="true">F736+$D$6*($H$5-F736)*$H$7+$D$9*($H$7^0.5)*(NORMINV(RAND(),0,1))</f>
        <v>3.26974849138313</v>
      </c>
      <c r="H736" s="0" t="n">
        <f aca="true">G736+$D$6*($H$5-G736)*$H$7+$D$9*($H$7^0.5)*(NORMINV(RAND(),0,1))</f>
        <v>3.2557027561132</v>
      </c>
      <c r="I736" s="0" t="n">
        <f aca="true">H736+$D$6*($H$5-H736)*$H$7+$D$9*($H$7^0.5)*(NORMINV(RAND(),0,1))</f>
        <v>3.14960084169787</v>
      </c>
      <c r="J736" s="0" t="n">
        <f aca="true">I736+$D$6*($H$5-I736)*$H$7+$D$9*($H$7^0.5)*(NORMINV(RAND(),0,1))</f>
        <v>3.05695309068399</v>
      </c>
      <c r="K736" s="0" t="n">
        <f aca="true">J736+$D$6*($H$5-J736)*$H$7+$D$9*($H$7^0.5)*(NORMINV(RAND(),0,1))</f>
        <v>3.01028828555779</v>
      </c>
      <c r="L736" s="0" t="n">
        <f aca="true">K736+$D$6*($H$5-K736)*$H$7+$D$9*($H$7^0.5)*(NORMINV(RAND(),0,1))</f>
        <v>2.98066897640721</v>
      </c>
      <c r="M736" s="0" t="n">
        <f aca="true">L736+$D$6*($H$5-L736)*$H$7+$D$9*($H$7^0.5)*(NORMINV(RAND(),0,1))</f>
        <v>2.99803423118569</v>
      </c>
      <c r="N736" s="0" t="n">
        <f aca="false">EXP(M736)</f>
        <v>20.0460921834071</v>
      </c>
      <c r="O736" s="0" t="n">
        <f aca="false">EXP(($H$9*LN(N736))+(1-$H$9)*$H$5+(($D$9^2)/(4*$D$6))*(1-$H$9^2))</f>
        <v>19.6781950554938</v>
      </c>
      <c r="P736" s="32" t="n">
        <f aca="false">(MAX(O736-$D$5,0))*$H$8</f>
        <v>0</v>
      </c>
    </row>
    <row r="737" customFormat="false" ht="12.75" hidden="false" customHeight="false" outlineLevel="0" collapsed="false">
      <c r="A737" s="0" t="n">
        <v>718</v>
      </c>
      <c r="C737" s="20" t="n">
        <f aca="false">$H$6</f>
        <v>3.29212628660779</v>
      </c>
      <c r="D737" s="0" t="n">
        <f aca="true">C737+$D$6*($H$5-C737)*$H$7+$D$9*($H$7^0.5)*(NORMINV(RAND(),0,1))</f>
        <v>3.31066614234687</v>
      </c>
      <c r="E737" s="0" t="n">
        <f aca="true">D737+$D$6*($H$5-D737)*$H$7+$D$9*($H$7^0.5)*(NORMINV(RAND(),0,1))</f>
        <v>3.29974591841505</v>
      </c>
      <c r="F737" s="0" t="n">
        <f aca="true">E737+$D$6*($H$5-E737)*$H$7+$D$9*($H$7^0.5)*(NORMINV(RAND(),0,1))</f>
        <v>3.35477641245459</v>
      </c>
      <c r="G737" s="0" t="n">
        <f aca="true">F737+$D$6*($H$5-F737)*$H$7+$D$9*($H$7^0.5)*(NORMINV(RAND(),0,1))</f>
        <v>3.14573814186447</v>
      </c>
      <c r="H737" s="0" t="n">
        <f aca="true">G737+$D$6*($H$5-G737)*$H$7+$D$9*($H$7^0.5)*(NORMINV(RAND(),0,1))</f>
        <v>3.00489865911015</v>
      </c>
      <c r="I737" s="0" t="n">
        <f aca="true">H737+$D$6*($H$5-H737)*$H$7+$D$9*($H$7^0.5)*(NORMINV(RAND(),0,1))</f>
        <v>3.00633888833568</v>
      </c>
      <c r="J737" s="0" t="n">
        <f aca="true">I737+$D$6*($H$5-I737)*$H$7+$D$9*($H$7^0.5)*(NORMINV(RAND(),0,1))</f>
        <v>2.93216600474867</v>
      </c>
      <c r="K737" s="0" t="n">
        <f aca="true">J737+$D$6*($H$5-J737)*$H$7+$D$9*($H$7^0.5)*(NORMINV(RAND(),0,1))</f>
        <v>2.92796501143282</v>
      </c>
      <c r="L737" s="0" t="n">
        <f aca="true">K737+$D$6*($H$5-K737)*$H$7+$D$9*($H$7^0.5)*(NORMINV(RAND(),0,1))</f>
        <v>2.85961833919348</v>
      </c>
      <c r="M737" s="0" t="n">
        <f aca="true">L737+$D$6*($H$5-L737)*$H$7+$D$9*($H$7^0.5)*(NORMINV(RAND(),0,1))</f>
        <v>3.00472230890869</v>
      </c>
      <c r="N737" s="0" t="n">
        <f aca="false">EXP(M737)</f>
        <v>20.1806113418414</v>
      </c>
      <c r="O737" s="0" t="n">
        <f aca="false">EXP(($H$9*LN(N737))+(1-$H$9)*$H$5+(($D$9^2)/(4*$D$6))*(1-$H$9^2))</f>
        <v>19.7824125375741</v>
      </c>
      <c r="P737" s="32" t="n">
        <f aca="false">(MAX(O737-$D$5,0))*$H$8</f>
        <v>0</v>
      </c>
    </row>
    <row r="738" customFormat="false" ht="12.75" hidden="false" customHeight="false" outlineLevel="0" collapsed="false">
      <c r="A738" s="0" t="n">
        <v>719</v>
      </c>
      <c r="C738" s="20" t="n">
        <f aca="false">$H$6</f>
        <v>3.29212628660779</v>
      </c>
      <c r="D738" s="0" t="n">
        <f aca="true">C738+$D$6*($H$5-C738)*$H$7+$D$9*($H$7^0.5)*(NORMINV(RAND(),0,1))</f>
        <v>3.33076834842047</v>
      </c>
      <c r="E738" s="0" t="n">
        <f aca="true">D738+$D$6*($H$5-D738)*$H$7+$D$9*($H$7^0.5)*(NORMINV(RAND(),0,1))</f>
        <v>3.3776110998637</v>
      </c>
      <c r="F738" s="0" t="n">
        <f aca="true">E738+$D$6*($H$5-E738)*$H$7+$D$9*($H$7^0.5)*(NORMINV(RAND(),0,1))</f>
        <v>3.38865960893584</v>
      </c>
      <c r="G738" s="0" t="n">
        <f aca="true">F738+$D$6*($H$5-F738)*$H$7+$D$9*($H$7^0.5)*(NORMINV(RAND(),0,1))</f>
        <v>3.42987459256536</v>
      </c>
      <c r="H738" s="0" t="n">
        <f aca="true">G738+$D$6*($H$5-G738)*$H$7+$D$9*($H$7^0.5)*(NORMINV(RAND(),0,1))</f>
        <v>3.19259083079624</v>
      </c>
      <c r="I738" s="0" t="n">
        <f aca="true">H738+$D$6*($H$5-H738)*$H$7+$D$9*($H$7^0.5)*(NORMINV(RAND(),0,1))</f>
        <v>3.08386762269391</v>
      </c>
      <c r="J738" s="0" t="n">
        <f aca="true">I738+$D$6*($H$5-I738)*$H$7+$D$9*($H$7^0.5)*(NORMINV(RAND(),0,1))</f>
        <v>3.14021239678106</v>
      </c>
      <c r="K738" s="0" t="n">
        <f aca="true">J738+$D$6*($H$5-J738)*$H$7+$D$9*($H$7^0.5)*(NORMINV(RAND(),0,1))</f>
        <v>3.19367448971273</v>
      </c>
      <c r="L738" s="0" t="n">
        <f aca="true">K738+$D$6*($H$5-K738)*$H$7+$D$9*($H$7^0.5)*(NORMINV(RAND(),0,1))</f>
        <v>3.19125633313709</v>
      </c>
      <c r="M738" s="0" t="n">
        <f aca="true">L738+$D$6*($H$5-L738)*$H$7+$D$9*($H$7^0.5)*(NORMINV(RAND(),0,1))</f>
        <v>3.2094837365337</v>
      </c>
      <c r="N738" s="0" t="n">
        <f aca="false">EXP(M738)</f>
        <v>24.7662969892332</v>
      </c>
      <c r="O738" s="0" t="n">
        <f aca="false">EXP(($H$9*LN(N738))+(1-$H$9)*$H$5+(($D$9^2)/(4*$D$6))*(1-$H$9^2))</f>
        <v>23.2547614727963</v>
      </c>
      <c r="P738" s="32" t="n">
        <f aca="false">(MAX(O738-$D$5,0))*$H$8</f>
        <v>0.0520907242528232</v>
      </c>
    </row>
    <row r="739" customFormat="false" ht="12.75" hidden="false" customHeight="false" outlineLevel="0" collapsed="false">
      <c r="A739" s="0" t="n">
        <v>720</v>
      </c>
      <c r="C739" s="20" t="n">
        <f aca="false">$H$6</f>
        <v>3.29212628660779</v>
      </c>
      <c r="D739" s="0" t="n">
        <f aca="true">C739+$D$6*($H$5-C739)*$H$7+$D$9*($H$7^0.5)*(NORMINV(RAND(),0,1))</f>
        <v>3.31493542573038</v>
      </c>
      <c r="E739" s="0" t="n">
        <f aca="true">D739+$D$6*($H$5-D739)*$H$7+$D$9*($H$7^0.5)*(NORMINV(RAND(),0,1))</f>
        <v>3.44626082102544</v>
      </c>
      <c r="F739" s="0" t="n">
        <f aca="true">E739+$D$6*($H$5-E739)*$H$7+$D$9*($H$7^0.5)*(NORMINV(RAND(),0,1))</f>
        <v>3.42339120760872</v>
      </c>
      <c r="G739" s="0" t="n">
        <f aca="true">F739+$D$6*($H$5-F739)*$H$7+$D$9*($H$7^0.5)*(NORMINV(RAND(),0,1))</f>
        <v>3.36813830192586</v>
      </c>
      <c r="H739" s="0" t="n">
        <f aca="true">G739+$D$6*($H$5-G739)*$H$7+$D$9*($H$7^0.5)*(NORMINV(RAND(),0,1))</f>
        <v>3.31108409955857</v>
      </c>
      <c r="I739" s="0" t="n">
        <f aca="true">H739+$D$6*($H$5-H739)*$H$7+$D$9*($H$7^0.5)*(NORMINV(RAND(),0,1))</f>
        <v>3.25528966985734</v>
      </c>
      <c r="J739" s="0" t="n">
        <f aca="true">I739+$D$6*($H$5-I739)*$H$7+$D$9*($H$7^0.5)*(NORMINV(RAND(),0,1))</f>
        <v>3.44106817818022</v>
      </c>
      <c r="K739" s="0" t="n">
        <f aca="true">J739+$D$6*($H$5-J739)*$H$7+$D$9*($H$7^0.5)*(NORMINV(RAND(),0,1))</f>
        <v>3.46593234065678</v>
      </c>
      <c r="L739" s="0" t="n">
        <f aca="true">K739+$D$6*($H$5-K739)*$H$7+$D$9*($H$7^0.5)*(NORMINV(RAND(),0,1))</f>
        <v>3.49422514464892</v>
      </c>
      <c r="M739" s="0" t="n">
        <f aca="true">L739+$D$6*($H$5-L739)*$H$7+$D$9*($H$7^0.5)*(NORMINV(RAND(),0,1))</f>
        <v>3.56842077217361</v>
      </c>
      <c r="N739" s="0" t="n">
        <f aca="false">EXP(M739)</f>
        <v>35.460548624611</v>
      </c>
      <c r="O739" s="0" t="n">
        <f aca="false">EXP(($H$9*LN(N739))+(1-$H$9)*$H$5+(($D$9^2)/(4*$D$6))*(1-$H$9^2))</f>
        <v>30.8763784313647</v>
      </c>
      <c r="P739" s="32" t="n">
        <f aca="false">(MAX(O739-$D$5,0))*$H$8</f>
        <v>7.30199703751674</v>
      </c>
    </row>
    <row r="740" customFormat="false" ht="12.75" hidden="false" customHeight="false" outlineLevel="0" collapsed="false">
      <c r="A740" s="0" t="n">
        <v>721</v>
      </c>
      <c r="C740" s="20" t="n">
        <f aca="false">$H$6</f>
        <v>3.29212628660779</v>
      </c>
      <c r="D740" s="0" t="n">
        <f aca="true">C740+$D$6*($H$5-C740)*$H$7+$D$9*($H$7^0.5)*(NORMINV(RAND(),0,1))</f>
        <v>3.34424426029236</v>
      </c>
      <c r="E740" s="0" t="n">
        <f aca="true">D740+$D$6*($H$5-D740)*$H$7+$D$9*($H$7^0.5)*(NORMINV(RAND(),0,1))</f>
        <v>3.28666894242624</v>
      </c>
      <c r="F740" s="0" t="n">
        <f aca="true">E740+$D$6*($H$5-E740)*$H$7+$D$9*($H$7^0.5)*(NORMINV(RAND(),0,1))</f>
        <v>3.23481823174137</v>
      </c>
      <c r="G740" s="0" t="n">
        <f aca="true">F740+$D$6*($H$5-F740)*$H$7+$D$9*($H$7^0.5)*(NORMINV(RAND(),0,1))</f>
        <v>3.22097112649014</v>
      </c>
      <c r="H740" s="0" t="n">
        <f aca="true">G740+$D$6*($H$5-G740)*$H$7+$D$9*($H$7^0.5)*(NORMINV(RAND(),0,1))</f>
        <v>3.18544272093661</v>
      </c>
      <c r="I740" s="0" t="n">
        <f aca="true">H740+$D$6*($H$5-H740)*$H$7+$D$9*($H$7^0.5)*(NORMINV(RAND(),0,1))</f>
        <v>3.04834084262118</v>
      </c>
      <c r="J740" s="0" t="n">
        <f aca="true">I740+$D$6*($H$5-I740)*$H$7+$D$9*($H$7^0.5)*(NORMINV(RAND(),0,1))</f>
        <v>3.05717899128301</v>
      </c>
      <c r="K740" s="0" t="n">
        <f aca="true">J740+$D$6*($H$5-J740)*$H$7+$D$9*($H$7^0.5)*(NORMINV(RAND(),0,1))</f>
        <v>3.07053711759097</v>
      </c>
      <c r="L740" s="0" t="n">
        <f aca="true">K740+$D$6*($H$5-K740)*$H$7+$D$9*($H$7^0.5)*(NORMINV(RAND(),0,1))</f>
        <v>3.13977251607362</v>
      </c>
      <c r="M740" s="0" t="n">
        <f aca="true">L740+$D$6*($H$5-L740)*$H$7+$D$9*($H$7^0.5)*(NORMINV(RAND(),0,1))</f>
        <v>3.0142980341654</v>
      </c>
      <c r="N740" s="0" t="n">
        <f aca="false">EXP(M740)</f>
        <v>20.3747835175589</v>
      </c>
      <c r="O740" s="0" t="n">
        <f aca="false">EXP(($H$9*LN(N740))+(1-$H$9)*$H$5+(($D$9^2)/(4*$D$6))*(1-$H$9^2))</f>
        <v>19.9325885930175</v>
      </c>
      <c r="P740" s="32" t="n">
        <f aca="false">(MAX(O740-$D$5,0))*$H$8</f>
        <v>0</v>
      </c>
    </row>
    <row r="741" customFormat="false" ht="12.75" hidden="false" customHeight="false" outlineLevel="0" collapsed="false">
      <c r="A741" s="0" t="n">
        <v>722</v>
      </c>
      <c r="C741" s="20" t="n">
        <f aca="false">$H$6</f>
        <v>3.29212628660779</v>
      </c>
      <c r="D741" s="0" t="n">
        <f aca="true">C741+$D$6*($H$5-C741)*$H$7+$D$9*($H$7^0.5)*(NORMINV(RAND(),0,1))</f>
        <v>3.30169640596309</v>
      </c>
      <c r="E741" s="0" t="n">
        <f aca="true">D741+$D$6*($H$5-D741)*$H$7+$D$9*($H$7^0.5)*(NORMINV(RAND(),0,1))</f>
        <v>3.40402755261336</v>
      </c>
      <c r="F741" s="0" t="n">
        <f aca="true">E741+$D$6*($H$5-E741)*$H$7+$D$9*($H$7^0.5)*(NORMINV(RAND(),0,1))</f>
        <v>3.24226993355903</v>
      </c>
      <c r="G741" s="0" t="n">
        <f aca="true">F741+$D$6*($H$5-F741)*$H$7+$D$9*($H$7^0.5)*(NORMINV(RAND(),0,1))</f>
        <v>3.10853216644264</v>
      </c>
      <c r="H741" s="0" t="n">
        <f aca="true">G741+$D$6*($H$5-G741)*$H$7+$D$9*($H$7^0.5)*(NORMINV(RAND(),0,1))</f>
        <v>3.13453685615164</v>
      </c>
      <c r="I741" s="0" t="n">
        <f aca="true">H741+$D$6*($H$5-H741)*$H$7+$D$9*($H$7^0.5)*(NORMINV(RAND(),0,1))</f>
        <v>3.16504853040997</v>
      </c>
      <c r="J741" s="0" t="n">
        <f aca="true">I741+$D$6*($H$5-I741)*$H$7+$D$9*($H$7^0.5)*(NORMINV(RAND(),0,1))</f>
        <v>2.964649906592</v>
      </c>
      <c r="K741" s="0" t="n">
        <f aca="true">J741+$D$6*($H$5-J741)*$H$7+$D$9*($H$7^0.5)*(NORMINV(RAND(),0,1))</f>
        <v>2.88832293338137</v>
      </c>
      <c r="L741" s="0" t="n">
        <f aca="true">K741+$D$6*($H$5-K741)*$H$7+$D$9*($H$7^0.5)*(NORMINV(RAND(),0,1))</f>
        <v>2.92453513219636</v>
      </c>
      <c r="M741" s="0" t="n">
        <f aca="true">L741+$D$6*($H$5-L741)*$H$7+$D$9*($H$7^0.5)*(NORMINV(RAND(),0,1))</f>
        <v>3.03007587668902</v>
      </c>
      <c r="N741" s="0" t="n">
        <f aca="false">EXP(M741)</f>
        <v>20.6988030864515</v>
      </c>
      <c r="O741" s="0" t="n">
        <f aca="false">EXP(($H$9*LN(N741))+(1-$H$9)*$H$5+(($D$9^2)/(4*$D$6))*(1-$H$9^2))</f>
        <v>20.1825232674225</v>
      </c>
      <c r="P741" s="32" t="n">
        <f aca="false">(MAX(O741-$D$5,0))*$H$8</f>
        <v>0</v>
      </c>
    </row>
    <row r="742" customFormat="false" ht="12.75" hidden="false" customHeight="false" outlineLevel="0" collapsed="false">
      <c r="A742" s="0" t="n">
        <v>723</v>
      </c>
      <c r="C742" s="20" t="n">
        <f aca="false">$H$6</f>
        <v>3.29212628660779</v>
      </c>
      <c r="D742" s="0" t="n">
        <f aca="true">C742+$D$6*($H$5-C742)*$H$7+$D$9*($H$7^0.5)*(NORMINV(RAND(),0,1))</f>
        <v>3.16445684007942</v>
      </c>
      <c r="E742" s="0" t="n">
        <f aca="true">D742+$D$6*($H$5-D742)*$H$7+$D$9*($H$7^0.5)*(NORMINV(RAND(),0,1))</f>
        <v>2.98963393187069</v>
      </c>
      <c r="F742" s="0" t="n">
        <f aca="true">E742+$D$6*($H$5-E742)*$H$7+$D$9*($H$7^0.5)*(NORMINV(RAND(),0,1))</f>
        <v>3.05120007804256</v>
      </c>
      <c r="G742" s="0" t="n">
        <f aca="true">F742+$D$6*($H$5-F742)*$H$7+$D$9*($H$7^0.5)*(NORMINV(RAND(),0,1))</f>
        <v>2.89313541722392</v>
      </c>
      <c r="H742" s="0" t="n">
        <f aca="true">G742+$D$6*($H$5-G742)*$H$7+$D$9*($H$7^0.5)*(NORMINV(RAND(),0,1))</f>
        <v>2.85640491133602</v>
      </c>
      <c r="I742" s="0" t="n">
        <f aca="true">H742+$D$6*($H$5-H742)*$H$7+$D$9*($H$7^0.5)*(NORMINV(RAND(),0,1))</f>
        <v>2.88131592040324</v>
      </c>
      <c r="J742" s="0" t="n">
        <f aca="true">I742+$D$6*($H$5-I742)*$H$7+$D$9*($H$7^0.5)*(NORMINV(RAND(),0,1))</f>
        <v>2.95897264010622</v>
      </c>
      <c r="K742" s="0" t="n">
        <f aca="true">J742+$D$6*($H$5-J742)*$H$7+$D$9*($H$7^0.5)*(NORMINV(RAND(),0,1))</f>
        <v>2.99034097743796</v>
      </c>
      <c r="L742" s="0" t="n">
        <f aca="true">K742+$D$6*($H$5-K742)*$H$7+$D$9*($H$7^0.5)*(NORMINV(RAND(),0,1))</f>
        <v>3.07836711948752</v>
      </c>
      <c r="M742" s="0" t="n">
        <f aca="true">L742+$D$6*($H$5-L742)*$H$7+$D$9*($H$7^0.5)*(NORMINV(RAND(),0,1))</f>
        <v>3.19281944735226</v>
      </c>
      <c r="N742" s="0" t="n">
        <f aca="false">EXP(M742)</f>
        <v>24.3570040141275</v>
      </c>
      <c r="O742" s="0" t="n">
        <f aca="false">EXP(($H$9*LN(N742))+(1-$H$9)*$H$5+(($D$9^2)/(4*$D$6))*(1-$H$9^2))</f>
        <v>22.9507076867333</v>
      </c>
      <c r="P742" s="32" t="n">
        <f aca="false">(MAX(O742-$D$5,0))*$H$8</f>
        <v>0</v>
      </c>
    </row>
    <row r="743" customFormat="false" ht="12.75" hidden="false" customHeight="false" outlineLevel="0" collapsed="false">
      <c r="A743" s="0" t="n">
        <v>724</v>
      </c>
      <c r="C743" s="20" t="n">
        <f aca="false">$H$6</f>
        <v>3.29212628660779</v>
      </c>
      <c r="D743" s="0" t="n">
        <f aca="true">C743+$D$6*($H$5-C743)*$H$7+$D$9*($H$7^0.5)*(NORMINV(RAND(),0,1))</f>
        <v>3.31388258066037</v>
      </c>
      <c r="E743" s="0" t="n">
        <f aca="true">D743+$D$6*($H$5-D743)*$H$7+$D$9*($H$7^0.5)*(NORMINV(RAND(),0,1))</f>
        <v>3.24629262588692</v>
      </c>
      <c r="F743" s="0" t="n">
        <f aca="true">E743+$D$6*($H$5-E743)*$H$7+$D$9*($H$7^0.5)*(NORMINV(RAND(),0,1))</f>
        <v>3.35739637180305</v>
      </c>
      <c r="G743" s="0" t="n">
        <f aca="true">F743+$D$6*($H$5-F743)*$H$7+$D$9*($H$7^0.5)*(NORMINV(RAND(),0,1))</f>
        <v>3.45072130325122</v>
      </c>
      <c r="H743" s="0" t="n">
        <f aca="true">G743+$D$6*($H$5-G743)*$H$7+$D$9*($H$7^0.5)*(NORMINV(RAND(),0,1))</f>
        <v>3.6056695844134</v>
      </c>
      <c r="I743" s="0" t="n">
        <f aca="true">H743+$D$6*($H$5-H743)*$H$7+$D$9*($H$7^0.5)*(NORMINV(RAND(),0,1))</f>
        <v>3.61401662313511</v>
      </c>
      <c r="J743" s="0" t="n">
        <f aca="true">I743+$D$6*($H$5-I743)*$H$7+$D$9*($H$7^0.5)*(NORMINV(RAND(),0,1))</f>
        <v>3.58806714985214</v>
      </c>
      <c r="K743" s="0" t="n">
        <f aca="true">J743+$D$6*($H$5-J743)*$H$7+$D$9*($H$7^0.5)*(NORMINV(RAND(),0,1))</f>
        <v>3.74603063658261</v>
      </c>
      <c r="L743" s="0" t="n">
        <f aca="true">K743+$D$6*($H$5-K743)*$H$7+$D$9*($H$7^0.5)*(NORMINV(RAND(),0,1))</f>
        <v>3.68294772973836</v>
      </c>
      <c r="M743" s="0" t="n">
        <f aca="true">L743+$D$6*($H$5-L743)*$H$7+$D$9*($H$7^0.5)*(NORMINV(RAND(),0,1))</f>
        <v>3.72292555609311</v>
      </c>
      <c r="N743" s="0" t="n">
        <f aca="false">EXP(M743)</f>
        <v>41.385292169023</v>
      </c>
      <c r="O743" s="0" t="n">
        <f aca="false">EXP(($H$9*LN(N743))+(1-$H$9)*$H$5+(($D$9^2)/(4*$D$6))*(1-$H$9^2))</f>
        <v>34.8835835052082</v>
      </c>
      <c r="P743" s="32" t="n">
        <f aca="false">(MAX(O743-$D$5,0))*$H$8</f>
        <v>11.1137684137652</v>
      </c>
    </row>
    <row r="744" customFormat="false" ht="12.75" hidden="false" customHeight="false" outlineLevel="0" collapsed="false">
      <c r="A744" s="0" t="n">
        <v>725</v>
      </c>
      <c r="C744" s="20" t="n">
        <f aca="false">$H$6</f>
        <v>3.29212628660779</v>
      </c>
      <c r="D744" s="0" t="n">
        <f aca="true">C744+$D$6*($H$5-C744)*$H$7+$D$9*($H$7^0.5)*(NORMINV(RAND(),0,1))</f>
        <v>3.19695155707948</v>
      </c>
      <c r="E744" s="0" t="n">
        <f aca="true">D744+$D$6*($H$5-D744)*$H$7+$D$9*($H$7^0.5)*(NORMINV(RAND(),0,1))</f>
        <v>2.9964063699676</v>
      </c>
      <c r="F744" s="0" t="n">
        <f aca="true">E744+$D$6*($H$5-E744)*$H$7+$D$9*($H$7^0.5)*(NORMINV(RAND(),0,1))</f>
        <v>2.88830437497745</v>
      </c>
      <c r="G744" s="0" t="n">
        <f aca="true">F744+$D$6*($H$5-F744)*$H$7+$D$9*($H$7^0.5)*(NORMINV(RAND(),0,1))</f>
        <v>2.91614424732571</v>
      </c>
      <c r="H744" s="0" t="n">
        <f aca="true">G744+$D$6*($H$5-G744)*$H$7+$D$9*($H$7^0.5)*(NORMINV(RAND(),0,1))</f>
        <v>2.88224205885022</v>
      </c>
      <c r="I744" s="0" t="n">
        <f aca="true">H744+$D$6*($H$5-H744)*$H$7+$D$9*($H$7^0.5)*(NORMINV(RAND(),0,1))</f>
        <v>2.95360609896295</v>
      </c>
      <c r="J744" s="0" t="n">
        <f aca="true">I744+$D$6*($H$5-I744)*$H$7+$D$9*($H$7^0.5)*(NORMINV(RAND(),0,1))</f>
        <v>3.05723875625167</v>
      </c>
      <c r="K744" s="0" t="n">
        <f aca="true">J744+$D$6*($H$5-J744)*$H$7+$D$9*($H$7^0.5)*(NORMINV(RAND(),0,1))</f>
        <v>3.14690143372839</v>
      </c>
      <c r="L744" s="0" t="n">
        <f aca="true">K744+$D$6*($H$5-K744)*$H$7+$D$9*($H$7^0.5)*(NORMINV(RAND(),0,1))</f>
        <v>3.10637666248963</v>
      </c>
      <c r="M744" s="0" t="n">
        <f aca="true">L744+$D$6*($H$5-L744)*$H$7+$D$9*($H$7^0.5)*(NORMINV(RAND(),0,1))</f>
        <v>3.11240698401456</v>
      </c>
      <c r="N744" s="0" t="n">
        <f aca="false">EXP(M744)</f>
        <v>22.4750764973186</v>
      </c>
      <c r="O744" s="0" t="n">
        <f aca="false">EXP(($H$9*LN(N744))+(1-$H$9)*$H$5+(($D$9^2)/(4*$D$6))*(1-$H$9^2))</f>
        <v>21.5384683631226</v>
      </c>
      <c r="P744" s="32" t="n">
        <f aca="false">(MAX(O744-$D$5,0))*$H$8</f>
        <v>0</v>
      </c>
    </row>
    <row r="745" customFormat="false" ht="12.75" hidden="false" customHeight="false" outlineLevel="0" collapsed="false">
      <c r="A745" s="0" t="n">
        <v>726</v>
      </c>
      <c r="C745" s="20" t="n">
        <f aca="false">$H$6</f>
        <v>3.29212628660779</v>
      </c>
      <c r="D745" s="0" t="n">
        <f aca="true">C745+$D$6*($H$5-C745)*$H$7+$D$9*($H$7^0.5)*(NORMINV(RAND(),0,1))</f>
        <v>3.37503458775164</v>
      </c>
      <c r="E745" s="0" t="n">
        <f aca="true">D745+$D$6*($H$5-D745)*$H$7+$D$9*($H$7^0.5)*(NORMINV(RAND(),0,1))</f>
        <v>3.54620476909386</v>
      </c>
      <c r="F745" s="0" t="n">
        <f aca="true">E745+$D$6*($H$5-E745)*$H$7+$D$9*($H$7^0.5)*(NORMINV(RAND(),0,1))</f>
        <v>3.54147157455833</v>
      </c>
      <c r="G745" s="0" t="n">
        <f aca="true">F745+$D$6*($H$5-F745)*$H$7+$D$9*($H$7^0.5)*(NORMINV(RAND(),0,1))</f>
        <v>3.58993220112971</v>
      </c>
      <c r="H745" s="0" t="n">
        <f aca="true">G745+$D$6*($H$5-G745)*$H$7+$D$9*($H$7^0.5)*(NORMINV(RAND(),0,1))</f>
        <v>3.41708941176969</v>
      </c>
      <c r="I745" s="0" t="n">
        <f aca="true">H745+$D$6*($H$5-H745)*$H$7+$D$9*($H$7^0.5)*(NORMINV(RAND(),0,1))</f>
        <v>3.44345367222817</v>
      </c>
      <c r="J745" s="0" t="n">
        <f aca="true">I745+$D$6*($H$5-I745)*$H$7+$D$9*($H$7^0.5)*(NORMINV(RAND(),0,1))</f>
        <v>3.5741952684555</v>
      </c>
      <c r="K745" s="0" t="n">
        <f aca="true">J745+$D$6*($H$5-J745)*$H$7+$D$9*($H$7^0.5)*(NORMINV(RAND(),0,1))</f>
        <v>3.69604770679368</v>
      </c>
      <c r="L745" s="0" t="n">
        <f aca="true">K745+$D$6*($H$5-K745)*$H$7+$D$9*($H$7^0.5)*(NORMINV(RAND(),0,1))</f>
        <v>3.68778527283191</v>
      </c>
      <c r="M745" s="0" t="n">
        <f aca="true">L745+$D$6*($H$5-L745)*$H$7+$D$9*($H$7^0.5)*(NORMINV(RAND(),0,1))</f>
        <v>3.6965049060428</v>
      </c>
      <c r="N745" s="0" t="n">
        <f aca="false">EXP(M745)</f>
        <v>40.3061839891482</v>
      </c>
      <c r="O745" s="0" t="n">
        <f aca="false">EXP(($H$9*LN(N745))+(1-$H$9)*$H$5+(($D$9^2)/(4*$D$6))*(1-$H$9^2))</f>
        <v>34.1632263644753</v>
      </c>
      <c r="P745" s="32" t="n">
        <f aca="false">(MAX(O745-$D$5,0))*$H$8</f>
        <v>10.4285435053509</v>
      </c>
    </row>
    <row r="746" customFormat="false" ht="12.75" hidden="false" customHeight="false" outlineLevel="0" collapsed="false">
      <c r="A746" s="0" t="n">
        <v>727</v>
      </c>
      <c r="C746" s="20" t="n">
        <f aca="false">$H$6</f>
        <v>3.29212628660779</v>
      </c>
      <c r="D746" s="0" t="n">
        <f aca="true">C746+$D$6*($H$5-C746)*$H$7+$D$9*($H$7^0.5)*(NORMINV(RAND(),0,1))</f>
        <v>3.34864744134863</v>
      </c>
      <c r="E746" s="0" t="n">
        <f aca="true">D746+$D$6*($H$5-D746)*$H$7+$D$9*($H$7^0.5)*(NORMINV(RAND(),0,1))</f>
        <v>3.47917304842407</v>
      </c>
      <c r="F746" s="0" t="n">
        <f aca="true">E746+$D$6*($H$5-E746)*$H$7+$D$9*($H$7^0.5)*(NORMINV(RAND(),0,1))</f>
        <v>3.27439619318461</v>
      </c>
      <c r="G746" s="0" t="n">
        <f aca="true">F746+$D$6*($H$5-F746)*$H$7+$D$9*($H$7^0.5)*(NORMINV(RAND(),0,1))</f>
        <v>3.41593348248987</v>
      </c>
      <c r="H746" s="0" t="n">
        <f aca="true">G746+$D$6*($H$5-G746)*$H$7+$D$9*($H$7^0.5)*(NORMINV(RAND(),0,1))</f>
        <v>3.60130610655673</v>
      </c>
      <c r="I746" s="0" t="n">
        <f aca="true">H746+$D$6*($H$5-H746)*$H$7+$D$9*($H$7^0.5)*(NORMINV(RAND(),0,1))</f>
        <v>3.58360227376071</v>
      </c>
      <c r="J746" s="0" t="n">
        <f aca="true">I746+$D$6*($H$5-I746)*$H$7+$D$9*($H$7^0.5)*(NORMINV(RAND(),0,1))</f>
        <v>3.51149680748875</v>
      </c>
      <c r="K746" s="0" t="n">
        <f aca="true">J746+$D$6*($H$5-J746)*$H$7+$D$9*($H$7^0.5)*(NORMINV(RAND(),0,1))</f>
        <v>3.35740303705081</v>
      </c>
      <c r="L746" s="0" t="n">
        <f aca="true">K746+$D$6*($H$5-K746)*$H$7+$D$9*($H$7^0.5)*(NORMINV(RAND(),0,1))</f>
        <v>3.42793075437386</v>
      </c>
      <c r="M746" s="0" t="n">
        <f aca="true">L746+$D$6*($H$5-L746)*$H$7+$D$9*($H$7^0.5)*(NORMINV(RAND(),0,1))</f>
        <v>3.47877300401041</v>
      </c>
      <c r="N746" s="0" t="n">
        <f aca="false">EXP(M746)</f>
        <v>32.4199185514297</v>
      </c>
      <c r="O746" s="0" t="n">
        <f aca="false">EXP(($H$9*LN(N746))+(1-$H$9)*$H$5+(($D$9^2)/(4*$D$6))*(1-$H$9^2))</f>
        <v>28.7658628027206</v>
      </c>
      <c r="P746" s="32" t="n">
        <f aca="false">(MAX(O746-$D$5,0))*$H$8</f>
        <v>5.29441247068181</v>
      </c>
    </row>
    <row r="747" customFormat="false" ht="12.75" hidden="false" customHeight="false" outlineLevel="0" collapsed="false">
      <c r="A747" s="0" t="n">
        <v>728</v>
      </c>
      <c r="C747" s="20" t="n">
        <f aca="false">$H$6</f>
        <v>3.29212628660779</v>
      </c>
      <c r="D747" s="0" t="n">
        <f aca="true">C747+$D$6*($H$5-C747)*$H$7+$D$9*($H$7^0.5)*(NORMINV(RAND(),0,1))</f>
        <v>3.4150868139452</v>
      </c>
      <c r="E747" s="0" t="n">
        <f aca="true">D747+$D$6*($H$5-D747)*$H$7+$D$9*($H$7^0.5)*(NORMINV(RAND(),0,1))</f>
        <v>3.3612847720295</v>
      </c>
      <c r="F747" s="0" t="n">
        <f aca="true">E747+$D$6*($H$5-E747)*$H$7+$D$9*($H$7^0.5)*(NORMINV(RAND(),0,1))</f>
        <v>3.33691363242483</v>
      </c>
      <c r="G747" s="0" t="n">
        <f aca="true">F747+$D$6*($H$5-F747)*$H$7+$D$9*($H$7^0.5)*(NORMINV(RAND(),0,1))</f>
        <v>3.27706727966051</v>
      </c>
      <c r="H747" s="0" t="n">
        <f aca="true">G747+$D$6*($H$5-G747)*$H$7+$D$9*($H$7^0.5)*(NORMINV(RAND(),0,1))</f>
        <v>3.0366118246304</v>
      </c>
      <c r="I747" s="0" t="n">
        <f aca="true">H747+$D$6*($H$5-H747)*$H$7+$D$9*($H$7^0.5)*(NORMINV(RAND(),0,1))</f>
        <v>3.00144522767675</v>
      </c>
      <c r="J747" s="0" t="n">
        <f aca="true">I747+$D$6*($H$5-I747)*$H$7+$D$9*($H$7^0.5)*(NORMINV(RAND(),0,1))</f>
        <v>2.99778932903284</v>
      </c>
      <c r="K747" s="0" t="n">
        <f aca="true">J747+$D$6*($H$5-J747)*$H$7+$D$9*($H$7^0.5)*(NORMINV(RAND(),0,1))</f>
        <v>2.95334903611653</v>
      </c>
      <c r="L747" s="0" t="n">
        <f aca="true">K747+$D$6*($H$5-K747)*$H$7+$D$9*($H$7^0.5)*(NORMINV(RAND(),0,1))</f>
        <v>2.97160983137204</v>
      </c>
      <c r="M747" s="0" t="n">
        <f aca="true">L747+$D$6*($H$5-L747)*$H$7+$D$9*($H$7^0.5)*(NORMINV(RAND(),0,1))</f>
        <v>2.92318865227537</v>
      </c>
      <c r="N747" s="0" t="n">
        <f aca="false">EXP(M747)</f>
        <v>18.6005035377614</v>
      </c>
      <c r="O747" s="0" t="n">
        <f aca="false">EXP(($H$9*LN(N747))+(1-$H$9)*$H$5+(($D$9^2)/(4*$D$6))*(1-$H$9^2))</f>
        <v>18.5486976864278</v>
      </c>
      <c r="P747" s="32" t="n">
        <f aca="false">(MAX(O747-$D$5,0))*$H$8</f>
        <v>0</v>
      </c>
    </row>
    <row r="748" customFormat="false" ht="12.75" hidden="false" customHeight="false" outlineLevel="0" collapsed="false">
      <c r="A748" s="0" t="n">
        <v>729</v>
      </c>
      <c r="C748" s="20" t="n">
        <f aca="false">$H$6</f>
        <v>3.29212628660779</v>
      </c>
      <c r="D748" s="0" t="n">
        <f aca="true">C748+$D$6*($H$5-C748)*$H$7+$D$9*($H$7^0.5)*(NORMINV(RAND(),0,1))</f>
        <v>3.39553915345731</v>
      </c>
      <c r="E748" s="0" t="n">
        <f aca="true">D748+$D$6*($H$5-D748)*$H$7+$D$9*($H$7^0.5)*(NORMINV(RAND(),0,1))</f>
        <v>3.45820498355173</v>
      </c>
      <c r="F748" s="0" t="n">
        <f aca="true">E748+$D$6*($H$5-E748)*$H$7+$D$9*($H$7^0.5)*(NORMINV(RAND(),0,1))</f>
        <v>3.28839172201159</v>
      </c>
      <c r="G748" s="0" t="n">
        <f aca="true">F748+$D$6*($H$5-F748)*$H$7+$D$9*($H$7^0.5)*(NORMINV(RAND(),0,1))</f>
        <v>3.39649834444719</v>
      </c>
      <c r="H748" s="0" t="n">
        <f aca="true">G748+$D$6*($H$5-G748)*$H$7+$D$9*($H$7^0.5)*(NORMINV(RAND(),0,1))</f>
        <v>3.34510896650036</v>
      </c>
      <c r="I748" s="0" t="n">
        <f aca="true">H748+$D$6*($H$5-H748)*$H$7+$D$9*($H$7^0.5)*(NORMINV(RAND(),0,1))</f>
        <v>3.39318884882442</v>
      </c>
      <c r="J748" s="0" t="n">
        <f aca="true">I748+$D$6*($H$5-I748)*$H$7+$D$9*($H$7^0.5)*(NORMINV(RAND(),0,1))</f>
        <v>3.41837259857907</v>
      </c>
      <c r="K748" s="0" t="n">
        <f aca="true">J748+$D$6*($H$5-J748)*$H$7+$D$9*($H$7^0.5)*(NORMINV(RAND(),0,1))</f>
        <v>3.4546743195322</v>
      </c>
      <c r="L748" s="0" t="n">
        <f aca="true">K748+$D$6*($H$5-K748)*$H$7+$D$9*($H$7^0.5)*(NORMINV(RAND(),0,1))</f>
        <v>3.39234348027373</v>
      </c>
      <c r="M748" s="0" t="n">
        <f aca="true">L748+$D$6*($H$5-L748)*$H$7+$D$9*($H$7^0.5)*(NORMINV(RAND(),0,1))</f>
        <v>3.43381364031878</v>
      </c>
      <c r="N748" s="0" t="n">
        <f aca="false">EXP(M748)</f>
        <v>30.9946199777458</v>
      </c>
      <c r="O748" s="0" t="n">
        <f aca="false">EXP(($H$9*LN(N748))+(1-$H$9)*$H$5+(($D$9^2)/(4*$D$6))*(1-$H$9^2))</f>
        <v>27.7623650459498</v>
      </c>
      <c r="P748" s="32" t="n">
        <f aca="false">(MAX(O748-$D$5,0))*$H$8</f>
        <v>4.339855877021</v>
      </c>
    </row>
    <row r="749" customFormat="false" ht="12.75" hidden="false" customHeight="false" outlineLevel="0" collapsed="false">
      <c r="A749" s="0" t="n">
        <v>730</v>
      </c>
      <c r="C749" s="20" t="n">
        <f aca="false">$H$6</f>
        <v>3.29212628660779</v>
      </c>
      <c r="D749" s="0" t="n">
        <f aca="true">C749+$D$6*($H$5-C749)*$H$7+$D$9*($H$7^0.5)*(NORMINV(RAND(),0,1))</f>
        <v>3.32251071629966</v>
      </c>
      <c r="E749" s="0" t="n">
        <f aca="true">D749+$D$6*($H$5-D749)*$H$7+$D$9*($H$7^0.5)*(NORMINV(RAND(),0,1))</f>
        <v>3.18577418499222</v>
      </c>
      <c r="F749" s="0" t="n">
        <f aca="true">E749+$D$6*($H$5-E749)*$H$7+$D$9*($H$7^0.5)*(NORMINV(RAND(),0,1))</f>
        <v>3.05759360425429</v>
      </c>
      <c r="G749" s="0" t="n">
        <f aca="true">F749+$D$6*($H$5-F749)*$H$7+$D$9*($H$7^0.5)*(NORMINV(RAND(),0,1))</f>
        <v>2.98848367018308</v>
      </c>
      <c r="H749" s="0" t="n">
        <f aca="true">G749+$D$6*($H$5-G749)*$H$7+$D$9*($H$7^0.5)*(NORMINV(RAND(),0,1))</f>
        <v>2.9537234353039</v>
      </c>
      <c r="I749" s="0" t="n">
        <f aca="true">H749+$D$6*($H$5-H749)*$H$7+$D$9*($H$7^0.5)*(NORMINV(RAND(),0,1))</f>
        <v>2.77024896090716</v>
      </c>
      <c r="J749" s="0" t="n">
        <f aca="true">I749+$D$6*($H$5-I749)*$H$7+$D$9*($H$7^0.5)*(NORMINV(RAND(),0,1))</f>
        <v>2.87419061735306</v>
      </c>
      <c r="K749" s="0" t="n">
        <f aca="true">J749+$D$6*($H$5-J749)*$H$7+$D$9*($H$7^0.5)*(NORMINV(RAND(),0,1))</f>
        <v>2.86270042086619</v>
      </c>
      <c r="L749" s="0" t="n">
        <f aca="true">K749+$D$6*($H$5-K749)*$H$7+$D$9*($H$7^0.5)*(NORMINV(RAND(),0,1))</f>
        <v>2.83722337261925</v>
      </c>
      <c r="M749" s="0" t="n">
        <f aca="true">L749+$D$6*($H$5-L749)*$H$7+$D$9*($H$7^0.5)*(NORMINV(RAND(),0,1))</f>
        <v>2.7374713011044</v>
      </c>
      <c r="N749" s="0" t="n">
        <f aca="false">EXP(M749)</f>
        <v>15.447872646876</v>
      </c>
      <c r="O749" s="0" t="n">
        <f aca="false">EXP(($H$9*LN(N749))+(1-$H$9)*$H$5+(($D$9^2)/(4*$D$6))*(1-$H$9^2))</f>
        <v>16.0181684515428</v>
      </c>
      <c r="P749" s="32" t="n">
        <f aca="false">(MAX(O749-$D$5,0))*$H$8</f>
        <v>0</v>
      </c>
    </row>
    <row r="750" customFormat="false" ht="12.75" hidden="false" customHeight="false" outlineLevel="0" collapsed="false">
      <c r="A750" s="0" t="n">
        <v>731</v>
      </c>
      <c r="C750" s="20" t="n">
        <f aca="false">$H$6</f>
        <v>3.29212628660779</v>
      </c>
      <c r="D750" s="0" t="n">
        <f aca="true">C750+$D$6*($H$5-C750)*$H$7+$D$9*($H$7^0.5)*(NORMINV(RAND(),0,1))</f>
        <v>3.22920261824884</v>
      </c>
      <c r="E750" s="0" t="n">
        <f aca="true">D750+$D$6*($H$5-D750)*$H$7+$D$9*($H$7^0.5)*(NORMINV(RAND(),0,1))</f>
        <v>3.20829236264155</v>
      </c>
      <c r="F750" s="0" t="n">
        <f aca="true">E750+$D$6*($H$5-E750)*$H$7+$D$9*($H$7^0.5)*(NORMINV(RAND(),0,1))</f>
        <v>3.18337451113908</v>
      </c>
      <c r="G750" s="0" t="n">
        <f aca="true">F750+$D$6*($H$5-F750)*$H$7+$D$9*($H$7^0.5)*(NORMINV(RAND(),0,1))</f>
        <v>3.29952762034135</v>
      </c>
      <c r="H750" s="0" t="n">
        <f aca="true">G750+$D$6*($H$5-G750)*$H$7+$D$9*($H$7^0.5)*(NORMINV(RAND(),0,1))</f>
        <v>3.27627920181341</v>
      </c>
      <c r="I750" s="0" t="n">
        <f aca="true">H750+$D$6*($H$5-H750)*$H$7+$D$9*($H$7^0.5)*(NORMINV(RAND(),0,1))</f>
        <v>3.30769978925978</v>
      </c>
      <c r="J750" s="0" t="n">
        <f aca="true">I750+$D$6*($H$5-I750)*$H$7+$D$9*($H$7^0.5)*(NORMINV(RAND(),0,1))</f>
        <v>3.40749300093759</v>
      </c>
      <c r="K750" s="0" t="n">
        <f aca="true">J750+$D$6*($H$5-J750)*$H$7+$D$9*($H$7^0.5)*(NORMINV(RAND(),0,1))</f>
        <v>3.36698609018333</v>
      </c>
      <c r="L750" s="0" t="n">
        <f aca="true">K750+$D$6*($H$5-K750)*$H$7+$D$9*($H$7^0.5)*(NORMINV(RAND(),0,1))</f>
        <v>3.24575712150383</v>
      </c>
      <c r="M750" s="0" t="n">
        <f aca="true">L750+$D$6*($H$5-L750)*$H$7+$D$9*($H$7^0.5)*(NORMINV(RAND(),0,1))</f>
        <v>3.02979183997612</v>
      </c>
      <c r="N750" s="0" t="n">
        <f aca="false">EXP(M750)</f>
        <v>20.69292470134</v>
      </c>
      <c r="O750" s="0" t="n">
        <f aca="false">EXP(($H$9*LN(N750))+(1-$H$9)*$H$5+(($D$9^2)/(4*$D$6))*(1-$H$9^2))</f>
        <v>20.1779962962276</v>
      </c>
      <c r="P750" s="32" t="n">
        <f aca="false">(MAX(O750-$D$5,0))*$H$8</f>
        <v>0</v>
      </c>
    </row>
    <row r="751" customFormat="false" ht="12.75" hidden="false" customHeight="false" outlineLevel="0" collapsed="false">
      <c r="A751" s="0" t="n">
        <v>732</v>
      </c>
      <c r="C751" s="20" t="n">
        <f aca="false">$H$6</f>
        <v>3.29212628660779</v>
      </c>
      <c r="D751" s="0" t="n">
        <f aca="true">C751+$D$6*($H$5-C751)*$H$7+$D$9*($H$7^0.5)*(NORMINV(RAND(),0,1))</f>
        <v>3.33868725362778</v>
      </c>
      <c r="E751" s="0" t="n">
        <f aca="true">D751+$D$6*($H$5-D751)*$H$7+$D$9*($H$7^0.5)*(NORMINV(RAND(),0,1))</f>
        <v>3.25997901536076</v>
      </c>
      <c r="F751" s="0" t="n">
        <f aca="true">E751+$D$6*($H$5-E751)*$H$7+$D$9*($H$7^0.5)*(NORMINV(RAND(),0,1))</f>
        <v>3.05191791960776</v>
      </c>
      <c r="G751" s="0" t="n">
        <f aca="true">F751+$D$6*($H$5-F751)*$H$7+$D$9*($H$7^0.5)*(NORMINV(RAND(),0,1))</f>
        <v>3.05246038395653</v>
      </c>
      <c r="H751" s="0" t="n">
        <f aca="true">G751+$D$6*($H$5-G751)*$H$7+$D$9*($H$7^0.5)*(NORMINV(RAND(),0,1))</f>
        <v>3.03398849559674</v>
      </c>
      <c r="I751" s="0" t="n">
        <f aca="true">H751+$D$6*($H$5-H751)*$H$7+$D$9*($H$7^0.5)*(NORMINV(RAND(),0,1))</f>
        <v>2.84439918220105</v>
      </c>
      <c r="J751" s="0" t="n">
        <f aca="true">I751+$D$6*($H$5-I751)*$H$7+$D$9*($H$7^0.5)*(NORMINV(RAND(),0,1))</f>
        <v>2.76619848429781</v>
      </c>
      <c r="K751" s="0" t="n">
        <f aca="true">J751+$D$6*($H$5-J751)*$H$7+$D$9*($H$7^0.5)*(NORMINV(RAND(),0,1))</f>
        <v>2.72313982602484</v>
      </c>
      <c r="L751" s="0" t="n">
        <f aca="true">K751+$D$6*($H$5-K751)*$H$7+$D$9*($H$7^0.5)*(NORMINV(RAND(),0,1))</f>
        <v>2.72871081792883</v>
      </c>
      <c r="M751" s="0" t="n">
        <f aca="true">L751+$D$6*($H$5-L751)*$H$7+$D$9*($H$7^0.5)*(NORMINV(RAND(),0,1))</f>
        <v>2.75592263120221</v>
      </c>
      <c r="N751" s="0" t="n">
        <f aca="false">EXP(M751)</f>
        <v>15.735552318985</v>
      </c>
      <c r="O751" s="0" t="n">
        <f aca="false">EXP(($H$9*LN(N751))+(1-$H$9)*$H$5+(($D$9^2)/(4*$D$6))*(1-$H$9^2))</f>
        <v>16.2533023579443</v>
      </c>
      <c r="P751" s="32" t="n">
        <f aca="false">(MAX(O751-$D$5,0))*$H$8</f>
        <v>0</v>
      </c>
    </row>
    <row r="752" customFormat="false" ht="12.75" hidden="false" customHeight="false" outlineLevel="0" collapsed="false">
      <c r="A752" s="0" t="n">
        <v>733</v>
      </c>
      <c r="C752" s="20" t="n">
        <f aca="false">$H$6</f>
        <v>3.29212628660779</v>
      </c>
      <c r="D752" s="0" t="n">
        <f aca="true">C752+$D$6*($H$5-C752)*$H$7+$D$9*($H$7^0.5)*(NORMINV(RAND(),0,1))</f>
        <v>3.26169089212481</v>
      </c>
      <c r="E752" s="0" t="n">
        <f aca="true">D752+$D$6*($H$5-D752)*$H$7+$D$9*($H$7^0.5)*(NORMINV(RAND(),0,1))</f>
        <v>3.16190541292485</v>
      </c>
      <c r="F752" s="0" t="n">
        <f aca="true">E752+$D$6*($H$5-E752)*$H$7+$D$9*($H$7^0.5)*(NORMINV(RAND(),0,1))</f>
        <v>3.17643176453678</v>
      </c>
      <c r="G752" s="0" t="n">
        <f aca="true">F752+$D$6*($H$5-F752)*$H$7+$D$9*($H$7^0.5)*(NORMINV(RAND(),0,1))</f>
        <v>3.11814606951427</v>
      </c>
      <c r="H752" s="0" t="n">
        <f aca="true">G752+$D$6*($H$5-G752)*$H$7+$D$9*($H$7^0.5)*(NORMINV(RAND(),0,1))</f>
        <v>3.19093789794273</v>
      </c>
      <c r="I752" s="0" t="n">
        <f aca="true">H752+$D$6*($H$5-H752)*$H$7+$D$9*($H$7^0.5)*(NORMINV(RAND(),0,1))</f>
        <v>3.21990249356124</v>
      </c>
      <c r="J752" s="0" t="n">
        <f aca="true">I752+$D$6*($H$5-I752)*$H$7+$D$9*($H$7^0.5)*(NORMINV(RAND(),0,1))</f>
        <v>3.14747360394731</v>
      </c>
      <c r="K752" s="0" t="n">
        <f aca="true">J752+$D$6*($H$5-J752)*$H$7+$D$9*($H$7^0.5)*(NORMINV(RAND(),0,1))</f>
        <v>3.16240514213745</v>
      </c>
      <c r="L752" s="0" t="n">
        <f aca="true">K752+$D$6*($H$5-K752)*$H$7+$D$9*($H$7^0.5)*(NORMINV(RAND(),0,1))</f>
        <v>3.18419562270715</v>
      </c>
      <c r="M752" s="0" t="n">
        <f aca="true">L752+$D$6*($H$5-L752)*$H$7+$D$9*($H$7^0.5)*(NORMINV(RAND(),0,1))</f>
        <v>3.3117780036919</v>
      </c>
      <c r="N752" s="0" t="n">
        <f aca="false">EXP(M752)</f>
        <v>27.4338596380203</v>
      </c>
      <c r="O752" s="0" t="n">
        <f aca="false">EXP(($H$9*LN(N752))+(1-$H$9)*$H$5+(($D$9^2)/(4*$D$6))*(1-$H$9^2))</f>
        <v>25.2114924673662</v>
      </c>
      <c r="P752" s="32" t="n">
        <f aca="false">(MAX(O752-$D$5,0))*$H$8</f>
        <v>1.91339082212031</v>
      </c>
    </row>
    <row r="753" customFormat="false" ht="12.75" hidden="false" customHeight="false" outlineLevel="0" collapsed="false">
      <c r="A753" s="0" t="n">
        <v>734</v>
      </c>
      <c r="C753" s="20" t="n">
        <f aca="false">$H$6</f>
        <v>3.29212628660779</v>
      </c>
      <c r="D753" s="0" t="n">
        <f aca="true">C753+$D$6*($H$5-C753)*$H$7+$D$9*($H$7^0.5)*(NORMINV(RAND(),0,1))</f>
        <v>3.15781478161662</v>
      </c>
      <c r="E753" s="0" t="n">
        <f aca="true">D753+$D$6*($H$5-D753)*$H$7+$D$9*($H$7^0.5)*(NORMINV(RAND(),0,1))</f>
        <v>3.14631796573705</v>
      </c>
      <c r="F753" s="0" t="n">
        <f aca="true">E753+$D$6*($H$5-E753)*$H$7+$D$9*($H$7^0.5)*(NORMINV(RAND(),0,1))</f>
        <v>3.22218654958685</v>
      </c>
      <c r="G753" s="0" t="n">
        <f aca="true">F753+$D$6*($H$5-F753)*$H$7+$D$9*($H$7^0.5)*(NORMINV(RAND(),0,1))</f>
        <v>3.2404160329624</v>
      </c>
      <c r="H753" s="0" t="n">
        <f aca="true">G753+$D$6*($H$5-G753)*$H$7+$D$9*($H$7^0.5)*(NORMINV(RAND(),0,1))</f>
        <v>3.19482706544941</v>
      </c>
      <c r="I753" s="0" t="n">
        <f aca="true">H753+$D$6*($H$5-H753)*$H$7+$D$9*($H$7^0.5)*(NORMINV(RAND(),0,1))</f>
        <v>3.15399431566919</v>
      </c>
      <c r="J753" s="0" t="n">
        <f aca="true">I753+$D$6*($H$5-I753)*$H$7+$D$9*($H$7^0.5)*(NORMINV(RAND(),0,1))</f>
        <v>3.02420503317288</v>
      </c>
      <c r="K753" s="0" t="n">
        <f aca="true">J753+$D$6*($H$5-J753)*$H$7+$D$9*($H$7^0.5)*(NORMINV(RAND(),0,1))</f>
        <v>3.00077354276849</v>
      </c>
      <c r="L753" s="0" t="n">
        <f aca="true">K753+$D$6*($H$5-K753)*$H$7+$D$9*($H$7^0.5)*(NORMINV(RAND(),0,1))</f>
        <v>2.90907003102401</v>
      </c>
      <c r="M753" s="0" t="n">
        <f aca="true">L753+$D$6*($H$5-L753)*$H$7+$D$9*($H$7^0.5)*(NORMINV(RAND(),0,1))</f>
        <v>2.86762810989937</v>
      </c>
      <c r="N753" s="0" t="n">
        <f aca="false">EXP(M753)</f>
        <v>17.5952347034841</v>
      </c>
      <c r="O753" s="0" t="n">
        <f aca="false">EXP(($H$9*LN(N753))+(1-$H$9)*$H$5+(($D$9^2)/(4*$D$6))*(1-$H$9^2))</f>
        <v>17.7523684070565</v>
      </c>
      <c r="P753" s="32" t="n">
        <f aca="false">(MAX(O753-$D$5,0))*$H$8</f>
        <v>0</v>
      </c>
    </row>
    <row r="754" customFormat="false" ht="12.75" hidden="false" customHeight="false" outlineLevel="0" collapsed="false">
      <c r="A754" s="0" t="n">
        <v>735</v>
      </c>
      <c r="C754" s="20" t="n">
        <f aca="false">$H$6</f>
        <v>3.29212628660779</v>
      </c>
      <c r="D754" s="0" t="n">
        <f aca="true">C754+$D$6*($H$5-C754)*$H$7+$D$9*($H$7^0.5)*(NORMINV(RAND(),0,1))</f>
        <v>3.33146786404644</v>
      </c>
      <c r="E754" s="0" t="n">
        <f aca="true">D754+$D$6*($H$5-D754)*$H$7+$D$9*($H$7^0.5)*(NORMINV(RAND(),0,1))</f>
        <v>3.30152857755322</v>
      </c>
      <c r="F754" s="0" t="n">
        <f aca="true">E754+$D$6*($H$5-E754)*$H$7+$D$9*($H$7^0.5)*(NORMINV(RAND(),0,1))</f>
        <v>3.27520230574666</v>
      </c>
      <c r="G754" s="0" t="n">
        <f aca="true">F754+$D$6*($H$5-F754)*$H$7+$D$9*($H$7^0.5)*(NORMINV(RAND(),0,1))</f>
        <v>3.33403819871159</v>
      </c>
      <c r="H754" s="0" t="n">
        <f aca="true">G754+$D$6*($H$5-G754)*$H$7+$D$9*($H$7^0.5)*(NORMINV(RAND(),0,1))</f>
        <v>3.27531362642482</v>
      </c>
      <c r="I754" s="0" t="n">
        <f aca="true">H754+$D$6*($H$5-H754)*$H$7+$D$9*($H$7^0.5)*(NORMINV(RAND(),0,1))</f>
        <v>3.22156754068793</v>
      </c>
      <c r="J754" s="0" t="n">
        <f aca="true">I754+$D$6*($H$5-I754)*$H$7+$D$9*($H$7^0.5)*(NORMINV(RAND(),0,1))</f>
        <v>3.18198730334636</v>
      </c>
      <c r="K754" s="0" t="n">
        <f aca="true">J754+$D$6*($H$5-J754)*$H$7+$D$9*($H$7^0.5)*(NORMINV(RAND(),0,1))</f>
        <v>3.15068133792057</v>
      </c>
      <c r="L754" s="0" t="n">
        <f aca="true">K754+$D$6*($H$5-K754)*$H$7+$D$9*($H$7^0.5)*(NORMINV(RAND(),0,1))</f>
        <v>3.16254830951852</v>
      </c>
      <c r="M754" s="0" t="n">
        <f aca="true">L754+$D$6*($H$5-L754)*$H$7+$D$9*($H$7^0.5)*(NORMINV(RAND(),0,1))</f>
        <v>3.16596685348579</v>
      </c>
      <c r="N754" s="0" t="n">
        <f aca="false">EXP(M754)</f>
        <v>23.7116586533285</v>
      </c>
      <c r="O754" s="0" t="n">
        <f aca="false">EXP(($H$9*LN(N754))+(1-$H$9)*$H$5+(($D$9^2)/(4*$D$6))*(1-$H$9^2))</f>
        <v>22.4691018061366</v>
      </c>
      <c r="P754" s="32" t="n">
        <f aca="false">(MAX(O754-$D$5,0))*$H$8</f>
        <v>0</v>
      </c>
    </row>
    <row r="755" customFormat="false" ht="12.75" hidden="false" customHeight="false" outlineLevel="0" collapsed="false">
      <c r="A755" s="0" t="n">
        <v>736</v>
      </c>
      <c r="C755" s="20" t="n">
        <f aca="false">$H$6</f>
        <v>3.29212628660779</v>
      </c>
      <c r="D755" s="0" t="n">
        <f aca="true">C755+$D$6*($H$5-C755)*$H$7+$D$9*($H$7^0.5)*(NORMINV(RAND(),0,1))</f>
        <v>3.30174904277798</v>
      </c>
      <c r="E755" s="0" t="n">
        <f aca="true">D755+$D$6*($H$5-D755)*$H$7+$D$9*($H$7^0.5)*(NORMINV(RAND(),0,1))</f>
        <v>3.25442293469341</v>
      </c>
      <c r="F755" s="0" t="n">
        <f aca="true">E755+$D$6*($H$5-E755)*$H$7+$D$9*($H$7^0.5)*(NORMINV(RAND(),0,1))</f>
        <v>3.26240860693903</v>
      </c>
      <c r="G755" s="0" t="n">
        <f aca="true">F755+$D$6*($H$5-F755)*$H$7+$D$9*($H$7^0.5)*(NORMINV(RAND(),0,1))</f>
        <v>3.37581170261018</v>
      </c>
      <c r="H755" s="0" t="n">
        <f aca="true">G755+$D$6*($H$5-G755)*$H$7+$D$9*($H$7^0.5)*(NORMINV(RAND(),0,1))</f>
        <v>3.39586597809565</v>
      </c>
      <c r="I755" s="0" t="n">
        <f aca="true">H755+$D$6*($H$5-H755)*$H$7+$D$9*($H$7^0.5)*(NORMINV(RAND(),0,1))</f>
        <v>3.34520141272963</v>
      </c>
      <c r="J755" s="0" t="n">
        <f aca="true">I755+$D$6*($H$5-I755)*$H$7+$D$9*($H$7^0.5)*(NORMINV(RAND(),0,1))</f>
        <v>3.32664591016084</v>
      </c>
      <c r="K755" s="0" t="n">
        <f aca="true">J755+$D$6*($H$5-J755)*$H$7+$D$9*($H$7^0.5)*(NORMINV(RAND(),0,1))</f>
        <v>3.29640179280443</v>
      </c>
      <c r="L755" s="0" t="n">
        <f aca="true">K755+$D$6*($H$5-K755)*$H$7+$D$9*($H$7^0.5)*(NORMINV(RAND(),0,1))</f>
        <v>3.2783051872727</v>
      </c>
      <c r="M755" s="0" t="n">
        <f aca="true">L755+$D$6*($H$5-L755)*$H$7+$D$9*($H$7^0.5)*(NORMINV(RAND(),0,1))</f>
        <v>3.27039556260763</v>
      </c>
      <c r="N755" s="0" t="n">
        <f aca="false">EXP(M755)</f>
        <v>26.3217491840029</v>
      </c>
      <c r="O755" s="0" t="n">
        <f aca="false">EXP(($H$9*LN(N755))+(1-$H$9)*$H$5+(($D$9^2)/(4*$D$6))*(1-$H$9^2))</f>
        <v>24.4008236686636</v>
      </c>
      <c r="P755" s="32" t="n">
        <f aca="false">(MAX(O755-$D$5,0))*$H$8</f>
        <v>1.14225880726966</v>
      </c>
    </row>
    <row r="756" customFormat="false" ht="12.75" hidden="false" customHeight="false" outlineLevel="0" collapsed="false">
      <c r="A756" s="0" t="n">
        <v>737</v>
      </c>
      <c r="C756" s="20" t="n">
        <f aca="false">$H$6</f>
        <v>3.29212628660779</v>
      </c>
      <c r="D756" s="0" t="n">
        <f aca="true">C756+$D$6*($H$5-C756)*$H$7+$D$9*($H$7^0.5)*(NORMINV(RAND(),0,1))</f>
        <v>3.36975329396188</v>
      </c>
      <c r="E756" s="0" t="n">
        <f aca="true">D756+$D$6*($H$5-D756)*$H$7+$D$9*($H$7^0.5)*(NORMINV(RAND(),0,1))</f>
        <v>3.27554814516194</v>
      </c>
      <c r="F756" s="0" t="n">
        <f aca="true">E756+$D$6*($H$5-E756)*$H$7+$D$9*($H$7^0.5)*(NORMINV(RAND(),0,1))</f>
        <v>3.19337468891919</v>
      </c>
      <c r="G756" s="0" t="n">
        <f aca="true">F756+$D$6*($H$5-F756)*$H$7+$D$9*($H$7^0.5)*(NORMINV(RAND(),0,1))</f>
        <v>3.22504262013961</v>
      </c>
      <c r="H756" s="0" t="n">
        <f aca="true">G756+$D$6*($H$5-G756)*$H$7+$D$9*($H$7^0.5)*(NORMINV(RAND(),0,1))</f>
        <v>3.13807268870632</v>
      </c>
      <c r="I756" s="0" t="n">
        <f aca="true">H756+$D$6*($H$5-H756)*$H$7+$D$9*($H$7^0.5)*(NORMINV(RAND(),0,1))</f>
        <v>3.09530604048417</v>
      </c>
      <c r="J756" s="0" t="n">
        <f aca="true">I756+$D$6*($H$5-I756)*$H$7+$D$9*($H$7^0.5)*(NORMINV(RAND(),0,1))</f>
        <v>3.19209024873554</v>
      </c>
      <c r="K756" s="0" t="n">
        <f aca="true">J756+$D$6*($H$5-J756)*$H$7+$D$9*($H$7^0.5)*(NORMINV(RAND(),0,1))</f>
        <v>3.09060123267036</v>
      </c>
      <c r="L756" s="0" t="n">
        <f aca="true">K756+$D$6*($H$5-K756)*$H$7+$D$9*($H$7^0.5)*(NORMINV(RAND(),0,1))</f>
        <v>2.9977813847688</v>
      </c>
      <c r="M756" s="0" t="n">
        <f aca="true">L756+$D$6*($H$5-L756)*$H$7+$D$9*($H$7^0.5)*(NORMINV(RAND(),0,1))</f>
        <v>3.15540513080132</v>
      </c>
      <c r="N756" s="0" t="n">
        <f aca="false">EXP(M756)</f>
        <v>23.462540564086</v>
      </c>
      <c r="O756" s="0" t="n">
        <f aca="false">EXP(($H$9*LN(N756))+(1-$H$9)*$H$5+(($D$9^2)/(4*$D$6))*(1-$H$9^2))</f>
        <v>22.2824565690277</v>
      </c>
      <c r="P756" s="32" t="n">
        <f aca="false">(MAX(O756-$D$5,0))*$H$8</f>
        <v>0</v>
      </c>
    </row>
    <row r="757" customFormat="false" ht="12.75" hidden="false" customHeight="false" outlineLevel="0" collapsed="false">
      <c r="A757" s="0" t="n">
        <v>738</v>
      </c>
      <c r="C757" s="20" t="n">
        <f aca="false">$H$6</f>
        <v>3.29212628660779</v>
      </c>
      <c r="D757" s="0" t="n">
        <f aca="true">C757+$D$6*($H$5-C757)*$H$7+$D$9*($H$7^0.5)*(NORMINV(RAND(),0,1))</f>
        <v>3.25574448351872</v>
      </c>
      <c r="E757" s="0" t="n">
        <f aca="true">D757+$D$6*($H$5-D757)*$H$7+$D$9*($H$7^0.5)*(NORMINV(RAND(),0,1))</f>
        <v>3.16770144975093</v>
      </c>
      <c r="F757" s="0" t="n">
        <f aca="true">E757+$D$6*($H$5-E757)*$H$7+$D$9*($H$7^0.5)*(NORMINV(RAND(),0,1))</f>
        <v>3.08602556580752</v>
      </c>
      <c r="G757" s="0" t="n">
        <f aca="true">F757+$D$6*($H$5-F757)*$H$7+$D$9*($H$7^0.5)*(NORMINV(RAND(),0,1))</f>
        <v>3.02707170369625</v>
      </c>
      <c r="H757" s="0" t="n">
        <f aca="true">G757+$D$6*($H$5-G757)*$H$7+$D$9*($H$7^0.5)*(NORMINV(RAND(),0,1))</f>
        <v>3.09568208304553</v>
      </c>
      <c r="I757" s="0" t="n">
        <f aca="true">H757+$D$6*($H$5-H757)*$H$7+$D$9*($H$7^0.5)*(NORMINV(RAND(),0,1))</f>
        <v>2.98016160277368</v>
      </c>
      <c r="J757" s="0" t="n">
        <f aca="true">I757+$D$6*($H$5-I757)*$H$7+$D$9*($H$7^0.5)*(NORMINV(RAND(),0,1))</f>
        <v>2.97081251017533</v>
      </c>
      <c r="K757" s="0" t="n">
        <f aca="true">J757+$D$6*($H$5-J757)*$H$7+$D$9*($H$7^0.5)*(NORMINV(RAND(),0,1))</f>
        <v>2.8595022673925</v>
      </c>
      <c r="L757" s="0" t="n">
        <f aca="true">K757+$D$6*($H$5-K757)*$H$7+$D$9*($H$7^0.5)*(NORMINV(RAND(),0,1))</f>
        <v>2.91253442771936</v>
      </c>
      <c r="M757" s="0" t="n">
        <f aca="true">L757+$D$6*($H$5-L757)*$H$7+$D$9*($H$7^0.5)*(NORMINV(RAND(),0,1))</f>
        <v>2.90886009792271</v>
      </c>
      <c r="N757" s="0" t="n">
        <f aca="false">EXP(M757)</f>
        <v>18.3358855358673</v>
      </c>
      <c r="O757" s="0" t="n">
        <f aca="false">EXP(($H$9*LN(N757))+(1-$H$9)*$H$5+(($D$9^2)/(4*$D$6))*(1-$H$9^2))</f>
        <v>18.3399761371824</v>
      </c>
      <c r="P757" s="32" t="n">
        <f aca="false">(MAX(O757-$D$5,0))*$H$8</f>
        <v>0</v>
      </c>
    </row>
    <row r="758" customFormat="false" ht="12.75" hidden="false" customHeight="false" outlineLevel="0" collapsed="false">
      <c r="A758" s="0" t="n">
        <v>739</v>
      </c>
      <c r="C758" s="20" t="n">
        <f aca="false">$H$6</f>
        <v>3.29212628660779</v>
      </c>
      <c r="D758" s="0" t="n">
        <f aca="true">C758+$D$6*($H$5-C758)*$H$7+$D$9*($H$7^0.5)*(NORMINV(RAND(),0,1))</f>
        <v>3.24824987325873</v>
      </c>
      <c r="E758" s="0" t="n">
        <f aca="true">D758+$D$6*($H$5-D758)*$H$7+$D$9*($H$7^0.5)*(NORMINV(RAND(),0,1))</f>
        <v>3.25544714066928</v>
      </c>
      <c r="F758" s="0" t="n">
        <f aca="true">E758+$D$6*($H$5-E758)*$H$7+$D$9*($H$7^0.5)*(NORMINV(RAND(),0,1))</f>
        <v>3.20493861173293</v>
      </c>
      <c r="G758" s="0" t="n">
        <f aca="true">F758+$D$6*($H$5-F758)*$H$7+$D$9*($H$7^0.5)*(NORMINV(RAND(),0,1))</f>
        <v>3.26429981627057</v>
      </c>
      <c r="H758" s="0" t="n">
        <f aca="true">G758+$D$6*($H$5-G758)*$H$7+$D$9*($H$7^0.5)*(NORMINV(RAND(),0,1))</f>
        <v>3.40026179752103</v>
      </c>
      <c r="I758" s="0" t="n">
        <f aca="true">H758+$D$6*($H$5-H758)*$H$7+$D$9*($H$7^0.5)*(NORMINV(RAND(),0,1))</f>
        <v>3.38498107043596</v>
      </c>
      <c r="J758" s="0" t="n">
        <f aca="true">I758+$D$6*($H$5-I758)*$H$7+$D$9*($H$7^0.5)*(NORMINV(RAND(),0,1))</f>
        <v>3.25651829461651</v>
      </c>
      <c r="K758" s="0" t="n">
        <f aca="true">J758+$D$6*($H$5-J758)*$H$7+$D$9*($H$7^0.5)*(NORMINV(RAND(),0,1))</f>
        <v>3.06393486533619</v>
      </c>
      <c r="L758" s="0" t="n">
        <f aca="true">K758+$D$6*($H$5-K758)*$H$7+$D$9*($H$7^0.5)*(NORMINV(RAND(),0,1))</f>
        <v>3.05660890199389</v>
      </c>
      <c r="M758" s="0" t="n">
        <f aca="true">L758+$D$6*($H$5-L758)*$H$7+$D$9*($H$7^0.5)*(NORMINV(RAND(),0,1))</f>
        <v>2.99483694477467</v>
      </c>
      <c r="N758" s="0" t="n">
        <f aca="false">EXP(M758)</f>
        <v>19.982101438158</v>
      </c>
      <c r="O758" s="0" t="n">
        <f aca="false">EXP(($H$9*LN(N758))+(1-$H$9)*$H$5+(($D$9^2)/(4*$D$6))*(1-$H$9^2))</f>
        <v>19.6285672478589</v>
      </c>
      <c r="P758" s="32" t="n">
        <f aca="false">(MAX(O758-$D$5,0))*$H$8</f>
        <v>0</v>
      </c>
    </row>
    <row r="759" customFormat="false" ht="12.75" hidden="false" customHeight="false" outlineLevel="0" collapsed="false">
      <c r="A759" s="0" t="n">
        <v>740</v>
      </c>
      <c r="C759" s="20" t="n">
        <f aca="false">$H$6</f>
        <v>3.29212628660779</v>
      </c>
      <c r="D759" s="0" t="n">
        <f aca="true">C759+$D$6*($H$5-C759)*$H$7+$D$9*($H$7^0.5)*(NORMINV(RAND(),0,1))</f>
        <v>3.34399277137057</v>
      </c>
      <c r="E759" s="0" t="n">
        <f aca="true">D759+$D$6*($H$5-D759)*$H$7+$D$9*($H$7^0.5)*(NORMINV(RAND(),0,1))</f>
        <v>3.40309916265269</v>
      </c>
      <c r="F759" s="0" t="n">
        <f aca="true">E759+$D$6*($H$5-E759)*$H$7+$D$9*($H$7^0.5)*(NORMINV(RAND(),0,1))</f>
        <v>3.34687232178376</v>
      </c>
      <c r="G759" s="0" t="n">
        <f aca="true">F759+$D$6*($H$5-F759)*$H$7+$D$9*($H$7^0.5)*(NORMINV(RAND(),0,1))</f>
        <v>3.36216646329172</v>
      </c>
      <c r="H759" s="0" t="n">
        <f aca="true">G759+$D$6*($H$5-G759)*$H$7+$D$9*($H$7^0.5)*(NORMINV(RAND(),0,1))</f>
        <v>3.32167892495167</v>
      </c>
      <c r="I759" s="0" t="n">
        <f aca="true">H759+$D$6*($H$5-H759)*$H$7+$D$9*($H$7^0.5)*(NORMINV(RAND(),0,1))</f>
        <v>3.25578565371217</v>
      </c>
      <c r="J759" s="0" t="n">
        <f aca="true">I759+$D$6*($H$5-I759)*$H$7+$D$9*($H$7^0.5)*(NORMINV(RAND(),0,1))</f>
        <v>3.20284621802059</v>
      </c>
      <c r="K759" s="0" t="n">
        <f aca="true">J759+$D$6*($H$5-J759)*$H$7+$D$9*($H$7^0.5)*(NORMINV(RAND(),0,1))</f>
        <v>3.19484188589573</v>
      </c>
      <c r="L759" s="0" t="n">
        <f aca="true">K759+$D$6*($H$5-K759)*$H$7+$D$9*($H$7^0.5)*(NORMINV(RAND(),0,1))</f>
        <v>3.23896621729978</v>
      </c>
      <c r="M759" s="0" t="n">
        <f aca="true">L759+$D$6*($H$5-L759)*$H$7+$D$9*($H$7^0.5)*(NORMINV(RAND(),0,1))</f>
        <v>3.34592192917586</v>
      </c>
      <c r="N759" s="0" t="n">
        <f aca="false">EXP(M759)</f>
        <v>28.3867341650935</v>
      </c>
      <c r="O759" s="0" t="n">
        <f aca="false">EXP(($H$9*LN(N759))+(1-$H$9)*$H$5+(($D$9^2)/(4*$D$6))*(1-$H$9^2))</f>
        <v>25.9006004887305</v>
      </c>
      <c r="P759" s="32" t="n">
        <f aca="false">(MAX(O759-$D$5,0))*$H$8</f>
        <v>2.56889064870148</v>
      </c>
    </row>
    <row r="760" customFormat="false" ht="12.75" hidden="false" customHeight="false" outlineLevel="0" collapsed="false">
      <c r="A760" s="0" t="n">
        <v>741</v>
      </c>
      <c r="C760" s="20" t="n">
        <f aca="false">$H$6</f>
        <v>3.29212628660779</v>
      </c>
      <c r="D760" s="0" t="n">
        <f aca="true">C760+$D$6*($H$5-C760)*$H$7+$D$9*($H$7^0.5)*(NORMINV(RAND(),0,1))</f>
        <v>3.19335594697761</v>
      </c>
      <c r="E760" s="0" t="n">
        <f aca="true">D760+$D$6*($H$5-D760)*$H$7+$D$9*($H$7^0.5)*(NORMINV(RAND(),0,1))</f>
        <v>3.25983264639705</v>
      </c>
      <c r="F760" s="0" t="n">
        <f aca="true">E760+$D$6*($H$5-E760)*$H$7+$D$9*($H$7^0.5)*(NORMINV(RAND(),0,1))</f>
        <v>3.25951926940841</v>
      </c>
      <c r="G760" s="0" t="n">
        <f aca="true">F760+$D$6*($H$5-F760)*$H$7+$D$9*($H$7^0.5)*(NORMINV(RAND(),0,1))</f>
        <v>3.33074305415617</v>
      </c>
      <c r="H760" s="0" t="n">
        <f aca="true">G760+$D$6*($H$5-G760)*$H$7+$D$9*($H$7^0.5)*(NORMINV(RAND(),0,1))</f>
        <v>3.30900397118937</v>
      </c>
      <c r="I760" s="0" t="n">
        <f aca="true">H760+$D$6*($H$5-H760)*$H$7+$D$9*($H$7^0.5)*(NORMINV(RAND(),0,1))</f>
        <v>3.33395088177071</v>
      </c>
      <c r="J760" s="0" t="n">
        <f aca="true">I760+$D$6*($H$5-I760)*$H$7+$D$9*($H$7^0.5)*(NORMINV(RAND(),0,1))</f>
        <v>3.32153709067129</v>
      </c>
      <c r="K760" s="0" t="n">
        <f aca="true">J760+$D$6*($H$5-J760)*$H$7+$D$9*($H$7^0.5)*(NORMINV(RAND(),0,1))</f>
        <v>3.19709758112228</v>
      </c>
      <c r="L760" s="0" t="n">
        <f aca="true">K760+$D$6*($H$5-K760)*$H$7+$D$9*($H$7^0.5)*(NORMINV(RAND(),0,1))</f>
        <v>3.11174302578302</v>
      </c>
      <c r="M760" s="0" t="n">
        <f aca="true">L760+$D$6*($H$5-L760)*$H$7+$D$9*($H$7^0.5)*(NORMINV(RAND(),0,1))</f>
        <v>2.97608472127546</v>
      </c>
      <c r="N760" s="0" t="n">
        <f aca="false">EXP(M760)</f>
        <v>19.6108840596549</v>
      </c>
      <c r="O760" s="0" t="n">
        <f aca="false">EXP(($H$9*LN(N760))+(1-$H$9)*$H$5+(($D$9^2)/(4*$D$6))*(1-$H$9^2))</f>
        <v>19.3400074266319</v>
      </c>
      <c r="P760" s="32" t="n">
        <f aca="false">(MAX(O760-$D$5,0))*$H$8</f>
        <v>0</v>
      </c>
    </row>
    <row r="761" customFormat="false" ht="12.75" hidden="false" customHeight="false" outlineLevel="0" collapsed="false">
      <c r="A761" s="0" t="n">
        <v>742</v>
      </c>
      <c r="C761" s="20" t="n">
        <f aca="false">$H$6</f>
        <v>3.29212628660779</v>
      </c>
      <c r="D761" s="0" t="n">
        <f aca="true">C761+$D$6*($H$5-C761)*$H$7+$D$9*($H$7^0.5)*(NORMINV(RAND(),0,1))</f>
        <v>3.34136993961651</v>
      </c>
      <c r="E761" s="0" t="n">
        <f aca="true">D761+$D$6*($H$5-D761)*$H$7+$D$9*($H$7^0.5)*(NORMINV(RAND(),0,1))</f>
        <v>3.37587946744875</v>
      </c>
      <c r="F761" s="0" t="n">
        <f aca="true">E761+$D$6*($H$5-E761)*$H$7+$D$9*($H$7^0.5)*(NORMINV(RAND(),0,1))</f>
        <v>3.43785276598569</v>
      </c>
      <c r="G761" s="0" t="n">
        <f aca="true">F761+$D$6*($H$5-F761)*$H$7+$D$9*($H$7^0.5)*(NORMINV(RAND(),0,1))</f>
        <v>3.49028188136821</v>
      </c>
      <c r="H761" s="0" t="n">
        <f aca="true">G761+$D$6*($H$5-G761)*$H$7+$D$9*($H$7^0.5)*(NORMINV(RAND(),0,1))</f>
        <v>3.33618834230031</v>
      </c>
      <c r="I761" s="0" t="n">
        <f aca="true">H761+$D$6*($H$5-H761)*$H$7+$D$9*($H$7^0.5)*(NORMINV(RAND(),0,1))</f>
        <v>3.2670887005187</v>
      </c>
      <c r="J761" s="0" t="n">
        <f aca="true">I761+$D$6*($H$5-I761)*$H$7+$D$9*($H$7^0.5)*(NORMINV(RAND(),0,1))</f>
        <v>3.16510497636316</v>
      </c>
      <c r="K761" s="0" t="n">
        <f aca="true">J761+$D$6*($H$5-J761)*$H$7+$D$9*($H$7^0.5)*(NORMINV(RAND(),0,1))</f>
        <v>3.19502054317026</v>
      </c>
      <c r="L761" s="0" t="n">
        <f aca="true">K761+$D$6*($H$5-K761)*$H$7+$D$9*($H$7^0.5)*(NORMINV(RAND(),0,1))</f>
        <v>3.21933873191856</v>
      </c>
      <c r="M761" s="0" t="n">
        <f aca="true">L761+$D$6*($H$5-L761)*$H$7+$D$9*($H$7^0.5)*(NORMINV(RAND(),0,1))</f>
        <v>3.06912668678596</v>
      </c>
      <c r="N761" s="0" t="n">
        <f aca="false">EXP(M761)</f>
        <v>21.5230980590958</v>
      </c>
      <c r="O761" s="0" t="n">
        <f aca="false">EXP(($H$9*LN(N761))+(1-$H$9)*$H$5+(($D$9^2)/(4*$D$6))*(1-$H$9^2))</f>
        <v>20.8146823573387</v>
      </c>
      <c r="P761" s="32" t="n">
        <f aca="false">(MAX(O761-$D$5,0))*$H$8</f>
        <v>0</v>
      </c>
    </row>
    <row r="762" customFormat="false" ht="12.75" hidden="false" customHeight="false" outlineLevel="0" collapsed="false">
      <c r="A762" s="0" t="n">
        <v>743</v>
      </c>
      <c r="C762" s="20" t="n">
        <f aca="false">$H$6</f>
        <v>3.29212628660779</v>
      </c>
      <c r="D762" s="0" t="n">
        <f aca="true">C762+$D$6*($H$5-C762)*$H$7+$D$9*($H$7^0.5)*(NORMINV(RAND(),0,1))</f>
        <v>3.24903780699978</v>
      </c>
      <c r="E762" s="0" t="n">
        <f aca="true">D762+$D$6*($H$5-D762)*$H$7+$D$9*($H$7^0.5)*(NORMINV(RAND(),0,1))</f>
        <v>3.18311487572091</v>
      </c>
      <c r="F762" s="0" t="n">
        <f aca="true">E762+$D$6*($H$5-E762)*$H$7+$D$9*($H$7^0.5)*(NORMINV(RAND(),0,1))</f>
        <v>3.14457149621582</v>
      </c>
      <c r="G762" s="0" t="n">
        <f aca="true">F762+$D$6*($H$5-F762)*$H$7+$D$9*($H$7^0.5)*(NORMINV(RAND(),0,1))</f>
        <v>3.06102949650088</v>
      </c>
      <c r="H762" s="0" t="n">
        <f aca="true">G762+$D$6*($H$5-G762)*$H$7+$D$9*($H$7^0.5)*(NORMINV(RAND(),0,1))</f>
        <v>3.10673714520401</v>
      </c>
      <c r="I762" s="0" t="n">
        <f aca="true">H762+$D$6*($H$5-H762)*$H$7+$D$9*($H$7^0.5)*(NORMINV(RAND(),0,1))</f>
        <v>2.99740556177122</v>
      </c>
      <c r="J762" s="0" t="n">
        <f aca="true">I762+$D$6*($H$5-I762)*$H$7+$D$9*($H$7^0.5)*(NORMINV(RAND(),0,1))</f>
        <v>2.95399246311533</v>
      </c>
      <c r="K762" s="0" t="n">
        <f aca="true">J762+$D$6*($H$5-J762)*$H$7+$D$9*($H$7^0.5)*(NORMINV(RAND(),0,1))</f>
        <v>3.06592482859028</v>
      </c>
      <c r="L762" s="0" t="n">
        <f aca="true">K762+$D$6*($H$5-K762)*$H$7+$D$9*($H$7^0.5)*(NORMINV(RAND(),0,1))</f>
        <v>3.14502027021826</v>
      </c>
      <c r="M762" s="0" t="n">
        <f aca="true">L762+$D$6*($H$5-L762)*$H$7+$D$9*($H$7^0.5)*(NORMINV(RAND(),0,1))</f>
        <v>3.08383615868847</v>
      </c>
      <c r="N762" s="0" t="n">
        <f aca="false">EXP(M762)</f>
        <v>21.8420313850749</v>
      </c>
      <c r="O762" s="0" t="n">
        <f aca="false">EXP(($H$9*LN(N762))+(1-$H$9)*$H$5+(($D$9^2)/(4*$D$6))*(1-$H$9^2))</f>
        <v>21.0579019005143</v>
      </c>
      <c r="P762" s="32" t="n">
        <f aca="false">(MAX(O762-$D$5,0))*$H$8</f>
        <v>0</v>
      </c>
    </row>
    <row r="763" customFormat="false" ht="12.75" hidden="false" customHeight="false" outlineLevel="0" collapsed="false">
      <c r="A763" s="0" t="n">
        <v>744</v>
      </c>
      <c r="C763" s="20" t="n">
        <f aca="false">$H$6</f>
        <v>3.29212628660779</v>
      </c>
      <c r="D763" s="0" t="n">
        <f aca="true">C763+$D$6*($H$5-C763)*$H$7+$D$9*($H$7^0.5)*(NORMINV(RAND(),0,1))</f>
        <v>3.16807359691669</v>
      </c>
      <c r="E763" s="0" t="n">
        <f aca="true">D763+$D$6*($H$5-D763)*$H$7+$D$9*($H$7^0.5)*(NORMINV(RAND(),0,1))</f>
        <v>3.35558991105519</v>
      </c>
      <c r="F763" s="0" t="n">
        <f aca="true">E763+$D$6*($H$5-E763)*$H$7+$D$9*($H$7^0.5)*(NORMINV(RAND(),0,1))</f>
        <v>3.33949853572697</v>
      </c>
      <c r="G763" s="0" t="n">
        <f aca="true">F763+$D$6*($H$5-F763)*$H$7+$D$9*($H$7^0.5)*(NORMINV(RAND(),0,1))</f>
        <v>3.24043049644459</v>
      </c>
      <c r="H763" s="0" t="n">
        <f aca="true">G763+$D$6*($H$5-G763)*$H$7+$D$9*($H$7^0.5)*(NORMINV(RAND(),0,1))</f>
        <v>3.19217815521977</v>
      </c>
      <c r="I763" s="0" t="n">
        <f aca="true">H763+$D$6*($H$5-H763)*$H$7+$D$9*($H$7^0.5)*(NORMINV(RAND(),0,1))</f>
        <v>3.32848863118723</v>
      </c>
      <c r="J763" s="0" t="n">
        <f aca="true">I763+$D$6*($H$5-I763)*$H$7+$D$9*($H$7^0.5)*(NORMINV(RAND(),0,1))</f>
        <v>3.26027166359887</v>
      </c>
      <c r="K763" s="0" t="n">
        <f aca="true">J763+$D$6*($H$5-J763)*$H$7+$D$9*($H$7^0.5)*(NORMINV(RAND(),0,1))</f>
        <v>3.2147580522039</v>
      </c>
      <c r="L763" s="0" t="n">
        <f aca="true">K763+$D$6*($H$5-K763)*$H$7+$D$9*($H$7^0.5)*(NORMINV(RAND(),0,1))</f>
        <v>3.1160432299046</v>
      </c>
      <c r="M763" s="0" t="n">
        <f aca="true">L763+$D$6*($H$5-L763)*$H$7+$D$9*($H$7^0.5)*(NORMINV(RAND(),0,1))</f>
        <v>3.16614519809598</v>
      </c>
      <c r="N763" s="0" t="n">
        <f aca="false">EXP(M763)</f>
        <v>23.7158878769665</v>
      </c>
      <c r="O763" s="0" t="n">
        <f aca="false">EXP(($H$9*LN(N763))+(1-$H$9)*$H$5+(($D$9^2)/(4*$D$6))*(1-$H$9^2))</f>
        <v>22.4722668722735</v>
      </c>
      <c r="P763" s="32" t="n">
        <f aca="false">(MAX(O763-$D$5,0))*$H$8</f>
        <v>0</v>
      </c>
    </row>
    <row r="764" customFormat="false" ht="12.75" hidden="false" customHeight="false" outlineLevel="0" collapsed="false">
      <c r="A764" s="0" t="n">
        <v>745</v>
      </c>
      <c r="C764" s="20" t="n">
        <f aca="false">$H$6</f>
        <v>3.29212628660779</v>
      </c>
      <c r="D764" s="0" t="n">
        <f aca="true">C764+$D$6*($H$5-C764)*$H$7+$D$9*($H$7^0.5)*(NORMINV(RAND(),0,1))</f>
        <v>3.30108652940437</v>
      </c>
      <c r="E764" s="0" t="n">
        <f aca="true">D764+$D$6*($H$5-D764)*$H$7+$D$9*($H$7^0.5)*(NORMINV(RAND(),0,1))</f>
        <v>3.2129153190984</v>
      </c>
      <c r="F764" s="0" t="n">
        <f aca="true">E764+$D$6*($H$5-E764)*$H$7+$D$9*($H$7^0.5)*(NORMINV(RAND(),0,1))</f>
        <v>3.13461958132275</v>
      </c>
      <c r="G764" s="0" t="n">
        <f aca="true">F764+$D$6*($H$5-F764)*$H$7+$D$9*($H$7^0.5)*(NORMINV(RAND(),0,1))</f>
        <v>3.16548846914512</v>
      </c>
      <c r="H764" s="0" t="n">
        <f aca="true">G764+$D$6*($H$5-G764)*$H$7+$D$9*($H$7^0.5)*(NORMINV(RAND(),0,1))</f>
        <v>3.12807248254416</v>
      </c>
      <c r="I764" s="0" t="n">
        <f aca="true">H764+$D$6*($H$5-H764)*$H$7+$D$9*($H$7^0.5)*(NORMINV(RAND(),0,1))</f>
        <v>3.03527933677997</v>
      </c>
      <c r="J764" s="0" t="n">
        <f aca="true">I764+$D$6*($H$5-I764)*$H$7+$D$9*($H$7^0.5)*(NORMINV(RAND(),0,1))</f>
        <v>2.88695982717374</v>
      </c>
      <c r="K764" s="0" t="n">
        <f aca="true">J764+$D$6*($H$5-J764)*$H$7+$D$9*($H$7^0.5)*(NORMINV(RAND(),0,1))</f>
        <v>2.83625838642411</v>
      </c>
      <c r="L764" s="0" t="n">
        <f aca="true">K764+$D$6*($H$5-K764)*$H$7+$D$9*($H$7^0.5)*(NORMINV(RAND(),0,1))</f>
        <v>2.80493211156584</v>
      </c>
      <c r="M764" s="0" t="n">
        <f aca="true">L764+$D$6*($H$5-L764)*$H$7+$D$9*($H$7^0.5)*(NORMINV(RAND(),0,1))</f>
        <v>2.78112400051909</v>
      </c>
      <c r="N764" s="0" t="n">
        <f aca="false">EXP(M764)</f>
        <v>16.1371489219578</v>
      </c>
      <c r="O764" s="0" t="n">
        <f aca="false">EXP(($H$9*LN(N764))+(1-$H$9)*$H$5+(($D$9^2)/(4*$D$6))*(1-$H$9^2))</f>
        <v>16.580041696966</v>
      </c>
      <c r="P764" s="32" t="n">
        <f aca="false">(MAX(O764-$D$5,0))*$H$8</f>
        <v>0</v>
      </c>
    </row>
    <row r="765" customFormat="false" ht="12.75" hidden="false" customHeight="false" outlineLevel="0" collapsed="false">
      <c r="A765" s="0" t="n">
        <v>746</v>
      </c>
      <c r="C765" s="20" t="n">
        <f aca="false">$H$6</f>
        <v>3.29212628660779</v>
      </c>
      <c r="D765" s="0" t="n">
        <f aca="true">C765+$D$6*($H$5-C765)*$H$7+$D$9*($H$7^0.5)*(NORMINV(RAND(),0,1))</f>
        <v>3.35915944743681</v>
      </c>
      <c r="E765" s="0" t="n">
        <f aca="true">D765+$D$6*($H$5-D765)*$H$7+$D$9*($H$7^0.5)*(NORMINV(RAND(),0,1))</f>
        <v>3.34560791591682</v>
      </c>
      <c r="F765" s="0" t="n">
        <f aca="true">E765+$D$6*($H$5-E765)*$H$7+$D$9*($H$7^0.5)*(NORMINV(RAND(),0,1))</f>
        <v>3.20743860091732</v>
      </c>
      <c r="G765" s="0" t="n">
        <f aca="true">F765+$D$6*($H$5-F765)*$H$7+$D$9*($H$7^0.5)*(NORMINV(RAND(),0,1))</f>
        <v>3.23253294612218</v>
      </c>
      <c r="H765" s="0" t="n">
        <f aca="true">G765+$D$6*($H$5-G765)*$H$7+$D$9*($H$7^0.5)*(NORMINV(RAND(),0,1))</f>
        <v>3.33324568979872</v>
      </c>
      <c r="I765" s="0" t="n">
        <f aca="true">H765+$D$6*($H$5-H765)*$H$7+$D$9*($H$7^0.5)*(NORMINV(RAND(),0,1))</f>
        <v>3.31176316063434</v>
      </c>
      <c r="J765" s="0" t="n">
        <f aca="true">I765+$D$6*($H$5-I765)*$H$7+$D$9*($H$7^0.5)*(NORMINV(RAND(),0,1))</f>
        <v>3.34089412551036</v>
      </c>
      <c r="K765" s="0" t="n">
        <f aca="true">J765+$D$6*($H$5-J765)*$H$7+$D$9*($H$7^0.5)*(NORMINV(RAND(),0,1))</f>
        <v>3.3611959536057</v>
      </c>
      <c r="L765" s="0" t="n">
        <f aca="true">K765+$D$6*($H$5-K765)*$H$7+$D$9*($H$7^0.5)*(NORMINV(RAND(),0,1))</f>
        <v>3.42706240495048</v>
      </c>
      <c r="M765" s="0" t="n">
        <f aca="true">L765+$D$6*($H$5-L765)*$H$7+$D$9*($H$7^0.5)*(NORMINV(RAND(),0,1))</f>
        <v>3.48020005506215</v>
      </c>
      <c r="N765" s="0" t="n">
        <f aca="false">EXP(M765)</f>
        <v>32.4662164571762</v>
      </c>
      <c r="O765" s="0" t="n">
        <f aca="false">EXP(($H$9*LN(N765))+(1-$H$9)*$H$5+(($D$9^2)/(4*$D$6))*(1-$H$9^2))</f>
        <v>28.7983018564764</v>
      </c>
      <c r="P765" s="32" t="n">
        <f aca="false">(MAX(O765-$D$5,0))*$H$8</f>
        <v>5.32526945311728</v>
      </c>
    </row>
    <row r="766" customFormat="false" ht="12.75" hidden="false" customHeight="false" outlineLevel="0" collapsed="false">
      <c r="A766" s="0" t="n">
        <v>747</v>
      </c>
      <c r="C766" s="20" t="n">
        <f aca="false">$H$6</f>
        <v>3.29212628660779</v>
      </c>
      <c r="D766" s="0" t="n">
        <f aca="true">C766+$D$6*($H$5-C766)*$H$7+$D$9*($H$7^0.5)*(NORMINV(RAND(),0,1))</f>
        <v>3.26014042736098</v>
      </c>
      <c r="E766" s="0" t="n">
        <f aca="true">D766+$D$6*($H$5-D766)*$H$7+$D$9*($H$7^0.5)*(NORMINV(RAND(),0,1))</f>
        <v>3.22295306166919</v>
      </c>
      <c r="F766" s="0" t="n">
        <f aca="true">E766+$D$6*($H$5-E766)*$H$7+$D$9*($H$7^0.5)*(NORMINV(RAND(),0,1))</f>
        <v>3.26522486652196</v>
      </c>
      <c r="G766" s="0" t="n">
        <f aca="true">F766+$D$6*($H$5-F766)*$H$7+$D$9*($H$7^0.5)*(NORMINV(RAND(),0,1))</f>
        <v>3.24101546652973</v>
      </c>
      <c r="H766" s="0" t="n">
        <f aca="true">G766+$D$6*($H$5-G766)*$H$7+$D$9*($H$7^0.5)*(NORMINV(RAND(),0,1))</f>
        <v>3.20649447168567</v>
      </c>
      <c r="I766" s="0" t="n">
        <f aca="true">H766+$D$6*($H$5-H766)*$H$7+$D$9*($H$7^0.5)*(NORMINV(RAND(),0,1))</f>
        <v>3.21896426436473</v>
      </c>
      <c r="J766" s="0" t="n">
        <f aca="true">I766+$D$6*($H$5-I766)*$H$7+$D$9*($H$7^0.5)*(NORMINV(RAND(),0,1))</f>
        <v>3.26777606283178</v>
      </c>
      <c r="K766" s="0" t="n">
        <f aca="true">J766+$D$6*($H$5-J766)*$H$7+$D$9*($H$7^0.5)*(NORMINV(RAND(),0,1))</f>
        <v>3.36459271852243</v>
      </c>
      <c r="L766" s="0" t="n">
        <f aca="true">K766+$D$6*($H$5-K766)*$H$7+$D$9*($H$7^0.5)*(NORMINV(RAND(),0,1))</f>
        <v>3.39379484812152</v>
      </c>
      <c r="M766" s="0" t="n">
        <f aca="true">L766+$D$6*($H$5-L766)*$H$7+$D$9*($H$7^0.5)*(NORMINV(RAND(),0,1))</f>
        <v>3.24803755084524</v>
      </c>
      <c r="N766" s="0" t="n">
        <f aca="false">EXP(M766)</f>
        <v>25.739777315916</v>
      </c>
      <c r="O766" s="0" t="n">
        <f aca="false">EXP(($H$9*LN(N766))+(1-$H$9)*$H$5+(($D$9^2)/(4*$D$6))*(1-$H$9^2))</f>
        <v>23.9737375642783</v>
      </c>
      <c r="P766" s="32" t="n">
        <f aca="false">(MAX(O766-$D$5,0))*$H$8</f>
        <v>0.736001937982994</v>
      </c>
    </row>
    <row r="767" customFormat="false" ht="12.75" hidden="false" customHeight="false" outlineLevel="0" collapsed="false">
      <c r="A767" s="0" t="n">
        <v>748</v>
      </c>
      <c r="C767" s="20" t="n">
        <f aca="false">$H$6</f>
        <v>3.29212628660779</v>
      </c>
      <c r="D767" s="0" t="n">
        <f aca="true">C767+$D$6*($H$5-C767)*$H$7+$D$9*($H$7^0.5)*(NORMINV(RAND(),0,1))</f>
        <v>3.21444053658399</v>
      </c>
      <c r="E767" s="0" t="n">
        <f aca="true">D767+$D$6*($H$5-D767)*$H$7+$D$9*($H$7^0.5)*(NORMINV(RAND(),0,1))</f>
        <v>3.14626203689153</v>
      </c>
      <c r="F767" s="0" t="n">
        <f aca="true">E767+$D$6*($H$5-E767)*$H$7+$D$9*($H$7^0.5)*(NORMINV(RAND(),0,1))</f>
        <v>3.05160825113124</v>
      </c>
      <c r="G767" s="0" t="n">
        <f aca="true">F767+$D$6*($H$5-F767)*$H$7+$D$9*($H$7^0.5)*(NORMINV(RAND(),0,1))</f>
        <v>3.11717000100848</v>
      </c>
      <c r="H767" s="0" t="n">
        <f aca="true">G767+$D$6*($H$5-G767)*$H$7+$D$9*($H$7^0.5)*(NORMINV(RAND(),0,1))</f>
        <v>3.05939600425275</v>
      </c>
      <c r="I767" s="0" t="n">
        <f aca="true">H767+$D$6*($H$5-H767)*$H$7+$D$9*($H$7^0.5)*(NORMINV(RAND(),0,1))</f>
        <v>3.03193706082981</v>
      </c>
      <c r="J767" s="0" t="n">
        <f aca="true">I767+$D$6*($H$5-I767)*$H$7+$D$9*($H$7^0.5)*(NORMINV(RAND(),0,1))</f>
        <v>2.9543773177688</v>
      </c>
      <c r="K767" s="0" t="n">
        <f aca="true">J767+$D$6*($H$5-J767)*$H$7+$D$9*($H$7^0.5)*(NORMINV(RAND(),0,1))</f>
        <v>3.12999232638642</v>
      </c>
      <c r="L767" s="0" t="n">
        <f aca="true">K767+$D$6*($H$5-K767)*$H$7+$D$9*($H$7^0.5)*(NORMINV(RAND(),0,1))</f>
        <v>2.99629312959972</v>
      </c>
      <c r="M767" s="0" t="n">
        <f aca="true">L767+$D$6*($H$5-L767)*$H$7+$D$9*($H$7^0.5)*(NORMINV(RAND(),0,1))</f>
        <v>3.06343721845726</v>
      </c>
      <c r="N767" s="0" t="n">
        <f aca="false">EXP(M767)</f>
        <v>21.4009907665246</v>
      </c>
      <c r="O767" s="0" t="n">
        <f aca="false">EXP(($H$9*LN(N767))+(1-$H$9)*$H$5+(($D$9^2)/(4*$D$6))*(1-$H$9^2))</f>
        <v>20.7213628143722</v>
      </c>
      <c r="P767" s="32" t="n">
        <f aca="false">(MAX(O767-$D$5,0))*$H$8</f>
        <v>0</v>
      </c>
    </row>
    <row r="768" customFormat="false" ht="12.75" hidden="false" customHeight="false" outlineLevel="0" collapsed="false">
      <c r="A768" s="0" t="n">
        <v>749</v>
      </c>
      <c r="C768" s="20" t="n">
        <f aca="false">$H$6</f>
        <v>3.29212628660779</v>
      </c>
      <c r="D768" s="0" t="n">
        <f aca="true">C768+$D$6*($H$5-C768)*$H$7+$D$9*($H$7^0.5)*(NORMINV(RAND(),0,1))</f>
        <v>3.24173748754139</v>
      </c>
      <c r="E768" s="0" t="n">
        <f aca="true">D768+$D$6*($H$5-D768)*$H$7+$D$9*($H$7^0.5)*(NORMINV(RAND(),0,1))</f>
        <v>3.26311752631915</v>
      </c>
      <c r="F768" s="0" t="n">
        <f aca="true">E768+$D$6*($H$5-E768)*$H$7+$D$9*($H$7^0.5)*(NORMINV(RAND(),0,1))</f>
        <v>3.25507708987098</v>
      </c>
      <c r="G768" s="0" t="n">
        <f aca="true">F768+$D$6*($H$5-F768)*$H$7+$D$9*($H$7^0.5)*(NORMINV(RAND(),0,1))</f>
        <v>3.23480950928243</v>
      </c>
      <c r="H768" s="0" t="n">
        <f aca="true">G768+$D$6*($H$5-G768)*$H$7+$D$9*($H$7^0.5)*(NORMINV(RAND(),0,1))</f>
        <v>3.24380265807695</v>
      </c>
      <c r="I768" s="0" t="n">
        <f aca="true">H768+$D$6*($H$5-H768)*$H$7+$D$9*($H$7^0.5)*(NORMINV(RAND(),0,1))</f>
        <v>3.17248791589238</v>
      </c>
      <c r="J768" s="0" t="n">
        <f aca="true">I768+$D$6*($H$5-I768)*$H$7+$D$9*($H$7^0.5)*(NORMINV(RAND(),0,1))</f>
        <v>3.21579208332778</v>
      </c>
      <c r="K768" s="0" t="n">
        <f aca="true">J768+$D$6*($H$5-J768)*$H$7+$D$9*($H$7^0.5)*(NORMINV(RAND(),0,1))</f>
        <v>3.23146533249909</v>
      </c>
      <c r="L768" s="0" t="n">
        <f aca="true">K768+$D$6*($H$5-K768)*$H$7+$D$9*($H$7^0.5)*(NORMINV(RAND(),0,1))</f>
        <v>3.19890941560955</v>
      </c>
      <c r="M768" s="0" t="n">
        <f aca="true">L768+$D$6*($H$5-L768)*$H$7+$D$9*($H$7^0.5)*(NORMINV(RAND(),0,1))</f>
        <v>3.24350483891366</v>
      </c>
      <c r="N768" s="0" t="n">
        <f aca="false">EXP(M768)</f>
        <v>25.6233703391093</v>
      </c>
      <c r="O768" s="0" t="n">
        <f aca="false">EXP(($H$9*LN(N768))+(1-$H$9)*$H$5+(($D$9^2)/(4*$D$6))*(1-$H$9^2))</f>
        <v>23.8880686533375</v>
      </c>
      <c r="P768" s="32" t="n">
        <f aca="false">(MAX(O768-$D$5,0))*$H$8</f>
        <v>0.654511149131248</v>
      </c>
    </row>
    <row r="769" customFormat="false" ht="12.75" hidden="false" customHeight="false" outlineLevel="0" collapsed="false">
      <c r="A769" s="0" t="n">
        <v>750</v>
      </c>
      <c r="C769" s="20" t="n">
        <f aca="false">$H$6</f>
        <v>3.29212628660779</v>
      </c>
      <c r="D769" s="0" t="n">
        <f aca="true">C769+$D$6*($H$5-C769)*$H$7+$D$9*($H$7^0.5)*(NORMINV(RAND(),0,1))</f>
        <v>3.15632807998203</v>
      </c>
      <c r="E769" s="0" t="n">
        <f aca="true">D769+$D$6*($H$5-D769)*$H$7+$D$9*($H$7^0.5)*(NORMINV(RAND(),0,1))</f>
        <v>3.22904294438948</v>
      </c>
      <c r="F769" s="0" t="n">
        <f aca="true">E769+$D$6*($H$5-E769)*$H$7+$D$9*($H$7^0.5)*(NORMINV(RAND(),0,1))</f>
        <v>3.19535991030534</v>
      </c>
      <c r="G769" s="0" t="n">
        <f aca="true">F769+$D$6*($H$5-F769)*$H$7+$D$9*($H$7^0.5)*(NORMINV(RAND(),0,1))</f>
        <v>3.18661099953443</v>
      </c>
      <c r="H769" s="0" t="n">
        <f aca="true">G769+$D$6*($H$5-G769)*$H$7+$D$9*($H$7^0.5)*(NORMINV(RAND(),0,1))</f>
        <v>3.16451514967443</v>
      </c>
      <c r="I769" s="0" t="n">
        <f aca="true">H769+$D$6*($H$5-H769)*$H$7+$D$9*($H$7^0.5)*(NORMINV(RAND(),0,1))</f>
        <v>2.99313751130213</v>
      </c>
      <c r="J769" s="0" t="n">
        <f aca="true">I769+$D$6*($H$5-I769)*$H$7+$D$9*($H$7^0.5)*(NORMINV(RAND(),0,1))</f>
        <v>2.93348400045508</v>
      </c>
      <c r="K769" s="0" t="n">
        <f aca="true">J769+$D$6*($H$5-J769)*$H$7+$D$9*($H$7^0.5)*(NORMINV(RAND(),0,1))</f>
        <v>2.84139500670011</v>
      </c>
      <c r="L769" s="0" t="n">
        <f aca="true">K769+$D$6*($H$5-K769)*$H$7+$D$9*($H$7^0.5)*(NORMINV(RAND(),0,1))</f>
        <v>2.84547835149747</v>
      </c>
      <c r="M769" s="0" t="n">
        <f aca="true">L769+$D$6*($H$5-L769)*$H$7+$D$9*($H$7^0.5)*(NORMINV(RAND(),0,1))</f>
        <v>2.78486793737134</v>
      </c>
      <c r="N769" s="0" t="n">
        <f aca="false">EXP(M769)</f>
        <v>16.1976786274905</v>
      </c>
      <c r="O769" s="0" t="n">
        <f aca="false">EXP(($H$9*LN(N769))+(1-$H$9)*$H$5+(($D$9^2)/(4*$D$6))*(1-$H$9^2))</f>
        <v>16.629139592127</v>
      </c>
      <c r="P769" s="32" t="n">
        <f aca="false">(MAX(O769-$D$5,0))*$H$8</f>
        <v>0</v>
      </c>
    </row>
    <row r="770" customFormat="false" ht="12.75" hidden="false" customHeight="false" outlineLevel="0" collapsed="false">
      <c r="A770" s="0" t="n">
        <v>751</v>
      </c>
      <c r="C770" s="20" t="n">
        <f aca="false">$H$6</f>
        <v>3.29212628660779</v>
      </c>
      <c r="D770" s="0" t="n">
        <f aca="true">C770+$D$6*($H$5-C770)*$H$7+$D$9*($H$7^0.5)*(NORMINV(RAND(),0,1))</f>
        <v>3.40780591788815</v>
      </c>
      <c r="E770" s="0" t="n">
        <f aca="true">D770+$D$6*($H$5-D770)*$H$7+$D$9*($H$7^0.5)*(NORMINV(RAND(),0,1))</f>
        <v>3.44982297917165</v>
      </c>
      <c r="F770" s="0" t="n">
        <f aca="true">E770+$D$6*($H$5-E770)*$H$7+$D$9*($H$7^0.5)*(NORMINV(RAND(),0,1))</f>
        <v>3.48365700666419</v>
      </c>
      <c r="G770" s="0" t="n">
        <f aca="true">F770+$D$6*($H$5-F770)*$H$7+$D$9*($H$7^0.5)*(NORMINV(RAND(),0,1))</f>
        <v>3.34856795742844</v>
      </c>
      <c r="H770" s="0" t="n">
        <f aca="true">G770+$D$6*($H$5-G770)*$H$7+$D$9*($H$7^0.5)*(NORMINV(RAND(),0,1))</f>
        <v>3.31068321484276</v>
      </c>
      <c r="I770" s="0" t="n">
        <f aca="true">H770+$D$6*($H$5-H770)*$H$7+$D$9*($H$7^0.5)*(NORMINV(RAND(),0,1))</f>
        <v>3.46962863334279</v>
      </c>
      <c r="J770" s="0" t="n">
        <f aca="true">I770+$D$6*($H$5-I770)*$H$7+$D$9*($H$7^0.5)*(NORMINV(RAND(),0,1))</f>
        <v>3.52357174006863</v>
      </c>
      <c r="K770" s="0" t="n">
        <f aca="true">J770+$D$6*($H$5-J770)*$H$7+$D$9*($H$7^0.5)*(NORMINV(RAND(),0,1))</f>
        <v>3.57600083940615</v>
      </c>
      <c r="L770" s="0" t="n">
        <f aca="true">K770+$D$6*($H$5-K770)*$H$7+$D$9*($H$7^0.5)*(NORMINV(RAND(),0,1))</f>
        <v>3.61649251160966</v>
      </c>
      <c r="M770" s="0" t="n">
        <f aca="true">L770+$D$6*($H$5-L770)*$H$7+$D$9*($H$7^0.5)*(NORMINV(RAND(),0,1))</f>
        <v>3.57596694146054</v>
      </c>
      <c r="N770" s="0" t="n">
        <f aca="false">EXP(M770)</f>
        <v>35.7291521166236</v>
      </c>
      <c r="O770" s="0" t="n">
        <f aca="false">EXP(($H$9*LN(N770))+(1-$H$9)*$H$5+(($D$9^2)/(4*$D$6))*(1-$H$9^2))</f>
        <v>31.0609454946536</v>
      </c>
      <c r="P770" s="32" t="n">
        <f aca="false">(MAX(O770-$D$5,0))*$H$8</f>
        <v>7.47756265891085</v>
      </c>
    </row>
    <row r="771" customFormat="false" ht="12.75" hidden="false" customHeight="false" outlineLevel="0" collapsed="false">
      <c r="A771" s="0" t="n">
        <v>752</v>
      </c>
      <c r="C771" s="20" t="n">
        <f aca="false">$H$6</f>
        <v>3.29212628660779</v>
      </c>
      <c r="D771" s="0" t="n">
        <f aca="true">C771+$D$6*($H$5-C771)*$H$7+$D$9*($H$7^0.5)*(NORMINV(RAND(),0,1))</f>
        <v>3.25807667083379</v>
      </c>
      <c r="E771" s="0" t="n">
        <f aca="true">D771+$D$6*($H$5-D771)*$H$7+$D$9*($H$7^0.5)*(NORMINV(RAND(),0,1))</f>
        <v>3.27914469068283</v>
      </c>
      <c r="F771" s="0" t="n">
        <f aca="true">E771+$D$6*($H$5-E771)*$H$7+$D$9*($H$7^0.5)*(NORMINV(RAND(),0,1))</f>
        <v>3.37212078958149</v>
      </c>
      <c r="G771" s="0" t="n">
        <f aca="true">F771+$D$6*($H$5-F771)*$H$7+$D$9*($H$7^0.5)*(NORMINV(RAND(),0,1))</f>
        <v>3.39574626732313</v>
      </c>
      <c r="H771" s="0" t="n">
        <f aca="true">G771+$D$6*($H$5-G771)*$H$7+$D$9*($H$7^0.5)*(NORMINV(RAND(),0,1))</f>
        <v>3.39344275823695</v>
      </c>
      <c r="I771" s="0" t="n">
        <f aca="true">H771+$D$6*($H$5-H771)*$H$7+$D$9*($H$7^0.5)*(NORMINV(RAND(),0,1))</f>
        <v>3.33781210013381</v>
      </c>
      <c r="J771" s="0" t="n">
        <f aca="true">I771+$D$6*($H$5-I771)*$H$7+$D$9*($H$7^0.5)*(NORMINV(RAND(),0,1))</f>
        <v>3.34505151270052</v>
      </c>
      <c r="K771" s="0" t="n">
        <f aca="true">J771+$D$6*($H$5-J771)*$H$7+$D$9*($H$7^0.5)*(NORMINV(RAND(),0,1))</f>
        <v>3.22966335672717</v>
      </c>
      <c r="L771" s="0" t="n">
        <f aca="true">K771+$D$6*($H$5-K771)*$H$7+$D$9*($H$7^0.5)*(NORMINV(RAND(),0,1))</f>
        <v>3.15076870433096</v>
      </c>
      <c r="M771" s="0" t="n">
        <f aca="true">L771+$D$6*($H$5-L771)*$H$7+$D$9*($H$7^0.5)*(NORMINV(RAND(),0,1))</f>
        <v>2.97145433495192</v>
      </c>
      <c r="N771" s="0" t="n">
        <f aca="false">EXP(M771)</f>
        <v>19.5202879995599</v>
      </c>
      <c r="O771" s="0" t="n">
        <f aca="false">EXP(($H$9*LN(N771))+(1-$H$9)*$H$5+(($D$9^2)/(4*$D$6))*(1-$H$9^2))</f>
        <v>19.2694103850084</v>
      </c>
      <c r="P771" s="32" t="n">
        <f aca="false">(MAX(O771-$D$5,0))*$H$8</f>
        <v>0</v>
      </c>
    </row>
    <row r="772" customFormat="false" ht="12.75" hidden="false" customHeight="false" outlineLevel="0" collapsed="false">
      <c r="A772" s="0" t="n">
        <v>753</v>
      </c>
      <c r="C772" s="20" t="n">
        <f aca="false">$H$6</f>
        <v>3.29212628660779</v>
      </c>
      <c r="D772" s="0" t="n">
        <f aca="true">C772+$D$6*($H$5-C772)*$H$7+$D$9*($H$7^0.5)*(NORMINV(RAND(),0,1))</f>
        <v>3.37201168264744</v>
      </c>
      <c r="E772" s="0" t="n">
        <f aca="true">D772+$D$6*($H$5-D772)*$H$7+$D$9*($H$7^0.5)*(NORMINV(RAND(),0,1))</f>
        <v>3.38354592798321</v>
      </c>
      <c r="F772" s="0" t="n">
        <f aca="true">E772+$D$6*($H$5-E772)*$H$7+$D$9*($H$7^0.5)*(NORMINV(RAND(),0,1))</f>
        <v>3.40339441114529</v>
      </c>
      <c r="G772" s="0" t="n">
        <f aca="true">F772+$D$6*($H$5-F772)*$H$7+$D$9*($H$7^0.5)*(NORMINV(RAND(),0,1))</f>
        <v>3.32963410156052</v>
      </c>
      <c r="H772" s="0" t="n">
        <f aca="true">G772+$D$6*($H$5-G772)*$H$7+$D$9*($H$7^0.5)*(NORMINV(RAND(),0,1))</f>
        <v>3.33027291920962</v>
      </c>
      <c r="I772" s="0" t="n">
        <f aca="true">H772+$D$6*($H$5-H772)*$H$7+$D$9*($H$7^0.5)*(NORMINV(RAND(),0,1))</f>
        <v>3.34544968411908</v>
      </c>
      <c r="J772" s="0" t="n">
        <f aca="true">I772+$D$6*($H$5-I772)*$H$7+$D$9*($H$7^0.5)*(NORMINV(RAND(),0,1))</f>
        <v>3.25322745868437</v>
      </c>
      <c r="K772" s="0" t="n">
        <f aca="true">J772+$D$6*($H$5-J772)*$H$7+$D$9*($H$7^0.5)*(NORMINV(RAND(),0,1))</f>
        <v>3.26387506726152</v>
      </c>
      <c r="L772" s="0" t="n">
        <f aca="true">K772+$D$6*($H$5-K772)*$H$7+$D$9*($H$7^0.5)*(NORMINV(RAND(),0,1))</f>
        <v>3.32969664436471</v>
      </c>
      <c r="M772" s="0" t="n">
        <f aca="true">L772+$D$6*($H$5-L772)*$H$7+$D$9*($H$7^0.5)*(NORMINV(RAND(),0,1))</f>
        <v>3.34733026471796</v>
      </c>
      <c r="N772" s="0" t="n">
        <f aca="false">EXP(M772)</f>
        <v>28.4267403762145</v>
      </c>
      <c r="O772" s="0" t="n">
        <f aca="false">EXP(($H$9*LN(N772))+(1-$H$9)*$H$5+(($D$9^2)/(4*$D$6))*(1-$H$9^2))</f>
        <v>25.9294251375668</v>
      </c>
      <c r="P772" s="32" t="n">
        <f aca="false">(MAX(O772-$D$5,0))*$H$8</f>
        <v>2.59630950282549</v>
      </c>
    </row>
    <row r="773" customFormat="false" ht="12.75" hidden="false" customHeight="false" outlineLevel="0" collapsed="false">
      <c r="A773" s="0" t="n">
        <v>754</v>
      </c>
      <c r="C773" s="20" t="n">
        <f aca="false">$H$6</f>
        <v>3.29212628660779</v>
      </c>
      <c r="D773" s="0" t="n">
        <f aca="true">C773+$D$6*($H$5-C773)*$H$7+$D$9*($H$7^0.5)*(NORMINV(RAND(),0,1))</f>
        <v>3.21827271991315</v>
      </c>
      <c r="E773" s="0" t="n">
        <f aca="true">D773+$D$6*($H$5-D773)*$H$7+$D$9*($H$7^0.5)*(NORMINV(RAND(),0,1))</f>
        <v>3.101664291901</v>
      </c>
      <c r="F773" s="0" t="n">
        <f aca="true">E773+$D$6*($H$5-E773)*$H$7+$D$9*($H$7^0.5)*(NORMINV(RAND(),0,1))</f>
        <v>3.10007079339508</v>
      </c>
      <c r="G773" s="0" t="n">
        <f aca="true">F773+$D$6*($H$5-F773)*$H$7+$D$9*($H$7^0.5)*(NORMINV(RAND(),0,1))</f>
        <v>3.13774405725228</v>
      </c>
      <c r="H773" s="0" t="n">
        <f aca="true">G773+$D$6*($H$5-G773)*$H$7+$D$9*($H$7^0.5)*(NORMINV(RAND(),0,1))</f>
        <v>3.04237925546015</v>
      </c>
      <c r="I773" s="0" t="n">
        <f aca="true">H773+$D$6*($H$5-H773)*$H$7+$D$9*($H$7^0.5)*(NORMINV(RAND(),0,1))</f>
        <v>3.0176359210648</v>
      </c>
      <c r="J773" s="0" t="n">
        <f aca="true">I773+$D$6*($H$5-I773)*$H$7+$D$9*($H$7^0.5)*(NORMINV(RAND(),0,1))</f>
        <v>2.97712629610211</v>
      </c>
      <c r="K773" s="0" t="n">
        <f aca="true">J773+$D$6*($H$5-J773)*$H$7+$D$9*($H$7^0.5)*(NORMINV(RAND(),0,1))</f>
        <v>2.96203553671612</v>
      </c>
      <c r="L773" s="0" t="n">
        <f aca="true">K773+$D$6*($H$5-K773)*$H$7+$D$9*($H$7^0.5)*(NORMINV(RAND(),0,1))</f>
        <v>3.06953258197924</v>
      </c>
      <c r="M773" s="0" t="n">
        <f aca="true">L773+$D$6*($H$5-L773)*$H$7+$D$9*($H$7^0.5)*(NORMINV(RAND(),0,1))</f>
        <v>3.00780257005565</v>
      </c>
      <c r="N773" s="0" t="n">
        <f aca="false">EXP(M773)</f>
        <v>20.2428687301619</v>
      </c>
      <c r="O773" s="0" t="n">
        <f aca="false">EXP(($H$9*LN(N773))+(1-$H$9)*$H$5+(($D$9^2)/(4*$D$6))*(1-$H$9^2))</f>
        <v>19.8305964057846</v>
      </c>
      <c r="P773" s="32" t="n">
        <f aca="false">(MAX(O773-$D$5,0))*$H$8</f>
        <v>0</v>
      </c>
    </row>
    <row r="774" customFormat="false" ht="12.75" hidden="false" customHeight="false" outlineLevel="0" collapsed="false">
      <c r="A774" s="0" t="n">
        <v>755</v>
      </c>
      <c r="C774" s="20" t="n">
        <f aca="false">$H$6</f>
        <v>3.29212628660779</v>
      </c>
      <c r="D774" s="0" t="n">
        <f aca="true">C774+$D$6*($H$5-C774)*$H$7+$D$9*($H$7^0.5)*(NORMINV(RAND(),0,1))</f>
        <v>3.26770049316463</v>
      </c>
      <c r="E774" s="0" t="n">
        <f aca="true">D774+$D$6*($H$5-D774)*$H$7+$D$9*($H$7^0.5)*(NORMINV(RAND(),0,1))</f>
        <v>3.20395515928659</v>
      </c>
      <c r="F774" s="0" t="n">
        <f aca="true">E774+$D$6*($H$5-E774)*$H$7+$D$9*($H$7^0.5)*(NORMINV(RAND(),0,1))</f>
        <v>3.17236392425401</v>
      </c>
      <c r="G774" s="0" t="n">
        <f aca="true">F774+$D$6*($H$5-F774)*$H$7+$D$9*($H$7^0.5)*(NORMINV(RAND(),0,1))</f>
        <v>3.07967314701948</v>
      </c>
      <c r="H774" s="0" t="n">
        <f aca="true">G774+$D$6*($H$5-G774)*$H$7+$D$9*($H$7^0.5)*(NORMINV(RAND(),0,1))</f>
        <v>2.98384728955582</v>
      </c>
      <c r="I774" s="0" t="n">
        <f aca="true">H774+$D$6*($H$5-H774)*$H$7+$D$9*($H$7^0.5)*(NORMINV(RAND(),0,1))</f>
        <v>2.91743779088208</v>
      </c>
      <c r="J774" s="0" t="n">
        <f aca="true">I774+$D$6*($H$5-I774)*$H$7+$D$9*($H$7^0.5)*(NORMINV(RAND(),0,1))</f>
        <v>2.89447826980299</v>
      </c>
      <c r="K774" s="0" t="n">
        <f aca="true">J774+$D$6*($H$5-J774)*$H$7+$D$9*($H$7^0.5)*(NORMINV(RAND(),0,1))</f>
        <v>2.89163116572646</v>
      </c>
      <c r="L774" s="0" t="n">
        <f aca="true">K774+$D$6*($H$5-K774)*$H$7+$D$9*($H$7^0.5)*(NORMINV(RAND(),0,1))</f>
        <v>2.97618089666949</v>
      </c>
      <c r="M774" s="0" t="n">
        <f aca="true">L774+$D$6*($H$5-L774)*$H$7+$D$9*($H$7^0.5)*(NORMINV(RAND(),0,1))</f>
        <v>3.00016964305375</v>
      </c>
      <c r="N774" s="0" t="n">
        <f aca="false">EXP(M774)</f>
        <v>20.0889445840423</v>
      </c>
      <c r="O774" s="0" t="n">
        <f aca="false">EXP(($H$9*LN(N774))+(1-$H$9)*$H$5+(($D$9^2)/(4*$D$6))*(1-$H$9^2))</f>
        <v>19.7114104708227</v>
      </c>
      <c r="P774" s="32" t="n">
        <f aca="false">(MAX(O774-$D$5,0))*$H$8</f>
        <v>0</v>
      </c>
    </row>
    <row r="775" customFormat="false" ht="12.75" hidden="false" customHeight="false" outlineLevel="0" collapsed="false">
      <c r="A775" s="0" t="n">
        <v>756</v>
      </c>
      <c r="C775" s="20" t="n">
        <f aca="false">$H$6</f>
        <v>3.29212628660779</v>
      </c>
      <c r="D775" s="0" t="n">
        <f aca="true">C775+$D$6*($H$5-C775)*$H$7+$D$9*($H$7^0.5)*(NORMINV(RAND(),0,1))</f>
        <v>3.17290883744507</v>
      </c>
      <c r="E775" s="0" t="n">
        <f aca="true">D775+$D$6*($H$5-D775)*$H$7+$D$9*($H$7^0.5)*(NORMINV(RAND(),0,1))</f>
        <v>3.03395082855389</v>
      </c>
      <c r="F775" s="0" t="n">
        <f aca="true">E775+$D$6*($H$5-E775)*$H$7+$D$9*($H$7^0.5)*(NORMINV(RAND(),0,1))</f>
        <v>3.04693484630286</v>
      </c>
      <c r="G775" s="0" t="n">
        <f aca="true">F775+$D$6*($H$5-F775)*$H$7+$D$9*($H$7^0.5)*(NORMINV(RAND(),0,1))</f>
        <v>2.86758225369835</v>
      </c>
      <c r="H775" s="0" t="n">
        <f aca="true">G775+$D$6*($H$5-G775)*$H$7+$D$9*($H$7^0.5)*(NORMINV(RAND(),0,1))</f>
        <v>2.9951685273715</v>
      </c>
      <c r="I775" s="0" t="n">
        <f aca="true">H775+$D$6*($H$5-H775)*$H$7+$D$9*($H$7^0.5)*(NORMINV(RAND(),0,1))</f>
        <v>2.88436608025234</v>
      </c>
      <c r="J775" s="0" t="n">
        <f aca="true">I775+$D$6*($H$5-I775)*$H$7+$D$9*($H$7^0.5)*(NORMINV(RAND(),0,1))</f>
        <v>2.87818150386386</v>
      </c>
      <c r="K775" s="0" t="n">
        <f aca="true">J775+$D$6*($H$5-J775)*$H$7+$D$9*($H$7^0.5)*(NORMINV(RAND(),0,1))</f>
        <v>2.97305516798405</v>
      </c>
      <c r="L775" s="0" t="n">
        <f aca="true">K775+$D$6*($H$5-K775)*$H$7+$D$9*($H$7^0.5)*(NORMINV(RAND(),0,1))</f>
        <v>3.04693048435514</v>
      </c>
      <c r="M775" s="0" t="n">
        <f aca="true">L775+$D$6*($H$5-L775)*$H$7+$D$9*($H$7^0.5)*(NORMINV(RAND(),0,1))</f>
        <v>3.04522355657195</v>
      </c>
      <c r="N775" s="0" t="n">
        <f aca="false">EXP(M775)</f>
        <v>21.0147286584859</v>
      </c>
      <c r="O775" s="0" t="n">
        <f aca="false">EXP(($H$9*LN(N775))+(1-$H$9)*$H$5+(($D$9^2)/(4*$D$6))*(1-$H$9^2))</f>
        <v>20.425423807177</v>
      </c>
      <c r="P775" s="32" t="n">
        <f aca="false">(MAX(O775-$D$5,0))*$H$8</f>
        <v>0</v>
      </c>
    </row>
    <row r="776" customFormat="false" ht="12.75" hidden="false" customHeight="false" outlineLevel="0" collapsed="false">
      <c r="A776" s="0" t="n">
        <v>757</v>
      </c>
      <c r="C776" s="20" t="n">
        <f aca="false">$H$6</f>
        <v>3.29212628660779</v>
      </c>
      <c r="D776" s="0" t="n">
        <f aca="true">C776+$D$6*($H$5-C776)*$H$7+$D$9*($H$7^0.5)*(NORMINV(RAND(),0,1))</f>
        <v>3.35607471727477</v>
      </c>
      <c r="E776" s="0" t="n">
        <f aca="true">D776+$D$6*($H$5-D776)*$H$7+$D$9*($H$7^0.5)*(NORMINV(RAND(),0,1))</f>
        <v>3.40928244813469</v>
      </c>
      <c r="F776" s="0" t="n">
        <f aca="true">E776+$D$6*($H$5-E776)*$H$7+$D$9*($H$7^0.5)*(NORMINV(RAND(),0,1))</f>
        <v>3.37989047741748</v>
      </c>
      <c r="G776" s="0" t="n">
        <f aca="true">F776+$D$6*($H$5-F776)*$H$7+$D$9*($H$7^0.5)*(NORMINV(RAND(),0,1))</f>
        <v>3.37941591832051</v>
      </c>
      <c r="H776" s="0" t="n">
        <f aca="true">G776+$D$6*($H$5-G776)*$H$7+$D$9*($H$7^0.5)*(NORMINV(RAND(),0,1))</f>
        <v>3.3456248933859</v>
      </c>
      <c r="I776" s="0" t="n">
        <f aca="true">H776+$D$6*($H$5-H776)*$H$7+$D$9*($H$7^0.5)*(NORMINV(RAND(),0,1))</f>
        <v>3.38225523138223</v>
      </c>
      <c r="J776" s="0" t="n">
        <f aca="true">I776+$D$6*($H$5-I776)*$H$7+$D$9*($H$7^0.5)*(NORMINV(RAND(),0,1))</f>
        <v>3.35735992148526</v>
      </c>
      <c r="K776" s="0" t="n">
        <f aca="true">J776+$D$6*($H$5-J776)*$H$7+$D$9*($H$7^0.5)*(NORMINV(RAND(),0,1))</f>
        <v>3.36311174192843</v>
      </c>
      <c r="L776" s="0" t="n">
        <f aca="true">K776+$D$6*($H$5-K776)*$H$7+$D$9*($H$7^0.5)*(NORMINV(RAND(),0,1))</f>
        <v>3.33056995281037</v>
      </c>
      <c r="M776" s="0" t="n">
        <f aca="true">L776+$D$6*($H$5-L776)*$H$7+$D$9*($H$7^0.5)*(NORMINV(RAND(),0,1))</f>
        <v>3.41126583837693</v>
      </c>
      <c r="N776" s="0" t="n">
        <f aca="false">EXP(M776)</f>
        <v>30.303579425014</v>
      </c>
      <c r="O776" s="0" t="n">
        <f aca="false">EXP(($H$9*LN(N776))+(1-$H$9)*$H$5+(($D$9^2)/(4*$D$6))*(1-$H$9^2))</f>
        <v>27.2723538603253</v>
      </c>
      <c r="P776" s="32" t="n">
        <f aca="false">(MAX(O776-$D$5,0))*$H$8</f>
        <v>3.87374281892054</v>
      </c>
    </row>
    <row r="777" customFormat="false" ht="12.75" hidden="false" customHeight="false" outlineLevel="0" collapsed="false">
      <c r="A777" s="0" t="n">
        <v>758</v>
      </c>
      <c r="C777" s="20" t="n">
        <f aca="false">$H$6</f>
        <v>3.29212628660779</v>
      </c>
      <c r="D777" s="0" t="n">
        <f aca="true">C777+$D$6*($H$5-C777)*$H$7+$D$9*($H$7^0.5)*(NORMINV(RAND(),0,1))</f>
        <v>3.39912963386998</v>
      </c>
      <c r="E777" s="0" t="n">
        <f aca="true">D777+$D$6*($H$5-D777)*$H$7+$D$9*($H$7^0.5)*(NORMINV(RAND(),0,1))</f>
        <v>3.2894276907776</v>
      </c>
      <c r="F777" s="0" t="n">
        <f aca="true">E777+$D$6*($H$5-E777)*$H$7+$D$9*($H$7^0.5)*(NORMINV(RAND(),0,1))</f>
        <v>3.30685078144744</v>
      </c>
      <c r="G777" s="0" t="n">
        <f aca="true">F777+$D$6*($H$5-F777)*$H$7+$D$9*($H$7^0.5)*(NORMINV(RAND(),0,1))</f>
        <v>3.33130233382</v>
      </c>
      <c r="H777" s="0" t="n">
        <f aca="true">G777+$D$6*($H$5-G777)*$H$7+$D$9*($H$7^0.5)*(NORMINV(RAND(),0,1))</f>
        <v>3.34913102988152</v>
      </c>
      <c r="I777" s="0" t="n">
        <f aca="true">H777+$D$6*($H$5-H777)*$H$7+$D$9*($H$7^0.5)*(NORMINV(RAND(),0,1))</f>
        <v>3.31147270604808</v>
      </c>
      <c r="J777" s="0" t="n">
        <f aca="true">I777+$D$6*($H$5-I777)*$H$7+$D$9*($H$7^0.5)*(NORMINV(RAND(),0,1))</f>
        <v>3.26017003235813</v>
      </c>
      <c r="K777" s="0" t="n">
        <f aca="true">J777+$D$6*($H$5-J777)*$H$7+$D$9*($H$7^0.5)*(NORMINV(RAND(),0,1))</f>
        <v>3.29693963852344</v>
      </c>
      <c r="L777" s="0" t="n">
        <f aca="true">K777+$D$6*($H$5-K777)*$H$7+$D$9*($H$7^0.5)*(NORMINV(RAND(),0,1))</f>
        <v>3.30316097053536</v>
      </c>
      <c r="M777" s="0" t="n">
        <f aca="true">L777+$D$6*($H$5-L777)*$H$7+$D$9*($H$7^0.5)*(NORMINV(RAND(),0,1))</f>
        <v>3.37617923799093</v>
      </c>
      <c r="N777" s="0" t="n">
        <f aca="false">EXP(M777)</f>
        <v>29.2587664945943</v>
      </c>
      <c r="O777" s="0" t="n">
        <f aca="false">EXP(($H$9*LN(N777))+(1-$H$9)*$H$5+(($D$9^2)/(4*$D$6))*(1-$H$9^2))</f>
        <v>26.5269922767734</v>
      </c>
      <c r="P777" s="32" t="n">
        <f aca="false">(MAX(O777-$D$5,0))*$H$8</f>
        <v>3.16473294875349</v>
      </c>
    </row>
    <row r="778" customFormat="false" ht="12.75" hidden="false" customHeight="false" outlineLevel="0" collapsed="false">
      <c r="A778" s="0" t="n">
        <v>759</v>
      </c>
      <c r="C778" s="20" t="n">
        <f aca="false">$H$6</f>
        <v>3.29212628660779</v>
      </c>
      <c r="D778" s="0" t="n">
        <f aca="true">C778+$D$6*($H$5-C778)*$H$7+$D$9*($H$7^0.5)*(NORMINV(RAND(),0,1))</f>
        <v>3.35254008414088</v>
      </c>
      <c r="E778" s="0" t="n">
        <f aca="true">D778+$D$6*($H$5-D778)*$H$7+$D$9*($H$7^0.5)*(NORMINV(RAND(),0,1))</f>
        <v>3.37100164879723</v>
      </c>
      <c r="F778" s="0" t="n">
        <f aca="true">E778+$D$6*($H$5-E778)*$H$7+$D$9*($H$7^0.5)*(NORMINV(RAND(),0,1))</f>
        <v>3.25979832716648</v>
      </c>
      <c r="G778" s="0" t="n">
        <f aca="true">F778+$D$6*($H$5-F778)*$H$7+$D$9*($H$7^0.5)*(NORMINV(RAND(),0,1))</f>
        <v>3.28343804504877</v>
      </c>
      <c r="H778" s="0" t="n">
        <f aca="true">G778+$D$6*($H$5-G778)*$H$7+$D$9*($H$7^0.5)*(NORMINV(RAND(),0,1))</f>
        <v>3.34088284301831</v>
      </c>
      <c r="I778" s="0" t="n">
        <f aca="true">H778+$D$6*($H$5-H778)*$H$7+$D$9*($H$7^0.5)*(NORMINV(RAND(),0,1))</f>
        <v>3.25386324568111</v>
      </c>
      <c r="J778" s="0" t="n">
        <f aca="true">I778+$D$6*($H$5-I778)*$H$7+$D$9*($H$7^0.5)*(NORMINV(RAND(),0,1))</f>
        <v>3.15781277278005</v>
      </c>
      <c r="K778" s="0" t="n">
        <f aca="true">J778+$D$6*($H$5-J778)*$H$7+$D$9*($H$7^0.5)*(NORMINV(RAND(),0,1))</f>
        <v>3.04336625049681</v>
      </c>
      <c r="L778" s="0" t="n">
        <f aca="true">K778+$D$6*($H$5-K778)*$H$7+$D$9*($H$7^0.5)*(NORMINV(RAND(),0,1))</f>
        <v>3.00564595284131</v>
      </c>
      <c r="M778" s="0" t="n">
        <f aca="true">L778+$D$6*($H$5-L778)*$H$7+$D$9*($H$7^0.5)*(NORMINV(RAND(),0,1))</f>
        <v>3.00823612168736</v>
      </c>
      <c r="N778" s="0" t="n">
        <f aca="false">EXP(M778)</f>
        <v>20.2516469617012</v>
      </c>
      <c r="O778" s="0" t="n">
        <f aca="false">EXP(($H$9*LN(N778))+(1-$H$9)*$H$5+(($D$9^2)/(4*$D$6))*(1-$H$9^2))</f>
        <v>19.8373877768317</v>
      </c>
      <c r="P778" s="32" t="n">
        <f aca="false">(MAX(O778-$D$5,0))*$H$8</f>
        <v>0</v>
      </c>
    </row>
    <row r="779" customFormat="false" ht="12.75" hidden="false" customHeight="false" outlineLevel="0" collapsed="false">
      <c r="A779" s="0" t="n">
        <v>760</v>
      </c>
      <c r="C779" s="20" t="n">
        <f aca="false">$H$6</f>
        <v>3.29212628660779</v>
      </c>
      <c r="D779" s="0" t="n">
        <f aca="true">C779+$D$6*($H$5-C779)*$H$7+$D$9*($H$7^0.5)*(NORMINV(RAND(),0,1))</f>
        <v>3.30233165160913</v>
      </c>
      <c r="E779" s="0" t="n">
        <f aca="true">D779+$D$6*($H$5-D779)*$H$7+$D$9*($H$7^0.5)*(NORMINV(RAND(),0,1))</f>
        <v>3.22735643867789</v>
      </c>
      <c r="F779" s="0" t="n">
        <f aca="true">E779+$D$6*($H$5-E779)*$H$7+$D$9*($H$7^0.5)*(NORMINV(RAND(),0,1))</f>
        <v>3.25167301090787</v>
      </c>
      <c r="G779" s="0" t="n">
        <f aca="true">F779+$D$6*($H$5-F779)*$H$7+$D$9*($H$7^0.5)*(NORMINV(RAND(),0,1))</f>
        <v>3.11929210970376</v>
      </c>
      <c r="H779" s="0" t="n">
        <f aca="true">G779+$D$6*($H$5-G779)*$H$7+$D$9*($H$7^0.5)*(NORMINV(RAND(),0,1))</f>
        <v>3.07362395966876</v>
      </c>
      <c r="I779" s="0" t="n">
        <f aca="true">H779+$D$6*($H$5-H779)*$H$7+$D$9*($H$7^0.5)*(NORMINV(RAND(),0,1))</f>
        <v>3.03212219020402</v>
      </c>
      <c r="J779" s="0" t="n">
        <f aca="true">I779+$D$6*($H$5-I779)*$H$7+$D$9*($H$7^0.5)*(NORMINV(RAND(),0,1))</f>
        <v>3.03007798210194</v>
      </c>
      <c r="K779" s="0" t="n">
        <f aca="true">J779+$D$6*($H$5-J779)*$H$7+$D$9*($H$7^0.5)*(NORMINV(RAND(),0,1))</f>
        <v>3.09438142123301</v>
      </c>
      <c r="L779" s="0" t="n">
        <f aca="true">K779+$D$6*($H$5-K779)*$H$7+$D$9*($H$7^0.5)*(NORMINV(RAND(),0,1))</f>
        <v>3.12012753587193</v>
      </c>
      <c r="M779" s="0" t="n">
        <f aca="true">L779+$D$6*($H$5-L779)*$H$7+$D$9*($H$7^0.5)*(NORMINV(RAND(),0,1))</f>
        <v>3.13759619930373</v>
      </c>
      <c r="N779" s="0" t="n">
        <f aca="false">EXP(M779)</f>
        <v>23.0483964640776</v>
      </c>
      <c r="O779" s="0" t="n">
        <f aca="false">EXP(($H$9*LN(N779))+(1-$H$9)*$H$5+(($D$9^2)/(4*$D$6))*(1-$H$9^2))</f>
        <v>21.9712442314244</v>
      </c>
      <c r="P779" s="32" t="n">
        <f aca="false">(MAX(O779-$D$5,0))*$H$8</f>
        <v>0</v>
      </c>
    </row>
    <row r="780" customFormat="false" ht="12.75" hidden="false" customHeight="false" outlineLevel="0" collapsed="false">
      <c r="A780" s="0" t="n">
        <v>761</v>
      </c>
      <c r="C780" s="20" t="n">
        <f aca="false">$H$6</f>
        <v>3.29212628660779</v>
      </c>
      <c r="D780" s="0" t="n">
        <f aca="true">C780+$D$6*($H$5-C780)*$H$7+$D$9*($H$7^0.5)*(NORMINV(RAND(),0,1))</f>
        <v>3.34074860130752</v>
      </c>
      <c r="E780" s="0" t="n">
        <f aca="true">D780+$D$6*($H$5-D780)*$H$7+$D$9*($H$7^0.5)*(NORMINV(RAND(),0,1))</f>
        <v>3.43888649522283</v>
      </c>
      <c r="F780" s="0" t="n">
        <f aca="true">E780+$D$6*($H$5-E780)*$H$7+$D$9*($H$7^0.5)*(NORMINV(RAND(),0,1))</f>
        <v>3.44695853639198</v>
      </c>
      <c r="G780" s="0" t="n">
        <f aca="true">F780+$D$6*($H$5-F780)*$H$7+$D$9*($H$7^0.5)*(NORMINV(RAND(),0,1))</f>
        <v>3.43319385371825</v>
      </c>
      <c r="H780" s="0" t="n">
        <f aca="true">G780+$D$6*($H$5-G780)*$H$7+$D$9*($H$7^0.5)*(NORMINV(RAND(),0,1))</f>
        <v>3.33405438300579</v>
      </c>
      <c r="I780" s="0" t="n">
        <f aca="true">H780+$D$6*($H$5-H780)*$H$7+$D$9*($H$7^0.5)*(NORMINV(RAND(),0,1))</f>
        <v>3.30692680647703</v>
      </c>
      <c r="J780" s="0" t="n">
        <f aca="true">I780+$D$6*($H$5-I780)*$H$7+$D$9*($H$7^0.5)*(NORMINV(RAND(),0,1))</f>
        <v>3.25590482868328</v>
      </c>
      <c r="K780" s="0" t="n">
        <f aca="true">J780+$D$6*($H$5-J780)*$H$7+$D$9*($H$7^0.5)*(NORMINV(RAND(),0,1))</f>
        <v>3.20585239314767</v>
      </c>
      <c r="L780" s="0" t="n">
        <f aca="true">K780+$D$6*($H$5-K780)*$H$7+$D$9*($H$7^0.5)*(NORMINV(RAND(),0,1))</f>
        <v>3.1161275119433</v>
      </c>
      <c r="M780" s="0" t="n">
        <f aca="true">L780+$D$6*($H$5-L780)*$H$7+$D$9*($H$7^0.5)*(NORMINV(RAND(),0,1))</f>
        <v>3.18482338523439</v>
      </c>
      <c r="N780" s="0" t="n">
        <f aca="false">EXP(M780)</f>
        <v>24.1630204827682</v>
      </c>
      <c r="O780" s="0" t="n">
        <f aca="false">EXP(($H$9*LN(N780))+(1-$H$9)*$H$5+(($D$9^2)/(4*$D$6))*(1-$H$9^2))</f>
        <v>22.8062275477937</v>
      </c>
      <c r="P780" s="32" t="n">
        <f aca="false">(MAX(O780-$D$5,0))*$H$8</f>
        <v>0</v>
      </c>
    </row>
    <row r="781" customFormat="false" ht="12.75" hidden="false" customHeight="false" outlineLevel="0" collapsed="false">
      <c r="A781" s="0" t="n">
        <v>762</v>
      </c>
      <c r="C781" s="20" t="n">
        <f aca="false">$H$6</f>
        <v>3.29212628660779</v>
      </c>
      <c r="D781" s="0" t="n">
        <f aca="true">C781+$D$6*($H$5-C781)*$H$7+$D$9*($H$7^0.5)*(NORMINV(RAND(),0,1))</f>
        <v>3.40740667679979</v>
      </c>
      <c r="E781" s="0" t="n">
        <f aca="true">D781+$D$6*($H$5-D781)*$H$7+$D$9*($H$7^0.5)*(NORMINV(RAND(),0,1))</f>
        <v>3.28640536516962</v>
      </c>
      <c r="F781" s="0" t="n">
        <f aca="true">E781+$D$6*($H$5-E781)*$H$7+$D$9*($H$7^0.5)*(NORMINV(RAND(),0,1))</f>
        <v>3.39935115854628</v>
      </c>
      <c r="G781" s="0" t="n">
        <f aca="true">F781+$D$6*($H$5-F781)*$H$7+$D$9*($H$7^0.5)*(NORMINV(RAND(),0,1))</f>
        <v>3.41387801858765</v>
      </c>
      <c r="H781" s="0" t="n">
        <f aca="true">G781+$D$6*($H$5-G781)*$H$7+$D$9*($H$7^0.5)*(NORMINV(RAND(),0,1))</f>
        <v>3.50674149140654</v>
      </c>
      <c r="I781" s="0" t="n">
        <f aca="true">H781+$D$6*($H$5-H781)*$H$7+$D$9*($H$7^0.5)*(NORMINV(RAND(),0,1))</f>
        <v>3.63331210297952</v>
      </c>
      <c r="J781" s="0" t="n">
        <f aca="true">I781+$D$6*($H$5-I781)*$H$7+$D$9*($H$7^0.5)*(NORMINV(RAND(),0,1))</f>
        <v>3.4703360723161</v>
      </c>
      <c r="K781" s="0" t="n">
        <f aca="true">J781+$D$6*($H$5-J781)*$H$7+$D$9*($H$7^0.5)*(NORMINV(RAND(),0,1))</f>
        <v>3.43728475141421</v>
      </c>
      <c r="L781" s="0" t="n">
        <f aca="true">K781+$D$6*($H$5-K781)*$H$7+$D$9*($H$7^0.5)*(NORMINV(RAND(),0,1))</f>
        <v>3.50199871980929</v>
      </c>
      <c r="M781" s="0" t="n">
        <f aca="true">L781+$D$6*($H$5-L781)*$H$7+$D$9*($H$7^0.5)*(NORMINV(RAND(),0,1))</f>
        <v>3.463449541422</v>
      </c>
      <c r="N781" s="0" t="n">
        <f aca="false">EXP(M781)</f>
        <v>31.9269200113796</v>
      </c>
      <c r="O781" s="0" t="n">
        <f aca="false">EXP(($H$9*LN(N781))+(1-$H$9)*$H$5+(($D$9^2)/(4*$D$6))*(1-$H$9^2))</f>
        <v>28.4198313978927</v>
      </c>
      <c r="P781" s="32" t="n">
        <f aca="false">(MAX(O781-$D$5,0))*$H$8</f>
        <v>4.96525721660823</v>
      </c>
    </row>
    <row r="782" customFormat="false" ht="12.75" hidden="false" customHeight="false" outlineLevel="0" collapsed="false">
      <c r="A782" s="0" t="n">
        <v>763</v>
      </c>
      <c r="C782" s="20" t="n">
        <f aca="false">$H$6</f>
        <v>3.29212628660779</v>
      </c>
      <c r="D782" s="0" t="n">
        <f aca="true">C782+$D$6*($H$5-C782)*$H$7+$D$9*($H$7^0.5)*(NORMINV(RAND(),0,1))</f>
        <v>3.22756693961032</v>
      </c>
      <c r="E782" s="0" t="n">
        <f aca="true">D782+$D$6*($H$5-D782)*$H$7+$D$9*($H$7^0.5)*(NORMINV(RAND(),0,1))</f>
        <v>3.14897237207195</v>
      </c>
      <c r="F782" s="0" t="n">
        <f aca="true">E782+$D$6*($H$5-E782)*$H$7+$D$9*($H$7^0.5)*(NORMINV(RAND(),0,1))</f>
        <v>3.25637289438888</v>
      </c>
      <c r="G782" s="0" t="n">
        <f aca="true">F782+$D$6*($H$5-F782)*$H$7+$D$9*($H$7^0.5)*(NORMINV(RAND(),0,1))</f>
        <v>3.21238172237911</v>
      </c>
      <c r="H782" s="0" t="n">
        <f aca="true">G782+$D$6*($H$5-G782)*$H$7+$D$9*($H$7^0.5)*(NORMINV(RAND(),0,1))</f>
        <v>3.28952313748972</v>
      </c>
      <c r="I782" s="0" t="n">
        <f aca="true">H782+$D$6*($H$5-H782)*$H$7+$D$9*($H$7^0.5)*(NORMINV(RAND(),0,1))</f>
        <v>3.3048389043359</v>
      </c>
      <c r="J782" s="0" t="n">
        <f aca="true">I782+$D$6*($H$5-I782)*$H$7+$D$9*($H$7^0.5)*(NORMINV(RAND(),0,1))</f>
        <v>3.4253216774893</v>
      </c>
      <c r="K782" s="0" t="n">
        <f aca="true">J782+$D$6*($H$5-J782)*$H$7+$D$9*($H$7^0.5)*(NORMINV(RAND(),0,1))</f>
        <v>3.50123848396784</v>
      </c>
      <c r="L782" s="0" t="n">
        <f aca="true">K782+$D$6*($H$5-K782)*$H$7+$D$9*($H$7^0.5)*(NORMINV(RAND(),0,1))</f>
        <v>3.40024772868038</v>
      </c>
      <c r="M782" s="0" t="n">
        <f aca="true">L782+$D$6*($H$5-L782)*$H$7+$D$9*($H$7^0.5)*(NORMINV(RAND(),0,1))</f>
        <v>3.43003583958128</v>
      </c>
      <c r="N782" s="0" t="n">
        <f aca="false">EXP(M782)</f>
        <v>30.877749375455</v>
      </c>
      <c r="O782" s="0" t="n">
        <f aca="false">EXP(($H$9*LN(N782))+(1-$H$9)*$H$5+(($D$9^2)/(4*$D$6))*(1-$H$9^2))</f>
        <v>27.6796557578124</v>
      </c>
      <c r="P782" s="32" t="n">
        <f aca="false">(MAX(O782-$D$5,0))*$H$8</f>
        <v>4.26118036846515</v>
      </c>
    </row>
    <row r="783" customFormat="false" ht="12.75" hidden="false" customHeight="false" outlineLevel="0" collapsed="false">
      <c r="A783" s="0" t="n">
        <v>764</v>
      </c>
      <c r="C783" s="20" t="n">
        <f aca="false">$H$6</f>
        <v>3.29212628660779</v>
      </c>
      <c r="D783" s="0" t="n">
        <f aca="true">C783+$D$6*($H$5-C783)*$H$7+$D$9*($H$7^0.5)*(NORMINV(RAND(),0,1))</f>
        <v>3.32821797723444</v>
      </c>
      <c r="E783" s="0" t="n">
        <f aca="true">D783+$D$6*($H$5-D783)*$H$7+$D$9*($H$7^0.5)*(NORMINV(RAND(),0,1))</f>
        <v>3.25566654820133</v>
      </c>
      <c r="F783" s="0" t="n">
        <f aca="true">E783+$D$6*($H$5-E783)*$H$7+$D$9*($H$7^0.5)*(NORMINV(RAND(),0,1))</f>
        <v>3.14808612859109</v>
      </c>
      <c r="G783" s="0" t="n">
        <f aca="true">F783+$D$6*($H$5-F783)*$H$7+$D$9*($H$7^0.5)*(NORMINV(RAND(),0,1))</f>
        <v>3.06398475687362</v>
      </c>
      <c r="H783" s="0" t="n">
        <f aca="true">G783+$D$6*($H$5-G783)*$H$7+$D$9*($H$7^0.5)*(NORMINV(RAND(),0,1))</f>
        <v>2.96689648764388</v>
      </c>
      <c r="I783" s="0" t="n">
        <f aca="true">H783+$D$6*($H$5-H783)*$H$7+$D$9*($H$7^0.5)*(NORMINV(RAND(),0,1))</f>
        <v>3.02433197216029</v>
      </c>
      <c r="J783" s="0" t="n">
        <f aca="true">I783+$D$6*($H$5-I783)*$H$7+$D$9*($H$7^0.5)*(NORMINV(RAND(),0,1))</f>
        <v>3.13786112136127</v>
      </c>
      <c r="K783" s="0" t="n">
        <f aca="true">J783+$D$6*($H$5-J783)*$H$7+$D$9*($H$7^0.5)*(NORMINV(RAND(),0,1))</f>
        <v>3.15285727876614</v>
      </c>
      <c r="L783" s="0" t="n">
        <f aca="true">K783+$D$6*($H$5-K783)*$H$7+$D$9*($H$7^0.5)*(NORMINV(RAND(),0,1))</f>
        <v>3.08418434080302</v>
      </c>
      <c r="M783" s="0" t="n">
        <f aca="true">L783+$D$6*($H$5-L783)*$H$7+$D$9*($H$7^0.5)*(NORMINV(RAND(),0,1))</f>
        <v>3.0159897758811</v>
      </c>
      <c r="N783" s="0" t="n">
        <f aca="false">EXP(M783)</f>
        <v>20.4092815614462</v>
      </c>
      <c r="O783" s="0" t="n">
        <f aca="false">EXP(($H$9*LN(N783))+(1-$H$9)*$H$5+(($D$9^2)/(4*$D$6))*(1-$H$9^2))</f>
        <v>19.9592384220718</v>
      </c>
      <c r="P783" s="32" t="n">
        <f aca="false">(MAX(O783-$D$5,0))*$H$8</f>
        <v>0</v>
      </c>
    </row>
    <row r="784" customFormat="false" ht="12.75" hidden="false" customHeight="false" outlineLevel="0" collapsed="false">
      <c r="A784" s="0" t="n">
        <v>765</v>
      </c>
      <c r="C784" s="20" t="n">
        <f aca="false">$H$6</f>
        <v>3.29212628660779</v>
      </c>
      <c r="D784" s="0" t="n">
        <f aca="true">C784+$D$6*($H$5-C784)*$H$7+$D$9*($H$7^0.5)*(NORMINV(RAND(),0,1))</f>
        <v>3.31160521527599</v>
      </c>
      <c r="E784" s="0" t="n">
        <f aca="true">D784+$D$6*($H$5-D784)*$H$7+$D$9*($H$7^0.5)*(NORMINV(RAND(),0,1))</f>
        <v>3.16703062843259</v>
      </c>
      <c r="F784" s="0" t="n">
        <f aca="true">E784+$D$6*($H$5-E784)*$H$7+$D$9*($H$7^0.5)*(NORMINV(RAND(),0,1))</f>
        <v>3.0798762462844</v>
      </c>
      <c r="G784" s="0" t="n">
        <f aca="true">F784+$D$6*($H$5-F784)*$H$7+$D$9*($H$7^0.5)*(NORMINV(RAND(),0,1))</f>
        <v>3.08450344543482</v>
      </c>
      <c r="H784" s="0" t="n">
        <f aca="true">G784+$D$6*($H$5-G784)*$H$7+$D$9*($H$7^0.5)*(NORMINV(RAND(),0,1))</f>
        <v>3.00578144018217</v>
      </c>
      <c r="I784" s="0" t="n">
        <f aca="true">H784+$D$6*($H$5-H784)*$H$7+$D$9*($H$7^0.5)*(NORMINV(RAND(),0,1))</f>
        <v>2.99983052236654</v>
      </c>
      <c r="J784" s="0" t="n">
        <f aca="true">I784+$D$6*($H$5-I784)*$H$7+$D$9*($H$7^0.5)*(NORMINV(RAND(),0,1))</f>
        <v>3.03059681840141</v>
      </c>
      <c r="K784" s="0" t="n">
        <f aca="true">J784+$D$6*($H$5-J784)*$H$7+$D$9*($H$7^0.5)*(NORMINV(RAND(),0,1))</f>
        <v>2.97422293601435</v>
      </c>
      <c r="L784" s="0" t="n">
        <f aca="true">K784+$D$6*($H$5-K784)*$H$7+$D$9*($H$7^0.5)*(NORMINV(RAND(),0,1))</f>
        <v>2.80464153008171</v>
      </c>
      <c r="M784" s="0" t="n">
        <f aca="true">L784+$D$6*($H$5-L784)*$H$7+$D$9*($H$7^0.5)*(NORMINV(RAND(),0,1))</f>
        <v>2.86127773480319</v>
      </c>
      <c r="N784" s="0" t="n">
        <f aca="false">EXP(M784)</f>
        <v>17.4838523972354</v>
      </c>
      <c r="O784" s="0" t="n">
        <f aca="false">EXP(($H$9*LN(N784))+(1-$H$9)*$H$5+(($D$9^2)/(4*$D$6))*(1-$H$9^2))</f>
        <v>17.663556017157</v>
      </c>
      <c r="P784" s="32" t="n">
        <f aca="false">(MAX(O784-$D$5,0))*$H$8</f>
        <v>0</v>
      </c>
    </row>
    <row r="785" customFormat="false" ht="12.75" hidden="false" customHeight="false" outlineLevel="0" collapsed="false">
      <c r="A785" s="0" t="n">
        <v>766</v>
      </c>
      <c r="C785" s="20" t="n">
        <f aca="false">$H$6</f>
        <v>3.29212628660779</v>
      </c>
      <c r="D785" s="0" t="n">
        <f aca="true">C785+$D$6*($H$5-C785)*$H$7+$D$9*($H$7^0.5)*(NORMINV(RAND(),0,1))</f>
        <v>3.22714100531028</v>
      </c>
      <c r="E785" s="0" t="n">
        <f aca="true">D785+$D$6*($H$5-D785)*$H$7+$D$9*($H$7^0.5)*(NORMINV(RAND(),0,1))</f>
        <v>3.25099834500208</v>
      </c>
      <c r="F785" s="0" t="n">
        <f aca="true">E785+$D$6*($H$5-E785)*$H$7+$D$9*($H$7^0.5)*(NORMINV(RAND(),0,1))</f>
        <v>3.3422232056475</v>
      </c>
      <c r="G785" s="0" t="n">
        <f aca="true">F785+$D$6*($H$5-F785)*$H$7+$D$9*($H$7^0.5)*(NORMINV(RAND(),0,1))</f>
        <v>3.46956832276894</v>
      </c>
      <c r="H785" s="0" t="n">
        <f aca="true">G785+$D$6*($H$5-G785)*$H$7+$D$9*($H$7^0.5)*(NORMINV(RAND(),0,1))</f>
        <v>3.53583116662831</v>
      </c>
      <c r="I785" s="0" t="n">
        <f aca="true">H785+$D$6*($H$5-H785)*$H$7+$D$9*($H$7^0.5)*(NORMINV(RAND(),0,1))</f>
        <v>3.41464375187816</v>
      </c>
      <c r="J785" s="0" t="n">
        <f aca="true">I785+$D$6*($H$5-I785)*$H$7+$D$9*($H$7^0.5)*(NORMINV(RAND(),0,1))</f>
        <v>3.33647107290715</v>
      </c>
      <c r="K785" s="0" t="n">
        <f aca="true">J785+$D$6*($H$5-J785)*$H$7+$D$9*($H$7^0.5)*(NORMINV(RAND(),0,1))</f>
        <v>3.25655658277731</v>
      </c>
      <c r="L785" s="0" t="n">
        <f aca="true">K785+$D$6*($H$5-K785)*$H$7+$D$9*($H$7^0.5)*(NORMINV(RAND(),0,1))</f>
        <v>3.16040430447364</v>
      </c>
      <c r="M785" s="0" t="n">
        <f aca="true">L785+$D$6*($H$5-L785)*$H$7+$D$9*($H$7^0.5)*(NORMINV(RAND(),0,1))</f>
        <v>3.24882188138778</v>
      </c>
      <c r="N785" s="0" t="n">
        <f aca="false">EXP(M785)</f>
        <v>25.7599737287193</v>
      </c>
      <c r="O785" s="0" t="n">
        <f aca="false">EXP(($H$9*LN(N785))+(1-$H$9)*$H$5+(($D$9^2)/(4*$D$6))*(1-$H$9^2))</f>
        <v>23.9885926750608</v>
      </c>
      <c r="P785" s="32" t="n">
        <f aca="false">(MAX(O785-$D$5,0))*$H$8</f>
        <v>0.750132556463528</v>
      </c>
    </row>
    <row r="786" customFormat="false" ht="12.75" hidden="false" customHeight="false" outlineLevel="0" collapsed="false">
      <c r="A786" s="0" t="n">
        <v>767</v>
      </c>
      <c r="C786" s="20" t="n">
        <f aca="false">$H$6</f>
        <v>3.29212628660779</v>
      </c>
      <c r="D786" s="0" t="n">
        <f aca="true">C786+$D$6*($H$5-C786)*$H$7+$D$9*($H$7^0.5)*(NORMINV(RAND(),0,1))</f>
        <v>3.2697973332763</v>
      </c>
      <c r="E786" s="0" t="n">
        <f aca="true">D786+$D$6*($H$5-D786)*$H$7+$D$9*($H$7^0.5)*(NORMINV(RAND(),0,1))</f>
        <v>3.17581839464328</v>
      </c>
      <c r="F786" s="0" t="n">
        <f aca="true">E786+$D$6*($H$5-E786)*$H$7+$D$9*($H$7^0.5)*(NORMINV(RAND(),0,1))</f>
        <v>3.17023794107912</v>
      </c>
      <c r="G786" s="0" t="n">
        <f aca="true">F786+$D$6*($H$5-F786)*$H$7+$D$9*($H$7^0.5)*(NORMINV(RAND(),0,1))</f>
        <v>3.17502202037839</v>
      </c>
      <c r="H786" s="0" t="n">
        <f aca="true">G786+$D$6*($H$5-G786)*$H$7+$D$9*($H$7^0.5)*(NORMINV(RAND(),0,1))</f>
        <v>3.09246947518006</v>
      </c>
      <c r="I786" s="0" t="n">
        <f aca="true">H786+$D$6*($H$5-H786)*$H$7+$D$9*($H$7^0.5)*(NORMINV(RAND(),0,1))</f>
        <v>3.07877309199169</v>
      </c>
      <c r="J786" s="0" t="n">
        <f aca="true">I786+$D$6*($H$5-I786)*$H$7+$D$9*($H$7^0.5)*(NORMINV(RAND(),0,1))</f>
        <v>3.2581666096121</v>
      </c>
      <c r="K786" s="0" t="n">
        <f aca="true">J786+$D$6*($H$5-J786)*$H$7+$D$9*($H$7^0.5)*(NORMINV(RAND(),0,1))</f>
        <v>3.29655876298878</v>
      </c>
      <c r="L786" s="0" t="n">
        <f aca="true">K786+$D$6*($H$5-K786)*$H$7+$D$9*($H$7^0.5)*(NORMINV(RAND(),0,1))</f>
        <v>3.37047322449586</v>
      </c>
      <c r="M786" s="0" t="n">
        <f aca="true">L786+$D$6*($H$5-L786)*$H$7+$D$9*($H$7^0.5)*(NORMINV(RAND(),0,1))</f>
        <v>3.34096379580013</v>
      </c>
      <c r="N786" s="0" t="n">
        <f aca="false">EXP(M786)</f>
        <v>28.2463372918288</v>
      </c>
      <c r="O786" s="0" t="n">
        <f aca="false">EXP(($H$9*LN(N786))+(1-$H$9)*$H$5+(($D$9^2)/(4*$D$6))*(1-$H$9^2))</f>
        <v>25.7993762534091</v>
      </c>
      <c r="P786" s="32" t="n">
        <f aca="false">(MAX(O786-$D$5,0))*$H$8</f>
        <v>2.47260317759112</v>
      </c>
    </row>
    <row r="787" customFormat="false" ht="12.75" hidden="false" customHeight="false" outlineLevel="0" collapsed="false">
      <c r="A787" s="0" t="n">
        <v>768</v>
      </c>
      <c r="C787" s="20" t="n">
        <f aca="false">$H$6</f>
        <v>3.29212628660779</v>
      </c>
      <c r="D787" s="0" t="n">
        <f aca="true">C787+$D$6*($H$5-C787)*$H$7+$D$9*($H$7^0.5)*(NORMINV(RAND(),0,1))</f>
        <v>3.22117600436638</v>
      </c>
      <c r="E787" s="0" t="n">
        <f aca="true">D787+$D$6*($H$5-D787)*$H$7+$D$9*($H$7^0.5)*(NORMINV(RAND(),0,1))</f>
        <v>3.18120196236831</v>
      </c>
      <c r="F787" s="0" t="n">
        <f aca="true">E787+$D$6*($H$5-E787)*$H$7+$D$9*($H$7^0.5)*(NORMINV(RAND(),0,1))</f>
        <v>3.12781206101189</v>
      </c>
      <c r="G787" s="0" t="n">
        <f aca="true">F787+$D$6*($H$5-F787)*$H$7+$D$9*($H$7^0.5)*(NORMINV(RAND(),0,1))</f>
        <v>3.18242326807214</v>
      </c>
      <c r="H787" s="0" t="n">
        <f aca="true">G787+$D$6*($H$5-G787)*$H$7+$D$9*($H$7^0.5)*(NORMINV(RAND(),0,1))</f>
        <v>3.27686778904377</v>
      </c>
      <c r="I787" s="0" t="n">
        <f aca="true">H787+$D$6*($H$5-H787)*$H$7+$D$9*($H$7^0.5)*(NORMINV(RAND(),0,1))</f>
        <v>3.31085665122622</v>
      </c>
      <c r="J787" s="0" t="n">
        <f aca="true">I787+$D$6*($H$5-I787)*$H$7+$D$9*($H$7^0.5)*(NORMINV(RAND(),0,1))</f>
        <v>3.17181955903612</v>
      </c>
      <c r="K787" s="0" t="n">
        <f aca="true">J787+$D$6*($H$5-J787)*$H$7+$D$9*($H$7^0.5)*(NORMINV(RAND(),0,1))</f>
        <v>3.16059817130493</v>
      </c>
      <c r="L787" s="0" t="n">
        <f aca="true">K787+$D$6*($H$5-K787)*$H$7+$D$9*($H$7^0.5)*(NORMINV(RAND(),0,1))</f>
        <v>3.10737518871346</v>
      </c>
      <c r="M787" s="0" t="n">
        <f aca="true">L787+$D$6*($H$5-L787)*$H$7+$D$9*($H$7^0.5)*(NORMINV(RAND(),0,1))</f>
        <v>3.21884413061968</v>
      </c>
      <c r="N787" s="0" t="n">
        <f aca="false">EXP(M787)</f>
        <v>24.9992076563435</v>
      </c>
      <c r="O787" s="0" t="n">
        <f aca="false">EXP(($H$9*LN(N787))+(1-$H$9)*$H$5+(($D$9^2)/(4*$D$6))*(1-$H$9^2))</f>
        <v>23.427313000763</v>
      </c>
      <c r="P787" s="32" t="n">
        <f aca="false">(MAX(O787-$D$5,0))*$H$8</f>
        <v>0.216226814897313</v>
      </c>
    </row>
    <row r="788" customFormat="false" ht="12.75" hidden="false" customHeight="false" outlineLevel="0" collapsed="false">
      <c r="A788" s="0" t="n">
        <v>769</v>
      </c>
      <c r="C788" s="20" t="n">
        <f aca="false">$H$6</f>
        <v>3.29212628660779</v>
      </c>
      <c r="D788" s="0" t="n">
        <f aca="true">C788+$D$6*($H$5-C788)*$H$7+$D$9*($H$7^0.5)*(NORMINV(RAND(),0,1))</f>
        <v>3.23550909862116</v>
      </c>
      <c r="E788" s="0" t="n">
        <f aca="true">D788+$D$6*($H$5-D788)*$H$7+$D$9*($H$7^0.5)*(NORMINV(RAND(),0,1))</f>
        <v>3.16538116835736</v>
      </c>
      <c r="F788" s="0" t="n">
        <f aca="true">E788+$D$6*($H$5-E788)*$H$7+$D$9*($H$7^0.5)*(NORMINV(RAND(),0,1))</f>
        <v>3.10806525122791</v>
      </c>
      <c r="G788" s="0" t="n">
        <f aca="true">F788+$D$6*($H$5-F788)*$H$7+$D$9*($H$7^0.5)*(NORMINV(RAND(),0,1))</f>
        <v>3.09052864643554</v>
      </c>
      <c r="H788" s="0" t="n">
        <f aca="true">G788+$D$6*($H$5-G788)*$H$7+$D$9*($H$7^0.5)*(NORMINV(RAND(),0,1))</f>
        <v>3.08461341612702</v>
      </c>
      <c r="I788" s="0" t="n">
        <f aca="true">H788+$D$6*($H$5-H788)*$H$7+$D$9*($H$7^0.5)*(NORMINV(RAND(),0,1))</f>
        <v>3.10068744456707</v>
      </c>
      <c r="J788" s="0" t="n">
        <f aca="true">I788+$D$6*($H$5-I788)*$H$7+$D$9*($H$7^0.5)*(NORMINV(RAND(),0,1))</f>
        <v>2.92358386952299</v>
      </c>
      <c r="K788" s="0" t="n">
        <f aca="true">J788+$D$6*($H$5-J788)*$H$7+$D$9*($H$7^0.5)*(NORMINV(RAND(),0,1))</f>
        <v>2.94463534263716</v>
      </c>
      <c r="L788" s="0" t="n">
        <f aca="true">K788+$D$6*($H$5-K788)*$H$7+$D$9*($H$7^0.5)*(NORMINV(RAND(),0,1))</f>
        <v>2.87637567922258</v>
      </c>
      <c r="M788" s="0" t="n">
        <f aca="true">L788+$D$6*($H$5-L788)*$H$7+$D$9*($H$7^0.5)*(NORMINV(RAND(),0,1))</f>
        <v>3.00899129968111</v>
      </c>
      <c r="N788" s="0" t="n">
        <f aca="false">EXP(M788)</f>
        <v>20.2669463359721</v>
      </c>
      <c r="O788" s="0" t="n">
        <f aca="false">EXP(($H$9*LN(N788))+(1-$H$9)*$H$5+(($D$9^2)/(4*$D$6))*(1-$H$9^2))</f>
        <v>19.8492228195425</v>
      </c>
      <c r="P788" s="32" t="n">
        <f aca="false">(MAX(O788-$D$5,0))*$H$8</f>
        <v>0</v>
      </c>
    </row>
    <row r="789" customFormat="false" ht="12.75" hidden="false" customHeight="false" outlineLevel="0" collapsed="false">
      <c r="A789" s="0" t="n">
        <v>770</v>
      </c>
      <c r="C789" s="20" t="n">
        <f aca="false">$H$6</f>
        <v>3.29212628660779</v>
      </c>
      <c r="D789" s="0" t="n">
        <f aca="true">C789+$D$6*($H$5-C789)*$H$7+$D$9*($H$7^0.5)*(NORMINV(RAND(),0,1))</f>
        <v>3.2619964718307</v>
      </c>
      <c r="E789" s="0" t="n">
        <f aca="true">D789+$D$6*($H$5-D789)*$H$7+$D$9*($H$7^0.5)*(NORMINV(RAND(),0,1))</f>
        <v>3.24127997670879</v>
      </c>
      <c r="F789" s="0" t="n">
        <f aca="true">E789+$D$6*($H$5-E789)*$H$7+$D$9*($H$7^0.5)*(NORMINV(RAND(),0,1))</f>
        <v>3.15274805771675</v>
      </c>
      <c r="G789" s="0" t="n">
        <f aca="true">F789+$D$6*($H$5-F789)*$H$7+$D$9*($H$7^0.5)*(NORMINV(RAND(),0,1))</f>
        <v>3.17900840005205</v>
      </c>
      <c r="H789" s="0" t="n">
        <f aca="true">G789+$D$6*($H$5-G789)*$H$7+$D$9*($H$7^0.5)*(NORMINV(RAND(),0,1))</f>
        <v>3.15992723857911</v>
      </c>
      <c r="I789" s="0" t="n">
        <f aca="true">H789+$D$6*($H$5-H789)*$H$7+$D$9*($H$7^0.5)*(NORMINV(RAND(),0,1))</f>
        <v>3.04321686096272</v>
      </c>
      <c r="J789" s="0" t="n">
        <f aca="true">I789+$D$6*($H$5-I789)*$H$7+$D$9*($H$7^0.5)*(NORMINV(RAND(),0,1))</f>
        <v>3.172346160995</v>
      </c>
      <c r="K789" s="0" t="n">
        <f aca="true">J789+$D$6*($H$5-J789)*$H$7+$D$9*($H$7^0.5)*(NORMINV(RAND(),0,1))</f>
        <v>3.31402731022981</v>
      </c>
      <c r="L789" s="0" t="n">
        <f aca="true">K789+$D$6*($H$5-K789)*$H$7+$D$9*($H$7^0.5)*(NORMINV(RAND(),0,1))</f>
        <v>3.36147882322802</v>
      </c>
      <c r="M789" s="0" t="n">
        <f aca="true">L789+$D$6*($H$5-L789)*$H$7+$D$9*($H$7^0.5)*(NORMINV(RAND(),0,1))</f>
        <v>3.42610866722743</v>
      </c>
      <c r="N789" s="0" t="n">
        <f aca="false">EXP(M789)</f>
        <v>30.7567249292317</v>
      </c>
      <c r="O789" s="0" t="n">
        <f aca="false">EXP(($H$9*LN(N789))+(1-$H$9)*$H$5+(($D$9^2)/(4*$D$6))*(1-$H$9^2))</f>
        <v>27.5939374048149</v>
      </c>
      <c r="P789" s="32" t="n">
        <f aca="false">(MAX(O789-$D$5,0))*$H$8</f>
        <v>4.17964254887422</v>
      </c>
    </row>
    <row r="790" customFormat="false" ht="12.75" hidden="false" customHeight="false" outlineLevel="0" collapsed="false">
      <c r="A790" s="0" t="n">
        <v>771</v>
      </c>
      <c r="C790" s="20" t="n">
        <f aca="false">$H$6</f>
        <v>3.29212628660779</v>
      </c>
      <c r="D790" s="0" t="n">
        <f aca="true">C790+$D$6*($H$5-C790)*$H$7+$D$9*($H$7^0.5)*(NORMINV(RAND(),0,1))</f>
        <v>3.19873485541875</v>
      </c>
      <c r="E790" s="0" t="n">
        <f aca="true">D790+$D$6*($H$5-D790)*$H$7+$D$9*($H$7^0.5)*(NORMINV(RAND(),0,1))</f>
        <v>3.16445019777703</v>
      </c>
      <c r="F790" s="0" t="n">
        <f aca="true">E790+$D$6*($H$5-E790)*$H$7+$D$9*($H$7^0.5)*(NORMINV(RAND(),0,1))</f>
        <v>3.13027725599916</v>
      </c>
      <c r="G790" s="0" t="n">
        <f aca="true">F790+$D$6*($H$5-F790)*$H$7+$D$9*($H$7^0.5)*(NORMINV(RAND(),0,1))</f>
        <v>3.27588087766685</v>
      </c>
      <c r="H790" s="0" t="n">
        <f aca="true">G790+$D$6*($H$5-G790)*$H$7+$D$9*($H$7^0.5)*(NORMINV(RAND(),0,1))</f>
        <v>3.4086593085135</v>
      </c>
      <c r="I790" s="0" t="n">
        <f aca="true">H790+$D$6*($H$5-H790)*$H$7+$D$9*($H$7^0.5)*(NORMINV(RAND(),0,1))</f>
        <v>3.32821077264078</v>
      </c>
      <c r="J790" s="0" t="n">
        <f aca="true">I790+$D$6*($H$5-I790)*$H$7+$D$9*($H$7^0.5)*(NORMINV(RAND(),0,1))</f>
        <v>3.39506348742363</v>
      </c>
      <c r="K790" s="0" t="n">
        <f aca="true">J790+$D$6*($H$5-J790)*$H$7+$D$9*($H$7^0.5)*(NORMINV(RAND(),0,1))</f>
        <v>3.43329359003808</v>
      </c>
      <c r="L790" s="0" t="n">
        <f aca="true">K790+$D$6*($H$5-K790)*$H$7+$D$9*($H$7^0.5)*(NORMINV(RAND(),0,1))</f>
        <v>3.32972344061054</v>
      </c>
      <c r="M790" s="0" t="n">
        <f aca="true">L790+$D$6*($H$5-L790)*$H$7+$D$9*($H$7^0.5)*(NORMINV(RAND(),0,1))</f>
        <v>3.2499468980128</v>
      </c>
      <c r="N790" s="0" t="n">
        <f aca="false">EXP(M790)</f>
        <v>25.7889704352544</v>
      </c>
      <c r="O790" s="0" t="n">
        <f aca="false">EXP(($H$9*LN(N790))+(1-$H$9)*$H$5+(($D$9^2)/(4*$D$6))*(1-$H$9^2))</f>
        <v>24.0099164046235</v>
      </c>
      <c r="P790" s="32" t="n">
        <f aca="false">(MAX(O790-$D$5,0))*$H$8</f>
        <v>0.770416315463676</v>
      </c>
    </row>
    <row r="791" customFormat="false" ht="12.75" hidden="false" customHeight="false" outlineLevel="0" collapsed="false">
      <c r="A791" s="0" t="n">
        <v>772</v>
      </c>
      <c r="C791" s="20" t="n">
        <f aca="false">$H$6</f>
        <v>3.29212628660779</v>
      </c>
      <c r="D791" s="0" t="n">
        <f aca="true">C791+$D$6*($H$5-C791)*$H$7+$D$9*($H$7^0.5)*(NORMINV(RAND(),0,1))</f>
        <v>3.18278689520197</v>
      </c>
      <c r="E791" s="0" t="n">
        <f aca="true">D791+$D$6*($H$5-D791)*$H$7+$D$9*($H$7^0.5)*(NORMINV(RAND(),0,1))</f>
        <v>3.09497043972739</v>
      </c>
      <c r="F791" s="0" t="n">
        <f aca="true">E791+$D$6*($H$5-E791)*$H$7+$D$9*($H$7^0.5)*(NORMINV(RAND(),0,1))</f>
        <v>3.18764607605914</v>
      </c>
      <c r="G791" s="0" t="n">
        <f aca="true">F791+$D$6*($H$5-F791)*$H$7+$D$9*($H$7^0.5)*(NORMINV(RAND(),0,1))</f>
        <v>3.08176604612078</v>
      </c>
      <c r="H791" s="0" t="n">
        <f aca="true">G791+$D$6*($H$5-G791)*$H$7+$D$9*($H$7^0.5)*(NORMINV(RAND(),0,1))</f>
        <v>3.18821233126724</v>
      </c>
      <c r="I791" s="0" t="n">
        <f aca="true">H791+$D$6*($H$5-H791)*$H$7+$D$9*($H$7^0.5)*(NORMINV(RAND(),0,1))</f>
        <v>3.09536449544033</v>
      </c>
      <c r="J791" s="0" t="n">
        <f aca="true">I791+$D$6*($H$5-I791)*$H$7+$D$9*($H$7^0.5)*(NORMINV(RAND(),0,1))</f>
        <v>3.20218361654153</v>
      </c>
      <c r="K791" s="0" t="n">
        <f aca="true">J791+$D$6*($H$5-J791)*$H$7+$D$9*($H$7^0.5)*(NORMINV(RAND(),0,1))</f>
        <v>3.21885490308299</v>
      </c>
      <c r="L791" s="0" t="n">
        <f aca="true">K791+$D$6*($H$5-K791)*$H$7+$D$9*($H$7^0.5)*(NORMINV(RAND(),0,1))</f>
        <v>3.27013177495661</v>
      </c>
      <c r="M791" s="0" t="n">
        <f aca="true">L791+$D$6*($H$5-L791)*$H$7+$D$9*($H$7^0.5)*(NORMINV(RAND(),0,1))</f>
        <v>3.18196189325724</v>
      </c>
      <c r="N791" s="0" t="n">
        <f aca="false">EXP(M791)</f>
        <v>24.0939770242757</v>
      </c>
      <c r="O791" s="0" t="n">
        <f aca="false">EXP(($H$9*LN(N791))+(1-$H$9)*$H$5+(($D$9^2)/(4*$D$6))*(1-$H$9^2))</f>
        <v>22.7547447857962</v>
      </c>
      <c r="P791" s="32" t="n">
        <f aca="false">(MAX(O791-$D$5,0))*$H$8</f>
        <v>0</v>
      </c>
    </row>
    <row r="792" customFormat="false" ht="12.75" hidden="false" customHeight="false" outlineLevel="0" collapsed="false">
      <c r="A792" s="0" t="n">
        <v>773</v>
      </c>
      <c r="C792" s="20" t="n">
        <f aca="false">$H$6</f>
        <v>3.29212628660779</v>
      </c>
      <c r="D792" s="0" t="n">
        <f aca="true">C792+$D$6*($H$5-C792)*$H$7+$D$9*($H$7^0.5)*(NORMINV(RAND(),0,1))</f>
        <v>3.23732356253282</v>
      </c>
      <c r="E792" s="0" t="n">
        <f aca="true">D792+$D$6*($H$5-D792)*$H$7+$D$9*($H$7^0.5)*(NORMINV(RAND(),0,1))</f>
        <v>3.32244715316777</v>
      </c>
      <c r="F792" s="0" t="n">
        <f aca="true">E792+$D$6*($H$5-E792)*$H$7+$D$9*($H$7^0.5)*(NORMINV(RAND(),0,1))</f>
        <v>3.22948712272003</v>
      </c>
      <c r="G792" s="0" t="n">
        <f aca="true">F792+$D$6*($H$5-F792)*$H$7+$D$9*($H$7^0.5)*(NORMINV(RAND(),0,1))</f>
        <v>3.25385392199387</v>
      </c>
      <c r="H792" s="0" t="n">
        <f aca="true">G792+$D$6*($H$5-G792)*$H$7+$D$9*($H$7^0.5)*(NORMINV(RAND(),0,1))</f>
        <v>3.32786662562735</v>
      </c>
      <c r="I792" s="0" t="n">
        <f aca="true">H792+$D$6*($H$5-H792)*$H$7+$D$9*($H$7^0.5)*(NORMINV(RAND(),0,1))</f>
        <v>3.31352626636096</v>
      </c>
      <c r="J792" s="0" t="n">
        <f aca="true">I792+$D$6*($H$5-I792)*$H$7+$D$9*($H$7^0.5)*(NORMINV(RAND(),0,1))</f>
        <v>3.25399631072545</v>
      </c>
      <c r="K792" s="0" t="n">
        <f aca="true">J792+$D$6*($H$5-J792)*$H$7+$D$9*($H$7^0.5)*(NORMINV(RAND(),0,1))</f>
        <v>3.30711372250726</v>
      </c>
      <c r="L792" s="0" t="n">
        <f aca="true">K792+$D$6*($H$5-K792)*$H$7+$D$9*($H$7^0.5)*(NORMINV(RAND(),0,1))</f>
        <v>3.32477493158879</v>
      </c>
      <c r="M792" s="0" t="n">
        <f aca="true">L792+$D$6*($H$5-L792)*$H$7+$D$9*($H$7^0.5)*(NORMINV(RAND(),0,1))</f>
        <v>3.38488442325079</v>
      </c>
      <c r="N792" s="0" t="n">
        <f aca="false">EXP(M792)</f>
        <v>29.5145813196531</v>
      </c>
      <c r="O792" s="0" t="n">
        <f aca="false">EXP(($H$9*LN(N792))+(1-$H$9)*$H$5+(($D$9^2)/(4*$D$6))*(1-$H$9^2))</f>
        <v>26.7099986921858</v>
      </c>
      <c r="P792" s="32" t="n">
        <f aca="false">(MAX(O792-$D$5,0))*$H$8</f>
        <v>3.33881403596619</v>
      </c>
    </row>
    <row r="793" customFormat="false" ht="12.75" hidden="false" customHeight="false" outlineLevel="0" collapsed="false">
      <c r="A793" s="0" t="n">
        <v>774</v>
      </c>
      <c r="C793" s="20" t="n">
        <f aca="false">$H$6</f>
        <v>3.29212628660779</v>
      </c>
      <c r="D793" s="0" t="n">
        <f aca="true">C793+$D$6*($H$5-C793)*$H$7+$D$9*($H$7^0.5)*(NORMINV(RAND(),0,1))</f>
        <v>3.23861393311178</v>
      </c>
      <c r="E793" s="0" t="n">
        <f aca="true">D793+$D$6*($H$5-D793)*$H$7+$D$9*($H$7^0.5)*(NORMINV(RAND(),0,1))</f>
        <v>3.21396594341366</v>
      </c>
      <c r="F793" s="0" t="n">
        <f aca="true">E793+$D$6*($H$5-E793)*$H$7+$D$9*($H$7^0.5)*(NORMINV(RAND(),0,1))</f>
        <v>3.27204589790351</v>
      </c>
      <c r="G793" s="0" t="n">
        <f aca="true">F793+$D$6*($H$5-F793)*$H$7+$D$9*($H$7^0.5)*(NORMINV(RAND(),0,1))</f>
        <v>3.35289951658737</v>
      </c>
      <c r="H793" s="0" t="n">
        <f aca="true">G793+$D$6*($H$5-G793)*$H$7+$D$9*($H$7^0.5)*(NORMINV(RAND(),0,1))</f>
        <v>3.26517795251817</v>
      </c>
      <c r="I793" s="0" t="n">
        <f aca="true">H793+$D$6*($H$5-H793)*$H$7+$D$9*($H$7^0.5)*(NORMINV(RAND(),0,1))</f>
        <v>3.23089284766664</v>
      </c>
      <c r="J793" s="0" t="n">
        <f aca="true">I793+$D$6*($H$5-I793)*$H$7+$D$9*($H$7^0.5)*(NORMINV(RAND(),0,1))</f>
        <v>3.25438618831948</v>
      </c>
      <c r="K793" s="0" t="n">
        <f aca="true">J793+$D$6*($H$5-J793)*$H$7+$D$9*($H$7^0.5)*(NORMINV(RAND(),0,1))</f>
        <v>3.33102436341784</v>
      </c>
      <c r="L793" s="0" t="n">
        <f aca="true">K793+$D$6*($H$5-K793)*$H$7+$D$9*($H$7^0.5)*(NORMINV(RAND(),0,1))</f>
        <v>3.35254780259509</v>
      </c>
      <c r="M793" s="0" t="n">
        <f aca="true">L793+$D$6*($H$5-L793)*$H$7+$D$9*($H$7^0.5)*(NORMINV(RAND(),0,1))</f>
        <v>3.27207961050588</v>
      </c>
      <c r="N793" s="0" t="n">
        <f aca="false">EXP(M793)</f>
        <v>26.3661136158237</v>
      </c>
      <c r="O793" s="0" t="n">
        <f aca="false">EXP(($H$9*LN(N793))+(1-$H$9)*$H$5+(($D$9^2)/(4*$D$6))*(1-$H$9^2))</f>
        <v>24.4332990509807</v>
      </c>
      <c r="P793" s="32" t="n">
        <f aca="false">(MAX(O793-$D$5,0))*$H$8</f>
        <v>1.17315034650169</v>
      </c>
    </row>
    <row r="794" customFormat="false" ht="12.75" hidden="false" customHeight="false" outlineLevel="0" collapsed="false">
      <c r="A794" s="0" t="n">
        <v>775</v>
      </c>
      <c r="C794" s="20" t="n">
        <f aca="false">$H$6</f>
        <v>3.29212628660779</v>
      </c>
      <c r="D794" s="0" t="n">
        <f aca="true">C794+$D$6*($H$5-C794)*$H$7+$D$9*($H$7^0.5)*(NORMINV(RAND(),0,1))</f>
        <v>3.24478616672882</v>
      </c>
      <c r="E794" s="0" t="n">
        <f aca="true">D794+$D$6*($H$5-D794)*$H$7+$D$9*($H$7^0.5)*(NORMINV(RAND(),0,1))</f>
        <v>3.30496476285111</v>
      </c>
      <c r="F794" s="0" t="n">
        <f aca="true">E794+$D$6*($H$5-E794)*$H$7+$D$9*($H$7^0.5)*(NORMINV(RAND(),0,1))</f>
        <v>3.32898966471363</v>
      </c>
      <c r="G794" s="0" t="n">
        <f aca="true">F794+$D$6*($H$5-F794)*$H$7+$D$9*($H$7^0.5)*(NORMINV(RAND(),0,1))</f>
        <v>3.26151846268397</v>
      </c>
      <c r="H794" s="0" t="n">
        <f aca="true">G794+$D$6*($H$5-G794)*$H$7+$D$9*($H$7^0.5)*(NORMINV(RAND(),0,1))</f>
        <v>3.34242938934745</v>
      </c>
      <c r="I794" s="0" t="n">
        <f aca="true">H794+$D$6*($H$5-H794)*$H$7+$D$9*($H$7^0.5)*(NORMINV(RAND(),0,1))</f>
        <v>3.35830379989299</v>
      </c>
      <c r="J794" s="0" t="n">
        <f aca="true">I794+$D$6*($H$5-I794)*$H$7+$D$9*($H$7^0.5)*(NORMINV(RAND(),0,1))</f>
        <v>3.22802098763592</v>
      </c>
      <c r="K794" s="0" t="n">
        <f aca="true">J794+$D$6*($H$5-J794)*$H$7+$D$9*($H$7^0.5)*(NORMINV(RAND(),0,1))</f>
        <v>3.27779888061911</v>
      </c>
      <c r="L794" s="0" t="n">
        <f aca="true">K794+$D$6*($H$5-K794)*$H$7+$D$9*($H$7^0.5)*(NORMINV(RAND(),0,1))</f>
        <v>3.35306910388337</v>
      </c>
      <c r="M794" s="0" t="n">
        <f aca="true">L794+$D$6*($H$5-L794)*$H$7+$D$9*($H$7^0.5)*(NORMINV(RAND(),0,1))</f>
        <v>3.41658481698061</v>
      </c>
      <c r="N794" s="0" t="n">
        <f aca="false">EXP(M794)</f>
        <v>30.465192943991</v>
      </c>
      <c r="O794" s="0" t="n">
        <f aca="false">EXP(($H$9*LN(N794))+(1-$H$9)*$H$5+(($D$9^2)/(4*$D$6))*(1-$H$9^2))</f>
        <v>27.3871612614632</v>
      </c>
      <c r="P794" s="32" t="n">
        <f aca="false">(MAX(O794-$D$5,0))*$H$8</f>
        <v>3.98295099703335</v>
      </c>
    </row>
    <row r="795" customFormat="false" ht="12.75" hidden="false" customHeight="false" outlineLevel="0" collapsed="false">
      <c r="A795" s="0" t="n">
        <v>776</v>
      </c>
      <c r="C795" s="20" t="n">
        <f aca="false">$H$6</f>
        <v>3.29212628660779</v>
      </c>
      <c r="D795" s="0" t="n">
        <f aca="true">C795+$D$6*($H$5-C795)*$H$7+$D$9*($H$7^0.5)*(NORMINV(RAND(),0,1))</f>
        <v>3.10991911129271</v>
      </c>
      <c r="E795" s="0" t="n">
        <f aca="true">D795+$D$6*($H$5-D795)*$H$7+$D$9*($H$7^0.5)*(NORMINV(RAND(),0,1))</f>
        <v>3.08675127419597</v>
      </c>
      <c r="F795" s="0" t="n">
        <f aca="true">E795+$D$6*($H$5-E795)*$H$7+$D$9*($H$7^0.5)*(NORMINV(RAND(),0,1))</f>
        <v>2.9925278846196</v>
      </c>
      <c r="G795" s="0" t="n">
        <f aca="true">F795+$D$6*($H$5-F795)*$H$7+$D$9*($H$7^0.5)*(NORMINV(RAND(),0,1))</f>
        <v>3.09115619733305</v>
      </c>
      <c r="H795" s="0" t="n">
        <f aca="true">G795+$D$6*($H$5-G795)*$H$7+$D$9*($H$7^0.5)*(NORMINV(RAND(),0,1))</f>
        <v>3.15689043934432</v>
      </c>
      <c r="I795" s="0" t="n">
        <f aca="true">H795+$D$6*($H$5-H795)*$H$7+$D$9*($H$7^0.5)*(NORMINV(RAND(),0,1))</f>
        <v>3.06543752968674</v>
      </c>
      <c r="J795" s="0" t="n">
        <f aca="true">I795+$D$6*($H$5-I795)*$H$7+$D$9*($H$7^0.5)*(NORMINV(RAND(),0,1))</f>
        <v>3.10701500789912</v>
      </c>
      <c r="K795" s="0" t="n">
        <f aca="true">J795+$D$6*($H$5-J795)*$H$7+$D$9*($H$7^0.5)*(NORMINV(RAND(),0,1))</f>
        <v>3.00194902937458</v>
      </c>
      <c r="L795" s="0" t="n">
        <f aca="true">K795+$D$6*($H$5-K795)*$H$7+$D$9*($H$7^0.5)*(NORMINV(RAND(),0,1))</f>
        <v>3.00280410245105</v>
      </c>
      <c r="M795" s="0" t="n">
        <f aca="true">L795+$D$6*($H$5-L795)*$H$7+$D$9*($H$7^0.5)*(NORMINV(RAND(),0,1))</f>
        <v>2.8516697686403</v>
      </c>
      <c r="N795" s="0" t="n">
        <f aca="false">EXP(M795)</f>
        <v>17.3166725502332</v>
      </c>
      <c r="O795" s="0" t="n">
        <f aca="false">EXP(($H$9*LN(N795))+(1-$H$9)*$H$5+(($D$9^2)/(4*$D$6))*(1-$H$9^2))</f>
        <v>17.5300289237549</v>
      </c>
      <c r="P795" s="32" t="n">
        <f aca="false">(MAX(O795-$D$5,0))*$H$8</f>
        <v>0</v>
      </c>
    </row>
    <row r="796" customFormat="false" ht="12.75" hidden="false" customHeight="false" outlineLevel="0" collapsed="false">
      <c r="A796" s="0" t="n">
        <v>777</v>
      </c>
      <c r="C796" s="20" t="n">
        <f aca="false">$H$6</f>
        <v>3.29212628660779</v>
      </c>
      <c r="D796" s="0" t="n">
        <f aca="true">C796+$D$6*($H$5-C796)*$H$7+$D$9*($H$7^0.5)*(NORMINV(RAND(),0,1))</f>
        <v>3.33862890496028</v>
      </c>
      <c r="E796" s="0" t="n">
        <f aca="true">D796+$D$6*($H$5-D796)*$H$7+$D$9*($H$7^0.5)*(NORMINV(RAND(),0,1))</f>
        <v>3.37810377738296</v>
      </c>
      <c r="F796" s="0" t="n">
        <f aca="true">E796+$D$6*($H$5-E796)*$H$7+$D$9*($H$7^0.5)*(NORMINV(RAND(),0,1))</f>
        <v>3.22851044456168</v>
      </c>
      <c r="G796" s="0" t="n">
        <f aca="true">F796+$D$6*($H$5-F796)*$H$7+$D$9*($H$7^0.5)*(NORMINV(RAND(),0,1))</f>
        <v>3.40846880380972</v>
      </c>
      <c r="H796" s="0" t="n">
        <f aca="true">G796+$D$6*($H$5-G796)*$H$7+$D$9*($H$7^0.5)*(NORMINV(RAND(),0,1))</f>
        <v>3.35397283452672</v>
      </c>
      <c r="I796" s="0" t="n">
        <f aca="true">H796+$D$6*($H$5-H796)*$H$7+$D$9*($H$7^0.5)*(NORMINV(RAND(),0,1))</f>
        <v>3.37810177587645</v>
      </c>
      <c r="J796" s="0" t="n">
        <f aca="true">I796+$D$6*($H$5-I796)*$H$7+$D$9*($H$7^0.5)*(NORMINV(RAND(),0,1))</f>
        <v>3.12397668285929</v>
      </c>
      <c r="K796" s="0" t="n">
        <f aca="true">J796+$D$6*($H$5-J796)*$H$7+$D$9*($H$7^0.5)*(NORMINV(RAND(),0,1))</f>
        <v>3.1738608014133</v>
      </c>
      <c r="L796" s="0" t="n">
        <f aca="true">K796+$D$6*($H$5-K796)*$H$7+$D$9*($H$7^0.5)*(NORMINV(RAND(),0,1))</f>
        <v>3.19797251366526</v>
      </c>
      <c r="M796" s="0" t="n">
        <f aca="true">L796+$D$6*($H$5-L796)*$H$7+$D$9*($H$7^0.5)*(NORMINV(RAND(),0,1))</f>
        <v>3.23491309691775</v>
      </c>
      <c r="N796" s="0" t="n">
        <f aca="false">EXP(M796)</f>
        <v>25.4041639827656</v>
      </c>
      <c r="O796" s="0" t="n">
        <f aca="false">EXP(($H$9*LN(N796))+(1-$H$9)*$H$5+(($D$9^2)/(4*$D$6))*(1-$H$9^2))</f>
        <v>23.7265226833112</v>
      </c>
      <c r="P796" s="32" t="n">
        <f aca="false">(MAX(O796-$D$5,0))*$H$8</f>
        <v>0.500843869032684</v>
      </c>
    </row>
    <row r="797" customFormat="false" ht="12.75" hidden="false" customHeight="false" outlineLevel="0" collapsed="false">
      <c r="A797" s="0" t="n">
        <v>778</v>
      </c>
      <c r="C797" s="20" t="n">
        <f aca="false">$H$6</f>
        <v>3.29212628660779</v>
      </c>
      <c r="D797" s="0" t="n">
        <f aca="true">C797+$D$6*($H$5-C797)*$H$7+$D$9*($H$7^0.5)*(NORMINV(RAND(),0,1))</f>
        <v>3.33152085167043</v>
      </c>
      <c r="E797" s="0" t="n">
        <f aca="true">D797+$D$6*($H$5-D797)*$H$7+$D$9*($H$7^0.5)*(NORMINV(RAND(),0,1))</f>
        <v>3.41633306409352</v>
      </c>
      <c r="F797" s="0" t="n">
        <f aca="true">E797+$D$6*($H$5-E797)*$H$7+$D$9*($H$7^0.5)*(NORMINV(RAND(),0,1))</f>
        <v>3.35366901986888</v>
      </c>
      <c r="G797" s="0" t="n">
        <f aca="true">F797+$D$6*($H$5-F797)*$H$7+$D$9*($H$7^0.5)*(NORMINV(RAND(),0,1))</f>
        <v>3.50178524384592</v>
      </c>
      <c r="H797" s="0" t="n">
        <f aca="true">G797+$D$6*($H$5-G797)*$H$7+$D$9*($H$7^0.5)*(NORMINV(RAND(),0,1))</f>
        <v>3.51037755684832</v>
      </c>
      <c r="I797" s="0" t="n">
        <f aca="true">H797+$D$6*($H$5-H797)*$H$7+$D$9*($H$7^0.5)*(NORMINV(RAND(),0,1))</f>
        <v>3.35044230669475</v>
      </c>
      <c r="J797" s="0" t="n">
        <f aca="true">I797+$D$6*($H$5-I797)*$H$7+$D$9*($H$7^0.5)*(NORMINV(RAND(),0,1))</f>
        <v>3.13664100376093</v>
      </c>
      <c r="K797" s="0" t="n">
        <f aca="true">J797+$D$6*($H$5-J797)*$H$7+$D$9*($H$7^0.5)*(NORMINV(RAND(),0,1))</f>
        <v>3.19191992650111</v>
      </c>
      <c r="L797" s="0" t="n">
        <f aca="true">K797+$D$6*($H$5-K797)*$H$7+$D$9*($H$7^0.5)*(NORMINV(RAND(),0,1))</f>
        <v>3.13252198890314</v>
      </c>
      <c r="M797" s="0" t="n">
        <f aca="true">L797+$D$6*($H$5-L797)*$H$7+$D$9*($H$7^0.5)*(NORMINV(RAND(),0,1))</f>
        <v>3.1824741072483</v>
      </c>
      <c r="N797" s="0" t="n">
        <f aca="false">EXP(M797)</f>
        <v>24.1063214576335</v>
      </c>
      <c r="O797" s="0" t="n">
        <f aca="false">EXP(($H$9*LN(N797))+(1-$H$9)*$H$5+(($D$9^2)/(4*$D$6))*(1-$H$9^2))</f>
        <v>22.7639517775702</v>
      </c>
      <c r="P797" s="32" t="n">
        <f aca="false">(MAX(O797-$D$5,0))*$H$8</f>
        <v>0</v>
      </c>
    </row>
    <row r="798" customFormat="false" ht="12.75" hidden="false" customHeight="false" outlineLevel="0" collapsed="false">
      <c r="A798" s="0" t="n">
        <v>779</v>
      </c>
      <c r="C798" s="20" t="n">
        <f aca="false">$H$6</f>
        <v>3.29212628660779</v>
      </c>
      <c r="D798" s="0" t="n">
        <f aca="true">C798+$D$6*($H$5-C798)*$H$7+$D$9*($H$7^0.5)*(NORMINV(RAND(),0,1))</f>
        <v>3.17987060347422</v>
      </c>
      <c r="E798" s="0" t="n">
        <f aca="true">D798+$D$6*($H$5-D798)*$H$7+$D$9*($H$7^0.5)*(NORMINV(RAND(),0,1))</f>
        <v>3.0709876604695</v>
      </c>
      <c r="F798" s="0" t="n">
        <f aca="true">E798+$D$6*($H$5-E798)*$H$7+$D$9*($H$7^0.5)*(NORMINV(RAND(),0,1))</f>
        <v>2.99924595876533</v>
      </c>
      <c r="G798" s="0" t="n">
        <f aca="true">F798+$D$6*($H$5-F798)*$H$7+$D$9*($H$7^0.5)*(NORMINV(RAND(),0,1))</f>
        <v>3.1004060973839</v>
      </c>
      <c r="H798" s="0" t="n">
        <f aca="true">G798+$D$6*($H$5-G798)*$H$7+$D$9*($H$7^0.5)*(NORMINV(RAND(),0,1))</f>
        <v>3.15128111619596</v>
      </c>
      <c r="I798" s="0" t="n">
        <f aca="true">H798+$D$6*($H$5-H798)*$H$7+$D$9*($H$7^0.5)*(NORMINV(RAND(),0,1))</f>
        <v>3.05149208804468</v>
      </c>
      <c r="J798" s="0" t="n">
        <f aca="true">I798+$D$6*($H$5-I798)*$H$7+$D$9*($H$7^0.5)*(NORMINV(RAND(),0,1))</f>
        <v>3.14955833418867</v>
      </c>
      <c r="K798" s="0" t="n">
        <f aca="true">J798+$D$6*($H$5-J798)*$H$7+$D$9*($H$7^0.5)*(NORMINV(RAND(),0,1))</f>
        <v>3.18514581247683</v>
      </c>
      <c r="L798" s="0" t="n">
        <f aca="true">K798+$D$6*($H$5-K798)*$H$7+$D$9*($H$7^0.5)*(NORMINV(RAND(),0,1))</f>
        <v>3.18113608074605</v>
      </c>
      <c r="M798" s="0" t="n">
        <f aca="true">L798+$D$6*($H$5-L798)*$H$7+$D$9*($H$7^0.5)*(NORMINV(RAND(),0,1))</f>
        <v>3.19318524310122</v>
      </c>
      <c r="N798" s="0" t="n">
        <f aca="false">EXP(M798)</f>
        <v>24.365915332415</v>
      </c>
      <c r="O798" s="0" t="n">
        <f aca="false">EXP(($H$9*LN(N798))+(1-$H$9)*$H$5+(($D$9^2)/(4*$D$6))*(1-$H$9^2))</f>
        <v>22.9573390676159</v>
      </c>
      <c r="P798" s="32" t="n">
        <f aca="false">(MAX(O798-$D$5,0))*$H$8</f>
        <v>0</v>
      </c>
    </row>
    <row r="799" customFormat="false" ht="12.75" hidden="false" customHeight="false" outlineLevel="0" collapsed="false">
      <c r="A799" s="0" t="n">
        <v>780</v>
      </c>
      <c r="C799" s="20" t="n">
        <f aca="false">$H$6</f>
        <v>3.29212628660779</v>
      </c>
      <c r="D799" s="0" t="n">
        <f aca="true">C799+$D$6*($H$5-C799)*$H$7+$D$9*($H$7^0.5)*(NORMINV(RAND(),0,1))</f>
        <v>3.26205391214262</v>
      </c>
      <c r="E799" s="0" t="n">
        <f aca="true">D799+$D$6*($H$5-D799)*$H$7+$D$9*($H$7^0.5)*(NORMINV(RAND(),0,1))</f>
        <v>3.34359671363119</v>
      </c>
      <c r="F799" s="0" t="n">
        <f aca="true">E799+$D$6*($H$5-E799)*$H$7+$D$9*($H$7^0.5)*(NORMINV(RAND(),0,1))</f>
        <v>3.2901980211617</v>
      </c>
      <c r="G799" s="0" t="n">
        <f aca="true">F799+$D$6*($H$5-F799)*$H$7+$D$9*($H$7^0.5)*(NORMINV(RAND(),0,1))</f>
        <v>3.15693009848834</v>
      </c>
      <c r="H799" s="0" t="n">
        <f aca="true">G799+$D$6*($H$5-G799)*$H$7+$D$9*($H$7^0.5)*(NORMINV(RAND(),0,1))</f>
        <v>3.16928335218308</v>
      </c>
      <c r="I799" s="0" t="n">
        <f aca="true">H799+$D$6*($H$5-H799)*$H$7+$D$9*($H$7^0.5)*(NORMINV(RAND(),0,1))</f>
        <v>3.21240084749868</v>
      </c>
      <c r="J799" s="0" t="n">
        <f aca="true">I799+$D$6*($H$5-I799)*$H$7+$D$9*($H$7^0.5)*(NORMINV(RAND(),0,1))</f>
        <v>3.14403981923847</v>
      </c>
      <c r="K799" s="0" t="n">
        <f aca="true">J799+$D$6*($H$5-J799)*$H$7+$D$9*($H$7^0.5)*(NORMINV(RAND(),0,1))</f>
        <v>3.104263700371</v>
      </c>
      <c r="L799" s="0" t="n">
        <f aca="true">K799+$D$6*($H$5-K799)*$H$7+$D$9*($H$7^0.5)*(NORMINV(RAND(),0,1))</f>
        <v>3.20949716011807</v>
      </c>
      <c r="M799" s="0" t="n">
        <f aca="true">L799+$D$6*($H$5-L799)*$H$7+$D$9*($H$7^0.5)*(NORMINV(RAND(),0,1))</f>
        <v>3.15077533930543</v>
      </c>
      <c r="N799" s="0" t="n">
        <f aca="false">EXP(M799)</f>
        <v>23.3541649651092</v>
      </c>
      <c r="O799" s="0" t="n">
        <f aca="false">EXP(($H$9*LN(N799))+(1-$H$9)*$H$5+(($D$9^2)/(4*$D$6))*(1-$H$9^2))</f>
        <v>22.2011291026861</v>
      </c>
      <c r="P799" s="32" t="n">
        <f aca="false">(MAX(O799-$D$5,0))*$H$8</f>
        <v>0</v>
      </c>
    </row>
    <row r="800" customFormat="false" ht="12.75" hidden="false" customHeight="false" outlineLevel="0" collapsed="false">
      <c r="A800" s="0" t="n">
        <v>781</v>
      </c>
      <c r="C800" s="20" t="n">
        <f aca="false">$H$6</f>
        <v>3.29212628660779</v>
      </c>
      <c r="D800" s="0" t="n">
        <f aca="true">C800+$D$6*($H$5-C800)*$H$7+$D$9*($H$7^0.5)*(NORMINV(RAND(),0,1))</f>
        <v>3.21603179457849</v>
      </c>
      <c r="E800" s="0" t="n">
        <f aca="true">D800+$D$6*($H$5-D800)*$H$7+$D$9*($H$7^0.5)*(NORMINV(RAND(),0,1))</f>
        <v>3.2183948238951</v>
      </c>
      <c r="F800" s="0" t="n">
        <f aca="true">E800+$D$6*($H$5-E800)*$H$7+$D$9*($H$7^0.5)*(NORMINV(RAND(),0,1))</f>
        <v>3.27029144463992</v>
      </c>
      <c r="G800" s="0" t="n">
        <f aca="true">F800+$D$6*($H$5-F800)*$H$7+$D$9*($H$7^0.5)*(NORMINV(RAND(),0,1))</f>
        <v>3.28641424720227</v>
      </c>
      <c r="H800" s="0" t="n">
        <f aca="true">G800+$D$6*($H$5-G800)*$H$7+$D$9*($H$7^0.5)*(NORMINV(RAND(),0,1))</f>
        <v>3.18340997850657</v>
      </c>
      <c r="I800" s="0" t="n">
        <f aca="true">H800+$D$6*($H$5-H800)*$H$7+$D$9*($H$7^0.5)*(NORMINV(RAND(),0,1))</f>
        <v>3.25686588858006</v>
      </c>
      <c r="J800" s="0" t="n">
        <f aca="true">I800+$D$6*($H$5-I800)*$H$7+$D$9*($H$7^0.5)*(NORMINV(RAND(),0,1))</f>
        <v>3.29363453789339</v>
      </c>
      <c r="K800" s="0" t="n">
        <f aca="true">J800+$D$6*($H$5-J800)*$H$7+$D$9*($H$7^0.5)*(NORMINV(RAND(),0,1))</f>
        <v>3.28497419918212</v>
      </c>
      <c r="L800" s="0" t="n">
        <f aca="true">K800+$D$6*($H$5-K800)*$H$7+$D$9*($H$7^0.5)*(NORMINV(RAND(),0,1))</f>
        <v>3.40248672430479</v>
      </c>
      <c r="M800" s="0" t="n">
        <f aca="true">L800+$D$6*($H$5-L800)*$H$7+$D$9*($H$7^0.5)*(NORMINV(RAND(),0,1))</f>
        <v>3.26108305013509</v>
      </c>
      <c r="N800" s="0" t="n">
        <f aca="false">EXP(M800)</f>
        <v>26.0777653807789</v>
      </c>
      <c r="O800" s="0" t="n">
        <f aca="false">EXP(($H$9*LN(N800))+(1-$H$9)*$H$5+(($D$9^2)/(4*$D$6))*(1-$H$9^2))</f>
        <v>24.2220178072074</v>
      </c>
      <c r="P800" s="32" t="n">
        <f aca="false">(MAX(O800-$D$5,0))*$H$8</f>
        <v>0.972173410579419</v>
      </c>
    </row>
    <row r="801" customFormat="false" ht="12.75" hidden="false" customHeight="false" outlineLevel="0" collapsed="false">
      <c r="A801" s="0" t="n">
        <v>782</v>
      </c>
      <c r="C801" s="20" t="n">
        <f aca="false">$H$6</f>
        <v>3.29212628660779</v>
      </c>
      <c r="D801" s="0" t="n">
        <f aca="true">C801+$D$6*($H$5-C801)*$H$7+$D$9*($H$7^0.5)*(NORMINV(RAND(),0,1))</f>
        <v>3.32934424001791</v>
      </c>
      <c r="E801" s="0" t="n">
        <f aca="true">D801+$D$6*($H$5-D801)*$H$7+$D$9*($H$7^0.5)*(NORMINV(RAND(),0,1))</f>
        <v>3.27684182917937</v>
      </c>
      <c r="F801" s="0" t="n">
        <f aca="true">E801+$D$6*($H$5-E801)*$H$7+$D$9*($H$7^0.5)*(NORMINV(RAND(),0,1))</f>
        <v>3.14391473135536</v>
      </c>
      <c r="G801" s="0" t="n">
        <f aca="true">F801+$D$6*($H$5-F801)*$H$7+$D$9*($H$7^0.5)*(NORMINV(RAND(),0,1))</f>
        <v>3.0782133998244</v>
      </c>
      <c r="H801" s="0" t="n">
        <f aca="true">G801+$D$6*($H$5-G801)*$H$7+$D$9*($H$7^0.5)*(NORMINV(RAND(),0,1))</f>
        <v>2.98848131390608</v>
      </c>
      <c r="I801" s="0" t="n">
        <f aca="true">H801+$D$6*($H$5-H801)*$H$7+$D$9*($H$7^0.5)*(NORMINV(RAND(),0,1))</f>
        <v>2.8714624869877</v>
      </c>
      <c r="J801" s="0" t="n">
        <f aca="true">I801+$D$6*($H$5-I801)*$H$7+$D$9*($H$7^0.5)*(NORMINV(RAND(),0,1))</f>
        <v>2.93033089969351</v>
      </c>
      <c r="K801" s="0" t="n">
        <f aca="true">J801+$D$6*($H$5-J801)*$H$7+$D$9*($H$7^0.5)*(NORMINV(RAND(),0,1))</f>
        <v>2.98512680114729</v>
      </c>
      <c r="L801" s="0" t="n">
        <f aca="true">K801+$D$6*($H$5-K801)*$H$7+$D$9*($H$7^0.5)*(NORMINV(RAND(),0,1))</f>
        <v>2.9550088360232</v>
      </c>
      <c r="M801" s="0" t="n">
        <f aca="true">L801+$D$6*($H$5-L801)*$H$7+$D$9*($H$7^0.5)*(NORMINV(RAND(),0,1))</f>
        <v>2.98957238447681</v>
      </c>
      <c r="N801" s="0" t="n">
        <f aca="false">EXP(M801)</f>
        <v>19.8771808828815</v>
      </c>
      <c r="O801" s="0" t="n">
        <f aca="false">EXP(($H$9*LN(N801))+(1-$H$9)*$H$5+(($D$9^2)/(4*$D$6))*(1-$H$9^2))</f>
        <v>19.5471240806615</v>
      </c>
      <c r="P801" s="32" t="n">
        <f aca="false">(MAX(O801-$D$5,0))*$H$8</f>
        <v>0</v>
      </c>
    </row>
    <row r="802" customFormat="false" ht="12.75" hidden="false" customHeight="false" outlineLevel="0" collapsed="false">
      <c r="A802" s="0" t="n">
        <v>783</v>
      </c>
      <c r="C802" s="20" t="n">
        <f aca="false">$H$6</f>
        <v>3.29212628660779</v>
      </c>
      <c r="D802" s="0" t="n">
        <f aca="true">C802+$D$6*($H$5-C802)*$H$7+$D$9*($H$7^0.5)*(NORMINV(RAND(),0,1))</f>
        <v>3.42633435727497</v>
      </c>
      <c r="E802" s="0" t="n">
        <f aca="true">D802+$D$6*($H$5-D802)*$H$7+$D$9*($H$7^0.5)*(NORMINV(RAND(),0,1))</f>
        <v>3.27211677044202</v>
      </c>
      <c r="F802" s="0" t="n">
        <f aca="true">E802+$D$6*($H$5-E802)*$H$7+$D$9*($H$7^0.5)*(NORMINV(RAND(),0,1))</f>
        <v>3.27032597890186</v>
      </c>
      <c r="G802" s="0" t="n">
        <f aca="true">F802+$D$6*($H$5-F802)*$H$7+$D$9*($H$7^0.5)*(NORMINV(RAND(),0,1))</f>
        <v>3.30255431879312</v>
      </c>
      <c r="H802" s="0" t="n">
        <f aca="true">G802+$D$6*($H$5-G802)*$H$7+$D$9*($H$7^0.5)*(NORMINV(RAND(),0,1))</f>
        <v>3.28474806626122</v>
      </c>
      <c r="I802" s="0" t="n">
        <f aca="true">H802+$D$6*($H$5-H802)*$H$7+$D$9*($H$7^0.5)*(NORMINV(RAND(),0,1))</f>
        <v>3.29206176524796</v>
      </c>
      <c r="J802" s="0" t="n">
        <f aca="true">I802+$D$6*($H$5-I802)*$H$7+$D$9*($H$7^0.5)*(NORMINV(RAND(),0,1))</f>
        <v>3.11898153692247</v>
      </c>
      <c r="K802" s="0" t="n">
        <f aca="true">J802+$D$6*($H$5-J802)*$H$7+$D$9*($H$7^0.5)*(NORMINV(RAND(),0,1))</f>
        <v>3.05089621660738</v>
      </c>
      <c r="L802" s="0" t="n">
        <f aca="true">K802+$D$6*($H$5-K802)*$H$7+$D$9*($H$7^0.5)*(NORMINV(RAND(),0,1))</f>
        <v>3.08244174218899</v>
      </c>
      <c r="M802" s="0" t="n">
        <f aca="true">L802+$D$6*($H$5-L802)*$H$7+$D$9*($H$7^0.5)*(NORMINV(RAND(),0,1))</f>
        <v>2.9588938487371</v>
      </c>
      <c r="N802" s="0" t="n">
        <f aca="false">EXP(M802)</f>
        <v>19.2766370815377</v>
      </c>
      <c r="O802" s="0" t="n">
        <f aca="false">EXP(($H$9*LN(N802))+(1-$H$9)*$H$5+(($D$9^2)/(4*$D$6))*(1-$H$9^2))</f>
        <v>19.0792022648924</v>
      </c>
      <c r="P802" s="32" t="n">
        <f aca="false">(MAX(O802-$D$5,0))*$H$8</f>
        <v>0</v>
      </c>
    </row>
    <row r="803" customFormat="false" ht="12.75" hidden="false" customHeight="false" outlineLevel="0" collapsed="false">
      <c r="A803" s="0" t="n">
        <v>784</v>
      </c>
      <c r="C803" s="20" t="n">
        <f aca="false">$H$6</f>
        <v>3.29212628660779</v>
      </c>
      <c r="D803" s="0" t="n">
        <f aca="true">C803+$D$6*($H$5-C803)*$H$7+$D$9*($H$7^0.5)*(NORMINV(RAND(),0,1))</f>
        <v>3.30782134787865</v>
      </c>
      <c r="E803" s="0" t="n">
        <f aca="true">D803+$D$6*($H$5-D803)*$H$7+$D$9*($H$7^0.5)*(NORMINV(RAND(),0,1))</f>
        <v>3.25817199399743</v>
      </c>
      <c r="F803" s="0" t="n">
        <f aca="true">E803+$D$6*($H$5-E803)*$H$7+$D$9*($H$7^0.5)*(NORMINV(RAND(),0,1))</f>
        <v>3.23397777273914</v>
      </c>
      <c r="G803" s="0" t="n">
        <f aca="true">F803+$D$6*($H$5-F803)*$H$7+$D$9*($H$7^0.5)*(NORMINV(RAND(),0,1))</f>
        <v>3.26669511141289</v>
      </c>
      <c r="H803" s="0" t="n">
        <f aca="true">G803+$D$6*($H$5-G803)*$H$7+$D$9*($H$7^0.5)*(NORMINV(RAND(),0,1))</f>
        <v>3.25045262299139</v>
      </c>
      <c r="I803" s="0" t="n">
        <f aca="true">H803+$D$6*($H$5-H803)*$H$7+$D$9*($H$7^0.5)*(NORMINV(RAND(),0,1))</f>
        <v>3.45027353959458</v>
      </c>
      <c r="J803" s="0" t="n">
        <f aca="true">I803+$D$6*($H$5-I803)*$H$7+$D$9*($H$7^0.5)*(NORMINV(RAND(),0,1))</f>
        <v>3.52773084372439</v>
      </c>
      <c r="K803" s="0" t="n">
        <f aca="true">J803+$D$6*($H$5-J803)*$H$7+$D$9*($H$7^0.5)*(NORMINV(RAND(),0,1))</f>
        <v>3.52519389999816</v>
      </c>
      <c r="L803" s="0" t="n">
        <f aca="true">K803+$D$6*($H$5-K803)*$H$7+$D$9*($H$7^0.5)*(NORMINV(RAND(),0,1))</f>
        <v>3.44801108018391</v>
      </c>
      <c r="M803" s="0" t="n">
        <f aca="true">L803+$D$6*($H$5-L803)*$H$7+$D$9*($H$7^0.5)*(NORMINV(RAND(),0,1))</f>
        <v>3.53523917395717</v>
      </c>
      <c r="N803" s="0" t="n">
        <f aca="false">EXP(M803)</f>
        <v>34.3032181695966</v>
      </c>
      <c r="O803" s="0" t="n">
        <f aca="false">EXP(($H$9*LN(N803))+(1-$H$9)*$H$5+(($D$9^2)/(4*$D$6))*(1-$H$9^2))</f>
        <v>30.0777367281433</v>
      </c>
      <c r="P803" s="32" t="n">
        <f aca="false">(MAX(O803-$D$5,0))*$H$8</f>
        <v>6.54230554977919</v>
      </c>
    </row>
    <row r="804" customFormat="false" ht="12.75" hidden="false" customHeight="false" outlineLevel="0" collapsed="false">
      <c r="A804" s="0" t="n">
        <v>785</v>
      </c>
      <c r="C804" s="20" t="n">
        <f aca="false">$H$6</f>
        <v>3.29212628660779</v>
      </c>
      <c r="D804" s="0" t="n">
        <f aca="true">C804+$D$6*($H$5-C804)*$H$7+$D$9*($H$7^0.5)*(NORMINV(RAND(),0,1))</f>
        <v>3.30815190586997</v>
      </c>
      <c r="E804" s="0" t="n">
        <f aca="true">D804+$D$6*($H$5-D804)*$H$7+$D$9*($H$7^0.5)*(NORMINV(RAND(),0,1))</f>
        <v>3.36848575872108</v>
      </c>
      <c r="F804" s="0" t="n">
        <f aca="true">E804+$D$6*($H$5-E804)*$H$7+$D$9*($H$7^0.5)*(NORMINV(RAND(),0,1))</f>
        <v>3.24551045612062</v>
      </c>
      <c r="G804" s="0" t="n">
        <f aca="true">F804+$D$6*($H$5-F804)*$H$7+$D$9*($H$7^0.5)*(NORMINV(RAND(),0,1))</f>
        <v>3.16795512994992</v>
      </c>
      <c r="H804" s="0" t="n">
        <f aca="true">G804+$D$6*($H$5-G804)*$H$7+$D$9*($H$7^0.5)*(NORMINV(RAND(),0,1))</f>
        <v>3.16100636251185</v>
      </c>
      <c r="I804" s="0" t="n">
        <f aca="true">H804+$D$6*($H$5-H804)*$H$7+$D$9*($H$7^0.5)*(NORMINV(RAND(),0,1))</f>
        <v>3.13672949428273</v>
      </c>
      <c r="J804" s="0" t="n">
        <f aca="true">I804+$D$6*($H$5-I804)*$H$7+$D$9*($H$7^0.5)*(NORMINV(RAND(),0,1))</f>
        <v>3.22754857592829</v>
      </c>
      <c r="K804" s="0" t="n">
        <f aca="true">J804+$D$6*($H$5-J804)*$H$7+$D$9*($H$7^0.5)*(NORMINV(RAND(),0,1))</f>
        <v>3.24085883124604</v>
      </c>
      <c r="L804" s="0" t="n">
        <f aca="true">K804+$D$6*($H$5-K804)*$H$7+$D$9*($H$7^0.5)*(NORMINV(RAND(),0,1))</f>
        <v>3.10024789091174</v>
      </c>
      <c r="M804" s="0" t="n">
        <f aca="true">L804+$D$6*($H$5-L804)*$H$7+$D$9*($H$7^0.5)*(NORMINV(RAND(),0,1))</f>
        <v>3.04618784311305</v>
      </c>
      <c r="N804" s="0" t="n">
        <f aca="false">EXP(M804)</f>
        <v>21.0350026518946</v>
      </c>
      <c r="O804" s="0" t="n">
        <f aca="false">EXP(($H$9*LN(N804))+(1-$H$9)*$H$5+(($D$9^2)/(4*$D$6))*(1-$H$9^2))</f>
        <v>20.4409852215843</v>
      </c>
      <c r="P804" s="32" t="n">
        <f aca="false">(MAX(O804-$D$5,0))*$H$8</f>
        <v>0</v>
      </c>
    </row>
    <row r="805" customFormat="false" ht="12.75" hidden="false" customHeight="false" outlineLevel="0" collapsed="false">
      <c r="A805" s="0" t="n">
        <v>786</v>
      </c>
      <c r="C805" s="20" t="n">
        <f aca="false">$H$6</f>
        <v>3.29212628660779</v>
      </c>
      <c r="D805" s="0" t="n">
        <f aca="true">C805+$D$6*($H$5-C805)*$H$7+$D$9*($H$7^0.5)*(NORMINV(RAND(),0,1))</f>
        <v>3.24815036461209</v>
      </c>
      <c r="E805" s="0" t="n">
        <f aca="true">D805+$D$6*($H$5-D805)*$H$7+$D$9*($H$7^0.5)*(NORMINV(RAND(),0,1))</f>
        <v>3.12740366009808</v>
      </c>
      <c r="F805" s="0" t="n">
        <f aca="true">E805+$D$6*($H$5-E805)*$H$7+$D$9*($H$7^0.5)*(NORMINV(RAND(),0,1))</f>
        <v>3.03964767654193</v>
      </c>
      <c r="G805" s="0" t="n">
        <f aca="true">F805+$D$6*($H$5-F805)*$H$7+$D$9*($H$7^0.5)*(NORMINV(RAND(),0,1))</f>
        <v>3.06274781432748</v>
      </c>
      <c r="H805" s="0" t="n">
        <f aca="true">G805+$D$6*($H$5-G805)*$H$7+$D$9*($H$7^0.5)*(NORMINV(RAND(),0,1))</f>
        <v>3.04565464819079</v>
      </c>
      <c r="I805" s="0" t="n">
        <f aca="true">H805+$D$6*($H$5-H805)*$H$7+$D$9*($H$7^0.5)*(NORMINV(RAND(),0,1))</f>
        <v>3.0123522354667</v>
      </c>
      <c r="J805" s="0" t="n">
        <f aca="true">I805+$D$6*($H$5-I805)*$H$7+$D$9*($H$7^0.5)*(NORMINV(RAND(),0,1))</f>
        <v>2.91687011003972</v>
      </c>
      <c r="K805" s="0" t="n">
        <f aca="true">J805+$D$6*($H$5-J805)*$H$7+$D$9*($H$7^0.5)*(NORMINV(RAND(),0,1))</f>
        <v>2.8232024428238</v>
      </c>
      <c r="L805" s="0" t="n">
        <f aca="true">K805+$D$6*($H$5-K805)*$H$7+$D$9*($H$7^0.5)*(NORMINV(RAND(),0,1))</f>
        <v>2.82464880871636</v>
      </c>
      <c r="M805" s="0" t="n">
        <f aca="true">L805+$D$6*($H$5-L805)*$H$7+$D$9*($H$7^0.5)*(NORMINV(RAND(),0,1))</f>
        <v>2.78385733349907</v>
      </c>
      <c r="N805" s="0" t="n">
        <f aca="false">EXP(M805)</f>
        <v>16.1813174594702</v>
      </c>
      <c r="O805" s="0" t="n">
        <f aca="false">EXP(($H$9*LN(N805))+(1-$H$9)*$H$5+(($D$9^2)/(4*$D$6))*(1-$H$9^2))</f>
        <v>16.6158722498473</v>
      </c>
      <c r="P805" s="32" t="n">
        <f aca="false">(MAX(O805-$D$5,0))*$H$8</f>
        <v>0</v>
      </c>
    </row>
    <row r="806" customFormat="false" ht="12.75" hidden="false" customHeight="false" outlineLevel="0" collapsed="false">
      <c r="A806" s="0" t="n">
        <v>787</v>
      </c>
      <c r="C806" s="20" t="n">
        <f aca="false">$H$6</f>
        <v>3.29212628660779</v>
      </c>
      <c r="D806" s="0" t="n">
        <f aca="true">C806+$D$6*($H$5-C806)*$H$7+$D$9*($H$7^0.5)*(NORMINV(RAND(),0,1))</f>
        <v>3.35217196575778</v>
      </c>
      <c r="E806" s="0" t="n">
        <f aca="true">D806+$D$6*($H$5-D806)*$H$7+$D$9*($H$7^0.5)*(NORMINV(RAND(),0,1))</f>
        <v>3.26038000853428</v>
      </c>
      <c r="F806" s="0" t="n">
        <f aca="true">E806+$D$6*($H$5-E806)*$H$7+$D$9*($H$7^0.5)*(NORMINV(RAND(),0,1))</f>
        <v>3.38233050992235</v>
      </c>
      <c r="G806" s="0" t="n">
        <f aca="true">F806+$D$6*($H$5-F806)*$H$7+$D$9*($H$7^0.5)*(NORMINV(RAND(),0,1))</f>
        <v>3.41040152441429</v>
      </c>
      <c r="H806" s="0" t="n">
        <f aca="true">G806+$D$6*($H$5-G806)*$H$7+$D$9*($H$7^0.5)*(NORMINV(RAND(),0,1))</f>
        <v>3.36390423551623</v>
      </c>
      <c r="I806" s="0" t="n">
        <f aca="true">H806+$D$6*($H$5-H806)*$H$7+$D$9*($H$7^0.5)*(NORMINV(RAND(),0,1))</f>
        <v>3.43397872178973</v>
      </c>
      <c r="J806" s="0" t="n">
        <f aca="true">I806+$D$6*($H$5-I806)*$H$7+$D$9*($H$7^0.5)*(NORMINV(RAND(),0,1))</f>
        <v>3.55369235624456</v>
      </c>
      <c r="K806" s="0" t="n">
        <f aca="true">J806+$D$6*($H$5-J806)*$H$7+$D$9*($H$7^0.5)*(NORMINV(RAND(),0,1))</f>
        <v>3.51451321319997</v>
      </c>
      <c r="L806" s="0" t="n">
        <f aca="true">K806+$D$6*($H$5-K806)*$H$7+$D$9*($H$7^0.5)*(NORMINV(RAND(),0,1))</f>
        <v>3.48782023715592</v>
      </c>
      <c r="M806" s="0" t="n">
        <f aca="true">L806+$D$6*($H$5-L806)*$H$7+$D$9*($H$7^0.5)*(NORMINV(RAND(),0,1))</f>
        <v>3.50491121412685</v>
      </c>
      <c r="N806" s="0" t="n">
        <f aca="false">EXP(M806)</f>
        <v>33.2784890615253</v>
      </c>
      <c r="O806" s="0" t="n">
        <f aca="false">EXP(($H$9*LN(N806))+(1-$H$9)*$H$5+(($D$9^2)/(4*$D$6))*(1-$H$9^2))</f>
        <v>29.3658612578926</v>
      </c>
      <c r="P806" s="32" t="n">
        <f aca="false">(MAX(O806-$D$5,0))*$H$8</f>
        <v>5.86514865589643</v>
      </c>
    </row>
    <row r="807" customFormat="false" ht="12.75" hidden="false" customHeight="false" outlineLevel="0" collapsed="false">
      <c r="A807" s="0" t="n">
        <v>788</v>
      </c>
      <c r="C807" s="20" t="n">
        <f aca="false">$H$6</f>
        <v>3.29212628660779</v>
      </c>
      <c r="D807" s="0" t="n">
        <f aca="true">C807+$D$6*($H$5-C807)*$H$7+$D$9*($H$7^0.5)*(NORMINV(RAND(),0,1))</f>
        <v>3.46493000424778</v>
      </c>
      <c r="E807" s="0" t="n">
        <f aca="true">D807+$D$6*($H$5-D807)*$H$7+$D$9*($H$7^0.5)*(NORMINV(RAND(),0,1))</f>
        <v>3.36789729749205</v>
      </c>
      <c r="F807" s="0" t="n">
        <f aca="true">E807+$D$6*($H$5-E807)*$H$7+$D$9*($H$7^0.5)*(NORMINV(RAND(),0,1))</f>
        <v>3.3421702162584</v>
      </c>
      <c r="G807" s="0" t="n">
        <f aca="true">F807+$D$6*($H$5-F807)*$H$7+$D$9*($H$7^0.5)*(NORMINV(RAND(),0,1))</f>
        <v>3.42063382822169</v>
      </c>
      <c r="H807" s="0" t="n">
        <f aca="true">G807+$D$6*($H$5-G807)*$H$7+$D$9*($H$7^0.5)*(NORMINV(RAND(),0,1))</f>
        <v>3.49239753741327</v>
      </c>
      <c r="I807" s="0" t="n">
        <f aca="true">H807+$D$6*($H$5-H807)*$H$7+$D$9*($H$7^0.5)*(NORMINV(RAND(),0,1))</f>
        <v>3.46122845555316</v>
      </c>
      <c r="J807" s="0" t="n">
        <f aca="true">I807+$D$6*($H$5-I807)*$H$7+$D$9*($H$7^0.5)*(NORMINV(RAND(),0,1))</f>
        <v>3.49564939905092</v>
      </c>
      <c r="K807" s="0" t="n">
        <f aca="true">J807+$D$6*($H$5-J807)*$H$7+$D$9*($H$7^0.5)*(NORMINV(RAND(),0,1))</f>
        <v>3.46147932520631</v>
      </c>
      <c r="L807" s="0" t="n">
        <f aca="true">K807+$D$6*($H$5-K807)*$H$7+$D$9*($H$7^0.5)*(NORMINV(RAND(),0,1))</f>
        <v>3.4917581080662</v>
      </c>
      <c r="M807" s="0" t="n">
        <f aca="true">L807+$D$6*($H$5-L807)*$H$7+$D$9*($H$7^0.5)*(NORMINV(RAND(),0,1))</f>
        <v>3.40668225305706</v>
      </c>
      <c r="N807" s="0" t="n">
        <f aca="false">EXP(M807)</f>
        <v>30.1649982252223</v>
      </c>
      <c r="O807" s="0" t="n">
        <f aca="false">EXP(($H$9*LN(N807))+(1-$H$9)*$H$5+(($D$9^2)/(4*$D$6))*(1-$H$9^2))</f>
        <v>27.1738056813485</v>
      </c>
      <c r="P807" s="32" t="n">
        <f aca="false">(MAX(O807-$D$5,0))*$H$8</f>
        <v>3.78000089134677</v>
      </c>
    </row>
    <row r="808" customFormat="false" ht="12.75" hidden="false" customHeight="false" outlineLevel="0" collapsed="false">
      <c r="A808" s="0" t="n">
        <v>789</v>
      </c>
      <c r="C808" s="20" t="n">
        <f aca="false">$H$6</f>
        <v>3.29212628660779</v>
      </c>
      <c r="D808" s="0" t="n">
        <f aca="true">C808+$D$6*($H$5-C808)*$H$7+$D$9*($H$7^0.5)*(NORMINV(RAND(),0,1))</f>
        <v>3.20017154052093</v>
      </c>
      <c r="E808" s="0" t="n">
        <f aca="true">D808+$D$6*($H$5-D808)*$H$7+$D$9*($H$7^0.5)*(NORMINV(RAND(),0,1))</f>
        <v>3.26008855932629</v>
      </c>
      <c r="F808" s="0" t="n">
        <f aca="true">E808+$D$6*($H$5-E808)*$H$7+$D$9*($H$7^0.5)*(NORMINV(RAND(),0,1))</f>
        <v>3.2823571038351</v>
      </c>
      <c r="G808" s="0" t="n">
        <f aca="true">F808+$D$6*($H$5-F808)*$H$7+$D$9*($H$7^0.5)*(NORMINV(RAND(),0,1))</f>
        <v>3.10853658074281</v>
      </c>
      <c r="H808" s="0" t="n">
        <f aca="true">G808+$D$6*($H$5-G808)*$H$7+$D$9*($H$7^0.5)*(NORMINV(RAND(),0,1))</f>
        <v>3.00523271789556</v>
      </c>
      <c r="I808" s="0" t="n">
        <f aca="true">H808+$D$6*($H$5-H808)*$H$7+$D$9*($H$7^0.5)*(NORMINV(RAND(),0,1))</f>
        <v>2.99655869693415</v>
      </c>
      <c r="J808" s="0" t="n">
        <f aca="true">I808+$D$6*($H$5-I808)*$H$7+$D$9*($H$7^0.5)*(NORMINV(RAND(),0,1))</f>
        <v>2.96608281405286</v>
      </c>
      <c r="K808" s="0" t="n">
        <f aca="true">J808+$D$6*($H$5-J808)*$H$7+$D$9*($H$7^0.5)*(NORMINV(RAND(),0,1))</f>
        <v>2.82519778199575</v>
      </c>
      <c r="L808" s="0" t="n">
        <f aca="true">K808+$D$6*($H$5-K808)*$H$7+$D$9*($H$7^0.5)*(NORMINV(RAND(),0,1))</f>
        <v>2.78791227685671</v>
      </c>
      <c r="M808" s="0" t="n">
        <f aca="true">L808+$D$6*($H$5-L808)*$H$7+$D$9*($H$7^0.5)*(NORMINV(RAND(),0,1))</f>
        <v>2.86023086842305</v>
      </c>
      <c r="N808" s="0" t="n">
        <f aca="false">EXP(M808)</f>
        <v>17.4655587171554</v>
      </c>
      <c r="O808" s="0" t="n">
        <f aca="false">EXP(($H$9*LN(N808))+(1-$H$9)*$H$5+(($D$9^2)/(4*$D$6))*(1-$H$9^2))</f>
        <v>17.6489579159192</v>
      </c>
      <c r="P808" s="32" t="n">
        <f aca="false">(MAX(O808-$D$5,0))*$H$8</f>
        <v>0</v>
      </c>
    </row>
    <row r="809" customFormat="false" ht="12.75" hidden="false" customHeight="false" outlineLevel="0" collapsed="false">
      <c r="A809" s="0" t="n">
        <v>790</v>
      </c>
      <c r="C809" s="20" t="n">
        <f aca="false">$H$6</f>
        <v>3.29212628660779</v>
      </c>
      <c r="D809" s="0" t="n">
        <f aca="true">C809+$D$6*($H$5-C809)*$H$7+$D$9*($H$7^0.5)*(NORMINV(RAND(),0,1))</f>
        <v>3.1446635875556</v>
      </c>
      <c r="E809" s="0" t="n">
        <f aca="true">D809+$D$6*($H$5-D809)*$H$7+$D$9*($H$7^0.5)*(NORMINV(RAND(),0,1))</f>
        <v>3.06213563182226</v>
      </c>
      <c r="F809" s="0" t="n">
        <f aca="true">E809+$D$6*($H$5-E809)*$H$7+$D$9*($H$7^0.5)*(NORMINV(RAND(),0,1))</f>
        <v>3.20352788873329</v>
      </c>
      <c r="G809" s="0" t="n">
        <f aca="true">F809+$D$6*($H$5-F809)*$H$7+$D$9*($H$7^0.5)*(NORMINV(RAND(),0,1))</f>
        <v>3.41850989117454</v>
      </c>
      <c r="H809" s="0" t="n">
        <f aca="true">G809+$D$6*($H$5-G809)*$H$7+$D$9*($H$7^0.5)*(NORMINV(RAND(),0,1))</f>
        <v>3.43101631307097</v>
      </c>
      <c r="I809" s="0" t="n">
        <f aca="true">H809+$D$6*($H$5-H809)*$H$7+$D$9*($H$7^0.5)*(NORMINV(RAND(),0,1))</f>
        <v>3.35603579865757</v>
      </c>
      <c r="J809" s="0" t="n">
        <f aca="true">I809+$D$6*($H$5-I809)*$H$7+$D$9*($H$7^0.5)*(NORMINV(RAND(),0,1))</f>
        <v>3.32998418353403</v>
      </c>
      <c r="K809" s="0" t="n">
        <f aca="true">J809+$D$6*($H$5-J809)*$H$7+$D$9*($H$7^0.5)*(NORMINV(RAND(),0,1))</f>
        <v>3.51106264538141</v>
      </c>
      <c r="L809" s="0" t="n">
        <f aca="true">K809+$D$6*($H$5-K809)*$H$7+$D$9*($H$7^0.5)*(NORMINV(RAND(),0,1))</f>
        <v>3.35516206795375</v>
      </c>
      <c r="M809" s="0" t="n">
        <f aca="true">L809+$D$6*($H$5-L809)*$H$7+$D$9*($H$7^0.5)*(NORMINV(RAND(),0,1))</f>
        <v>3.40316419265901</v>
      </c>
      <c r="N809" s="0" t="n">
        <f aca="false">EXP(M809)</f>
        <v>30.0590623931483</v>
      </c>
      <c r="O809" s="0" t="n">
        <f aca="false">EXP(($H$9*LN(N809))+(1-$H$9)*$H$5+(($D$9^2)/(4*$D$6))*(1-$H$9^2))</f>
        <v>27.0984081622743</v>
      </c>
      <c r="P809" s="32" t="n">
        <f aca="false">(MAX(O809-$D$5,0))*$H$8</f>
        <v>3.7082805526691</v>
      </c>
    </row>
    <row r="810" customFormat="false" ht="12.75" hidden="false" customHeight="false" outlineLevel="0" collapsed="false">
      <c r="A810" s="0" t="n">
        <v>791</v>
      </c>
      <c r="C810" s="20" t="n">
        <f aca="false">$H$6</f>
        <v>3.29212628660779</v>
      </c>
      <c r="D810" s="0" t="n">
        <f aca="true">C810+$D$6*($H$5-C810)*$H$7+$D$9*($H$7^0.5)*(NORMINV(RAND(),0,1))</f>
        <v>3.41178911250817</v>
      </c>
      <c r="E810" s="0" t="n">
        <f aca="true">D810+$D$6*($H$5-D810)*$H$7+$D$9*($H$7^0.5)*(NORMINV(RAND(),0,1))</f>
        <v>3.32778769151332</v>
      </c>
      <c r="F810" s="0" t="n">
        <f aca="true">E810+$D$6*($H$5-E810)*$H$7+$D$9*($H$7^0.5)*(NORMINV(RAND(),0,1))</f>
        <v>3.19756746402592</v>
      </c>
      <c r="G810" s="0" t="n">
        <f aca="true">F810+$D$6*($H$5-F810)*$H$7+$D$9*($H$7^0.5)*(NORMINV(RAND(),0,1))</f>
        <v>3.16641981398072</v>
      </c>
      <c r="H810" s="0" t="n">
        <f aca="true">G810+$D$6*($H$5-G810)*$H$7+$D$9*($H$7^0.5)*(NORMINV(RAND(),0,1))</f>
        <v>3.2241726065636</v>
      </c>
      <c r="I810" s="0" t="n">
        <f aca="true">H810+$D$6*($H$5-H810)*$H$7+$D$9*($H$7^0.5)*(NORMINV(RAND(),0,1))</f>
        <v>3.20465286929935</v>
      </c>
      <c r="J810" s="0" t="n">
        <f aca="true">I810+$D$6*($H$5-I810)*$H$7+$D$9*($H$7^0.5)*(NORMINV(RAND(),0,1))</f>
        <v>3.21485293941704</v>
      </c>
      <c r="K810" s="0" t="n">
        <f aca="true">J810+$D$6*($H$5-J810)*$H$7+$D$9*($H$7^0.5)*(NORMINV(RAND(),0,1))</f>
        <v>3.18033749248142</v>
      </c>
      <c r="L810" s="0" t="n">
        <f aca="true">K810+$D$6*($H$5-K810)*$H$7+$D$9*($H$7^0.5)*(NORMINV(RAND(),0,1))</f>
        <v>3.20153850879873</v>
      </c>
      <c r="M810" s="0" t="n">
        <f aca="true">L810+$D$6*($H$5-L810)*$H$7+$D$9*($H$7^0.5)*(NORMINV(RAND(),0,1))</f>
        <v>2.97922000108016</v>
      </c>
      <c r="N810" s="0" t="n">
        <f aca="false">EXP(M810)</f>
        <v>19.6724661565058</v>
      </c>
      <c r="O810" s="0" t="n">
        <f aca="false">EXP(($H$9*LN(N810))+(1-$H$9)*$H$5+(($D$9^2)/(4*$D$6))*(1-$H$9^2))</f>
        <v>19.3879561723663</v>
      </c>
      <c r="P810" s="32" t="n">
        <f aca="false">(MAX(O810-$D$5,0))*$H$8</f>
        <v>0</v>
      </c>
    </row>
    <row r="811" customFormat="false" ht="12.75" hidden="false" customHeight="false" outlineLevel="0" collapsed="false">
      <c r="A811" s="0" t="n">
        <v>792</v>
      </c>
      <c r="C811" s="20" t="n">
        <f aca="false">$H$6</f>
        <v>3.29212628660779</v>
      </c>
      <c r="D811" s="0" t="n">
        <f aca="true">C811+$D$6*($H$5-C811)*$H$7+$D$9*($H$7^0.5)*(NORMINV(RAND(),0,1))</f>
        <v>3.14653465659378</v>
      </c>
      <c r="E811" s="0" t="n">
        <f aca="true">D811+$D$6*($H$5-D811)*$H$7+$D$9*($H$7^0.5)*(NORMINV(RAND(),0,1))</f>
        <v>3.14390301999031</v>
      </c>
      <c r="F811" s="0" t="n">
        <f aca="true">E811+$D$6*($H$5-E811)*$H$7+$D$9*($H$7^0.5)*(NORMINV(RAND(),0,1))</f>
        <v>3.16037509676726</v>
      </c>
      <c r="G811" s="0" t="n">
        <f aca="true">F811+$D$6*($H$5-F811)*$H$7+$D$9*($H$7^0.5)*(NORMINV(RAND(),0,1))</f>
        <v>3.10013943171714</v>
      </c>
      <c r="H811" s="0" t="n">
        <f aca="true">G811+$D$6*($H$5-G811)*$H$7+$D$9*($H$7^0.5)*(NORMINV(RAND(),0,1))</f>
        <v>3.00444070414464</v>
      </c>
      <c r="I811" s="0" t="n">
        <f aca="true">H811+$D$6*($H$5-H811)*$H$7+$D$9*($H$7^0.5)*(NORMINV(RAND(),0,1))</f>
        <v>2.97256293988505</v>
      </c>
      <c r="J811" s="0" t="n">
        <f aca="true">I811+$D$6*($H$5-I811)*$H$7+$D$9*($H$7^0.5)*(NORMINV(RAND(),0,1))</f>
        <v>2.81243640887242</v>
      </c>
      <c r="K811" s="0" t="n">
        <f aca="true">J811+$D$6*($H$5-J811)*$H$7+$D$9*($H$7^0.5)*(NORMINV(RAND(),0,1))</f>
        <v>2.75438785659899</v>
      </c>
      <c r="L811" s="0" t="n">
        <f aca="true">K811+$D$6*($H$5-K811)*$H$7+$D$9*($H$7^0.5)*(NORMINV(RAND(),0,1))</f>
        <v>2.82130225509096</v>
      </c>
      <c r="M811" s="0" t="n">
        <f aca="true">L811+$D$6*($H$5-L811)*$H$7+$D$9*($H$7^0.5)*(NORMINV(RAND(),0,1))</f>
        <v>2.85978103622477</v>
      </c>
      <c r="N811" s="0" t="n">
        <f aca="false">EXP(M811)</f>
        <v>17.4577039132877</v>
      </c>
      <c r="O811" s="0" t="n">
        <f aca="false">EXP(($H$9*LN(N811))+(1-$H$9)*$H$5+(($D$9^2)/(4*$D$6))*(1-$H$9^2))</f>
        <v>17.6426889058879</v>
      </c>
      <c r="P811" s="32" t="n">
        <f aca="false">(MAX(O811-$D$5,0))*$H$8</f>
        <v>0</v>
      </c>
    </row>
    <row r="812" customFormat="false" ht="12.75" hidden="false" customHeight="false" outlineLevel="0" collapsed="false">
      <c r="A812" s="0" t="n">
        <v>793</v>
      </c>
      <c r="C812" s="20" t="n">
        <f aca="false">$H$6</f>
        <v>3.29212628660779</v>
      </c>
      <c r="D812" s="0" t="n">
        <f aca="true">C812+$D$6*($H$5-C812)*$H$7+$D$9*($H$7^0.5)*(NORMINV(RAND(),0,1))</f>
        <v>3.41254660566431</v>
      </c>
      <c r="E812" s="0" t="n">
        <f aca="true">D812+$D$6*($H$5-D812)*$H$7+$D$9*($H$7^0.5)*(NORMINV(RAND(),0,1))</f>
        <v>3.42738694475388</v>
      </c>
      <c r="F812" s="0" t="n">
        <f aca="true">E812+$D$6*($H$5-E812)*$H$7+$D$9*($H$7^0.5)*(NORMINV(RAND(),0,1))</f>
        <v>3.45827352984893</v>
      </c>
      <c r="G812" s="0" t="n">
        <f aca="true">F812+$D$6*($H$5-F812)*$H$7+$D$9*($H$7^0.5)*(NORMINV(RAND(),0,1))</f>
        <v>3.37994844571326</v>
      </c>
      <c r="H812" s="0" t="n">
        <f aca="true">G812+$D$6*($H$5-G812)*$H$7+$D$9*($H$7^0.5)*(NORMINV(RAND(),0,1))</f>
        <v>3.49434808528563</v>
      </c>
      <c r="I812" s="0" t="n">
        <f aca="true">H812+$D$6*($H$5-H812)*$H$7+$D$9*($H$7^0.5)*(NORMINV(RAND(),0,1))</f>
        <v>3.59657286521633</v>
      </c>
      <c r="J812" s="0" t="n">
        <f aca="true">I812+$D$6*($H$5-I812)*$H$7+$D$9*($H$7^0.5)*(NORMINV(RAND(),0,1))</f>
        <v>3.57087651930582</v>
      </c>
      <c r="K812" s="0" t="n">
        <f aca="true">J812+$D$6*($H$5-J812)*$H$7+$D$9*($H$7^0.5)*(NORMINV(RAND(),0,1))</f>
        <v>3.62729267609048</v>
      </c>
      <c r="L812" s="0" t="n">
        <f aca="true">K812+$D$6*($H$5-K812)*$H$7+$D$9*($H$7^0.5)*(NORMINV(RAND(),0,1))</f>
        <v>3.73736003517314</v>
      </c>
      <c r="M812" s="0" t="n">
        <f aca="true">L812+$D$6*($H$5-L812)*$H$7+$D$9*($H$7^0.5)*(NORMINV(RAND(),0,1))</f>
        <v>3.6895811524518</v>
      </c>
      <c r="N812" s="0" t="n">
        <f aca="false">EXP(M812)</f>
        <v>40.0280777834296</v>
      </c>
      <c r="O812" s="0" t="n">
        <f aca="false">EXP(($H$9*LN(N812))+(1-$H$9)*$H$5+(($D$9^2)/(4*$D$6))*(1-$H$9^2))</f>
        <v>33.9769232519366</v>
      </c>
      <c r="P812" s="32" t="n">
        <f aca="false">(MAX(O812-$D$5,0))*$H$8</f>
        <v>10.251326502828</v>
      </c>
    </row>
    <row r="813" customFormat="false" ht="12.75" hidden="false" customHeight="false" outlineLevel="0" collapsed="false">
      <c r="A813" s="0" t="n">
        <v>794</v>
      </c>
      <c r="C813" s="20" t="n">
        <f aca="false">$H$6</f>
        <v>3.29212628660779</v>
      </c>
      <c r="D813" s="0" t="n">
        <f aca="true">C813+$D$6*($H$5-C813)*$H$7+$D$9*($H$7^0.5)*(NORMINV(RAND(),0,1))</f>
        <v>3.16760418483142</v>
      </c>
      <c r="E813" s="0" t="n">
        <f aca="true">D813+$D$6*($H$5-D813)*$H$7+$D$9*($H$7^0.5)*(NORMINV(RAND(),0,1))</f>
        <v>3.05286047731463</v>
      </c>
      <c r="F813" s="0" t="n">
        <f aca="true">E813+$D$6*($H$5-E813)*$H$7+$D$9*($H$7^0.5)*(NORMINV(RAND(),0,1))</f>
        <v>3.03206602931048</v>
      </c>
      <c r="G813" s="0" t="n">
        <f aca="true">F813+$D$6*($H$5-F813)*$H$7+$D$9*($H$7^0.5)*(NORMINV(RAND(),0,1))</f>
        <v>2.98296889089998</v>
      </c>
      <c r="H813" s="0" t="n">
        <f aca="true">G813+$D$6*($H$5-G813)*$H$7+$D$9*($H$7^0.5)*(NORMINV(RAND(),0,1))</f>
        <v>3.10254013920669</v>
      </c>
      <c r="I813" s="0" t="n">
        <f aca="true">H813+$D$6*($H$5-H813)*$H$7+$D$9*($H$7^0.5)*(NORMINV(RAND(),0,1))</f>
        <v>3.07989210909558</v>
      </c>
      <c r="J813" s="0" t="n">
        <f aca="true">I813+$D$6*($H$5-I813)*$H$7+$D$9*($H$7^0.5)*(NORMINV(RAND(),0,1))</f>
        <v>3.10191834851348</v>
      </c>
      <c r="K813" s="0" t="n">
        <f aca="true">J813+$D$6*($H$5-J813)*$H$7+$D$9*($H$7^0.5)*(NORMINV(RAND(),0,1))</f>
        <v>3.26333565063283</v>
      </c>
      <c r="L813" s="0" t="n">
        <f aca="true">K813+$D$6*($H$5-K813)*$H$7+$D$9*($H$7^0.5)*(NORMINV(RAND(),0,1))</f>
        <v>3.2053272476885</v>
      </c>
      <c r="M813" s="0" t="n">
        <f aca="true">L813+$D$6*($H$5-L813)*$H$7+$D$9*($H$7^0.5)*(NORMINV(RAND(),0,1))</f>
        <v>3.29583605640698</v>
      </c>
      <c r="N813" s="0" t="n">
        <f aca="false">EXP(M813)</f>
        <v>26.9999781408804</v>
      </c>
      <c r="O813" s="0" t="n">
        <f aca="false">EXP(($H$9*LN(N813))+(1-$H$9)*$H$5+(($D$9^2)/(4*$D$6))*(1-$H$9^2))</f>
        <v>24.8960535509527</v>
      </c>
      <c r="P813" s="32" t="n">
        <f aca="false">(MAX(O813-$D$5,0))*$H$8</f>
        <v>1.61333604319512</v>
      </c>
    </row>
    <row r="814" customFormat="false" ht="12.75" hidden="false" customHeight="false" outlineLevel="0" collapsed="false">
      <c r="A814" s="0" t="n">
        <v>795</v>
      </c>
      <c r="C814" s="20" t="n">
        <f aca="false">$H$6</f>
        <v>3.29212628660779</v>
      </c>
      <c r="D814" s="0" t="n">
        <f aca="true">C814+$D$6*($H$5-C814)*$H$7+$D$9*($H$7^0.5)*(NORMINV(RAND(),0,1))</f>
        <v>3.28047869341921</v>
      </c>
      <c r="E814" s="0" t="n">
        <f aca="true">D814+$D$6*($H$5-D814)*$H$7+$D$9*($H$7^0.5)*(NORMINV(RAND(),0,1))</f>
        <v>3.23993310674249</v>
      </c>
      <c r="F814" s="0" t="n">
        <f aca="true">E814+$D$6*($H$5-E814)*$H$7+$D$9*($H$7^0.5)*(NORMINV(RAND(),0,1))</f>
        <v>3.29426638363845</v>
      </c>
      <c r="G814" s="0" t="n">
        <f aca="true">F814+$D$6*($H$5-F814)*$H$7+$D$9*($H$7^0.5)*(NORMINV(RAND(),0,1))</f>
        <v>3.37156206935537</v>
      </c>
      <c r="H814" s="0" t="n">
        <f aca="true">G814+$D$6*($H$5-G814)*$H$7+$D$9*($H$7^0.5)*(NORMINV(RAND(),0,1))</f>
        <v>3.31875148133814</v>
      </c>
      <c r="I814" s="0" t="n">
        <f aca="true">H814+$D$6*($H$5-H814)*$H$7+$D$9*($H$7^0.5)*(NORMINV(RAND(),0,1))</f>
        <v>3.40557999457873</v>
      </c>
      <c r="J814" s="0" t="n">
        <f aca="true">I814+$D$6*($H$5-I814)*$H$7+$D$9*($H$7^0.5)*(NORMINV(RAND(),0,1))</f>
        <v>3.45110547019005</v>
      </c>
      <c r="K814" s="0" t="n">
        <f aca="true">J814+$D$6*($H$5-J814)*$H$7+$D$9*($H$7^0.5)*(NORMINV(RAND(),0,1))</f>
        <v>3.46155206856778</v>
      </c>
      <c r="L814" s="0" t="n">
        <f aca="true">K814+$D$6*($H$5-K814)*$H$7+$D$9*($H$7^0.5)*(NORMINV(RAND(),0,1))</f>
        <v>3.46728477436754</v>
      </c>
      <c r="M814" s="0" t="n">
        <f aca="true">L814+$D$6*($H$5-L814)*$H$7+$D$9*($H$7^0.5)*(NORMINV(RAND(),0,1))</f>
        <v>3.43018995569934</v>
      </c>
      <c r="N814" s="0" t="n">
        <f aca="false">EXP(M814)</f>
        <v>30.8825085010427</v>
      </c>
      <c r="O814" s="0" t="n">
        <f aca="false">EXP(($H$9*LN(N814))+(1-$H$9)*$H$5+(($D$9^2)/(4*$D$6))*(1-$H$9^2))</f>
        <v>27.6830250733071</v>
      </c>
      <c r="P814" s="32" t="n">
        <f aca="false">(MAX(O814-$D$5,0))*$H$8</f>
        <v>4.26438536050414</v>
      </c>
    </row>
    <row r="815" customFormat="false" ht="12.75" hidden="false" customHeight="false" outlineLevel="0" collapsed="false">
      <c r="A815" s="0" t="n">
        <v>796</v>
      </c>
      <c r="C815" s="20" t="n">
        <f aca="false">$H$6</f>
        <v>3.29212628660779</v>
      </c>
      <c r="D815" s="0" t="n">
        <f aca="true">C815+$D$6*($H$5-C815)*$H$7+$D$9*($H$7^0.5)*(NORMINV(RAND(),0,1))</f>
        <v>3.44919624334502</v>
      </c>
      <c r="E815" s="0" t="n">
        <f aca="true">D815+$D$6*($H$5-D815)*$H$7+$D$9*($H$7^0.5)*(NORMINV(RAND(),0,1))</f>
        <v>3.41547375413534</v>
      </c>
      <c r="F815" s="0" t="n">
        <f aca="true">E815+$D$6*($H$5-E815)*$H$7+$D$9*($H$7^0.5)*(NORMINV(RAND(),0,1))</f>
        <v>3.42731342905953</v>
      </c>
      <c r="G815" s="0" t="n">
        <f aca="true">F815+$D$6*($H$5-F815)*$H$7+$D$9*($H$7^0.5)*(NORMINV(RAND(),0,1))</f>
        <v>3.30264343825644</v>
      </c>
      <c r="H815" s="0" t="n">
        <f aca="true">G815+$D$6*($H$5-G815)*$H$7+$D$9*($H$7^0.5)*(NORMINV(RAND(),0,1))</f>
        <v>3.40116145904485</v>
      </c>
      <c r="I815" s="0" t="n">
        <f aca="true">H815+$D$6*($H$5-H815)*$H$7+$D$9*($H$7^0.5)*(NORMINV(RAND(),0,1))</f>
        <v>3.40087509198685</v>
      </c>
      <c r="J815" s="0" t="n">
        <f aca="true">I815+$D$6*($H$5-I815)*$H$7+$D$9*($H$7^0.5)*(NORMINV(RAND(),0,1))</f>
        <v>3.42822043781997</v>
      </c>
      <c r="K815" s="0" t="n">
        <f aca="true">J815+$D$6*($H$5-J815)*$H$7+$D$9*($H$7^0.5)*(NORMINV(RAND(),0,1))</f>
        <v>3.39736533133348</v>
      </c>
      <c r="L815" s="0" t="n">
        <f aca="true">K815+$D$6*($H$5-K815)*$H$7+$D$9*($H$7^0.5)*(NORMINV(RAND(),0,1))</f>
        <v>3.4504500444687</v>
      </c>
      <c r="M815" s="0" t="n">
        <f aca="true">L815+$D$6*($H$5-L815)*$H$7+$D$9*($H$7^0.5)*(NORMINV(RAND(),0,1))</f>
        <v>3.53282567972872</v>
      </c>
      <c r="N815" s="0" t="n">
        <f aca="false">EXP(M815)</f>
        <v>34.2205273775408</v>
      </c>
      <c r="O815" s="0" t="n">
        <f aca="false">EXP(($H$9*LN(N815))+(1-$H$9)*$H$5+(($D$9^2)/(4*$D$6))*(1-$H$9^2))</f>
        <v>30.0204592253569</v>
      </c>
      <c r="P815" s="32" t="n">
        <f aca="false">(MAX(O815-$D$5,0))*$H$8</f>
        <v>6.48782150376687</v>
      </c>
    </row>
    <row r="816" customFormat="false" ht="12.75" hidden="false" customHeight="false" outlineLevel="0" collapsed="false">
      <c r="A816" s="0" t="n">
        <v>797</v>
      </c>
      <c r="C816" s="20" t="n">
        <f aca="false">$H$6</f>
        <v>3.29212628660779</v>
      </c>
      <c r="D816" s="0" t="n">
        <f aca="true">C816+$D$6*($H$5-C816)*$H$7+$D$9*($H$7^0.5)*(NORMINV(RAND(),0,1))</f>
        <v>3.06052471563851</v>
      </c>
      <c r="E816" s="0" t="n">
        <f aca="true">D816+$D$6*($H$5-D816)*$H$7+$D$9*($H$7^0.5)*(NORMINV(RAND(),0,1))</f>
        <v>3.07057444669258</v>
      </c>
      <c r="F816" s="0" t="n">
        <f aca="true">E816+$D$6*($H$5-E816)*$H$7+$D$9*($H$7^0.5)*(NORMINV(RAND(),0,1))</f>
        <v>3.09059946143348</v>
      </c>
      <c r="G816" s="0" t="n">
        <f aca="true">F816+$D$6*($H$5-F816)*$H$7+$D$9*($H$7^0.5)*(NORMINV(RAND(),0,1))</f>
        <v>3.12114603806865</v>
      </c>
      <c r="H816" s="0" t="n">
        <f aca="true">G816+$D$6*($H$5-G816)*$H$7+$D$9*($H$7^0.5)*(NORMINV(RAND(),0,1))</f>
        <v>3.03612165166698</v>
      </c>
      <c r="I816" s="0" t="n">
        <f aca="true">H816+$D$6*($H$5-H816)*$H$7+$D$9*($H$7^0.5)*(NORMINV(RAND(),0,1))</f>
        <v>2.99797526560214</v>
      </c>
      <c r="J816" s="0" t="n">
        <f aca="true">I816+$D$6*($H$5-I816)*$H$7+$D$9*($H$7^0.5)*(NORMINV(RAND(),0,1))</f>
        <v>3.01580065560482</v>
      </c>
      <c r="K816" s="0" t="n">
        <f aca="true">J816+$D$6*($H$5-J816)*$H$7+$D$9*($H$7^0.5)*(NORMINV(RAND(),0,1))</f>
        <v>3.07295855971085</v>
      </c>
      <c r="L816" s="0" t="n">
        <f aca="true">K816+$D$6*($H$5-K816)*$H$7+$D$9*($H$7^0.5)*(NORMINV(RAND(),0,1))</f>
        <v>3.03334202859246</v>
      </c>
      <c r="M816" s="0" t="n">
        <f aca="true">L816+$D$6*($H$5-L816)*$H$7+$D$9*($H$7^0.5)*(NORMINV(RAND(),0,1))</f>
        <v>2.80092824330456</v>
      </c>
      <c r="N816" s="0" t="n">
        <f aca="false">EXP(M816)</f>
        <v>16.4599184911976</v>
      </c>
      <c r="O816" s="0" t="n">
        <f aca="false">EXP(($H$9*LN(N816))+(1-$H$9)*$H$5+(($D$9^2)/(4*$D$6))*(1-$H$9^2))</f>
        <v>16.841408960683</v>
      </c>
      <c r="P816" s="32" t="n">
        <f aca="false">(MAX(O816-$D$5,0))*$H$8</f>
        <v>0</v>
      </c>
    </row>
    <row r="817" customFormat="false" ht="12.75" hidden="false" customHeight="false" outlineLevel="0" collapsed="false">
      <c r="A817" s="0" t="n">
        <v>798</v>
      </c>
      <c r="C817" s="20" t="n">
        <f aca="false">$H$6</f>
        <v>3.29212628660779</v>
      </c>
      <c r="D817" s="0" t="n">
        <f aca="true">C817+$D$6*($H$5-C817)*$H$7+$D$9*($H$7^0.5)*(NORMINV(RAND(),0,1))</f>
        <v>3.30209100999844</v>
      </c>
      <c r="E817" s="0" t="n">
        <f aca="true">D817+$D$6*($H$5-D817)*$H$7+$D$9*($H$7^0.5)*(NORMINV(RAND(),0,1))</f>
        <v>3.36232864827241</v>
      </c>
      <c r="F817" s="0" t="n">
        <f aca="true">E817+$D$6*($H$5-E817)*$H$7+$D$9*($H$7^0.5)*(NORMINV(RAND(),0,1))</f>
        <v>3.39276360457291</v>
      </c>
      <c r="G817" s="0" t="n">
        <f aca="true">F817+$D$6*($H$5-F817)*$H$7+$D$9*($H$7^0.5)*(NORMINV(RAND(),0,1))</f>
        <v>3.33120923033772</v>
      </c>
      <c r="H817" s="0" t="n">
        <f aca="true">G817+$D$6*($H$5-G817)*$H$7+$D$9*($H$7^0.5)*(NORMINV(RAND(),0,1))</f>
        <v>3.24852900423655</v>
      </c>
      <c r="I817" s="0" t="n">
        <f aca="true">H817+$D$6*($H$5-H817)*$H$7+$D$9*($H$7^0.5)*(NORMINV(RAND(),0,1))</f>
        <v>3.20931639930067</v>
      </c>
      <c r="J817" s="0" t="n">
        <f aca="true">I817+$D$6*($H$5-I817)*$H$7+$D$9*($H$7^0.5)*(NORMINV(RAND(),0,1))</f>
        <v>3.29769099357</v>
      </c>
      <c r="K817" s="0" t="n">
        <f aca="true">J817+$D$6*($H$5-J817)*$H$7+$D$9*($H$7^0.5)*(NORMINV(RAND(),0,1))</f>
        <v>3.27046740754786</v>
      </c>
      <c r="L817" s="0" t="n">
        <f aca="true">K817+$D$6*($H$5-K817)*$H$7+$D$9*($H$7^0.5)*(NORMINV(RAND(),0,1))</f>
        <v>3.32291608601184</v>
      </c>
      <c r="M817" s="0" t="n">
        <f aca="true">L817+$D$6*($H$5-L817)*$H$7+$D$9*($H$7^0.5)*(NORMINV(RAND(),0,1))</f>
        <v>3.32994476495684</v>
      </c>
      <c r="N817" s="0" t="n">
        <f aca="false">EXP(M817)</f>
        <v>27.9367985703446</v>
      </c>
      <c r="O817" s="0" t="n">
        <f aca="false">EXP(($H$9*LN(N817))+(1-$H$9)*$H$5+(($D$9^2)/(4*$D$6))*(1-$H$9^2))</f>
        <v>25.5758282845356</v>
      </c>
      <c r="P817" s="32" t="n">
        <f aca="false">(MAX(O817-$D$5,0))*$H$8</f>
        <v>2.25995777181134</v>
      </c>
    </row>
    <row r="818" customFormat="false" ht="12.75" hidden="false" customHeight="false" outlineLevel="0" collapsed="false">
      <c r="A818" s="0" t="n">
        <v>799</v>
      </c>
      <c r="C818" s="20" t="n">
        <f aca="false">$H$6</f>
        <v>3.29212628660779</v>
      </c>
      <c r="D818" s="0" t="n">
        <f aca="true">C818+$D$6*($H$5-C818)*$H$7+$D$9*($H$7^0.5)*(NORMINV(RAND(),0,1))</f>
        <v>3.33205919953342</v>
      </c>
      <c r="E818" s="0" t="n">
        <f aca="true">D818+$D$6*($H$5-D818)*$H$7+$D$9*($H$7^0.5)*(NORMINV(RAND(),0,1))</f>
        <v>3.4183346688553</v>
      </c>
      <c r="F818" s="0" t="n">
        <f aca="true">E818+$D$6*($H$5-E818)*$H$7+$D$9*($H$7^0.5)*(NORMINV(RAND(),0,1))</f>
        <v>3.43500728235277</v>
      </c>
      <c r="G818" s="0" t="n">
        <f aca="true">F818+$D$6*($H$5-F818)*$H$7+$D$9*($H$7^0.5)*(NORMINV(RAND(),0,1))</f>
        <v>3.30922365284625</v>
      </c>
      <c r="H818" s="0" t="n">
        <f aca="true">G818+$D$6*($H$5-G818)*$H$7+$D$9*($H$7^0.5)*(NORMINV(RAND(),0,1))</f>
        <v>3.19595559144833</v>
      </c>
      <c r="I818" s="0" t="n">
        <f aca="true">H818+$D$6*($H$5-H818)*$H$7+$D$9*($H$7^0.5)*(NORMINV(RAND(),0,1))</f>
        <v>3.21436493807486</v>
      </c>
      <c r="J818" s="0" t="n">
        <f aca="true">I818+$D$6*($H$5-I818)*$H$7+$D$9*($H$7^0.5)*(NORMINV(RAND(),0,1))</f>
        <v>3.05643841304615</v>
      </c>
      <c r="K818" s="0" t="n">
        <f aca="true">J818+$D$6*($H$5-J818)*$H$7+$D$9*($H$7^0.5)*(NORMINV(RAND(),0,1))</f>
        <v>3.02642942412969</v>
      </c>
      <c r="L818" s="0" t="n">
        <f aca="true">K818+$D$6*($H$5-K818)*$H$7+$D$9*($H$7^0.5)*(NORMINV(RAND(),0,1))</f>
        <v>3.00749881863299</v>
      </c>
      <c r="M818" s="0" t="n">
        <f aca="true">L818+$D$6*($H$5-L818)*$H$7+$D$9*($H$7^0.5)*(NORMINV(RAND(),0,1))</f>
        <v>3.00128617366392</v>
      </c>
      <c r="N818" s="0" t="n">
        <f aca="false">EXP(M818)</f>
        <v>20.1113870321051</v>
      </c>
      <c r="O818" s="0" t="n">
        <f aca="false">EXP(($H$9*LN(N818))+(1-$H$9)*$H$5+(($D$9^2)/(4*$D$6))*(1-$H$9^2))</f>
        <v>19.7287999404197</v>
      </c>
      <c r="P818" s="32" t="n">
        <f aca="false">(MAX(O818-$D$5,0))*$H$8</f>
        <v>0</v>
      </c>
    </row>
    <row r="819" customFormat="false" ht="12.75" hidden="false" customHeight="false" outlineLevel="0" collapsed="false">
      <c r="A819" s="0" t="n">
        <v>800</v>
      </c>
      <c r="C819" s="20" t="n">
        <f aca="false">$H$6</f>
        <v>3.29212628660779</v>
      </c>
      <c r="D819" s="0" t="n">
        <f aca="true">C819+$D$6*($H$5-C819)*$H$7+$D$9*($H$7^0.5)*(NORMINV(RAND(),0,1))</f>
        <v>3.30539090025681</v>
      </c>
      <c r="E819" s="0" t="n">
        <f aca="true">D819+$D$6*($H$5-D819)*$H$7+$D$9*($H$7^0.5)*(NORMINV(RAND(),0,1))</f>
        <v>3.19774245463713</v>
      </c>
      <c r="F819" s="0" t="n">
        <f aca="true">E819+$D$6*($H$5-E819)*$H$7+$D$9*($H$7^0.5)*(NORMINV(RAND(),0,1))</f>
        <v>3.04500065989431</v>
      </c>
      <c r="G819" s="0" t="n">
        <f aca="true">F819+$D$6*($H$5-F819)*$H$7+$D$9*($H$7^0.5)*(NORMINV(RAND(),0,1))</f>
        <v>3.03579569825717</v>
      </c>
      <c r="H819" s="0" t="n">
        <f aca="true">G819+$D$6*($H$5-G819)*$H$7+$D$9*($H$7^0.5)*(NORMINV(RAND(),0,1))</f>
        <v>3.08809496205153</v>
      </c>
      <c r="I819" s="0" t="n">
        <f aca="true">H819+$D$6*($H$5-H819)*$H$7+$D$9*($H$7^0.5)*(NORMINV(RAND(),0,1))</f>
        <v>2.94960370289244</v>
      </c>
      <c r="J819" s="0" t="n">
        <f aca="true">I819+$D$6*($H$5-I819)*$H$7+$D$9*($H$7^0.5)*(NORMINV(RAND(),0,1))</f>
        <v>2.99332410663208</v>
      </c>
      <c r="K819" s="0" t="n">
        <f aca="true">J819+$D$6*($H$5-J819)*$H$7+$D$9*($H$7^0.5)*(NORMINV(RAND(),0,1))</f>
        <v>2.97457054592786</v>
      </c>
      <c r="L819" s="0" t="n">
        <f aca="true">K819+$D$6*($H$5-K819)*$H$7+$D$9*($H$7^0.5)*(NORMINV(RAND(),0,1))</f>
        <v>2.89736804055715</v>
      </c>
      <c r="M819" s="0" t="n">
        <f aca="true">L819+$D$6*($H$5-L819)*$H$7+$D$9*($H$7^0.5)*(NORMINV(RAND(),0,1))</f>
        <v>2.816147562534</v>
      </c>
      <c r="N819" s="0" t="n">
        <f aca="false">EXP(M819)</f>
        <v>16.7123432392556</v>
      </c>
      <c r="O819" s="0" t="n">
        <f aca="false">EXP(($H$9*LN(N819))+(1-$H$9)*$H$5+(($D$9^2)/(4*$D$6))*(1-$H$9^2))</f>
        <v>17.0450629203904</v>
      </c>
      <c r="P819" s="32" t="n">
        <f aca="false">(MAX(O819-$D$5,0))*$H$8</f>
        <v>0</v>
      </c>
    </row>
    <row r="820" customFormat="false" ht="12.75" hidden="false" customHeight="false" outlineLevel="0" collapsed="false">
      <c r="A820" s="0" t="n">
        <v>801</v>
      </c>
      <c r="C820" s="20" t="n">
        <f aca="false">$H$6</f>
        <v>3.29212628660779</v>
      </c>
      <c r="D820" s="0" t="n">
        <f aca="true">C820+$D$6*($H$5-C820)*$H$7+$D$9*($H$7^0.5)*(NORMINV(RAND(),0,1))</f>
        <v>3.12150529418365</v>
      </c>
      <c r="E820" s="0" t="n">
        <f aca="true">D820+$D$6*($H$5-D820)*$H$7+$D$9*($H$7^0.5)*(NORMINV(RAND(),0,1))</f>
        <v>3.13353208084917</v>
      </c>
      <c r="F820" s="0" t="n">
        <f aca="true">E820+$D$6*($H$5-E820)*$H$7+$D$9*($H$7^0.5)*(NORMINV(RAND(),0,1))</f>
        <v>3.17563799010157</v>
      </c>
      <c r="G820" s="0" t="n">
        <f aca="true">F820+$D$6*($H$5-F820)*$H$7+$D$9*($H$7^0.5)*(NORMINV(RAND(),0,1))</f>
        <v>3.08860412398615</v>
      </c>
      <c r="H820" s="0" t="n">
        <f aca="true">G820+$D$6*($H$5-G820)*$H$7+$D$9*($H$7^0.5)*(NORMINV(RAND(),0,1))</f>
        <v>3.04635752393895</v>
      </c>
      <c r="I820" s="0" t="n">
        <f aca="true">H820+$D$6*($H$5-H820)*$H$7+$D$9*($H$7^0.5)*(NORMINV(RAND(),0,1))</f>
        <v>3.10397537155717</v>
      </c>
      <c r="J820" s="0" t="n">
        <f aca="true">I820+$D$6*($H$5-I820)*$H$7+$D$9*($H$7^0.5)*(NORMINV(RAND(),0,1))</f>
        <v>3.0958952500166</v>
      </c>
      <c r="K820" s="0" t="n">
        <f aca="true">J820+$D$6*($H$5-J820)*$H$7+$D$9*($H$7^0.5)*(NORMINV(RAND(),0,1))</f>
        <v>3.12019157086001</v>
      </c>
      <c r="L820" s="0" t="n">
        <f aca="true">K820+$D$6*($H$5-K820)*$H$7+$D$9*($H$7^0.5)*(NORMINV(RAND(),0,1))</f>
        <v>3.16196949299119</v>
      </c>
      <c r="M820" s="0" t="n">
        <f aca="true">L820+$D$6*($H$5-L820)*$H$7+$D$9*($H$7^0.5)*(NORMINV(RAND(),0,1))</f>
        <v>3.1972432940469</v>
      </c>
      <c r="N820" s="0" t="n">
        <f aca="false">EXP(M820)</f>
        <v>24.4649943560673</v>
      </c>
      <c r="O820" s="0" t="n">
        <f aca="false">EXP(($H$9*LN(N820))+(1-$H$9)*$H$5+(($D$9^2)/(4*$D$6))*(1-$H$9^2))</f>
        <v>23.0310346884976</v>
      </c>
      <c r="P820" s="32" t="n">
        <f aca="false">(MAX(O820-$D$5,0))*$H$8</f>
        <v>0</v>
      </c>
    </row>
    <row r="821" customFormat="false" ht="12.75" hidden="false" customHeight="false" outlineLevel="0" collapsed="false">
      <c r="A821" s="0" t="n">
        <v>802</v>
      </c>
      <c r="C821" s="20" t="n">
        <f aca="false">$H$6</f>
        <v>3.29212628660779</v>
      </c>
      <c r="D821" s="0" t="n">
        <f aca="true">C821+$D$6*($H$5-C821)*$H$7+$D$9*($H$7^0.5)*(NORMINV(RAND(),0,1))</f>
        <v>3.22818287341422</v>
      </c>
      <c r="E821" s="0" t="n">
        <f aca="true">D821+$D$6*($H$5-D821)*$H$7+$D$9*($H$7^0.5)*(NORMINV(RAND(),0,1))</f>
        <v>3.28068249689454</v>
      </c>
      <c r="F821" s="0" t="n">
        <f aca="true">E821+$D$6*($H$5-E821)*$H$7+$D$9*($H$7^0.5)*(NORMINV(RAND(),0,1))</f>
        <v>3.32885244674044</v>
      </c>
      <c r="G821" s="0" t="n">
        <f aca="true">F821+$D$6*($H$5-F821)*$H$7+$D$9*($H$7^0.5)*(NORMINV(RAND(),0,1))</f>
        <v>3.31176462274272</v>
      </c>
      <c r="H821" s="0" t="n">
        <f aca="true">G821+$D$6*($H$5-G821)*$H$7+$D$9*($H$7^0.5)*(NORMINV(RAND(),0,1))</f>
        <v>3.35356179468525</v>
      </c>
      <c r="I821" s="0" t="n">
        <f aca="true">H821+$D$6*($H$5-H821)*$H$7+$D$9*($H$7^0.5)*(NORMINV(RAND(),0,1))</f>
        <v>3.32229160988927</v>
      </c>
      <c r="J821" s="0" t="n">
        <f aca="true">I821+$D$6*($H$5-I821)*$H$7+$D$9*($H$7^0.5)*(NORMINV(RAND(),0,1))</f>
        <v>3.27856155325045</v>
      </c>
      <c r="K821" s="0" t="n">
        <f aca="true">J821+$D$6*($H$5-J821)*$H$7+$D$9*($H$7^0.5)*(NORMINV(RAND(),0,1))</f>
        <v>3.36425052610685</v>
      </c>
      <c r="L821" s="0" t="n">
        <f aca="true">K821+$D$6*($H$5-K821)*$H$7+$D$9*($H$7^0.5)*(NORMINV(RAND(),0,1))</f>
        <v>3.40696197992548</v>
      </c>
      <c r="M821" s="0" t="n">
        <f aca="true">L821+$D$6*($H$5-L821)*$H$7+$D$9*($H$7^0.5)*(NORMINV(RAND(),0,1))</f>
        <v>3.39258865630047</v>
      </c>
      <c r="N821" s="0" t="n">
        <f aca="false">EXP(M821)</f>
        <v>29.7428467083184</v>
      </c>
      <c r="O821" s="0" t="n">
        <f aca="false">EXP(($H$9*LN(N821))+(1-$H$9)*$H$5+(($D$9^2)/(4*$D$6))*(1-$H$9^2))</f>
        <v>26.87301524921</v>
      </c>
      <c r="P821" s="32" t="n">
        <f aca="false">(MAX(O821-$D$5,0))*$H$8</f>
        <v>3.49388018168837</v>
      </c>
    </row>
    <row r="822" customFormat="false" ht="12.75" hidden="false" customHeight="false" outlineLevel="0" collapsed="false">
      <c r="A822" s="0" t="n">
        <v>803</v>
      </c>
      <c r="C822" s="20" t="n">
        <f aca="false">$H$6</f>
        <v>3.29212628660779</v>
      </c>
      <c r="D822" s="0" t="n">
        <f aca="true">C822+$D$6*($H$5-C822)*$H$7+$D$9*($H$7^0.5)*(NORMINV(RAND(),0,1))</f>
        <v>3.23649153998684</v>
      </c>
      <c r="E822" s="0" t="n">
        <f aca="true">D822+$D$6*($H$5-D822)*$H$7+$D$9*($H$7^0.5)*(NORMINV(RAND(),0,1))</f>
        <v>3.3560544552298</v>
      </c>
      <c r="F822" s="0" t="n">
        <f aca="true">E822+$D$6*($H$5-E822)*$H$7+$D$9*($H$7^0.5)*(NORMINV(RAND(),0,1))</f>
        <v>3.31947683985421</v>
      </c>
      <c r="G822" s="0" t="n">
        <f aca="true">F822+$D$6*($H$5-F822)*$H$7+$D$9*($H$7^0.5)*(NORMINV(RAND(),0,1))</f>
        <v>3.27955379053526</v>
      </c>
      <c r="H822" s="0" t="n">
        <f aca="true">G822+$D$6*($H$5-G822)*$H$7+$D$9*($H$7^0.5)*(NORMINV(RAND(),0,1))</f>
        <v>3.23491998862701</v>
      </c>
      <c r="I822" s="0" t="n">
        <f aca="true">H822+$D$6*($H$5-H822)*$H$7+$D$9*($H$7^0.5)*(NORMINV(RAND(),0,1))</f>
        <v>3.26721946524656</v>
      </c>
      <c r="J822" s="0" t="n">
        <f aca="true">I822+$D$6*($H$5-I822)*$H$7+$D$9*($H$7^0.5)*(NORMINV(RAND(),0,1))</f>
        <v>3.35136159828183</v>
      </c>
      <c r="K822" s="0" t="n">
        <f aca="true">J822+$D$6*($H$5-J822)*$H$7+$D$9*($H$7^0.5)*(NORMINV(RAND(),0,1))</f>
        <v>3.43127152625577</v>
      </c>
      <c r="L822" s="0" t="n">
        <f aca="true">K822+$D$6*($H$5-K822)*$H$7+$D$9*($H$7^0.5)*(NORMINV(RAND(),0,1))</f>
        <v>3.45535529165556</v>
      </c>
      <c r="M822" s="0" t="n">
        <f aca="true">L822+$D$6*($H$5-L822)*$H$7+$D$9*($H$7^0.5)*(NORMINV(RAND(),0,1))</f>
        <v>3.40248912252927</v>
      </c>
      <c r="N822" s="0" t="n">
        <f aca="false">EXP(M822)</f>
        <v>30.038777265711</v>
      </c>
      <c r="O822" s="0" t="n">
        <f aca="false">EXP(($H$9*LN(N822))+(1-$H$9)*$H$5+(($D$9^2)/(4*$D$6))*(1-$H$9^2))</f>
        <v>27.083964297774</v>
      </c>
      <c r="P822" s="32" t="n">
        <f aca="false">(MAX(O822-$D$5,0))*$H$8</f>
        <v>3.69454112375293</v>
      </c>
    </row>
    <row r="823" customFormat="false" ht="12.75" hidden="false" customHeight="false" outlineLevel="0" collapsed="false">
      <c r="A823" s="0" t="n">
        <v>804</v>
      </c>
      <c r="C823" s="20" t="n">
        <f aca="false">$H$6</f>
        <v>3.29212628660779</v>
      </c>
      <c r="D823" s="0" t="n">
        <f aca="true">C823+$D$6*($H$5-C823)*$H$7+$D$9*($H$7^0.5)*(NORMINV(RAND(),0,1))</f>
        <v>3.21328869468014</v>
      </c>
      <c r="E823" s="0" t="n">
        <f aca="true">D823+$D$6*($H$5-D823)*$H$7+$D$9*($H$7^0.5)*(NORMINV(RAND(),0,1))</f>
        <v>3.07329990640115</v>
      </c>
      <c r="F823" s="0" t="n">
        <f aca="true">E823+$D$6*($H$5-E823)*$H$7+$D$9*($H$7^0.5)*(NORMINV(RAND(),0,1))</f>
        <v>2.93387988174607</v>
      </c>
      <c r="G823" s="0" t="n">
        <f aca="true">F823+$D$6*($H$5-F823)*$H$7+$D$9*($H$7^0.5)*(NORMINV(RAND(),0,1))</f>
        <v>2.82949585518304</v>
      </c>
      <c r="H823" s="0" t="n">
        <f aca="true">G823+$D$6*($H$5-G823)*$H$7+$D$9*($H$7^0.5)*(NORMINV(RAND(),0,1))</f>
        <v>2.82395798311149</v>
      </c>
      <c r="I823" s="0" t="n">
        <f aca="true">H823+$D$6*($H$5-H823)*$H$7+$D$9*($H$7^0.5)*(NORMINV(RAND(),0,1))</f>
        <v>2.85746680617603</v>
      </c>
      <c r="J823" s="0" t="n">
        <f aca="true">I823+$D$6*($H$5-I823)*$H$7+$D$9*($H$7^0.5)*(NORMINV(RAND(),0,1))</f>
        <v>2.84153829151702</v>
      </c>
      <c r="K823" s="0" t="n">
        <f aca="true">J823+$D$6*($H$5-J823)*$H$7+$D$9*($H$7^0.5)*(NORMINV(RAND(),0,1))</f>
        <v>2.75206384599693</v>
      </c>
      <c r="L823" s="0" t="n">
        <f aca="true">K823+$D$6*($H$5-K823)*$H$7+$D$9*($H$7^0.5)*(NORMINV(RAND(),0,1))</f>
        <v>2.69114290739981</v>
      </c>
      <c r="M823" s="0" t="n">
        <f aca="true">L823+$D$6*($H$5-L823)*$H$7+$D$9*($H$7^0.5)*(NORMINV(RAND(),0,1))</f>
        <v>2.58790257750683</v>
      </c>
      <c r="N823" s="0" t="n">
        <f aca="false">EXP(M823)</f>
        <v>13.3018427399581</v>
      </c>
      <c r="O823" s="0" t="n">
        <f aca="false">EXP(($H$9*LN(N823))+(1-$H$9)*$H$5+(($D$9^2)/(4*$D$6))*(1-$H$9^2))</f>
        <v>14.2334826040367</v>
      </c>
      <c r="P823" s="32" t="n">
        <f aca="false">(MAX(O823-$D$5,0))*$H$8</f>
        <v>0</v>
      </c>
    </row>
    <row r="824" customFormat="false" ht="12.75" hidden="false" customHeight="false" outlineLevel="0" collapsed="false">
      <c r="A824" s="0" t="n">
        <v>805</v>
      </c>
      <c r="C824" s="20" t="n">
        <f aca="false">$H$6</f>
        <v>3.29212628660779</v>
      </c>
      <c r="D824" s="0" t="n">
        <f aca="true">C824+$D$6*($H$5-C824)*$H$7+$D$9*($H$7^0.5)*(NORMINV(RAND(),0,1))</f>
        <v>3.38104650183261</v>
      </c>
      <c r="E824" s="0" t="n">
        <f aca="true">D824+$D$6*($H$5-D824)*$H$7+$D$9*($H$7^0.5)*(NORMINV(RAND(),0,1))</f>
        <v>3.2976550175146</v>
      </c>
      <c r="F824" s="0" t="n">
        <f aca="true">E824+$D$6*($H$5-E824)*$H$7+$D$9*($H$7^0.5)*(NORMINV(RAND(),0,1))</f>
        <v>3.38066135610167</v>
      </c>
      <c r="G824" s="0" t="n">
        <f aca="true">F824+$D$6*($H$5-F824)*$H$7+$D$9*($H$7^0.5)*(NORMINV(RAND(),0,1))</f>
        <v>3.40801856227502</v>
      </c>
      <c r="H824" s="0" t="n">
        <f aca="true">G824+$D$6*($H$5-G824)*$H$7+$D$9*($H$7^0.5)*(NORMINV(RAND(),0,1))</f>
        <v>3.33047926166699</v>
      </c>
      <c r="I824" s="0" t="n">
        <f aca="true">H824+$D$6*($H$5-H824)*$H$7+$D$9*($H$7^0.5)*(NORMINV(RAND(),0,1))</f>
        <v>3.2910998795153</v>
      </c>
      <c r="J824" s="0" t="n">
        <f aca="true">I824+$D$6*($H$5-I824)*$H$7+$D$9*($H$7^0.5)*(NORMINV(RAND(),0,1))</f>
        <v>3.27093224158756</v>
      </c>
      <c r="K824" s="0" t="n">
        <f aca="true">J824+$D$6*($H$5-J824)*$H$7+$D$9*($H$7^0.5)*(NORMINV(RAND(),0,1))</f>
        <v>3.28047731230325</v>
      </c>
      <c r="L824" s="0" t="n">
        <f aca="true">K824+$D$6*($H$5-K824)*$H$7+$D$9*($H$7^0.5)*(NORMINV(RAND(),0,1))</f>
        <v>3.29507651565791</v>
      </c>
      <c r="M824" s="0" t="n">
        <f aca="true">L824+$D$6*($H$5-L824)*$H$7+$D$9*($H$7^0.5)*(NORMINV(RAND(),0,1))</f>
        <v>3.16434894661634</v>
      </c>
      <c r="N824" s="0" t="n">
        <f aca="false">EXP(M824)</f>
        <v>23.6733264152645</v>
      </c>
      <c r="O824" s="0" t="n">
        <f aca="false">EXP(($H$9*LN(N824))+(1-$H$9)*$H$5+(($D$9^2)/(4*$D$6))*(1-$H$9^2))</f>
        <v>22.4404093125072</v>
      </c>
      <c r="P824" s="32" t="n">
        <f aca="false">(MAX(O824-$D$5,0))*$H$8</f>
        <v>0</v>
      </c>
    </row>
    <row r="825" customFormat="false" ht="12.75" hidden="false" customHeight="false" outlineLevel="0" collapsed="false">
      <c r="A825" s="0" t="n">
        <v>806</v>
      </c>
      <c r="C825" s="20" t="n">
        <f aca="false">$H$6</f>
        <v>3.29212628660779</v>
      </c>
      <c r="D825" s="0" t="n">
        <f aca="true">C825+$D$6*($H$5-C825)*$H$7+$D$9*($H$7^0.5)*(NORMINV(RAND(),0,1))</f>
        <v>3.24979033405958</v>
      </c>
      <c r="E825" s="0" t="n">
        <f aca="true">D825+$D$6*($H$5-D825)*$H$7+$D$9*($H$7^0.5)*(NORMINV(RAND(),0,1))</f>
        <v>3.23592201044402</v>
      </c>
      <c r="F825" s="0" t="n">
        <f aca="true">E825+$D$6*($H$5-E825)*$H$7+$D$9*($H$7^0.5)*(NORMINV(RAND(),0,1))</f>
        <v>3.26757682518908</v>
      </c>
      <c r="G825" s="0" t="n">
        <f aca="true">F825+$D$6*($H$5-F825)*$H$7+$D$9*($H$7^0.5)*(NORMINV(RAND(),0,1))</f>
        <v>3.29829635972522</v>
      </c>
      <c r="H825" s="0" t="n">
        <f aca="true">G825+$D$6*($H$5-G825)*$H$7+$D$9*($H$7^0.5)*(NORMINV(RAND(),0,1))</f>
        <v>3.19505283862082</v>
      </c>
      <c r="I825" s="0" t="n">
        <f aca="true">H825+$D$6*($H$5-H825)*$H$7+$D$9*($H$7^0.5)*(NORMINV(RAND(),0,1))</f>
        <v>3.36491760884883</v>
      </c>
      <c r="J825" s="0" t="n">
        <f aca="true">I825+$D$6*($H$5-I825)*$H$7+$D$9*($H$7^0.5)*(NORMINV(RAND(),0,1))</f>
        <v>3.43037888158792</v>
      </c>
      <c r="K825" s="0" t="n">
        <f aca="true">J825+$D$6*($H$5-J825)*$H$7+$D$9*($H$7^0.5)*(NORMINV(RAND(),0,1))</f>
        <v>3.25731706474219</v>
      </c>
      <c r="L825" s="0" t="n">
        <f aca="true">K825+$D$6*($H$5-K825)*$H$7+$D$9*($H$7^0.5)*(NORMINV(RAND(),0,1))</f>
        <v>3.34257052402999</v>
      </c>
      <c r="M825" s="0" t="n">
        <f aca="true">L825+$D$6*($H$5-L825)*$H$7+$D$9*($H$7^0.5)*(NORMINV(RAND(),0,1))</f>
        <v>3.36161498033899</v>
      </c>
      <c r="N825" s="0" t="n">
        <f aca="false">EXP(M825)</f>
        <v>28.8357224201364</v>
      </c>
      <c r="O825" s="0" t="n">
        <f aca="false">EXP(($H$9*LN(N825))+(1-$H$9)*$H$5+(($D$9^2)/(4*$D$6))*(1-$H$9^2))</f>
        <v>26.223611883791</v>
      </c>
      <c r="P825" s="32" t="n">
        <f aca="false">(MAX(O825-$D$5,0))*$H$8</f>
        <v>2.87614859213202</v>
      </c>
    </row>
    <row r="826" customFormat="false" ht="12.75" hidden="false" customHeight="false" outlineLevel="0" collapsed="false">
      <c r="A826" s="0" t="n">
        <v>807</v>
      </c>
      <c r="C826" s="20" t="n">
        <f aca="false">$H$6</f>
        <v>3.29212628660779</v>
      </c>
      <c r="D826" s="0" t="n">
        <f aca="true">C826+$D$6*($H$5-C826)*$H$7+$D$9*($H$7^0.5)*(NORMINV(RAND(),0,1))</f>
        <v>3.32335967774606</v>
      </c>
      <c r="E826" s="0" t="n">
        <f aca="true">D826+$D$6*($H$5-D826)*$H$7+$D$9*($H$7^0.5)*(NORMINV(RAND(),0,1))</f>
        <v>3.27157364913578</v>
      </c>
      <c r="F826" s="0" t="n">
        <f aca="true">E826+$D$6*($H$5-E826)*$H$7+$D$9*($H$7^0.5)*(NORMINV(RAND(),0,1))</f>
        <v>3.0906712440974</v>
      </c>
      <c r="G826" s="0" t="n">
        <f aca="true">F826+$D$6*($H$5-F826)*$H$7+$D$9*($H$7^0.5)*(NORMINV(RAND(),0,1))</f>
        <v>2.99951253150703</v>
      </c>
      <c r="H826" s="0" t="n">
        <f aca="true">G826+$D$6*($H$5-G826)*$H$7+$D$9*($H$7^0.5)*(NORMINV(RAND(),0,1))</f>
        <v>2.98243188985251</v>
      </c>
      <c r="I826" s="0" t="n">
        <f aca="true">H826+$D$6*($H$5-H826)*$H$7+$D$9*($H$7^0.5)*(NORMINV(RAND(),0,1))</f>
        <v>3.11252794906128</v>
      </c>
      <c r="J826" s="0" t="n">
        <f aca="true">I826+$D$6*($H$5-I826)*$H$7+$D$9*($H$7^0.5)*(NORMINV(RAND(),0,1))</f>
        <v>3.00540910161859</v>
      </c>
      <c r="K826" s="0" t="n">
        <f aca="true">J826+$D$6*($H$5-J826)*$H$7+$D$9*($H$7^0.5)*(NORMINV(RAND(),0,1))</f>
        <v>2.91448097886696</v>
      </c>
      <c r="L826" s="0" t="n">
        <f aca="true">K826+$D$6*($H$5-K826)*$H$7+$D$9*($H$7^0.5)*(NORMINV(RAND(),0,1))</f>
        <v>2.9192359129461</v>
      </c>
      <c r="M826" s="0" t="n">
        <f aca="true">L826+$D$6*($H$5-L826)*$H$7+$D$9*($H$7^0.5)*(NORMINV(RAND(),0,1))</f>
        <v>2.90369362986972</v>
      </c>
      <c r="N826" s="0" t="n">
        <f aca="false">EXP(M826)</f>
        <v>18.241398062454</v>
      </c>
      <c r="O826" s="0" t="n">
        <f aca="false">EXP(($H$9*LN(N826))+(1-$H$9)*$H$5+(($D$9^2)/(4*$D$6))*(1-$H$9^2))</f>
        <v>18.2652945953532</v>
      </c>
      <c r="P826" s="32" t="n">
        <f aca="false">(MAX(O826-$D$5,0))*$H$8</f>
        <v>0</v>
      </c>
    </row>
    <row r="827" customFormat="false" ht="12.75" hidden="false" customHeight="false" outlineLevel="0" collapsed="false">
      <c r="A827" s="0" t="n">
        <v>808</v>
      </c>
      <c r="C827" s="20" t="n">
        <f aca="false">$H$6</f>
        <v>3.29212628660779</v>
      </c>
      <c r="D827" s="0" t="n">
        <f aca="true">C827+$D$6*($H$5-C827)*$H$7+$D$9*($H$7^0.5)*(NORMINV(RAND(),0,1))</f>
        <v>3.24854108237345</v>
      </c>
      <c r="E827" s="0" t="n">
        <f aca="true">D827+$D$6*($H$5-D827)*$H$7+$D$9*($H$7^0.5)*(NORMINV(RAND(),0,1))</f>
        <v>3.30074773780698</v>
      </c>
      <c r="F827" s="0" t="n">
        <f aca="true">E827+$D$6*($H$5-E827)*$H$7+$D$9*($H$7^0.5)*(NORMINV(RAND(),0,1))</f>
        <v>3.20650598607192</v>
      </c>
      <c r="G827" s="0" t="n">
        <f aca="true">F827+$D$6*($H$5-F827)*$H$7+$D$9*($H$7^0.5)*(NORMINV(RAND(),0,1))</f>
        <v>3.23994685145285</v>
      </c>
      <c r="H827" s="0" t="n">
        <f aca="true">G827+$D$6*($H$5-G827)*$H$7+$D$9*($H$7^0.5)*(NORMINV(RAND(),0,1))</f>
        <v>3.21891555557801</v>
      </c>
      <c r="I827" s="0" t="n">
        <f aca="true">H827+$D$6*($H$5-H827)*$H$7+$D$9*($H$7^0.5)*(NORMINV(RAND(),0,1))</f>
        <v>3.12251770502291</v>
      </c>
      <c r="J827" s="0" t="n">
        <f aca="true">I827+$D$6*($H$5-I827)*$H$7+$D$9*($H$7^0.5)*(NORMINV(RAND(),0,1))</f>
        <v>3.0747264492181</v>
      </c>
      <c r="K827" s="0" t="n">
        <f aca="true">J827+$D$6*($H$5-J827)*$H$7+$D$9*($H$7^0.5)*(NORMINV(RAND(),0,1))</f>
        <v>2.95700483793123</v>
      </c>
      <c r="L827" s="0" t="n">
        <f aca="true">K827+$D$6*($H$5-K827)*$H$7+$D$9*($H$7^0.5)*(NORMINV(RAND(),0,1))</f>
        <v>2.89906418546065</v>
      </c>
      <c r="M827" s="0" t="n">
        <f aca="true">L827+$D$6*($H$5-L827)*$H$7+$D$9*($H$7^0.5)*(NORMINV(RAND(),0,1))</f>
        <v>2.8026937704431</v>
      </c>
      <c r="N827" s="0" t="n">
        <f aca="false">EXP(M827)</f>
        <v>16.4890045925873</v>
      </c>
      <c r="O827" s="0" t="n">
        <f aca="false">EXP(($H$9*LN(N827))+(1-$H$9)*$H$5+(($D$9^2)/(4*$D$6))*(1-$H$9^2))</f>
        <v>16.8649086511933</v>
      </c>
      <c r="P827" s="32" t="n">
        <f aca="false">(MAX(O827-$D$5,0))*$H$8</f>
        <v>0</v>
      </c>
    </row>
    <row r="828" customFormat="false" ht="12.75" hidden="false" customHeight="false" outlineLevel="0" collapsed="false">
      <c r="A828" s="0" t="n">
        <v>809</v>
      </c>
      <c r="C828" s="20" t="n">
        <f aca="false">$H$6</f>
        <v>3.29212628660779</v>
      </c>
      <c r="D828" s="0" t="n">
        <f aca="true">C828+$D$6*($H$5-C828)*$H$7+$D$9*($H$7^0.5)*(NORMINV(RAND(),0,1))</f>
        <v>3.32987936460147</v>
      </c>
      <c r="E828" s="0" t="n">
        <f aca="true">D828+$D$6*($H$5-D828)*$H$7+$D$9*($H$7^0.5)*(NORMINV(RAND(),0,1))</f>
        <v>3.23678401395823</v>
      </c>
      <c r="F828" s="0" t="n">
        <f aca="true">E828+$D$6*($H$5-E828)*$H$7+$D$9*($H$7^0.5)*(NORMINV(RAND(),0,1))</f>
        <v>3.23824583896674</v>
      </c>
      <c r="G828" s="0" t="n">
        <f aca="true">F828+$D$6*($H$5-F828)*$H$7+$D$9*($H$7^0.5)*(NORMINV(RAND(),0,1))</f>
        <v>3.17005049358936</v>
      </c>
      <c r="H828" s="0" t="n">
        <f aca="true">G828+$D$6*($H$5-G828)*$H$7+$D$9*($H$7^0.5)*(NORMINV(RAND(),0,1))</f>
        <v>3.30951161323137</v>
      </c>
      <c r="I828" s="0" t="n">
        <f aca="true">H828+$D$6*($H$5-H828)*$H$7+$D$9*($H$7^0.5)*(NORMINV(RAND(),0,1))</f>
        <v>3.30902576179942</v>
      </c>
      <c r="J828" s="0" t="n">
        <f aca="true">I828+$D$6*($H$5-I828)*$H$7+$D$9*($H$7^0.5)*(NORMINV(RAND(),0,1))</f>
        <v>3.52126411885735</v>
      </c>
      <c r="K828" s="0" t="n">
        <f aca="true">J828+$D$6*($H$5-J828)*$H$7+$D$9*($H$7^0.5)*(NORMINV(RAND(),0,1))</f>
        <v>3.43113616598811</v>
      </c>
      <c r="L828" s="0" t="n">
        <f aca="true">K828+$D$6*($H$5-K828)*$H$7+$D$9*($H$7^0.5)*(NORMINV(RAND(),0,1))</f>
        <v>3.47934476242581</v>
      </c>
      <c r="M828" s="0" t="n">
        <f aca="true">L828+$D$6*($H$5-L828)*$H$7+$D$9*($H$7^0.5)*(NORMINV(RAND(),0,1))</f>
        <v>3.47113390769578</v>
      </c>
      <c r="N828" s="0" t="n">
        <f aca="false">EXP(M828)</f>
        <v>32.1732032119942</v>
      </c>
      <c r="O828" s="0" t="n">
        <f aca="false">EXP(($H$9*LN(N828))+(1-$H$9)*$H$5+(($D$9^2)/(4*$D$6))*(1-$H$9^2))</f>
        <v>28.59283477543</v>
      </c>
      <c r="P828" s="32" t="n">
        <f aca="false">(MAX(O828-$D$5,0))*$H$8</f>
        <v>5.12982311985975</v>
      </c>
    </row>
    <row r="829" customFormat="false" ht="12.75" hidden="false" customHeight="false" outlineLevel="0" collapsed="false">
      <c r="A829" s="0" t="n">
        <v>810</v>
      </c>
      <c r="C829" s="20" t="n">
        <f aca="false">$H$6</f>
        <v>3.29212628660779</v>
      </c>
      <c r="D829" s="0" t="n">
        <f aca="true">C829+$D$6*($H$5-C829)*$H$7+$D$9*($H$7^0.5)*(NORMINV(RAND(),0,1))</f>
        <v>3.34993618097658</v>
      </c>
      <c r="E829" s="0" t="n">
        <f aca="true">D829+$D$6*($H$5-D829)*$H$7+$D$9*($H$7^0.5)*(NORMINV(RAND(),0,1))</f>
        <v>3.37610044479777</v>
      </c>
      <c r="F829" s="0" t="n">
        <f aca="true">E829+$D$6*($H$5-E829)*$H$7+$D$9*($H$7^0.5)*(NORMINV(RAND(),0,1))</f>
        <v>3.44677555586227</v>
      </c>
      <c r="G829" s="0" t="n">
        <f aca="true">F829+$D$6*($H$5-F829)*$H$7+$D$9*($H$7^0.5)*(NORMINV(RAND(),0,1))</f>
        <v>3.34805549362434</v>
      </c>
      <c r="H829" s="0" t="n">
        <f aca="true">G829+$D$6*($H$5-G829)*$H$7+$D$9*($H$7^0.5)*(NORMINV(RAND(),0,1))</f>
        <v>3.40065549051243</v>
      </c>
      <c r="I829" s="0" t="n">
        <f aca="true">H829+$D$6*($H$5-H829)*$H$7+$D$9*($H$7^0.5)*(NORMINV(RAND(),0,1))</f>
        <v>3.30823515788578</v>
      </c>
      <c r="J829" s="0" t="n">
        <f aca="true">I829+$D$6*($H$5-I829)*$H$7+$D$9*($H$7^0.5)*(NORMINV(RAND(),0,1))</f>
        <v>3.27557492543725</v>
      </c>
      <c r="K829" s="0" t="n">
        <f aca="true">J829+$D$6*($H$5-J829)*$H$7+$D$9*($H$7^0.5)*(NORMINV(RAND(),0,1))</f>
        <v>3.30460586079097</v>
      </c>
      <c r="L829" s="0" t="n">
        <f aca="true">K829+$D$6*($H$5-K829)*$H$7+$D$9*($H$7^0.5)*(NORMINV(RAND(),0,1))</f>
        <v>3.32875144190081</v>
      </c>
      <c r="M829" s="0" t="n">
        <f aca="true">L829+$D$6*($H$5-L829)*$H$7+$D$9*($H$7^0.5)*(NORMINV(RAND(),0,1))</f>
        <v>3.34725665087262</v>
      </c>
      <c r="N829" s="0" t="n">
        <f aca="false">EXP(M829)</f>
        <v>28.4246478515653</v>
      </c>
      <c r="O829" s="0" t="n">
        <f aca="false">EXP(($H$9*LN(N829))+(1-$H$9)*$H$5+(($D$9^2)/(4*$D$6))*(1-$H$9^2))</f>
        <v>25.9279176759236</v>
      </c>
      <c r="P829" s="32" t="n">
        <f aca="false">(MAX(O829-$D$5,0))*$H$8</f>
        <v>2.59487556095411</v>
      </c>
    </row>
    <row r="830" customFormat="false" ht="12.75" hidden="false" customHeight="false" outlineLevel="0" collapsed="false">
      <c r="A830" s="0" t="n">
        <v>811</v>
      </c>
      <c r="C830" s="20" t="n">
        <f aca="false">$H$6</f>
        <v>3.29212628660779</v>
      </c>
      <c r="D830" s="0" t="n">
        <f aca="true">C830+$D$6*($H$5-C830)*$H$7+$D$9*($H$7^0.5)*(NORMINV(RAND(),0,1))</f>
        <v>3.36627789228649</v>
      </c>
      <c r="E830" s="0" t="n">
        <f aca="true">D830+$D$6*($H$5-D830)*$H$7+$D$9*($H$7^0.5)*(NORMINV(RAND(),0,1))</f>
        <v>3.34971139817479</v>
      </c>
      <c r="F830" s="0" t="n">
        <f aca="true">E830+$D$6*($H$5-E830)*$H$7+$D$9*($H$7^0.5)*(NORMINV(RAND(),0,1))</f>
        <v>3.38096589889983</v>
      </c>
      <c r="G830" s="0" t="n">
        <f aca="true">F830+$D$6*($H$5-F830)*$H$7+$D$9*($H$7^0.5)*(NORMINV(RAND(),0,1))</f>
        <v>3.51181368159178</v>
      </c>
      <c r="H830" s="0" t="n">
        <f aca="true">G830+$D$6*($H$5-G830)*$H$7+$D$9*($H$7^0.5)*(NORMINV(RAND(),0,1))</f>
        <v>3.63571169990133</v>
      </c>
      <c r="I830" s="0" t="n">
        <f aca="true">H830+$D$6*($H$5-H830)*$H$7+$D$9*($H$7^0.5)*(NORMINV(RAND(),0,1))</f>
        <v>3.43968774447823</v>
      </c>
      <c r="J830" s="0" t="n">
        <f aca="true">I830+$D$6*($H$5-I830)*$H$7+$D$9*($H$7^0.5)*(NORMINV(RAND(),0,1))</f>
        <v>3.22746405171563</v>
      </c>
      <c r="K830" s="0" t="n">
        <f aca="true">J830+$D$6*($H$5-J830)*$H$7+$D$9*($H$7^0.5)*(NORMINV(RAND(),0,1))</f>
        <v>3.1507099389758</v>
      </c>
      <c r="L830" s="0" t="n">
        <f aca="true">K830+$D$6*($H$5-K830)*$H$7+$D$9*($H$7^0.5)*(NORMINV(RAND(),0,1))</f>
        <v>3.04020391282543</v>
      </c>
      <c r="M830" s="0" t="n">
        <f aca="true">L830+$D$6*($H$5-L830)*$H$7+$D$9*($H$7^0.5)*(NORMINV(RAND(),0,1))</f>
        <v>3.01505208192067</v>
      </c>
      <c r="N830" s="0" t="n">
        <f aca="false">EXP(M830)</f>
        <v>20.3901528712196</v>
      </c>
      <c r="O830" s="0" t="n">
        <f aca="false">EXP(($H$9*LN(N830))+(1-$H$9)*$H$5+(($D$9^2)/(4*$D$6))*(1-$H$9^2))</f>
        <v>19.9444626295666</v>
      </c>
      <c r="P830" s="32" t="n">
        <f aca="false">(MAX(O830-$D$5,0))*$H$8</f>
        <v>0</v>
      </c>
    </row>
    <row r="831" customFormat="false" ht="12.75" hidden="false" customHeight="false" outlineLevel="0" collapsed="false">
      <c r="A831" s="0" t="n">
        <v>812</v>
      </c>
      <c r="C831" s="20" t="n">
        <f aca="false">$H$6</f>
        <v>3.29212628660779</v>
      </c>
      <c r="D831" s="0" t="n">
        <f aca="true">C831+$D$6*($H$5-C831)*$H$7+$D$9*($H$7^0.5)*(NORMINV(RAND(),0,1))</f>
        <v>3.1740863911194</v>
      </c>
      <c r="E831" s="0" t="n">
        <f aca="true">D831+$D$6*($H$5-D831)*$H$7+$D$9*($H$7^0.5)*(NORMINV(RAND(),0,1))</f>
        <v>3.19450340317321</v>
      </c>
      <c r="F831" s="0" t="n">
        <f aca="true">E831+$D$6*($H$5-E831)*$H$7+$D$9*($H$7^0.5)*(NORMINV(RAND(),0,1))</f>
        <v>3.24735107629519</v>
      </c>
      <c r="G831" s="0" t="n">
        <f aca="true">F831+$D$6*($H$5-F831)*$H$7+$D$9*($H$7^0.5)*(NORMINV(RAND(),0,1))</f>
        <v>3.21893135375227</v>
      </c>
      <c r="H831" s="0" t="n">
        <f aca="true">G831+$D$6*($H$5-G831)*$H$7+$D$9*($H$7^0.5)*(NORMINV(RAND(),0,1))</f>
        <v>3.0486344960321</v>
      </c>
      <c r="I831" s="0" t="n">
        <f aca="true">H831+$D$6*($H$5-H831)*$H$7+$D$9*($H$7^0.5)*(NORMINV(RAND(),0,1))</f>
        <v>3.06520000685003</v>
      </c>
      <c r="J831" s="0" t="n">
        <f aca="true">I831+$D$6*($H$5-I831)*$H$7+$D$9*($H$7^0.5)*(NORMINV(RAND(),0,1))</f>
        <v>3.10297944712829</v>
      </c>
      <c r="K831" s="0" t="n">
        <f aca="true">J831+$D$6*($H$5-J831)*$H$7+$D$9*($H$7^0.5)*(NORMINV(RAND(),0,1))</f>
        <v>3.13541874158076</v>
      </c>
      <c r="L831" s="0" t="n">
        <f aca="true">K831+$D$6*($H$5-K831)*$H$7+$D$9*($H$7^0.5)*(NORMINV(RAND(),0,1))</f>
        <v>2.97713876527384</v>
      </c>
      <c r="M831" s="0" t="n">
        <f aca="true">L831+$D$6*($H$5-L831)*$H$7+$D$9*($H$7^0.5)*(NORMINV(RAND(),0,1))</f>
        <v>3.03252643347343</v>
      </c>
      <c r="N831" s="0" t="n">
        <f aca="false">EXP(M831)</f>
        <v>20.7495888801049</v>
      </c>
      <c r="O831" s="0" t="n">
        <f aca="false">EXP(($H$9*LN(N831))+(1-$H$9)*$H$5+(($D$9^2)/(4*$D$6))*(1-$H$9^2))</f>
        <v>20.2216223952323</v>
      </c>
      <c r="P831" s="32" t="n">
        <f aca="false">(MAX(O831-$D$5,0))*$H$8</f>
        <v>0</v>
      </c>
    </row>
    <row r="832" customFormat="false" ht="12.75" hidden="false" customHeight="false" outlineLevel="0" collapsed="false">
      <c r="A832" s="0" t="n">
        <v>813</v>
      </c>
      <c r="C832" s="20" t="n">
        <f aca="false">$H$6</f>
        <v>3.29212628660779</v>
      </c>
      <c r="D832" s="0" t="n">
        <f aca="true">C832+$D$6*($H$5-C832)*$H$7+$D$9*($H$7^0.5)*(NORMINV(RAND(),0,1))</f>
        <v>3.21591323398375</v>
      </c>
      <c r="E832" s="0" t="n">
        <f aca="true">D832+$D$6*($H$5-D832)*$H$7+$D$9*($H$7^0.5)*(NORMINV(RAND(),0,1))</f>
        <v>3.09366822660181</v>
      </c>
      <c r="F832" s="0" t="n">
        <f aca="true">E832+$D$6*($H$5-E832)*$H$7+$D$9*($H$7^0.5)*(NORMINV(RAND(),0,1))</f>
        <v>3.17535857774229</v>
      </c>
      <c r="G832" s="0" t="n">
        <f aca="true">F832+$D$6*($H$5-F832)*$H$7+$D$9*($H$7^0.5)*(NORMINV(RAND(),0,1))</f>
        <v>3.12957967874798</v>
      </c>
      <c r="H832" s="0" t="n">
        <f aca="true">G832+$D$6*($H$5-G832)*$H$7+$D$9*($H$7^0.5)*(NORMINV(RAND(),0,1))</f>
        <v>3.11809870196522</v>
      </c>
      <c r="I832" s="0" t="n">
        <f aca="true">H832+$D$6*($H$5-H832)*$H$7+$D$9*($H$7^0.5)*(NORMINV(RAND(),0,1))</f>
        <v>3.27508039561268</v>
      </c>
      <c r="J832" s="0" t="n">
        <f aca="true">I832+$D$6*($H$5-I832)*$H$7+$D$9*($H$7^0.5)*(NORMINV(RAND(),0,1))</f>
        <v>3.20810809272791</v>
      </c>
      <c r="K832" s="0" t="n">
        <f aca="true">J832+$D$6*($H$5-J832)*$H$7+$D$9*($H$7^0.5)*(NORMINV(RAND(),0,1))</f>
        <v>3.0213206504352</v>
      </c>
      <c r="L832" s="0" t="n">
        <f aca="true">K832+$D$6*($H$5-K832)*$H$7+$D$9*($H$7^0.5)*(NORMINV(RAND(),0,1))</f>
        <v>2.98096544639486</v>
      </c>
      <c r="M832" s="0" t="n">
        <f aca="true">L832+$D$6*($H$5-L832)*$H$7+$D$9*($H$7^0.5)*(NORMINV(RAND(),0,1))</f>
        <v>3.06976742570799</v>
      </c>
      <c r="N832" s="0" t="n">
        <f aca="false">EXP(M832)</f>
        <v>21.5368931648034</v>
      </c>
      <c r="O832" s="0" t="n">
        <f aca="false">EXP(($H$9*LN(N832))+(1-$H$9)*$H$5+(($D$9^2)/(4*$D$6))*(1-$H$9^2))</f>
        <v>20.825218151732</v>
      </c>
      <c r="P832" s="32" t="n">
        <f aca="false">(MAX(O832-$D$5,0))*$H$8</f>
        <v>0</v>
      </c>
    </row>
    <row r="833" customFormat="false" ht="12.75" hidden="false" customHeight="false" outlineLevel="0" collapsed="false">
      <c r="A833" s="0" t="n">
        <v>814</v>
      </c>
      <c r="C833" s="20" t="n">
        <f aca="false">$H$6</f>
        <v>3.29212628660779</v>
      </c>
      <c r="D833" s="0" t="n">
        <f aca="true">C833+$D$6*($H$5-C833)*$H$7+$D$9*($H$7^0.5)*(NORMINV(RAND(),0,1))</f>
        <v>3.24129432296483</v>
      </c>
      <c r="E833" s="0" t="n">
        <f aca="true">D833+$D$6*($H$5-D833)*$H$7+$D$9*($H$7^0.5)*(NORMINV(RAND(),0,1))</f>
        <v>3.2311612233238</v>
      </c>
      <c r="F833" s="0" t="n">
        <f aca="true">E833+$D$6*($H$5-E833)*$H$7+$D$9*($H$7^0.5)*(NORMINV(RAND(),0,1))</f>
        <v>3.0800210706484</v>
      </c>
      <c r="G833" s="0" t="n">
        <f aca="true">F833+$D$6*($H$5-F833)*$H$7+$D$9*($H$7^0.5)*(NORMINV(RAND(),0,1))</f>
        <v>3.11480937083275</v>
      </c>
      <c r="H833" s="0" t="n">
        <f aca="true">G833+$D$6*($H$5-G833)*$H$7+$D$9*($H$7^0.5)*(NORMINV(RAND(),0,1))</f>
        <v>3.03207855621601</v>
      </c>
      <c r="I833" s="0" t="n">
        <f aca="true">H833+$D$6*($H$5-H833)*$H$7+$D$9*($H$7^0.5)*(NORMINV(RAND(),0,1))</f>
        <v>3.11579314498688</v>
      </c>
      <c r="J833" s="0" t="n">
        <f aca="true">I833+$D$6*($H$5-I833)*$H$7+$D$9*($H$7^0.5)*(NORMINV(RAND(),0,1))</f>
        <v>3.05463224100817</v>
      </c>
      <c r="K833" s="0" t="n">
        <f aca="true">J833+$D$6*($H$5-J833)*$H$7+$D$9*($H$7^0.5)*(NORMINV(RAND(),0,1))</f>
        <v>3.05143832121807</v>
      </c>
      <c r="L833" s="0" t="n">
        <f aca="true">K833+$D$6*($H$5-K833)*$H$7+$D$9*($H$7^0.5)*(NORMINV(RAND(),0,1))</f>
        <v>3.01028420835758</v>
      </c>
      <c r="M833" s="0" t="n">
        <f aca="true">L833+$D$6*($H$5-L833)*$H$7+$D$9*($H$7^0.5)*(NORMINV(RAND(),0,1))</f>
        <v>3.00748814590377</v>
      </c>
      <c r="N833" s="0" t="n">
        <f aca="false">EXP(M833)</f>
        <v>20.2365048838557</v>
      </c>
      <c r="O833" s="0" t="n">
        <f aca="false">EXP(($H$9*LN(N833))+(1-$H$9)*$H$5+(($D$9^2)/(4*$D$6))*(1-$H$9^2))</f>
        <v>19.825672562135</v>
      </c>
      <c r="P833" s="32" t="n">
        <f aca="false">(MAX(O833-$D$5,0))*$H$8</f>
        <v>0</v>
      </c>
    </row>
    <row r="834" customFormat="false" ht="12.75" hidden="false" customHeight="false" outlineLevel="0" collapsed="false">
      <c r="A834" s="0" t="n">
        <v>815</v>
      </c>
      <c r="C834" s="20" t="n">
        <f aca="false">$H$6</f>
        <v>3.29212628660779</v>
      </c>
      <c r="D834" s="0" t="n">
        <f aca="true">C834+$D$6*($H$5-C834)*$H$7+$D$9*($H$7^0.5)*(NORMINV(RAND(),0,1))</f>
        <v>3.32506880309925</v>
      </c>
      <c r="E834" s="0" t="n">
        <f aca="true">D834+$D$6*($H$5-D834)*$H$7+$D$9*($H$7^0.5)*(NORMINV(RAND(),0,1))</f>
        <v>3.25059032171743</v>
      </c>
      <c r="F834" s="0" t="n">
        <f aca="true">E834+$D$6*($H$5-E834)*$H$7+$D$9*($H$7^0.5)*(NORMINV(RAND(),0,1))</f>
        <v>3.18604314387572</v>
      </c>
      <c r="G834" s="0" t="n">
        <f aca="true">F834+$D$6*($H$5-F834)*$H$7+$D$9*($H$7^0.5)*(NORMINV(RAND(),0,1))</f>
        <v>3.12465692365169</v>
      </c>
      <c r="H834" s="0" t="n">
        <f aca="true">G834+$D$6*($H$5-G834)*$H$7+$D$9*($H$7^0.5)*(NORMINV(RAND(),0,1))</f>
        <v>3.21494997521383</v>
      </c>
      <c r="I834" s="0" t="n">
        <f aca="true">H834+$D$6*($H$5-H834)*$H$7+$D$9*($H$7^0.5)*(NORMINV(RAND(),0,1))</f>
        <v>3.30642120391247</v>
      </c>
      <c r="J834" s="0" t="n">
        <f aca="true">I834+$D$6*($H$5-I834)*$H$7+$D$9*($H$7^0.5)*(NORMINV(RAND(),0,1))</f>
        <v>3.31724100881778</v>
      </c>
      <c r="K834" s="0" t="n">
        <f aca="true">J834+$D$6*($H$5-J834)*$H$7+$D$9*($H$7^0.5)*(NORMINV(RAND(),0,1))</f>
        <v>3.25771548789976</v>
      </c>
      <c r="L834" s="0" t="n">
        <f aca="true">K834+$D$6*($H$5-K834)*$H$7+$D$9*($H$7^0.5)*(NORMINV(RAND(),0,1))</f>
        <v>3.22539272278521</v>
      </c>
      <c r="M834" s="0" t="n">
        <f aca="true">L834+$D$6*($H$5-L834)*$H$7+$D$9*($H$7^0.5)*(NORMINV(RAND(),0,1))</f>
        <v>3.20902801965361</v>
      </c>
      <c r="N834" s="0" t="n">
        <f aca="false">EXP(M834)</f>
        <v>24.7550131409533</v>
      </c>
      <c r="O834" s="0" t="n">
        <f aca="false">EXP(($H$9*LN(N834))+(1-$H$9)*$H$5+(($D$9^2)/(4*$D$6))*(1-$H$9^2))</f>
        <v>23.2463932091484</v>
      </c>
      <c r="P834" s="32" t="n">
        <f aca="false">(MAX(O834-$D$5,0))*$H$8</f>
        <v>0.0441305856389418</v>
      </c>
    </row>
    <row r="835" customFormat="false" ht="12.75" hidden="false" customHeight="false" outlineLevel="0" collapsed="false">
      <c r="A835" s="0" t="n">
        <v>816</v>
      </c>
      <c r="C835" s="20" t="n">
        <f aca="false">$H$6</f>
        <v>3.29212628660779</v>
      </c>
      <c r="D835" s="0" t="n">
        <f aca="true">C835+$D$6*($H$5-C835)*$H$7+$D$9*($H$7^0.5)*(NORMINV(RAND(),0,1))</f>
        <v>3.22485162554852</v>
      </c>
      <c r="E835" s="0" t="n">
        <f aca="true">D835+$D$6*($H$5-D835)*$H$7+$D$9*($H$7^0.5)*(NORMINV(RAND(),0,1))</f>
        <v>3.09148609394123</v>
      </c>
      <c r="F835" s="0" t="n">
        <f aca="true">E835+$D$6*($H$5-E835)*$H$7+$D$9*($H$7^0.5)*(NORMINV(RAND(),0,1))</f>
        <v>2.98522987869225</v>
      </c>
      <c r="G835" s="0" t="n">
        <f aca="true">F835+$D$6*($H$5-F835)*$H$7+$D$9*($H$7^0.5)*(NORMINV(RAND(),0,1))</f>
        <v>3.04462130692481</v>
      </c>
      <c r="H835" s="0" t="n">
        <f aca="true">G835+$D$6*($H$5-G835)*$H$7+$D$9*($H$7^0.5)*(NORMINV(RAND(),0,1))</f>
        <v>3.06862107869114</v>
      </c>
      <c r="I835" s="0" t="n">
        <f aca="true">H835+$D$6*($H$5-H835)*$H$7+$D$9*($H$7^0.5)*(NORMINV(RAND(),0,1))</f>
        <v>3.16436498192041</v>
      </c>
      <c r="J835" s="0" t="n">
        <f aca="true">I835+$D$6*($H$5-I835)*$H$7+$D$9*($H$7^0.5)*(NORMINV(RAND(),0,1))</f>
        <v>3.06628123943582</v>
      </c>
      <c r="K835" s="0" t="n">
        <f aca="true">J835+$D$6*($H$5-J835)*$H$7+$D$9*($H$7^0.5)*(NORMINV(RAND(),0,1))</f>
        <v>3.07336600699172</v>
      </c>
      <c r="L835" s="0" t="n">
        <f aca="true">K835+$D$6*($H$5-K835)*$H$7+$D$9*($H$7^0.5)*(NORMINV(RAND(),0,1))</f>
        <v>3.04729613431088</v>
      </c>
      <c r="M835" s="0" t="n">
        <f aca="true">L835+$D$6*($H$5-L835)*$H$7+$D$9*($H$7^0.5)*(NORMINV(RAND(),0,1))</f>
        <v>3.14787036354319</v>
      </c>
      <c r="N835" s="0" t="n">
        <f aca="false">EXP(M835)</f>
        <v>23.2864201281339</v>
      </c>
      <c r="O835" s="0" t="n">
        <f aca="false">EXP(($H$9*LN(N835))+(1-$H$9)*$H$5+(($D$9^2)/(4*$D$6))*(1-$H$9^2))</f>
        <v>22.1502515780241</v>
      </c>
      <c r="P835" s="32" t="n">
        <f aca="false">(MAX(O835-$D$5,0))*$H$8</f>
        <v>0</v>
      </c>
    </row>
    <row r="836" customFormat="false" ht="12.75" hidden="false" customHeight="false" outlineLevel="0" collapsed="false">
      <c r="A836" s="0" t="n">
        <v>817</v>
      </c>
      <c r="C836" s="20" t="n">
        <f aca="false">$H$6</f>
        <v>3.29212628660779</v>
      </c>
      <c r="D836" s="0" t="n">
        <f aca="true">C836+$D$6*($H$5-C836)*$H$7+$D$9*($H$7^0.5)*(NORMINV(RAND(),0,1))</f>
        <v>3.27220172528928</v>
      </c>
      <c r="E836" s="0" t="n">
        <f aca="true">D836+$D$6*($H$5-D836)*$H$7+$D$9*($H$7^0.5)*(NORMINV(RAND(),0,1))</f>
        <v>3.1927708911409</v>
      </c>
      <c r="F836" s="0" t="n">
        <f aca="true">E836+$D$6*($H$5-E836)*$H$7+$D$9*($H$7^0.5)*(NORMINV(RAND(),0,1))</f>
        <v>3.1640799776861</v>
      </c>
      <c r="G836" s="0" t="n">
        <f aca="true">F836+$D$6*($H$5-F836)*$H$7+$D$9*($H$7^0.5)*(NORMINV(RAND(),0,1))</f>
        <v>3.21578104498995</v>
      </c>
      <c r="H836" s="0" t="n">
        <f aca="true">G836+$D$6*($H$5-G836)*$H$7+$D$9*($H$7^0.5)*(NORMINV(RAND(),0,1))</f>
        <v>3.31256852025708</v>
      </c>
      <c r="I836" s="0" t="n">
        <f aca="true">H836+$D$6*($H$5-H836)*$H$7+$D$9*($H$7^0.5)*(NORMINV(RAND(),0,1))</f>
        <v>3.3376092446934</v>
      </c>
      <c r="J836" s="0" t="n">
        <f aca="true">I836+$D$6*($H$5-I836)*$H$7+$D$9*($H$7^0.5)*(NORMINV(RAND(),0,1))</f>
        <v>3.42941567012616</v>
      </c>
      <c r="K836" s="0" t="n">
        <f aca="true">J836+$D$6*($H$5-J836)*$H$7+$D$9*($H$7^0.5)*(NORMINV(RAND(),0,1))</f>
        <v>3.45705534173845</v>
      </c>
      <c r="L836" s="0" t="n">
        <f aca="true">K836+$D$6*($H$5-K836)*$H$7+$D$9*($H$7^0.5)*(NORMINV(RAND(),0,1))</f>
        <v>3.48469934236134</v>
      </c>
      <c r="M836" s="0" t="n">
        <f aca="true">L836+$D$6*($H$5-L836)*$H$7+$D$9*($H$7^0.5)*(NORMINV(RAND(),0,1))</f>
        <v>3.43978939484297</v>
      </c>
      <c r="N836" s="0" t="n">
        <f aca="false">EXP(M836)</f>
        <v>31.1803907256801</v>
      </c>
      <c r="O836" s="0" t="n">
        <f aca="false">EXP(($H$9*LN(N836))+(1-$H$9)*$H$5+(($D$9^2)/(4*$D$6))*(1-$H$9^2))</f>
        <v>27.8937001882027</v>
      </c>
      <c r="P836" s="32" t="n">
        <f aca="false">(MAX(O836-$D$5,0))*$H$8</f>
        <v>4.46478572880299</v>
      </c>
    </row>
    <row r="837" customFormat="false" ht="12.75" hidden="false" customHeight="false" outlineLevel="0" collapsed="false">
      <c r="A837" s="0" t="n">
        <v>818</v>
      </c>
      <c r="C837" s="20" t="n">
        <f aca="false">$H$6</f>
        <v>3.29212628660779</v>
      </c>
      <c r="D837" s="0" t="n">
        <f aca="true">C837+$D$6*($H$5-C837)*$H$7+$D$9*($H$7^0.5)*(NORMINV(RAND(),0,1))</f>
        <v>3.24907349732807</v>
      </c>
      <c r="E837" s="0" t="n">
        <f aca="true">D837+$D$6*($H$5-D837)*$H$7+$D$9*($H$7^0.5)*(NORMINV(RAND(),0,1))</f>
        <v>3.30780300848642</v>
      </c>
      <c r="F837" s="0" t="n">
        <f aca="true">E837+$D$6*($H$5-E837)*$H$7+$D$9*($H$7^0.5)*(NORMINV(RAND(),0,1))</f>
        <v>3.28268812641146</v>
      </c>
      <c r="G837" s="0" t="n">
        <f aca="true">F837+$D$6*($H$5-F837)*$H$7+$D$9*($H$7^0.5)*(NORMINV(RAND(),0,1))</f>
        <v>3.26933823583688</v>
      </c>
      <c r="H837" s="0" t="n">
        <f aca="true">G837+$D$6*($H$5-G837)*$H$7+$D$9*($H$7^0.5)*(NORMINV(RAND(),0,1))</f>
        <v>3.10377803388266</v>
      </c>
      <c r="I837" s="0" t="n">
        <f aca="true">H837+$D$6*($H$5-H837)*$H$7+$D$9*($H$7^0.5)*(NORMINV(RAND(),0,1))</f>
        <v>3.05093300894255</v>
      </c>
      <c r="J837" s="0" t="n">
        <f aca="true">I837+$D$6*($H$5-I837)*$H$7+$D$9*($H$7^0.5)*(NORMINV(RAND(),0,1))</f>
        <v>2.92379758153678</v>
      </c>
      <c r="K837" s="0" t="n">
        <f aca="true">J837+$D$6*($H$5-J837)*$H$7+$D$9*($H$7^0.5)*(NORMINV(RAND(),0,1))</f>
        <v>3.00691637809588</v>
      </c>
      <c r="L837" s="0" t="n">
        <f aca="true">K837+$D$6*($H$5-K837)*$H$7+$D$9*($H$7^0.5)*(NORMINV(RAND(),0,1))</f>
        <v>3.08921631970627</v>
      </c>
      <c r="M837" s="0" t="n">
        <f aca="true">L837+$D$6*($H$5-L837)*$H$7+$D$9*($H$7^0.5)*(NORMINV(RAND(),0,1))</f>
        <v>3.05936296406759</v>
      </c>
      <c r="N837" s="0" t="n">
        <f aca="false">EXP(M837)</f>
        <v>21.3139750683643</v>
      </c>
      <c r="O837" s="0" t="n">
        <f aca="false">EXP(($H$9*LN(N837))+(1-$H$9)*$H$5+(($D$9^2)/(4*$D$6))*(1-$H$9^2))</f>
        <v>20.6547934488923</v>
      </c>
      <c r="P837" s="32" t="n">
        <f aca="false">(MAX(O837-$D$5,0))*$H$8</f>
        <v>0</v>
      </c>
    </row>
    <row r="838" customFormat="false" ht="12.75" hidden="false" customHeight="false" outlineLevel="0" collapsed="false">
      <c r="A838" s="0" t="n">
        <v>819</v>
      </c>
      <c r="C838" s="20" t="n">
        <f aca="false">$H$6</f>
        <v>3.29212628660779</v>
      </c>
      <c r="D838" s="0" t="n">
        <f aca="true">C838+$D$6*($H$5-C838)*$H$7+$D$9*($H$7^0.5)*(NORMINV(RAND(),0,1))</f>
        <v>3.25351031330766</v>
      </c>
      <c r="E838" s="0" t="n">
        <f aca="true">D838+$D$6*($H$5-D838)*$H$7+$D$9*($H$7^0.5)*(NORMINV(RAND(),0,1))</f>
        <v>3.21933504044408</v>
      </c>
      <c r="F838" s="0" t="n">
        <f aca="true">E838+$D$6*($H$5-E838)*$H$7+$D$9*($H$7^0.5)*(NORMINV(RAND(),0,1))</f>
        <v>3.2372405206773</v>
      </c>
      <c r="G838" s="0" t="n">
        <f aca="true">F838+$D$6*($H$5-F838)*$H$7+$D$9*($H$7^0.5)*(NORMINV(RAND(),0,1))</f>
        <v>3.35533741354715</v>
      </c>
      <c r="H838" s="0" t="n">
        <f aca="true">G838+$D$6*($H$5-G838)*$H$7+$D$9*($H$7^0.5)*(NORMINV(RAND(),0,1))</f>
        <v>3.30690295224699</v>
      </c>
      <c r="I838" s="0" t="n">
        <f aca="true">H838+$D$6*($H$5-H838)*$H$7+$D$9*($H$7^0.5)*(NORMINV(RAND(),0,1))</f>
        <v>3.12220180853704</v>
      </c>
      <c r="J838" s="0" t="n">
        <f aca="true">I838+$D$6*($H$5-I838)*$H$7+$D$9*($H$7^0.5)*(NORMINV(RAND(),0,1))</f>
        <v>3.14643100232789</v>
      </c>
      <c r="K838" s="0" t="n">
        <f aca="true">J838+$D$6*($H$5-J838)*$H$7+$D$9*($H$7^0.5)*(NORMINV(RAND(),0,1))</f>
        <v>3.06629417914932</v>
      </c>
      <c r="L838" s="0" t="n">
        <f aca="true">K838+$D$6*($H$5-K838)*$H$7+$D$9*($H$7^0.5)*(NORMINV(RAND(),0,1))</f>
        <v>2.97890625563478</v>
      </c>
      <c r="M838" s="0" t="n">
        <f aca="true">L838+$D$6*($H$5-L838)*$H$7+$D$9*($H$7^0.5)*(NORMINV(RAND(),0,1))</f>
        <v>2.94888248067995</v>
      </c>
      <c r="N838" s="0" t="n">
        <f aca="false">EXP(M838)</f>
        <v>19.0846143815992</v>
      </c>
      <c r="O838" s="0" t="n">
        <f aca="false">EXP(($H$9*LN(N838))+(1-$H$9)*$H$5+(($D$9^2)/(4*$D$6))*(1-$H$9^2))</f>
        <v>18.9289419352813</v>
      </c>
      <c r="P838" s="32" t="n">
        <f aca="false">(MAX(O838-$D$5,0))*$H$8</f>
        <v>0</v>
      </c>
    </row>
    <row r="839" customFormat="false" ht="12.75" hidden="false" customHeight="false" outlineLevel="0" collapsed="false">
      <c r="A839" s="0" t="n">
        <v>820</v>
      </c>
      <c r="C839" s="20" t="n">
        <f aca="false">$H$6</f>
        <v>3.29212628660779</v>
      </c>
      <c r="D839" s="0" t="n">
        <f aca="true">C839+$D$6*($H$5-C839)*$H$7+$D$9*($H$7^0.5)*(NORMINV(RAND(),0,1))</f>
        <v>3.18307269667937</v>
      </c>
      <c r="E839" s="0" t="n">
        <f aca="true">D839+$D$6*($H$5-D839)*$H$7+$D$9*($H$7^0.5)*(NORMINV(RAND(),0,1))</f>
        <v>3.16502941846821</v>
      </c>
      <c r="F839" s="0" t="n">
        <f aca="true">E839+$D$6*($H$5-E839)*$H$7+$D$9*($H$7^0.5)*(NORMINV(RAND(),0,1))</f>
        <v>2.96642504277282</v>
      </c>
      <c r="G839" s="0" t="n">
        <f aca="true">F839+$D$6*($H$5-F839)*$H$7+$D$9*($H$7^0.5)*(NORMINV(RAND(),0,1))</f>
        <v>2.89354967679263</v>
      </c>
      <c r="H839" s="0" t="n">
        <f aca="true">G839+$D$6*($H$5-G839)*$H$7+$D$9*($H$7^0.5)*(NORMINV(RAND(),0,1))</f>
        <v>2.93399345754135</v>
      </c>
      <c r="I839" s="0" t="n">
        <f aca="true">H839+$D$6*($H$5-H839)*$H$7+$D$9*($H$7^0.5)*(NORMINV(RAND(),0,1))</f>
        <v>2.87000661407707</v>
      </c>
      <c r="J839" s="0" t="n">
        <f aca="true">I839+$D$6*($H$5-I839)*$H$7+$D$9*($H$7^0.5)*(NORMINV(RAND(),0,1))</f>
        <v>2.87187071371196</v>
      </c>
      <c r="K839" s="0" t="n">
        <f aca="true">J839+$D$6*($H$5-J839)*$H$7+$D$9*($H$7^0.5)*(NORMINV(RAND(),0,1))</f>
        <v>2.77296324973533</v>
      </c>
      <c r="L839" s="0" t="n">
        <f aca="true">K839+$D$6*($H$5-K839)*$H$7+$D$9*($H$7^0.5)*(NORMINV(RAND(),0,1))</f>
        <v>2.76850608024752</v>
      </c>
      <c r="M839" s="0" t="n">
        <f aca="true">L839+$D$6*($H$5-L839)*$H$7+$D$9*($H$7^0.5)*(NORMINV(RAND(),0,1))</f>
        <v>2.75774134050936</v>
      </c>
      <c r="N839" s="0" t="n">
        <f aca="false">EXP(M839)</f>
        <v>15.7641967544958</v>
      </c>
      <c r="O839" s="0" t="n">
        <f aca="false">EXP(($H$9*LN(N839))+(1-$H$9)*$H$5+(($D$9^2)/(4*$D$6))*(1-$H$9^2))</f>
        <v>16.2766650750223</v>
      </c>
      <c r="P839" s="32" t="n">
        <f aca="false">(MAX(O839-$D$5,0))*$H$8</f>
        <v>0</v>
      </c>
    </row>
    <row r="840" customFormat="false" ht="12.75" hidden="false" customHeight="false" outlineLevel="0" collapsed="false">
      <c r="A840" s="0" t="n">
        <v>821</v>
      </c>
      <c r="C840" s="20" t="n">
        <f aca="false">$H$6</f>
        <v>3.29212628660779</v>
      </c>
      <c r="D840" s="0" t="n">
        <f aca="true">C840+$D$6*($H$5-C840)*$H$7+$D$9*($H$7^0.5)*(NORMINV(RAND(),0,1))</f>
        <v>3.26989812760074</v>
      </c>
      <c r="E840" s="0" t="n">
        <f aca="true">D840+$D$6*($H$5-D840)*$H$7+$D$9*($H$7^0.5)*(NORMINV(RAND(),0,1))</f>
        <v>3.15453296201557</v>
      </c>
      <c r="F840" s="0" t="n">
        <f aca="true">E840+$D$6*($H$5-E840)*$H$7+$D$9*($H$7^0.5)*(NORMINV(RAND(),0,1))</f>
        <v>3.15730379548984</v>
      </c>
      <c r="G840" s="0" t="n">
        <f aca="true">F840+$D$6*($H$5-F840)*$H$7+$D$9*($H$7^0.5)*(NORMINV(RAND(),0,1))</f>
        <v>3.27150615992387</v>
      </c>
      <c r="H840" s="0" t="n">
        <f aca="true">G840+$D$6*($H$5-G840)*$H$7+$D$9*($H$7^0.5)*(NORMINV(RAND(),0,1))</f>
        <v>3.12707088420965</v>
      </c>
      <c r="I840" s="0" t="n">
        <f aca="true">H840+$D$6*($H$5-H840)*$H$7+$D$9*($H$7^0.5)*(NORMINV(RAND(),0,1))</f>
        <v>3.17903647412238</v>
      </c>
      <c r="J840" s="0" t="n">
        <f aca="true">I840+$D$6*($H$5-I840)*$H$7+$D$9*($H$7^0.5)*(NORMINV(RAND(),0,1))</f>
        <v>3.24786269715386</v>
      </c>
      <c r="K840" s="0" t="n">
        <f aca="true">J840+$D$6*($H$5-J840)*$H$7+$D$9*($H$7^0.5)*(NORMINV(RAND(),0,1))</f>
        <v>3.20811462055752</v>
      </c>
      <c r="L840" s="0" t="n">
        <f aca="true">K840+$D$6*($H$5-K840)*$H$7+$D$9*($H$7^0.5)*(NORMINV(RAND(),0,1))</f>
        <v>3.22198478337045</v>
      </c>
      <c r="M840" s="0" t="n">
        <f aca="true">L840+$D$6*($H$5-L840)*$H$7+$D$9*($H$7^0.5)*(NORMINV(RAND(),0,1))</f>
        <v>3.30202452196487</v>
      </c>
      <c r="N840" s="0" t="n">
        <f aca="false">EXP(M840)</f>
        <v>27.1675846543337</v>
      </c>
      <c r="O840" s="0" t="n">
        <f aca="false">EXP(($H$9*LN(N840))+(1-$H$9)*$H$5+(($D$9^2)/(4*$D$6))*(1-$H$9^2))</f>
        <v>25.0180316149226</v>
      </c>
      <c r="P840" s="32" t="n">
        <f aca="false">(MAX(O840-$D$5,0))*$H$8</f>
        <v>1.72936516678696</v>
      </c>
    </row>
    <row r="841" customFormat="false" ht="12.75" hidden="false" customHeight="false" outlineLevel="0" collapsed="false">
      <c r="A841" s="0" t="n">
        <v>822</v>
      </c>
      <c r="C841" s="20" t="n">
        <f aca="false">$H$6</f>
        <v>3.29212628660779</v>
      </c>
      <c r="D841" s="0" t="n">
        <f aca="true">C841+$D$6*($H$5-C841)*$H$7+$D$9*($H$7^0.5)*(NORMINV(RAND(),0,1))</f>
        <v>3.29627047626891</v>
      </c>
      <c r="E841" s="0" t="n">
        <f aca="true">D841+$D$6*($H$5-D841)*$H$7+$D$9*($H$7^0.5)*(NORMINV(RAND(),0,1))</f>
        <v>3.35515829965643</v>
      </c>
      <c r="F841" s="0" t="n">
        <f aca="true">E841+$D$6*($H$5-E841)*$H$7+$D$9*($H$7^0.5)*(NORMINV(RAND(),0,1))</f>
        <v>3.26922318459046</v>
      </c>
      <c r="G841" s="0" t="n">
        <f aca="true">F841+$D$6*($H$5-F841)*$H$7+$D$9*($H$7^0.5)*(NORMINV(RAND(),0,1))</f>
        <v>3.36236756582205</v>
      </c>
      <c r="H841" s="0" t="n">
        <f aca="true">G841+$D$6*($H$5-G841)*$H$7+$D$9*($H$7^0.5)*(NORMINV(RAND(),0,1))</f>
        <v>3.27081309444164</v>
      </c>
      <c r="I841" s="0" t="n">
        <f aca="true">H841+$D$6*($H$5-H841)*$H$7+$D$9*($H$7^0.5)*(NORMINV(RAND(),0,1))</f>
        <v>3.33687853367192</v>
      </c>
      <c r="J841" s="0" t="n">
        <f aca="true">I841+$D$6*($H$5-I841)*$H$7+$D$9*($H$7^0.5)*(NORMINV(RAND(),0,1))</f>
        <v>3.31740815654679</v>
      </c>
      <c r="K841" s="0" t="n">
        <f aca="true">J841+$D$6*($H$5-J841)*$H$7+$D$9*($H$7^0.5)*(NORMINV(RAND(),0,1))</f>
        <v>3.29342419857468</v>
      </c>
      <c r="L841" s="0" t="n">
        <f aca="true">K841+$D$6*($H$5-K841)*$H$7+$D$9*($H$7^0.5)*(NORMINV(RAND(),0,1))</f>
        <v>3.35768636811272</v>
      </c>
      <c r="M841" s="0" t="n">
        <f aca="true">L841+$D$6*($H$5-L841)*$H$7+$D$9*($H$7^0.5)*(NORMINV(RAND(),0,1))</f>
        <v>3.33291754501232</v>
      </c>
      <c r="N841" s="0" t="n">
        <f aca="false">EXP(M841)</f>
        <v>28.0199720949929</v>
      </c>
      <c r="O841" s="0" t="n">
        <f aca="false">EXP(($H$9*LN(N841))+(1-$H$9)*$H$5+(($D$9^2)/(4*$D$6))*(1-$H$9^2))</f>
        <v>25.6359468924933</v>
      </c>
      <c r="P841" s="32" t="n">
        <f aca="false">(MAX(O841-$D$5,0))*$H$8</f>
        <v>2.31714436066066</v>
      </c>
    </row>
    <row r="842" customFormat="false" ht="12.75" hidden="false" customHeight="false" outlineLevel="0" collapsed="false">
      <c r="A842" s="0" t="n">
        <v>823</v>
      </c>
      <c r="C842" s="20" t="n">
        <f aca="false">$H$6</f>
        <v>3.29212628660779</v>
      </c>
      <c r="D842" s="0" t="n">
        <f aca="true">C842+$D$6*($H$5-C842)*$H$7+$D$9*($H$7^0.5)*(NORMINV(RAND(),0,1))</f>
        <v>3.32543774006756</v>
      </c>
      <c r="E842" s="0" t="n">
        <f aca="true">D842+$D$6*($H$5-D842)*$H$7+$D$9*($H$7^0.5)*(NORMINV(RAND(),0,1))</f>
        <v>3.21944025666846</v>
      </c>
      <c r="F842" s="0" t="n">
        <f aca="true">E842+$D$6*($H$5-E842)*$H$7+$D$9*($H$7^0.5)*(NORMINV(RAND(),0,1))</f>
        <v>3.22598971954249</v>
      </c>
      <c r="G842" s="0" t="n">
        <f aca="true">F842+$D$6*($H$5-F842)*$H$7+$D$9*($H$7^0.5)*(NORMINV(RAND(),0,1))</f>
        <v>3.06903807360476</v>
      </c>
      <c r="H842" s="0" t="n">
        <f aca="true">G842+$D$6*($H$5-G842)*$H$7+$D$9*($H$7^0.5)*(NORMINV(RAND(),0,1))</f>
        <v>3.0548188443609</v>
      </c>
      <c r="I842" s="0" t="n">
        <f aca="true">H842+$D$6*($H$5-H842)*$H$7+$D$9*($H$7^0.5)*(NORMINV(RAND(),0,1))</f>
        <v>3.13634361072116</v>
      </c>
      <c r="J842" s="0" t="n">
        <f aca="true">I842+$D$6*($H$5-I842)*$H$7+$D$9*($H$7^0.5)*(NORMINV(RAND(),0,1))</f>
        <v>3.13951498751542</v>
      </c>
      <c r="K842" s="0" t="n">
        <f aca="true">J842+$D$6*($H$5-J842)*$H$7+$D$9*($H$7^0.5)*(NORMINV(RAND(),0,1))</f>
        <v>3.08482276728353</v>
      </c>
      <c r="L842" s="0" t="n">
        <f aca="true">K842+$D$6*($H$5-K842)*$H$7+$D$9*($H$7^0.5)*(NORMINV(RAND(),0,1))</f>
        <v>3.15065312691512</v>
      </c>
      <c r="M842" s="0" t="n">
        <f aca="true">L842+$D$6*($H$5-L842)*$H$7+$D$9*($H$7^0.5)*(NORMINV(RAND(),0,1))</f>
        <v>3.10486946920773</v>
      </c>
      <c r="N842" s="0" t="n">
        <f aca="false">EXP(M842)</f>
        <v>22.3063071252953</v>
      </c>
      <c r="O842" s="0" t="n">
        <f aca="false">EXP(($H$9*LN(N842))+(1-$H$9)*$H$5+(($D$9^2)/(4*$D$6))*(1-$H$9^2))</f>
        <v>21.4106310999121</v>
      </c>
      <c r="P842" s="32" t="n">
        <f aca="false">(MAX(O842-$D$5,0))*$H$8</f>
        <v>0</v>
      </c>
    </row>
    <row r="843" customFormat="false" ht="12.75" hidden="false" customHeight="false" outlineLevel="0" collapsed="false">
      <c r="A843" s="0" t="n">
        <v>824</v>
      </c>
      <c r="C843" s="20" t="n">
        <f aca="false">$H$6</f>
        <v>3.29212628660779</v>
      </c>
      <c r="D843" s="0" t="n">
        <f aca="true">C843+$D$6*($H$5-C843)*$H$7+$D$9*($H$7^0.5)*(NORMINV(RAND(),0,1))</f>
        <v>3.26707609822234</v>
      </c>
      <c r="E843" s="0" t="n">
        <f aca="true">D843+$D$6*($H$5-D843)*$H$7+$D$9*($H$7^0.5)*(NORMINV(RAND(),0,1))</f>
        <v>3.31183529635131</v>
      </c>
      <c r="F843" s="0" t="n">
        <f aca="true">E843+$D$6*($H$5-E843)*$H$7+$D$9*($H$7^0.5)*(NORMINV(RAND(),0,1))</f>
        <v>3.37528305773064</v>
      </c>
      <c r="G843" s="0" t="n">
        <f aca="true">F843+$D$6*($H$5-F843)*$H$7+$D$9*($H$7^0.5)*(NORMINV(RAND(),0,1))</f>
        <v>3.45837139348277</v>
      </c>
      <c r="H843" s="0" t="n">
        <f aca="true">G843+$D$6*($H$5-G843)*$H$7+$D$9*($H$7^0.5)*(NORMINV(RAND(),0,1))</f>
        <v>3.45675386897416</v>
      </c>
      <c r="I843" s="0" t="n">
        <f aca="true">H843+$D$6*($H$5-H843)*$H$7+$D$9*($H$7^0.5)*(NORMINV(RAND(),0,1))</f>
        <v>3.52003982886676</v>
      </c>
      <c r="J843" s="0" t="n">
        <f aca="true">I843+$D$6*($H$5-I843)*$H$7+$D$9*($H$7^0.5)*(NORMINV(RAND(),0,1))</f>
        <v>3.57140678495886</v>
      </c>
      <c r="K843" s="0" t="n">
        <f aca="true">J843+$D$6*($H$5-J843)*$H$7+$D$9*($H$7^0.5)*(NORMINV(RAND(),0,1))</f>
        <v>3.61343346657629</v>
      </c>
      <c r="L843" s="0" t="n">
        <f aca="true">K843+$D$6*($H$5-K843)*$H$7+$D$9*($H$7^0.5)*(NORMINV(RAND(),0,1))</f>
        <v>3.49026666911568</v>
      </c>
      <c r="M843" s="0" t="n">
        <f aca="true">L843+$D$6*($H$5-L843)*$H$7+$D$9*($H$7^0.5)*(NORMINV(RAND(),0,1))</f>
        <v>3.50534031424793</v>
      </c>
      <c r="N843" s="0" t="n">
        <f aca="false">EXP(M843)</f>
        <v>33.2927719293821</v>
      </c>
      <c r="O843" s="0" t="n">
        <f aca="false">EXP(($H$9*LN(N843))+(1-$H$9)*$H$5+(($D$9^2)/(4*$D$6))*(1-$H$9^2))</f>
        <v>29.3758148874612</v>
      </c>
      <c r="P843" s="32" t="n">
        <f aca="false">(MAX(O843-$D$5,0))*$H$8</f>
        <v>5.8746168412227</v>
      </c>
    </row>
    <row r="844" customFormat="false" ht="12.75" hidden="false" customHeight="false" outlineLevel="0" collapsed="false">
      <c r="A844" s="0" t="n">
        <v>825</v>
      </c>
      <c r="C844" s="20" t="n">
        <f aca="false">$H$6</f>
        <v>3.29212628660779</v>
      </c>
      <c r="D844" s="0" t="n">
        <f aca="true">C844+$D$6*($H$5-C844)*$H$7+$D$9*($H$7^0.5)*(NORMINV(RAND(),0,1))</f>
        <v>3.25217675740517</v>
      </c>
      <c r="E844" s="0" t="n">
        <f aca="true">D844+$D$6*($H$5-D844)*$H$7+$D$9*($H$7^0.5)*(NORMINV(RAND(),0,1))</f>
        <v>3.17507372638174</v>
      </c>
      <c r="F844" s="0" t="n">
        <f aca="true">E844+$D$6*($H$5-E844)*$H$7+$D$9*($H$7^0.5)*(NORMINV(RAND(),0,1))</f>
        <v>3.27971883314844</v>
      </c>
      <c r="G844" s="0" t="n">
        <f aca="true">F844+$D$6*($H$5-F844)*$H$7+$D$9*($H$7^0.5)*(NORMINV(RAND(),0,1))</f>
        <v>3.19708641984148</v>
      </c>
      <c r="H844" s="0" t="n">
        <f aca="true">G844+$D$6*($H$5-G844)*$H$7+$D$9*($H$7^0.5)*(NORMINV(RAND(),0,1))</f>
        <v>3.15943598287181</v>
      </c>
      <c r="I844" s="0" t="n">
        <f aca="true">H844+$D$6*($H$5-H844)*$H$7+$D$9*($H$7^0.5)*(NORMINV(RAND(),0,1))</f>
        <v>3.12219221494718</v>
      </c>
      <c r="J844" s="0" t="n">
        <f aca="true">I844+$D$6*($H$5-I844)*$H$7+$D$9*($H$7^0.5)*(NORMINV(RAND(),0,1))</f>
        <v>3.15651685734989</v>
      </c>
      <c r="K844" s="0" t="n">
        <f aca="true">J844+$D$6*($H$5-J844)*$H$7+$D$9*($H$7^0.5)*(NORMINV(RAND(),0,1))</f>
        <v>3.16530747665285</v>
      </c>
      <c r="L844" s="0" t="n">
        <f aca="true">K844+$D$6*($H$5-K844)*$H$7+$D$9*($H$7^0.5)*(NORMINV(RAND(),0,1))</f>
        <v>3.25787399159078</v>
      </c>
      <c r="M844" s="0" t="n">
        <f aca="true">L844+$D$6*($H$5-L844)*$H$7+$D$9*($H$7^0.5)*(NORMINV(RAND(),0,1))</f>
        <v>3.20487937953728</v>
      </c>
      <c r="N844" s="0" t="n">
        <f aca="false">EXP(M844)</f>
        <v>24.6525262379886</v>
      </c>
      <c r="O844" s="0" t="n">
        <f aca="false">EXP(($H$9*LN(N844))+(1-$H$9)*$H$5+(($D$9^2)/(4*$D$6))*(1-$H$9^2))</f>
        <v>23.1703506801115</v>
      </c>
      <c r="P844" s="32" t="n">
        <f aca="false">(MAX(O844-$D$5,0))*$H$8</f>
        <v>0</v>
      </c>
    </row>
    <row r="845" customFormat="false" ht="12.75" hidden="false" customHeight="false" outlineLevel="0" collapsed="false">
      <c r="A845" s="0" t="n">
        <v>826</v>
      </c>
      <c r="C845" s="20" t="n">
        <f aca="false">$H$6</f>
        <v>3.29212628660779</v>
      </c>
      <c r="D845" s="0" t="n">
        <f aca="true">C845+$D$6*($H$5-C845)*$H$7+$D$9*($H$7^0.5)*(NORMINV(RAND(),0,1))</f>
        <v>3.18957323624902</v>
      </c>
      <c r="E845" s="0" t="n">
        <f aca="true">D845+$D$6*($H$5-D845)*$H$7+$D$9*($H$7^0.5)*(NORMINV(RAND(),0,1))</f>
        <v>3.26939561858136</v>
      </c>
      <c r="F845" s="0" t="n">
        <f aca="true">E845+$D$6*($H$5-E845)*$H$7+$D$9*($H$7^0.5)*(NORMINV(RAND(),0,1))</f>
        <v>3.2438698766701</v>
      </c>
      <c r="G845" s="0" t="n">
        <f aca="true">F845+$D$6*($H$5-F845)*$H$7+$D$9*($H$7^0.5)*(NORMINV(RAND(),0,1))</f>
        <v>3.29853111868989</v>
      </c>
      <c r="H845" s="0" t="n">
        <f aca="true">G845+$D$6*($H$5-G845)*$H$7+$D$9*($H$7^0.5)*(NORMINV(RAND(),0,1))</f>
        <v>3.3362425023668</v>
      </c>
      <c r="I845" s="0" t="n">
        <f aca="true">H845+$D$6*($H$5-H845)*$H$7+$D$9*($H$7^0.5)*(NORMINV(RAND(),0,1))</f>
        <v>3.25847392769579</v>
      </c>
      <c r="J845" s="0" t="n">
        <f aca="true">I845+$D$6*($H$5-I845)*$H$7+$D$9*($H$7^0.5)*(NORMINV(RAND(),0,1))</f>
        <v>3.10975975738105</v>
      </c>
      <c r="K845" s="0" t="n">
        <f aca="true">J845+$D$6*($H$5-J845)*$H$7+$D$9*($H$7^0.5)*(NORMINV(RAND(),0,1))</f>
        <v>3.1204281772485</v>
      </c>
      <c r="L845" s="0" t="n">
        <f aca="true">K845+$D$6*($H$5-K845)*$H$7+$D$9*($H$7^0.5)*(NORMINV(RAND(),0,1))</f>
        <v>2.93706555923679</v>
      </c>
      <c r="M845" s="0" t="n">
        <f aca="true">L845+$D$6*($H$5-L845)*$H$7+$D$9*($H$7^0.5)*(NORMINV(RAND(),0,1))</f>
        <v>2.93259449047944</v>
      </c>
      <c r="N845" s="0" t="n">
        <f aca="false">EXP(M845)</f>
        <v>18.7762822416524</v>
      </c>
      <c r="O845" s="0" t="n">
        <f aca="false">EXP(($H$9*LN(N845))+(1-$H$9)*$H$5+(($D$9^2)/(4*$D$6))*(1-$H$9^2))</f>
        <v>18.6870006596716</v>
      </c>
      <c r="P845" s="32" t="n">
        <f aca="false">(MAX(O845-$D$5,0))*$H$8</f>
        <v>0</v>
      </c>
    </row>
    <row r="846" customFormat="false" ht="12.75" hidden="false" customHeight="false" outlineLevel="0" collapsed="false">
      <c r="A846" s="0" t="n">
        <v>827</v>
      </c>
      <c r="C846" s="20" t="n">
        <f aca="false">$H$6</f>
        <v>3.29212628660779</v>
      </c>
      <c r="D846" s="0" t="n">
        <f aca="true">C846+$D$6*($H$5-C846)*$H$7+$D$9*($H$7^0.5)*(NORMINV(RAND(),0,1))</f>
        <v>3.08826023732063</v>
      </c>
      <c r="E846" s="0" t="n">
        <f aca="true">D846+$D$6*($H$5-D846)*$H$7+$D$9*($H$7^0.5)*(NORMINV(RAND(),0,1))</f>
        <v>3.0876619190477</v>
      </c>
      <c r="F846" s="0" t="n">
        <f aca="true">E846+$D$6*($H$5-E846)*$H$7+$D$9*($H$7^0.5)*(NORMINV(RAND(),0,1))</f>
        <v>3.07336753583043</v>
      </c>
      <c r="G846" s="0" t="n">
        <f aca="true">F846+$D$6*($H$5-F846)*$H$7+$D$9*($H$7^0.5)*(NORMINV(RAND(),0,1))</f>
        <v>3.09232939690374</v>
      </c>
      <c r="H846" s="0" t="n">
        <f aca="true">G846+$D$6*($H$5-G846)*$H$7+$D$9*($H$7^0.5)*(NORMINV(RAND(),0,1))</f>
        <v>3.13011427118987</v>
      </c>
      <c r="I846" s="0" t="n">
        <f aca="true">H846+$D$6*($H$5-H846)*$H$7+$D$9*($H$7^0.5)*(NORMINV(RAND(),0,1))</f>
        <v>3.17306240053646</v>
      </c>
      <c r="J846" s="0" t="n">
        <f aca="true">I846+$D$6*($H$5-I846)*$H$7+$D$9*($H$7^0.5)*(NORMINV(RAND(),0,1))</f>
        <v>3.14552464223123</v>
      </c>
      <c r="K846" s="0" t="n">
        <f aca="true">J846+$D$6*($H$5-J846)*$H$7+$D$9*($H$7^0.5)*(NORMINV(RAND(),0,1))</f>
        <v>3.20212705817549</v>
      </c>
      <c r="L846" s="0" t="n">
        <f aca="true">K846+$D$6*($H$5-K846)*$H$7+$D$9*($H$7^0.5)*(NORMINV(RAND(),0,1))</f>
        <v>3.04707151666197</v>
      </c>
      <c r="M846" s="0" t="n">
        <f aca="true">L846+$D$6*($H$5-L846)*$H$7+$D$9*($H$7^0.5)*(NORMINV(RAND(),0,1))</f>
        <v>3.03963461740666</v>
      </c>
      <c r="N846" s="0" t="n">
        <f aca="false">EXP(M846)</f>
        <v>20.8976062184066</v>
      </c>
      <c r="O846" s="0" t="n">
        <f aca="false">EXP(($H$9*LN(N846))+(1-$H$9)*$H$5+(($D$9^2)/(4*$D$6))*(1-$H$9^2))</f>
        <v>20.3354639374271</v>
      </c>
      <c r="P846" s="32" t="n">
        <f aca="false">(MAX(O846-$D$5,0))*$H$8</f>
        <v>0</v>
      </c>
    </row>
    <row r="847" customFormat="false" ht="12.75" hidden="false" customHeight="false" outlineLevel="0" collapsed="false">
      <c r="A847" s="0" t="n">
        <v>828</v>
      </c>
      <c r="C847" s="20" t="n">
        <f aca="false">$H$6</f>
        <v>3.29212628660779</v>
      </c>
      <c r="D847" s="0" t="n">
        <f aca="true">C847+$D$6*($H$5-C847)*$H$7+$D$9*($H$7^0.5)*(NORMINV(RAND(),0,1))</f>
        <v>3.33583206853976</v>
      </c>
      <c r="E847" s="0" t="n">
        <f aca="true">D847+$D$6*($H$5-D847)*$H$7+$D$9*($H$7^0.5)*(NORMINV(RAND(),0,1))</f>
        <v>3.17168350236696</v>
      </c>
      <c r="F847" s="0" t="n">
        <f aca="true">E847+$D$6*($H$5-E847)*$H$7+$D$9*($H$7^0.5)*(NORMINV(RAND(),0,1))</f>
        <v>3.22085317361787</v>
      </c>
      <c r="G847" s="0" t="n">
        <f aca="true">F847+$D$6*($H$5-F847)*$H$7+$D$9*($H$7^0.5)*(NORMINV(RAND(),0,1))</f>
        <v>3.22768761032539</v>
      </c>
      <c r="H847" s="0" t="n">
        <f aca="true">G847+$D$6*($H$5-G847)*$H$7+$D$9*($H$7^0.5)*(NORMINV(RAND(),0,1))</f>
        <v>3.35471043037577</v>
      </c>
      <c r="I847" s="0" t="n">
        <f aca="true">H847+$D$6*($H$5-H847)*$H$7+$D$9*($H$7^0.5)*(NORMINV(RAND(),0,1))</f>
        <v>3.18221286894434</v>
      </c>
      <c r="J847" s="0" t="n">
        <f aca="true">I847+$D$6*($H$5-I847)*$H$7+$D$9*($H$7^0.5)*(NORMINV(RAND(),0,1))</f>
        <v>3.25903126676079</v>
      </c>
      <c r="K847" s="0" t="n">
        <f aca="true">J847+$D$6*($H$5-J847)*$H$7+$D$9*($H$7^0.5)*(NORMINV(RAND(),0,1))</f>
        <v>3.26203597884848</v>
      </c>
      <c r="L847" s="0" t="n">
        <f aca="true">K847+$D$6*($H$5-K847)*$H$7+$D$9*($H$7^0.5)*(NORMINV(RAND(),0,1))</f>
        <v>3.27572535762108</v>
      </c>
      <c r="M847" s="0" t="n">
        <f aca="true">L847+$D$6*($H$5-L847)*$H$7+$D$9*($H$7^0.5)*(NORMINV(RAND(),0,1))</f>
        <v>3.36410933170519</v>
      </c>
      <c r="N847" s="0" t="n">
        <f aca="false">EXP(M847)</f>
        <v>28.9077386232686</v>
      </c>
      <c r="O847" s="0" t="n">
        <f aca="false">EXP(($H$9*LN(N847))+(1-$H$9)*$H$5+(($D$9^2)/(4*$D$6))*(1-$H$9^2))</f>
        <v>26.2753230687049</v>
      </c>
      <c r="P847" s="32" t="n">
        <f aca="false">(MAX(O847-$D$5,0))*$H$8</f>
        <v>2.92533779279792</v>
      </c>
    </row>
    <row r="848" customFormat="false" ht="12.75" hidden="false" customHeight="false" outlineLevel="0" collapsed="false">
      <c r="A848" s="0" t="n">
        <v>829</v>
      </c>
      <c r="C848" s="20" t="n">
        <f aca="false">$H$6</f>
        <v>3.29212628660779</v>
      </c>
      <c r="D848" s="0" t="n">
        <f aca="true">C848+$D$6*($H$5-C848)*$H$7+$D$9*($H$7^0.5)*(NORMINV(RAND(),0,1))</f>
        <v>3.21895857863149</v>
      </c>
      <c r="E848" s="0" t="n">
        <f aca="true">D848+$D$6*($H$5-D848)*$H$7+$D$9*($H$7^0.5)*(NORMINV(RAND(),0,1))</f>
        <v>3.16089205404929</v>
      </c>
      <c r="F848" s="0" t="n">
        <f aca="true">E848+$D$6*($H$5-E848)*$H$7+$D$9*($H$7^0.5)*(NORMINV(RAND(),0,1))</f>
        <v>3.11115765875413</v>
      </c>
      <c r="G848" s="0" t="n">
        <f aca="true">F848+$D$6*($H$5-F848)*$H$7+$D$9*($H$7^0.5)*(NORMINV(RAND(),0,1))</f>
        <v>3.09171482545315</v>
      </c>
      <c r="H848" s="0" t="n">
        <f aca="true">G848+$D$6*($H$5-G848)*$H$7+$D$9*($H$7^0.5)*(NORMINV(RAND(),0,1))</f>
        <v>2.92635792521006</v>
      </c>
      <c r="I848" s="0" t="n">
        <f aca="true">H848+$D$6*($H$5-H848)*$H$7+$D$9*($H$7^0.5)*(NORMINV(RAND(),0,1))</f>
        <v>2.93787361456125</v>
      </c>
      <c r="J848" s="0" t="n">
        <f aca="true">I848+$D$6*($H$5-I848)*$H$7+$D$9*($H$7^0.5)*(NORMINV(RAND(),0,1))</f>
        <v>2.9092318050379</v>
      </c>
      <c r="K848" s="0" t="n">
        <f aca="true">J848+$D$6*($H$5-J848)*$H$7+$D$9*($H$7^0.5)*(NORMINV(RAND(),0,1))</f>
        <v>2.86292996818762</v>
      </c>
      <c r="L848" s="0" t="n">
        <f aca="true">K848+$D$6*($H$5-K848)*$H$7+$D$9*($H$7^0.5)*(NORMINV(RAND(),0,1))</f>
        <v>2.93986443732291</v>
      </c>
      <c r="M848" s="0" t="n">
        <f aca="true">L848+$D$6*($H$5-L848)*$H$7+$D$9*($H$7^0.5)*(NORMINV(RAND(),0,1))</f>
        <v>2.99900986698644</v>
      </c>
      <c r="N848" s="0" t="n">
        <f aca="false">EXP(M848)</f>
        <v>20.0656594122988</v>
      </c>
      <c r="O848" s="0" t="n">
        <f aca="false">EXP(($H$9*LN(N848))+(1-$H$9)*$H$5+(($D$9^2)/(4*$D$6))*(1-$H$9^2))</f>
        <v>19.6933637017243</v>
      </c>
      <c r="P848" s="32" t="n">
        <f aca="false">(MAX(O848-$D$5,0))*$H$8</f>
        <v>0</v>
      </c>
    </row>
    <row r="849" customFormat="false" ht="12.75" hidden="false" customHeight="false" outlineLevel="0" collapsed="false">
      <c r="A849" s="0" t="n">
        <v>830</v>
      </c>
      <c r="C849" s="20" t="n">
        <f aca="false">$H$6</f>
        <v>3.29212628660779</v>
      </c>
      <c r="D849" s="0" t="n">
        <f aca="true">C849+$D$6*($H$5-C849)*$H$7+$D$9*($H$7^0.5)*(NORMINV(RAND(),0,1))</f>
        <v>3.35789755951642</v>
      </c>
      <c r="E849" s="0" t="n">
        <f aca="true">D849+$D$6*($H$5-D849)*$H$7+$D$9*($H$7^0.5)*(NORMINV(RAND(),0,1))</f>
        <v>3.36472788876638</v>
      </c>
      <c r="F849" s="0" t="n">
        <f aca="true">E849+$D$6*($H$5-E849)*$H$7+$D$9*($H$7^0.5)*(NORMINV(RAND(),0,1))</f>
        <v>3.48863431940109</v>
      </c>
      <c r="G849" s="0" t="n">
        <f aca="true">F849+$D$6*($H$5-F849)*$H$7+$D$9*($H$7^0.5)*(NORMINV(RAND(),0,1))</f>
        <v>3.49763837498209</v>
      </c>
      <c r="H849" s="0" t="n">
        <f aca="true">G849+$D$6*($H$5-G849)*$H$7+$D$9*($H$7^0.5)*(NORMINV(RAND(),0,1))</f>
        <v>3.43477271212608</v>
      </c>
      <c r="I849" s="0" t="n">
        <f aca="true">H849+$D$6*($H$5-H849)*$H$7+$D$9*($H$7^0.5)*(NORMINV(RAND(),0,1))</f>
        <v>3.36368154097982</v>
      </c>
      <c r="J849" s="0" t="n">
        <f aca="true">I849+$D$6*($H$5-I849)*$H$7+$D$9*($H$7^0.5)*(NORMINV(RAND(),0,1))</f>
        <v>3.37967234463417</v>
      </c>
      <c r="K849" s="0" t="n">
        <f aca="true">J849+$D$6*($H$5-J849)*$H$7+$D$9*($H$7^0.5)*(NORMINV(RAND(),0,1))</f>
        <v>3.43044673138661</v>
      </c>
      <c r="L849" s="0" t="n">
        <f aca="true">K849+$D$6*($H$5-K849)*$H$7+$D$9*($H$7^0.5)*(NORMINV(RAND(),0,1))</f>
        <v>3.4471084861618</v>
      </c>
      <c r="M849" s="0" t="n">
        <f aca="true">L849+$D$6*($H$5-L849)*$H$7+$D$9*($H$7^0.5)*(NORMINV(RAND(),0,1))</f>
        <v>3.39362683741438</v>
      </c>
      <c r="N849" s="0" t="n">
        <f aca="false">EXP(M849)</f>
        <v>29.7737412043113</v>
      </c>
      <c r="O849" s="0" t="n">
        <f aca="false">EXP(($H$9*LN(N849))+(1-$H$9)*$H$5+(($D$9^2)/(4*$D$6))*(1-$H$9^2))</f>
        <v>26.8950584209282</v>
      </c>
      <c r="P849" s="32" t="n">
        <f aca="false">(MAX(O849-$D$5,0))*$H$8</f>
        <v>3.51484829523609</v>
      </c>
    </row>
    <row r="850" customFormat="false" ht="12.75" hidden="false" customHeight="false" outlineLevel="0" collapsed="false">
      <c r="A850" s="0" t="n">
        <v>831</v>
      </c>
      <c r="C850" s="20" t="n">
        <f aca="false">$H$6</f>
        <v>3.29212628660779</v>
      </c>
      <c r="D850" s="0" t="n">
        <f aca="true">C850+$D$6*($H$5-C850)*$H$7+$D$9*($H$7^0.5)*(NORMINV(RAND(),0,1))</f>
        <v>3.23022146978085</v>
      </c>
      <c r="E850" s="0" t="n">
        <f aca="true">D850+$D$6*($H$5-D850)*$H$7+$D$9*($H$7^0.5)*(NORMINV(RAND(),0,1))</f>
        <v>3.14076151657901</v>
      </c>
      <c r="F850" s="0" t="n">
        <f aca="true">E850+$D$6*($H$5-E850)*$H$7+$D$9*($H$7^0.5)*(NORMINV(RAND(),0,1))</f>
        <v>3.19473439782498</v>
      </c>
      <c r="G850" s="0" t="n">
        <f aca="true">F850+$D$6*($H$5-F850)*$H$7+$D$9*($H$7^0.5)*(NORMINV(RAND(),0,1))</f>
        <v>3.08319888817415</v>
      </c>
      <c r="H850" s="0" t="n">
        <f aca="true">G850+$D$6*($H$5-G850)*$H$7+$D$9*($H$7^0.5)*(NORMINV(RAND(),0,1))</f>
        <v>3.01530519836499</v>
      </c>
      <c r="I850" s="0" t="n">
        <f aca="true">H850+$D$6*($H$5-H850)*$H$7+$D$9*($H$7^0.5)*(NORMINV(RAND(),0,1))</f>
        <v>3.08444768875632</v>
      </c>
      <c r="J850" s="0" t="n">
        <f aca="true">I850+$D$6*($H$5-I850)*$H$7+$D$9*($H$7^0.5)*(NORMINV(RAND(),0,1))</f>
        <v>3.05323890238831</v>
      </c>
      <c r="K850" s="0" t="n">
        <f aca="true">J850+$D$6*($H$5-J850)*$H$7+$D$9*($H$7^0.5)*(NORMINV(RAND(),0,1))</f>
        <v>3.08503136280841</v>
      </c>
      <c r="L850" s="0" t="n">
        <f aca="true">K850+$D$6*($H$5-K850)*$H$7+$D$9*($H$7^0.5)*(NORMINV(RAND(),0,1))</f>
        <v>3.08412394228425</v>
      </c>
      <c r="M850" s="0" t="n">
        <f aca="true">L850+$D$6*($H$5-L850)*$H$7+$D$9*($H$7^0.5)*(NORMINV(RAND(),0,1))</f>
        <v>3.02958139804717</v>
      </c>
      <c r="N850" s="0" t="n">
        <f aca="false">EXP(M850)</f>
        <v>20.6885705005196</v>
      </c>
      <c r="O850" s="0" t="n">
        <f aca="false">EXP(($H$9*LN(N850))+(1-$H$9)*$H$5+(($D$9^2)/(4*$D$6))*(1-$H$9^2))</f>
        <v>20.1746429320227</v>
      </c>
      <c r="P850" s="32" t="n">
        <f aca="false">(MAX(O850-$D$5,0))*$H$8</f>
        <v>0</v>
      </c>
    </row>
    <row r="851" customFormat="false" ht="12.75" hidden="false" customHeight="false" outlineLevel="0" collapsed="false">
      <c r="A851" s="0" t="n">
        <v>832</v>
      </c>
      <c r="C851" s="20" t="n">
        <f aca="false">$H$6</f>
        <v>3.29212628660779</v>
      </c>
      <c r="D851" s="0" t="n">
        <f aca="true">C851+$D$6*($H$5-C851)*$H$7+$D$9*($H$7^0.5)*(NORMINV(RAND(),0,1))</f>
        <v>3.30748941466666</v>
      </c>
      <c r="E851" s="0" t="n">
        <f aca="true">D851+$D$6*($H$5-D851)*$H$7+$D$9*($H$7^0.5)*(NORMINV(RAND(),0,1))</f>
        <v>3.1908334591054</v>
      </c>
      <c r="F851" s="0" t="n">
        <f aca="true">E851+$D$6*($H$5-E851)*$H$7+$D$9*($H$7^0.5)*(NORMINV(RAND(),0,1))</f>
        <v>3.18341620562904</v>
      </c>
      <c r="G851" s="0" t="n">
        <f aca="true">F851+$D$6*($H$5-F851)*$H$7+$D$9*($H$7^0.5)*(NORMINV(RAND(),0,1))</f>
        <v>3.19267185588394</v>
      </c>
      <c r="H851" s="0" t="n">
        <f aca="true">G851+$D$6*($H$5-G851)*$H$7+$D$9*($H$7^0.5)*(NORMINV(RAND(),0,1))</f>
        <v>3.2643007804244</v>
      </c>
      <c r="I851" s="0" t="n">
        <f aca="true">H851+$D$6*($H$5-H851)*$H$7+$D$9*($H$7^0.5)*(NORMINV(RAND(),0,1))</f>
        <v>3.31316902136203</v>
      </c>
      <c r="J851" s="0" t="n">
        <f aca="true">I851+$D$6*($H$5-I851)*$H$7+$D$9*($H$7^0.5)*(NORMINV(RAND(),0,1))</f>
        <v>3.29523134572574</v>
      </c>
      <c r="K851" s="0" t="n">
        <f aca="true">J851+$D$6*($H$5-J851)*$H$7+$D$9*($H$7^0.5)*(NORMINV(RAND(),0,1))</f>
        <v>3.42757714180947</v>
      </c>
      <c r="L851" s="0" t="n">
        <f aca="true">K851+$D$6*($H$5-K851)*$H$7+$D$9*($H$7^0.5)*(NORMINV(RAND(),0,1))</f>
        <v>3.49697202584651</v>
      </c>
      <c r="M851" s="0" t="n">
        <f aca="true">L851+$D$6*($H$5-L851)*$H$7+$D$9*($H$7^0.5)*(NORMINV(RAND(),0,1))</f>
        <v>3.65178412868146</v>
      </c>
      <c r="N851" s="0" t="n">
        <f aca="false">EXP(M851)</f>
        <v>38.543371075319</v>
      </c>
      <c r="O851" s="0" t="n">
        <f aca="false">EXP(($H$9*LN(N851))+(1-$H$9)*$H$5+(($D$9^2)/(4*$D$6))*(1-$H$9^2))</f>
        <v>32.9776548839728</v>
      </c>
      <c r="P851" s="32" t="n">
        <f aca="false">(MAX(O851-$D$5,0))*$H$8</f>
        <v>9.30079302824807</v>
      </c>
    </row>
    <row r="852" customFormat="false" ht="12.75" hidden="false" customHeight="false" outlineLevel="0" collapsed="false">
      <c r="A852" s="0" t="n">
        <v>833</v>
      </c>
      <c r="C852" s="20" t="n">
        <f aca="false">$H$6</f>
        <v>3.29212628660779</v>
      </c>
      <c r="D852" s="0" t="n">
        <f aca="true">C852+$D$6*($H$5-C852)*$H$7+$D$9*($H$7^0.5)*(NORMINV(RAND(),0,1))</f>
        <v>3.3788327640014</v>
      </c>
      <c r="E852" s="0" t="n">
        <f aca="true">D852+$D$6*($H$5-D852)*$H$7+$D$9*($H$7^0.5)*(NORMINV(RAND(),0,1))</f>
        <v>3.40774484910837</v>
      </c>
      <c r="F852" s="0" t="n">
        <f aca="true">E852+$D$6*($H$5-E852)*$H$7+$D$9*($H$7^0.5)*(NORMINV(RAND(),0,1))</f>
        <v>3.36446165520326</v>
      </c>
      <c r="G852" s="0" t="n">
        <f aca="true">F852+$D$6*($H$5-F852)*$H$7+$D$9*($H$7^0.5)*(NORMINV(RAND(),0,1))</f>
        <v>3.41982041695255</v>
      </c>
      <c r="H852" s="0" t="n">
        <f aca="true">G852+$D$6*($H$5-G852)*$H$7+$D$9*($H$7^0.5)*(NORMINV(RAND(),0,1))</f>
        <v>3.264317143254</v>
      </c>
      <c r="I852" s="0" t="n">
        <f aca="true">H852+$D$6*($H$5-H852)*$H$7+$D$9*($H$7^0.5)*(NORMINV(RAND(),0,1))</f>
        <v>3.2228642900856</v>
      </c>
      <c r="J852" s="0" t="n">
        <f aca="true">I852+$D$6*($H$5-I852)*$H$7+$D$9*($H$7^0.5)*(NORMINV(RAND(),0,1))</f>
        <v>3.15807863978601</v>
      </c>
      <c r="K852" s="0" t="n">
        <f aca="true">J852+$D$6*($H$5-J852)*$H$7+$D$9*($H$7^0.5)*(NORMINV(RAND(),0,1))</f>
        <v>3.12946256385052</v>
      </c>
      <c r="L852" s="0" t="n">
        <f aca="true">K852+$D$6*($H$5-K852)*$H$7+$D$9*($H$7^0.5)*(NORMINV(RAND(),0,1))</f>
        <v>3.14635537232454</v>
      </c>
      <c r="M852" s="0" t="n">
        <f aca="true">L852+$D$6*($H$5-L852)*$H$7+$D$9*($H$7^0.5)*(NORMINV(RAND(),0,1))</f>
        <v>3.26963828579861</v>
      </c>
      <c r="N852" s="0" t="n">
        <f aca="false">EXP(M852)</f>
        <v>26.3018238792108</v>
      </c>
      <c r="O852" s="0" t="n">
        <f aca="false">EXP(($H$9*LN(N852))+(1-$H$9)*$H$5+(($D$9^2)/(4*$D$6))*(1-$H$9^2))</f>
        <v>24.3862343241316</v>
      </c>
      <c r="P852" s="32" t="n">
        <f aca="false">(MAX(O852-$D$5,0))*$H$8</f>
        <v>1.12838099346673</v>
      </c>
    </row>
    <row r="853" customFormat="false" ht="12.75" hidden="false" customHeight="false" outlineLevel="0" collapsed="false">
      <c r="A853" s="0" t="n">
        <v>834</v>
      </c>
      <c r="C853" s="20" t="n">
        <f aca="false">$H$6</f>
        <v>3.29212628660779</v>
      </c>
      <c r="D853" s="0" t="n">
        <f aca="true">C853+$D$6*($H$5-C853)*$H$7+$D$9*($H$7^0.5)*(NORMINV(RAND(),0,1))</f>
        <v>3.19857083085386</v>
      </c>
      <c r="E853" s="0" t="n">
        <f aca="true">D853+$D$6*($H$5-D853)*$H$7+$D$9*($H$7^0.5)*(NORMINV(RAND(),0,1))</f>
        <v>3.23472318688499</v>
      </c>
      <c r="F853" s="0" t="n">
        <f aca="true">E853+$D$6*($H$5-E853)*$H$7+$D$9*($H$7^0.5)*(NORMINV(RAND(),0,1))</f>
        <v>3.18854661193113</v>
      </c>
      <c r="G853" s="0" t="n">
        <f aca="true">F853+$D$6*($H$5-F853)*$H$7+$D$9*($H$7^0.5)*(NORMINV(RAND(),0,1))</f>
        <v>2.97240160803406</v>
      </c>
      <c r="H853" s="0" t="n">
        <f aca="true">G853+$D$6*($H$5-G853)*$H$7+$D$9*($H$7^0.5)*(NORMINV(RAND(),0,1))</f>
        <v>3.01404152760987</v>
      </c>
      <c r="I853" s="0" t="n">
        <f aca="true">H853+$D$6*($H$5-H853)*$H$7+$D$9*($H$7^0.5)*(NORMINV(RAND(),0,1))</f>
        <v>2.99264050037848</v>
      </c>
      <c r="J853" s="0" t="n">
        <f aca="true">I853+$D$6*($H$5-I853)*$H$7+$D$9*($H$7^0.5)*(NORMINV(RAND(),0,1))</f>
        <v>2.92801278235325</v>
      </c>
      <c r="K853" s="0" t="n">
        <f aca="true">J853+$D$6*($H$5-J853)*$H$7+$D$9*($H$7^0.5)*(NORMINV(RAND(),0,1))</f>
        <v>3.04625807953911</v>
      </c>
      <c r="L853" s="0" t="n">
        <f aca="true">K853+$D$6*($H$5-K853)*$H$7+$D$9*($H$7^0.5)*(NORMINV(RAND(),0,1))</f>
        <v>3.03506097901589</v>
      </c>
      <c r="M853" s="0" t="n">
        <f aca="true">L853+$D$6*($H$5-L853)*$H$7+$D$9*($H$7^0.5)*(NORMINV(RAND(),0,1))</f>
        <v>3.00997671648785</v>
      </c>
      <c r="N853" s="0" t="n">
        <f aca="false">EXP(M853)</f>
        <v>20.2869275688173</v>
      </c>
      <c r="O853" s="0" t="n">
        <f aca="false">EXP(($H$9*LN(N853))+(1-$H$9)*$H$5+(($D$9^2)/(4*$D$6))*(1-$H$9^2))</f>
        <v>19.8646767510464</v>
      </c>
      <c r="P853" s="32" t="n">
        <f aca="false">(MAX(O853-$D$5,0))*$H$8</f>
        <v>0</v>
      </c>
    </row>
    <row r="854" customFormat="false" ht="12.75" hidden="false" customHeight="false" outlineLevel="0" collapsed="false">
      <c r="A854" s="0" t="n">
        <v>835</v>
      </c>
      <c r="C854" s="20" t="n">
        <f aca="false">$H$6</f>
        <v>3.29212628660779</v>
      </c>
      <c r="D854" s="0" t="n">
        <f aca="true">C854+$D$6*($H$5-C854)*$H$7+$D$9*($H$7^0.5)*(NORMINV(RAND(),0,1))</f>
        <v>3.47966653553967</v>
      </c>
      <c r="E854" s="0" t="n">
        <f aca="true">D854+$D$6*($H$5-D854)*$H$7+$D$9*($H$7^0.5)*(NORMINV(RAND(),0,1))</f>
        <v>3.31693110144666</v>
      </c>
      <c r="F854" s="0" t="n">
        <f aca="true">E854+$D$6*($H$5-E854)*$H$7+$D$9*($H$7^0.5)*(NORMINV(RAND(),0,1))</f>
        <v>3.45479590227157</v>
      </c>
      <c r="G854" s="0" t="n">
        <f aca="true">F854+$D$6*($H$5-F854)*$H$7+$D$9*($H$7^0.5)*(NORMINV(RAND(),0,1))</f>
        <v>3.51638046945923</v>
      </c>
      <c r="H854" s="0" t="n">
        <f aca="true">G854+$D$6*($H$5-G854)*$H$7+$D$9*($H$7^0.5)*(NORMINV(RAND(),0,1))</f>
        <v>3.41615660422751</v>
      </c>
      <c r="I854" s="0" t="n">
        <f aca="true">H854+$D$6*($H$5-H854)*$H$7+$D$9*($H$7^0.5)*(NORMINV(RAND(),0,1))</f>
        <v>3.4722449913009</v>
      </c>
      <c r="J854" s="0" t="n">
        <f aca="true">I854+$D$6*($H$5-I854)*$H$7+$D$9*($H$7^0.5)*(NORMINV(RAND(),0,1))</f>
        <v>3.44344067595924</v>
      </c>
      <c r="K854" s="0" t="n">
        <f aca="true">J854+$D$6*($H$5-J854)*$H$7+$D$9*($H$7^0.5)*(NORMINV(RAND(),0,1))</f>
        <v>3.46692427706387</v>
      </c>
      <c r="L854" s="0" t="n">
        <f aca="true">K854+$D$6*($H$5-K854)*$H$7+$D$9*($H$7^0.5)*(NORMINV(RAND(),0,1))</f>
        <v>3.36452988959782</v>
      </c>
      <c r="M854" s="0" t="n">
        <f aca="true">L854+$D$6*($H$5-L854)*$H$7+$D$9*($H$7^0.5)*(NORMINV(RAND(),0,1))</f>
        <v>3.45458384843575</v>
      </c>
      <c r="N854" s="0" t="n">
        <f aca="false">EXP(M854)</f>
        <v>31.6451167768628</v>
      </c>
      <c r="O854" s="0" t="n">
        <f aca="false">EXP(($H$9*LN(N854))+(1-$H$9)*$H$5+(($D$9^2)/(4*$D$6))*(1-$H$9^2))</f>
        <v>28.2215321259632</v>
      </c>
      <c r="P854" s="32" t="n">
        <f aca="false">(MAX(O854-$D$5,0))*$H$8</f>
        <v>4.7766291142918</v>
      </c>
    </row>
    <row r="855" customFormat="false" ht="12.75" hidden="false" customHeight="false" outlineLevel="0" collapsed="false">
      <c r="A855" s="0" t="n">
        <v>836</v>
      </c>
      <c r="C855" s="20" t="n">
        <f aca="false">$H$6</f>
        <v>3.29212628660779</v>
      </c>
      <c r="D855" s="0" t="n">
        <f aca="true">C855+$D$6*($H$5-C855)*$H$7+$D$9*($H$7^0.5)*(NORMINV(RAND(),0,1))</f>
        <v>3.12284448868748</v>
      </c>
      <c r="E855" s="0" t="n">
        <f aca="true">D855+$D$6*($H$5-D855)*$H$7+$D$9*($H$7^0.5)*(NORMINV(RAND(),0,1))</f>
        <v>3.15082746196488</v>
      </c>
      <c r="F855" s="0" t="n">
        <f aca="true">E855+$D$6*($H$5-E855)*$H$7+$D$9*($H$7^0.5)*(NORMINV(RAND(),0,1))</f>
        <v>3.09289681495945</v>
      </c>
      <c r="G855" s="0" t="n">
        <f aca="true">F855+$D$6*($H$5-F855)*$H$7+$D$9*($H$7^0.5)*(NORMINV(RAND(),0,1))</f>
        <v>3.06450624120755</v>
      </c>
      <c r="H855" s="0" t="n">
        <f aca="true">G855+$D$6*($H$5-G855)*$H$7+$D$9*($H$7^0.5)*(NORMINV(RAND(),0,1))</f>
        <v>3.1494916575596</v>
      </c>
      <c r="I855" s="0" t="n">
        <f aca="true">H855+$D$6*($H$5-H855)*$H$7+$D$9*($H$7^0.5)*(NORMINV(RAND(),0,1))</f>
        <v>3.16177415295802</v>
      </c>
      <c r="J855" s="0" t="n">
        <f aca="true">I855+$D$6*($H$5-I855)*$H$7+$D$9*($H$7^0.5)*(NORMINV(RAND(),0,1))</f>
        <v>3.17792452576622</v>
      </c>
      <c r="K855" s="0" t="n">
        <f aca="true">J855+$D$6*($H$5-J855)*$H$7+$D$9*($H$7^0.5)*(NORMINV(RAND(),0,1))</f>
        <v>3.22295958734982</v>
      </c>
      <c r="L855" s="0" t="n">
        <f aca="true">K855+$D$6*($H$5-K855)*$H$7+$D$9*($H$7^0.5)*(NORMINV(RAND(),0,1))</f>
        <v>3.25991218167021</v>
      </c>
      <c r="M855" s="0" t="n">
        <f aca="true">L855+$D$6*($H$5-L855)*$H$7+$D$9*($H$7^0.5)*(NORMINV(RAND(),0,1))</f>
        <v>3.2018458669567</v>
      </c>
      <c r="N855" s="0" t="n">
        <f aca="false">EXP(M855)</f>
        <v>24.5778558036147</v>
      </c>
      <c r="O855" s="0" t="n">
        <f aca="false">EXP(($H$9*LN(N855))+(1-$H$9)*$H$5+(($D$9^2)/(4*$D$6))*(1-$H$9^2))</f>
        <v>23.1149053759959</v>
      </c>
      <c r="P855" s="32" t="n">
        <f aca="false">(MAX(O855-$D$5,0))*$H$8</f>
        <v>0</v>
      </c>
    </row>
    <row r="856" customFormat="false" ht="12.75" hidden="false" customHeight="false" outlineLevel="0" collapsed="false">
      <c r="A856" s="0" t="n">
        <v>837</v>
      </c>
      <c r="C856" s="20" t="n">
        <f aca="false">$H$6</f>
        <v>3.29212628660779</v>
      </c>
      <c r="D856" s="0" t="n">
        <f aca="true">C856+$D$6*($H$5-C856)*$H$7+$D$9*($H$7^0.5)*(NORMINV(RAND(),0,1))</f>
        <v>3.28994681622738</v>
      </c>
      <c r="E856" s="0" t="n">
        <f aca="true">D856+$D$6*($H$5-D856)*$H$7+$D$9*($H$7^0.5)*(NORMINV(RAND(),0,1))</f>
        <v>3.24962291890112</v>
      </c>
      <c r="F856" s="0" t="n">
        <f aca="true">E856+$D$6*($H$5-E856)*$H$7+$D$9*($H$7^0.5)*(NORMINV(RAND(),0,1))</f>
        <v>3.10496855117672</v>
      </c>
      <c r="G856" s="0" t="n">
        <f aca="true">F856+$D$6*($H$5-F856)*$H$7+$D$9*($H$7^0.5)*(NORMINV(RAND(),0,1))</f>
        <v>3.12104483211368</v>
      </c>
      <c r="H856" s="0" t="n">
        <f aca="true">G856+$D$6*($H$5-G856)*$H$7+$D$9*($H$7^0.5)*(NORMINV(RAND(),0,1))</f>
        <v>3.12272415188301</v>
      </c>
      <c r="I856" s="0" t="n">
        <f aca="true">H856+$D$6*($H$5-H856)*$H$7+$D$9*($H$7^0.5)*(NORMINV(RAND(),0,1))</f>
        <v>3.04216764195714</v>
      </c>
      <c r="J856" s="0" t="n">
        <f aca="true">I856+$D$6*($H$5-I856)*$H$7+$D$9*($H$7^0.5)*(NORMINV(RAND(),0,1))</f>
        <v>3.07860532719971</v>
      </c>
      <c r="K856" s="0" t="n">
        <f aca="true">J856+$D$6*($H$5-J856)*$H$7+$D$9*($H$7^0.5)*(NORMINV(RAND(),0,1))</f>
        <v>3.01996672505903</v>
      </c>
      <c r="L856" s="0" t="n">
        <f aca="true">K856+$D$6*($H$5-K856)*$H$7+$D$9*($H$7^0.5)*(NORMINV(RAND(),0,1))</f>
        <v>2.88563563347108</v>
      </c>
      <c r="M856" s="0" t="n">
        <f aca="true">L856+$D$6*($H$5-L856)*$H$7+$D$9*($H$7^0.5)*(NORMINV(RAND(),0,1))</f>
        <v>2.75286516767777</v>
      </c>
      <c r="N856" s="0" t="n">
        <f aca="false">EXP(M856)</f>
        <v>15.6875149154588</v>
      </c>
      <c r="O856" s="0" t="n">
        <f aca="false">EXP(($H$9*LN(N856))+(1-$H$9)*$H$5+(($D$9^2)/(4*$D$6))*(1-$H$9^2))</f>
        <v>16.2141024401797</v>
      </c>
      <c r="P856" s="32" t="n">
        <f aca="false">(MAX(O856-$D$5,0))*$H$8</f>
        <v>0</v>
      </c>
    </row>
    <row r="857" customFormat="false" ht="12.75" hidden="false" customHeight="false" outlineLevel="0" collapsed="false">
      <c r="A857" s="0" t="n">
        <v>838</v>
      </c>
      <c r="C857" s="20" t="n">
        <f aca="false">$H$6</f>
        <v>3.29212628660779</v>
      </c>
      <c r="D857" s="0" t="n">
        <f aca="true">C857+$D$6*($H$5-C857)*$H$7+$D$9*($H$7^0.5)*(NORMINV(RAND(),0,1))</f>
        <v>3.12857132345384</v>
      </c>
      <c r="E857" s="0" t="n">
        <f aca="true">D857+$D$6*($H$5-D857)*$H$7+$D$9*($H$7^0.5)*(NORMINV(RAND(),0,1))</f>
        <v>3.17382254171059</v>
      </c>
      <c r="F857" s="0" t="n">
        <f aca="true">E857+$D$6*($H$5-E857)*$H$7+$D$9*($H$7^0.5)*(NORMINV(RAND(),0,1))</f>
        <v>3.22683745993121</v>
      </c>
      <c r="G857" s="0" t="n">
        <f aca="true">F857+$D$6*($H$5-F857)*$H$7+$D$9*($H$7^0.5)*(NORMINV(RAND(),0,1))</f>
        <v>3.31451402989328</v>
      </c>
      <c r="H857" s="0" t="n">
        <f aca="true">G857+$D$6*($H$5-G857)*$H$7+$D$9*($H$7^0.5)*(NORMINV(RAND(),0,1))</f>
        <v>3.235351302018</v>
      </c>
      <c r="I857" s="0" t="n">
        <f aca="true">H857+$D$6*($H$5-H857)*$H$7+$D$9*($H$7^0.5)*(NORMINV(RAND(),0,1))</f>
        <v>3.34686700710384</v>
      </c>
      <c r="J857" s="0" t="n">
        <f aca="true">I857+$D$6*($H$5-I857)*$H$7+$D$9*($H$7^0.5)*(NORMINV(RAND(),0,1))</f>
        <v>3.22125387708386</v>
      </c>
      <c r="K857" s="0" t="n">
        <f aca="true">J857+$D$6*($H$5-J857)*$H$7+$D$9*($H$7^0.5)*(NORMINV(RAND(),0,1))</f>
        <v>3.11142533849634</v>
      </c>
      <c r="L857" s="0" t="n">
        <f aca="true">K857+$D$6*($H$5-K857)*$H$7+$D$9*($H$7^0.5)*(NORMINV(RAND(),0,1))</f>
        <v>3.08955227804619</v>
      </c>
      <c r="M857" s="0" t="n">
        <f aca="true">L857+$D$6*($H$5-L857)*$H$7+$D$9*($H$7^0.5)*(NORMINV(RAND(),0,1))</f>
        <v>2.99905575105494</v>
      </c>
      <c r="N857" s="0" t="n">
        <f aca="false">EXP(M857)</f>
        <v>20.0665801275125</v>
      </c>
      <c r="O857" s="0" t="n">
        <f aca="false">EXP(($H$9*LN(N857))+(1-$H$9)*$H$5+(($D$9^2)/(4*$D$6))*(1-$H$9^2))</f>
        <v>19.6940773696724</v>
      </c>
      <c r="P857" s="32" t="n">
        <f aca="false">(MAX(O857-$D$5,0))*$H$8</f>
        <v>0</v>
      </c>
    </row>
    <row r="858" customFormat="false" ht="12.75" hidden="false" customHeight="false" outlineLevel="0" collapsed="false">
      <c r="A858" s="0" t="n">
        <v>839</v>
      </c>
      <c r="C858" s="20" t="n">
        <f aca="false">$H$6</f>
        <v>3.29212628660779</v>
      </c>
      <c r="D858" s="0" t="n">
        <f aca="true">C858+$D$6*($H$5-C858)*$H$7+$D$9*($H$7^0.5)*(NORMINV(RAND(),0,1))</f>
        <v>3.44445720079896</v>
      </c>
      <c r="E858" s="0" t="n">
        <f aca="true">D858+$D$6*($H$5-D858)*$H$7+$D$9*($H$7^0.5)*(NORMINV(RAND(),0,1))</f>
        <v>3.45438059794644</v>
      </c>
      <c r="F858" s="0" t="n">
        <f aca="true">E858+$D$6*($H$5-E858)*$H$7+$D$9*($H$7^0.5)*(NORMINV(RAND(),0,1))</f>
        <v>3.50626748314517</v>
      </c>
      <c r="G858" s="0" t="n">
        <f aca="true">F858+$D$6*($H$5-F858)*$H$7+$D$9*($H$7^0.5)*(NORMINV(RAND(),0,1))</f>
        <v>3.46105836816897</v>
      </c>
      <c r="H858" s="0" t="n">
        <f aca="true">G858+$D$6*($H$5-G858)*$H$7+$D$9*($H$7^0.5)*(NORMINV(RAND(),0,1))</f>
        <v>3.36510862720719</v>
      </c>
      <c r="I858" s="0" t="n">
        <f aca="true">H858+$D$6*($H$5-H858)*$H$7+$D$9*($H$7^0.5)*(NORMINV(RAND(),0,1))</f>
        <v>3.504563025997</v>
      </c>
      <c r="J858" s="0" t="n">
        <f aca="true">I858+$D$6*($H$5-I858)*$H$7+$D$9*($H$7^0.5)*(NORMINV(RAND(),0,1))</f>
        <v>3.49214457848951</v>
      </c>
      <c r="K858" s="0" t="n">
        <f aca="true">J858+$D$6*($H$5-J858)*$H$7+$D$9*($H$7^0.5)*(NORMINV(RAND(),0,1))</f>
        <v>3.58971714858268</v>
      </c>
      <c r="L858" s="0" t="n">
        <f aca="true">K858+$D$6*($H$5-K858)*$H$7+$D$9*($H$7^0.5)*(NORMINV(RAND(),0,1))</f>
        <v>3.54889909763063</v>
      </c>
      <c r="M858" s="0" t="n">
        <f aca="true">L858+$D$6*($H$5-L858)*$H$7+$D$9*($H$7^0.5)*(NORMINV(RAND(),0,1))</f>
        <v>3.5006922837814</v>
      </c>
      <c r="N858" s="0" t="n">
        <f aca="false">EXP(M858)</f>
        <v>33.1383851862319</v>
      </c>
      <c r="O858" s="0" t="n">
        <f aca="false">EXP(($H$9*LN(N858))+(1-$H$9)*$H$5+(($D$9^2)/(4*$D$6))*(1-$H$9^2))</f>
        <v>29.2681761726182</v>
      </c>
      <c r="P858" s="32" t="n">
        <f aca="false">(MAX(O858-$D$5,0))*$H$8</f>
        <v>5.77222772844851</v>
      </c>
    </row>
    <row r="859" customFormat="false" ht="12.75" hidden="false" customHeight="false" outlineLevel="0" collapsed="false">
      <c r="A859" s="0" t="n">
        <v>840</v>
      </c>
      <c r="C859" s="20" t="n">
        <f aca="false">$H$6</f>
        <v>3.29212628660779</v>
      </c>
      <c r="D859" s="0" t="n">
        <f aca="true">C859+$D$6*($H$5-C859)*$H$7+$D$9*($H$7^0.5)*(NORMINV(RAND(),0,1))</f>
        <v>3.31782032438031</v>
      </c>
      <c r="E859" s="0" t="n">
        <f aca="true">D859+$D$6*($H$5-D859)*$H$7+$D$9*($H$7^0.5)*(NORMINV(RAND(),0,1))</f>
        <v>3.31129028759992</v>
      </c>
      <c r="F859" s="0" t="n">
        <f aca="true">E859+$D$6*($H$5-E859)*$H$7+$D$9*($H$7^0.5)*(NORMINV(RAND(),0,1))</f>
        <v>3.25018396996396</v>
      </c>
      <c r="G859" s="0" t="n">
        <f aca="true">F859+$D$6*($H$5-F859)*$H$7+$D$9*($H$7^0.5)*(NORMINV(RAND(),0,1))</f>
        <v>3.31733145652804</v>
      </c>
      <c r="H859" s="0" t="n">
        <f aca="true">G859+$D$6*($H$5-G859)*$H$7+$D$9*($H$7^0.5)*(NORMINV(RAND(),0,1))</f>
        <v>3.35088719828843</v>
      </c>
      <c r="I859" s="0" t="n">
        <f aca="true">H859+$D$6*($H$5-H859)*$H$7+$D$9*($H$7^0.5)*(NORMINV(RAND(),0,1))</f>
        <v>3.46344820969892</v>
      </c>
      <c r="J859" s="0" t="n">
        <f aca="true">I859+$D$6*($H$5-I859)*$H$7+$D$9*($H$7^0.5)*(NORMINV(RAND(),0,1))</f>
        <v>3.58844796593913</v>
      </c>
      <c r="K859" s="0" t="n">
        <f aca="true">J859+$D$6*($H$5-J859)*$H$7+$D$9*($H$7^0.5)*(NORMINV(RAND(),0,1))</f>
        <v>3.48671904521245</v>
      </c>
      <c r="L859" s="0" t="n">
        <f aca="true">K859+$D$6*($H$5-K859)*$H$7+$D$9*($H$7^0.5)*(NORMINV(RAND(),0,1))</f>
        <v>3.54737939744963</v>
      </c>
      <c r="M859" s="0" t="n">
        <f aca="true">L859+$D$6*($H$5-L859)*$H$7+$D$9*($H$7^0.5)*(NORMINV(RAND(),0,1))</f>
        <v>3.60018813908584</v>
      </c>
      <c r="N859" s="0" t="n">
        <f aca="false">EXP(M859)</f>
        <v>36.6051206498114</v>
      </c>
      <c r="O859" s="0" t="n">
        <f aca="false">EXP(($H$9*LN(N859))+(1-$H$9)*$H$5+(($D$9^2)/(4*$D$6))*(1-$H$9^2))</f>
        <v>31.6608433544182</v>
      </c>
      <c r="P859" s="32" t="n">
        <f aca="false">(MAX(O859-$D$5,0))*$H$8</f>
        <v>8.04820315481391</v>
      </c>
    </row>
    <row r="860" customFormat="false" ht="12.75" hidden="false" customHeight="false" outlineLevel="0" collapsed="false">
      <c r="A860" s="0" t="n">
        <v>841</v>
      </c>
      <c r="C860" s="20" t="n">
        <f aca="false">$H$6</f>
        <v>3.29212628660779</v>
      </c>
      <c r="D860" s="0" t="n">
        <f aca="true">C860+$D$6*($H$5-C860)*$H$7+$D$9*($H$7^0.5)*(NORMINV(RAND(),0,1))</f>
        <v>3.31544626979098</v>
      </c>
      <c r="E860" s="0" t="n">
        <f aca="true">D860+$D$6*($H$5-D860)*$H$7+$D$9*($H$7^0.5)*(NORMINV(RAND(),0,1))</f>
        <v>3.37965435858133</v>
      </c>
      <c r="F860" s="0" t="n">
        <f aca="true">E860+$D$6*($H$5-E860)*$H$7+$D$9*($H$7^0.5)*(NORMINV(RAND(),0,1))</f>
        <v>3.43961235641957</v>
      </c>
      <c r="G860" s="0" t="n">
        <f aca="true">F860+$D$6*($H$5-F860)*$H$7+$D$9*($H$7^0.5)*(NORMINV(RAND(),0,1))</f>
        <v>3.47862194226967</v>
      </c>
      <c r="H860" s="0" t="n">
        <f aca="true">G860+$D$6*($H$5-G860)*$H$7+$D$9*($H$7^0.5)*(NORMINV(RAND(),0,1))</f>
        <v>3.40211802590253</v>
      </c>
      <c r="I860" s="0" t="n">
        <f aca="true">H860+$D$6*($H$5-H860)*$H$7+$D$9*($H$7^0.5)*(NORMINV(RAND(),0,1))</f>
        <v>3.45379103611028</v>
      </c>
      <c r="J860" s="0" t="n">
        <f aca="true">I860+$D$6*($H$5-I860)*$H$7+$D$9*($H$7^0.5)*(NORMINV(RAND(),0,1))</f>
        <v>3.47031918059186</v>
      </c>
      <c r="K860" s="0" t="n">
        <f aca="true">J860+$D$6*($H$5-J860)*$H$7+$D$9*($H$7^0.5)*(NORMINV(RAND(),0,1))</f>
        <v>3.32742075740071</v>
      </c>
      <c r="L860" s="0" t="n">
        <f aca="true">K860+$D$6*($H$5-K860)*$H$7+$D$9*($H$7^0.5)*(NORMINV(RAND(),0,1))</f>
        <v>3.28940966400245</v>
      </c>
      <c r="M860" s="0" t="n">
        <f aca="true">L860+$D$6*($H$5-L860)*$H$7+$D$9*($H$7^0.5)*(NORMINV(RAND(),0,1))</f>
        <v>3.22548805826403</v>
      </c>
      <c r="N860" s="0" t="n">
        <f aca="false">EXP(M860)</f>
        <v>25.1658535618442</v>
      </c>
      <c r="O860" s="0" t="n">
        <f aca="false">EXP(($H$9*LN(N860))+(1-$H$9)*$H$5+(($D$9^2)/(4*$D$6))*(1-$H$9^2))</f>
        <v>23.5505649508889</v>
      </c>
      <c r="P860" s="32" t="n">
        <f aca="false">(MAX(O860-$D$5,0))*$H$8</f>
        <v>0.333467696484192</v>
      </c>
    </row>
    <row r="861" customFormat="false" ht="12.75" hidden="false" customHeight="false" outlineLevel="0" collapsed="false">
      <c r="A861" s="0" t="n">
        <v>842</v>
      </c>
      <c r="C861" s="20" t="n">
        <f aca="false">$H$6</f>
        <v>3.29212628660779</v>
      </c>
      <c r="D861" s="0" t="n">
        <f aca="true">C861+$D$6*($H$5-C861)*$H$7+$D$9*($H$7^0.5)*(NORMINV(RAND(),0,1))</f>
        <v>3.26439095282624</v>
      </c>
      <c r="E861" s="0" t="n">
        <f aca="true">D861+$D$6*($H$5-D861)*$H$7+$D$9*($H$7^0.5)*(NORMINV(RAND(),0,1))</f>
        <v>3.22140330758566</v>
      </c>
      <c r="F861" s="0" t="n">
        <f aca="true">E861+$D$6*($H$5-E861)*$H$7+$D$9*($H$7^0.5)*(NORMINV(RAND(),0,1))</f>
        <v>3.24688196049841</v>
      </c>
      <c r="G861" s="0" t="n">
        <f aca="true">F861+$D$6*($H$5-F861)*$H$7+$D$9*($H$7^0.5)*(NORMINV(RAND(),0,1))</f>
        <v>3.21089214094156</v>
      </c>
      <c r="H861" s="0" t="n">
        <f aca="true">G861+$D$6*($H$5-G861)*$H$7+$D$9*($H$7^0.5)*(NORMINV(RAND(),0,1))</f>
        <v>3.30615197252556</v>
      </c>
      <c r="I861" s="0" t="n">
        <f aca="true">H861+$D$6*($H$5-H861)*$H$7+$D$9*($H$7^0.5)*(NORMINV(RAND(),0,1))</f>
        <v>3.31513558804275</v>
      </c>
      <c r="J861" s="0" t="n">
        <f aca="true">I861+$D$6*($H$5-I861)*$H$7+$D$9*($H$7^0.5)*(NORMINV(RAND(),0,1))</f>
        <v>3.32664893821197</v>
      </c>
      <c r="K861" s="0" t="n">
        <f aca="true">J861+$D$6*($H$5-J861)*$H$7+$D$9*($H$7^0.5)*(NORMINV(RAND(),0,1))</f>
        <v>3.28723839868808</v>
      </c>
      <c r="L861" s="0" t="n">
        <f aca="true">K861+$D$6*($H$5-K861)*$H$7+$D$9*($H$7^0.5)*(NORMINV(RAND(),0,1))</f>
        <v>3.28875313009098</v>
      </c>
      <c r="M861" s="0" t="n">
        <f aca="true">L861+$D$6*($H$5-L861)*$H$7+$D$9*($H$7^0.5)*(NORMINV(RAND(),0,1))</f>
        <v>3.39546249916237</v>
      </c>
      <c r="N861" s="0" t="n">
        <f aca="false">EXP(M861)</f>
        <v>29.8284459164471</v>
      </c>
      <c r="O861" s="0" t="n">
        <f aca="false">EXP(($H$9*LN(N861))+(1-$H$9)*$H$5+(($D$9^2)/(4*$D$6))*(1-$H$9^2))</f>
        <v>26.934078352545</v>
      </c>
      <c r="P861" s="32" t="n">
        <f aca="false">(MAX(O861-$D$5,0))*$H$8</f>
        <v>3.551965202332</v>
      </c>
    </row>
    <row r="862" customFormat="false" ht="12.75" hidden="false" customHeight="false" outlineLevel="0" collapsed="false">
      <c r="A862" s="0" t="n">
        <v>843</v>
      </c>
      <c r="C862" s="20" t="n">
        <f aca="false">$H$6</f>
        <v>3.29212628660779</v>
      </c>
      <c r="D862" s="0" t="n">
        <f aca="true">C862+$D$6*($H$5-C862)*$H$7+$D$9*($H$7^0.5)*(NORMINV(RAND(),0,1))</f>
        <v>3.34303294560706</v>
      </c>
      <c r="E862" s="0" t="n">
        <f aca="true">D862+$D$6*($H$5-D862)*$H$7+$D$9*($H$7^0.5)*(NORMINV(RAND(),0,1))</f>
        <v>3.38629066982743</v>
      </c>
      <c r="F862" s="0" t="n">
        <f aca="true">E862+$D$6*($H$5-E862)*$H$7+$D$9*($H$7^0.5)*(NORMINV(RAND(),0,1))</f>
        <v>3.36526907809204</v>
      </c>
      <c r="G862" s="0" t="n">
        <f aca="true">F862+$D$6*($H$5-F862)*$H$7+$D$9*($H$7^0.5)*(NORMINV(RAND(),0,1))</f>
        <v>3.30724901905386</v>
      </c>
      <c r="H862" s="0" t="n">
        <f aca="true">G862+$D$6*($H$5-G862)*$H$7+$D$9*($H$7^0.5)*(NORMINV(RAND(),0,1))</f>
        <v>3.30134335444957</v>
      </c>
      <c r="I862" s="0" t="n">
        <f aca="true">H862+$D$6*($H$5-H862)*$H$7+$D$9*($H$7^0.5)*(NORMINV(RAND(),0,1))</f>
        <v>3.1683247029947</v>
      </c>
      <c r="J862" s="0" t="n">
        <f aca="true">I862+$D$6*($H$5-I862)*$H$7+$D$9*($H$7^0.5)*(NORMINV(RAND(),0,1))</f>
        <v>3.14112375100584</v>
      </c>
      <c r="K862" s="0" t="n">
        <f aca="true">J862+$D$6*($H$5-J862)*$H$7+$D$9*($H$7^0.5)*(NORMINV(RAND(),0,1))</f>
        <v>3.11573615012307</v>
      </c>
      <c r="L862" s="0" t="n">
        <f aca="true">K862+$D$6*($H$5-K862)*$H$7+$D$9*($H$7^0.5)*(NORMINV(RAND(),0,1))</f>
        <v>3.04821269856805</v>
      </c>
      <c r="M862" s="0" t="n">
        <f aca="true">L862+$D$6*($H$5-L862)*$H$7+$D$9*($H$7^0.5)*(NORMINV(RAND(),0,1))</f>
        <v>2.99773126485568</v>
      </c>
      <c r="N862" s="0" t="n">
        <f aca="false">EXP(M862)</f>
        <v>20.0400198123356</v>
      </c>
      <c r="O862" s="0" t="n">
        <f aca="false">EXP(($H$9*LN(N862))+(1-$H$9)*$H$5+(($D$9^2)/(4*$D$6))*(1-$H$9^2))</f>
        <v>19.6734870802316</v>
      </c>
      <c r="P862" s="32" t="n">
        <f aca="false">(MAX(O862-$D$5,0))*$H$8</f>
        <v>0</v>
      </c>
    </row>
    <row r="863" customFormat="false" ht="12.75" hidden="false" customHeight="false" outlineLevel="0" collapsed="false">
      <c r="A863" s="0" t="n">
        <v>844</v>
      </c>
      <c r="C863" s="20" t="n">
        <f aca="false">$H$6</f>
        <v>3.29212628660779</v>
      </c>
      <c r="D863" s="0" t="n">
        <f aca="true">C863+$D$6*($H$5-C863)*$H$7+$D$9*($H$7^0.5)*(NORMINV(RAND(),0,1))</f>
        <v>3.25019145356919</v>
      </c>
      <c r="E863" s="0" t="n">
        <f aca="true">D863+$D$6*($H$5-D863)*$H$7+$D$9*($H$7^0.5)*(NORMINV(RAND(),0,1))</f>
        <v>3.29899573287492</v>
      </c>
      <c r="F863" s="0" t="n">
        <f aca="true">E863+$D$6*($H$5-E863)*$H$7+$D$9*($H$7^0.5)*(NORMINV(RAND(),0,1))</f>
        <v>3.18776487894928</v>
      </c>
      <c r="G863" s="0" t="n">
        <f aca="true">F863+$D$6*($H$5-F863)*$H$7+$D$9*($H$7^0.5)*(NORMINV(RAND(),0,1))</f>
        <v>3.14698181481438</v>
      </c>
      <c r="H863" s="0" t="n">
        <f aca="true">G863+$D$6*($H$5-G863)*$H$7+$D$9*($H$7^0.5)*(NORMINV(RAND(),0,1))</f>
        <v>3.13627479480051</v>
      </c>
      <c r="I863" s="0" t="n">
        <f aca="true">H863+$D$6*($H$5-H863)*$H$7+$D$9*($H$7^0.5)*(NORMINV(RAND(),0,1))</f>
        <v>3.10313875884991</v>
      </c>
      <c r="J863" s="0" t="n">
        <f aca="true">I863+$D$6*($H$5-I863)*$H$7+$D$9*($H$7^0.5)*(NORMINV(RAND(),0,1))</f>
        <v>3.11510633813559</v>
      </c>
      <c r="K863" s="0" t="n">
        <f aca="true">J863+$D$6*($H$5-J863)*$H$7+$D$9*($H$7^0.5)*(NORMINV(RAND(),0,1))</f>
        <v>3.13980508761182</v>
      </c>
      <c r="L863" s="0" t="n">
        <f aca="true">K863+$D$6*($H$5-K863)*$H$7+$D$9*($H$7^0.5)*(NORMINV(RAND(),0,1))</f>
        <v>3.20377153323506</v>
      </c>
      <c r="M863" s="0" t="n">
        <f aca="true">L863+$D$6*($H$5-L863)*$H$7+$D$9*($H$7^0.5)*(NORMINV(RAND(),0,1))</f>
        <v>3.18970823613109</v>
      </c>
      <c r="N863" s="0" t="n">
        <f aca="false">EXP(M863)</f>
        <v>24.2813419912237</v>
      </c>
      <c r="O863" s="0" t="n">
        <f aca="false">EXP(($H$9*LN(N863))+(1-$H$9)*$H$5+(($D$9^2)/(4*$D$6))*(1-$H$9^2))</f>
        <v>22.8943830212682</v>
      </c>
      <c r="P863" s="32" t="n">
        <f aca="false">(MAX(O863-$D$5,0))*$H$8</f>
        <v>0</v>
      </c>
    </row>
    <row r="864" customFormat="false" ht="12.75" hidden="false" customHeight="false" outlineLevel="0" collapsed="false">
      <c r="A864" s="0" t="n">
        <v>845</v>
      </c>
      <c r="C864" s="20" t="n">
        <f aca="false">$H$6</f>
        <v>3.29212628660779</v>
      </c>
      <c r="D864" s="0" t="n">
        <f aca="true">C864+$D$6*($H$5-C864)*$H$7+$D$9*($H$7^0.5)*(NORMINV(RAND(),0,1))</f>
        <v>3.25650443330298</v>
      </c>
      <c r="E864" s="0" t="n">
        <f aca="true">D864+$D$6*($H$5-D864)*$H$7+$D$9*($H$7^0.5)*(NORMINV(RAND(),0,1))</f>
        <v>3.26017244411974</v>
      </c>
      <c r="F864" s="0" t="n">
        <f aca="true">E864+$D$6*($H$5-E864)*$H$7+$D$9*($H$7^0.5)*(NORMINV(RAND(),0,1))</f>
        <v>3.29014649829601</v>
      </c>
      <c r="G864" s="0" t="n">
        <f aca="true">F864+$D$6*($H$5-F864)*$H$7+$D$9*($H$7^0.5)*(NORMINV(RAND(),0,1))</f>
        <v>3.2164020481373</v>
      </c>
      <c r="H864" s="0" t="n">
        <f aca="true">G864+$D$6*($H$5-G864)*$H$7+$D$9*($H$7^0.5)*(NORMINV(RAND(),0,1))</f>
        <v>3.17940255250068</v>
      </c>
      <c r="I864" s="0" t="n">
        <f aca="true">H864+$D$6*($H$5-H864)*$H$7+$D$9*($H$7^0.5)*(NORMINV(RAND(),0,1))</f>
        <v>3.1811677766221</v>
      </c>
      <c r="J864" s="0" t="n">
        <f aca="true">I864+$D$6*($H$5-I864)*$H$7+$D$9*($H$7^0.5)*(NORMINV(RAND(),0,1))</f>
        <v>3.21079235582538</v>
      </c>
      <c r="K864" s="0" t="n">
        <f aca="true">J864+$D$6*($H$5-J864)*$H$7+$D$9*($H$7^0.5)*(NORMINV(RAND(),0,1))</f>
        <v>3.13848821840269</v>
      </c>
      <c r="L864" s="0" t="n">
        <f aca="true">K864+$D$6*($H$5-K864)*$H$7+$D$9*($H$7^0.5)*(NORMINV(RAND(),0,1))</f>
        <v>3.01190580377408</v>
      </c>
      <c r="M864" s="0" t="n">
        <f aca="true">L864+$D$6*($H$5-L864)*$H$7+$D$9*($H$7^0.5)*(NORMINV(RAND(),0,1))</f>
        <v>3.12664009267423</v>
      </c>
      <c r="N864" s="0" t="n">
        <f aca="false">EXP(M864)</f>
        <v>22.7972540584438</v>
      </c>
      <c r="O864" s="0" t="n">
        <f aca="false">EXP(($H$9*LN(N864))+(1-$H$9)*$H$5+(($D$9^2)/(4*$D$6))*(1-$H$9^2))</f>
        <v>21.7819489444202</v>
      </c>
      <c r="P864" s="32" t="n">
        <f aca="false">(MAX(O864-$D$5,0))*$H$8</f>
        <v>0</v>
      </c>
    </row>
    <row r="865" customFormat="false" ht="12.75" hidden="false" customHeight="false" outlineLevel="0" collapsed="false">
      <c r="A865" s="0" t="n">
        <v>846</v>
      </c>
      <c r="C865" s="20" t="n">
        <f aca="false">$H$6</f>
        <v>3.29212628660779</v>
      </c>
      <c r="D865" s="0" t="n">
        <f aca="true">C865+$D$6*($H$5-C865)*$H$7+$D$9*($H$7^0.5)*(NORMINV(RAND(),0,1))</f>
        <v>3.38058370865372</v>
      </c>
      <c r="E865" s="0" t="n">
        <f aca="true">D865+$D$6*($H$5-D865)*$H$7+$D$9*($H$7^0.5)*(NORMINV(RAND(),0,1))</f>
        <v>3.31170854902077</v>
      </c>
      <c r="F865" s="0" t="n">
        <f aca="true">E865+$D$6*($H$5-E865)*$H$7+$D$9*($H$7^0.5)*(NORMINV(RAND(),0,1))</f>
        <v>3.30586299047297</v>
      </c>
      <c r="G865" s="0" t="n">
        <f aca="true">F865+$D$6*($H$5-F865)*$H$7+$D$9*($H$7^0.5)*(NORMINV(RAND(),0,1))</f>
        <v>3.36234975450876</v>
      </c>
      <c r="H865" s="0" t="n">
        <f aca="true">G865+$D$6*($H$5-G865)*$H$7+$D$9*($H$7^0.5)*(NORMINV(RAND(),0,1))</f>
        <v>3.39531610013704</v>
      </c>
      <c r="I865" s="0" t="n">
        <f aca="true">H865+$D$6*($H$5-H865)*$H$7+$D$9*($H$7^0.5)*(NORMINV(RAND(),0,1))</f>
        <v>3.40049905250637</v>
      </c>
      <c r="J865" s="0" t="n">
        <f aca="true">I865+$D$6*($H$5-I865)*$H$7+$D$9*($H$7^0.5)*(NORMINV(RAND(),0,1))</f>
        <v>3.45689506883266</v>
      </c>
      <c r="K865" s="0" t="n">
        <f aca="true">J865+$D$6*($H$5-J865)*$H$7+$D$9*($H$7^0.5)*(NORMINV(RAND(),0,1))</f>
        <v>3.43681577331057</v>
      </c>
      <c r="L865" s="0" t="n">
        <f aca="true">K865+$D$6*($H$5-K865)*$H$7+$D$9*($H$7^0.5)*(NORMINV(RAND(),0,1))</f>
        <v>3.53269032685671</v>
      </c>
      <c r="M865" s="0" t="n">
        <f aca="true">L865+$D$6*($H$5-L865)*$H$7+$D$9*($H$7^0.5)*(NORMINV(RAND(),0,1))</f>
        <v>3.51287291262128</v>
      </c>
      <c r="N865" s="0" t="n">
        <f aca="false">EXP(M865)</f>
        <v>33.5444999016653</v>
      </c>
      <c r="O865" s="0" t="n">
        <f aca="false">EXP(($H$9*LN(N865))+(1-$H$9)*$H$5+(($D$9^2)/(4*$D$6))*(1-$H$9^2))</f>
        <v>29.5510954298485</v>
      </c>
      <c r="P865" s="32" t="n">
        <f aca="false">(MAX(O865-$D$5,0))*$H$8</f>
        <v>6.04134885068393</v>
      </c>
    </row>
    <row r="866" customFormat="false" ht="12.75" hidden="false" customHeight="false" outlineLevel="0" collapsed="false">
      <c r="A866" s="0" t="n">
        <v>847</v>
      </c>
      <c r="C866" s="20" t="n">
        <f aca="false">$H$6</f>
        <v>3.29212628660779</v>
      </c>
      <c r="D866" s="0" t="n">
        <f aca="true">C866+$D$6*($H$5-C866)*$H$7+$D$9*($H$7^0.5)*(NORMINV(RAND(),0,1))</f>
        <v>3.25910026680869</v>
      </c>
      <c r="E866" s="0" t="n">
        <f aca="true">D866+$D$6*($H$5-D866)*$H$7+$D$9*($H$7^0.5)*(NORMINV(RAND(),0,1))</f>
        <v>3.27346607794782</v>
      </c>
      <c r="F866" s="0" t="n">
        <f aca="true">E866+$D$6*($H$5-E866)*$H$7+$D$9*($H$7^0.5)*(NORMINV(RAND(),0,1))</f>
        <v>3.15474157370821</v>
      </c>
      <c r="G866" s="0" t="n">
        <f aca="true">F866+$D$6*($H$5-F866)*$H$7+$D$9*($H$7^0.5)*(NORMINV(RAND(),0,1))</f>
        <v>3.20342854958607</v>
      </c>
      <c r="H866" s="0" t="n">
        <f aca="true">G866+$D$6*($H$5-G866)*$H$7+$D$9*($H$7^0.5)*(NORMINV(RAND(),0,1))</f>
        <v>3.17887645217771</v>
      </c>
      <c r="I866" s="0" t="n">
        <f aca="true">H866+$D$6*($H$5-H866)*$H$7+$D$9*($H$7^0.5)*(NORMINV(RAND(),0,1))</f>
        <v>3.21911510773673</v>
      </c>
      <c r="J866" s="0" t="n">
        <f aca="true">I866+$D$6*($H$5-I866)*$H$7+$D$9*($H$7^0.5)*(NORMINV(RAND(),0,1))</f>
        <v>3.14665257911304</v>
      </c>
      <c r="K866" s="0" t="n">
        <f aca="true">J866+$D$6*($H$5-J866)*$H$7+$D$9*($H$7^0.5)*(NORMINV(RAND(),0,1))</f>
        <v>3.1583784630005</v>
      </c>
      <c r="L866" s="0" t="n">
        <f aca="true">K866+$D$6*($H$5-K866)*$H$7+$D$9*($H$7^0.5)*(NORMINV(RAND(),0,1))</f>
        <v>3.20791302271146</v>
      </c>
      <c r="M866" s="0" t="n">
        <f aca="true">L866+$D$6*($H$5-L866)*$H$7+$D$9*($H$7^0.5)*(NORMINV(RAND(),0,1))</f>
        <v>3.21265582686765</v>
      </c>
      <c r="N866" s="0" t="n">
        <f aca="false">EXP(M866)</f>
        <v>24.8449826535592</v>
      </c>
      <c r="O866" s="0" t="n">
        <f aca="false">EXP(($H$9*LN(N866))+(1-$H$9)*$H$5+(($D$9^2)/(4*$D$6))*(1-$H$9^2))</f>
        <v>23.3130936331506</v>
      </c>
      <c r="P866" s="32" t="n">
        <f aca="false">(MAX(O866-$D$5,0))*$H$8</f>
        <v>0.107577991576582</v>
      </c>
    </row>
    <row r="867" customFormat="false" ht="12.75" hidden="false" customHeight="false" outlineLevel="0" collapsed="false">
      <c r="A867" s="0" t="n">
        <v>848</v>
      </c>
      <c r="C867" s="20" t="n">
        <f aca="false">$H$6</f>
        <v>3.29212628660779</v>
      </c>
      <c r="D867" s="0" t="n">
        <f aca="true">C867+$D$6*($H$5-C867)*$H$7+$D$9*($H$7^0.5)*(NORMINV(RAND(),0,1))</f>
        <v>3.31786658714559</v>
      </c>
      <c r="E867" s="0" t="n">
        <f aca="true">D867+$D$6*($H$5-D867)*$H$7+$D$9*($H$7^0.5)*(NORMINV(RAND(),0,1))</f>
        <v>3.30180574361119</v>
      </c>
      <c r="F867" s="0" t="n">
        <f aca="true">E867+$D$6*($H$5-E867)*$H$7+$D$9*($H$7^0.5)*(NORMINV(RAND(),0,1))</f>
        <v>3.31433551869288</v>
      </c>
      <c r="G867" s="0" t="n">
        <f aca="true">F867+$D$6*($H$5-F867)*$H$7+$D$9*($H$7^0.5)*(NORMINV(RAND(),0,1))</f>
        <v>3.37102368545802</v>
      </c>
      <c r="H867" s="0" t="n">
        <f aca="true">G867+$D$6*($H$5-G867)*$H$7+$D$9*($H$7^0.5)*(NORMINV(RAND(),0,1))</f>
        <v>3.39715356377998</v>
      </c>
      <c r="I867" s="0" t="n">
        <f aca="true">H867+$D$6*($H$5-H867)*$H$7+$D$9*($H$7^0.5)*(NORMINV(RAND(),0,1))</f>
        <v>3.46048736322976</v>
      </c>
      <c r="J867" s="0" t="n">
        <f aca="true">I867+$D$6*($H$5-I867)*$H$7+$D$9*($H$7^0.5)*(NORMINV(RAND(),0,1))</f>
        <v>3.50000283201006</v>
      </c>
      <c r="K867" s="0" t="n">
        <f aca="true">J867+$D$6*($H$5-J867)*$H$7+$D$9*($H$7^0.5)*(NORMINV(RAND(),0,1))</f>
        <v>3.53413443900504</v>
      </c>
      <c r="L867" s="0" t="n">
        <f aca="true">K867+$D$6*($H$5-K867)*$H$7+$D$9*($H$7^0.5)*(NORMINV(RAND(),0,1))</f>
        <v>3.49822417640077</v>
      </c>
      <c r="M867" s="0" t="n">
        <f aca="true">L867+$D$6*($H$5-L867)*$H$7+$D$9*($H$7^0.5)*(NORMINV(RAND(),0,1))</f>
        <v>3.49748239579025</v>
      </c>
      <c r="N867" s="0" t="n">
        <f aca="false">EXP(M867)</f>
        <v>33.0321852177632</v>
      </c>
      <c r="O867" s="0" t="n">
        <f aca="false">EXP(($H$9*LN(N867))+(1-$H$9)*$H$5+(($D$9^2)/(4*$D$6))*(1-$H$9^2))</f>
        <v>29.194072170159</v>
      </c>
      <c r="P867" s="32" t="n">
        <f aca="false">(MAX(O867-$D$5,0))*$H$8</f>
        <v>5.70173782083613</v>
      </c>
    </row>
    <row r="868" customFormat="false" ht="12.75" hidden="false" customHeight="false" outlineLevel="0" collapsed="false">
      <c r="A868" s="0" t="n">
        <v>849</v>
      </c>
      <c r="C868" s="20" t="n">
        <f aca="false">$H$6</f>
        <v>3.29212628660779</v>
      </c>
      <c r="D868" s="0" t="n">
        <f aca="true">C868+$D$6*($H$5-C868)*$H$7+$D$9*($H$7^0.5)*(NORMINV(RAND(),0,1))</f>
        <v>3.2292417806219</v>
      </c>
      <c r="E868" s="0" t="n">
        <f aca="true">D868+$D$6*($H$5-D868)*$H$7+$D$9*($H$7^0.5)*(NORMINV(RAND(),0,1))</f>
        <v>3.18545206880864</v>
      </c>
      <c r="F868" s="0" t="n">
        <f aca="true">E868+$D$6*($H$5-E868)*$H$7+$D$9*($H$7^0.5)*(NORMINV(RAND(),0,1))</f>
        <v>3.12799807006792</v>
      </c>
      <c r="G868" s="0" t="n">
        <f aca="true">F868+$D$6*($H$5-F868)*$H$7+$D$9*($H$7^0.5)*(NORMINV(RAND(),0,1))</f>
        <v>3.24190728183637</v>
      </c>
      <c r="H868" s="0" t="n">
        <f aca="true">G868+$D$6*($H$5-G868)*$H$7+$D$9*($H$7^0.5)*(NORMINV(RAND(),0,1))</f>
        <v>3.2078270866599</v>
      </c>
      <c r="I868" s="0" t="n">
        <f aca="true">H868+$D$6*($H$5-H868)*$H$7+$D$9*($H$7^0.5)*(NORMINV(RAND(),0,1))</f>
        <v>3.22719658361209</v>
      </c>
      <c r="J868" s="0" t="n">
        <f aca="true">I868+$D$6*($H$5-I868)*$H$7+$D$9*($H$7^0.5)*(NORMINV(RAND(),0,1))</f>
        <v>3.21702949640142</v>
      </c>
      <c r="K868" s="0" t="n">
        <f aca="true">J868+$D$6*($H$5-J868)*$H$7+$D$9*($H$7^0.5)*(NORMINV(RAND(),0,1))</f>
        <v>3.19161818663752</v>
      </c>
      <c r="L868" s="0" t="n">
        <f aca="true">K868+$D$6*($H$5-K868)*$H$7+$D$9*($H$7^0.5)*(NORMINV(RAND(),0,1))</f>
        <v>3.19968004095921</v>
      </c>
      <c r="M868" s="0" t="n">
        <f aca="true">L868+$D$6*($H$5-L868)*$H$7+$D$9*($H$7^0.5)*(NORMINV(RAND(),0,1))</f>
        <v>2.99803456799193</v>
      </c>
      <c r="N868" s="0" t="n">
        <f aca="false">EXP(M868)</f>
        <v>20.0460989350571</v>
      </c>
      <c r="O868" s="0" t="n">
        <f aca="false">EXP(($H$9*LN(N868))+(1-$H$9)*$H$5+(($D$9^2)/(4*$D$6))*(1-$H$9^2))</f>
        <v>19.6782002899545</v>
      </c>
      <c r="P868" s="32" t="n">
        <f aca="false">(MAX(O868-$D$5,0))*$H$8</f>
        <v>0</v>
      </c>
    </row>
    <row r="869" customFormat="false" ht="12.75" hidden="false" customHeight="false" outlineLevel="0" collapsed="false">
      <c r="A869" s="0" t="n">
        <v>850</v>
      </c>
      <c r="C869" s="20" t="n">
        <f aca="false">$H$6</f>
        <v>3.29212628660779</v>
      </c>
      <c r="D869" s="0" t="n">
        <f aca="true">C869+$D$6*($H$5-C869)*$H$7+$D$9*($H$7^0.5)*(NORMINV(RAND(),0,1))</f>
        <v>3.36539961089299</v>
      </c>
      <c r="E869" s="0" t="n">
        <f aca="true">D869+$D$6*($H$5-D869)*$H$7+$D$9*($H$7^0.5)*(NORMINV(RAND(),0,1))</f>
        <v>3.36063052090384</v>
      </c>
      <c r="F869" s="0" t="n">
        <f aca="true">E869+$D$6*($H$5-E869)*$H$7+$D$9*($H$7^0.5)*(NORMINV(RAND(),0,1))</f>
        <v>3.36170064857629</v>
      </c>
      <c r="G869" s="0" t="n">
        <f aca="true">F869+$D$6*($H$5-F869)*$H$7+$D$9*($H$7^0.5)*(NORMINV(RAND(),0,1))</f>
        <v>3.28738351172713</v>
      </c>
      <c r="H869" s="0" t="n">
        <f aca="true">G869+$D$6*($H$5-G869)*$H$7+$D$9*($H$7^0.5)*(NORMINV(RAND(),0,1))</f>
        <v>3.35757769107336</v>
      </c>
      <c r="I869" s="0" t="n">
        <f aca="true">H869+$D$6*($H$5-H869)*$H$7+$D$9*($H$7^0.5)*(NORMINV(RAND(),0,1))</f>
        <v>3.39941829774882</v>
      </c>
      <c r="J869" s="0" t="n">
        <f aca="true">I869+$D$6*($H$5-I869)*$H$7+$D$9*($H$7^0.5)*(NORMINV(RAND(),0,1))</f>
        <v>3.44130033408398</v>
      </c>
      <c r="K869" s="0" t="n">
        <f aca="true">J869+$D$6*($H$5-J869)*$H$7+$D$9*($H$7^0.5)*(NORMINV(RAND(),0,1))</f>
        <v>3.50260364496785</v>
      </c>
      <c r="L869" s="0" t="n">
        <f aca="true">K869+$D$6*($H$5-K869)*$H$7+$D$9*($H$7^0.5)*(NORMINV(RAND(),0,1))</f>
        <v>3.52196530528177</v>
      </c>
      <c r="M869" s="0" t="n">
        <f aca="true">L869+$D$6*($H$5-L869)*$H$7+$D$9*($H$7^0.5)*(NORMINV(RAND(),0,1))</f>
        <v>3.55048147056711</v>
      </c>
      <c r="N869" s="0" t="n">
        <f aca="false">EXP(M869)</f>
        <v>34.830083111069</v>
      </c>
      <c r="O869" s="0" t="n">
        <f aca="false">EXP(($H$9*LN(N869))+(1-$H$9)*$H$5+(($D$9^2)/(4*$D$6))*(1-$H$9^2))</f>
        <v>30.4420027985846</v>
      </c>
      <c r="P869" s="32" t="n">
        <f aca="false">(MAX(O869-$D$5,0))*$H$8</f>
        <v>6.88880615433018</v>
      </c>
    </row>
    <row r="870" customFormat="false" ht="12.75" hidden="false" customHeight="false" outlineLevel="0" collapsed="false">
      <c r="A870" s="0" t="n">
        <v>851</v>
      </c>
      <c r="C870" s="20" t="n">
        <f aca="false">$H$6</f>
        <v>3.29212628660779</v>
      </c>
      <c r="D870" s="0" t="n">
        <f aca="true">C870+$D$6*($H$5-C870)*$H$7+$D$9*($H$7^0.5)*(NORMINV(RAND(),0,1))</f>
        <v>3.40323763520902</v>
      </c>
      <c r="E870" s="0" t="n">
        <f aca="true">D870+$D$6*($H$5-D870)*$H$7+$D$9*($H$7^0.5)*(NORMINV(RAND(),0,1))</f>
        <v>3.48029203622597</v>
      </c>
      <c r="F870" s="0" t="n">
        <f aca="true">E870+$D$6*($H$5-E870)*$H$7+$D$9*($H$7^0.5)*(NORMINV(RAND(),0,1))</f>
        <v>3.44358931424976</v>
      </c>
      <c r="G870" s="0" t="n">
        <f aca="true">F870+$D$6*($H$5-F870)*$H$7+$D$9*($H$7^0.5)*(NORMINV(RAND(),0,1))</f>
        <v>3.32116990154767</v>
      </c>
      <c r="H870" s="0" t="n">
        <f aca="true">G870+$D$6*($H$5-G870)*$H$7+$D$9*($H$7^0.5)*(NORMINV(RAND(),0,1))</f>
        <v>3.39281480273295</v>
      </c>
      <c r="I870" s="0" t="n">
        <f aca="true">H870+$D$6*($H$5-H870)*$H$7+$D$9*($H$7^0.5)*(NORMINV(RAND(),0,1))</f>
        <v>3.42683678225081</v>
      </c>
      <c r="J870" s="0" t="n">
        <f aca="true">I870+$D$6*($H$5-I870)*$H$7+$D$9*($H$7^0.5)*(NORMINV(RAND(),0,1))</f>
        <v>3.41930409694598</v>
      </c>
      <c r="K870" s="0" t="n">
        <f aca="true">J870+$D$6*($H$5-J870)*$H$7+$D$9*($H$7^0.5)*(NORMINV(RAND(),0,1))</f>
        <v>3.43498186424149</v>
      </c>
      <c r="L870" s="0" t="n">
        <f aca="true">K870+$D$6*($H$5-K870)*$H$7+$D$9*($H$7^0.5)*(NORMINV(RAND(),0,1))</f>
        <v>3.49293391847511</v>
      </c>
      <c r="M870" s="0" t="n">
        <f aca="true">L870+$D$6*($H$5-L870)*$H$7+$D$9*($H$7^0.5)*(NORMINV(RAND(),0,1))</f>
        <v>3.43721387647493</v>
      </c>
      <c r="N870" s="0" t="n">
        <f aca="false">EXP(M870)</f>
        <v>31.1001883822816</v>
      </c>
      <c r="O870" s="0" t="n">
        <f aca="false">EXP(($H$9*LN(N870))+(1-$H$9)*$H$5+(($D$9^2)/(4*$D$6))*(1-$H$9^2))</f>
        <v>27.8370194289285</v>
      </c>
      <c r="P870" s="32" t="n">
        <f aca="false">(MAX(O870-$D$5,0))*$H$8</f>
        <v>4.41086932277827</v>
      </c>
    </row>
    <row r="871" customFormat="false" ht="12.75" hidden="false" customHeight="false" outlineLevel="0" collapsed="false">
      <c r="A871" s="0" t="n">
        <v>852</v>
      </c>
      <c r="C871" s="20" t="n">
        <f aca="false">$H$6</f>
        <v>3.29212628660779</v>
      </c>
      <c r="D871" s="0" t="n">
        <f aca="true">C871+$D$6*($H$5-C871)*$H$7+$D$9*($H$7^0.5)*(NORMINV(RAND(),0,1))</f>
        <v>3.20370061265648</v>
      </c>
      <c r="E871" s="0" t="n">
        <f aca="true">D871+$D$6*($H$5-D871)*$H$7+$D$9*($H$7^0.5)*(NORMINV(RAND(),0,1))</f>
        <v>3.15661906867937</v>
      </c>
      <c r="F871" s="0" t="n">
        <f aca="true">E871+$D$6*($H$5-E871)*$H$7+$D$9*($H$7^0.5)*(NORMINV(RAND(),0,1))</f>
        <v>3.22843776218939</v>
      </c>
      <c r="G871" s="0" t="n">
        <f aca="true">F871+$D$6*($H$5-F871)*$H$7+$D$9*($H$7^0.5)*(NORMINV(RAND(),0,1))</f>
        <v>3.14952291395514</v>
      </c>
      <c r="H871" s="0" t="n">
        <f aca="true">G871+$D$6*($H$5-G871)*$H$7+$D$9*($H$7^0.5)*(NORMINV(RAND(),0,1))</f>
        <v>3.07317569334003</v>
      </c>
      <c r="I871" s="0" t="n">
        <f aca="true">H871+$D$6*($H$5-H871)*$H$7+$D$9*($H$7^0.5)*(NORMINV(RAND(),0,1))</f>
        <v>3.0524343544128</v>
      </c>
      <c r="J871" s="0" t="n">
        <f aca="true">I871+$D$6*($H$5-I871)*$H$7+$D$9*($H$7^0.5)*(NORMINV(RAND(),0,1))</f>
        <v>3.0850433981552</v>
      </c>
      <c r="K871" s="0" t="n">
        <f aca="true">J871+$D$6*($H$5-J871)*$H$7+$D$9*($H$7^0.5)*(NORMINV(RAND(),0,1))</f>
        <v>3.05773798753935</v>
      </c>
      <c r="L871" s="0" t="n">
        <f aca="true">K871+$D$6*($H$5-K871)*$H$7+$D$9*($H$7^0.5)*(NORMINV(RAND(),0,1))</f>
        <v>3.04154440546335</v>
      </c>
      <c r="M871" s="0" t="n">
        <f aca="true">L871+$D$6*($H$5-L871)*$H$7+$D$9*($H$7^0.5)*(NORMINV(RAND(),0,1))</f>
        <v>3.15119264876846</v>
      </c>
      <c r="N871" s="0" t="n">
        <f aca="false">EXP(M871)</f>
        <v>23.3639129129644</v>
      </c>
      <c r="O871" s="0" t="n">
        <f aca="false">EXP(($H$9*LN(N871))+(1-$H$9)*$H$5+(($D$9^2)/(4*$D$6))*(1-$H$9^2))</f>
        <v>22.2084474222163</v>
      </c>
      <c r="P871" s="32" t="n">
        <f aca="false">(MAX(O871-$D$5,0))*$H$8</f>
        <v>0</v>
      </c>
    </row>
    <row r="872" customFormat="false" ht="12.75" hidden="false" customHeight="false" outlineLevel="0" collapsed="false">
      <c r="A872" s="0" t="n">
        <v>853</v>
      </c>
      <c r="C872" s="20" t="n">
        <f aca="false">$H$6</f>
        <v>3.29212628660779</v>
      </c>
      <c r="D872" s="0" t="n">
        <f aca="true">C872+$D$6*($H$5-C872)*$H$7+$D$9*($H$7^0.5)*(NORMINV(RAND(),0,1))</f>
        <v>3.33537653247549</v>
      </c>
      <c r="E872" s="0" t="n">
        <f aca="true">D872+$D$6*($H$5-D872)*$H$7+$D$9*($H$7^0.5)*(NORMINV(RAND(),0,1))</f>
        <v>3.2932165009945</v>
      </c>
      <c r="F872" s="0" t="n">
        <f aca="true">E872+$D$6*($H$5-E872)*$H$7+$D$9*($H$7^0.5)*(NORMINV(RAND(),0,1))</f>
        <v>3.27142114074694</v>
      </c>
      <c r="G872" s="0" t="n">
        <f aca="true">F872+$D$6*($H$5-F872)*$H$7+$D$9*($H$7^0.5)*(NORMINV(RAND(),0,1))</f>
        <v>3.28760318210858</v>
      </c>
      <c r="H872" s="0" t="n">
        <f aca="true">G872+$D$6*($H$5-G872)*$H$7+$D$9*($H$7^0.5)*(NORMINV(RAND(),0,1))</f>
        <v>3.29851781938028</v>
      </c>
      <c r="I872" s="0" t="n">
        <f aca="true">H872+$D$6*($H$5-H872)*$H$7+$D$9*($H$7^0.5)*(NORMINV(RAND(),0,1))</f>
        <v>3.36309399228341</v>
      </c>
      <c r="J872" s="0" t="n">
        <f aca="true">I872+$D$6*($H$5-I872)*$H$7+$D$9*($H$7^0.5)*(NORMINV(RAND(),0,1))</f>
        <v>3.39223336604188</v>
      </c>
      <c r="K872" s="0" t="n">
        <f aca="true">J872+$D$6*($H$5-J872)*$H$7+$D$9*($H$7^0.5)*(NORMINV(RAND(),0,1))</f>
        <v>3.42531029094738</v>
      </c>
      <c r="L872" s="0" t="n">
        <f aca="true">K872+$D$6*($H$5-K872)*$H$7+$D$9*($H$7^0.5)*(NORMINV(RAND(),0,1))</f>
        <v>3.3727593208193</v>
      </c>
      <c r="M872" s="0" t="n">
        <f aca="true">L872+$D$6*($H$5-L872)*$H$7+$D$9*($H$7^0.5)*(NORMINV(RAND(),0,1))</f>
        <v>3.3893652028623</v>
      </c>
      <c r="N872" s="0" t="n">
        <f aca="false">EXP(M872)</f>
        <v>29.6471263847219</v>
      </c>
      <c r="O872" s="0" t="n">
        <f aca="false">EXP(($H$9*LN(N872))+(1-$H$9)*$H$5+(($D$9^2)/(4*$D$6))*(1-$H$9^2))</f>
        <v>26.8046883674236</v>
      </c>
      <c r="P872" s="32" t="n">
        <f aca="false">(MAX(O872-$D$5,0))*$H$8</f>
        <v>3.42888564124874</v>
      </c>
    </row>
    <row r="873" customFormat="false" ht="12.75" hidden="false" customHeight="false" outlineLevel="0" collapsed="false">
      <c r="A873" s="0" t="n">
        <v>854</v>
      </c>
      <c r="C873" s="20" t="n">
        <f aca="false">$H$6</f>
        <v>3.29212628660779</v>
      </c>
      <c r="D873" s="0" t="n">
        <f aca="true">C873+$D$6*($H$5-C873)*$H$7+$D$9*($H$7^0.5)*(NORMINV(RAND(),0,1))</f>
        <v>3.28118854768667</v>
      </c>
      <c r="E873" s="0" t="n">
        <f aca="true">D873+$D$6*($H$5-D873)*$H$7+$D$9*($H$7^0.5)*(NORMINV(RAND(),0,1))</f>
        <v>3.12947103756644</v>
      </c>
      <c r="F873" s="0" t="n">
        <f aca="true">E873+$D$6*($H$5-E873)*$H$7+$D$9*($H$7^0.5)*(NORMINV(RAND(),0,1))</f>
        <v>3.26542435298337</v>
      </c>
      <c r="G873" s="0" t="n">
        <f aca="true">F873+$D$6*($H$5-F873)*$H$7+$D$9*($H$7^0.5)*(NORMINV(RAND(),0,1))</f>
        <v>3.11496849988675</v>
      </c>
      <c r="H873" s="0" t="n">
        <f aca="true">G873+$D$6*($H$5-G873)*$H$7+$D$9*($H$7^0.5)*(NORMINV(RAND(),0,1))</f>
        <v>3.02018652520563</v>
      </c>
      <c r="I873" s="0" t="n">
        <f aca="true">H873+$D$6*($H$5-H873)*$H$7+$D$9*($H$7^0.5)*(NORMINV(RAND(),0,1))</f>
        <v>3.03694025945378</v>
      </c>
      <c r="J873" s="0" t="n">
        <f aca="true">I873+$D$6*($H$5-I873)*$H$7+$D$9*($H$7^0.5)*(NORMINV(RAND(),0,1))</f>
        <v>2.97797283453314</v>
      </c>
      <c r="K873" s="0" t="n">
        <f aca="true">J873+$D$6*($H$5-J873)*$H$7+$D$9*($H$7^0.5)*(NORMINV(RAND(),0,1))</f>
        <v>2.8936115016823</v>
      </c>
      <c r="L873" s="0" t="n">
        <f aca="true">K873+$D$6*($H$5-K873)*$H$7+$D$9*($H$7^0.5)*(NORMINV(RAND(),0,1))</f>
        <v>2.92781682845698</v>
      </c>
      <c r="M873" s="0" t="n">
        <f aca="true">L873+$D$6*($H$5-L873)*$H$7+$D$9*($H$7^0.5)*(NORMINV(RAND(),0,1))</f>
        <v>2.74294700970602</v>
      </c>
      <c r="N873" s="0" t="n">
        <f aca="false">EXP(M873)</f>
        <v>15.5326927090446</v>
      </c>
      <c r="O873" s="0" t="n">
        <f aca="false">EXP(($H$9*LN(N873))+(1-$H$9)*$H$5+(($D$9^2)/(4*$D$6))*(1-$H$9^2))</f>
        <v>16.087590768249</v>
      </c>
      <c r="P873" s="32" t="n">
        <f aca="false">(MAX(O873-$D$5,0))*$H$8</f>
        <v>0</v>
      </c>
    </row>
    <row r="874" customFormat="false" ht="12.75" hidden="false" customHeight="false" outlineLevel="0" collapsed="false">
      <c r="A874" s="0" t="n">
        <v>855</v>
      </c>
      <c r="C874" s="20" t="n">
        <f aca="false">$H$6</f>
        <v>3.29212628660779</v>
      </c>
      <c r="D874" s="0" t="n">
        <f aca="true">C874+$D$6*($H$5-C874)*$H$7+$D$9*($H$7^0.5)*(NORMINV(RAND(),0,1))</f>
        <v>3.18606955022314</v>
      </c>
      <c r="E874" s="0" t="n">
        <f aca="true">D874+$D$6*($H$5-D874)*$H$7+$D$9*($H$7^0.5)*(NORMINV(RAND(),0,1))</f>
        <v>3.288394397156</v>
      </c>
      <c r="F874" s="0" t="n">
        <f aca="true">E874+$D$6*($H$5-E874)*$H$7+$D$9*($H$7^0.5)*(NORMINV(RAND(),0,1))</f>
        <v>3.17426991609398</v>
      </c>
      <c r="G874" s="0" t="n">
        <f aca="true">F874+$D$6*($H$5-F874)*$H$7+$D$9*($H$7^0.5)*(NORMINV(RAND(),0,1))</f>
        <v>3.2144097777558</v>
      </c>
      <c r="H874" s="0" t="n">
        <f aca="true">G874+$D$6*($H$5-G874)*$H$7+$D$9*($H$7^0.5)*(NORMINV(RAND(),0,1))</f>
        <v>3.2302746836036</v>
      </c>
      <c r="I874" s="0" t="n">
        <f aca="true">H874+$D$6*($H$5-H874)*$H$7+$D$9*($H$7^0.5)*(NORMINV(RAND(),0,1))</f>
        <v>3.02683261283947</v>
      </c>
      <c r="J874" s="0" t="n">
        <f aca="true">I874+$D$6*($H$5-I874)*$H$7+$D$9*($H$7^0.5)*(NORMINV(RAND(),0,1))</f>
        <v>2.9928341190451</v>
      </c>
      <c r="K874" s="0" t="n">
        <f aca="true">J874+$D$6*($H$5-J874)*$H$7+$D$9*($H$7^0.5)*(NORMINV(RAND(),0,1))</f>
        <v>2.97630894492335</v>
      </c>
      <c r="L874" s="0" t="n">
        <f aca="true">K874+$D$6*($H$5-K874)*$H$7+$D$9*($H$7^0.5)*(NORMINV(RAND(),0,1))</f>
        <v>2.97697488472999</v>
      </c>
      <c r="M874" s="0" t="n">
        <f aca="true">L874+$D$6*($H$5-L874)*$H$7+$D$9*($H$7^0.5)*(NORMINV(RAND(),0,1))</f>
        <v>2.93062991913693</v>
      </c>
      <c r="N874" s="0" t="n">
        <f aca="false">EXP(M874)</f>
        <v>18.7394311058367</v>
      </c>
      <c r="O874" s="0" t="n">
        <f aca="false">EXP(($H$9*LN(N874))+(1-$H$9)*$H$5+(($D$9^2)/(4*$D$6))*(1-$H$9^2))</f>
        <v>18.6580287561716</v>
      </c>
      <c r="P874" s="32" t="n">
        <f aca="false">(MAX(O874-$D$5,0))*$H$8</f>
        <v>0</v>
      </c>
    </row>
    <row r="875" customFormat="false" ht="12.75" hidden="false" customHeight="false" outlineLevel="0" collapsed="false">
      <c r="A875" s="0" t="n">
        <v>856</v>
      </c>
      <c r="C875" s="20" t="n">
        <f aca="false">$H$6</f>
        <v>3.29212628660779</v>
      </c>
      <c r="D875" s="0" t="n">
        <f aca="true">C875+$D$6*($H$5-C875)*$H$7+$D$9*($H$7^0.5)*(NORMINV(RAND(),0,1))</f>
        <v>3.34992671216969</v>
      </c>
      <c r="E875" s="0" t="n">
        <f aca="true">D875+$D$6*($H$5-D875)*$H$7+$D$9*($H$7^0.5)*(NORMINV(RAND(),0,1))</f>
        <v>3.25160623698061</v>
      </c>
      <c r="F875" s="0" t="n">
        <f aca="true">E875+$D$6*($H$5-E875)*$H$7+$D$9*($H$7^0.5)*(NORMINV(RAND(),0,1))</f>
        <v>3.25998327441037</v>
      </c>
      <c r="G875" s="0" t="n">
        <f aca="true">F875+$D$6*($H$5-F875)*$H$7+$D$9*($H$7^0.5)*(NORMINV(RAND(),0,1))</f>
        <v>3.12655301841583</v>
      </c>
      <c r="H875" s="0" t="n">
        <f aca="true">G875+$D$6*($H$5-G875)*$H$7+$D$9*($H$7^0.5)*(NORMINV(RAND(),0,1))</f>
        <v>3.10247566778971</v>
      </c>
      <c r="I875" s="0" t="n">
        <f aca="true">H875+$D$6*($H$5-H875)*$H$7+$D$9*($H$7^0.5)*(NORMINV(RAND(),0,1))</f>
        <v>3.11850969877501</v>
      </c>
      <c r="J875" s="0" t="n">
        <f aca="true">I875+$D$6*($H$5-I875)*$H$7+$D$9*($H$7^0.5)*(NORMINV(RAND(),0,1))</f>
        <v>3.05129647573257</v>
      </c>
      <c r="K875" s="0" t="n">
        <f aca="true">J875+$D$6*($H$5-J875)*$H$7+$D$9*($H$7^0.5)*(NORMINV(RAND(),0,1))</f>
        <v>3.06586873636166</v>
      </c>
      <c r="L875" s="0" t="n">
        <f aca="true">K875+$D$6*($H$5-K875)*$H$7+$D$9*($H$7^0.5)*(NORMINV(RAND(),0,1))</f>
        <v>2.96065665649248</v>
      </c>
      <c r="M875" s="0" t="n">
        <f aca="true">L875+$D$6*($H$5-L875)*$H$7+$D$9*($H$7^0.5)*(NORMINV(RAND(),0,1))</f>
        <v>2.87299366534194</v>
      </c>
      <c r="N875" s="0" t="n">
        <f aca="false">EXP(M875)</f>
        <v>17.6898966406436</v>
      </c>
      <c r="O875" s="0" t="n">
        <f aca="false">EXP(($H$9*LN(N875))+(1-$H$9)*$H$5+(($D$9^2)/(4*$D$6))*(1-$H$9^2))</f>
        <v>17.8277556745119</v>
      </c>
      <c r="P875" s="32" t="n">
        <f aca="false">(MAX(O875-$D$5,0))*$H$8</f>
        <v>0</v>
      </c>
    </row>
    <row r="876" customFormat="false" ht="12.75" hidden="false" customHeight="false" outlineLevel="0" collapsed="false">
      <c r="A876" s="0" t="n">
        <v>857</v>
      </c>
      <c r="C876" s="20" t="n">
        <f aca="false">$H$6</f>
        <v>3.29212628660779</v>
      </c>
      <c r="D876" s="0" t="n">
        <f aca="true">C876+$D$6*($H$5-C876)*$H$7+$D$9*($H$7^0.5)*(NORMINV(RAND(),0,1))</f>
        <v>3.34036124173904</v>
      </c>
      <c r="E876" s="0" t="n">
        <f aca="true">D876+$D$6*($H$5-D876)*$H$7+$D$9*($H$7^0.5)*(NORMINV(RAND(),0,1))</f>
        <v>3.24552372534163</v>
      </c>
      <c r="F876" s="0" t="n">
        <f aca="true">E876+$D$6*($H$5-E876)*$H$7+$D$9*($H$7^0.5)*(NORMINV(RAND(),0,1))</f>
        <v>3.40332754477061</v>
      </c>
      <c r="G876" s="0" t="n">
        <f aca="true">F876+$D$6*($H$5-F876)*$H$7+$D$9*($H$7^0.5)*(NORMINV(RAND(),0,1))</f>
        <v>3.273686849658</v>
      </c>
      <c r="H876" s="0" t="n">
        <f aca="true">G876+$D$6*($H$5-G876)*$H$7+$D$9*($H$7^0.5)*(NORMINV(RAND(),0,1))</f>
        <v>3.35486971939712</v>
      </c>
      <c r="I876" s="0" t="n">
        <f aca="true">H876+$D$6*($H$5-H876)*$H$7+$D$9*($H$7^0.5)*(NORMINV(RAND(),0,1))</f>
        <v>3.25012172553438</v>
      </c>
      <c r="J876" s="0" t="n">
        <f aca="true">I876+$D$6*($H$5-I876)*$H$7+$D$9*($H$7^0.5)*(NORMINV(RAND(),0,1))</f>
        <v>3.07340174650241</v>
      </c>
      <c r="K876" s="0" t="n">
        <f aca="true">J876+$D$6*($H$5-J876)*$H$7+$D$9*($H$7^0.5)*(NORMINV(RAND(),0,1))</f>
        <v>3.01347187646442</v>
      </c>
      <c r="L876" s="0" t="n">
        <f aca="true">K876+$D$6*($H$5-K876)*$H$7+$D$9*($H$7^0.5)*(NORMINV(RAND(),0,1))</f>
        <v>2.90230533985892</v>
      </c>
      <c r="M876" s="0" t="n">
        <f aca="true">L876+$D$6*($H$5-L876)*$H$7+$D$9*($H$7^0.5)*(NORMINV(RAND(),0,1))</f>
        <v>2.89835076745262</v>
      </c>
      <c r="N876" s="0" t="n">
        <f aca="false">EXP(M876)</f>
        <v>18.1441966803437</v>
      </c>
      <c r="O876" s="0" t="n">
        <f aca="false">EXP(($H$9*LN(N876))+(1-$H$9)*$H$5+(($D$9^2)/(4*$D$6))*(1-$H$9^2))</f>
        <v>18.1883831093076</v>
      </c>
      <c r="P876" s="32" t="n">
        <f aca="false">(MAX(O876-$D$5,0))*$H$8</f>
        <v>0</v>
      </c>
    </row>
    <row r="877" customFormat="false" ht="12.75" hidden="false" customHeight="false" outlineLevel="0" collapsed="false">
      <c r="A877" s="0" t="n">
        <v>858</v>
      </c>
      <c r="C877" s="20" t="n">
        <f aca="false">$H$6</f>
        <v>3.29212628660779</v>
      </c>
      <c r="D877" s="0" t="n">
        <f aca="true">C877+$D$6*($H$5-C877)*$H$7+$D$9*($H$7^0.5)*(NORMINV(RAND(),0,1))</f>
        <v>3.27152015262928</v>
      </c>
      <c r="E877" s="0" t="n">
        <f aca="true">D877+$D$6*($H$5-D877)*$H$7+$D$9*($H$7^0.5)*(NORMINV(RAND(),0,1))</f>
        <v>3.35422110768234</v>
      </c>
      <c r="F877" s="0" t="n">
        <f aca="true">E877+$D$6*($H$5-E877)*$H$7+$D$9*($H$7^0.5)*(NORMINV(RAND(),0,1))</f>
        <v>3.3667528650629</v>
      </c>
      <c r="G877" s="0" t="n">
        <f aca="true">F877+$D$6*($H$5-F877)*$H$7+$D$9*($H$7^0.5)*(NORMINV(RAND(),0,1))</f>
        <v>3.39891182285109</v>
      </c>
      <c r="H877" s="0" t="n">
        <f aca="true">G877+$D$6*($H$5-G877)*$H$7+$D$9*($H$7^0.5)*(NORMINV(RAND(),0,1))</f>
        <v>3.39323339802794</v>
      </c>
      <c r="I877" s="0" t="n">
        <f aca="true">H877+$D$6*($H$5-H877)*$H$7+$D$9*($H$7^0.5)*(NORMINV(RAND(),0,1))</f>
        <v>3.39327727051852</v>
      </c>
      <c r="J877" s="0" t="n">
        <f aca="true">I877+$D$6*($H$5-I877)*$H$7+$D$9*($H$7^0.5)*(NORMINV(RAND(),0,1))</f>
        <v>3.46691006915819</v>
      </c>
      <c r="K877" s="0" t="n">
        <f aca="true">J877+$D$6*($H$5-J877)*$H$7+$D$9*($H$7^0.5)*(NORMINV(RAND(),0,1))</f>
        <v>3.32048908868241</v>
      </c>
      <c r="L877" s="0" t="n">
        <f aca="true">K877+$D$6*($H$5-K877)*$H$7+$D$9*($H$7^0.5)*(NORMINV(RAND(),0,1))</f>
        <v>3.3497752856215</v>
      </c>
      <c r="M877" s="0" t="n">
        <f aca="true">L877+$D$6*($H$5-L877)*$H$7+$D$9*($H$7^0.5)*(NORMINV(RAND(),0,1))</f>
        <v>3.27443341856573</v>
      </c>
      <c r="N877" s="0" t="n">
        <f aca="false">EXP(M877)</f>
        <v>26.4282474834716</v>
      </c>
      <c r="O877" s="0" t="n">
        <f aca="false">EXP(($H$9*LN(N877))+(1-$H$9)*$H$5+(($D$9^2)/(4*$D$6))*(1-$H$9^2))</f>
        <v>24.4787626063825</v>
      </c>
      <c r="P877" s="32" t="n">
        <f aca="false">(MAX(O877-$D$5,0))*$H$8</f>
        <v>1.2163966181423</v>
      </c>
    </row>
    <row r="878" customFormat="false" ht="12.75" hidden="false" customHeight="false" outlineLevel="0" collapsed="false">
      <c r="A878" s="0" t="n">
        <v>859</v>
      </c>
      <c r="C878" s="20" t="n">
        <f aca="false">$H$6</f>
        <v>3.29212628660779</v>
      </c>
      <c r="D878" s="0" t="n">
        <f aca="true">C878+$D$6*($H$5-C878)*$H$7+$D$9*($H$7^0.5)*(NORMINV(RAND(),0,1))</f>
        <v>3.34451377278041</v>
      </c>
      <c r="E878" s="0" t="n">
        <f aca="true">D878+$D$6*($H$5-D878)*$H$7+$D$9*($H$7^0.5)*(NORMINV(RAND(),0,1))</f>
        <v>3.25694917369719</v>
      </c>
      <c r="F878" s="0" t="n">
        <f aca="true">E878+$D$6*($H$5-E878)*$H$7+$D$9*($H$7^0.5)*(NORMINV(RAND(),0,1))</f>
        <v>3.29588657928112</v>
      </c>
      <c r="G878" s="0" t="n">
        <f aca="true">F878+$D$6*($H$5-F878)*$H$7+$D$9*($H$7^0.5)*(NORMINV(RAND(),0,1))</f>
        <v>3.28221236792398</v>
      </c>
      <c r="H878" s="0" t="n">
        <f aca="true">G878+$D$6*($H$5-G878)*$H$7+$D$9*($H$7^0.5)*(NORMINV(RAND(),0,1))</f>
        <v>3.22241677168882</v>
      </c>
      <c r="I878" s="0" t="n">
        <f aca="true">H878+$D$6*($H$5-H878)*$H$7+$D$9*($H$7^0.5)*(NORMINV(RAND(),0,1))</f>
        <v>3.06968199348865</v>
      </c>
      <c r="J878" s="0" t="n">
        <f aca="true">I878+$D$6*($H$5-I878)*$H$7+$D$9*($H$7^0.5)*(NORMINV(RAND(),0,1))</f>
        <v>3.08453237797753</v>
      </c>
      <c r="K878" s="0" t="n">
        <f aca="true">J878+$D$6*($H$5-J878)*$H$7+$D$9*($H$7^0.5)*(NORMINV(RAND(),0,1))</f>
        <v>3.15381313792749</v>
      </c>
      <c r="L878" s="0" t="n">
        <f aca="true">K878+$D$6*($H$5-K878)*$H$7+$D$9*($H$7^0.5)*(NORMINV(RAND(),0,1))</f>
        <v>3.17755187378246</v>
      </c>
      <c r="M878" s="0" t="n">
        <f aca="true">L878+$D$6*($H$5-L878)*$H$7+$D$9*($H$7^0.5)*(NORMINV(RAND(),0,1))</f>
        <v>3.11797510504818</v>
      </c>
      <c r="N878" s="0" t="n">
        <f aca="false">EXP(M878)</f>
        <v>22.6005694993759</v>
      </c>
      <c r="O878" s="0" t="n">
        <f aca="false">EXP(($H$9*LN(N878))+(1-$H$9)*$H$5+(($D$9^2)/(4*$D$6))*(1-$H$9^2))</f>
        <v>21.6333943806842</v>
      </c>
      <c r="P878" s="32" t="n">
        <f aca="false">(MAX(O878-$D$5,0))*$H$8</f>
        <v>0</v>
      </c>
    </row>
    <row r="879" customFormat="false" ht="12.75" hidden="false" customHeight="false" outlineLevel="0" collapsed="false">
      <c r="A879" s="0" t="n">
        <v>860</v>
      </c>
      <c r="C879" s="20" t="n">
        <f aca="false">$H$6</f>
        <v>3.29212628660779</v>
      </c>
      <c r="D879" s="0" t="n">
        <f aca="true">C879+$D$6*($H$5-C879)*$H$7+$D$9*($H$7^0.5)*(NORMINV(RAND(),0,1))</f>
        <v>3.26596926747146</v>
      </c>
      <c r="E879" s="0" t="n">
        <f aca="true">D879+$D$6*($H$5-D879)*$H$7+$D$9*($H$7^0.5)*(NORMINV(RAND(),0,1))</f>
        <v>3.28840391880948</v>
      </c>
      <c r="F879" s="0" t="n">
        <f aca="true">E879+$D$6*($H$5-E879)*$H$7+$D$9*($H$7^0.5)*(NORMINV(RAND(),0,1))</f>
        <v>2.97602136548018</v>
      </c>
      <c r="G879" s="0" t="n">
        <f aca="true">F879+$D$6*($H$5-F879)*$H$7+$D$9*($H$7^0.5)*(NORMINV(RAND(),0,1))</f>
        <v>2.97747629063696</v>
      </c>
      <c r="H879" s="0" t="n">
        <f aca="true">G879+$D$6*($H$5-G879)*$H$7+$D$9*($H$7^0.5)*(NORMINV(RAND(),0,1))</f>
        <v>2.85813813392548</v>
      </c>
      <c r="I879" s="0" t="n">
        <f aca="true">H879+$D$6*($H$5-H879)*$H$7+$D$9*($H$7^0.5)*(NORMINV(RAND(),0,1))</f>
        <v>2.88560319934329</v>
      </c>
      <c r="J879" s="0" t="n">
        <f aca="true">I879+$D$6*($H$5-I879)*$H$7+$D$9*($H$7^0.5)*(NORMINV(RAND(),0,1))</f>
        <v>2.86257882877149</v>
      </c>
      <c r="K879" s="0" t="n">
        <f aca="true">J879+$D$6*($H$5-J879)*$H$7+$D$9*($H$7^0.5)*(NORMINV(RAND(),0,1))</f>
        <v>2.80278420528551</v>
      </c>
      <c r="L879" s="0" t="n">
        <f aca="true">K879+$D$6*($H$5-K879)*$H$7+$D$9*($H$7^0.5)*(NORMINV(RAND(),0,1))</f>
        <v>2.84940439264842</v>
      </c>
      <c r="M879" s="0" t="n">
        <f aca="true">L879+$D$6*($H$5-L879)*$H$7+$D$9*($H$7^0.5)*(NORMINV(RAND(),0,1))</f>
        <v>2.95002898255171</v>
      </c>
      <c r="N879" s="0" t="n">
        <f aca="false">EXP(M879)</f>
        <v>19.106507475548</v>
      </c>
      <c r="O879" s="0" t="n">
        <f aca="false">EXP(($H$9*LN(N879))+(1-$H$9)*$H$5+(($D$9^2)/(4*$D$6))*(1-$H$9^2))</f>
        <v>18.9460895709581</v>
      </c>
      <c r="P879" s="32" t="n">
        <f aca="false">(MAX(O879-$D$5,0))*$H$8</f>
        <v>0</v>
      </c>
    </row>
    <row r="880" customFormat="false" ht="12.75" hidden="false" customHeight="false" outlineLevel="0" collapsed="false">
      <c r="A880" s="0" t="n">
        <v>861</v>
      </c>
      <c r="C880" s="20" t="n">
        <f aca="false">$H$6</f>
        <v>3.29212628660779</v>
      </c>
      <c r="D880" s="0" t="n">
        <f aca="true">C880+$D$6*($H$5-C880)*$H$7+$D$9*($H$7^0.5)*(NORMINV(RAND(),0,1))</f>
        <v>3.22610397600562</v>
      </c>
      <c r="E880" s="0" t="n">
        <f aca="true">D880+$D$6*($H$5-D880)*$H$7+$D$9*($H$7^0.5)*(NORMINV(RAND(),0,1))</f>
        <v>3.12819214694573</v>
      </c>
      <c r="F880" s="0" t="n">
        <f aca="true">E880+$D$6*($H$5-E880)*$H$7+$D$9*($H$7^0.5)*(NORMINV(RAND(),0,1))</f>
        <v>3.15444823466652</v>
      </c>
      <c r="G880" s="0" t="n">
        <f aca="true">F880+$D$6*($H$5-F880)*$H$7+$D$9*($H$7^0.5)*(NORMINV(RAND(),0,1))</f>
        <v>3.19007482940593</v>
      </c>
      <c r="H880" s="0" t="n">
        <f aca="true">G880+$D$6*($H$5-G880)*$H$7+$D$9*($H$7^0.5)*(NORMINV(RAND(),0,1))</f>
        <v>3.24264004052127</v>
      </c>
      <c r="I880" s="0" t="n">
        <f aca="true">H880+$D$6*($H$5-H880)*$H$7+$D$9*($H$7^0.5)*(NORMINV(RAND(),0,1))</f>
        <v>3.23982569759703</v>
      </c>
      <c r="J880" s="0" t="n">
        <f aca="true">I880+$D$6*($H$5-I880)*$H$7+$D$9*($H$7^0.5)*(NORMINV(RAND(),0,1))</f>
        <v>3.24224989518211</v>
      </c>
      <c r="K880" s="0" t="n">
        <f aca="true">J880+$D$6*($H$5-J880)*$H$7+$D$9*($H$7^0.5)*(NORMINV(RAND(),0,1))</f>
        <v>3.12151348439903</v>
      </c>
      <c r="L880" s="0" t="n">
        <f aca="true">K880+$D$6*($H$5-K880)*$H$7+$D$9*($H$7^0.5)*(NORMINV(RAND(),0,1))</f>
        <v>3.12908698922199</v>
      </c>
      <c r="M880" s="0" t="n">
        <f aca="true">L880+$D$6*($H$5-L880)*$H$7+$D$9*($H$7^0.5)*(NORMINV(RAND(),0,1))</f>
        <v>2.99423213414082</v>
      </c>
      <c r="N880" s="0" t="n">
        <f aca="false">EXP(M880)</f>
        <v>19.9700197046703</v>
      </c>
      <c r="O880" s="0" t="n">
        <f aca="false">EXP(($H$9*LN(N880))+(1-$H$9)*$H$5+(($D$9^2)/(4*$D$6))*(1-$H$9^2))</f>
        <v>19.6191935532399</v>
      </c>
      <c r="P880" s="32" t="n">
        <f aca="false">(MAX(O880-$D$5,0))*$H$8</f>
        <v>0</v>
      </c>
    </row>
    <row r="881" customFormat="false" ht="12.75" hidden="false" customHeight="false" outlineLevel="0" collapsed="false">
      <c r="A881" s="0" t="n">
        <v>862</v>
      </c>
      <c r="C881" s="20" t="n">
        <f aca="false">$H$6</f>
        <v>3.29212628660779</v>
      </c>
      <c r="D881" s="0" t="n">
        <f aca="true">C881+$D$6*($H$5-C881)*$H$7+$D$9*($H$7^0.5)*(NORMINV(RAND(),0,1))</f>
        <v>3.28551772854958</v>
      </c>
      <c r="E881" s="0" t="n">
        <f aca="true">D881+$D$6*($H$5-D881)*$H$7+$D$9*($H$7^0.5)*(NORMINV(RAND(),0,1))</f>
        <v>3.34542584586935</v>
      </c>
      <c r="F881" s="0" t="n">
        <f aca="true">E881+$D$6*($H$5-E881)*$H$7+$D$9*($H$7^0.5)*(NORMINV(RAND(),0,1))</f>
        <v>3.47818223693801</v>
      </c>
      <c r="G881" s="0" t="n">
        <f aca="true">F881+$D$6*($H$5-F881)*$H$7+$D$9*($H$7^0.5)*(NORMINV(RAND(),0,1))</f>
        <v>3.46665484030629</v>
      </c>
      <c r="H881" s="0" t="n">
        <f aca="true">G881+$D$6*($H$5-G881)*$H$7+$D$9*($H$7^0.5)*(NORMINV(RAND(),0,1))</f>
        <v>3.50586420513827</v>
      </c>
      <c r="I881" s="0" t="n">
        <f aca="true">H881+$D$6*($H$5-H881)*$H$7+$D$9*($H$7^0.5)*(NORMINV(RAND(),0,1))</f>
        <v>3.51353382873675</v>
      </c>
      <c r="J881" s="0" t="n">
        <f aca="true">I881+$D$6*($H$5-I881)*$H$7+$D$9*($H$7^0.5)*(NORMINV(RAND(),0,1))</f>
        <v>3.64879781169417</v>
      </c>
      <c r="K881" s="0" t="n">
        <f aca="true">J881+$D$6*($H$5-J881)*$H$7+$D$9*($H$7^0.5)*(NORMINV(RAND(),0,1))</f>
        <v>3.74328130568884</v>
      </c>
      <c r="L881" s="0" t="n">
        <f aca="true">K881+$D$6*($H$5-K881)*$H$7+$D$9*($H$7^0.5)*(NORMINV(RAND(),0,1))</f>
        <v>3.63510945030709</v>
      </c>
      <c r="M881" s="0" t="n">
        <f aca="true">L881+$D$6*($H$5-L881)*$H$7+$D$9*($H$7^0.5)*(NORMINV(RAND(),0,1))</f>
        <v>3.57771466183054</v>
      </c>
      <c r="N881" s="0" t="n">
        <f aca="false">EXP(M881)</f>
        <v>35.791651283205</v>
      </c>
      <c r="O881" s="0" t="n">
        <f aca="false">EXP(($H$9*LN(N881))+(1-$H$9)*$H$5+(($D$9^2)/(4*$D$6))*(1-$H$9^2))</f>
        <v>31.1038490109908</v>
      </c>
      <c r="P881" s="32" t="n">
        <f aca="false">(MAX(O881-$D$5,0))*$H$8</f>
        <v>7.51837374606532</v>
      </c>
    </row>
    <row r="882" customFormat="false" ht="12.75" hidden="false" customHeight="false" outlineLevel="0" collapsed="false">
      <c r="A882" s="0" t="n">
        <v>863</v>
      </c>
      <c r="C882" s="20" t="n">
        <f aca="false">$H$6</f>
        <v>3.29212628660779</v>
      </c>
      <c r="D882" s="0" t="n">
        <f aca="true">C882+$D$6*($H$5-C882)*$H$7+$D$9*($H$7^0.5)*(NORMINV(RAND(),0,1))</f>
        <v>3.2254221650155</v>
      </c>
      <c r="E882" s="0" t="n">
        <f aca="true">D882+$D$6*($H$5-D882)*$H$7+$D$9*($H$7^0.5)*(NORMINV(RAND(),0,1))</f>
        <v>3.25988901771955</v>
      </c>
      <c r="F882" s="0" t="n">
        <f aca="true">E882+$D$6*($H$5-E882)*$H$7+$D$9*($H$7^0.5)*(NORMINV(RAND(),0,1))</f>
        <v>3.18465669617655</v>
      </c>
      <c r="G882" s="0" t="n">
        <f aca="true">F882+$D$6*($H$5-F882)*$H$7+$D$9*($H$7^0.5)*(NORMINV(RAND(),0,1))</f>
        <v>3.11961413526446</v>
      </c>
      <c r="H882" s="0" t="n">
        <f aca="true">G882+$D$6*($H$5-G882)*$H$7+$D$9*($H$7^0.5)*(NORMINV(RAND(),0,1))</f>
        <v>3.12317978228097</v>
      </c>
      <c r="I882" s="0" t="n">
        <f aca="true">H882+$D$6*($H$5-H882)*$H$7+$D$9*($H$7^0.5)*(NORMINV(RAND(),0,1))</f>
        <v>3.1746527519336</v>
      </c>
      <c r="J882" s="0" t="n">
        <f aca="true">I882+$D$6*($H$5-I882)*$H$7+$D$9*($H$7^0.5)*(NORMINV(RAND(),0,1))</f>
        <v>3.06517472683909</v>
      </c>
      <c r="K882" s="0" t="n">
        <f aca="true">J882+$D$6*($H$5-J882)*$H$7+$D$9*($H$7^0.5)*(NORMINV(RAND(),0,1))</f>
        <v>2.98694261507184</v>
      </c>
      <c r="L882" s="0" t="n">
        <f aca="true">K882+$D$6*($H$5-K882)*$H$7+$D$9*($H$7^0.5)*(NORMINV(RAND(),0,1))</f>
        <v>2.99217568427884</v>
      </c>
      <c r="M882" s="0" t="n">
        <f aca="true">L882+$D$6*($H$5-L882)*$H$7+$D$9*($H$7^0.5)*(NORMINV(RAND(),0,1))</f>
        <v>3.01760729517946</v>
      </c>
      <c r="N882" s="0" t="n">
        <f aca="false">EXP(M882)</f>
        <v>20.4423206817413</v>
      </c>
      <c r="O882" s="0" t="n">
        <f aca="false">EXP(($H$9*LN(N882))+(1-$H$9)*$H$5+(($D$9^2)/(4*$D$6))*(1-$H$9^2))</f>
        <v>19.984752352747</v>
      </c>
      <c r="P882" s="32" t="n">
        <f aca="false">(MAX(O882-$D$5,0))*$H$8</f>
        <v>0</v>
      </c>
    </row>
    <row r="883" customFormat="false" ht="12.75" hidden="false" customHeight="false" outlineLevel="0" collapsed="false">
      <c r="A883" s="0" t="n">
        <v>864</v>
      </c>
      <c r="C883" s="20" t="n">
        <f aca="false">$H$6</f>
        <v>3.29212628660779</v>
      </c>
      <c r="D883" s="0" t="n">
        <f aca="true">C883+$D$6*($H$5-C883)*$H$7+$D$9*($H$7^0.5)*(NORMINV(RAND(),0,1))</f>
        <v>3.3525560193093</v>
      </c>
      <c r="E883" s="0" t="n">
        <f aca="true">D883+$D$6*($H$5-D883)*$H$7+$D$9*($H$7^0.5)*(NORMINV(RAND(),0,1))</f>
        <v>3.44731103491967</v>
      </c>
      <c r="F883" s="0" t="n">
        <f aca="true">E883+$D$6*($H$5-E883)*$H$7+$D$9*($H$7^0.5)*(NORMINV(RAND(),0,1))</f>
        <v>3.42693406383921</v>
      </c>
      <c r="G883" s="0" t="n">
        <f aca="true">F883+$D$6*($H$5-F883)*$H$7+$D$9*($H$7^0.5)*(NORMINV(RAND(),0,1))</f>
        <v>3.56980490775823</v>
      </c>
      <c r="H883" s="0" t="n">
        <f aca="true">G883+$D$6*($H$5-G883)*$H$7+$D$9*($H$7^0.5)*(NORMINV(RAND(),0,1))</f>
        <v>3.4659200475746</v>
      </c>
      <c r="I883" s="0" t="n">
        <f aca="true">H883+$D$6*($H$5-H883)*$H$7+$D$9*($H$7^0.5)*(NORMINV(RAND(),0,1))</f>
        <v>3.41837808397287</v>
      </c>
      <c r="J883" s="0" t="n">
        <f aca="true">I883+$D$6*($H$5-I883)*$H$7+$D$9*($H$7^0.5)*(NORMINV(RAND(),0,1))</f>
        <v>3.48752699216829</v>
      </c>
      <c r="K883" s="0" t="n">
        <f aca="true">J883+$D$6*($H$5-J883)*$H$7+$D$9*($H$7^0.5)*(NORMINV(RAND(),0,1))</f>
        <v>3.56276826646794</v>
      </c>
      <c r="L883" s="0" t="n">
        <f aca="true">K883+$D$6*($H$5-K883)*$H$7+$D$9*($H$7^0.5)*(NORMINV(RAND(),0,1))</f>
        <v>3.6273160113486</v>
      </c>
      <c r="M883" s="0" t="n">
        <f aca="true">L883+$D$6*($H$5-L883)*$H$7+$D$9*($H$7^0.5)*(NORMINV(RAND(),0,1))</f>
        <v>3.61137706310663</v>
      </c>
      <c r="N883" s="0" t="n">
        <f aca="false">EXP(M883)</f>
        <v>37.0169924678602</v>
      </c>
      <c r="O883" s="0" t="n">
        <f aca="false">EXP(($H$9*LN(N883))+(1-$H$9)*$H$5+(($D$9^2)/(4*$D$6))*(1-$H$9^2))</f>
        <v>31.9418635974246</v>
      </c>
      <c r="P883" s="32" t="n">
        <f aca="false">(MAX(O883-$D$5,0))*$H$8</f>
        <v>8.31551787884195</v>
      </c>
    </row>
    <row r="884" customFormat="false" ht="12.75" hidden="false" customHeight="false" outlineLevel="0" collapsed="false">
      <c r="A884" s="0" t="n">
        <v>865</v>
      </c>
      <c r="C884" s="20" t="n">
        <f aca="false">$H$6</f>
        <v>3.29212628660779</v>
      </c>
      <c r="D884" s="0" t="n">
        <f aca="true">C884+$D$6*($H$5-C884)*$H$7+$D$9*($H$7^0.5)*(NORMINV(RAND(),0,1))</f>
        <v>3.23581841271233</v>
      </c>
      <c r="E884" s="0" t="n">
        <f aca="true">D884+$D$6*($H$5-D884)*$H$7+$D$9*($H$7^0.5)*(NORMINV(RAND(),0,1))</f>
        <v>3.17268944389032</v>
      </c>
      <c r="F884" s="0" t="n">
        <f aca="true">E884+$D$6*($H$5-E884)*$H$7+$D$9*($H$7^0.5)*(NORMINV(RAND(),0,1))</f>
        <v>2.95462820457899</v>
      </c>
      <c r="G884" s="0" t="n">
        <f aca="true">F884+$D$6*($H$5-F884)*$H$7+$D$9*($H$7^0.5)*(NORMINV(RAND(),0,1))</f>
        <v>2.87537413458106</v>
      </c>
      <c r="H884" s="0" t="n">
        <f aca="true">G884+$D$6*($H$5-G884)*$H$7+$D$9*($H$7^0.5)*(NORMINV(RAND(),0,1))</f>
        <v>2.89602528604283</v>
      </c>
      <c r="I884" s="0" t="n">
        <f aca="true">H884+$D$6*($H$5-H884)*$H$7+$D$9*($H$7^0.5)*(NORMINV(RAND(),0,1))</f>
        <v>2.96626336333997</v>
      </c>
      <c r="J884" s="0" t="n">
        <f aca="true">I884+$D$6*($H$5-I884)*$H$7+$D$9*($H$7^0.5)*(NORMINV(RAND(),0,1))</f>
        <v>3.00672801863446</v>
      </c>
      <c r="K884" s="0" t="n">
        <f aca="true">J884+$D$6*($H$5-J884)*$H$7+$D$9*($H$7^0.5)*(NORMINV(RAND(),0,1))</f>
        <v>2.95513263959039</v>
      </c>
      <c r="L884" s="0" t="n">
        <f aca="true">K884+$D$6*($H$5-K884)*$H$7+$D$9*($H$7^0.5)*(NORMINV(RAND(),0,1))</f>
        <v>2.87197008519539</v>
      </c>
      <c r="M884" s="0" t="n">
        <f aca="true">L884+$D$6*($H$5-L884)*$H$7+$D$9*($H$7^0.5)*(NORMINV(RAND(),0,1))</f>
        <v>2.75019174334882</v>
      </c>
      <c r="N884" s="0" t="n">
        <f aca="false">EXP(M884)</f>
        <v>15.6456315423831</v>
      </c>
      <c r="O884" s="0" t="n">
        <f aca="false">EXP(($H$9*LN(N884))+(1-$H$9)*$H$5+(($D$9^2)/(4*$D$6))*(1-$H$9^2))</f>
        <v>16.1799037948937</v>
      </c>
      <c r="P884" s="32" t="n">
        <f aca="false">(MAX(O884-$D$5,0))*$H$8</f>
        <v>0</v>
      </c>
    </row>
    <row r="885" customFormat="false" ht="12.75" hidden="false" customHeight="false" outlineLevel="0" collapsed="false">
      <c r="A885" s="0" t="n">
        <v>866</v>
      </c>
      <c r="C885" s="20" t="n">
        <f aca="false">$H$6</f>
        <v>3.29212628660779</v>
      </c>
      <c r="D885" s="0" t="n">
        <f aca="true">C885+$D$6*($H$5-C885)*$H$7+$D$9*($H$7^0.5)*(NORMINV(RAND(),0,1))</f>
        <v>3.24324885229076</v>
      </c>
      <c r="E885" s="0" t="n">
        <f aca="true">D885+$D$6*($H$5-D885)*$H$7+$D$9*($H$7^0.5)*(NORMINV(RAND(),0,1))</f>
        <v>3.2255143091957</v>
      </c>
      <c r="F885" s="0" t="n">
        <f aca="true">E885+$D$6*($H$5-E885)*$H$7+$D$9*($H$7^0.5)*(NORMINV(RAND(),0,1))</f>
        <v>3.25846042284751</v>
      </c>
      <c r="G885" s="0" t="n">
        <f aca="true">F885+$D$6*($H$5-F885)*$H$7+$D$9*($H$7^0.5)*(NORMINV(RAND(),0,1))</f>
        <v>3.35756185599518</v>
      </c>
      <c r="H885" s="0" t="n">
        <f aca="true">G885+$D$6*($H$5-G885)*$H$7+$D$9*($H$7^0.5)*(NORMINV(RAND(),0,1))</f>
        <v>3.43753332865627</v>
      </c>
      <c r="I885" s="0" t="n">
        <f aca="true">H885+$D$6*($H$5-H885)*$H$7+$D$9*($H$7^0.5)*(NORMINV(RAND(),0,1))</f>
        <v>3.37293976659347</v>
      </c>
      <c r="J885" s="0" t="n">
        <f aca="true">I885+$D$6*($H$5-I885)*$H$7+$D$9*($H$7^0.5)*(NORMINV(RAND(),0,1))</f>
        <v>3.27862433258023</v>
      </c>
      <c r="K885" s="0" t="n">
        <f aca="true">J885+$D$6*($H$5-J885)*$H$7+$D$9*($H$7^0.5)*(NORMINV(RAND(),0,1))</f>
        <v>3.18577667033366</v>
      </c>
      <c r="L885" s="0" t="n">
        <f aca="true">K885+$D$6*($H$5-K885)*$H$7+$D$9*($H$7^0.5)*(NORMINV(RAND(),0,1))</f>
        <v>3.06896403801434</v>
      </c>
      <c r="M885" s="0" t="n">
        <f aca="true">L885+$D$6*($H$5-L885)*$H$7+$D$9*($H$7^0.5)*(NORMINV(RAND(),0,1))</f>
        <v>3.02455397550248</v>
      </c>
      <c r="N885" s="0" t="n">
        <f aca="false">EXP(M885)</f>
        <v>20.5848213287519</v>
      </c>
      <c r="O885" s="0" t="n">
        <f aca="false">EXP(($H$9*LN(N885))+(1-$H$9)*$H$5+(($D$9^2)/(4*$D$6))*(1-$H$9^2))</f>
        <v>20.0946970982119</v>
      </c>
      <c r="P885" s="32" t="n">
        <f aca="false">(MAX(O885-$D$5,0))*$H$8</f>
        <v>0</v>
      </c>
    </row>
    <row r="886" customFormat="false" ht="12.75" hidden="false" customHeight="false" outlineLevel="0" collapsed="false">
      <c r="A886" s="0" t="n">
        <v>867</v>
      </c>
      <c r="C886" s="20" t="n">
        <f aca="false">$H$6</f>
        <v>3.29212628660779</v>
      </c>
      <c r="D886" s="0" t="n">
        <f aca="true">C886+$D$6*($H$5-C886)*$H$7+$D$9*($H$7^0.5)*(NORMINV(RAND(),0,1))</f>
        <v>3.34165939538563</v>
      </c>
      <c r="E886" s="0" t="n">
        <f aca="true">D886+$D$6*($H$5-D886)*$H$7+$D$9*($H$7^0.5)*(NORMINV(RAND(),0,1))</f>
        <v>3.35337776622493</v>
      </c>
      <c r="F886" s="0" t="n">
        <f aca="true">E886+$D$6*($H$5-E886)*$H$7+$D$9*($H$7^0.5)*(NORMINV(RAND(),0,1))</f>
        <v>3.36185314587796</v>
      </c>
      <c r="G886" s="0" t="n">
        <f aca="true">F886+$D$6*($H$5-F886)*$H$7+$D$9*($H$7^0.5)*(NORMINV(RAND(),0,1))</f>
        <v>3.47283384621778</v>
      </c>
      <c r="H886" s="0" t="n">
        <f aca="true">G886+$D$6*($H$5-G886)*$H$7+$D$9*($H$7^0.5)*(NORMINV(RAND(),0,1))</f>
        <v>3.28080374422832</v>
      </c>
      <c r="I886" s="0" t="n">
        <f aca="true">H886+$D$6*($H$5-H886)*$H$7+$D$9*($H$7^0.5)*(NORMINV(RAND(),0,1))</f>
        <v>3.29406693155713</v>
      </c>
      <c r="J886" s="0" t="n">
        <f aca="true">I886+$D$6*($H$5-I886)*$H$7+$D$9*($H$7^0.5)*(NORMINV(RAND(),0,1))</f>
        <v>3.32338561912514</v>
      </c>
      <c r="K886" s="0" t="n">
        <f aca="true">J886+$D$6*($H$5-J886)*$H$7+$D$9*($H$7^0.5)*(NORMINV(RAND(),0,1))</f>
        <v>3.24475771180558</v>
      </c>
      <c r="L886" s="0" t="n">
        <f aca="true">K886+$D$6*($H$5-K886)*$H$7+$D$9*($H$7^0.5)*(NORMINV(RAND(),0,1))</f>
        <v>3.17433466438592</v>
      </c>
      <c r="M886" s="0" t="n">
        <f aca="true">L886+$D$6*($H$5-L886)*$H$7+$D$9*($H$7^0.5)*(NORMINV(RAND(),0,1))</f>
        <v>3.01733312678772</v>
      </c>
      <c r="N886" s="0" t="n">
        <f aca="false">EXP(M886)</f>
        <v>20.4367168117936</v>
      </c>
      <c r="O886" s="0" t="n">
        <f aca="false">EXP(($H$9*LN(N886))+(1-$H$9)*$H$5+(($D$9^2)/(4*$D$6))*(1-$H$9^2))</f>
        <v>19.9804254648939</v>
      </c>
      <c r="P886" s="32" t="n">
        <f aca="false">(MAX(O886-$D$5,0))*$H$8</f>
        <v>0</v>
      </c>
    </row>
    <row r="887" customFormat="false" ht="12.75" hidden="false" customHeight="false" outlineLevel="0" collapsed="false">
      <c r="A887" s="0" t="n">
        <v>868</v>
      </c>
      <c r="C887" s="20" t="n">
        <f aca="false">$H$6</f>
        <v>3.29212628660779</v>
      </c>
      <c r="D887" s="0" t="n">
        <f aca="true">C887+$D$6*($H$5-C887)*$H$7+$D$9*($H$7^0.5)*(NORMINV(RAND(),0,1))</f>
        <v>3.39441693217161</v>
      </c>
      <c r="E887" s="0" t="n">
        <f aca="true">D887+$D$6*($H$5-D887)*$H$7+$D$9*($H$7^0.5)*(NORMINV(RAND(),0,1))</f>
        <v>3.39668980499915</v>
      </c>
      <c r="F887" s="0" t="n">
        <f aca="true">E887+$D$6*($H$5-E887)*$H$7+$D$9*($H$7^0.5)*(NORMINV(RAND(),0,1))</f>
        <v>3.52031773387378</v>
      </c>
      <c r="G887" s="0" t="n">
        <f aca="true">F887+$D$6*($H$5-F887)*$H$7+$D$9*($H$7^0.5)*(NORMINV(RAND(),0,1))</f>
        <v>3.54644695029622</v>
      </c>
      <c r="H887" s="0" t="n">
        <f aca="true">G887+$D$6*($H$5-G887)*$H$7+$D$9*($H$7^0.5)*(NORMINV(RAND(),0,1))</f>
        <v>3.55229877374317</v>
      </c>
      <c r="I887" s="0" t="n">
        <f aca="true">H887+$D$6*($H$5-H887)*$H$7+$D$9*($H$7^0.5)*(NORMINV(RAND(),0,1))</f>
        <v>3.58578616835756</v>
      </c>
      <c r="J887" s="0" t="n">
        <f aca="true">I887+$D$6*($H$5-I887)*$H$7+$D$9*($H$7^0.5)*(NORMINV(RAND(),0,1))</f>
        <v>3.71140196287005</v>
      </c>
      <c r="K887" s="0" t="n">
        <f aca="true">J887+$D$6*($H$5-J887)*$H$7+$D$9*($H$7^0.5)*(NORMINV(RAND(),0,1))</f>
        <v>3.64148661896551</v>
      </c>
      <c r="L887" s="0" t="n">
        <f aca="true">K887+$D$6*($H$5-K887)*$H$7+$D$9*($H$7^0.5)*(NORMINV(RAND(),0,1))</f>
        <v>3.69632842328353</v>
      </c>
      <c r="M887" s="0" t="n">
        <f aca="true">L887+$D$6*($H$5-L887)*$H$7+$D$9*($H$7^0.5)*(NORMINV(RAND(),0,1))</f>
        <v>3.70722223612972</v>
      </c>
      <c r="N887" s="0" t="n">
        <f aca="false">EXP(M887)</f>
        <v>40.740481766836</v>
      </c>
      <c r="O887" s="0" t="n">
        <f aca="false">EXP(($H$9*LN(N887))+(1-$H$9)*$H$5+(($D$9^2)/(4*$D$6))*(1-$H$9^2))</f>
        <v>34.4536228073825</v>
      </c>
      <c r="P887" s="32" t="n">
        <f aca="false">(MAX(O887-$D$5,0))*$H$8</f>
        <v>10.7047771466145</v>
      </c>
    </row>
    <row r="888" customFormat="false" ht="12.75" hidden="false" customHeight="false" outlineLevel="0" collapsed="false">
      <c r="A888" s="0" t="n">
        <v>869</v>
      </c>
      <c r="C888" s="20" t="n">
        <f aca="false">$H$6</f>
        <v>3.29212628660779</v>
      </c>
      <c r="D888" s="0" t="n">
        <f aca="true">C888+$D$6*($H$5-C888)*$H$7+$D$9*($H$7^0.5)*(NORMINV(RAND(),0,1))</f>
        <v>3.33268393660855</v>
      </c>
      <c r="E888" s="0" t="n">
        <f aca="true">D888+$D$6*($H$5-D888)*$H$7+$D$9*($H$7^0.5)*(NORMINV(RAND(),0,1))</f>
        <v>3.35860876747413</v>
      </c>
      <c r="F888" s="0" t="n">
        <f aca="true">E888+$D$6*($H$5-E888)*$H$7+$D$9*($H$7^0.5)*(NORMINV(RAND(),0,1))</f>
        <v>3.51327778733676</v>
      </c>
      <c r="G888" s="0" t="n">
        <f aca="true">F888+$D$6*($H$5-F888)*$H$7+$D$9*($H$7^0.5)*(NORMINV(RAND(),0,1))</f>
        <v>3.46068818181636</v>
      </c>
      <c r="H888" s="0" t="n">
        <f aca="true">G888+$D$6*($H$5-G888)*$H$7+$D$9*($H$7^0.5)*(NORMINV(RAND(),0,1))</f>
        <v>3.42804944954211</v>
      </c>
      <c r="I888" s="0" t="n">
        <f aca="true">H888+$D$6*($H$5-H888)*$H$7+$D$9*($H$7^0.5)*(NORMINV(RAND(),0,1))</f>
        <v>3.35212245899219</v>
      </c>
      <c r="J888" s="0" t="n">
        <f aca="true">I888+$D$6*($H$5-I888)*$H$7+$D$9*($H$7^0.5)*(NORMINV(RAND(),0,1))</f>
        <v>3.32285862685857</v>
      </c>
      <c r="K888" s="0" t="n">
        <f aca="true">J888+$D$6*($H$5-J888)*$H$7+$D$9*($H$7^0.5)*(NORMINV(RAND(),0,1))</f>
        <v>3.34732750294731</v>
      </c>
      <c r="L888" s="0" t="n">
        <f aca="true">K888+$D$6*($H$5-K888)*$H$7+$D$9*($H$7^0.5)*(NORMINV(RAND(),0,1))</f>
        <v>3.35056535587305</v>
      </c>
      <c r="M888" s="0" t="n">
        <f aca="true">L888+$D$6*($H$5-L888)*$H$7+$D$9*($H$7^0.5)*(NORMINV(RAND(),0,1))</f>
        <v>3.22103719457416</v>
      </c>
      <c r="N888" s="0" t="n">
        <f aca="false">EXP(M888)</f>
        <v>25.0540926787295</v>
      </c>
      <c r="O888" s="0" t="n">
        <f aca="false">EXP(($H$9*LN(N888))+(1-$H$9)*$H$5+(($D$9^2)/(4*$D$6))*(1-$H$9^2))</f>
        <v>23.4679251937226</v>
      </c>
      <c r="P888" s="32" t="n">
        <f aca="false">(MAX(O888-$D$5,0))*$H$8</f>
        <v>0.254858327834029</v>
      </c>
    </row>
    <row r="889" customFormat="false" ht="12.75" hidden="false" customHeight="false" outlineLevel="0" collapsed="false">
      <c r="A889" s="0" t="n">
        <v>870</v>
      </c>
      <c r="C889" s="20" t="n">
        <f aca="false">$H$6</f>
        <v>3.29212628660779</v>
      </c>
      <c r="D889" s="0" t="n">
        <f aca="true">C889+$D$6*($H$5-C889)*$H$7+$D$9*($H$7^0.5)*(NORMINV(RAND(),0,1))</f>
        <v>3.33584627114641</v>
      </c>
      <c r="E889" s="0" t="n">
        <f aca="true">D889+$D$6*($H$5-D889)*$H$7+$D$9*($H$7^0.5)*(NORMINV(RAND(),0,1))</f>
        <v>3.44515341735344</v>
      </c>
      <c r="F889" s="0" t="n">
        <f aca="true">E889+$D$6*($H$5-E889)*$H$7+$D$9*($H$7^0.5)*(NORMINV(RAND(),0,1))</f>
        <v>3.39257391202942</v>
      </c>
      <c r="G889" s="0" t="n">
        <f aca="true">F889+$D$6*($H$5-F889)*$H$7+$D$9*($H$7^0.5)*(NORMINV(RAND(),0,1))</f>
        <v>3.36115404017089</v>
      </c>
      <c r="H889" s="0" t="n">
        <f aca="true">G889+$D$6*($H$5-G889)*$H$7+$D$9*($H$7^0.5)*(NORMINV(RAND(),0,1))</f>
        <v>3.31682094293059</v>
      </c>
      <c r="I889" s="0" t="n">
        <f aca="true">H889+$D$6*($H$5-H889)*$H$7+$D$9*($H$7^0.5)*(NORMINV(RAND(),0,1))</f>
        <v>3.19919789466631</v>
      </c>
      <c r="J889" s="0" t="n">
        <f aca="true">I889+$D$6*($H$5-I889)*$H$7+$D$9*($H$7^0.5)*(NORMINV(RAND(),0,1))</f>
        <v>3.13545498154489</v>
      </c>
      <c r="K889" s="0" t="n">
        <f aca="true">J889+$D$6*($H$5-J889)*$H$7+$D$9*($H$7^0.5)*(NORMINV(RAND(),0,1))</f>
        <v>3.11290156292459</v>
      </c>
      <c r="L889" s="0" t="n">
        <f aca="true">K889+$D$6*($H$5-K889)*$H$7+$D$9*($H$7^0.5)*(NORMINV(RAND(),0,1))</f>
        <v>2.98971717913187</v>
      </c>
      <c r="M889" s="0" t="n">
        <f aca="true">L889+$D$6*($H$5-L889)*$H$7+$D$9*($H$7^0.5)*(NORMINV(RAND(),0,1))</f>
        <v>2.95461094657093</v>
      </c>
      <c r="N889" s="0" t="n">
        <f aca="false">EXP(M889)</f>
        <v>19.1942536767875</v>
      </c>
      <c r="O889" s="0" t="n">
        <f aca="false">EXP(($H$9*LN(N889))+(1-$H$9)*$H$5+(($D$9^2)/(4*$D$6))*(1-$H$9^2))</f>
        <v>19.0147748711589</v>
      </c>
      <c r="P889" s="32" t="n">
        <f aca="false">(MAX(O889-$D$5,0))*$H$8</f>
        <v>0</v>
      </c>
    </row>
    <row r="890" customFormat="false" ht="12.75" hidden="false" customHeight="false" outlineLevel="0" collapsed="false">
      <c r="A890" s="0" t="n">
        <v>871</v>
      </c>
      <c r="C890" s="20" t="n">
        <f aca="false">$H$6</f>
        <v>3.29212628660779</v>
      </c>
      <c r="D890" s="0" t="n">
        <f aca="true">C890+$D$6*($H$5-C890)*$H$7+$D$9*($H$7^0.5)*(NORMINV(RAND(),0,1))</f>
        <v>3.216619838376</v>
      </c>
      <c r="E890" s="0" t="n">
        <f aca="true">D890+$D$6*($H$5-D890)*$H$7+$D$9*($H$7^0.5)*(NORMINV(RAND(),0,1))</f>
        <v>3.29693206100469</v>
      </c>
      <c r="F890" s="0" t="n">
        <f aca="true">E890+$D$6*($H$5-E890)*$H$7+$D$9*($H$7^0.5)*(NORMINV(RAND(),0,1))</f>
        <v>3.23780380340571</v>
      </c>
      <c r="G890" s="0" t="n">
        <f aca="true">F890+$D$6*($H$5-F890)*$H$7+$D$9*($H$7^0.5)*(NORMINV(RAND(),0,1))</f>
        <v>3.29557542263847</v>
      </c>
      <c r="H890" s="0" t="n">
        <f aca="true">G890+$D$6*($H$5-G890)*$H$7+$D$9*($H$7^0.5)*(NORMINV(RAND(),0,1))</f>
        <v>3.20893474416244</v>
      </c>
      <c r="I890" s="0" t="n">
        <f aca="true">H890+$D$6*($H$5-H890)*$H$7+$D$9*($H$7^0.5)*(NORMINV(RAND(),0,1))</f>
        <v>3.14300517646578</v>
      </c>
      <c r="J890" s="0" t="n">
        <f aca="true">I890+$D$6*($H$5-I890)*$H$7+$D$9*($H$7^0.5)*(NORMINV(RAND(),0,1))</f>
        <v>3.08574025434061</v>
      </c>
      <c r="K890" s="0" t="n">
        <f aca="true">J890+$D$6*($H$5-J890)*$H$7+$D$9*($H$7^0.5)*(NORMINV(RAND(),0,1))</f>
        <v>3.09001236574287</v>
      </c>
      <c r="L890" s="0" t="n">
        <f aca="true">K890+$D$6*($H$5-K890)*$H$7+$D$9*($H$7^0.5)*(NORMINV(RAND(),0,1))</f>
        <v>3.04606551977958</v>
      </c>
      <c r="M890" s="0" t="n">
        <f aca="true">L890+$D$6*($H$5-L890)*$H$7+$D$9*($H$7^0.5)*(NORMINV(RAND(),0,1))</f>
        <v>2.93980229330846</v>
      </c>
      <c r="N890" s="0" t="n">
        <f aca="false">EXP(M890)</f>
        <v>18.9121068925292</v>
      </c>
      <c r="O890" s="0" t="n">
        <f aca="false">EXP(($H$9*LN(N890))+(1-$H$9)*$H$5+(($D$9^2)/(4*$D$6))*(1-$H$9^2))</f>
        <v>18.7936813251768</v>
      </c>
      <c r="P890" s="32" t="n">
        <f aca="false">(MAX(O890-$D$5,0))*$H$8</f>
        <v>0</v>
      </c>
    </row>
    <row r="891" customFormat="false" ht="12.75" hidden="false" customHeight="false" outlineLevel="0" collapsed="false">
      <c r="A891" s="0" t="n">
        <v>872</v>
      </c>
      <c r="C891" s="20" t="n">
        <f aca="false">$H$6</f>
        <v>3.29212628660779</v>
      </c>
      <c r="D891" s="0" t="n">
        <f aca="true">C891+$D$6*($H$5-C891)*$H$7+$D$9*($H$7^0.5)*(NORMINV(RAND(),0,1))</f>
        <v>3.26223092215684</v>
      </c>
      <c r="E891" s="0" t="n">
        <f aca="true">D891+$D$6*($H$5-D891)*$H$7+$D$9*($H$7^0.5)*(NORMINV(RAND(),0,1))</f>
        <v>3.07720243559865</v>
      </c>
      <c r="F891" s="0" t="n">
        <f aca="true">E891+$D$6*($H$5-E891)*$H$7+$D$9*($H$7^0.5)*(NORMINV(RAND(),0,1))</f>
        <v>3.05467273367897</v>
      </c>
      <c r="G891" s="0" t="n">
        <f aca="true">F891+$D$6*($H$5-F891)*$H$7+$D$9*($H$7^0.5)*(NORMINV(RAND(),0,1))</f>
        <v>3.0904546922442</v>
      </c>
      <c r="H891" s="0" t="n">
        <f aca="true">G891+$D$6*($H$5-G891)*$H$7+$D$9*($H$7^0.5)*(NORMINV(RAND(),0,1))</f>
        <v>3.07445398023539</v>
      </c>
      <c r="I891" s="0" t="n">
        <f aca="true">H891+$D$6*($H$5-H891)*$H$7+$D$9*($H$7^0.5)*(NORMINV(RAND(),0,1))</f>
        <v>2.98900396394887</v>
      </c>
      <c r="J891" s="0" t="n">
        <f aca="true">I891+$D$6*($H$5-I891)*$H$7+$D$9*($H$7^0.5)*(NORMINV(RAND(),0,1))</f>
        <v>2.92161920274293</v>
      </c>
      <c r="K891" s="0" t="n">
        <f aca="true">J891+$D$6*($H$5-J891)*$H$7+$D$9*($H$7^0.5)*(NORMINV(RAND(),0,1))</f>
        <v>2.98724498895472</v>
      </c>
      <c r="L891" s="0" t="n">
        <f aca="true">K891+$D$6*($H$5-K891)*$H$7+$D$9*($H$7^0.5)*(NORMINV(RAND(),0,1))</f>
        <v>3.06618886820688</v>
      </c>
      <c r="M891" s="0" t="n">
        <f aca="true">L891+$D$6*($H$5-L891)*$H$7+$D$9*($H$7^0.5)*(NORMINV(RAND(),0,1))</f>
        <v>3.13420384976211</v>
      </c>
      <c r="N891" s="0" t="n">
        <f aca="false">EXP(M891)</f>
        <v>22.9703407179404</v>
      </c>
      <c r="O891" s="0" t="n">
        <f aca="false">EXP(($H$9*LN(N891))+(1-$H$9)*$H$5+(($D$9^2)/(4*$D$6))*(1-$H$9^2))</f>
        <v>21.9124573942374</v>
      </c>
      <c r="P891" s="32" t="n">
        <f aca="false">(MAX(O891-$D$5,0))*$H$8</f>
        <v>0</v>
      </c>
    </row>
    <row r="892" customFormat="false" ht="12.75" hidden="false" customHeight="false" outlineLevel="0" collapsed="false">
      <c r="A892" s="0" t="n">
        <v>873</v>
      </c>
      <c r="C892" s="20" t="n">
        <f aca="false">$H$6</f>
        <v>3.29212628660779</v>
      </c>
      <c r="D892" s="0" t="n">
        <f aca="true">C892+$D$6*($H$5-C892)*$H$7+$D$9*($H$7^0.5)*(NORMINV(RAND(),0,1))</f>
        <v>3.24490060289368</v>
      </c>
      <c r="E892" s="0" t="n">
        <f aca="true">D892+$D$6*($H$5-D892)*$H$7+$D$9*($H$7^0.5)*(NORMINV(RAND(),0,1))</f>
        <v>3.21606290561542</v>
      </c>
      <c r="F892" s="0" t="n">
        <f aca="true">E892+$D$6*($H$5-E892)*$H$7+$D$9*($H$7^0.5)*(NORMINV(RAND(),0,1))</f>
        <v>3.14585685868273</v>
      </c>
      <c r="G892" s="0" t="n">
        <f aca="true">F892+$D$6*($H$5-F892)*$H$7+$D$9*($H$7^0.5)*(NORMINV(RAND(),0,1))</f>
        <v>3.18311375361601</v>
      </c>
      <c r="H892" s="0" t="n">
        <f aca="true">G892+$D$6*($H$5-G892)*$H$7+$D$9*($H$7^0.5)*(NORMINV(RAND(),0,1))</f>
        <v>3.13124190906276</v>
      </c>
      <c r="I892" s="0" t="n">
        <f aca="true">H892+$D$6*($H$5-H892)*$H$7+$D$9*($H$7^0.5)*(NORMINV(RAND(),0,1))</f>
        <v>3.19930606529217</v>
      </c>
      <c r="J892" s="0" t="n">
        <f aca="true">I892+$D$6*($H$5-I892)*$H$7+$D$9*($H$7^0.5)*(NORMINV(RAND(),0,1))</f>
        <v>3.18704185894123</v>
      </c>
      <c r="K892" s="0" t="n">
        <f aca="true">J892+$D$6*($H$5-J892)*$H$7+$D$9*($H$7^0.5)*(NORMINV(RAND(),0,1))</f>
        <v>3.17965436406705</v>
      </c>
      <c r="L892" s="0" t="n">
        <f aca="true">K892+$D$6*($H$5-K892)*$H$7+$D$9*($H$7^0.5)*(NORMINV(RAND(),0,1))</f>
        <v>3.15469295641311</v>
      </c>
      <c r="M892" s="0" t="n">
        <f aca="true">L892+$D$6*($H$5-L892)*$H$7+$D$9*($H$7^0.5)*(NORMINV(RAND(),0,1))</f>
        <v>3.12454636381136</v>
      </c>
      <c r="N892" s="0" t="n">
        <f aca="false">EXP(M892)</f>
        <v>22.74957272294</v>
      </c>
      <c r="O892" s="0" t="n">
        <f aca="false">EXP(($H$9*LN(N892))+(1-$H$9)*$H$5+(($D$9^2)/(4*$D$6))*(1-$H$9^2))</f>
        <v>21.7459603690038</v>
      </c>
      <c r="P892" s="32" t="n">
        <f aca="false">(MAX(O892-$D$5,0))*$H$8</f>
        <v>0</v>
      </c>
    </row>
    <row r="893" customFormat="false" ht="12.75" hidden="false" customHeight="false" outlineLevel="0" collapsed="false">
      <c r="A893" s="0" t="n">
        <v>874</v>
      </c>
      <c r="C893" s="20" t="n">
        <f aca="false">$H$6</f>
        <v>3.29212628660779</v>
      </c>
      <c r="D893" s="0" t="n">
        <f aca="true">C893+$D$6*($H$5-C893)*$H$7+$D$9*($H$7^0.5)*(NORMINV(RAND(),0,1))</f>
        <v>3.16825137414435</v>
      </c>
      <c r="E893" s="0" t="n">
        <f aca="true">D893+$D$6*($H$5-D893)*$H$7+$D$9*($H$7^0.5)*(NORMINV(RAND(),0,1))</f>
        <v>3.17809872017448</v>
      </c>
      <c r="F893" s="0" t="n">
        <f aca="true">E893+$D$6*($H$5-E893)*$H$7+$D$9*($H$7^0.5)*(NORMINV(RAND(),0,1))</f>
        <v>3.12265295548966</v>
      </c>
      <c r="G893" s="0" t="n">
        <f aca="true">F893+$D$6*($H$5-F893)*$H$7+$D$9*($H$7^0.5)*(NORMINV(RAND(),0,1))</f>
        <v>3.07246619459239</v>
      </c>
      <c r="H893" s="0" t="n">
        <f aca="true">G893+$D$6*($H$5-G893)*$H$7+$D$9*($H$7^0.5)*(NORMINV(RAND(),0,1))</f>
        <v>3.24482301696106</v>
      </c>
      <c r="I893" s="0" t="n">
        <f aca="true">H893+$D$6*($H$5-H893)*$H$7+$D$9*($H$7^0.5)*(NORMINV(RAND(),0,1))</f>
        <v>3.25464582143413</v>
      </c>
      <c r="J893" s="0" t="n">
        <f aca="true">I893+$D$6*($H$5-I893)*$H$7+$D$9*($H$7^0.5)*(NORMINV(RAND(),0,1))</f>
        <v>3.19103443814499</v>
      </c>
      <c r="K893" s="0" t="n">
        <f aca="true">J893+$D$6*($H$5-J893)*$H$7+$D$9*($H$7^0.5)*(NORMINV(RAND(),0,1))</f>
        <v>3.28082401665785</v>
      </c>
      <c r="L893" s="0" t="n">
        <f aca="true">K893+$D$6*($H$5-K893)*$H$7+$D$9*($H$7^0.5)*(NORMINV(RAND(),0,1))</f>
        <v>3.14347235147736</v>
      </c>
      <c r="M893" s="0" t="n">
        <f aca="true">L893+$D$6*($H$5-L893)*$H$7+$D$9*($H$7^0.5)*(NORMINV(RAND(),0,1))</f>
        <v>3.09540594787658</v>
      </c>
      <c r="N893" s="0" t="n">
        <f aca="false">EXP(M893)</f>
        <v>22.0962066252945</v>
      </c>
      <c r="O893" s="0" t="n">
        <f aca="false">EXP(($H$9*LN(N893))+(1-$H$9)*$H$5+(($D$9^2)/(4*$D$6))*(1-$H$9^2))</f>
        <v>21.2512023041415</v>
      </c>
      <c r="P893" s="32" t="n">
        <f aca="false">(MAX(O893-$D$5,0))*$H$8</f>
        <v>0</v>
      </c>
    </row>
    <row r="894" customFormat="false" ht="12.75" hidden="false" customHeight="false" outlineLevel="0" collapsed="false">
      <c r="A894" s="0" t="n">
        <v>875</v>
      </c>
      <c r="C894" s="20" t="n">
        <f aca="false">$H$6</f>
        <v>3.29212628660779</v>
      </c>
      <c r="D894" s="0" t="n">
        <f aca="true">C894+$D$6*($H$5-C894)*$H$7+$D$9*($H$7^0.5)*(NORMINV(RAND(),0,1))</f>
        <v>3.16574950623397</v>
      </c>
      <c r="E894" s="0" t="n">
        <f aca="true">D894+$D$6*($H$5-D894)*$H$7+$D$9*($H$7^0.5)*(NORMINV(RAND(),0,1))</f>
        <v>3.37173020247072</v>
      </c>
      <c r="F894" s="0" t="n">
        <f aca="true">E894+$D$6*($H$5-E894)*$H$7+$D$9*($H$7^0.5)*(NORMINV(RAND(),0,1))</f>
        <v>3.305370280088</v>
      </c>
      <c r="G894" s="0" t="n">
        <f aca="true">F894+$D$6*($H$5-F894)*$H$7+$D$9*($H$7^0.5)*(NORMINV(RAND(),0,1))</f>
        <v>3.14859987472685</v>
      </c>
      <c r="H894" s="0" t="n">
        <f aca="true">G894+$D$6*($H$5-G894)*$H$7+$D$9*($H$7^0.5)*(NORMINV(RAND(),0,1))</f>
        <v>3.1982553039552</v>
      </c>
      <c r="I894" s="0" t="n">
        <f aca="true">H894+$D$6*($H$5-H894)*$H$7+$D$9*($H$7^0.5)*(NORMINV(RAND(),0,1))</f>
        <v>3.25719303784917</v>
      </c>
      <c r="J894" s="0" t="n">
        <f aca="true">I894+$D$6*($H$5-I894)*$H$7+$D$9*($H$7^0.5)*(NORMINV(RAND(),0,1))</f>
        <v>3.19160348641528</v>
      </c>
      <c r="K894" s="0" t="n">
        <f aca="true">J894+$D$6*($H$5-J894)*$H$7+$D$9*($H$7^0.5)*(NORMINV(RAND(),0,1))</f>
        <v>3.21164316352461</v>
      </c>
      <c r="L894" s="0" t="n">
        <f aca="true">K894+$D$6*($H$5-K894)*$H$7+$D$9*($H$7^0.5)*(NORMINV(RAND(),0,1))</f>
        <v>3.04420567602106</v>
      </c>
      <c r="M894" s="0" t="n">
        <f aca="true">L894+$D$6*($H$5-L894)*$H$7+$D$9*($H$7^0.5)*(NORMINV(RAND(),0,1))</f>
        <v>2.97091903703176</v>
      </c>
      <c r="N894" s="0" t="n">
        <f aca="false">EXP(M894)</f>
        <v>19.5098416262032</v>
      </c>
      <c r="O894" s="0" t="n">
        <f aca="false">EXP(($H$9*LN(N894))+(1-$H$9)*$H$5+(($D$9^2)/(4*$D$6))*(1-$H$9^2))</f>
        <v>19.2612656176356</v>
      </c>
      <c r="P894" s="32" t="n">
        <f aca="false">(MAX(O894-$D$5,0))*$H$8</f>
        <v>0</v>
      </c>
    </row>
    <row r="895" customFormat="false" ht="12.75" hidden="false" customHeight="false" outlineLevel="0" collapsed="false">
      <c r="A895" s="0" t="n">
        <v>876</v>
      </c>
      <c r="C895" s="20" t="n">
        <f aca="false">$H$6</f>
        <v>3.29212628660779</v>
      </c>
      <c r="D895" s="0" t="n">
        <f aca="true">C895+$D$6*($H$5-C895)*$H$7+$D$9*($H$7^0.5)*(NORMINV(RAND(),0,1))</f>
        <v>3.25402838112976</v>
      </c>
      <c r="E895" s="0" t="n">
        <f aca="true">D895+$D$6*($H$5-D895)*$H$7+$D$9*($H$7^0.5)*(NORMINV(RAND(),0,1))</f>
        <v>3.34071847059214</v>
      </c>
      <c r="F895" s="0" t="n">
        <f aca="true">E895+$D$6*($H$5-E895)*$H$7+$D$9*($H$7^0.5)*(NORMINV(RAND(),0,1))</f>
        <v>3.30977577760638</v>
      </c>
      <c r="G895" s="0" t="n">
        <f aca="true">F895+$D$6*($H$5-F895)*$H$7+$D$9*($H$7^0.5)*(NORMINV(RAND(),0,1))</f>
        <v>3.27950067917324</v>
      </c>
      <c r="H895" s="0" t="n">
        <f aca="true">G895+$D$6*($H$5-G895)*$H$7+$D$9*($H$7^0.5)*(NORMINV(RAND(),0,1))</f>
        <v>3.33966054113033</v>
      </c>
      <c r="I895" s="0" t="n">
        <f aca="true">H895+$D$6*($H$5-H895)*$H$7+$D$9*($H$7^0.5)*(NORMINV(RAND(),0,1))</f>
        <v>3.22931509160426</v>
      </c>
      <c r="J895" s="0" t="n">
        <f aca="true">I895+$D$6*($H$5-I895)*$H$7+$D$9*($H$7^0.5)*(NORMINV(RAND(),0,1))</f>
        <v>3.27080044011671</v>
      </c>
      <c r="K895" s="0" t="n">
        <f aca="true">J895+$D$6*($H$5-J895)*$H$7+$D$9*($H$7^0.5)*(NORMINV(RAND(),0,1))</f>
        <v>3.19473342963342</v>
      </c>
      <c r="L895" s="0" t="n">
        <f aca="true">K895+$D$6*($H$5-K895)*$H$7+$D$9*($H$7^0.5)*(NORMINV(RAND(),0,1))</f>
        <v>3.19474956687998</v>
      </c>
      <c r="M895" s="0" t="n">
        <f aca="true">L895+$D$6*($H$5-L895)*$H$7+$D$9*($H$7^0.5)*(NORMINV(RAND(),0,1))</f>
        <v>3.16681722524963</v>
      </c>
      <c r="N895" s="0" t="n">
        <f aca="false">EXP(M895)</f>
        <v>23.731830954083</v>
      </c>
      <c r="O895" s="0" t="n">
        <f aca="false">EXP(($H$9*LN(N895))+(1-$H$9)*$H$5+(($D$9^2)/(4*$D$6))*(1-$H$9^2))</f>
        <v>22.4841972848928</v>
      </c>
      <c r="P895" s="32" t="n">
        <f aca="false">(MAX(O895-$D$5,0))*$H$8</f>
        <v>0</v>
      </c>
    </row>
    <row r="896" customFormat="false" ht="12.75" hidden="false" customHeight="false" outlineLevel="0" collapsed="false">
      <c r="A896" s="0" t="n">
        <v>877</v>
      </c>
      <c r="C896" s="20" t="n">
        <f aca="false">$H$6</f>
        <v>3.29212628660779</v>
      </c>
      <c r="D896" s="0" t="n">
        <f aca="true">C896+$D$6*($H$5-C896)*$H$7+$D$9*($H$7^0.5)*(NORMINV(RAND(),0,1))</f>
        <v>3.35799232785055</v>
      </c>
      <c r="E896" s="0" t="n">
        <f aca="true">D896+$D$6*($H$5-D896)*$H$7+$D$9*($H$7^0.5)*(NORMINV(RAND(),0,1))</f>
        <v>3.1417316726417</v>
      </c>
      <c r="F896" s="0" t="n">
        <f aca="true">E896+$D$6*($H$5-E896)*$H$7+$D$9*($H$7^0.5)*(NORMINV(RAND(),0,1))</f>
        <v>3.06336726726268</v>
      </c>
      <c r="G896" s="0" t="n">
        <f aca="true">F896+$D$6*($H$5-F896)*$H$7+$D$9*($H$7^0.5)*(NORMINV(RAND(),0,1))</f>
        <v>3.05143728959819</v>
      </c>
      <c r="H896" s="0" t="n">
        <f aca="true">G896+$D$6*($H$5-G896)*$H$7+$D$9*($H$7^0.5)*(NORMINV(RAND(),0,1))</f>
        <v>3.09110851229408</v>
      </c>
      <c r="I896" s="0" t="n">
        <f aca="true">H896+$D$6*($H$5-H896)*$H$7+$D$9*($H$7^0.5)*(NORMINV(RAND(),0,1))</f>
        <v>3.20147156330157</v>
      </c>
      <c r="J896" s="0" t="n">
        <f aca="true">I896+$D$6*($H$5-I896)*$H$7+$D$9*($H$7^0.5)*(NORMINV(RAND(),0,1))</f>
        <v>3.18028597332473</v>
      </c>
      <c r="K896" s="0" t="n">
        <f aca="true">J896+$D$6*($H$5-J896)*$H$7+$D$9*($H$7^0.5)*(NORMINV(RAND(),0,1))</f>
        <v>3.22292085877195</v>
      </c>
      <c r="L896" s="0" t="n">
        <f aca="true">K896+$D$6*($H$5-K896)*$H$7+$D$9*($H$7^0.5)*(NORMINV(RAND(),0,1))</f>
        <v>3.16518958126889</v>
      </c>
      <c r="M896" s="0" t="n">
        <f aca="true">L896+$D$6*($H$5-L896)*$H$7+$D$9*($H$7^0.5)*(NORMINV(RAND(),0,1))</f>
        <v>3.19344660676153</v>
      </c>
      <c r="N896" s="0" t="n">
        <f aca="false">EXP(M896)</f>
        <v>24.3722845295353</v>
      </c>
      <c r="O896" s="0" t="n">
        <f aca="false">EXP(($H$9*LN(N896))+(1-$H$9)*$H$5+(($D$9^2)/(4*$D$6))*(1-$H$9^2))</f>
        <v>22.9620784099372</v>
      </c>
      <c r="P896" s="32" t="n">
        <f aca="false">(MAX(O896-$D$5,0))*$H$8</f>
        <v>0</v>
      </c>
    </row>
    <row r="897" customFormat="false" ht="12.75" hidden="false" customHeight="false" outlineLevel="0" collapsed="false">
      <c r="A897" s="0" t="n">
        <v>878</v>
      </c>
      <c r="C897" s="20" t="n">
        <f aca="false">$H$6</f>
        <v>3.29212628660779</v>
      </c>
      <c r="D897" s="0" t="n">
        <f aca="true">C897+$D$6*($H$5-C897)*$H$7+$D$9*($H$7^0.5)*(NORMINV(RAND(),0,1))</f>
        <v>3.32236895226973</v>
      </c>
      <c r="E897" s="0" t="n">
        <f aca="true">D897+$D$6*($H$5-D897)*$H$7+$D$9*($H$7^0.5)*(NORMINV(RAND(),0,1))</f>
        <v>3.48095340615063</v>
      </c>
      <c r="F897" s="0" t="n">
        <f aca="true">E897+$D$6*($H$5-E897)*$H$7+$D$9*($H$7^0.5)*(NORMINV(RAND(),0,1))</f>
        <v>3.57177393334473</v>
      </c>
      <c r="G897" s="0" t="n">
        <f aca="true">F897+$D$6*($H$5-F897)*$H$7+$D$9*($H$7^0.5)*(NORMINV(RAND(),0,1))</f>
        <v>3.57957363385807</v>
      </c>
      <c r="H897" s="0" t="n">
        <f aca="true">G897+$D$6*($H$5-G897)*$H$7+$D$9*($H$7^0.5)*(NORMINV(RAND(),0,1))</f>
        <v>3.56850194324195</v>
      </c>
      <c r="I897" s="0" t="n">
        <f aca="true">H897+$D$6*($H$5-H897)*$H$7+$D$9*($H$7^0.5)*(NORMINV(RAND(),0,1))</f>
        <v>3.49187245274461</v>
      </c>
      <c r="J897" s="0" t="n">
        <f aca="true">I897+$D$6*($H$5-I897)*$H$7+$D$9*($H$7^0.5)*(NORMINV(RAND(),0,1))</f>
        <v>3.48756953414127</v>
      </c>
      <c r="K897" s="0" t="n">
        <f aca="true">J897+$D$6*($H$5-J897)*$H$7+$D$9*($H$7^0.5)*(NORMINV(RAND(),0,1))</f>
        <v>3.46493360966523</v>
      </c>
      <c r="L897" s="0" t="n">
        <f aca="true">K897+$D$6*($H$5-K897)*$H$7+$D$9*($H$7^0.5)*(NORMINV(RAND(),0,1))</f>
        <v>3.33611568716298</v>
      </c>
      <c r="M897" s="0" t="n">
        <f aca="true">L897+$D$6*($H$5-L897)*$H$7+$D$9*($H$7^0.5)*(NORMINV(RAND(),0,1))</f>
        <v>3.32195344499808</v>
      </c>
      <c r="N897" s="0" t="n">
        <f aca="false">EXP(M897)</f>
        <v>27.7144363415626</v>
      </c>
      <c r="O897" s="0" t="n">
        <f aca="false">EXP(($H$9*LN(N897))+(1-$H$9)*$H$5+(($D$9^2)/(4*$D$6))*(1-$H$9^2))</f>
        <v>25.4149175753203</v>
      </c>
      <c r="P897" s="32" t="n">
        <f aca="false">(MAX(O897-$D$5,0))*$H$8</f>
        <v>2.10689477048845</v>
      </c>
    </row>
    <row r="898" customFormat="false" ht="12.75" hidden="false" customHeight="false" outlineLevel="0" collapsed="false">
      <c r="A898" s="0" t="n">
        <v>879</v>
      </c>
      <c r="C898" s="20" t="n">
        <f aca="false">$H$6</f>
        <v>3.29212628660779</v>
      </c>
      <c r="D898" s="0" t="n">
        <f aca="true">C898+$D$6*($H$5-C898)*$H$7+$D$9*($H$7^0.5)*(NORMINV(RAND(),0,1))</f>
        <v>3.15763104995129</v>
      </c>
      <c r="E898" s="0" t="n">
        <f aca="true">D898+$D$6*($H$5-D898)*$H$7+$D$9*($H$7^0.5)*(NORMINV(RAND(),0,1))</f>
        <v>3.28662856844064</v>
      </c>
      <c r="F898" s="0" t="n">
        <f aca="true">E898+$D$6*($H$5-E898)*$H$7+$D$9*($H$7^0.5)*(NORMINV(RAND(),0,1))</f>
        <v>3.24224881369055</v>
      </c>
      <c r="G898" s="0" t="n">
        <f aca="true">F898+$D$6*($H$5-F898)*$H$7+$D$9*($H$7^0.5)*(NORMINV(RAND(),0,1))</f>
        <v>3.2245953300805</v>
      </c>
      <c r="H898" s="0" t="n">
        <f aca="true">G898+$D$6*($H$5-G898)*$H$7+$D$9*($H$7^0.5)*(NORMINV(RAND(),0,1))</f>
        <v>3.2523174396768</v>
      </c>
      <c r="I898" s="0" t="n">
        <f aca="true">H898+$D$6*($H$5-H898)*$H$7+$D$9*($H$7^0.5)*(NORMINV(RAND(),0,1))</f>
        <v>3.26245034209573</v>
      </c>
      <c r="J898" s="0" t="n">
        <f aca="true">I898+$D$6*($H$5-I898)*$H$7+$D$9*($H$7^0.5)*(NORMINV(RAND(),0,1))</f>
        <v>3.27190074971317</v>
      </c>
      <c r="K898" s="0" t="n">
        <f aca="true">J898+$D$6*($H$5-J898)*$H$7+$D$9*($H$7^0.5)*(NORMINV(RAND(),0,1))</f>
        <v>3.27499990946599</v>
      </c>
      <c r="L898" s="0" t="n">
        <f aca="true">K898+$D$6*($H$5-K898)*$H$7+$D$9*($H$7^0.5)*(NORMINV(RAND(),0,1))</f>
        <v>3.11496977362953</v>
      </c>
      <c r="M898" s="0" t="n">
        <f aca="true">L898+$D$6*($H$5-L898)*$H$7+$D$9*($H$7^0.5)*(NORMINV(RAND(),0,1))</f>
        <v>3.0499926579496</v>
      </c>
      <c r="N898" s="0" t="n">
        <f aca="false">EXP(M898)</f>
        <v>21.1151893931868</v>
      </c>
      <c r="O898" s="0" t="n">
        <f aca="false">EXP(($H$9*LN(N898))+(1-$H$9)*$H$5+(($D$9^2)/(4*$D$6))*(1-$H$9^2))</f>
        <v>20.5025021350454</v>
      </c>
      <c r="P898" s="32" t="n">
        <f aca="false">(MAX(O898-$D$5,0))*$H$8</f>
        <v>0</v>
      </c>
    </row>
    <row r="899" customFormat="false" ht="12.75" hidden="false" customHeight="false" outlineLevel="0" collapsed="false">
      <c r="A899" s="0" t="n">
        <v>880</v>
      </c>
      <c r="C899" s="20" t="n">
        <f aca="false">$H$6</f>
        <v>3.29212628660779</v>
      </c>
      <c r="D899" s="0" t="n">
        <f aca="true">C899+$D$6*($H$5-C899)*$H$7+$D$9*($H$7^0.5)*(NORMINV(RAND(),0,1))</f>
        <v>3.43436137256594</v>
      </c>
      <c r="E899" s="0" t="n">
        <f aca="true">D899+$D$6*($H$5-D899)*$H$7+$D$9*($H$7^0.5)*(NORMINV(RAND(),0,1))</f>
        <v>3.45684027202917</v>
      </c>
      <c r="F899" s="0" t="n">
        <f aca="true">E899+$D$6*($H$5-E899)*$H$7+$D$9*($H$7^0.5)*(NORMINV(RAND(),0,1))</f>
        <v>3.37001668452079</v>
      </c>
      <c r="G899" s="0" t="n">
        <f aca="true">F899+$D$6*($H$5-F899)*$H$7+$D$9*($H$7^0.5)*(NORMINV(RAND(),0,1))</f>
        <v>3.34366091507564</v>
      </c>
      <c r="H899" s="0" t="n">
        <f aca="true">G899+$D$6*($H$5-G899)*$H$7+$D$9*($H$7^0.5)*(NORMINV(RAND(),0,1))</f>
        <v>3.34721727832347</v>
      </c>
      <c r="I899" s="0" t="n">
        <f aca="true">H899+$D$6*($H$5-H899)*$H$7+$D$9*($H$7^0.5)*(NORMINV(RAND(),0,1))</f>
        <v>3.34638131388732</v>
      </c>
      <c r="J899" s="0" t="n">
        <f aca="true">I899+$D$6*($H$5-I899)*$H$7+$D$9*($H$7^0.5)*(NORMINV(RAND(),0,1))</f>
        <v>3.38288265523354</v>
      </c>
      <c r="K899" s="0" t="n">
        <f aca="true">J899+$D$6*($H$5-J899)*$H$7+$D$9*($H$7^0.5)*(NORMINV(RAND(),0,1))</f>
        <v>3.34074499796813</v>
      </c>
      <c r="L899" s="0" t="n">
        <f aca="true">K899+$D$6*($H$5-K899)*$H$7+$D$9*($H$7^0.5)*(NORMINV(RAND(),0,1))</f>
        <v>3.28910982321003</v>
      </c>
      <c r="M899" s="0" t="n">
        <f aca="true">L899+$D$6*($H$5-L899)*$H$7+$D$9*($H$7^0.5)*(NORMINV(RAND(),0,1))</f>
        <v>3.14184270794158</v>
      </c>
      <c r="N899" s="0" t="n">
        <f aca="false">EXP(M899)</f>
        <v>23.1464797871968</v>
      </c>
      <c r="O899" s="0" t="n">
        <f aca="false">EXP(($H$9*LN(N899))+(1-$H$9)*$H$5+(($D$9^2)/(4*$D$6))*(1-$H$9^2))</f>
        <v>22.0450553250348</v>
      </c>
      <c r="P899" s="32" t="n">
        <f aca="false">(MAX(O899-$D$5,0))*$H$8</f>
        <v>0</v>
      </c>
    </row>
    <row r="900" customFormat="false" ht="12.75" hidden="false" customHeight="false" outlineLevel="0" collapsed="false">
      <c r="A900" s="0" t="n">
        <v>881</v>
      </c>
      <c r="C900" s="20" t="n">
        <f aca="false">$H$6</f>
        <v>3.29212628660779</v>
      </c>
      <c r="D900" s="0" t="n">
        <f aca="true">C900+$D$6*($H$5-C900)*$H$7+$D$9*($H$7^0.5)*(NORMINV(RAND(),0,1))</f>
        <v>3.49248991870674</v>
      </c>
      <c r="E900" s="0" t="n">
        <f aca="true">D900+$D$6*($H$5-D900)*$H$7+$D$9*($H$7^0.5)*(NORMINV(RAND(),0,1))</f>
        <v>3.53240528108517</v>
      </c>
      <c r="F900" s="0" t="n">
        <f aca="true">E900+$D$6*($H$5-E900)*$H$7+$D$9*($H$7^0.5)*(NORMINV(RAND(),0,1))</f>
        <v>3.52704836558488</v>
      </c>
      <c r="G900" s="0" t="n">
        <f aca="true">F900+$D$6*($H$5-F900)*$H$7+$D$9*($H$7^0.5)*(NORMINV(RAND(),0,1))</f>
        <v>3.56076348811276</v>
      </c>
      <c r="H900" s="0" t="n">
        <f aca="true">G900+$D$6*($H$5-G900)*$H$7+$D$9*($H$7^0.5)*(NORMINV(RAND(),0,1))</f>
        <v>3.53533598829351</v>
      </c>
      <c r="I900" s="0" t="n">
        <f aca="true">H900+$D$6*($H$5-H900)*$H$7+$D$9*($H$7^0.5)*(NORMINV(RAND(),0,1))</f>
        <v>3.48442085396907</v>
      </c>
      <c r="J900" s="0" t="n">
        <f aca="true">I900+$D$6*($H$5-I900)*$H$7+$D$9*($H$7^0.5)*(NORMINV(RAND(),0,1))</f>
        <v>3.63752969378035</v>
      </c>
      <c r="K900" s="0" t="n">
        <f aca="true">J900+$D$6*($H$5-J900)*$H$7+$D$9*($H$7^0.5)*(NORMINV(RAND(),0,1))</f>
        <v>3.61376543130609</v>
      </c>
      <c r="L900" s="0" t="n">
        <f aca="true">K900+$D$6*($H$5-K900)*$H$7+$D$9*($H$7^0.5)*(NORMINV(RAND(),0,1))</f>
        <v>3.38141614887872</v>
      </c>
      <c r="M900" s="0" t="n">
        <f aca="true">L900+$D$6*($H$5-L900)*$H$7+$D$9*($H$7^0.5)*(NORMINV(RAND(),0,1))</f>
        <v>3.42008537266768</v>
      </c>
      <c r="N900" s="0" t="n">
        <f aca="false">EXP(M900)</f>
        <v>30.5720249249657</v>
      </c>
      <c r="O900" s="0" t="n">
        <f aca="false">EXP(($H$9*LN(N900))+(1-$H$9)*$H$5+(($D$9^2)/(4*$D$6))*(1-$H$9^2))</f>
        <v>27.4629825203974</v>
      </c>
      <c r="P900" s="32" t="n">
        <f aca="false">(MAX(O900-$D$5,0))*$H$8</f>
        <v>4.0550744095342</v>
      </c>
    </row>
    <row r="901" customFormat="false" ht="12.75" hidden="false" customHeight="false" outlineLevel="0" collapsed="false">
      <c r="A901" s="0" t="n">
        <v>882</v>
      </c>
      <c r="C901" s="20" t="n">
        <f aca="false">$H$6</f>
        <v>3.29212628660779</v>
      </c>
      <c r="D901" s="0" t="n">
        <f aca="true">C901+$D$6*($H$5-C901)*$H$7+$D$9*($H$7^0.5)*(NORMINV(RAND(),0,1))</f>
        <v>3.22224483779664</v>
      </c>
      <c r="E901" s="0" t="n">
        <f aca="true">D901+$D$6*($H$5-D901)*$H$7+$D$9*($H$7^0.5)*(NORMINV(RAND(),0,1))</f>
        <v>3.22996598107117</v>
      </c>
      <c r="F901" s="0" t="n">
        <f aca="true">E901+$D$6*($H$5-E901)*$H$7+$D$9*($H$7^0.5)*(NORMINV(RAND(),0,1))</f>
        <v>3.19277017966481</v>
      </c>
      <c r="G901" s="0" t="n">
        <f aca="true">F901+$D$6*($H$5-F901)*$H$7+$D$9*($H$7^0.5)*(NORMINV(RAND(),0,1))</f>
        <v>2.98397516324589</v>
      </c>
      <c r="H901" s="0" t="n">
        <f aca="true">G901+$D$6*($H$5-G901)*$H$7+$D$9*($H$7^0.5)*(NORMINV(RAND(),0,1))</f>
        <v>2.81389072690081</v>
      </c>
      <c r="I901" s="0" t="n">
        <f aca="true">H901+$D$6*($H$5-H901)*$H$7+$D$9*($H$7^0.5)*(NORMINV(RAND(),0,1))</f>
        <v>2.83278089593356</v>
      </c>
      <c r="J901" s="0" t="n">
        <f aca="true">I901+$D$6*($H$5-I901)*$H$7+$D$9*($H$7^0.5)*(NORMINV(RAND(),0,1))</f>
        <v>2.73824274830899</v>
      </c>
      <c r="K901" s="0" t="n">
        <f aca="true">J901+$D$6*($H$5-J901)*$H$7+$D$9*($H$7^0.5)*(NORMINV(RAND(),0,1))</f>
        <v>2.82804448535318</v>
      </c>
      <c r="L901" s="0" t="n">
        <f aca="true">K901+$D$6*($H$5-K901)*$H$7+$D$9*($H$7^0.5)*(NORMINV(RAND(),0,1))</f>
        <v>2.92041132887621</v>
      </c>
      <c r="M901" s="0" t="n">
        <f aca="true">L901+$D$6*($H$5-L901)*$H$7+$D$9*($H$7^0.5)*(NORMINV(RAND(),0,1))</f>
        <v>3.01212265939091</v>
      </c>
      <c r="N901" s="0" t="n">
        <f aca="false">EXP(M901)</f>
        <v>20.3305089018601</v>
      </c>
      <c r="O901" s="0" t="n">
        <f aca="false">EXP(($H$9*LN(N901))+(1-$H$9)*$H$5+(($D$9^2)/(4*$D$6))*(1-$H$9^2))</f>
        <v>19.898372432632</v>
      </c>
      <c r="P901" s="32" t="n">
        <f aca="false">(MAX(O901-$D$5,0))*$H$8</f>
        <v>0</v>
      </c>
    </row>
    <row r="902" customFormat="false" ht="12.75" hidden="false" customHeight="false" outlineLevel="0" collapsed="false">
      <c r="A902" s="0" t="n">
        <v>883</v>
      </c>
      <c r="C902" s="20" t="n">
        <f aca="false">$H$6</f>
        <v>3.29212628660779</v>
      </c>
      <c r="D902" s="0" t="n">
        <f aca="true">C902+$D$6*($H$5-C902)*$H$7+$D$9*($H$7^0.5)*(NORMINV(RAND(),0,1))</f>
        <v>3.12851751597752</v>
      </c>
      <c r="E902" s="0" t="n">
        <f aca="true">D902+$D$6*($H$5-D902)*$H$7+$D$9*($H$7^0.5)*(NORMINV(RAND(),0,1))</f>
        <v>3.2682233244213</v>
      </c>
      <c r="F902" s="0" t="n">
        <f aca="true">E902+$D$6*($H$5-E902)*$H$7+$D$9*($H$7^0.5)*(NORMINV(RAND(),0,1))</f>
        <v>3.30048577056369</v>
      </c>
      <c r="G902" s="0" t="n">
        <f aca="true">F902+$D$6*($H$5-F902)*$H$7+$D$9*($H$7^0.5)*(NORMINV(RAND(),0,1))</f>
        <v>3.19355628454072</v>
      </c>
      <c r="H902" s="0" t="n">
        <f aca="true">G902+$D$6*($H$5-G902)*$H$7+$D$9*($H$7^0.5)*(NORMINV(RAND(),0,1))</f>
        <v>3.24861006150568</v>
      </c>
      <c r="I902" s="0" t="n">
        <f aca="true">H902+$D$6*($H$5-H902)*$H$7+$D$9*($H$7^0.5)*(NORMINV(RAND(),0,1))</f>
        <v>3.27597295013723</v>
      </c>
      <c r="J902" s="0" t="n">
        <f aca="true">I902+$D$6*($H$5-I902)*$H$7+$D$9*($H$7^0.5)*(NORMINV(RAND(),0,1))</f>
        <v>3.19295392865245</v>
      </c>
      <c r="K902" s="0" t="n">
        <f aca="true">J902+$D$6*($H$5-J902)*$H$7+$D$9*($H$7^0.5)*(NORMINV(RAND(),0,1))</f>
        <v>3.20677928385197</v>
      </c>
      <c r="L902" s="0" t="n">
        <f aca="true">K902+$D$6*($H$5-K902)*$H$7+$D$9*($H$7^0.5)*(NORMINV(RAND(),0,1))</f>
        <v>3.39021368416403</v>
      </c>
      <c r="M902" s="0" t="n">
        <f aca="true">L902+$D$6*($H$5-L902)*$H$7+$D$9*($H$7^0.5)*(NORMINV(RAND(),0,1))</f>
        <v>3.43455435925276</v>
      </c>
      <c r="N902" s="0" t="n">
        <f aca="false">EXP(M902)</f>
        <v>31.0175867845388</v>
      </c>
      <c r="O902" s="0" t="n">
        <f aca="false">EXP(($H$9*LN(N902))+(1-$H$9)*$H$5+(($D$9^2)/(4*$D$6))*(1-$H$9^2))</f>
        <v>27.7786109336667</v>
      </c>
      <c r="P902" s="32" t="n">
        <f aca="false">(MAX(O902-$D$5,0))*$H$8</f>
        <v>4.35530944344449</v>
      </c>
    </row>
    <row r="903" customFormat="false" ht="12.75" hidden="false" customHeight="false" outlineLevel="0" collapsed="false">
      <c r="A903" s="0" t="n">
        <v>884</v>
      </c>
      <c r="C903" s="20" t="n">
        <f aca="false">$H$6</f>
        <v>3.29212628660779</v>
      </c>
      <c r="D903" s="0" t="n">
        <f aca="true">C903+$D$6*($H$5-C903)*$H$7+$D$9*($H$7^0.5)*(NORMINV(RAND(),0,1))</f>
        <v>3.20658088858132</v>
      </c>
      <c r="E903" s="0" t="n">
        <f aca="true">D903+$D$6*($H$5-D903)*$H$7+$D$9*($H$7^0.5)*(NORMINV(RAND(),0,1))</f>
        <v>3.16794188646797</v>
      </c>
      <c r="F903" s="0" t="n">
        <f aca="true">E903+$D$6*($H$5-E903)*$H$7+$D$9*($H$7^0.5)*(NORMINV(RAND(),0,1))</f>
        <v>3.20539211899936</v>
      </c>
      <c r="G903" s="0" t="n">
        <f aca="true">F903+$D$6*($H$5-F903)*$H$7+$D$9*($H$7^0.5)*(NORMINV(RAND(),0,1))</f>
        <v>3.09458595943777</v>
      </c>
      <c r="H903" s="0" t="n">
        <f aca="true">G903+$D$6*($H$5-G903)*$H$7+$D$9*($H$7^0.5)*(NORMINV(RAND(),0,1))</f>
        <v>3.10346474883563</v>
      </c>
      <c r="I903" s="0" t="n">
        <f aca="true">H903+$D$6*($H$5-H903)*$H$7+$D$9*($H$7^0.5)*(NORMINV(RAND(),0,1))</f>
        <v>3.0568977684741</v>
      </c>
      <c r="J903" s="0" t="n">
        <f aca="true">I903+$D$6*($H$5-I903)*$H$7+$D$9*($H$7^0.5)*(NORMINV(RAND(),0,1))</f>
        <v>3.06328336572406</v>
      </c>
      <c r="K903" s="0" t="n">
        <f aca="true">J903+$D$6*($H$5-J903)*$H$7+$D$9*($H$7^0.5)*(NORMINV(RAND(),0,1))</f>
        <v>3.02352943978131</v>
      </c>
      <c r="L903" s="0" t="n">
        <f aca="true">K903+$D$6*($H$5-K903)*$H$7+$D$9*($H$7^0.5)*(NORMINV(RAND(),0,1))</f>
        <v>2.9878313500458</v>
      </c>
      <c r="M903" s="0" t="n">
        <f aca="true">L903+$D$6*($H$5-L903)*$H$7+$D$9*($H$7^0.5)*(NORMINV(RAND(),0,1))</f>
        <v>3.11425533896854</v>
      </c>
      <c r="N903" s="0" t="n">
        <f aca="false">EXP(M903)</f>
        <v>22.5166568320742</v>
      </c>
      <c r="O903" s="0" t="n">
        <f aca="false">EXP(($H$9*LN(N903))+(1-$H$9)*$H$5+(($D$9^2)/(4*$D$6))*(1-$H$9^2))</f>
        <v>21.5699330724291</v>
      </c>
      <c r="P903" s="32" t="n">
        <f aca="false">(MAX(O903-$D$5,0))*$H$8</f>
        <v>0</v>
      </c>
    </row>
    <row r="904" customFormat="false" ht="12.75" hidden="false" customHeight="false" outlineLevel="0" collapsed="false">
      <c r="A904" s="0" t="n">
        <v>885</v>
      </c>
      <c r="C904" s="20" t="n">
        <f aca="false">$H$6</f>
        <v>3.29212628660779</v>
      </c>
      <c r="D904" s="0" t="n">
        <f aca="true">C904+$D$6*($H$5-C904)*$H$7+$D$9*($H$7^0.5)*(NORMINV(RAND(),0,1))</f>
        <v>3.20797717453957</v>
      </c>
      <c r="E904" s="0" t="n">
        <f aca="true">D904+$D$6*($H$5-D904)*$H$7+$D$9*($H$7^0.5)*(NORMINV(RAND(),0,1))</f>
        <v>3.29288042161764</v>
      </c>
      <c r="F904" s="0" t="n">
        <f aca="true">E904+$D$6*($H$5-E904)*$H$7+$D$9*($H$7^0.5)*(NORMINV(RAND(),0,1))</f>
        <v>3.28090118865674</v>
      </c>
      <c r="G904" s="0" t="n">
        <f aca="true">F904+$D$6*($H$5-F904)*$H$7+$D$9*($H$7^0.5)*(NORMINV(RAND(),0,1))</f>
        <v>3.3067672295837</v>
      </c>
      <c r="H904" s="0" t="n">
        <f aca="true">G904+$D$6*($H$5-G904)*$H$7+$D$9*($H$7^0.5)*(NORMINV(RAND(),0,1))</f>
        <v>3.35335476755247</v>
      </c>
      <c r="I904" s="0" t="n">
        <f aca="true">H904+$D$6*($H$5-H904)*$H$7+$D$9*($H$7^0.5)*(NORMINV(RAND(),0,1))</f>
        <v>3.22138513244003</v>
      </c>
      <c r="J904" s="0" t="n">
        <f aca="true">I904+$D$6*($H$5-I904)*$H$7+$D$9*($H$7^0.5)*(NORMINV(RAND(),0,1))</f>
        <v>3.31546064070095</v>
      </c>
      <c r="K904" s="0" t="n">
        <f aca="true">J904+$D$6*($H$5-J904)*$H$7+$D$9*($H$7^0.5)*(NORMINV(RAND(),0,1))</f>
        <v>3.30722722197873</v>
      </c>
      <c r="L904" s="0" t="n">
        <f aca="true">K904+$D$6*($H$5-K904)*$H$7+$D$9*($H$7^0.5)*(NORMINV(RAND(),0,1))</f>
        <v>3.33655161597067</v>
      </c>
      <c r="M904" s="0" t="n">
        <f aca="true">L904+$D$6*($H$5-L904)*$H$7+$D$9*($H$7^0.5)*(NORMINV(RAND(),0,1))</f>
        <v>3.37138589255214</v>
      </c>
      <c r="N904" s="0" t="n">
        <f aca="false">EXP(M904)</f>
        <v>29.1188547103155</v>
      </c>
      <c r="O904" s="0" t="n">
        <f aca="false">EXP(($H$9*LN(N904))+(1-$H$9)*$H$5+(($D$9^2)/(4*$D$6))*(1-$H$9^2))</f>
        <v>26.4267591108097</v>
      </c>
      <c r="P904" s="32" t="n">
        <f aca="false">(MAX(O904-$D$5,0))*$H$8</f>
        <v>3.06938821197792</v>
      </c>
    </row>
    <row r="905" customFormat="false" ht="12.75" hidden="false" customHeight="false" outlineLevel="0" collapsed="false">
      <c r="A905" s="0" t="n">
        <v>886</v>
      </c>
      <c r="C905" s="20" t="n">
        <f aca="false">$H$6</f>
        <v>3.29212628660779</v>
      </c>
      <c r="D905" s="0" t="n">
        <f aca="true">C905+$D$6*($H$5-C905)*$H$7+$D$9*($H$7^0.5)*(NORMINV(RAND(),0,1))</f>
        <v>3.32774004148169</v>
      </c>
      <c r="E905" s="0" t="n">
        <f aca="true">D905+$D$6*($H$5-D905)*$H$7+$D$9*($H$7^0.5)*(NORMINV(RAND(),0,1))</f>
        <v>3.3158009509413</v>
      </c>
      <c r="F905" s="0" t="n">
        <f aca="true">E905+$D$6*($H$5-E905)*$H$7+$D$9*($H$7^0.5)*(NORMINV(RAND(),0,1))</f>
        <v>3.25859782798818</v>
      </c>
      <c r="G905" s="0" t="n">
        <f aca="true">F905+$D$6*($H$5-F905)*$H$7+$D$9*($H$7^0.5)*(NORMINV(RAND(),0,1))</f>
        <v>3.20955379287172</v>
      </c>
      <c r="H905" s="0" t="n">
        <f aca="true">G905+$D$6*($H$5-G905)*$H$7+$D$9*($H$7^0.5)*(NORMINV(RAND(),0,1))</f>
        <v>3.27193133103878</v>
      </c>
      <c r="I905" s="0" t="n">
        <f aca="true">H905+$D$6*($H$5-H905)*$H$7+$D$9*($H$7^0.5)*(NORMINV(RAND(),0,1))</f>
        <v>3.24448074297518</v>
      </c>
      <c r="J905" s="0" t="n">
        <f aca="true">I905+$D$6*($H$5-I905)*$H$7+$D$9*($H$7^0.5)*(NORMINV(RAND(),0,1))</f>
        <v>3.16911515936583</v>
      </c>
      <c r="K905" s="0" t="n">
        <f aca="true">J905+$D$6*($H$5-J905)*$H$7+$D$9*($H$7^0.5)*(NORMINV(RAND(),0,1))</f>
        <v>3.25813164257091</v>
      </c>
      <c r="L905" s="0" t="n">
        <f aca="true">K905+$D$6*($H$5-K905)*$H$7+$D$9*($H$7^0.5)*(NORMINV(RAND(),0,1))</f>
        <v>3.27267850390328</v>
      </c>
      <c r="M905" s="0" t="n">
        <f aca="true">L905+$D$6*($H$5-L905)*$H$7+$D$9*($H$7^0.5)*(NORMINV(RAND(),0,1))</f>
        <v>3.31894042157062</v>
      </c>
      <c r="N905" s="0" t="n">
        <f aca="false">EXP(M905)</f>
        <v>27.6310577694601</v>
      </c>
      <c r="O905" s="0" t="n">
        <f aca="false">EXP(($H$9*LN(N905))+(1-$H$9)*$H$5+(($D$9^2)/(4*$D$6))*(1-$H$9^2))</f>
        <v>25.3545114347148</v>
      </c>
      <c r="P905" s="32" t="n">
        <f aca="false">(MAX(O905-$D$5,0))*$H$8</f>
        <v>2.04943467212396</v>
      </c>
    </row>
    <row r="906" customFormat="false" ht="12.75" hidden="false" customHeight="false" outlineLevel="0" collapsed="false">
      <c r="A906" s="0" t="n">
        <v>887</v>
      </c>
      <c r="C906" s="20" t="n">
        <f aca="false">$H$6</f>
        <v>3.29212628660779</v>
      </c>
      <c r="D906" s="0" t="n">
        <f aca="true">C906+$D$6*($H$5-C906)*$H$7+$D$9*($H$7^0.5)*(NORMINV(RAND(),0,1))</f>
        <v>3.18523925999988</v>
      </c>
      <c r="E906" s="0" t="n">
        <f aca="true">D906+$D$6*($H$5-D906)*$H$7+$D$9*($H$7^0.5)*(NORMINV(RAND(),0,1))</f>
        <v>3.04869797862677</v>
      </c>
      <c r="F906" s="0" t="n">
        <f aca="true">E906+$D$6*($H$5-E906)*$H$7+$D$9*($H$7^0.5)*(NORMINV(RAND(),0,1))</f>
        <v>3.13297457586935</v>
      </c>
      <c r="G906" s="0" t="n">
        <f aca="true">F906+$D$6*($H$5-F906)*$H$7+$D$9*($H$7^0.5)*(NORMINV(RAND(),0,1))</f>
        <v>3.25162660537128</v>
      </c>
      <c r="H906" s="0" t="n">
        <f aca="true">G906+$D$6*($H$5-G906)*$H$7+$D$9*($H$7^0.5)*(NORMINV(RAND(),0,1))</f>
        <v>3.24554558981387</v>
      </c>
      <c r="I906" s="0" t="n">
        <f aca="true">H906+$D$6*($H$5-H906)*$H$7+$D$9*($H$7^0.5)*(NORMINV(RAND(),0,1))</f>
        <v>3.2248184034919</v>
      </c>
      <c r="J906" s="0" t="n">
        <f aca="true">I906+$D$6*($H$5-I906)*$H$7+$D$9*($H$7^0.5)*(NORMINV(RAND(),0,1))</f>
        <v>3.20738756055799</v>
      </c>
      <c r="K906" s="0" t="n">
        <f aca="true">J906+$D$6*($H$5-J906)*$H$7+$D$9*($H$7^0.5)*(NORMINV(RAND(),0,1))</f>
        <v>3.25121732499391</v>
      </c>
      <c r="L906" s="0" t="n">
        <f aca="true">K906+$D$6*($H$5-K906)*$H$7+$D$9*($H$7^0.5)*(NORMINV(RAND(),0,1))</f>
        <v>3.26788379719114</v>
      </c>
      <c r="M906" s="0" t="n">
        <f aca="true">L906+$D$6*($H$5-L906)*$H$7+$D$9*($H$7^0.5)*(NORMINV(RAND(),0,1))</f>
        <v>3.30131231257283</v>
      </c>
      <c r="N906" s="0" t="n">
        <f aca="false">EXP(M906)</f>
        <v>27.1482425340212</v>
      </c>
      <c r="O906" s="0" t="n">
        <f aca="false">EXP(($H$9*LN(N906))+(1-$H$9)*$H$5+(($D$9^2)/(4*$D$6))*(1-$H$9^2))</f>
        <v>25.00396319903</v>
      </c>
      <c r="P906" s="32" t="n">
        <f aca="false">(MAX(O906-$D$5,0))*$H$8</f>
        <v>1.71598287563379</v>
      </c>
    </row>
    <row r="907" customFormat="false" ht="12.75" hidden="false" customHeight="false" outlineLevel="0" collapsed="false">
      <c r="A907" s="0" t="n">
        <v>888</v>
      </c>
      <c r="C907" s="20" t="n">
        <f aca="false">$H$6</f>
        <v>3.29212628660779</v>
      </c>
      <c r="D907" s="0" t="n">
        <f aca="true">C907+$D$6*($H$5-C907)*$H$7+$D$9*($H$7^0.5)*(NORMINV(RAND(),0,1))</f>
        <v>3.21820772896316</v>
      </c>
      <c r="E907" s="0" t="n">
        <f aca="true">D907+$D$6*($H$5-D907)*$H$7+$D$9*($H$7^0.5)*(NORMINV(RAND(),0,1))</f>
        <v>3.17444852668476</v>
      </c>
      <c r="F907" s="0" t="n">
        <f aca="true">E907+$D$6*($H$5-E907)*$H$7+$D$9*($H$7^0.5)*(NORMINV(RAND(),0,1))</f>
        <v>3.1546060238788</v>
      </c>
      <c r="G907" s="0" t="n">
        <f aca="true">F907+$D$6*($H$5-F907)*$H$7+$D$9*($H$7^0.5)*(NORMINV(RAND(),0,1))</f>
        <v>3.18766455966807</v>
      </c>
      <c r="H907" s="0" t="n">
        <f aca="true">G907+$D$6*($H$5-G907)*$H$7+$D$9*($H$7^0.5)*(NORMINV(RAND(),0,1))</f>
        <v>3.30840764177923</v>
      </c>
      <c r="I907" s="0" t="n">
        <f aca="true">H907+$D$6*($H$5-H907)*$H$7+$D$9*($H$7^0.5)*(NORMINV(RAND(),0,1))</f>
        <v>3.38002423742127</v>
      </c>
      <c r="J907" s="0" t="n">
        <f aca="true">I907+$D$6*($H$5-I907)*$H$7+$D$9*($H$7^0.5)*(NORMINV(RAND(),0,1))</f>
        <v>3.47147276068928</v>
      </c>
      <c r="K907" s="0" t="n">
        <f aca="true">J907+$D$6*($H$5-J907)*$H$7+$D$9*($H$7^0.5)*(NORMINV(RAND(),0,1))</f>
        <v>3.35811834143557</v>
      </c>
      <c r="L907" s="0" t="n">
        <f aca="true">K907+$D$6*($H$5-K907)*$H$7+$D$9*($H$7^0.5)*(NORMINV(RAND(),0,1))</f>
        <v>3.30048187025498</v>
      </c>
      <c r="M907" s="0" t="n">
        <f aca="true">L907+$D$6*($H$5-L907)*$H$7+$D$9*($H$7^0.5)*(NORMINV(RAND(),0,1))</f>
        <v>3.38957331756073</v>
      </c>
      <c r="N907" s="0" t="n">
        <f aca="false">EXP(M907)</f>
        <v>29.6532970295673</v>
      </c>
      <c r="O907" s="0" t="n">
        <f aca="false">EXP(($H$9*LN(N907))+(1-$H$9)*$H$5+(($D$9^2)/(4*$D$6))*(1-$H$9^2))</f>
        <v>26.8090944812321</v>
      </c>
      <c r="P907" s="32" t="n">
        <f aca="false">(MAX(O907-$D$5,0))*$H$8</f>
        <v>3.43307686635108</v>
      </c>
    </row>
    <row r="908" customFormat="false" ht="12.75" hidden="false" customHeight="false" outlineLevel="0" collapsed="false">
      <c r="A908" s="0" t="n">
        <v>889</v>
      </c>
      <c r="C908" s="20" t="n">
        <f aca="false">$H$6</f>
        <v>3.29212628660779</v>
      </c>
      <c r="D908" s="0" t="n">
        <f aca="true">C908+$D$6*($H$5-C908)*$H$7+$D$9*($H$7^0.5)*(NORMINV(RAND(),0,1))</f>
        <v>3.29830369340969</v>
      </c>
      <c r="E908" s="0" t="n">
        <f aca="true">D908+$D$6*($H$5-D908)*$H$7+$D$9*($H$7^0.5)*(NORMINV(RAND(),0,1))</f>
        <v>3.28537326101213</v>
      </c>
      <c r="F908" s="0" t="n">
        <f aca="true">E908+$D$6*($H$5-E908)*$H$7+$D$9*($H$7^0.5)*(NORMINV(RAND(),0,1))</f>
        <v>3.17713063995313</v>
      </c>
      <c r="G908" s="0" t="n">
        <f aca="true">F908+$D$6*($H$5-F908)*$H$7+$D$9*($H$7^0.5)*(NORMINV(RAND(),0,1))</f>
        <v>3.20868800032324</v>
      </c>
      <c r="H908" s="0" t="n">
        <f aca="true">G908+$D$6*($H$5-G908)*$H$7+$D$9*($H$7^0.5)*(NORMINV(RAND(),0,1))</f>
        <v>3.24695323877212</v>
      </c>
      <c r="I908" s="0" t="n">
        <f aca="true">H908+$D$6*($H$5-H908)*$H$7+$D$9*($H$7^0.5)*(NORMINV(RAND(),0,1))</f>
        <v>3.31051994756718</v>
      </c>
      <c r="J908" s="0" t="n">
        <f aca="true">I908+$D$6*($H$5-I908)*$H$7+$D$9*($H$7^0.5)*(NORMINV(RAND(),0,1))</f>
        <v>3.31356817750462</v>
      </c>
      <c r="K908" s="0" t="n">
        <f aca="true">J908+$D$6*($H$5-J908)*$H$7+$D$9*($H$7^0.5)*(NORMINV(RAND(),0,1))</f>
        <v>3.31147346768845</v>
      </c>
      <c r="L908" s="0" t="n">
        <f aca="true">K908+$D$6*($H$5-K908)*$H$7+$D$9*($H$7^0.5)*(NORMINV(RAND(),0,1))</f>
        <v>3.27381259161976</v>
      </c>
      <c r="M908" s="0" t="n">
        <f aca="true">L908+$D$6*($H$5-L908)*$H$7+$D$9*($H$7^0.5)*(NORMINV(RAND(),0,1))</f>
        <v>3.30868288246664</v>
      </c>
      <c r="N908" s="0" t="n">
        <f aca="false">EXP(M908)</f>
        <v>27.3490797864041</v>
      </c>
      <c r="O908" s="0" t="n">
        <f aca="false">EXP(($H$9*LN(N908))+(1-$H$9)*$H$5+(($D$9^2)/(4*$D$6))*(1-$H$9^2))</f>
        <v>25.1499390711161</v>
      </c>
      <c r="P908" s="32" t="n">
        <f aca="false">(MAX(O908-$D$5,0))*$H$8</f>
        <v>1.85483942042919</v>
      </c>
    </row>
    <row r="909" customFormat="false" ht="12.75" hidden="false" customHeight="false" outlineLevel="0" collapsed="false">
      <c r="A909" s="0" t="n">
        <v>890</v>
      </c>
      <c r="C909" s="20" t="n">
        <f aca="false">$H$6</f>
        <v>3.29212628660779</v>
      </c>
      <c r="D909" s="0" t="n">
        <f aca="true">C909+$D$6*($H$5-C909)*$H$7+$D$9*($H$7^0.5)*(NORMINV(RAND(),0,1))</f>
        <v>3.3420441654354</v>
      </c>
      <c r="E909" s="0" t="n">
        <f aca="true">D909+$D$6*($H$5-D909)*$H$7+$D$9*($H$7^0.5)*(NORMINV(RAND(),0,1))</f>
        <v>3.27081361108687</v>
      </c>
      <c r="F909" s="0" t="n">
        <f aca="true">E909+$D$6*($H$5-E909)*$H$7+$D$9*($H$7^0.5)*(NORMINV(RAND(),0,1))</f>
        <v>3.21874392865057</v>
      </c>
      <c r="G909" s="0" t="n">
        <f aca="true">F909+$D$6*($H$5-F909)*$H$7+$D$9*($H$7^0.5)*(NORMINV(RAND(),0,1))</f>
        <v>3.13412964925101</v>
      </c>
      <c r="H909" s="0" t="n">
        <f aca="true">G909+$D$6*($H$5-G909)*$H$7+$D$9*($H$7^0.5)*(NORMINV(RAND(),0,1))</f>
        <v>3.0656286016989</v>
      </c>
      <c r="I909" s="0" t="n">
        <f aca="true">H909+$D$6*($H$5-H909)*$H$7+$D$9*($H$7^0.5)*(NORMINV(RAND(),0,1))</f>
        <v>3.1535388248141</v>
      </c>
      <c r="J909" s="0" t="n">
        <f aca="true">I909+$D$6*($H$5-I909)*$H$7+$D$9*($H$7^0.5)*(NORMINV(RAND(),0,1))</f>
        <v>2.99822632504664</v>
      </c>
      <c r="K909" s="0" t="n">
        <f aca="true">J909+$D$6*($H$5-J909)*$H$7+$D$9*($H$7^0.5)*(NORMINV(RAND(),0,1))</f>
        <v>3.03580405385115</v>
      </c>
      <c r="L909" s="0" t="n">
        <f aca="true">K909+$D$6*($H$5-K909)*$H$7+$D$9*($H$7^0.5)*(NORMINV(RAND(),0,1))</f>
        <v>3.12799752061952</v>
      </c>
      <c r="M909" s="0" t="n">
        <f aca="true">L909+$D$6*($H$5-L909)*$H$7+$D$9*($H$7^0.5)*(NORMINV(RAND(),0,1))</f>
        <v>3.23446511608601</v>
      </c>
      <c r="N909" s="0" t="n">
        <f aca="false">EXP(M909)</f>
        <v>25.3927859530148</v>
      </c>
      <c r="O909" s="0" t="n">
        <f aca="false">EXP(($H$9*LN(N909))+(1-$H$9)*$H$5+(($D$9^2)/(4*$D$6))*(1-$H$9^2))</f>
        <v>23.7181295677723</v>
      </c>
      <c r="P909" s="32" t="n">
        <f aca="false">(MAX(O909-$D$5,0))*$H$8</f>
        <v>0.492860090568807</v>
      </c>
    </row>
    <row r="910" customFormat="false" ht="12.75" hidden="false" customHeight="false" outlineLevel="0" collapsed="false">
      <c r="A910" s="0" t="n">
        <v>891</v>
      </c>
      <c r="C910" s="20" t="n">
        <f aca="false">$H$6</f>
        <v>3.29212628660779</v>
      </c>
      <c r="D910" s="0" t="n">
        <f aca="true">C910+$D$6*($H$5-C910)*$H$7+$D$9*($H$7^0.5)*(NORMINV(RAND(),0,1))</f>
        <v>3.25948419022867</v>
      </c>
      <c r="E910" s="0" t="n">
        <f aca="true">D910+$D$6*($H$5-D910)*$H$7+$D$9*($H$7^0.5)*(NORMINV(RAND(),0,1))</f>
        <v>3.19966350424208</v>
      </c>
      <c r="F910" s="0" t="n">
        <f aca="true">E910+$D$6*($H$5-E910)*$H$7+$D$9*($H$7^0.5)*(NORMINV(RAND(),0,1))</f>
        <v>3.06354754470667</v>
      </c>
      <c r="G910" s="0" t="n">
        <f aca="true">F910+$D$6*($H$5-F910)*$H$7+$D$9*($H$7^0.5)*(NORMINV(RAND(),0,1))</f>
        <v>3.13299719204931</v>
      </c>
      <c r="H910" s="0" t="n">
        <f aca="true">G910+$D$6*($H$5-G910)*$H$7+$D$9*($H$7^0.5)*(NORMINV(RAND(),0,1))</f>
        <v>3.18113409075559</v>
      </c>
      <c r="I910" s="0" t="n">
        <f aca="true">H910+$D$6*($H$5-H910)*$H$7+$D$9*($H$7^0.5)*(NORMINV(RAND(),0,1))</f>
        <v>3.19747876527459</v>
      </c>
      <c r="J910" s="0" t="n">
        <f aca="true">I910+$D$6*($H$5-I910)*$H$7+$D$9*($H$7^0.5)*(NORMINV(RAND(),0,1))</f>
        <v>3.11941595071746</v>
      </c>
      <c r="K910" s="0" t="n">
        <f aca="true">J910+$D$6*($H$5-J910)*$H$7+$D$9*($H$7^0.5)*(NORMINV(RAND(),0,1))</f>
        <v>3.05453296781585</v>
      </c>
      <c r="L910" s="0" t="n">
        <f aca="true">K910+$D$6*($H$5-K910)*$H$7+$D$9*($H$7^0.5)*(NORMINV(RAND(),0,1))</f>
        <v>3.19270395529691</v>
      </c>
      <c r="M910" s="0" t="n">
        <f aca="true">L910+$D$6*($H$5-L910)*$H$7+$D$9*($H$7^0.5)*(NORMINV(RAND(),0,1))</f>
        <v>3.26375862934357</v>
      </c>
      <c r="N910" s="0" t="n">
        <f aca="false">EXP(M910)</f>
        <v>26.1476319327026</v>
      </c>
      <c r="O910" s="0" t="n">
        <f aca="false">EXP(($H$9*LN(N910))+(1-$H$9)*$H$5+(($D$9^2)/(4*$D$6))*(1-$H$9^2))</f>
        <v>24.2732559728027</v>
      </c>
      <c r="P910" s="32" t="n">
        <f aca="false">(MAX(O910-$D$5,0))*$H$8</f>
        <v>1.02091266135105</v>
      </c>
    </row>
    <row r="911" customFormat="false" ht="12.75" hidden="false" customHeight="false" outlineLevel="0" collapsed="false">
      <c r="A911" s="0" t="n">
        <v>892</v>
      </c>
      <c r="C911" s="20" t="n">
        <f aca="false">$H$6</f>
        <v>3.29212628660779</v>
      </c>
      <c r="D911" s="0" t="n">
        <f aca="true">C911+$D$6*($H$5-C911)*$H$7+$D$9*($H$7^0.5)*(NORMINV(RAND(),0,1))</f>
        <v>3.38172310080598</v>
      </c>
      <c r="E911" s="0" t="n">
        <f aca="true">D911+$D$6*($H$5-D911)*$H$7+$D$9*($H$7^0.5)*(NORMINV(RAND(),0,1))</f>
        <v>3.3987689740041</v>
      </c>
      <c r="F911" s="0" t="n">
        <f aca="true">E911+$D$6*($H$5-E911)*$H$7+$D$9*($H$7^0.5)*(NORMINV(RAND(),0,1))</f>
        <v>3.347642170446</v>
      </c>
      <c r="G911" s="0" t="n">
        <f aca="true">F911+$D$6*($H$5-F911)*$H$7+$D$9*($H$7^0.5)*(NORMINV(RAND(),0,1))</f>
        <v>3.30124038328652</v>
      </c>
      <c r="H911" s="0" t="n">
        <f aca="true">G911+$D$6*($H$5-G911)*$H$7+$D$9*($H$7^0.5)*(NORMINV(RAND(),0,1))</f>
        <v>3.41137126886148</v>
      </c>
      <c r="I911" s="0" t="n">
        <f aca="true">H911+$D$6*($H$5-H911)*$H$7+$D$9*($H$7^0.5)*(NORMINV(RAND(),0,1))</f>
        <v>3.33941573738911</v>
      </c>
      <c r="J911" s="0" t="n">
        <f aca="true">I911+$D$6*($H$5-I911)*$H$7+$D$9*($H$7^0.5)*(NORMINV(RAND(),0,1))</f>
        <v>3.42632018905522</v>
      </c>
      <c r="K911" s="0" t="n">
        <f aca="true">J911+$D$6*($H$5-J911)*$H$7+$D$9*($H$7^0.5)*(NORMINV(RAND(),0,1))</f>
        <v>3.36357892177912</v>
      </c>
      <c r="L911" s="0" t="n">
        <f aca="true">K911+$D$6*($H$5-K911)*$H$7+$D$9*($H$7^0.5)*(NORMINV(RAND(),0,1))</f>
        <v>3.41933617662766</v>
      </c>
      <c r="M911" s="0" t="n">
        <f aca="true">L911+$D$6*($H$5-L911)*$H$7+$D$9*($H$7^0.5)*(NORMINV(RAND(),0,1))</f>
        <v>3.43283101834576</v>
      </c>
      <c r="N911" s="0" t="n">
        <f aca="false">EXP(M911)</f>
        <v>30.9641789415749</v>
      </c>
      <c r="O911" s="0" t="n">
        <f aca="false">EXP(($H$9*LN(N911))+(1-$H$9)*$H$5+(($D$9^2)/(4*$D$6))*(1-$H$9^2))</f>
        <v>27.7408282582663</v>
      </c>
      <c r="P911" s="32" t="n">
        <f aca="false">(MAX(O911-$D$5,0))*$H$8</f>
        <v>4.31936945086721</v>
      </c>
    </row>
    <row r="912" customFormat="false" ht="12.75" hidden="false" customHeight="false" outlineLevel="0" collapsed="false">
      <c r="A912" s="0" t="n">
        <v>893</v>
      </c>
      <c r="C912" s="20" t="n">
        <f aca="false">$H$6</f>
        <v>3.29212628660779</v>
      </c>
      <c r="D912" s="0" t="n">
        <f aca="true">C912+$D$6*($H$5-C912)*$H$7+$D$9*($H$7^0.5)*(NORMINV(RAND(),0,1))</f>
        <v>3.22328250297713</v>
      </c>
      <c r="E912" s="0" t="n">
        <f aca="true">D912+$D$6*($H$5-D912)*$H$7+$D$9*($H$7^0.5)*(NORMINV(RAND(),0,1))</f>
        <v>3.2304651552516</v>
      </c>
      <c r="F912" s="0" t="n">
        <f aca="true">E912+$D$6*($H$5-E912)*$H$7+$D$9*($H$7^0.5)*(NORMINV(RAND(),0,1))</f>
        <v>3.1499267055786</v>
      </c>
      <c r="G912" s="0" t="n">
        <f aca="true">F912+$D$6*($H$5-F912)*$H$7+$D$9*($H$7^0.5)*(NORMINV(RAND(),0,1))</f>
        <v>3.13106945036179</v>
      </c>
      <c r="H912" s="0" t="n">
        <f aca="true">G912+$D$6*($H$5-G912)*$H$7+$D$9*($H$7^0.5)*(NORMINV(RAND(),0,1))</f>
        <v>3.13999407295025</v>
      </c>
      <c r="I912" s="0" t="n">
        <f aca="true">H912+$D$6*($H$5-H912)*$H$7+$D$9*($H$7^0.5)*(NORMINV(RAND(),0,1))</f>
        <v>3.26918207131592</v>
      </c>
      <c r="J912" s="0" t="n">
        <f aca="true">I912+$D$6*($H$5-I912)*$H$7+$D$9*($H$7^0.5)*(NORMINV(RAND(),0,1))</f>
        <v>3.2386414811883</v>
      </c>
      <c r="K912" s="0" t="n">
        <f aca="true">J912+$D$6*($H$5-J912)*$H$7+$D$9*($H$7^0.5)*(NORMINV(RAND(),0,1))</f>
        <v>3.28736147597996</v>
      </c>
      <c r="L912" s="0" t="n">
        <f aca="true">K912+$D$6*($H$5-K912)*$H$7+$D$9*($H$7^0.5)*(NORMINV(RAND(),0,1))</f>
        <v>3.19433913036931</v>
      </c>
      <c r="M912" s="0" t="n">
        <f aca="true">L912+$D$6*($H$5-L912)*$H$7+$D$9*($H$7^0.5)*(NORMINV(RAND(),0,1))</f>
        <v>3.32958459299475</v>
      </c>
      <c r="N912" s="0" t="n">
        <f aca="false">EXP(M912)</f>
        <v>27.9267383306059</v>
      </c>
      <c r="O912" s="0" t="n">
        <f aca="false">EXP(($H$9*LN(N912))+(1-$H$9)*$H$5+(($D$9^2)/(4*$D$6))*(1-$H$9^2))</f>
        <v>25.568554099504</v>
      </c>
      <c r="P912" s="32" t="n">
        <f aca="false">(MAX(O912-$D$5,0))*$H$8</f>
        <v>2.25303835296996</v>
      </c>
    </row>
    <row r="913" customFormat="false" ht="12.75" hidden="false" customHeight="false" outlineLevel="0" collapsed="false">
      <c r="A913" s="0" t="n">
        <v>894</v>
      </c>
      <c r="C913" s="20" t="n">
        <f aca="false">$H$6</f>
        <v>3.29212628660779</v>
      </c>
      <c r="D913" s="0" t="n">
        <f aca="true">C913+$D$6*($H$5-C913)*$H$7+$D$9*($H$7^0.5)*(NORMINV(RAND(),0,1))</f>
        <v>3.38817673549529</v>
      </c>
      <c r="E913" s="0" t="n">
        <f aca="true">D913+$D$6*($H$5-D913)*$H$7+$D$9*($H$7^0.5)*(NORMINV(RAND(),0,1))</f>
        <v>3.35881953746882</v>
      </c>
      <c r="F913" s="0" t="n">
        <f aca="true">E913+$D$6*($H$5-E913)*$H$7+$D$9*($H$7^0.5)*(NORMINV(RAND(),0,1))</f>
        <v>3.31221706086436</v>
      </c>
      <c r="G913" s="0" t="n">
        <f aca="true">F913+$D$6*($H$5-F913)*$H$7+$D$9*($H$7^0.5)*(NORMINV(RAND(),0,1))</f>
        <v>3.16009647277449</v>
      </c>
      <c r="H913" s="0" t="n">
        <f aca="true">G913+$D$6*($H$5-G913)*$H$7+$D$9*($H$7^0.5)*(NORMINV(RAND(),0,1))</f>
        <v>3.17918376219228</v>
      </c>
      <c r="I913" s="0" t="n">
        <f aca="true">H913+$D$6*($H$5-H913)*$H$7+$D$9*($H$7^0.5)*(NORMINV(RAND(),0,1))</f>
        <v>3.13775221766355</v>
      </c>
      <c r="J913" s="0" t="n">
        <f aca="true">I913+$D$6*($H$5-I913)*$H$7+$D$9*($H$7^0.5)*(NORMINV(RAND(),0,1))</f>
        <v>3.23271790201107</v>
      </c>
      <c r="K913" s="0" t="n">
        <f aca="true">J913+$D$6*($H$5-J913)*$H$7+$D$9*($H$7^0.5)*(NORMINV(RAND(),0,1))</f>
        <v>3.25558794425079</v>
      </c>
      <c r="L913" s="0" t="n">
        <f aca="true">K913+$D$6*($H$5-K913)*$H$7+$D$9*($H$7^0.5)*(NORMINV(RAND(),0,1))</f>
        <v>3.28457014713026</v>
      </c>
      <c r="M913" s="0" t="n">
        <f aca="true">L913+$D$6*($H$5-L913)*$H$7+$D$9*($H$7^0.5)*(NORMINV(RAND(),0,1))</f>
        <v>3.25587364848607</v>
      </c>
      <c r="N913" s="0" t="n">
        <f aca="false">EXP(M913)</f>
        <v>25.9422690606017</v>
      </c>
      <c r="O913" s="0" t="n">
        <f aca="false">EXP(($H$9*LN(N913))+(1-$H$9)*$H$5+(($D$9^2)/(4*$D$6))*(1-$H$9^2))</f>
        <v>24.1225662551358</v>
      </c>
      <c r="P913" s="32" t="n">
        <f aca="false">(MAX(O913-$D$5,0))*$H$8</f>
        <v>0.877572167936611</v>
      </c>
    </row>
    <row r="914" customFormat="false" ht="12.75" hidden="false" customHeight="false" outlineLevel="0" collapsed="false">
      <c r="A914" s="0" t="n">
        <v>895</v>
      </c>
      <c r="C914" s="20" t="n">
        <f aca="false">$H$6</f>
        <v>3.29212628660779</v>
      </c>
      <c r="D914" s="0" t="n">
        <f aca="true">C914+$D$6*($H$5-C914)*$H$7+$D$9*($H$7^0.5)*(NORMINV(RAND(),0,1))</f>
        <v>3.21107327038712</v>
      </c>
      <c r="E914" s="0" t="n">
        <f aca="true">D914+$D$6*($H$5-D914)*$H$7+$D$9*($H$7^0.5)*(NORMINV(RAND(),0,1))</f>
        <v>3.30639859291714</v>
      </c>
      <c r="F914" s="0" t="n">
        <f aca="true">E914+$D$6*($H$5-E914)*$H$7+$D$9*($H$7^0.5)*(NORMINV(RAND(),0,1))</f>
        <v>3.34971265854974</v>
      </c>
      <c r="G914" s="0" t="n">
        <f aca="true">F914+$D$6*($H$5-F914)*$H$7+$D$9*($H$7^0.5)*(NORMINV(RAND(),0,1))</f>
        <v>3.32032823531595</v>
      </c>
      <c r="H914" s="0" t="n">
        <f aca="true">G914+$D$6*($H$5-G914)*$H$7+$D$9*($H$7^0.5)*(NORMINV(RAND(),0,1))</f>
        <v>3.35707886175376</v>
      </c>
      <c r="I914" s="0" t="n">
        <f aca="true">H914+$D$6*($H$5-H914)*$H$7+$D$9*($H$7^0.5)*(NORMINV(RAND(),0,1))</f>
        <v>3.24537689034583</v>
      </c>
      <c r="J914" s="0" t="n">
        <f aca="true">I914+$D$6*($H$5-I914)*$H$7+$D$9*($H$7^0.5)*(NORMINV(RAND(),0,1))</f>
        <v>3.19712115813986</v>
      </c>
      <c r="K914" s="0" t="n">
        <f aca="true">J914+$D$6*($H$5-J914)*$H$7+$D$9*($H$7^0.5)*(NORMINV(RAND(),0,1))</f>
        <v>3.28503015940424</v>
      </c>
      <c r="L914" s="0" t="n">
        <f aca="true">K914+$D$6*($H$5-K914)*$H$7+$D$9*($H$7^0.5)*(NORMINV(RAND(),0,1))</f>
        <v>3.19502632863366</v>
      </c>
      <c r="M914" s="0" t="n">
        <f aca="true">L914+$D$6*($H$5-L914)*$H$7+$D$9*($H$7^0.5)*(NORMINV(RAND(),0,1))</f>
        <v>3.19146736429927</v>
      </c>
      <c r="N914" s="0" t="n">
        <f aca="false">EXP(M914)</f>
        <v>24.3240935756152</v>
      </c>
      <c r="O914" s="0" t="n">
        <f aca="false">EXP(($H$9*LN(N914))+(1-$H$9)*$H$5+(($D$9^2)/(4*$D$6))*(1-$H$9^2))</f>
        <v>22.9262128757016</v>
      </c>
      <c r="P914" s="32" t="n">
        <f aca="false">(MAX(O914-$D$5,0))*$H$8</f>
        <v>0</v>
      </c>
    </row>
    <row r="915" customFormat="false" ht="12.75" hidden="false" customHeight="false" outlineLevel="0" collapsed="false">
      <c r="A915" s="0" t="n">
        <v>896</v>
      </c>
      <c r="C915" s="20" t="n">
        <f aca="false">$H$6</f>
        <v>3.29212628660779</v>
      </c>
      <c r="D915" s="0" t="n">
        <f aca="true">C915+$D$6*($H$5-C915)*$H$7+$D$9*($H$7^0.5)*(NORMINV(RAND(),0,1))</f>
        <v>3.26352909257655</v>
      </c>
      <c r="E915" s="0" t="n">
        <f aca="true">D915+$D$6*($H$5-D915)*$H$7+$D$9*($H$7^0.5)*(NORMINV(RAND(),0,1))</f>
        <v>3.24569857380944</v>
      </c>
      <c r="F915" s="0" t="n">
        <f aca="true">E915+$D$6*($H$5-E915)*$H$7+$D$9*($H$7^0.5)*(NORMINV(RAND(),0,1))</f>
        <v>3.15147726800328</v>
      </c>
      <c r="G915" s="0" t="n">
        <f aca="true">F915+$D$6*($H$5-F915)*$H$7+$D$9*($H$7^0.5)*(NORMINV(RAND(),0,1))</f>
        <v>3.01740887432238</v>
      </c>
      <c r="H915" s="0" t="n">
        <f aca="true">G915+$D$6*($H$5-G915)*$H$7+$D$9*($H$7^0.5)*(NORMINV(RAND(),0,1))</f>
        <v>2.91439742730276</v>
      </c>
      <c r="I915" s="0" t="n">
        <f aca="true">H915+$D$6*($H$5-H915)*$H$7+$D$9*($H$7^0.5)*(NORMINV(RAND(),0,1))</f>
        <v>3.02085207744942</v>
      </c>
      <c r="J915" s="0" t="n">
        <f aca="true">I915+$D$6*($H$5-I915)*$H$7+$D$9*($H$7^0.5)*(NORMINV(RAND(),0,1))</f>
        <v>2.98278318578599</v>
      </c>
      <c r="K915" s="0" t="n">
        <f aca="true">J915+$D$6*($H$5-J915)*$H$7+$D$9*($H$7^0.5)*(NORMINV(RAND(),0,1))</f>
        <v>2.92762871606851</v>
      </c>
      <c r="L915" s="0" t="n">
        <f aca="true">K915+$D$6*($H$5-K915)*$H$7+$D$9*($H$7^0.5)*(NORMINV(RAND(),0,1))</f>
        <v>2.81522679005402</v>
      </c>
      <c r="M915" s="0" t="n">
        <f aca="true">L915+$D$6*($H$5-L915)*$H$7+$D$9*($H$7^0.5)*(NORMINV(RAND(),0,1))</f>
        <v>2.79233452142336</v>
      </c>
      <c r="N915" s="0" t="n">
        <f aca="false">EXP(M915)</f>
        <v>16.319072591554</v>
      </c>
      <c r="O915" s="0" t="n">
        <f aca="false">EXP(($H$9*LN(N915))+(1-$H$9)*$H$5+(($D$9^2)/(4*$D$6))*(1-$H$9^2))</f>
        <v>16.727490727606</v>
      </c>
      <c r="P915" s="32" t="n">
        <f aca="false">(MAX(O915-$D$5,0))*$H$8</f>
        <v>0</v>
      </c>
    </row>
    <row r="916" customFormat="false" ht="12.75" hidden="false" customHeight="false" outlineLevel="0" collapsed="false">
      <c r="A916" s="0" t="n">
        <v>897</v>
      </c>
      <c r="C916" s="20" t="n">
        <f aca="false">$H$6</f>
        <v>3.29212628660779</v>
      </c>
      <c r="D916" s="0" t="n">
        <f aca="true">C916+$D$6*($H$5-C916)*$H$7+$D$9*($H$7^0.5)*(NORMINV(RAND(),0,1))</f>
        <v>3.32425762314449</v>
      </c>
      <c r="E916" s="0" t="n">
        <f aca="true">D916+$D$6*($H$5-D916)*$H$7+$D$9*($H$7^0.5)*(NORMINV(RAND(),0,1))</f>
        <v>3.29309915419849</v>
      </c>
      <c r="F916" s="0" t="n">
        <f aca="true">E916+$D$6*($H$5-E916)*$H$7+$D$9*($H$7^0.5)*(NORMINV(RAND(),0,1))</f>
        <v>3.34235157986511</v>
      </c>
      <c r="G916" s="0" t="n">
        <f aca="true">F916+$D$6*($H$5-F916)*$H$7+$D$9*($H$7^0.5)*(NORMINV(RAND(),0,1))</f>
        <v>3.4969081494952</v>
      </c>
      <c r="H916" s="0" t="n">
        <f aca="true">G916+$D$6*($H$5-G916)*$H$7+$D$9*($H$7^0.5)*(NORMINV(RAND(),0,1))</f>
        <v>3.53447327637177</v>
      </c>
      <c r="I916" s="0" t="n">
        <f aca="true">H916+$D$6*($H$5-H916)*$H$7+$D$9*($H$7^0.5)*(NORMINV(RAND(),0,1))</f>
        <v>3.38016372358093</v>
      </c>
      <c r="J916" s="0" t="n">
        <f aca="true">I916+$D$6*($H$5-I916)*$H$7+$D$9*($H$7^0.5)*(NORMINV(RAND(),0,1))</f>
        <v>3.34940593126316</v>
      </c>
      <c r="K916" s="0" t="n">
        <f aca="true">J916+$D$6*($H$5-J916)*$H$7+$D$9*($H$7^0.5)*(NORMINV(RAND(),0,1))</f>
        <v>3.20922211807349</v>
      </c>
      <c r="L916" s="0" t="n">
        <f aca="true">K916+$D$6*($H$5-K916)*$H$7+$D$9*($H$7^0.5)*(NORMINV(RAND(),0,1))</f>
        <v>3.01905567820994</v>
      </c>
      <c r="M916" s="0" t="n">
        <f aca="true">L916+$D$6*($H$5-L916)*$H$7+$D$9*($H$7^0.5)*(NORMINV(RAND(),0,1))</f>
        <v>2.94147540382727</v>
      </c>
      <c r="N916" s="0" t="n">
        <f aca="false">EXP(M916)</f>
        <v>18.9437754225919</v>
      </c>
      <c r="O916" s="0" t="n">
        <f aca="false">EXP(($H$9*LN(N916))+(1-$H$9)*$H$5+(($D$9^2)/(4*$D$6))*(1-$H$9^2))</f>
        <v>18.8185315291734</v>
      </c>
      <c r="P916" s="32" t="n">
        <f aca="false">(MAX(O916-$D$5,0))*$H$8</f>
        <v>0</v>
      </c>
    </row>
    <row r="917" customFormat="false" ht="12.75" hidden="false" customHeight="false" outlineLevel="0" collapsed="false">
      <c r="A917" s="0" t="n">
        <v>898</v>
      </c>
      <c r="C917" s="20" t="n">
        <f aca="false">$H$6</f>
        <v>3.29212628660779</v>
      </c>
      <c r="D917" s="0" t="n">
        <f aca="true">C917+$D$6*($H$5-C917)*$H$7+$D$9*($H$7^0.5)*(NORMINV(RAND(),0,1))</f>
        <v>3.19842143898401</v>
      </c>
      <c r="E917" s="0" t="n">
        <f aca="true">D917+$D$6*($H$5-D917)*$H$7+$D$9*($H$7^0.5)*(NORMINV(RAND(),0,1))</f>
        <v>3.15759163456746</v>
      </c>
      <c r="F917" s="0" t="n">
        <f aca="true">E917+$D$6*($H$5-E917)*$H$7+$D$9*($H$7^0.5)*(NORMINV(RAND(),0,1))</f>
        <v>3.09274793805332</v>
      </c>
      <c r="G917" s="0" t="n">
        <f aca="true">F917+$D$6*($H$5-F917)*$H$7+$D$9*($H$7^0.5)*(NORMINV(RAND(),0,1))</f>
        <v>3.07726908149965</v>
      </c>
      <c r="H917" s="0" t="n">
        <f aca="true">G917+$D$6*($H$5-G917)*$H$7+$D$9*($H$7^0.5)*(NORMINV(RAND(),0,1))</f>
        <v>3.06793764710076</v>
      </c>
      <c r="I917" s="0" t="n">
        <f aca="true">H917+$D$6*($H$5-H917)*$H$7+$D$9*($H$7^0.5)*(NORMINV(RAND(),0,1))</f>
        <v>2.93711774941341</v>
      </c>
      <c r="J917" s="0" t="n">
        <f aca="true">I917+$D$6*($H$5-I917)*$H$7+$D$9*($H$7^0.5)*(NORMINV(RAND(),0,1))</f>
        <v>2.94438585442304</v>
      </c>
      <c r="K917" s="0" t="n">
        <f aca="true">J917+$D$6*($H$5-J917)*$H$7+$D$9*($H$7^0.5)*(NORMINV(RAND(),0,1))</f>
        <v>3.04609396040703</v>
      </c>
      <c r="L917" s="0" t="n">
        <f aca="true">K917+$D$6*($H$5-K917)*$H$7+$D$9*($H$7^0.5)*(NORMINV(RAND(),0,1))</f>
        <v>3.12597954582226</v>
      </c>
      <c r="M917" s="0" t="n">
        <f aca="true">L917+$D$6*($H$5-L917)*$H$7+$D$9*($H$7^0.5)*(NORMINV(RAND(),0,1))</f>
        <v>3.05609767397069</v>
      </c>
      <c r="N917" s="0" t="n">
        <f aca="false">EXP(M917)</f>
        <v>21.2444922591486</v>
      </c>
      <c r="O917" s="0" t="n">
        <f aca="false">EXP(($H$9*LN(N917))+(1-$H$9)*$H$5+(($D$9^2)/(4*$D$6))*(1-$H$9^2))</f>
        <v>20.6015961897239</v>
      </c>
      <c r="P917" s="32" t="n">
        <f aca="false">(MAX(O917-$D$5,0))*$H$8</f>
        <v>0</v>
      </c>
    </row>
    <row r="918" customFormat="false" ht="12.75" hidden="false" customHeight="false" outlineLevel="0" collapsed="false">
      <c r="A918" s="0" t="n">
        <v>899</v>
      </c>
      <c r="C918" s="20" t="n">
        <f aca="false">$H$6</f>
        <v>3.29212628660779</v>
      </c>
      <c r="D918" s="0" t="n">
        <f aca="true">C918+$D$6*($H$5-C918)*$H$7+$D$9*($H$7^0.5)*(NORMINV(RAND(),0,1))</f>
        <v>3.28588370022871</v>
      </c>
      <c r="E918" s="0" t="n">
        <f aca="true">D918+$D$6*($H$5-D918)*$H$7+$D$9*($H$7^0.5)*(NORMINV(RAND(),0,1))</f>
        <v>3.52047295678547</v>
      </c>
      <c r="F918" s="0" t="n">
        <f aca="true">E918+$D$6*($H$5-E918)*$H$7+$D$9*($H$7^0.5)*(NORMINV(RAND(),0,1))</f>
        <v>3.71014200301228</v>
      </c>
      <c r="G918" s="0" t="n">
        <f aca="true">F918+$D$6*($H$5-F918)*$H$7+$D$9*($H$7^0.5)*(NORMINV(RAND(),0,1))</f>
        <v>3.74011551670593</v>
      </c>
      <c r="H918" s="0" t="n">
        <f aca="true">G918+$D$6*($H$5-G918)*$H$7+$D$9*($H$7^0.5)*(NORMINV(RAND(),0,1))</f>
        <v>3.71198376090917</v>
      </c>
      <c r="I918" s="0" t="n">
        <f aca="true">H918+$D$6*($H$5-H918)*$H$7+$D$9*($H$7^0.5)*(NORMINV(RAND(),0,1))</f>
        <v>3.5360007935695</v>
      </c>
      <c r="J918" s="0" t="n">
        <f aca="true">I918+$D$6*($H$5-I918)*$H$7+$D$9*($H$7^0.5)*(NORMINV(RAND(),0,1))</f>
        <v>3.46426542733969</v>
      </c>
      <c r="K918" s="0" t="n">
        <f aca="true">J918+$D$6*($H$5-J918)*$H$7+$D$9*($H$7^0.5)*(NORMINV(RAND(),0,1))</f>
        <v>3.52145648428615</v>
      </c>
      <c r="L918" s="0" t="n">
        <f aca="true">K918+$D$6*($H$5-K918)*$H$7+$D$9*($H$7^0.5)*(NORMINV(RAND(),0,1))</f>
        <v>3.49116292322612</v>
      </c>
      <c r="M918" s="0" t="n">
        <f aca="true">L918+$D$6*($H$5-L918)*$H$7+$D$9*($H$7^0.5)*(NORMINV(RAND(),0,1))</f>
        <v>3.47799499590644</v>
      </c>
      <c r="N918" s="0" t="n">
        <f aca="false">EXP(M918)</f>
        <v>32.3947054013559</v>
      </c>
      <c r="O918" s="0" t="n">
        <f aca="false">EXP(($H$9*LN(N918))+(1-$H$9)*$H$5+(($D$9^2)/(4*$D$6))*(1-$H$9^2))</f>
        <v>28.7481928817437</v>
      </c>
      <c r="P918" s="32" t="n">
        <f aca="false">(MAX(O918-$D$5,0))*$H$8</f>
        <v>5.27760432192005</v>
      </c>
    </row>
    <row r="919" customFormat="false" ht="12.75" hidden="false" customHeight="false" outlineLevel="0" collapsed="false">
      <c r="A919" s="0" t="n">
        <v>900</v>
      </c>
      <c r="C919" s="20" t="n">
        <f aca="false">$H$6</f>
        <v>3.29212628660779</v>
      </c>
      <c r="D919" s="0" t="n">
        <f aca="true">C919+$D$6*($H$5-C919)*$H$7+$D$9*($H$7^0.5)*(NORMINV(RAND(),0,1))</f>
        <v>3.30647193562105</v>
      </c>
      <c r="E919" s="0" t="n">
        <f aca="true">D919+$D$6*($H$5-D919)*$H$7+$D$9*($H$7^0.5)*(NORMINV(RAND(),0,1))</f>
        <v>3.43030237627171</v>
      </c>
      <c r="F919" s="0" t="n">
        <f aca="true">E919+$D$6*($H$5-E919)*$H$7+$D$9*($H$7^0.5)*(NORMINV(RAND(),0,1))</f>
        <v>3.41860073903886</v>
      </c>
      <c r="G919" s="0" t="n">
        <f aca="true">F919+$D$6*($H$5-F919)*$H$7+$D$9*($H$7^0.5)*(NORMINV(RAND(),0,1))</f>
        <v>3.2492008144523</v>
      </c>
      <c r="H919" s="0" t="n">
        <f aca="true">G919+$D$6*($H$5-G919)*$H$7+$D$9*($H$7^0.5)*(NORMINV(RAND(),0,1))</f>
        <v>3.22106484707966</v>
      </c>
      <c r="I919" s="0" t="n">
        <f aca="true">H919+$D$6*($H$5-H919)*$H$7+$D$9*($H$7^0.5)*(NORMINV(RAND(),0,1))</f>
        <v>3.24155950274698</v>
      </c>
      <c r="J919" s="0" t="n">
        <f aca="true">I919+$D$6*($H$5-I919)*$H$7+$D$9*($H$7^0.5)*(NORMINV(RAND(),0,1))</f>
        <v>3.16311176856918</v>
      </c>
      <c r="K919" s="0" t="n">
        <f aca="true">J919+$D$6*($H$5-J919)*$H$7+$D$9*($H$7^0.5)*(NORMINV(RAND(),0,1))</f>
        <v>3.08029809948927</v>
      </c>
      <c r="L919" s="0" t="n">
        <f aca="true">K919+$D$6*($H$5-K919)*$H$7+$D$9*($H$7^0.5)*(NORMINV(RAND(),0,1))</f>
        <v>3.04914584591669</v>
      </c>
      <c r="M919" s="0" t="n">
        <f aca="true">L919+$D$6*($H$5-L919)*$H$7+$D$9*($H$7^0.5)*(NORMINV(RAND(),0,1))</f>
        <v>2.85308982262546</v>
      </c>
      <c r="N919" s="0" t="n">
        <f aca="false">EXP(M919)</f>
        <v>17.3412806283623</v>
      </c>
      <c r="O919" s="0" t="n">
        <f aca="false">EXP(($H$9*LN(N919))+(1-$H$9)*$H$5+(($D$9^2)/(4*$D$6))*(1-$H$9^2))</f>
        <v>17.5497004270548</v>
      </c>
      <c r="P919" s="32" t="n">
        <f aca="false">(MAX(O919-$D$5,0))*$H$8</f>
        <v>0</v>
      </c>
    </row>
    <row r="920" customFormat="false" ht="12.75" hidden="false" customHeight="false" outlineLevel="0" collapsed="false">
      <c r="A920" s="0" t="n">
        <v>901</v>
      </c>
      <c r="C920" s="20" t="n">
        <f aca="false">$H$6</f>
        <v>3.29212628660779</v>
      </c>
      <c r="D920" s="0" t="n">
        <f aca="true">C920+$D$6*($H$5-C920)*$H$7+$D$9*($H$7^0.5)*(NORMINV(RAND(),0,1))</f>
        <v>3.16015562677729</v>
      </c>
      <c r="E920" s="0" t="n">
        <f aca="true">D920+$D$6*($H$5-D920)*$H$7+$D$9*($H$7^0.5)*(NORMINV(RAND(),0,1))</f>
        <v>3.23449974993594</v>
      </c>
      <c r="F920" s="0" t="n">
        <f aca="true">E920+$D$6*($H$5-E920)*$H$7+$D$9*($H$7^0.5)*(NORMINV(RAND(),0,1))</f>
        <v>3.2745602394054</v>
      </c>
      <c r="G920" s="0" t="n">
        <f aca="true">F920+$D$6*($H$5-F920)*$H$7+$D$9*($H$7^0.5)*(NORMINV(RAND(),0,1))</f>
        <v>3.27265249305976</v>
      </c>
      <c r="H920" s="0" t="n">
        <f aca="true">G920+$D$6*($H$5-G920)*$H$7+$D$9*($H$7^0.5)*(NORMINV(RAND(),0,1))</f>
        <v>3.33151261791836</v>
      </c>
      <c r="I920" s="0" t="n">
        <f aca="true">H920+$D$6*($H$5-H920)*$H$7+$D$9*($H$7^0.5)*(NORMINV(RAND(),0,1))</f>
        <v>3.25624760990923</v>
      </c>
      <c r="J920" s="0" t="n">
        <f aca="true">I920+$D$6*($H$5-I920)*$H$7+$D$9*($H$7^0.5)*(NORMINV(RAND(),0,1))</f>
        <v>3.16119383986513</v>
      </c>
      <c r="K920" s="0" t="n">
        <f aca="true">J920+$D$6*($H$5-J920)*$H$7+$D$9*($H$7^0.5)*(NORMINV(RAND(),0,1))</f>
        <v>3.16900905968356</v>
      </c>
      <c r="L920" s="0" t="n">
        <f aca="true">K920+$D$6*($H$5-K920)*$H$7+$D$9*($H$7^0.5)*(NORMINV(RAND(),0,1))</f>
        <v>3.25206826684851</v>
      </c>
      <c r="M920" s="0" t="n">
        <f aca="true">L920+$D$6*($H$5-L920)*$H$7+$D$9*($H$7^0.5)*(NORMINV(RAND(),0,1))</f>
        <v>3.28977873365074</v>
      </c>
      <c r="N920" s="0" t="n">
        <f aca="false">EXP(M920)</f>
        <v>26.8369248905025</v>
      </c>
      <c r="O920" s="0" t="n">
        <f aca="false">EXP(($H$9*LN(N920))+(1-$H$9)*$H$5+(($D$9^2)/(4*$D$6))*(1-$H$9^2))</f>
        <v>24.777236349786</v>
      </c>
      <c r="P920" s="32" t="n">
        <f aca="false">(MAX(O920-$D$5,0))*$H$8</f>
        <v>1.50031362530857</v>
      </c>
    </row>
    <row r="921" customFormat="false" ht="12.75" hidden="false" customHeight="false" outlineLevel="0" collapsed="false">
      <c r="A921" s="0" t="n">
        <v>902</v>
      </c>
      <c r="C921" s="20" t="n">
        <f aca="false">$H$6</f>
        <v>3.29212628660779</v>
      </c>
      <c r="D921" s="0" t="n">
        <f aca="true">C921+$D$6*($H$5-C921)*$H$7+$D$9*($H$7^0.5)*(NORMINV(RAND(),0,1))</f>
        <v>3.2158367832185</v>
      </c>
      <c r="E921" s="0" t="n">
        <f aca="true">D921+$D$6*($H$5-D921)*$H$7+$D$9*($H$7^0.5)*(NORMINV(RAND(),0,1))</f>
        <v>3.16074416315987</v>
      </c>
      <c r="F921" s="0" t="n">
        <f aca="true">E921+$D$6*($H$5-E921)*$H$7+$D$9*($H$7^0.5)*(NORMINV(RAND(),0,1))</f>
        <v>3.14380092233351</v>
      </c>
      <c r="G921" s="0" t="n">
        <f aca="true">F921+$D$6*($H$5-F921)*$H$7+$D$9*($H$7^0.5)*(NORMINV(RAND(),0,1))</f>
        <v>3.02669346112312</v>
      </c>
      <c r="H921" s="0" t="n">
        <f aca="true">G921+$D$6*($H$5-G921)*$H$7+$D$9*($H$7^0.5)*(NORMINV(RAND(),0,1))</f>
        <v>2.98238114499621</v>
      </c>
      <c r="I921" s="0" t="n">
        <f aca="true">H921+$D$6*($H$5-H921)*$H$7+$D$9*($H$7^0.5)*(NORMINV(RAND(),0,1))</f>
        <v>2.88221240623504</v>
      </c>
      <c r="J921" s="0" t="n">
        <f aca="true">I921+$D$6*($H$5-I921)*$H$7+$D$9*($H$7^0.5)*(NORMINV(RAND(),0,1))</f>
        <v>2.79892884138954</v>
      </c>
      <c r="K921" s="0" t="n">
        <f aca="true">J921+$D$6*($H$5-J921)*$H$7+$D$9*($H$7^0.5)*(NORMINV(RAND(),0,1))</f>
        <v>2.78455987739032</v>
      </c>
      <c r="L921" s="0" t="n">
        <f aca="true">K921+$D$6*($H$5-K921)*$H$7+$D$9*($H$7^0.5)*(NORMINV(RAND(),0,1))</f>
        <v>2.86269165632865</v>
      </c>
      <c r="M921" s="0" t="n">
        <f aca="true">L921+$D$6*($H$5-L921)*$H$7+$D$9*($H$7^0.5)*(NORMINV(RAND(),0,1))</f>
        <v>2.78266707838585</v>
      </c>
      <c r="N921" s="0" t="n">
        <f aca="false">EXP(M921)</f>
        <v>16.162069021174</v>
      </c>
      <c r="O921" s="0" t="n">
        <f aca="false">EXP(($H$9*LN(N921))+(1-$H$9)*$H$5+(($D$9^2)/(4*$D$6))*(1-$H$9^2))</f>
        <v>16.6002599964559</v>
      </c>
      <c r="P921" s="32" t="n">
        <f aca="false">(MAX(O921-$D$5,0))*$H$8</f>
        <v>0</v>
      </c>
    </row>
    <row r="922" customFormat="false" ht="12.75" hidden="false" customHeight="false" outlineLevel="0" collapsed="false">
      <c r="A922" s="0" t="n">
        <v>903</v>
      </c>
      <c r="C922" s="20" t="n">
        <f aca="false">$H$6</f>
        <v>3.29212628660779</v>
      </c>
      <c r="D922" s="0" t="n">
        <f aca="true">C922+$D$6*($H$5-C922)*$H$7+$D$9*($H$7^0.5)*(NORMINV(RAND(),0,1))</f>
        <v>3.32408551590759</v>
      </c>
      <c r="E922" s="0" t="n">
        <f aca="true">D922+$D$6*($H$5-D922)*$H$7+$D$9*($H$7^0.5)*(NORMINV(RAND(),0,1))</f>
        <v>3.26608091292984</v>
      </c>
      <c r="F922" s="0" t="n">
        <f aca="true">E922+$D$6*($H$5-E922)*$H$7+$D$9*($H$7^0.5)*(NORMINV(RAND(),0,1))</f>
        <v>3.33334128563411</v>
      </c>
      <c r="G922" s="0" t="n">
        <f aca="true">F922+$D$6*($H$5-F922)*$H$7+$D$9*($H$7^0.5)*(NORMINV(RAND(),0,1))</f>
        <v>3.12908599632184</v>
      </c>
      <c r="H922" s="0" t="n">
        <f aca="true">G922+$D$6*($H$5-G922)*$H$7+$D$9*($H$7^0.5)*(NORMINV(RAND(),0,1))</f>
        <v>3.26828829572304</v>
      </c>
      <c r="I922" s="0" t="n">
        <f aca="true">H922+$D$6*($H$5-H922)*$H$7+$D$9*($H$7^0.5)*(NORMINV(RAND(),0,1))</f>
        <v>3.22051930501611</v>
      </c>
      <c r="J922" s="0" t="n">
        <f aca="true">I922+$D$6*($H$5-I922)*$H$7+$D$9*($H$7^0.5)*(NORMINV(RAND(),0,1))</f>
        <v>3.15628946471002</v>
      </c>
      <c r="K922" s="0" t="n">
        <f aca="true">J922+$D$6*($H$5-J922)*$H$7+$D$9*($H$7^0.5)*(NORMINV(RAND(),0,1))</f>
        <v>3.1689048713169</v>
      </c>
      <c r="L922" s="0" t="n">
        <f aca="true">K922+$D$6*($H$5-K922)*$H$7+$D$9*($H$7^0.5)*(NORMINV(RAND(),0,1))</f>
        <v>3.01624215552903</v>
      </c>
      <c r="M922" s="0" t="n">
        <f aca="true">L922+$D$6*($H$5-L922)*$H$7+$D$9*($H$7^0.5)*(NORMINV(RAND(),0,1))</f>
        <v>3.09009321426917</v>
      </c>
      <c r="N922" s="0" t="n">
        <f aca="false">EXP(M922)</f>
        <v>21.9791266485066</v>
      </c>
      <c r="O922" s="0" t="n">
        <f aca="false">EXP(($H$9*LN(N922))+(1-$H$9)*$H$5+(($D$9^2)/(4*$D$6))*(1-$H$9^2))</f>
        <v>21.1622213128762</v>
      </c>
      <c r="P922" s="32" t="n">
        <f aca="false">(MAX(O922-$D$5,0))*$H$8</f>
        <v>0</v>
      </c>
    </row>
    <row r="923" customFormat="false" ht="12.75" hidden="false" customHeight="false" outlineLevel="0" collapsed="false">
      <c r="A923" s="0" t="n">
        <v>904</v>
      </c>
      <c r="C923" s="20" t="n">
        <f aca="false">$H$6</f>
        <v>3.29212628660779</v>
      </c>
      <c r="D923" s="0" t="n">
        <f aca="true">C923+$D$6*($H$5-C923)*$H$7+$D$9*($H$7^0.5)*(NORMINV(RAND(),0,1))</f>
        <v>3.30331090460568</v>
      </c>
      <c r="E923" s="0" t="n">
        <f aca="true">D923+$D$6*($H$5-D923)*$H$7+$D$9*($H$7^0.5)*(NORMINV(RAND(),0,1))</f>
        <v>3.2595549820361</v>
      </c>
      <c r="F923" s="0" t="n">
        <f aca="true">E923+$D$6*($H$5-E923)*$H$7+$D$9*($H$7^0.5)*(NORMINV(RAND(),0,1))</f>
        <v>3.17762903060502</v>
      </c>
      <c r="G923" s="0" t="n">
        <f aca="true">F923+$D$6*($H$5-F923)*$H$7+$D$9*($H$7^0.5)*(NORMINV(RAND(),0,1))</f>
        <v>3.03678696560379</v>
      </c>
      <c r="H923" s="0" t="n">
        <f aca="true">G923+$D$6*($H$5-G923)*$H$7+$D$9*($H$7^0.5)*(NORMINV(RAND(),0,1))</f>
        <v>3.0032359370943</v>
      </c>
      <c r="I923" s="0" t="n">
        <f aca="true">H923+$D$6*($H$5-H923)*$H$7+$D$9*($H$7^0.5)*(NORMINV(RAND(),0,1))</f>
        <v>2.99813265028159</v>
      </c>
      <c r="J923" s="0" t="n">
        <f aca="true">I923+$D$6*($H$5-I923)*$H$7+$D$9*($H$7^0.5)*(NORMINV(RAND(),0,1))</f>
        <v>3.08512909611277</v>
      </c>
      <c r="K923" s="0" t="n">
        <f aca="true">J923+$D$6*($H$5-J923)*$H$7+$D$9*($H$7^0.5)*(NORMINV(RAND(),0,1))</f>
        <v>3.05432646147726</v>
      </c>
      <c r="L923" s="0" t="n">
        <f aca="true">K923+$D$6*($H$5-K923)*$H$7+$D$9*($H$7^0.5)*(NORMINV(RAND(),0,1))</f>
        <v>3.05838401282237</v>
      </c>
      <c r="M923" s="0" t="n">
        <f aca="true">L923+$D$6*($H$5-L923)*$H$7+$D$9*($H$7^0.5)*(NORMINV(RAND(),0,1))</f>
        <v>2.98970452882963</v>
      </c>
      <c r="N923" s="0" t="n">
        <f aca="false">EXP(M923)</f>
        <v>19.8798077136418</v>
      </c>
      <c r="O923" s="0" t="n">
        <f aca="false">EXP(($H$9*LN(N923))+(1-$H$9)*$H$5+(($D$9^2)/(4*$D$6))*(1-$H$9^2))</f>
        <v>19.5491642238194</v>
      </c>
      <c r="P923" s="32" t="n">
        <f aca="false">(MAX(O923-$D$5,0))*$H$8</f>
        <v>0</v>
      </c>
    </row>
    <row r="924" customFormat="false" ht="12.75" hidden="false" customHeight="false" outlineLevel="0" collapsed="false">
      <c r="A924" s="0" t="n">
        <v>905</v>
      </c>
      <c r="C924" s="20" t="n">
        <f aca="false">$H$6</f>
        <v>3.29212628660779</v>
      </c>
      <c r="D924" s="0" t="n">
        <f aca="true">C924+$D$6*($H$5-C924)*$H$7+$D$9*($H$7^0.5)*(NORMINV(RAND(),0,1))</f>
        <v>3.23764514114045</v>
      </c>
      <c r="E924" s="0" t="n">
        <f aca="true">D924+$D$6*($H$5-D924)*$H$7+$D$9*($H$7^0.5)*(NORMINV(RAND(),0,1))</f>
        <v>3.22723253985963</v>
      </c>
      <c r="F924" s="0" t="n">
        <f aca="true">E924+$D$6*($H$5-E924)*$H$7+$D$9*($H$7^0.5)*(NORMINV(RAND(),0,1))</f>
        <v>3.37870259199642</v>
      </c>
      <c r="G924" s="0" t="n">
        <f aca="true">F924+$D$6*($H$5-F924)*$H$7+$D$9*($H$7^0.5)*(NORMINV(RAND(),0,1))</f>
        <v>3.39224950081663</v>
      </c>
      <c r="H924" s="0" t="n">
        <f aca="true">G924+$D$6*($H$5-G924)*$H$7+$D$9*($H$7^0.5)*(NORMINV(RAND(),0,1))</f>
        <v>3.33497345952252</v>
      </c>
      <c r="I924" s="0" t="n">
        <f aca="true">H924+$D$6*($H$5-H924)*$H$7+$D$9*($H$7^0.5)*(NORMINV(RAND(),0,1))</f>
        <v>3.30625885549305</v>
      </c>
      <c r="J924" s="0" t="n">
        <f aca="true">I924+$D$6*($H$5-I924)*$H$7+$D$9*($H$7^0.5)*(NORMINV(RAND(),0,1))</f>
        <v>3.35744447814346</v>
      </c>
      <c r="K924" s="0" t="n">
        <f aca="true">J924+$D$6*($H$5-J924)*$H$7+$D$9*($H$7^0.5)*(NORMINV(RAND(),0,1))</f>
        <v>3.4174308141911</v>
      </c>
      <c r="L924" s="0" t="n">
        <f aca="true">K924+$D$6*($H$5-K924)*$H$7+$D$9*($H$7^0.5)*(NORMINV(RAND(),0,1))</f>
        <v>3.40328563289234</v>
      </c>
      <c r="M924" s="0" t="n">
        <f aca="true">L924+$D$6*($H$5-L924)*$H$7+$D$9*($H$7^0.5)*(NORMINV(RAND(),0,1))</f>
        <v>3.38313161635107</v>
      </c>
      <c r="N924" s="0" t="n">
        <f aca="false">EXP(M924)</f>
        <v>29.4628932706915</v>
      </c>
      <c r="O924" s="0" t="n">
        <f aca="false">EXP(($H$9*LN(N924))+(1-$H$9)*$H$5+(($D$9^2)/(4*$D$6))*(1-$H$9^2))</f>
        <v>26.6730487405977</v>
      </c>
      <c r="P924" s="32" t="n">
        <f aca="false">(MAX(O924-$D$5,0))*$H$8</f>
        <v>3.30366615478167</v>
      </c>
    </row>
    <row r="925" customFormat="false" ht="12.75" hidden="false" customHeight="false" outlineLevel="0" collapsed="false">
      <c r="A925" s="0" t="n">
        <v>906</v>
      </c>
      <c r="C925" s="20" t="n">
        <f aca="false">$H$6</f>
        <v>3.29212628660779</v>
      </c>
      <c r="D925" s="0" t="n">
        <f aca="true">C925+$D$6*($H$5-C925)*$H$7+$D$9*($H$7^0.5)*(NORMINV(RAND(),0,1))</f>
        <v>3.22984614709674</v>
      </c>
      <c r="E925" s="0" t="n">
        <f aca="true">D925+$D$6*($H$5-D925)*$H$7+$D$9*($H$7^0.5)*(NORMINV(RAND(),0,1))</f>
        <v>3.17960017599219</v>
      </c>
      <c r="F925" s="0" t="n">
        <f aca="true">E925+$D$6*($H$5-E925)*$H$7+$D$9*($H$7^0.5)*(NORMINV(RAND(),0,1))</f>
        <v>3.30951248733185</v>
      </c>
      <c r="G925" s="0" t="n">
        <f aca="true">F925+$D$6*($H$5-F925)*$H$7+$D$9*($H$7^0.5)*(NORMINV(RAND(),0,1))</f>
        <v>3.49063319281693</v>
      </c>
      <c r="H925" s="0" t="n">
        <f aca="true">G925+$D$6*($H$5-G925)*$H$7+$D$9*($H$7^0.5)*(NORMINV(RAND(),0,1))</f>
        <v>3.41605030954454</v>
      </c>
      <c r="I925" s="0" t="n">
        <f aca="true">H925+$D$6*($H$5-H925)*$H$7+$D$9*($H$7^0.5)*(NORMINV(RAND(),0,1))</f>
        <v>3.32878181540079</v>
      </c>
      <c r="J925" s="0" t="n">
        <f aca="true">I925+$D$6*($H$5-I925)*$H$7+$D$9*($H$7^0.5)*(NORMINV(RAND(),0,1))</f>
        <v>3.14682973272843</v>
      </c>
      <c r="K925" s="0" t="n">
        <f aca="true">J925+$D$6*($H$5-J925)*$H$7+$D$9*($H$7^0.5)*(NORMINV(RAND(),0,1))</f>
        <v>3.09431063892057</v>
      </c>
      <c r="L925" s="0" t="n">
        <f aca="true">K925+$D$6*($H$5-K925)*$H$7+$D$9*($H$7^0.5)*(NORMINV(RAND(),0,1))</f>
        <v>3.2963665577922</v>
      </c>
      <c r="M925" s="0" t="n">
        <f aca="true">L925+$D$6*($H$5-L925)*$H$7+$D$9*($H$7^0.5)*(NORMINV(RAND(),0,1))</f>
        <v>3.22403948378663</v>
      </c>
      <c r="N925" s="0" t="n">
        <f aca="false">EXP(M925)</f>
        <v>25.1294253395388</v>
      </c>
      <c r="O925" s="0" t="n">
        <f aca="false">EXP(($H$9*LN(N925))+(1-$H$9)*$H$5+(($D$9^2)/(4*$D$6))*(1-$H$9^2))</f>
        <v>23.5236371891348</v>
      </c>
      <c r="P925" s="32" t="n">
        <f aca="false">(MAX(O925-$D$5,0))*$H$8</f>
        <v>0.307853217167738</v>
      </c>
    </row>
    <row r="926" customFormat="false" ht="12.75" hidden="false" customHeight="false" outlineLevel="0" collapsed="false">
      <c r="A926" s="0" t="n">
        <v>907</v>
      </c>
      <c r="C926" s="20" t="n">
        <f aca="false">$H$6</f>
        <v>3.29212628660779</v>
      </c>
      <c r="D926" s="0" t="n">
        <f aca="true">C926+$D$6*($H$5-C926)*$H$7+$D$9*($H$7^0.5)*(NORMINV(RAND(),0,1))</f>
        <v>3.25180681632603</v>
      </c>
      <c r="E926" s="0" t="n">
        <f aca="true">D926+$D$6*($H$5-D926)*$H$7+$D$9*($H$7^0.5)*(NORMINV(RAND(),0,1))</f>
        <v>3.34050112165073</v>
      </c>
      <c r="F926" s="0" t="n">
        <f aca="true">E926+$D$6*($H$5-E926)*$H$7+$D$9*($H$7^0.5)*(NORMINV(RAND(),0,1))</f>
        <v>3.38956274228706</v>
      </c>
      <c r="G926" s="0" t="n">
        <f aca="true">F926+$D$6*($H$5-F926)*$H$7+$D$9*($H$7^0.5)*(NORMINV(RAND(),0,1))</f>
        <v>3.18603958369164</v>
      </c>
      <c r="H926" s="0" t="n">
        <f aca="true">G926+$D$6*($H$5-G926)*$H$7+$D$9*($H$7^0.5)*(NORMINV(RAND(),0,1))</f>
        <v>3.25809693693189</v>
      </c>
      <c r="I926" s="0" t="n">
        <f aca="true">H926+$D$6*($H$5-H926)*$H$7+$D$9*($H$7^0.5)*(NORMINV(RAND(),0,1))</f>
        <v>3.31937069281527</v>
      </c>
      <c r="J926" s="0" t="n">
        <f aca="true">I926+$D$6*($H$5-I926)*$H$7+$D$9*($H$7^0.5)*(NORMINV(RAND(),0,1))</f>
        <v>3.34457357023788</v>
      </c>
      <c r="K926" s="0" t="n">
        <f aca="true">J926+$D$6*($H$5-J926)*$H$7+$D$9*($H$7^0.5)*(NORMINV(RAND(),0,1))</f>
        <v>3.32569596422268</v>
      </c>
      <c r="L926" s="0" t="n">
        <f aca="true">K926+$D$6*($H$5-K926)*$H$7+$D$9*($H$7^0.5)*(NORMINV(RAND(),0,1))</f>
        <v>3.31262955200884</v>
      </c>
      <c r="M926" s="0" t="n">
        <f aca="true">L926+$D$6*($H$5-L926)*$H$7+$D$9*($H$7^0.5)*(NORMINV(RAND(),0,1))</f>
        <v>3.29460031053393</v>
      </c>
      <c r="N926" s="0" t="n">
        <f aca="false">EXP(M926)</f>
        <v>26.9666336362307</v>
      </c>
      <c r="O926" s="0" t="n">
        <f aca="false">EXP(($H$9*LN(N926))+(1-$H$9)*$H$5+(($D$9^2)/(4*$D$6))*(1-$H$9^2))</f>
        <v>24.8717676472345</v>
      </c>
      <c r="P926" s="32" t="n">
        <f aca="false">(MAX(O926-$D$5,0))*$H$8</f>
        <v>1.59023457697774</v>
      </c>
    </row>
    <row r="927" customFormat="false" ht="12.75" hidden="false" customHeight="false" outlineLevel="0" collapsed="false">
      <c r="A927" s="0" t="n">
        <v>908</v>
      </c>
      <c r="C927" s="20" t="n">
        <f aca="false">$H$6</f>
        <v>3.29212628660779</v>
      </c>
      <c r="D927" s="0" t="n">
        <f aca="true">C927+$D$6*($H$5-C927)*$H$7+$D$9*($H$7^0.5)*(NORMINV(RAND(),0,1))</f>
        <v>3.31397620174738</v>
      </c>
      <c r="E927" s="0" t="n">
        <f aca="true">D927+$D$6*($H$5-D927)*$H$7+$D$9*($H$7^0.5)*(NORMINV(RAND(),0,1))</f>
        <v>3.23112546979151</v>
      </c>
      <c r="F927" s="0" t="n">
        <f aca="true">E927+$D$6*($H$5-E927)*$H$7+$D$9*($H$7^0.5)*(NORMINV(RAND(),0,1))</f>
        <v>3.16522268035186</v>
      </c>
      <c r="G927" s="0" t="n">
        <f aca="true">F927+$D$6*($H$5-F927)*$H$7+$D$9*($H$7^0.5)*(NORMINV(RAND(),0,1))</f>
        <v>3.1252122972688</v>
      </c>
      <c r="H927" s="0" t="n">
        <f aca="true">G927+$D$6*($H$5-G927)*$H$7+$D$9*($H$7^0.5)*(NORMINV(RAND(),0,1))</f>
        <v>2.99804426469485</v>
      </c>
      <c r="I927" s="0" t="n">
        <f aca="true">H927+$D$6*($H$5-H927)*$H$7+$D$9*($H$7^0.5)*(NORMINV(RAND(),0,1))</f>
        <v>3.02531537733543</v>
      </c>
      <c r="J927" s="0" t="n">
        <f aca="true">I927+$D$6*($H$5-I927)*$H$7+$D$9*($H$7^0.5)*(NORMINV(RAND(),0,1))</f>
        <v>3.03902763778567</v>
      </c>
      <c r="K927" s="0" t="n">
        <f aca="true">J927+$D$6*($H$5-J927)*$H$7+$D$9*($H$7^0.5)*(NORMINV(RAND(),0,1))</f>
        <v>2.96860557767729</v>
      </c>
      <c r="L927" s="0" t="n">
        <f aca="true">K927+$D$6*($H$5-K927)*$H$7+$D$9*($H$7^0.5)*(NORMINV(RAND(),0,1))</f>
        <v>3.05741517788477</v>
      </c>
      <c r="M927" s="0" t="n">
        <f aca="true">L927+$D$6*($H$5-L927)*$H$7+$D$9*($H$7^0.5)*(NORMINV(RAND(),0,1))</f>
        <v>2.99849450853838</v>
      </c>
      <c r="N927" s="0" t="n">
        <f aca="false">EXP(M927)</f>
        <v>20.0553210694097</v>
      </c>
      <c r="O927" s="0" t="n">
        <f aca="false">EXP(($H$9*LN(N927))+(1-$H$9)*$H$5+(($D$9^2)/(4*$D$6))*(1-$H$9^2))</f>
        <v>19.6853497370587</v>
      </c>
      <c r="P927" s="32" t="n">
        <f aca="false">(MAX(O927-$D$5,0))*$H$8</f>
        <v>0</v>
      </c>
    </row>
    <row r="928" customFormat="false" ht="12.75" hidden="false" customHeight="false" outlineLevel="0" collapsed="false">
      <c r="A928" s="0" t="n">
        <v>909</v>
      </c>
      <c r="C928" s="20" t="n">
        <f aca="false">$H$6</f>
        <v>3.29212628660779</v>
      </c>
      <c r="D928" s="0" t="n">
        <f aca="true">C928+$D$6*($H$5-C928)*$H$7+$D$9*($H$7^0.5)*(NORMINV(RAND(),0,1))</f>
        <v>3.20418411284688</v>
      </c>
      <c r="E928" s="0" t="n">
        <f aca="true">D928+$D$6*($H$5-D928)*$H$7+$D$9*($H$7^0.5)*(NORMINV(RAND(),0,1))</f>
        <v>3.16961150371912</v>
      </c>
      <c r="F928" s="0" t="n">
        <f aca="true">E928+$D$6*($H$5-E928)*$H$7+$D$9*($H$7^0.5)*(NORMINV(RAND(),0,1))</f>
        <v>3.10864384881228</v>
      </c>
      <c r="G928" s="0" t="n">
        <f aca="true">F928+$D$6*($H$5-F928)*$H$7+$D$9*($H$7^0.5)*(NORMINV(RAND(),0,1))</f>
        <v>3.0203111555235</v>
      </c>
      <c r="H928" s="0" t="n">
        <f aca="true">G928+$D$6*($H$5-G928)*$H$7+$D$9*($H$7^0.5)*(NORMINV(RAND(),0,1))</f>
        <v>3.06839733493425</v>
      </c>
      <c r="I928" s="0" t="n">
        <f aca="true">H928+$D$6*($H$5-H928)*$H$7+$D$9*($H$7^0.5)*(NORMINV(RAND(),0,1))</f>
        <v>3.0842096769563</v>
      </c>
      <c r="J928" s="0" t="n">
        <f aca="true">I928+$D$6*($H$5-I928)*$H$7+$D$9*($H$7^0.5)*(NORMINV(RAND(),0,1))</f>
        <v>3.09270945748504</v>
      </c>
      <c r="K928" s="0" t="n">
        <f aca="true">J928+$D$6*($H$5-J928)*$H$7+$D$9*($H$7^0.5)*(NORMINV(RAND(),0,1))</f>
        <v>3.1118542059491</v>
      </c>
      <c r="L928" s="0" t="n">
        <f aca="true">K928+$D$6*($H$5-K928)*$H$7+$D$9*($H$7^0.5)*(NORMINV(RAND(),0,1))</f>
        <v>3.12843604640926</v>
      </c>
      <c r="M928" s="0" t="n">
        <f aca="true">L928+$D$6*($H$5-L928)*$H$7+$D$9*($H$7^0.5)*(NORMINV(RAND(),0,1))</f>
        <v>3.05129152647458</v>
      </c>
      <c r="N928" s="0" t="n">
        <f aca="false">EXP(M928)</f>
        <v>21.1426330670925</v>
      </c>
      <c r="O928" s="0" t="n">
        <f aca="false">EXP(($H$9*LN(N928))+(1-$H$9)*$H$5+(($D$9^2)/(4*$D$6))*(1-$H$9^2))</f>
        <v>20.5235448287744</v>
      </c>
      <c r="P928" s="32" t="n">
        <f aca="false">(MAX(O928-$D$5,0))*$H$8</f>
        <v>0</v>
      </c>
    </row>
    <row r="929" customFormat="false" ht="12.75" hidden="false" customHeight="false" outlineLevel="0" collapsed="false">
      <c r="A929" s="0" t="n">
        <v>910</v>
      </c>
      <c r="C929" s="20" t="n">
        <f aca="false">$H$6</f>
        <v>3.29212628660779</v>
      </c>
      <c r="D929" s="0" t="n">
        <f aca="true">C929+$D$6*($H$5-C929)*$H$7+$D$9*($H$7^0.5)*(NORMINV(RAND(),0,1))</f>
        <v>3.15587952995932</v>
      </c>
      <c r="E929" s="0" t="n">
        <f aca="true">D929+$D$6*($H$5-D929)*$H$7+$D$9*($H$7^0.5)*(NORMINV(RAND(),0,1))</f>
        <v>3.13605304037902</v>
      </c>
      <c r="F929" s="0" t="n">
        <f aca="true">E929+$D$6*($H$5-E929)*$H$7+$D$9*($H$7^0.5)*(NORMINV(RAND(),0,1))</f>
        <v>3.1585907371108</v>
      </c>
      <c r="G929" s="0" t="n">
        <f aca="true">F929+$D$6*($H$5-F929)*$H$7+$D$9*($H$7^0.5)*(NORMINV(RAND(),0,1))</f>
        <v>3.04567305958581</v>
      </c>
      <c r="H929" s="0" t="n">
        <f aca="true">G929+$D$6*($H$5-G929)*$H$7+$D$9*($H$7^0.5)*(NORMINV(RAND(),0,1))</f>
        <v>3.18610882749623</v>
      </c>
      <c r="I929" s="0" t="n">
        <f aca="true">H929+$D$6*($H$5-H929)*$H$7+$D$9*($H$7^0.5)*(NORMINV(RAND(),0,1))</f>
        <v>3.29777272592678</v>
      </c>
      <c r="J929" s="0" t="n">
        <f aca="true">I929+$D$6*($H$5-I929)*$H$7+$D$9*($H$7^0.5)*(NORMINV(RAND(),0,1))</f>
        <v>3.20522339279445</v>
      </c>
      <c r="K929" s="0" t="n">
        <f aca="true">J929+$D$6*($H$5-J929)*$H$7+$D$9*($H$7^0.5)*(NORMINV(RAND(),0,1))</f>
        <v>3.27314783657797</v>
      </c>
      <c r="L929" s="0" t="n">
        <f aca="true">K929+$D$6*($H$5-K929)*$H$7+$D$9*($H$7^0.5)*(NORMINV(RAND(),0,1))</f>
        <v>3.13503560353255</v>
      </c>
      <c r="M929" s="0" t="n">
        <f aca="true">L929+$D$6*($H$5-L929)*$H$7+$D$9*($H$7^0.5)*(NORMINV(RAND(),0,1))</f>
        <v>3.05861102569759</v>
      </c>
      <c r="N929" s="0" t="n">
        <f aca="false">EXP(M929)</f>
        <v>21.2979542967646</v>
      </c>
      <c r="O929" s="0" t="n">
        <f aca="false">EXP(($H$9*LN(N929))+(1-$H$9)*$H$5+(($D$9^2)/(4*$D$6))*(1-$H$9^2))</f>
        <v>20.6425309027341</v>
      </c>
      <c r="P929" s="32" t="n">
        <f aca="false">(MAX(O929-$D$5,0))*$H$8</f>
        <v>0</v>
      </c>
    </row>
    <row r="930" customFormat="false" ht="12.75" hidden="false" customHeight="false" outlineLevel="0" collapsed="false">
      <c r="A930" s="0" t="n">
        <v>911</v>
      </c>
      <c r="C930" s="20" t="n">
        <f aca="false">$H$6</f>
        <v>3.29212628660779</v>
      </c>
      <c r="D930" s="0" t="n">
        <f aca="true">C930+$D$6*($H$5-C930)*$H$7+$D$9*($H$7^0.5)*(NORMINV(RAND(),0,1))</f>
        <v>3.31535077384329</v>
      </c>
      <c r="E930" s="0" t="n">
        <f aca="true">D930+$D$6*($H$5-D930)*$H$7+$D$9*($H$7^0.5)*(NORMINV(RAND(),0,1))</f>
        <v>3.28498030489174</v>
      </c>
      <c r="F930" s="0" t="n">
        <f aca="true">E930+$D$6*($H$5-E930)*$H$7+$D$9*($H$7^0.5)*(NORMINV(RAND(),0,1))</f>
        <v>3.28414080359742</v>
      </c>
      <c r="G930" s="0" t="n">
        <f aca="true">F930+$D$6*($H$5-F930)*$H$7+$D$9*($H$7^0.5)*(NORMINV(RAND(),0,1))</f>
        <v>3.40687755205533</v>
      </c>
      <c r="H930" s="0" t="n">
        <f aca="true">G930+$D$6*($H$5-G930)*$H$7+$D$9*($H$7^0.5)*(NORMINV(RAND(),0,1))</f>
        <v>3.34629502502118</v>
      </c>
      <c r="I930" s="0" t="n">
        <f aca="true">H930+$D$6*($H$5-H930)*$H$7+$D$9*($H$7^0.5)*(NORMINV(RAND(),0,1))</f>
        <v>3.23279047934119</v>
      </c>
      <c r="J930" s="0" t="n">
        <f aca="true">I930+$D$6*($H$5-I930)*$H$7+$D$9*($H$7^0.5)*(NORMINV(RAND(),0,1))</f>
        <v>3.1625908647471</v>
      </c>
      <c r="K930" s="0" t="n">
        <f aca="true">J930+$D$6*($H$5-J930)*$H$7+$D$9*($H$7^0.5)*(NORMINV(RAND(),0,1))</f>
        <v>3.26406149680174</v>
      </c>
      <c r="L930" s="0" t="n">
        <f aca="true">K930+$D$6*($H$5-K930)*$H$7+$D$9*($H$7^0.5)*(NORMINV(RAND(),0,1))</f>
        <v>3.26300355848706</v>
      </c>
      <c r="M930" s="0" t="n">
        <f aca="true">L930+$D$6*($H$5-L930)*$H$7+$D$9*($H$7^0.5)*(NORMINV(RAND(),0,1))</f>
        <v>3.19434477361421</v>
      </c>
      <c r="N930" s="0" t="n">
        <f aca="false">EXP(M930)</f>
        <v>24.3941847411736</v>
      </c>
      <c r="O930" s="0" t="n">
        <f aca="false">EXP(($H$9*LN(N930))+(1-$H$9)*$H$5+(($D$9^2)/(4*$D$6))*(1-$H$9^2))</f>
        <v>22.9783724494298</v>
      </c>
      <c r="P930" s="32" t="n">
        <f aca="false">(MAX(O930-$D$5,0))*$H$8</f>
        <v>0</v>
      </c>
    </row>
    <row r="931" customFormat="false" ht="12.75" hidden="false" customHeight="false" outlineLevel="0" collapsed="false">
      <c r="A931" s="0" t="n">
        <v>912</v>
      </c>
      <c r="C931" s="20" t="n">
        <f aca="false">$H$6</f>
        <v>3.29212628660779</v>
      </c>
      <c r="D931" s="0" t="n">
        <f aca="true">C931+$D$6*($H$5-C931)*$H$7+$D$9*($H$7^0.5)*(NORMINV(RAND(),0,1))</f>
        <v>3.307357900725</v>
      </c>
      <c r="E931" s="0" t="n">
        <f aca="true">D931+$D$6*($H$5-D931)*$H$7+$D$9*($H$7^0.5)*(NORMINV(RAND(),0,1))</f>
        <v>3.32696843929356</v>
      </c>
      <c r="F931" s="0" t="n">
        <f aca="true">E931+$D$6*($H$5-E931)*$H$7+$D$9*($H$7^0.5)*(NORMINV(RAND(),0,1))</f>
        <v>3.32678082452877</v>
      </c>
      <c r="G931" s="0" t="n">
        <f aca="true">F931+$D$6*($H$5-F931)*$H$7+$D$9*($H$7^0.5)*(NORMINV(RAND(),0,1))</f>
        <v>3.32711908736276</v>
      </c>
      <c r="H931" s="0" t="n">
        <f aca="true">G931+$D$6*($H$5-G931)*$H$7+$D$9*($H$7^0.5)*(NORMINV(RAND(),0,1))</f>
        <v>3.24536056683476</v>
      </c>
      <c r="I931" s="0" t="n">
        <f aca="true">H931+$D$6*($H$5-H931)*$H$7+$D$9*($H$7^0.5)*(NORMINV(RAND(),0,1))</f>
        <v>3.26287640626787</v>
      </c>
      <c r="J931" s="0" t="n">
        <f aca="true">I931+$D$6*($H$5-I931)*$H$7+$D$9*($H$7^0.5)*(NORMINV(RAND(),0,1))</f>
        <v>3.26929763499569</v>
      </c>
      <c r="K931" s="0" t="n">
        <f aca="true">J931+$D$6*($H$5-J931)*$H$7+$D$9*($H$7^0.5)*(NORMINV(RAND(),0,1))</f>
        <v>3.24232889423638</v>
      </c>
      <c r="L931" s="0" t="n">
        <f aca="true">K931+$D$6*($H$5-K931)*$H$7+$D$9*($H$7^0.5)*(NORMINV(RAND(),0,1))</f>
        <v>3.16059233506266</v>
      </c>
      <c r="M931" s="0" t="n">
        <f aca="true">L931+$D$6*($H$5-L931)*$H$7+$D$9*($H$7^0.5)*(NORMINV(RAND(),0,1))</f>
        <v>3.19834926832999</v>
      </c>
      <c r="N931" s="0" t="n">
        <f aca="false">EXP(M931)</f>
        <v>24.4920669787137</v>
      </c>
      <c r="O931" s="0" t="n">
        <f aca="false">EXP(($H$9*LN(N931))+(1-$H$9)*$H$5+(($D$9^2)/(4*$D$6))*(1-$H$9^2))</f>
        <v>23.0511605586887</v>
      </c>
      <c r="P931" s="32" t="n">
        <f aca="false">(MAX(O931-$D$5,0))*$H$8</f>
        <v>0</v>
      </c>
    </row>
    <row r="932" customFormat="false" ht="12.75" hidden="false" customHeight="false" outlineLevel="0" collapsed="false">
      <c r="A932" s="0" t="n">
        <v>913</v>
      </c>
      <c r="C932" s="20" t="n">
        <f aca="false">$H$6</f>
        <v>3.29212628660779</v>
      </c>
      <c r="D932" s="0" t="n">
        <f aca="true">C932+$D$6*($H$5-C932)*$H$7+$D$9*($H$7^0.5)*(NORMINV(RAND(),0,1))</f>
        <v>3.2037137442852</v>
      </c>
      <c r="E932" s="0" t="n">
        <f aca="true">D932+$D$6*($H$5-D932)*$H$7+$D$9*($H$7^0.5)*(NORMINV(RAND(),0,1))</f>
        <v>3.10387605194823</v>
      </c>
      <c r="F932" s="0" t="n">
        <f aca="true">E932+$D$6*($H$5-E932)*$H$7+$D$9*($H$7^0.5)*(NORMINV(RAND(),0,1))</f>
        <v>3.06427148715879</v>
      </c>
      <c r="G932" s="0" t="n">
        <f aca="true">F932+$D$6*($H$5-F932)*$H$7+$D$9*($H$7^0.5)*(NORMINV(RAND(),0,1))</f>
        <v>2.96308011872562</v>
      </c>
      <c r="H932" s="0" t="n">
        <f aca="true">G932+$D$6*($H$5-G932)*$H$7+$D$9*($H$7^0.5)*(NORMINV(RAND(),0,1))</f>
        <v>2.95782142557518</v>
      </c>
      <c r="I932" s="0" t="n">
        <f aca="true">H932+$D$6*($H$5-H932)*$H$7+$D$9*($H$7^0.5)*(NORMINV(RAND(),0,1))</f>
        <v>3.01087098652621</v>
      </c>
      <c r="J932" s="0" t="n">
        <f aca="true">I932+$D$6*($H$5-I932)*$H$7+$D$9*($H$7^0.5)*(NORMINV(RAND(),0,1))</f>
        <v>2.99026196098937</v>
      </c>
      <c r="K932" s="0" t="n">
        <f aca="true">J932+$D$6*($H$5-J932)*$H$7+$D$9*($H$7^0.5)*(NORMINV(RAND(),0,1))</f>
        <v>2.98007963582105</v>
      </c>
      <c r="L932" s="0" t="n">
        <f aca="true">K932+$D$6*($H$5-K932)*$H$7+$D$9*($H$7^0.5)*(NORMINV(RAND(),0,1))</f>
        <v>2.9871865538313</v>
      </c>
      <c r="M932" s="0" t="n">
        <f aca="true">L932+$D$6*($H$5-L932)*$H$7+$D$9*($H$7^0.5)*(NORMINV(RAND(),0,1))</f>
        <v>3.04433032628289</v>
      </c>
      <c r="N932" s="0" t="n">
        <f aca="false">EXP(M932)</f>
        <v>20.9959660472455</v>
      </c>
      <c r="O932" s="0" t="n">
        <f aca="false">EXP(($H$9*LN(N932))+(1-$H$9)*$H$5+(($D$9^2)/(4*$D$6))*(1-$H$9^2))</f>
        <v>20.4110196503447</v>
      </c>
      <c r="P932" s="32" t="n">
        <f aca="false">(MAX(O932-$D$5,0))*$H$8</f>
        <v>0</v>
      </c>
    </row>
    <row r="933" customFormat="false" ht="12.75" hidden="false" customHeight="false" outlineLevel="0" collapsed="false">
      <c r="A933" s="0" t="n">
        <v>914</v>
      </c>
      <c r="C933" s="20" t="n">
        <f aca="false">$H$6</f>
        <v>3.29212628660779</v>
      </c>
      <c r="D933" s="0" t="n">
        <f aca="true">C933+$D$6*($H$5-C933)*$H$7+$D$9*($H$7^0.5)*(NORMINV(RAND(),0,1))</f>
        <v>3.3578661435232</v>
      </c>
      <c r="E933" s="0" t="n">
        <f aca="true">D933+$D$6*($H$5-D933)*$H$7+$D$9*($H$7^0.5)*(NORMINV(RAND(),0,1))</f>
        <v>3.28647994666529</v>
      </c>
      <c r="F933" s="0" t="n">
        <f aca="true">E933+$D$6*($H$5-E933)*$H$7+$D$9*($H$7^0.5)*(NORMINV(RAND(),0,1))</f>
        <v>3.22506364231522</v>
      </c>
      <c r="G933" s="0" t="n">
        <f aca="true">F933+$D$6*($H$5-F933)*$H$7+$D$9*($H$7^0.5)*(NORMINV(RAND(),0,1))</f>
        <v>3.15713377831987</v>
      </c>
      <c r="H933" s="0" t="n">
        <f aca="true">G933+$D$6*($H$5-G933)*$H$7+$D$9*($H$7^0.5)*(NORMINV(RAND(),0,1))</f>
        <v>3.18235877039485</v>
      </c>
      <c r="I933" s="0" t="n">
        <f aca="true">H933+$D$6*($H$5-H933)*$H$7+$D$9*($H$7^0.5)*(NORMINV(RAND(),0,1))</f>
        <v>3.21519925448966</v>
      </c>
      <c r="J933" s="0" t="n">
        <f aca="true">I933+$D$6*($H$5-I933)*$H$7+$D$9*($H$7^0.5)*(NORMINV(RAND(),0,1))</f>
        <v>3.02693923383717</v>
      </c>
      <c r="K933" s="0" t="n">
        <f aca="true">J933+$D$6*($H$5-J933)*$H$7+$D$9*($H$7^0.5)*(NORMINV(RAND(),0,1))</f>
        <v>2.9181067882994</v>
      </c>
      <c r="L933" s="0" t="n">
        <f aca="true">K933+$D$6*($H$5-K933)*$H$7+$D$9*($H$7^0.5)*(NORMINV(RAND(),0,1))</f>
        <v>3.11924763285859</v>
      </c>
      <c r="M933" s="0" t="n">
        <f aca="true">L933+$D$6*($H$5-L933)*$H$7+$D$9*($H$7^0.5)*(NORMINV(RAND(),0,1))</f>
        <v>3.09601638000008</v>
      </c>
      <c r="N933" s="0" t="n">
        <f aca="false">EXP(M933)</f>
        <v>22.1096989772895</v>
      </c>
      <c r="O933" s="0" t="n">
        <f aca="false">EXP(($H$9*LN(N933))+(1-$H$9)*$H$5+(($D$9^2)/(4*$D$6))*(1-$H$9^2))</f>
        <v>21.2614501381067</v>
      </c>
      <c r="P933" s="32" t="n">
        <f aca="false">(MAX(O933-$D$5,0))*$H$8</f>
        <v>0</v>
      </c>
    </row>
    <row r="934" customFormat="false" ht="12.75" hidden="false" customHeight="false" outlineLevel="0" collapsed="false">
      <c r="A934" s="0" t="n">
        <v>915</v>
      </c>
      <c r="C934" s="20" t="n">
        <f aca="false">$H$6</f>
        <v>3.29212628660779</v>
      </c>
      <c r="D934" s="0" t="n">
        <f aca="true">C934+$D$6*($H$5-C934)*$H$7+$D$9*($H$7^0.5)*(NORMINV(RAND(),0,1))</f>
        <v>3.28303587875463</v>
      </c>
      <c r="E934" s="0" t="n">
        <f aca="true">D934+$D$6*($H$5-D934)*$H$7+$D$9*($H$7^0.5)*(NORMINV(RAND(),0,1))</f>
        <v>3.17614742864954</v>
      </c>
      <c r="F934" s="0" t="n">
        <f aca="true">E934+$D$6*($H$5-E934)*$H$7+$D$9*($H$7^0.5)*(NORMINV(RAND(),0,1))</f>
        <v>3.15691161207272</v>
      </c>
      <c r="G934" s="0" t="n">
        <f aca="true">F934+$D$6*($H$5-F934)*$H$7+$D$9*($H$7^0.5)*(NORMINV(RAND(),0,1))</f>
        <v>3.25996969754858</v>
      </c>
      <c r="H934" s="0" t="n">
        <f aca="true">G934+$D$6*($H$5-G934)*$H$7+$D$9*($H$7^0.5)*(NORMINV(RAND(),0,1))</f>
        <v>3.38455313951726</v>
      </c>
      <c r="I934" s="0" t="n">
        <f aca="true">H934+$D$6*($H$5-H934)*$H$7+$D$9*($H$7^0.5)*(NORMINV(RAND(),0,1))</f>
        <v>3.50526026847165</v>
      </c>
      <c r="J934" s="0" t="n">
        <f aca="true">I934+$D$6*($H$5-I934)*$H$7+$D$9*($H$7^0.5)*(NORMINV(RAND(),0,1))</f>
        <v>3.46103590207312</v>
      </c>
      <c r="K934" s="0" t="n">
        <f aca="true">J934+$D$6*($H$5-J934)*$H$7+$D$9*($H$7^0.5)*(NORMINV(RAND(),0,1))</f>
        <v>3.43784419899158</v>
      </c>
      <c r="L934" s="0" t="n">
        <f aca="true">K934+$D$6*($H$5-K934)*$H$7+$D$9*($H$7^0.5)*(NORMINV(RAND(),0,1))</f>
        <v>3.35387064346063</v>
      </c>
      <c r="M934" s="0" t="n">
        <f aca="true">L934+$D$6*($H$5-L934)*$H$7+$D$9*($H$7^0.5)*(NORMINV(RAND(),0,1))</f>
        <v>3.34136782292236</v>
      </c>
      <c r="N934" s="0" t="n">
        <f aca="false">EXP(M934)</f>
        <v>28.2577518839454</v>
      </c>
      <c r="O934" s="0" t="n">
        <f aca="false">EXP(($H$9*LN(N934))+(1-$H$9)*$H$5+(($D$9^2)/(4*$D$6))*(1-$H$9^2))</f>
        <v>25.8076099625372</v>
      </c>
      <c r="P934" s="32" t="n">
        <f aca="false">(MAX(O934-$D$5,0))*$H$8</f>
        <v>2.48043532398654</v>
      </c>
    </row>
    <row r="935" customFormat="false" ht="12.75" hidden="false" customHeight="false" outlineLevel="0" collapsed="false">
      <c r="A935" s="0" t="n">
        <v>916</v>
      </c>
      <c r="C935" s="20" t="n">
        <f aca="false">$H$6</f>
        <v>3.29212628660779</v>
      </c>
      <c r="D935" s="0" t="n">
        <f aca="true">C935+$D$6*($H$5-C935)*$H$7+$D$9*($H$7^0.5)*(NORMINV(RAND(),0,1))</f>
        <v>3.31932866387793</v>
      </c>
      <c r="E935" s="0" t="n">
        <f aca="true">D935+$D$6*($H$5-D935)*$H$7+$D$9*($H$7^0.5)*(NORMINV(RAND(),0,1))</f>
        <v>3.20922671535008</v>
      </c>
      <c r="F935" s="0" t="n">
        <f aca="true">E935+$D$6*($H$5-E935)*$H$7+$D$9*($H$7^0.5)*(NORMINV(RAND(),0,1))</f>
        <v>3.18111644157241</v>
      </c>
      <c r="G935" s="0" t="n">
        <f aca="true">F935+$D$6*($H$5-F935)*$H$7+$D$9*($H$7^0.5)*(NORMINV(RAND(),0,1))</f>
        <v>3.21453420456382</v>
      </c>
      <c r="H935" s="0" t="n">
        <f aca="true">G935+$D$6*($H$5-G935)*$H$7+$D$9*($H$7^0.5)*(NORMINV(RAND(),0,1))</f>
        <v>3.14461068477929</v>
      </c>
      <c r="I935" s="0" t="n">
        <f aca="true">H935+$D$6*($H$5-H935)*$H$7+$D$9*($H$7^0.5)*(NORMINV(RAND(),0,1))</f>
        <v>3.18177676709067</v>
      </c>
      <c r="J935" s="0" t="n">
        <f aca="true">I935+$D$6*($H$5-I935)*$H$7+$D$9*($H$7^0.5)*(NORMINV(RAND(),0,1))</f>
        <v>3.09414688057897</v>
      </c>
      <c r="K935" s="0" t="n">
        <f aca="true">J935+$D$6*($H$5-J935)*$H$7+$D$9*($H$7^0.5)*(NORMINV(RAND(),0,1))</f>
        <v>3.1761264911129</v>
      </c>
      <c r="L935" s="0" t="n">
        <f aca="true">K935+$D$6*($H$5-K935)*$H$7+$D$9*($H$7^0.5)*(NORMINV(RAND(),0,1))</f>
        <v>3.1890544571419</v>
      </c>
      <c r="M935" s="0" t="n">
        <f aca="true">L935+$D$6*($H$5-L935)*$H$7+$D$9*($H$7^0.5)*(NORMINV(RAND(),0,1))</f>
        <v>3.21618545436525</v>
      </c>
      <c r="N935" s="0" t="n">
        <f aca="false">EXP(M935)</f>
        <v>24.9328311325106</v>
      </c>
      <c r="O935" s="0" t="n">
        <f aca="false">EXP(($H$9*LN(N935))+(1-$H$9)*$H$5+(($D$9^2)/(4*$D$6))*(1-$H$9^2))</f>
        <v>23.3781726152476</v>
      </c>
      <c r="P935" s="32" t="n">
        <f aca="false">(MAX(O935-$D$5,0))*$H$8</f>
        <v>0.169483034263715</v>
      </c>
    </row>
    <row r="936" customFormat="false" ht="12.75" hidden="false" customHeight="false" outlineLevel="0" collapsed="false">
      <c r="A936" s="0" t="n">
        <v>917</v>
      </c>
      <c r="C936" s="20" t="n">
        <f aca="false">$H$6</f>
        <v>3.29212628660779</v>
      </c>
      <c r="D936" s="0" t="n">
        <f aca="true">C936+$D$6*($H$5-C936)*$H$7+$D$9*($H$7^0.5)*(NORMINV(RAND(),0,1))</f>
        <v>3.41928447152873</v>
      </c>
      <c r="E936" s="0" t="n">
        <f aca="true">D936+$D$6*($H$5-D936)*$H$7+$D$9*($H$7^0.5)*(NORMINV(RAND(),0,1))</f>
        <v>3.40771286698257</v>
      </c>
      <c r="F936" s="0" t="n">
        <f aca="true">E936+$D$6*($H$5-E936)*$H$7+$D$9*($H$7^0.5)*(NORMINV(RAND(),0,1))</f>
        <v>3.39391019743785</v>
      </c>
      <c r="G936" s="0" t="n">
        <f aca="true">F936+$D$6*($H$5-F936)*$H$7+$D$9*($H$7^0.5)*(NORMINV(RAND(),0,1))</f>
        <v>3.37186402304366</v>
      </c>
      <c r="H936" s="0" t="n">
        <f aca="true">G936+$D$6*($H$5-G936)*$H$7+$D$9*($H$7^0.5)*(NORMINV(RAND(),0,1))</f>
        <v>3.34283828863448</v>
      </c>
      <c r="I936" s="0" t="n">
        <f aca="true">H936+$D$6*($H$5-H936)*$H$7+$D$9*($H$7^0.5)*(NORMINV(RAND(),0,1))</f>
        <v>3.26232457271991</v>
      </c>
      <c r="J936" s="0" t="n">
        <f aca="true">I936+$D$6*($H$5-I936)*$H$7+$D$9*($H$7^0.5)*(NORMINV(RAND(),0,1))</f>
        <v>3.14126520803057</v>
      </c>
      <c r="K936" s="0" t="n">
        <f aca="true">J936+$D$6*($H$5-J936)*$H$7+$D$9*($H$7^0.5)*(NORMINV(RAND(),0,1))</f>
        <v>3.21594671559135</v>
      </c>
      <c r="L936" s="0" t="n">
        <f aca="true">K936+$D$6*($H$5-K936)*$H$7+$D$9*($H$7^0.5)*(NORMINV(RAND(),0,1))</f>
        <v>3.10883721657138</v>
      </c>
      <c r="M936" s="0" t="n">
        <f aca="true">L936+$D$6*($H$5-L936)*$H$7+$D$9*($H$7^0.5)*(NORMINV(RAND(),0,1))</f>
        <v>3.19993734896123</v>
      </c>
      <c r="N936" s="0" t="n">
        <f aca="false">EXP(M936)</f>
        <v>24.5309932567547</v>
      </c>
      <c r="O936" s="0" t="n">
        <f aca="false">EXP(($H$9*LN(N936))+(1-$H$9)*$H$5+(($D$9^2)/(4*$D$6))*(1-$H$9^2))</f>
        <v>23.0800902786164</v>
      </c>
      <c r="P936" s="32" t="n">
        <f aca="false">(MAX(O936-$D$5,0))*$H$8</f>
        <v>0</v>
      </c>
    </row>
    <row r="937" customFormat="false" ht="12.75" hidden="false" customHeight="false" outlineLevel="0" collapsed="false">
      <c r="A937" s="0" t="n">
        <v>918</v>
      </c>
      <c r="C937" s="20" t="n">
        <f aca="false">$H$6</f>
        <v>3.29212628660779</v>
      </c>
      <c r="D937" s="0" t="n">
        <f aca="true">C937+$D$6*($H$5-C937)*$H$7+$D$9*($H$7^0.5)*(NORMINV(RAND(),0,1))</f>
        <v>3.40607455945231</v>
      </c>
      <c r="E937" s="0" t="n">
        <f aca="true">D937+$D$6*($H$5-D937)*$H$7+$D$9*($H$7^0.5)*(NORMINV(RAND(),0,1))</f>
        <v>3.5486772557492</v>
      </c>
      <c r="F937" s="0" t="n">
        <f aca="true">E937+$D$6*($H$5-E937)*$H$7+$D$9*($H$7^0.5)*(NORMINV(RAND(),0,1))</f>
        <v>3.52989737073578</v>
      </c>
      <c r="G937" s="0" t="n">
        <f aca="true">F937+$D$6*($H$5-F937)*$H$7+$D$9*($H$7^0.5)*(NORMINV(RAND(),0,1))</f>
        <v>3.57880172774984</v>
      </c>
      <c r="H937" s="0" t="n">
        <f aca="true">G937+$D$6*($H$5-G937)*$H$7+$D$9*($H$7^0.5)*(NORMINV(RAND(),0,1))</f>
        <v>3.55834245075137</v>
      </c>
      <c r="I937" s="0" t="n">
        <f aca="true">H937+$D$6*($H$5-H937)*$H$7+$D$9*($H$7^0.5)*(NORMINV(RAND(),0,1))</f>
        <v>3.46554534016316</v>
      </c>
      <c r="J937" s="0" t="n">
        <f aca="true">I937+$D$6*($H$5-I937)*$H$7+$D$9*($H$7^0.5)*(NORMINV(RAND(),0,1))</f>
        <v>3.4757680095218</v>
      </c>
      <c r="K937" s="0" t="n">
        <f aca="true">J937+$D$6*($H$5-J937)*$H$7+$D$9*($H$7^0.5)*(NORMINV(RAND(),0,1))</f>
        <v>3.31409225163678</v>
      </c>
      <c r="L937" s="0" t="n">
        <f aca="true">K937+$D$6*($H$5-K937)*$H$7+$D$9*($H$7^0.5)*(NORMINV(RAND(),0,1))</f>
        <v>3.36984111466566</v>
      </c>
      <c r="M937" s="0" t="n">
        <f aca="true">L937+$D$6*($H$5-L937)*$H$7+$D$9*($H$7^0.5)*(NORMINV(RAND(),0,1))</f>
        <v>3.18259341121808</v>
      </c>
      <c r="N937" s="0" t="n">
        <f aca="false">EXP(M937)</f>
        <v>24.109197609045</v>
      </c>
      <c r="O937" s="0" t="n">
        <f aca="false">EXP(($H$9*LN(N937))+(1-$H$9)*$H$5+(($D$9^2)/(4*$D$6))*(1-$H$9^2))</f>
        <v>22.7660967885259</v>
      </c>
      <c r="P937" s="32" t="n">
        <f aca="false">(MAX(O937-$D$5,0))*$H$8</f>
        <v>0</v>
      </c>
    </row>
    <row r="938" customFormat="false" ht="12.75" hidden="false" customHeight="false" outlineLevel="0" collapsed="false">
      <c r="A938" s="0" t="n">
        <v>919</v>
      </c>
      <c r="C938" s="20" t="n">
        <f aca="false">$H$6</f>
        <v>3.29212628660779</v>
      </c>
      <c r="D938" s="0" t="n">
        <f aca="true">C938+$D$6*($H$5-C938)*$H$7+$D$9*($H$7^0.5)*(NORMINV(RAND(),0,1))</f>
        <v>3.33480973806225</v>
      </c>
      <c r="E938" s="0" t="n">
        <f aca="true">D938+$D$6*($H$5-D938)*$H$7+$D$9*($H$7^0.5)*(NORMINV(RAND(),0,1))</f>
        <v>3.43070254895324</v>
      </c>
      <c r="F938" s="0" t="n">
        <f aca="true">E938+$D$6*($H$5-E938)*$H$7+$D$9*($H$7^0.5)*(NORMINV(RAND(),0,1))</f>
        <v>3.39545563667494</v>
      </c>
      <c r="G938" s="0" t="n">
        <f aca="true">F938+$D$6*($H$5-F938)*$H$7+$D$9*($H$7^0.5)*(NORMINV(RAND(),0,1))</f>
        <v>3.25256353493716</v>
      </c>
      <c r="H938" s="0" t="n">
        <f aca="true">G938+$D$6*($H$5-G938)*$H$7+$D$9*($H$7^0.5)*(NORMINV(RAND(),0,1))</f>
        <v>3.34256420856899</v>
      </c>
      <c r="I938" s="0" t="n">
        <f aca="true">H938+$D$6*($H$5-H938)*$H$7+$D$9*($H$7^0.5)*(NORMINV(RAND(),0,1))</f>
        <v>3.34456939910167</v>
      </c>
      <c r="J938" s="0" t="n">
        <f aca="true">I938+$D$6*($H$5-I938)*$H$7+$D$9*($H$7^0.5)*(NORMINV(RAND(),0,1))</f>
        <v>3.30756086650791</v>
      </c>
      <c r="K938" s="0" t="n">
        <f aca="true">J938+$D$6*($H$5-J938)*$H$7+$D$9*($H$7^0.5)*(NORMINV(RAND(),0,1))</f>
        <v>3.46975831186218</v>
      </c>
      <c r="L938" s="0" t="n">
        <f aca="true">K938+$D$6*($H$5-K938)*$H$7+$D$9*($H$7^0.5)*(NORMINV(RAND(),0,1))</f>
        <v>3.44775600961067</v>
      </c>
      <c r="M938" s="0" t="n">
        <f aca="true">L938+$D$6*($H$5-L938)*$H$7+$D$9*($H$7^0.5)*(NORMINV(RAND(),0,1))</f>
        <v>3.50520664321905</v>
      </c>
      <c r="N938" s="0" t="n">
        <f aca="false">EXP(M938)</f>
        <v>33.2883219477276</v>
      </c>
      <c r="O938" s="0" t="n">
        <f aca="false">EXP(($H$9*LN(N938))+(1-$H$9)*$H$5+(($D$9^2)/(4*$D$6))*(1-$H$9^2))</f>
        <v>29.3727138230156</v>
      </c>
      <c r="P938" s="32" t="n">
        <f aca="false">(MAX(O938-$D$5,0))*$H$8</f>
        <v>5.87166701747477</v>
      </c>
    </row>
    <row r="939" customFormat="false" ht="12.75" hidden="false" customHeight="false" outlineLevel="0" collapsed="false">
      <c r="A939" s="0" t="n">
        <v>920</v>
      </c>
      <c r="C939" s="20" t="n">
        <f aca="false">$H$6</f>
        <v>3.29212628660779</v>
      </c>
      <c r="D939" s="0" t="n">
        <f aca="true">C939+$D$6*($H$5-C939)*$H$7+$D$9*($H$7^0.5)*(NORMINV(RAND(),0,1))</f>
        <v>3.46699521944878</v>
      </c>
      <c r="E939" s="0" t="n">
        <f aca="true">D939+$D$6*($H$5-D939)*$H$7+$D$9*($H$7^0.5)*(NORMINV(RAND(),0,1))</f>
        <v>3.49677968119171</v>
      </c>
      <c r="F939" s="0" t="n">
        <f aca="true">E939+$D$6*($H$5-E939)*$H$7+$D$9*($H$7^0.5)*(NORMINV(RAND(),0,1))</f>
        <v>3.56710196277322</v>
      </c>
      <c r="G939" s="0" t="n">
        <f aca="true">F939+$D$6*($H$5-F939)*$H$7+$D$9*($H$7^0.5)*(NORMINV(RAND(),0,1))</f>
        <v>3.63282869892234</v>
      </c>
      <c r="H939" s="0" t="n">
        <f aca="true">G939+$D$6*($H$5-G939)*$H$7+$D$9*($H$7^0.5)*(NORMINV(RAND(),0,1))</f>
        <v>3.63556633754772</v>
      </c>
      <c r="I939" s="0" t="n">
        <f aca="true">H939+$D$6*($H$5-H939)*$H$7+$D$9*($H$7^0.5)*(NORMINV(RAND(),0,1))</f>
        <v>3.5016702685666</v>
      </c>
      <c r="J939" s="0" t="n">
        <f aca="true">I939+$D$6*($H$5-I939)*$H$7+$D$9*($H$7^0.5)*(NORMINV(RAND(),0,1))</f>
        <v>3.37648562685198</v>
      </c>
      <c r="K939" s="0" t="n">
        <f aca="true">J939+$D$6*($H$5-J939)*$H$7+$D$9*($H$7^0.5)*(NORMINV(RAND(),0,1))</f>
        <v>3.35452176893457</v>
      </c>
      <c r="L939" s="0" t="n">
        <f aca="true">K939+$D$6*($H$5-K939)*$H$7+$D$9*($H$7^0.5)*(NORMINV(RAND(),0,1))</f>
        <v>3.28617834752305</v>
      </c>
      <c r="M939" s="0" t="n">
        <f aca="true">L939+$D$6*($H$5-L939)*$H$7+$D$9*($H$7^0.5)*(NORMINV(RAND(),0,1))</f>
        <v>3.48613825977675</v>
      </c>
      <c r="N939" s="0" t="n">
        <f aca="false">EXP(M939)</f>
        <v>32.6595810478637</v>
      </c>
      <c r="O939" s="0" t="n">
        <f aca="false">EXP(($H$9*LN(N939))+(1-$H$9)*$H$5+(($D$9^2)/(4*$D$6))*(1-$H$9^2))</f>
        <v>28.9336796214005</v>
      </c>
      <c r="P939" s="32" t="n">
        <f aca="false">(MAX(O939-$D$5,0))*$H$8</f>
        <v>5.45404476653624</v>
      </c>
    </row>
    <row r="940" customFormat="false" ht="12.75" hidden="false" customHeight="false" outlineLevel="0" collapsed="false">
      <c r="A940" s="0" t="n">
        <v>921</v>
      </c>
      <c r="C940" s="20" t="n">
        <f aca="false">$H$6</f>
        <v>3.29212628660779</v>
      </c>
      <c r="D940" s="0" t="n">
        <f aca="true">C940+$D$6*($H$5-C940)*$H$7+$D$9*($H$7^0.5)*(NORMINV(RAND(),0,1))</f>
        <v>3.14762978624256</v>
      </c>
      <c r="E940" s="0" t="n">
        <f aca="true">D940+$D$6*($H$5-D940)*$H$7+$D$9*($H$7^0.5)*(NORMINV(RAND(),0,1))</f>
        <v>3.13623837203999</v>
      </c>
      <c r="F940" s="0" t="n">
        <f aca="true">E940+$D$6*($H$5-E940)*$H$7+$D$9*($H$7^0.5)*(NORMINV(RAND(),0,1))</f>
        <v>2.98955289429092</v>
      </c>
      <c r="G940" s="0" t="n">
        <f aca="true">F940+$D$6*($H$5-F940)*$H$7+$D$9*($H$7^0.5)*(NORMINV(RAND(),0,1))</f>
        <v>3.05292381251362</v>
      </c>
      <c r="H940" s="0" t="n">
        <f aca="true">G940+$D$6*($H$5-G940)*$H$7+$D$9*($H$7^0.5)*(NORMINV(RAND(),0,1))</f>
        <v>3.03295059866317</v>
      </c>
      <c r="I940" s="0" t="n">
        <f aca="true">H940+$D$6*($H$5-H940)*$H$7+$D$9*($H$7^0.5)*(NORMINV(RAND(),0,1))</f>
        <v>2.90498270147588</v>
      </c>
      <c r="J940" s="0" t="n">
        <f aca="true">I940+$D$6*($H$5-I940)*$H$7+$D$9*($H$7^0.5)*(NORMINV(RAND(),0,1))</f>
        <v>2.95951156169244</v>
      </c>
      <c r="K940" s="0" t="n">
        <f aca="true">J940+$D$6*($H$5-J940)*$H$7+$D$9*($H$7^0.5)*(NORMINV(RAND(),0,1))</f>
        <v>2.87469749660683</v>
      </c>
      <c r="L940" s="0" t="n">
        <f aca="true">K940+$D$6*($H$5-K940)*$H$7+$D$9*($H$7^0.5)*(NORMINV(RAND(),0,1))</f>
        <v>2.97336934705477</v>
      </c>
      <c r="M940" s="0" t="n">
        <f aca="true">L940+$D$6*($H$5-L940)*$H$7+$D$9*($H$7^0.5)*(NORMINV(RAND(),0,1))</f>
        <v>2.91542232725682</v>
      </c>
      <c r="N940" s="0" t="n">
        <f aca="false">EXP(M940)</f>
        <v>18.4566054845802</v>
      </c>
      <c r="O940" s="0" t="n">
        <f aca="false">EXP(($H$9*LN(N940))+(1-$H$9)*$H$5+(($D$9^2)/(4*$D$6))*(1-$H$9^2))</f>
        <v>18.435273870777</v>
      </c>
      <c r="P940" s="32" t="n">
        <f aca="false">(MAX(O940-$D$5,0))*$H$8</f>
        <v>0</v>
      </c>
    </row>
    <row r="941" customFormat="false" ht="12.75" hidden="false" customHeight="false" outlineLevel="0" collapsed="false">
      <c r="A941" s="0" t="n">
        <v>922</v>
      </c>
      <c r="C941" s="20" t="n">
        <f aca="false">$H$6</f>
        <v>3.29212628660779</v>
      </c>
      <c r="D941" s="0" t="n">
        <f aca="true">C941+$D$6*($H$5-C941)*$H$7+$D$9*($H$7^0.5)*(NORMINV(RAND(),0,1))</f>
        <v>3.27905776628652</v>
      </c>
      <c r="E941" s="0" t="n">
        <f aca="true">D941+$D$6*($H$5-D941)*$H$7+$D$9*($H$7^0.5)*(NORMINV(RAND(),0,1))</f>
        <v>3.2939067925267</v>
      </c>
      <c r="F941" s="0" t="n">
        <f aca="true">E941+$D$6*($H$5-E941)*$H$7+$D$9*($H$7^0.5)*(NORMINV(RAND(),0,1))</f>
        <v>3.24415637157474</v>
      </c>
      <c r="G941" s="0" t="n">
        <f aca="true">F941+$D$6*($H$5-F941)*$H$7+$D$9*($H$7^0.5)*(NORMINV(RAND(),0,1))</f>
        <v>3.06917358593068</v>
      </c>
      <c r="H941" s="0" t="n">
        <f aca="true">G941+$D$6*($H$5-G941)*$H$7+$D$9*($H$7^0.5)*(NORMINV(RAND(),0,1))</f>
        <v>3.12880140590175</v>
      </c>
      <c r="I941" s="0" t="n">
        <f aca="true">H941+$D$6*($H$5-H941)*$H$7+$D$9*($H$7^0.5)*(NORMINV(RAND(),0,1))</f>
        <v>3.11844398773406</v>
      </c>
      <c r="J941" s="0" t="n">
        <f aca="true">I941+$D$6*($H$5-I941)*$H$7+$D$9*($H$7^0.5)*(NORMINV(RAND(),0,1))</f>
        <v>3.07869825898284</v>
      </c>
      <c r="K941" s="0" t="n">
        <f aca="true">J941+$D$6*($H$5-J941)*$H$7+$D$9*($H$7^0.5)*(NORMINV(RAND(),0,1))</f>
        <v>3.2424734857967</v>
      </c>
      <c r="L941" s="0" t="n">
        <f aca="true">K941+$D$6*($H$5-K941)*$H$7+$D$9*($H$7^0.5)*(NORMINV(RAND(),0,1))</f>
        <v>3.19026383892036</v>
      </c>
      <c r="M941" s="0" t="n">
        <f aca="true">L941+$D$6*($H$5-L941)*$H$7+$D$9*($H$7^0.5)*(NORMINV(RAND(),0,1))</f>
        <v>3.2075731424247</v>
      </c>
      <c r="N941" s="0" t="n">
        <f aca="false">EXP(M941)</f>
        <v>24.7190238224011</v>
      </c>
      <c r="O941" s="0" t="n">
        <f aca="false">EXP(($H$9*LN(N941))+(1-$H$9)*$H$5+(($D$9^2)/(4*$D$6))*(1-$H$9^2))</f>
        <v>23.2196976548577</v>
      </c>
      <c r="P941" s="32" t="n">
        <f aca="false">(MAX(O941-$D$5,0))*$H$8</f>
        <v>0.0187369888943116</v>
      </c>
    </row>
    <row r="942" customFormat="false" ht="12.75" hidden="false" customHeight="false" outlineLevel="0" collapsed="false">
      <c r="A942" s="0" t="n">
        <v>923</v>
      </c>
      <c r="C942" s="20" t="n">
        <f aca="false">$H$6</f>
        <v>3.29212628660779</v>
      </c>
      <c r="D942" s="0" t="n">
        <f aca="true">C942+$D$6*($H$5-C942)*$H$7+$D$9*($H$7^0.5)*(NORMINV(RAND(),0,1))</f>
        <v>3.14546599317105</v>
      </c>
      <c r="E942" s="0" t="n">
        <f aca="true">D942+$D$6*($H$5-D942)*$H$7+$D$9*($H$7^0.5)*(NORMINV(RAND(),0,1))</f>
        <v>3.10033247925095</v>
      </c>
      <c r="F942" s="0" t="n">
        <f aca="true">E942+$D$6*($H$5-E942)*$H$7+$D$9*($H$7^0.5)*(NORMINV(RAND(),0,1))</f>
        <v>3.01589346275352</v>
      </c>
      <c r="G942" s="0" t="n">
        <f aca="true">F942+$D$6*($H$5-F942)*$H$7+$D$9*($H$7^0.5)*(NORMINV(RAND(),0,1))</f>
        <v>3.01731492228578</v>
      </c>
      <c r="H942" s="0" t="n">
        <f aca="true">G942+$D$6*($H$5-G942)*$H$7+$D$9*($H$7^0.5)*(NORMINV(RAND(),0,1))</f>
        <v>3.04307986464469</v>
      </c>
      <c r="I942" s="0" t="n">
        <f aca="true">H942+$D$6*($H$5-H942)*$H$7+$D$9*($H$7^0.5)*(NORMINV(RAND(),0,1))</f>
        <v>2.98949143540126</v>
      </c>
      <c r="J942" s="0" t="n">
        <f aca="true">I942+$D$6*($H$5-I942)*$H$7+$D$9*($H$7^0.5)*(NORMINV(RAND(),0,1))</f>
        <v>3.19088337634391</v>
      </c>
      <c r="K942" s="0" t="n">
        <f aca="true">J942+$D$6*($H$5-J942)*$H$7+$D$9*($H$7^0.5)*(NORMINV(RAND(),0,1))</f>
        <v>3.15522997737597</v>
      </c>
      <c r="L942" s="0" t="n">
        <f aca="true">K942+$D$6*($H$5-K942)*$H$7+$D$9*($H$7^0.5)*(NORMINV(RAND(),0,1))</f>
        <v>3.03243894490873</v>
      </c>
      <c r="M942" s="0" t="n">
        <f aca="true">L942+$D$6*($H$5-L942)*$H$7+$D$9*($H$7^0.5)*(NORMINV(RAND(),0,1))</f>
        <v>3.07743312029786</v>
      </c>
      <c r="N942" s="0" t="n">
        <f aca="false">EXP(M942)</f>
        <v>21.7026228150996</v>
      </c>
      <c r="O942" s="0" t="n">
        <f aca="false">EXP(($H$9*LN(N942))+(1-$H$9)*$H$5+(($D$9^2)/(4*$D$6))*(1-$H$9^2))</f>
        <v>20.9516809811023</v>
      </c>
      <c r="P942" s="32" t="n">
        <f aca="false">(MAX(O942-$D$5,0))*$H$8</f>
        <v>0</v>
      </c>
    </row>
    <row r="943" customFormat="false" ht="12.75" hidden="false" customHeight="false" outlineLevel="0" collapsed="false">
      <c r="A943" s="0" t="n">
        <v>924</v>
      </c>
      <c r="C943" s="20" t="n">
        <f aca="false">$H$6</f>
        <v>3.29212628660779</v>
      </c>
      <c r="D943" s="0" t="n">
        <f aca="true">C943+$D$6*($H$5-C943)*$H$7+$D$9*($H$7^0.5)*(NORMINV(RAND(),0,1))</f>
        <v>3.29696077919485</v>
      </c>
      <c r="E943" s="0" t="n">
        <f aca="true">D943+$D$6*($H$5-D943)*$H$7+$D$9*($H$7^0.5)*(NORMINV(RAND(),0,1))</f>
        <v>3.2660098080306</v>
      </c>
      <c r="F943" s="0" t="n">
        <f aca="true">E943+$D$6*($H$5-E943)*$H$7+$D$9*($H$7^0.5)*(NORMINV(RAND(),0,1))</f>
        <v>3.31409667227317</v>
      </c>
      <c r="G943" s="0" t="n">
        <f aca="true">F943+$D$6*($H$5-F943)*$H$7+$D$9*($H$7^0.5)*(NORMINV(RAND(),0,1))</f>
        <v>3.29581867991922</v>
      </c>
      <c r="H943" s="0" t="n">
        <f aca="true">G943+$D$6*($H$5-G943)*$H$7+$D$9*($H$7^0.5)*(NORMINV(RAND(),0,1))</f>
        <v>3.34174022478063</v>
      </c>
      <c r="I943" s="0" t="n">
        <f aca="true">H943+$D$6*($H$5-H943)*$H$7+$D$9*($H$7^0.5)*(NORMINV(RAND(),0,1))</f>
        <v>3.28970770698909</v>
      </c>
      <c r="J943" s="0" t="n">
        <f aca="true">I943+$D$6*($H$5-I943)*$H$7+$D$9*($H$7^0.5)*(NORMINV(RAND(),0,1))</f>
        <v>3.24646094852082</v>
      </c>
      <c r="K943" s="0" t="n">
        <f aca="true">J943+$D$6*($H$5-J943)*$H$7+$D$9*($H$7^0.5)*(NORMINV(RAND(),0,1))</f>
        <v>3.18049690497431</v>
      </c>
      <c r="L943" s="0" t="n">
        <f aca="true">K943+$D$6*($H$5-K943)*$H$7+$D$9*($H$7^0.5)*(NORMINV(RAND(),0,1))</f>
        <v>3.1448568214995</v>
      </c>
      <c r="M943" s="0" t="n">
        <f aca="true">L943+$D$6*($H$5-L943)*$H$7+$D$9*($H$7^0.5)*(NORMINV(RAND(),0,1))</f>
        <v>3.16980251245866</v>
      </c>
      <c r="N943" s="0" t="n">
        <f aca="false">EXP(M943)</f>
        <v>23.8027831391087</v>
      </c>
      <c r="O943" s="0" t="n">
        <f aca="false">EXP(($H$9*LN(N943))+(1-$H$9)*$H$5+(($D$9^2)/(4*$D$6))*(1-$H$9^2))</f>
        <v>22.5372713170421</v>
      </c>
      <c r="P943" s="32" t="n">
        <f aca="false">(MAX(O943-$D$5,0))*$H$8</f>
        <v>0</v>
      </c>
    </row>
    <row r="944" customFormat="false" ht="12.75" hidden="false" customHeight="false" outlineLevel="0" collapsed="false">
      <c r="A944" s="0" t="n">
        <v>925</v>
      </c>
      <c r="C944" s="20" t="n">
        <f aca="false">$H$6</f>
        <v>3.29212628660779</v>
      </c>
      <c r="D944" s="0" t="n">
        <f aca="true">C944+$D$6*($H$5-C944)*$H$7+$D$9*($H$7^0.5)*(NORMINV(RAND(),0,1))</f>
        <v>3.2383219004948</v>
      </c>
      <c r="E944" s="0" t="n">
        <f aca="true">D944+$D$6*($H$5-D944)*$H$7+$D$9*($H$7^0.5)*(NORMINV(RAND(),0,1))</f>
        <v>3.22745960326068</v>
      </c>
      <c r="F944" s="0" t="n">
        <f aca="true">E944+$D$6*($H$5-E944)*$H$7+$D$9*($H$7^0.5)*(NORMINV(RAND(),0,1))</f>
        <v>3.16662288640181</v>
      </c>
      <c r="G944" s="0" t="n">
        <f aca="true">F944+$D$6*($H$5-F944)*$H$7+$D$9*($H$7^0.5)*(NORMINV(RAND(),0,1))</f>
        <v>3.18198889661003</v>
      </c>
      <c r="H944" s="0" t="n">
        <f aca="true">G944+$D$6*($H$5-G944)*$H$7+$D$9*($H$7^0.5)*(NORMINV(RAND(),0,1))</f>
        <v>3.08308694678636</v>
      </c>
      <c r="I944" s="0" t="n">
        <f aca="true">H944+$D$6*($H$5-H944)*$H$7+$D$9*($H$7^0.5)*(NORMINV(RAND(),0,1))</f>
        <v>2.94112089250321</v>
      </c>
      <c r="J944" s="0" t="n">
        <f aca="true">I944+$D$6*($H$5-I944)*$H$7+$D$9*($H$7^0.5)*(NORMINV(RAND(),0,1))</f>
        <v>2.95021100297244</v>
      </c>
      <c r="K944" s="0" t="n">
        <f aca="true">J944+$D$6*($H$5-J944)*$H$7+$D$9*($H$7^0.5)*(NORMINV(RAND(),0,1))</f>
        <v>2.82454287723529</v>
      </c>
      <c r="L944" s="0" t="n">
        <f aca="true">K944+$D$6*($H$5-K944)*$H$7+$D$9*($H$7^0.5)*(NORMINV(RAND(),0,1))</f>
        <v>2.78333717584308</v>
      </c>
      <c r="M944" s="0" t="n">
        <f aca="true">L944+$D$6*($H$5-L944)*$H$7+$D$9*($H$7^0.5)*(NORMINV(RAND(),0,1))</f>
        <v>2.77546746323633</v>
      </c>
      <c r="N944" s="0" t="n">
        <f aca="false">EXP(M944)</f>
        <v>16.0461262168059</v>
      </c>
      <c r="O944" s="0" t="n">
        <f aca="false">EXP(($H$9*LN(N944))+(1-$H$9)*$H$5+(($D$9^2)/(4*$D$6))*(1-$H$9^2))</f>
        <v>16.5061368287313</v>
      </c>
      <c r="P944" s="32" t="n">
        <f aca="false">(MAX(O944-$D$5,0))*$H$8</f>
        <v>0</v>
      </c>
    </row>
    <row r="945" customFormat="false" ht="12.75" hidden="false" customHeight="false" outlineLevel="0" collapsed="false">
      <c r="A945" s="0" t="n">
        <v>926</v>
      </c>
      <c r="C945" s="20" t="n">
        <f aca="false">$H$6</f>
        <v>3.29212628660779</v>
      </c>
      <c r="D945" s="0" t="n">
        <f aca="true">C945+$D$6*($H$5-C945)*$H$7+$D$9*($H$7^0.5)*(NORMINV(RAND(),0,1))</f>
        <v>3.30848655841844</v>
      </c>
      <c r="E945" s="0" t="n">
        <f aca="true">D945+$D$6*($H$5-D945)*$H$7+$D$9*($H$7^0.5)*(NORMINV(RAND(),0,1))</f>
        <v>3.40489939784915</v>
      </c>
      <c r="F945" s="0" t="n">
        <f aca="true">E945+$D$6*($H$5-E945)*$H$7+$D$9*($H$7^0.5)*(NORMINV(RAND(),0,1))</f>
        <v>3.24691561211962</v>
      </c>
      <c r="G945" s="0" t="n">
        <f aca="true">F945+$D$6*($H$5-F945)*$H$7+$D$9*($H$7^0.5)*(NORMINV(RAND(),0,1))</f>
        <v>3.2207967367868</v>
      </c>
      <c r="H945" s="0" t="n">
        <f aca="true">G945+$D$6*($H$5-G945)*$H$7+$D$9*($H$7^0.5)*(NORMINV(RAND(),0,1))</f>
        <v>3.21682920077294</v>
      </c>
      <c r="I945" s="0" t="n">
        <f aca="true">H945+$D$6*($H$5-H945)*$H$7+$D$9*($H$7^0.5)*(NORMINV(RAND(),0,1))</f>
        <v>3.15196778976897</v>
      </c>
      <c r="J945" s="0" t="n">
        <f aca="true">I945+$D$6*($H$5-I945)*$H$7+$D$9*($H$7^0.5)*(NORMINV(RAND(),0,1))</f>
        <v>3.06639118811715</v>
      </c>
      <c r="K945" s="0" t="n">
        <f aca="true">J945+$D$6*($H$5-J945)*$H$7+$D$9*($H$7^0.5)*(NORMINV(RAND(),0,1))</f>
        <v>3.105361809561</v>
      </c>
      <c r="L945" s="0" t="n">
        <f aca="true">K945+$D$6*($H$5-K945)*$H$7+$D$9*($H$7^0.5)*(NORMINV(RAND(),0,1))</f>
        <v>3.08936433637596</v>
      </c>
      <c r="M945" s="0" t="n">
        <f aca="true">L945+$D$6*($H$5-L945)*$H$7+$D$9*($H$7^0.5)*(NORMINV(RAND(),0,1))</f>
        <v>3.11201809368797</v>
      </c>
      <c r="N945" s="0" t="n">
        <f aca="false">EXP(M945)</f>
        <v>22.4663378567758</v>
      </c>
      <c r="O945" s="0" t="n">
        <f aca="false">EXP(($H$9*LN(N945))+(1-$H$9)*$H$5+(($D$9^2)/(4*$D$6))*(1-$H$9^2))</f>
        <v>21.5318540954419</v>
      </c>
      <c r="P945" s="32" t="n">
        <f aca="false">(MAX(O945-$D$5,0))*$H$8</f>
        <v>0</v>
      </c>
    </row>
    <row r="946" customFormat="false" ht="12.75" hidden="false" customHeight="false" outlineLevel="0" collapsed="false">
      <c r="A946" s="0" t="n">
        <v>927</v>
      </c>
      <c r="C946" s="20" t="n">
        <f aca="false">$H$6</f>
        <v>3.29212628660779</v>
      </c>
      <c r="D946" s="0" t="n">
        <f aca="true">C946+$D$6*($H$5-C946)*$H$7+$D$9*($H$7^0.5)*(NORMINV(RAND(),0,1))</f>
        <v>3.35413934604349</v>
      </c>
      <c r="E946" s="0" t="n">
        <f aca="true">D946+$D$6*($H$5-D946)*$H$7+$D$9*($H$7^0.5)*(NORMINV(RAND(),0,1))</f>
        <v>3.25580554583518</v>
      </c>
      <c r="F946" s="0" t="n">
        <f aca="true">E946+$D$6*($H$5-E946)*$H$7+$D$9*($H$7^0.5)*(NORMINV(RAND(),0,1))</f>
        <v>3.14858248933273</v>
      </c>
      <c r="G946" s="0" t="n">
        <f aca="true">F946+$D$6*($H$5-F946)*$H$7+$D$9*($H$7^0.5)*(NORMINV(RAND(),0,1))</f>
        <v>3.08217272325936</v>
      </c>
      <c r="H946" s="0" t="n">
        <f aca="true">G946+$D$6*($H$5-G946)*$H$7+$D$9*($H$7^0.5)*(NORMINV(RAND(),0,1))</f>
        <v>3.13928227550489</v>
      </c>
      <c r="I946" s="0" t="n">
        <f aca="true">H946+$D$6*($H$5-H946)*$H$7+$D$9*($H$7^0.5)*(NORMINV(RAND(),0,1))</f>
        <v>3.11527728581613</v>
      </c>
      <c r="J946" s="0" t="n">
        <f aca="true">I946+$D$6*($H$5-I946)*$H$7+$D$9*($H$7^0.5)*(NORMINV(RAND(),0,1))</f>
        <v>3.13801470637077</v>
      </c>
      <c r="K946" s="0" t="n">
        <f aca="true">J946+$D$6*($H$5-J946)*$H$7+$D$9*($H$7^0.5)*(NORMINV(RAND(),0,1))</f>
        <v>3.22032804489359</v>
      </c>
      <c r="L946" s="0" t="n">
        <f aca="true">K946+$D$6*($H$5-K946)*$H$7+$D$9*($H$7^0.5)*(NORMINV(RAND(),0,1))</f>
        <v>3.31665496955896</v>
      </c>
      <c r="M946" s="0" t="n">
        <f aca="true">L946+$D$6*($H$5-L946)*$H$7+$D$9*($H$7^0.5)*(NORMINV(RAND(),0,1))</f>
        <v>3.24023756136695</v>
      </c>
      <c r="N946" s="0" t="n">
        <f aca="false">EXP(M946)</f>
        <v>25.5397882937533</v>
      </c>
      <c r="O946" s="0" t="n">
        <f aca="false">EXP(($H$9*LN(N946))+(1-$H$9)*$H$5+(($D$9^2)/(4*$D$6))*(1-$H$9^2))</f>
        <v>23.826506563308</v>
      </c>
      <c r="P946" s="32" t="n">
        <f aca="false">(MAX(O946-$D$5,0))*$H$8</f>
        <v>0.59595147766135</v>
      </c>
    </row>
    <row r="947" customFormat="false" ht="12.75" hidden="false" customHeight="false" outlineLevel="0" collapsed="false">
      <c r="A947" s="0" t="n">
        <v>928</v>
      </c>
      <c r="C947" s="20" t="n">
        <f aca="false">$H$6</f>
        <v>3.29212628660779</v>
      </c>
      <c r="D947" s="0" t="n">
        <f aca="true">C947+$D$6*($H$5-C947)*$H$7+$D$9*($H$7^0.5)*(NORMINV(RAND(),0,1))</f>
        <v>3.45292828492876</v>
      </c>
      <c r="E947" s="0" t="n">
        <f aca="true">D947+$D$6*($H$5-D947)*$H$7+$D$9*($H$7^0.5)*(NORMINV(RAND(),0,1))</f>
        <v>3.38896149529087</v>
      </c>
      <c r="F947" s="0" t="n">
        <f aca="true">E947+$D$6*($H$5-E947)*$H$7+$D$9*($H$7^0.5)*(NORMINV(RAND(),0,1))</f>
        <v>3.31489041563425</v>
      </c>
      <c r="G947" s="0" t="n">
        <f aca="true">F947+$D$6*($H$5-F947)*$H$7+$D$9*($H$7^0.5)*(NORMINV(RAND(),0,1))</f>
        <v>3.43812782899402</v>
      </c>
      <c r="H947" s="0" t="n">
        <f aca="true">G947+$D$6*($H$5-G947)*$H$7+$D$9*($H$7^0.5)*(NORMINV(RAND(),0,1))</f>
        <v>3.48821663915448</v>
      </c>
      <c r="I947" s="0" t="n">
        <f aca="true">H947+$D$6*($H$5-H947)*$H$7+$D$9*($H$7^0.5)*(NORMINV(RAND(),0,1))</f>
        <v>3.34470703182083</v>
      </c>
      <c r="J947" s="0" t="n">
        <f aca="true">I947+$D$6*($H$5-I947)*$H$7+$D$9*($H$7^0.5)*(NORMINV(RAND(),0,1))</f>
        <v>3.24309883396199</v>
      </c>
      <c r="K947" s="0" t="n">
        <f aca="true">J947+$D$6*($H$5-J947)*$H$7+$D$9*($H$7^0.5)*(NORMINV(RAND(),0,1))</f>
        <v>3.19883065855721</v>
      </c>
      <c r="L947" s="0" t="n">
        <f aca="true">K947+$D$6*($H$5-K947)*$H$7+$D$9*($H$7^0.5)*(NORMINV(RAND(),0,1))</f>
        <v>3.00922318946984</v>
      </c>
      <c r="M947" s="0" t="n">
        <f aca="true">L947+$D$6*($H$5-L947)*$H$7+$D$9*($H$7^0.5)*(NORMINV(RAND(),0,1))</f>
        <v>2.98007770511187</v>
      </c>
      <c r="N947" s="0" t="n">
        <f aca="false">EXP(M947)</f>
        <v>19.6893465481971</v>
      </c>
      <c r="O947" s="0" t="n">
        <f aca="false">EXP(($H$9*LN(N947))+(1-$H$9)*$H$5+(($D$9^2)/(4*$D$6))*(1-$H$9^2))</f>
        <v>19.4010939856861</v>
      </c>
      <c r="P947" s="32" t="n">
        <f aca="false">(MAX(O947-$D$5,0))*$H$8</f>
        <v>0</v>
      </c>
    </row>
    <row r="948" customFormat="false" ht="12.75" hidden="false" customHeight="false" outlineLevel="0" collapsed="false">
      <c r="A948" s="0" t="n">
        <v>929</v>
      </c>
      <c r="C948" s="20" t="n">
        <f aca="false">$H$6</f>
        <v>3.29212628660779</v>
      </c>
      <c r="D948" s="0" t="n">
        <f aca="true">C948+$D$6*($H$5-C948)*$H$7+$D$9*($H$7^0.5)*(NORMINV(RAND(),0,1))</f>
        <v>3.38009574300677</v>
      </c>
      <c r="E948" s="0" t="n">
        <f aca="true">D948+$D$6*($H$5-D948)*$H$7+$D$9*($H$7^0.5)*(NORMINV(RAND(),0,1))</f>
        <v>3.35876654249634</v>
      </c>
      <c r="F948" s="0" t="n">
        <f aca="true">E948+$D$6*($H$5-E948)*$H$7+$D$9*($H$7^0.5)*(NORMINV(RAND(),0,1))</f>
        <v>3.39225795387356</v>
      </c>
      <c r="G948" s="0" t="n">
        <f aca="true">F948+$D$6*($H$5-F948)*$H$7+$D$9*($H$7^0.5)*(NORMINV(RAND(),0,1))</f>
        <v>3.29568717298751</v>
      </c>
      <c r="H948" s="0" t="n">
        <f aca="true">G948+$D$6*($H$5-G948)*$H$7+$D$9*($H$7^0.5)*(NORMINV(RAND(),0,1))</f>
        <v>3.17576714864569</v>
      </c>
      <c r="I948" s="0" t="n">
        <f aca="true">H948+$D$6*($H$5-H948)*$H$7+$D$9*($H$7^0.5)*(NORMINV(RAND(),0,1))</f>
        <v>3.33084786745252</v>
      </c>
      <c r="J948" s="0" t="n">
        <f aca="true">I948+$D$6*($H$5-I948)*$H$7+$D$9*($H$7^0.5)*(NORMINV(RAND(),0,1))</f>
        <v>3.36529340372389</v>
      </c>
      <c r="K948" s="0" t="n">
        <f aca="true">J948+$D$6*($H$5-J948)*$H$7+$D$9*($H$7^0.5)*(NORMINV(RAND(),0,1))</f>
        <v>3.46073179576825</v>
      </c>
      <c r="L948" s="0" t="n">
        <f aca="true">K948+$D$6*($H$5-K948)*$H$7+$D$9*($H$7^0.5)*(NORMINV(RAND(),0,1))</f>
        <v>3.49643420274325</v>
      </c>
      <c r="M948" s="0" t="n">
        <f aca="true">L948+$D$6*($H$5-L948)*$H$7+$D$9*($H$7^0.5)*(NORMINV(RAND(),0,1))</f>
        <v>3.36844436853481</v>
      </c>
      <c r="N948" s="0" t="n">
        <f aca="false">EXP(M948)</f>
        <v>29.0333267527684</v>
      </c>
      <c r="O948" s="0" t="n">
        <f aca="false">EXP(($H$9*LN(N948))+(1-$H$9)*$H$5+(($D$9^2)/(4*$D$6))*(1-$H$9^2))</f>
        <v>26.3654368105778</v>
      </c>
      <c r="P948" s="32" t="n">
        <f aca="false">(MAX(O948-$D$5,0))*$H$8</f>
        <v>3.01105663561932</v>
      </c>
    </row>
    <row r="949" customFormat="false" ht="12.75" hidden="false" customHeight="false" outlineLevel="0" collapsed="false">
      <c r="A949" s="0" t="n">
        <v>930</v>
      </c>
      <c r="C949" s="20" t="n">
        <f aca="false">$H$6</f>
        <v>3.29212628660779</v>
      </c>
      <c r="D949" s="0" t="n">
        <f aca="true">C949+$D$6*($H$5-C949)*$H$7+$D$9*($H$7^0.5)*(NORMINV(RAND(),0,1))</f>
        <v>3.3189204866589</v>
      </c>
      <c r="E949" s="0" t="n">
        <f aca="true">D949+$D$6*($H$5-D949)*$H$7+$D$9*($H$7^0.5)*(NORMINV(RAND(),0,1))</f>
        <v>3.33329381104112</v>
      </c>
      <c r="F949" s="0" t="n">
        <f aca="true">E949+$D$6*($H$5-E949)*$H$7+$D$9*($H$7^0.5)*(NORMINV(RAND(),0,1))</f>
        <v>3.46552019977652</v>
      </c>
      <c r="G949" s="0" t="n">
        <f aca="true">F949+$D$6*($H$5-F949)*$H$7+$D$9*($H$7^0.5)*(NORMINV(RAND(),0,1))</f>
        <v>3.49857626464272</v>
      </c>
      <c r="H949" s="0" t="n">
        <f aca="true">G949+$D$6*($H$5-G949)*$H$7+$D$9*($H$7^0.5)*(NORMINV(RAND(),0,1))</f>
        <v>3.39214661257374</v>
      </c>
      <c r="I949" s="0" t="n">
        <f aca="true">H949+$D$6*($H$5-H949)*$H$7+$D$9*($H$7^0.5)*(NORMINV(RAND(),0,1))</f>
        <v>3.26129690777096</v>
      </c>
      <c r="J949" s="0" t="n">
        <f aca="true">I949+$D$6*($H$5-I949)*$H$7+$D$9*($H$7^0.5)*(NORMINV(RAND(),0,1))</f>
        <v>3.14091623845422</v>
      </c>
      <c r="K949" s="0" t="n">
        <f aca="true">J949+$D$6*($H$5-J949)*$H$7+$D$9*($H$7^0.5)*(NORMINV(RAND(),0,1))</f>
        <v>3.01608245174718</v>
      </c>
      <c r="L949" s="0" t="n">
        <f aca="true">K949+$D$6*($H$5-K949)*$H$7+$D$9*($H$7^0.5)*(NORMINV(RAND(),0,1))</f>
        <v>3.04100771551631</v>
      </c>
      <c r="M949" s="0" t="n">
        <f aca="true">L949+$D$6*($H$5-L949)*$H$7+$D$9*($H$7^0.5)*(NORMINV(RAND(),0,1))</f>
        <v>3.08107401655502</v>
      </c>
      <c r="N949" s="0" t="n">
        <f aca="false">EXP(M949)</f>
        <v>21.7817838343595</v>
      </c>
      <c r="O949" s="0" t="n">
        <f aca="false">EXP(($H$9*LN(N949))+(1-$H$9)*$H$5+(($D$9^2)/(4*$D$6))*(1-$H$9^2))</f>
        <v>21.0120144419454</v>
      </c>
      <c r="P949" s="32" t="n">
        <f aca="false">(MAX(O949-$D$5,0))*$H$8</f>
        <v>0</v>
      </c>
    </row>
    <row r="950" customFormat="false" ht="12.75" hidden="false" customHeight="false" outlineLevel="0" collapsed="false">
      <c r="A950" s="0" t="n">
        <v>931</v>
      </c>
      <c r="C950" s="20" t="n">
        <f aca="false">$H$6</f>
        <v>3.29212628660779</v>
      </c>
      <c r="D950" s="0" t="n">
        <f aca="true">C950+$D$6*($H$5-C950)*$H$7+$D$9*($H$7^0.5)*(NORMINV(RAND(),0,1))</f>
        <v>3.2240272057517</v>
      </c>
      <c r="E950" s="0" t="n">
        <f aca="true">D950+$D$6*($H$5-D950)*$H$7+$D$9*($H$7^0.5)*(NORMINV(RAND(),0,1))</f>
        <v>3.26275137574135</v>
      </c>
      <c r="F950" s="0" t="n">
        <f aca="true">E950+$D$6*($H$5-E950)*$H$7+$D$9*($H$7^0.5)*(NORMINV(RAND(),0,1))</f>
        <v>3.2371086630917</v>
      </c>
      <c r="G950" s="0" t="n">
        <f aca="true">F950+$D$6*($H$5-F950)*$H$7+$D$9*($H$7^0.5)*(NORMINV(RAND(),0,1))</f>
        <v>3.14025885529009</v>
      </c>
      <c r="H950" s="0" t="n">
        <f aca="true">G950+$D$6*($H$5-G950)*$H$7+$D$9*($H$7^0.5)*(NORMINV(RAND(),0,1))</f>
        <v>3.06309035261942</v>
      </c>
      <c r="I950" s="0" t="n">
        <f aca="true">H950+$D$6*($H$5-H950)*$H$7+$D$9*($H$7^0.5)*(NORMINV(RAND(),0,1))</f>
        <v>2.984952105435</v>
      </c>
      <c r="J950" s="0" t="n">
        <f aca="true">I950+$D$6*($H$5-I950)*$H$7+$D$9*($H$7^0.5)*(NORMINV(RAND(),0,1))</f>
        <v>2.94771346608847</v>
      </c>
      <c r="K950" s="0" t="n">
        <f aca="true">J950+$D$6*($H$5-J950)*$H$7+$D$9*($H$7^0.5)*(NORMINV(RAND(),0,1))</f>
        <v>2.97895581880429</v>
      </c>
      <c r="L950" s="0" t="n">
        <f aca="true">K950+$D$6*($H$5-K950)*$H$7+$D$9*($H$7^0.5)*(NORMINV(RAND(),0,1))</f>
        <v>2.98231546324175</v>
      </c>
      <c r="M950" s="0" t="n">
        <f aca="true">L950+$D$6*($H$5-L950)*$H$7+$D$9*($H$7^0.5)*(NORMINV(RAND(),0,1))</f>
        <v>2.96995456351774</v>
      </c>
      <c r="N950" s="0" t="n">
        <f aca="false">EXP(M950)</f>
        <v>19.4910339718922</v>
      </c>
      <c r="O950" s="0" t="n">
        <f aca="false">EXP(($H$9*LN(N950))+(1-$H$9)*$H$5+(($D$9^2)/(4*$D$6))*(1-$H$9^2))</f>
        <v>19.2465994639083</v>
      </c>
      <c r="P950" s="32" t="n">
        <f aca="false">(MAX(O950-$D$5,0))*$H$8</f>
        <v>0</v>
      </c>
    </row>
    <row r="951" customFormat="false" ht="12.75" hidden="false" customHeight="false" outlineLevel="0" collapsed="false">
      <c r="A951" s="0" t="n">
        <v>932</v>
      </c>
      <c r="C951" s="20" t="n">
        <f aca="false">$H$6</f>
        <v>3.29212628660779</v>
      </c>
      <c r="D951" s="0" t="n">
        <f aca="true">C951+$D$6*($H$5-C951)*$H$7+$D$9*($H$7^0.5)*(NORMINV(RAND(),0,1))</f>
        <v>3.28397524439689</v>
      </c>
      <c r="E951" s="0" t="n">
        <f aca="true">D951+$D$6*($H$5-D951)*$H$7+$D$9*($H$7^0.5)*(NORMINV(RAND(),0,1))</f>
        <v>3.39584017569468</v>
      </c>
      <c r="F951" s="0" t="n">
        <f aca="true">E951+$D$6*($H$5-E951)*$H$7+$D$9*($H$7^0.5)*(NORMINV(RAND(),0,1))</f>
        <v>3.3736477620348</v>
      </c>
      <c r="G951" s="0" t="n">
        <f aca="true">F951+$D$6*($H$5-F951)*$H$7+$D$9*($H$7^0.5)*(NORMINV(RAND(),0,1))</f>
        <v>3.43658800822348</v>
      </c>
      <c r="H951" s="0" t="n">
        <f aca="true">G951+$D$6*($H$5-G951)*$H$7+$D$9*($H$7^0.5)*(NORMINV(RAND(),0,1))</f>
        <v>3.40786368504645</v>
      </c>
      <c r="I951" s="0" t="n">
        <f aca="true">H951+$D$6*($H$5-H951)*$H$7+$D$9*($H$7^0.5)*(NORMINV(RAND(),0,1))</f>
        <v>3.37924461916203</v>
      </c>
      <c r="J951" s="0" t="n">
        <f aca="true">I951+$D$6*($H$5-I951)*$H$7+$D$9*($H$7^0.5)*(NORMINV(RAND(),0,1))</f>
        <v>3.42338059827167</v>
      </c>
      <c r="K951" s="0" t="n">
        <f aca="true">J951+$D$6*($H$5-J951)*$H$7+$D$9*($H$7^0.5)*(NORMINV(RAND(),0,1))</f>
        <v>3.26721590727589</v>
      </c>
      <c r="L951" s="0" t="n">
        <f aca="true">K951+$D$6*($H$5-K951)*$H$7+$D$9*($H$7^0.5)*(NORMINV(RAND(),0,1))</f>
        <v>3.28309737248195</v>
      </c>
      <c r="M951" s="0" t="n">
        <f aca="true">L951+$D$6*($H$5-L951)*$H$7+$D$9*($H$7^0.5)*(NORMINV(RAND(),0,1))</f>
        <v>3.06940867947105</v>
      </c>
      <c r="N951" s="0" t="n">
        <f aca="false">EXP(M951)</f>
        <v>21.5291682711464</v>
      </c>
      <c r="O951" s="0" t="n">
        <f aca="false">EXP(($H$9*LN(N951))+(1-$H$9)*$H$5+(($D$9^2)/(4*$D$6))*(1-$H$9^2))</f>
        <v>20.8193185608879</v>
      </c>
      <c r="P951" s="32" t="n">
        <f aca="false">(MAX(O951-$D$5,0))*$H$8</f>
        <v>0</v>
      </c>
    </row>
    <row r="952" customFormat="false" ht="12.75" hidden="false" customHeight="false" outlineLevel="0" collapsed="false">
      <c r="A952" s="0" t="n">
        <v>933</v>
      </c>
      <c r="C952" s="20" t="n">
        <f aca="false">$H$6</f>
        <v>3.29212628660779</v>
      </c>
      <c r="D952" s="0" t="n">
        <f aca="true">C952+$D$6*($H$5-C952)*$H$7+$D$9*($H$7^0.5)*(NORMINV(RAND(),0,1))</f>
        <v>3.19789393732229</v>
      </c>
      <c r="E952" s="0" t="n">
        <f aca="true">D952+$D$6*($H$5-D952)*$H$7+$D$9*($H$7^0.5)*(NORMINV(RAND(),0,1))</f>
        <v>3.22897977723602</v>
      </c>
      <c r="F952" s="0" t="n">
        <f aca="true">E952+$D$6*($H$5-E952)*$H$7+$D$9*($H$7^0.5)*(NORMINV(RAND(),0,1))</f>
        <v>3.32939915027391</v>
      </c>
      <c r="G952" s="0" t="n">
        <f aca="true">F952+$D$6*($H$5-F952)*$H$7+$D$9*($H$7^0.5)*(NORMINV(RAND(),0,1))</f>
        <v>3.34758924409629</v>
      </c>
      <c r="H952" s="0" t="n">
        <f aca="true">G952+$D$6*($H$5-G952)*$H$7+$D$9*($H$7^0.5)*(NORMINV(RAND(),0,1))</f>
        <v>3.16727485458661</v>
      </c>
      <c r="I952" s="0" t="n">
        <f aca="true">H952+$D$6*($H$5-H952)*$H$7+$D$9*($H$7^0.5)*(NORMINV(RAND(),0,1))</f>
        <v>3.27684692831395</v>
      </c>
      <c r="J952" s="0" t="n">
        <f aca="true">I952+$D$6*($H$5-I952)*$H$7+$D$9*($H$7^0.5)*(NORMINV(RAND(),0,1))</f>
        <v>3.30079044762082</v>
      </c>
      <c r="K952" s="0" t="n">
        <f aca="true">J952+$D$6*($H$5-J952)*$H$7+$D$9*($H$7^0.5)*(NORMINV(RAND(),0,1))</f>
        <v>3.11363876629002</v>
      </c>
      <c r="L952" s="0" t="n">
        <f aca="true">K952+$D$6*($H$5-K952)*$H$7+$D$9*($H$7^0.5)*(NORMINV(RAND(),0,1))</f>
        <v>3.14815645085587</v>
      </c>
      <c r="M952" s="0" t="n">
        <f aca="true">L952+$D$6*($H$5-L952)*$H$7+$D$9*($H$7^0.5)*(NORMINV(RAND(),0,1))</f>
        <v>3.10755259639056</v>
      </c>
      <c r="N952" s="0" t="n">
        <f aca="false">EXP(M952)</f>
        <v>22.3662381496173</v>
      </c>
      <c r="O952" s="0" t="n">
        <f aca="false">EXP(($H$9*LN(N952))+(1-$H$9)*$H$5+(($D$9^2)/(4*$D$6))*(1-$H$9^2))</f>
        <v>21.4560500890558</v>
      </c>
      <c r="P952" s="32" t="n">
        <f aca="false">(MAX(O952-$D$5,0))*$H$8</f>
        <v>0</v>
      </c>
    </row>
    <row r="953" customFormat="false" ht="12.75" hidden="false" customHeight="false" outlineLevel="0" collapsed="false">
      <c r="A953" s="0" t="n">
        <v>934</v>
      </c>
      <c r="C953" s="20" t="n">
        <f aca="false">$H$6</f>
        <v>3.29212628660779</v>
      </c>
      <c r="D953" s="0" t="n">
        <f aca="true">C953+$D$6*($H$5-C953)*$H$7+$D$9*($H$7^0.5)*(NORMINV(RAND(),0,1))</f>
        <v>3.35950923643551</v>
      </c>
      <c r="E953" s="0" t="n">
        <f aca="true">D953+$D$6*($H$5-D953)*$H$7+$D$9*($H$7^0.5)*(NORMINV(RAND(),0,1))</f>
        <v>3.4258998750279</v>
      </c>
      <c r="F953" s="0" t="n">
        <f aca="true">E953+$D$6*($H$5-E953)*$H$7+$D$9*($H$7^0.5)*(NORMINV(RAND(),0,1))</f>
        <v>3.34199675022974</v>
      </c>
      <c r="G953" s="0" t="n">
        <f aca="true">F953+$D$6*($H$5-F953)*$H$7+$D$9*($H$7^0.5)*(NORMINV(RAND(),0,1))</f>
        <v>3.2882318745442</v>
      </c>
      <c r="H953" s="0" t="n">
        <f aca="true">G953+$D$6*($H$5-G953)*$H$7+$D$9*($H$7^0.5)*(NORMINV(RAND(),0,1))</f>
        <v>3.2697986478309</v>
      </c>
      <c r="I953" s="0" t="n">
        <f aca="true">H953+$D$6*($H$5-H953)*$H$7+$D$9*($H$7^0.5)*(NORMINV(RAND(),0,1))</f>
        <v>3.20418444141372</v>
      </c>
      <c r="J953" s="0" t="n">
        <f aca="true">I953+$D$6*($H$5-I953)*$H$7+$D$9*($H$7^0.5)*(NORMINV(RAND(),0,1))</f>
        <v>3.21443276286736</v>
      </c>
      <c r="K953" s="0" t="n">
        <f aca="true">J953+$D$6*($H$5-J953)*$H$7+$D$9*($H$7^0.5)*(NORMINV(RAND(),0,1))</f>
        <v>3.25938317648906</v>
      </c>
      <c r="L953" s="0" t="n">
        <f aca="true">K953+$D$6*($H$5-K953)*$H$7+$D$9*($H$7^0.5)*(NORMINV(RAND(),0,1))</f>
        <v>3.29412213873899</v>
      </c>
      <c r="M953" s="0" t="n">
        <f aca="true">L953+$D$6*($H$5-L953)*$H$7+$D$9*($H$7^0.5)*(NORMINV(RAND(),0,1))</f>
        <v>3.32801891325218</v>
      </c>
      <c r="N953" s="0" t="n">
        <f aca="false">EXP(M953)</f>
        <v>27.8830482134163</v>
      </c>
      <c r="O953" s="0" t="n">
        <f aca="false">EXP(($H$9*LN(N953))+(1-$H$9)*$H$5+(($D$9^2)/(4*$D$6))*(1-$H$9^2))</f>
        <v>25.5369570071308</v>
      </c>
      <c r="P953" s="32" t="n">
        <f aca="false">(MAX(O953-$D$5,0))*$H$8</f>
        <v>2.22298226897592</v>
      </c>
    </row>
    <row r="954" customFormat="false" ht="12.75" hidden="false" customHeight="false" outlineLevel="0" collapsed="false">
      <c r="A954" s="0" t="n">
        <v>935</v>
      </c>
      <c r="C954" s="20" t="n">
        <f aca="false">$H$6</f>
        <v>3.29212628660779</v>
      </c>
      <c r="D954" s="0" t="n">
        <f aca="true">C954+$D$6*($H$5-C954)*$H$7+$D$9*($H$7^0.5)*(NORMINV(RAND(),0,1))</f>
        <v>3.28351640949104</v>
      </c>
      <c r="E954" s="0" t="n">
        <f aca="true">D954+$D$6*($H$5-D954)*$H$7+$D$9*($H$7^0.5)*(NORMINV(RAND(),0,1))</f>
        <v>3.43664708850447</v>
      </c>
      <c r="F954" s="0" t="n">
        <f aca="true">E954+$D$6*($H$5-E954)*$H$7+$D$9*($H$7^0.5)*(NORMINV(RAND(),0,1))</f>
        <v>3.51093997786583</v>
      </c>
      <c r="G954" s="0" t="n">
        <f aca="true">F954+$D$6*($H$5-F954)*$H$7+$D$9*($H$7^0.5)*(NORMINV(RAND(),0,1))</f>
        <v>3.49474838757097</v>
      </c>
      <c r="H954" s="0" t="n">
        <f aca="true">G954+$D$6*($H$5-G954)*$H$7+$D$9*($H$7^0.5)*(NORMINV(RAND(),0,1))</f>
        <v>3.46929081417965</v>
      </c>
      <c r="I954" s="0" t="n">
        <f aca="true">H954+$D$6*($H$5-H954)*$H$7+$D$9*($H$7^0.5)*(NORMINV(RAND(),0,1))</f>
        <v>3.60012430494087</v>
      </c>
      <c r="J954" s="0" t="n">
        <f aca="true">I954+$D$6*($H$5-I954)*$H$7+$D$9*($H$7^0.5)*(NORMINV(RAND(),0,1))</f>
        <v>3.53915846434024</v>
      </c>
      <c r="K954" s="0" t="n">
        <f aca="true">J954+$D$6*($H$5-J954)*$H$7+$D$9*($H$7^0.5)*(NORMINV(RAND(),0,1))</f>
        <v>3.51830697042987</v>
      </c>
      <c r="L954" s="0" t="n">
        <f aca="true">K954+$D$6*($H$5-K954)*$H$7+$D$9*($H$7^0.5)*(NORMINV(RAND(),0,1))</f>
        <v>3.53788932709763</v>
      </c>
      <c r="M954" s="0" t="n">
        <f aca="true">L954+$D$6*($H$5-L954)*$H$7+$D$9*($H$7^0.5)*(NORMINV(RAND(),0,1))</f>
        <v>3.38705234608747</v>
      </c>
      <c r="N954" s="0" t="n">
        <f aca="false">EXP(M954)</f>
        <v>29.5786360622932</v>
      </c>
      <c r="O954" s="0" t="n">
        <f aca="false">EXP(($H$9*LN(N954))+(1-$H$9)*$H$5+(($D$9^2)/(4*$D$6))*(1-$H$9^2))</f>
        <v>26.7557702863107</v>
      </c>
      <c r="P954" s="32" t="n">
        <f aca="false">(MAX(O954-$D$5,0))*$H$8</f>
        <v>3.38235332310405</v>
      </c>
    </row>
    <row r="955" customFormat="false" ht="12.75" hidden="false" customHeight="false" outlineLevel="0" collapsed="false">
      <c r="A955" s="0" t="n">
        <v>936</v>
      </c>
      <c r="C955" s="20" t="n">
        <f aca="false">$H$6</f>
        <v>3.29212628660779</v>
      </c>
      <c r="D955" s="0" t="n">
        <f aca="true">C955+$D$6*($H$5-C955)*$H$7+$D$9*($H$7^0.5)*(NORMINV(RAND(),0,1))</f>
        <v>3.20475735118782</v>
      </c>
      <c r="E955" s="0" t="n">
        <f aca="true">D955+$D$6*($H$5-D955)*$H$7+$D$9*($H$7^0.5)*(NORMINV(RAND(),0,1))</f>
        <v>3.20450267883556</v>
      </c>
      <c r="F955" s="0" t="n">
        <f aca="true">E955+$D$6*($H$5-E955)*$H$7+$D$9*($H$7^0.5)*(NORMINV(RAND(),0,1))</f>
        <v>3.23288178234022</v>
      </c>
      <c r="G955" s="0" t="n">
        <f aca="true">F955+$D$6*($H$5-F955)*$H$7+$D$9*($H$7^0.5)*(NORMINV(RAND(),0,1))</f>
        <v>3.1769045158413</v>
      </c>
      <c r="H955" s="0" t="n">
        <f aca="true">G955+$D$6*($H$5-G955)*$H$7+$D$9*($H$7^0.5)*(NORMINV(RAND(),0,1))</f>
        <v>3.31540070532976</v>
      </c>
      <c r="I955" s="0" t="n">
        <f aca="true">H955+$D$6*($H$5-H955)*$H$7+$D$9*($H$7^0.5)*(NORMINV(RAND(),0,1))</f>
        <v>3.34433550567152</v>
      </c>
      <c r="J955" s="0" t="n">
        <f aca="true">I955+$D$6*($H$5-I955)*$H$7+$D$9*($H$7^0.5)*(NORMINV(RAND(),0,1))</f>
        <v>3.37821401436054</v>
      </c>
      <c r="K955" s="0" t="n">
        <f aca="true">J955+$D$6*($H$5-J955)*$H$7+$D$9*($H$7^0.5)*(NORMINV(RAND(),0,1))</f>
        <v>3.35995213720336</v>
      </c>
      <c r="L955" s="0" t="n">
        <f aca="true">K955+$D$6*($H$5-K955)*$H$7+$D$9*($H$7^0.5)*(NORMINV(RAND(),0,1))</f>
        <v>3.36970930657171</v>
      </c>
      <c r="M955" s="0" t="n">
        <f aca="true">L955+$D$6*($H$5-L955)*$H$7+$D$9*($H$7^0.5)*(NORMINV(RAND(),0,1))</f>
        <v>3.29737426789124</v>
      </c>
      <c r="N955" s="0" t="n">
        <f aca="false">EXP(M955)</f>
        <v>27.0415417759666</v>
      </c>
      <c r="O955" s="0" t="n">
        <f aca="false">EXP(($H$9*LN(N955))+(1-$H$9)*$H$5+(($D$9^2)/(4*$D$6))*(1-$H$9^2))</f>
        <v>24.9263168931914</v>
      </c>
      <c r="P955" s="32" t="n">
        <f aca="false">(MAX(O955-$D$5,0))*$H$8</f>
        <v>1.64212342481627</v>
      </c>
    </row>
    <row r="956" customFormat="false" ht="12.75" hidden="false" customHeight="false" outlineLevel="0" collapsed="false">
      <c r="A956" s="0" t="n">
        <v>937</v>
      </c>
      <c r="C956" s="20" t="n">
        <f aca="false">$H$6</f>
        <v>3.29212628660779</v>
      </c>
      <c r="D956" s="0" t="n">
        <f aca="true">C956+$D$6*($H$5-C956)*$H$7+$D$9*($H$7^0.5)*(NORMINV(RAND(),0,1))</f>
        <v>3.30382294885222</v>
      </c>
      <c r="E956" s="0" t="n">
        <f aca="true">D956+$D$6*($H$5-D956)*$H$7+$D$9*($H$7^0.5)*(NORMINV(RAND(),0,1))</f>
        <v>3.33647706378066</v>
      </c>
      <c r="F956" s="0" t="n">
        <f aca="true">E956+$D$6*($H$5-E956)*$H$7+$D$9*($H$7^0.5)*(NORMINV(RAND(),0,1))</f>
        <v>3.35000319116937</v>
      </c>
      <c r="G956" s="0" t="n">
        <f aca="true">F956+$D$6*($H$5-F956)*$H$7+$D$9*($H$7^0.5)*(NORMINV(RAND(),0,1))</f>
        <v>3.27149663066616</v>
      </c>
      <c r="H956" s="0" t="n">
        <f aca="true">G956+$D$6*($H$5-G956)*$H$7+$D$9*($H$7^0.5)*(NORMINV(RAND(),0,1))</f>
        <v>3.2278152537883</v>
      </c>
      <c r="I956" s="0" t="n">
        <f aca="true">H956+$D$6*($H$5-H956)*$H$7+$D$9*($H$7^0.5)*(NORMINV(RAND(),0,1))</f>
        <v>3.13767916559726</v>
      </c>
      <c r="J956" s="0" t="n">
        <f aca="true">I956+$D$6*($H$5-I956)*$H$7+$D$9*($H$7^0.5)*(NORMINV(RAND(),0,1))</f>
        <v>3.14612279876371</v>
      </c>
      <c r="K956" s="0" t="n">
        <f aca="true">J956+$D$6*($H$5-J956)*$H$7+$D$9*($H$7^0.5)*(NORMINV(RAND(),0,1))</f>
        <v>2.97726712483438</v>
      </c>
      <c r="L956" s="0" t="n">
        <f aca="true">K956+$D$6*($H$5-K956)*$H$7+$D$9*($H$7^0.5)*(NORMINV(RAND(),0,1))</f>
        <v>3.09367197249015</v>
      </c>
      <c r="M956" s="0" t="n">
        <f aca="true">L956+$D$6*($H$5-L956)*$H$7+$D$9*($H$7^0.5)*(NORMINV(RAND(),0,1))</f>
        <v>3.14064131386113</v>
      </c>
      <c r="N956" s="0" t="n">
        <f aca="false">EXP(M956)</f>
        <v>23.1186884409194</v>
      </c>
      <c r="O956" s="0" t="n">
        <f aca="false">EXP(($H$9*LN(N956))+(1-$H$9)*$H$5+(($D$9^2)/(4*$D$6))*(1-$H$9^2))</f>
        <v>22.0241480630239</v>
      </c>
      <c r="P956" s="32" t="n">
        <f aca="false">(MAX(O956-$D$5,0))*$H$8</f>
        <v>0</v>
      </c>
    </row>
    <row r="957" customFormat="false" ht="12.75" hidden="false" customHeight="false" outlineLevel="0" collapsed="false">
      <c r="A957" s="0" t="n">
        <v>938</v>
      </c>
      <c r="C957" s="20" t="n">
        <f aca="false">$H$6</f>
        <v>3.29212628660779</v>
      </c>
      <c r="D957" s="0" t="n">
        <f aca="true">C957+$D$6*($H$5-C957)*$H$7+$D$9*($H$7^0.5)*(NORMINV(RAND(),0,1))</f>
        <v>3.33963515198174</v>
      </c>
      <c r="E957" s="0" t="n">
        <f aca="true">D957+$D$6*($H$5-D957)*$H$7+$D$9*($H$7^0.5)*(NORMINV(RAND(),0,1))</f>
        <v>3.31049329844776</v>
      </c>
      <c r="F957" s="0" t="n">
        <f aca="true">E957+$D$6*($H$5-E957)*$H$7+$D$9*($H$7^0.5)*(NORMINV(RAND(),0,1))</f>
        <v>3.27923292002298</v>
      </c>
      <c r="G957" s="0" t="n">
        <f aca="true">F957+$D$6*($H$5-F957)*$H$7+$D$9*($H$7^0.5)*(NORMINV(RAND(),0,1))</f>
        <v>3.32870596611601</v>
      </c>
      <c r="H957" s="0" t="n">
        <f aca="true">G957+$D$6*($H$5-G957)*$H$7+$D$9*($H$7^0.5)*(NORMINV(RAND(),0,1))</f>
        <v>3.3668224583767</v>
      </c>
      <c r="I957" s="0" t="n">
        <f aca="true">H957+$D$6*($H$5-H957)*$H$7+$D$9*($H$7^0.5)*(NORMINV(RAND(),0,1))</f>
        <v>3.2960382995535</v>
      </c>
      <c r="J957" s="0" t="n">
        <f aca="true">I957+$D$6*($H$5-I957)*$H$7+$D$9*($H$7^0.5)*(NORMINV(RAND(),0,1))</f>
        <v>3.30303052864794</v>
      </c>
      <c r="K957" s="0" t="n">
        <f aca="true">J957+$D$6*($H$5-J957)*$H$7+$D$9*($H$7^0.5)*(NORMINV(RAND(),0,1))</f>
        <v>3.37148547795572</v>
      </c>
      <c r="L957" s="0" t="n">
        <f aca="true">K957+$D$6*($H$5-K957)*$H$7+$D$9*($H$7^0.5)*(NORMINV(RAND(),0,1))</f>
        <v>3.56689055110017</v>
      </c>
      <c r="M957" s="0" t="n">
        <f aca="true">L957+$D$6*($H$5-L957)*$H$7+$D$9*($H$7^0.5)*(NORMINV(RAND(),0,1))</f>
        <v>3.60354409014435</v>
      </c>
      <c r="N957" s="0" t="n">
        <f aca="false">EXP(M957)</f>
        <v>36.7281720048781</v>
      </c>
      <c r="O957" s="0" t="n">
        <f aca="false">EXP(($H$9*LN(N957))+(1-$H$9)*$H$5+(($D$9^2)/(4*$D$6))*(1-$H$9^2))</f>
        <v>31.7448706272337</v>
      </c>
      <c r="P957" s="32" t="n">
        <f aca="false">(MAX(O957-$D$5,0))*$H$8</f>
        <v>8.12813236917656</v>
      </c>
    </row>
    <row r="958" customFormat="false" ht="12.75" hidden="false" customHeight="false" outlineLevel="0" collapsed="false">
      <c r="A958" s="0" t="n">
        <v>939</v>
      </c>
      <c r="C958" s="20" t="n">
        <f aca="false">$H$6</f>
        <v>3.29212628660779</v>
      </c>
      <c r="D958" s="0" t="n">
        <f aca="true">C958+$D$6*($H$5-C958)*$H$7+$D$9*($H$7^0.5)*(NORMINV(RAND(),0,1))</f>
        <v>3.28437642941898</v>
      </c>
      <c r="E958" s="0" t="n">
        <f aca="true">D958+$D$6*($H$5-D958)*$H$7+$D$9*($H$7^0.5)*(NORMINV(RAND(),0,1))</f>
        <v>3.35614026667965</v>
      </c>
      <c r="F958" s="0" t="n">
        <f aca="true">E958+$D$6*($H$5-E958)*$H$7+$D$9*($H$7^0.5)*(NORMINV(RAND(),0,1))</f>
        <v>3.36612581982909</v>
      </c>
      <c r="G958" s="0" t="n">
        <f aca="true">F958+$D$6*($H$5-F958)*$H$7+$D$9*($H$7^0.5)*(NORMINV(RAND(),0,1))</f>
        <v>3.20646826167482</v>
      </c>
      <c r="H958" s="0" t="n">
        <f aca="true">G958+$D$6*($H$5-G958)*$H$7+$D$9*($H$7^0.5)*(NORMINV(RAND(),0,1))</f>
        <v>3.15422990330392</v>
      </c>
      <c r="I958" s="0" t="n">
        <f aca="true">H958+$D$6*($H$5-H958)*$H$7+$D$9*($H$7^0.5)*(NORMINV(RAND(),0,1))</f>
        <v>3.37584860216937</v>
      </c>
      <c r="J958" s="0" t="n">
        <f aca="true">I958+$D$6*($H$5-I958)*$H$7+$D$9*($H$7^0.5)*(NORMINV(RAND(),0,1))</f>
        <v>3.23301323350859</v>
      </c>
      <c r="K958" s="0" t="n">
        <f aca="true">J958+$D$6*($H$5-J958)*$H$7+$D$9*($H$7^0.5)*(NORMINV(RAND(),0,1))</f>
        <v>3.17257641410781</v>
      </c>
      <c r="L958" s="0" t="n">
        <f aca="true">K958+$D$6*($H$5-K958)*$H$7+$D$9*($H$7^0.5)*(NORMINV(RAND(),0,1))</f>
        <v>3.22632164997752</v>
      </c>
      <c r="M958" s="0" t="n">
        <f aca="true">L958+$D$6*($H$5-L958)*$H$7+$D$9*($H$7^0.5)*(NORMINV(RAND(),0,1))</f>
        <v>3.18526808559514</v>
      </c>
      <c r="N958" s="0" t="n">
        <f aca="false">EXP(M958)</f>
        <v>24.1737681762681</v>
      </c>
      <c r="O958" s="0" t="n">
        <f aca="false">EXP(($H$9*LN(N958))+(1-$H$9)*$H$5+(($D$9^2)/(4*$D$6))*(1-$H$9^2))</f>
        <v>22.8142388608878</v>
      </c>
      <c r="P958" s="32" t="n">
        <f aca="false">(MAX(O958-$D$5,0))*$H$8</f>
        <v>0</v>
      </c>
    </row>
    <row r="959" customFormat="false" ht="12.75" hidden="false" customHeight="false" outlineLevel="0" collapsed="false">
      <c r="A959" s="0" t="n">
        <v>940</v>
      </c>
      <c r="C959" s="20" t="n">
        <f aca="false">$H$6</f>
        <v>3.29212628660779</v>
      </c>
      <c r="D959" s="0" t="n">
        <f aca="true">C959+$D$6*($H$5-C959)*$H$7+$D$9*($H$7^0.5)*(NORMINV(RAND(),0,1))</f>
        <v>3.241731590445</v>
      </c>
      <c r="E959" s="0" t="n">
        <f aca="true">D959+$D$6*($H$5-D959)*$H$7+$D$9*($H$7^0.5)*(NORMINV(RAND(),0,1))</f>
        <v>3.13778184726074</v>
      </c>
      <c r="F959" s="0" t="n">
        <f aca="true">E959+$D$6*($H$5-E959)*$H$7+$D$9*($H$7^0.5)*(NORMINV(RAND(),0,1))</f>
        <v>3.26224136621265</v>
      </c>
      <c r="G959" s="0" t="n">
        <f aca="true">F959+$D$6*($H$5-F959)*$H$7+$D$9*($H$7^0.5)*(NORMINV(RAND(),0,1))</f>
        <v>3.15938759682938</v>
      </c>
      <c r="H959" s="0" t="n">
        <f aca="true">G959+$D$6*($H$5-G959)*$H$7+$D$9*($H$7^0.5)*(NORMINV(RAND(),0,1))</f>
        <v>3.09891184694737</v>
      </c>
      <c r="I959" s="0" t="n">
        <f aca="true">H959+$D$6*($H$5-H959)*$H$7+$D$9*($H$7^0.5)*(NORMINV(RAND(),0,1))</f>
        <v>3.10757146852125</v>
      </c>
      <c r="J959" s="0" t="n">
        <f aca="true">I959+$D$6*($H$5-I959)*$H$7+$D$9*($H$7^0.5)*(NORMINV(RAND(),0,1))</f>
        <v>3.17940797784994</v>
      </c>
      <c r="K959" s="0" t="n">
        <f aca="true">J959+$D$6*($H$5-J959)*$H$7+$D$9*($H$7^0.5)*(NORMINV(RAND(),0,1))</f>
        <v>3.20818638727109</v>
      </c>
      <c r="L959" s="0" t="n">
        <f aca="true">K959+$D$6*($H$5-K959)*$H$7+$D$9*($H$7^0.5)*(NORMINV(RAND(),0,1))</f>
        <v>3.24030772675818</v>
      </c>
      <c r="M959" s="0" t="n">
        <f aca="true">L959+$D$6*($H$5-L959)*$H$7+$D$9*($H$7^0.5)*(NORMINV(RAND(),0,1))</f>
        <v>3.24399039682967</v>
      </c>
      <c r="N959" s="0" t="n">
        <f aca="false">EXP(M959)</f>
        <v>25.6358149904671</v>
      </c>
      <c r="O959" s="0" t="n">
        <f aca="false">EXP(($H$9*LN(N959))+(1-$H$9)*$H$5+(($D$9^2)/(4*$D$6))*(1-$H$9^2))</f>
        <v>23.8972311083397</v>
      </c>
      <c r="P959" s="32" t="n">
        <f aca="false">(MAX(O959-$D$5,0))*$H$8</f>
        <v>0.663226745929934</v>
      </c>
    </row>
    <row r="960" customFormat="false" ht="12.75" hidden="false" customHeight="false" outlineLevel="0" collapsed="false">
      <c r="A960" s="0" t="n">
        <v>941</v>
      </c>
      <c r="C960" s="20" t="n">
        <f aca="false">$H$6</f>
        <v>3.29212628660779</v>
      </c>
      <c r="D960" s="0" t="n">
        <f aca="true">C960+$D$6*($H$5-C960)*$H$7+$D$9*($H$7^0.5)*(NORMINV(RAND(),0,1))</f>
        <v>3.20588374506576</v>
      </c>
      <c r="E960" s="0" t="n">
        <f aca="true">D960+$D$6*($H$5-D960)*$H$7+$D$9*($H$7^0.5)*(NORMINV(RAND(),0,1))</f>
        <v>3.1879947172193</v>
      </c>
      <c r="F960" s="0" t="n">
        <f aca="true">E960+$D$6*($H$5-E960)*$H$7+$D$9*($H$7^0.5)*(NORMINV(RAND(),0,1))</f>
        <v>3.07412102463025</v>
      </c>
      <c r="G960" s="0" t="n">
        <f aca="true">F960+$D$6*($H$5-F960)*$H$7+$D$9*($H$7^0.5)*(NORMINV(RAND(),0,1))</f>
        <v>2.97933806911522</v>
      </c>
      <c r="H960" s="0" t="n">
        <f aca="true">G960+$D$6*($H$5-G960)*$H$7+$D$9*($H$7^0.5)*(NORMINV(RAND(),0,1))</f>
        <v>2.9276427862156</v>
      </c>
      <c r="I960" s="0" t="n">
        <f aca="true">H960+$D$6*($H$5-H960)*$H$7+$D$9*($H$7^0.5)*(NORMINV(RAND(),0,1))</f>
        <v>3.01965925422694</v>
      </c>
      <c r="J960" s="0" t="n">
        <f aca="true">I960+$D$6*($H$5-I960)*$H$7+$D$9*($H$7^0.5)*(NORMINV(RAND(),0,1))</f>
        <v>2.84588045494146</v>
      </c>
      <c r="K960" s="0" t="n">
        <f aca="true">J960+$D$6*($H$5-J960)*$H$7+$D$9*($H$7^0.5)*(NORMINV(RAND(),0,1))</f>
        <v>2.91656221238849</v>
      </c>
      <c r="L960" s="0" t="n">
        <f aca="true">K960+$D$6*($H$5-K960)*$H$7+$D$9*($H$7^0.5)*(NORMINV(RAND(),0,1))</f>
        <v>2.88048500435167</v>
      </c>
      <c r="M960" s="0" t="n">
        <f aca="true">L960+$D$6*($H$5-L960)*$H$7+$D$9*($H$7^0.5)*(NORMINV(RAND(),0,1))</f>
        <v>2.98661720449658</v>
      </c>
      <c r="N960" s="0" t="n">
        <f aca="false">EXP(M960)</f>
        <v>19.8185269450303</v>
      </c>
      <c r="O960" s="0" t="n">
        <f aca="false">EXP(($H$9*LN(N960))+(1-$H$9)*$H$5+(($D$9^2)/(4*$D$6))*(1-$H$9^2))</f>
        <v>19.5015553850633</v>
      </c>
      <c r="P960" s="32" t="n">
        <f aca="false">(MAX(O960-$D$5,0))*$H$8</f>
        <v>0</v>
      </c>
    </row>
    <row r="961" customFormat="false" ht="12.75" hidden="false" customHeight="false" outlineLevel="0" collapsed="false">
      <c r="A961" s="0" t="n">
        <v>942</v>
      </c>
      <c r="C961" s="20" t="n">
        <f aca="false">$H$6</f>
        <v>3.29212628660779</v>
      </c>
      <c r="D961" s="0" t="n">
        <f aca="true">C961+$D$6*($H$5-C961)*$H$7+$D$9*($H$7^0.5)*(NORMINV(RAND(),0,1))</f>
        <v>3.36864197357577</v>
      </c>
      <c r="E961" s="0" t="n">
        <f aca="true">D961+$D$6*($H$5-D961)*$H$7+$D$9*($H$7^0.5)*(NORMINV(RAND(),0,1))</f>
        <v>3.14123603098762</v>
      </c>
      <c r="F961" s="0" t="n">
        <f aca="true">E961+$D$6*($H$5-E961)*$H$7+$D$9*($H$7^0.5)*(NORMINV(RAND(),0,1))</f>
        <v>3.22983249122202</v>
      </c>
      <c r="G961" s="0" t="n">
        <f aca="true">F961+$D$6*($H$5-F961)*$H$7+$D$9*($H$7^0.5)*(NORMINV(RAND(),0,1))</f>
        <v>3.15895894025087</v>
      </c>
      <c r="H961" s="0" t="n">
        <f aca="true">G961+$D$6*($H$5-G961)*$H$7+$D$9*($H$7^0.5)*(NORMINV(RAND(),0,1))</f>
        <v>3.17212524795421</v>
      </c>
      <c r="I961" s="0" t="n">
        <f aca="true">H961+$D$6*($H$5-H961)*$H$7+$D$9*($H$7^0.5)*(NORMINV(RAND(),0,1))</f>
        <v>3.21145664707045</v>
      </c>
      <c r="J961" s="0" t="n">
        <f aca="true">I961+$D$6*($H$5-I961)*$H$7+$D$9*($H$7^0.5)*(NORMINV(RAND(),0,1))</f>
        <v>3.36815127284096</v>
      </c>
      <c r="K961" s="0" t="n">
        <f aca="true">J961+$D$6*($H$5-J961)*$H$7+$D$9*($H$7^0.5)*(NORMINV(RAND(),0,1))</f>
        <v>3.29623036013158</v>
      </c>
      <c r="L961" s="0" t="n">
        <f aca="true">K961+$D$6*($H$5-K961)*$H$7+$D$9*($H$7^0.5)*(NORMINV(RAND(),0,1))</f>
        <v>3.39441481563644</v>
      </c>
      <c r="M961" s="0" t="n">
        <f aca="true">L961+$D$6*($H$5-L961)*$H$7+$D$9*($H$7^0.5)*(NORMINV(RAND(),0,1))</f>
        <v>3.45061096298416</v>
      </c>
      <c r="N961" s="0" t="n">
        <f aca="false">EXP(M961)</f>
        <v>31.5196437627993</v>
      </c>
      <c r="O961" s="0" t="n">
        <f aca="false">EXP(($H$9*LN(N961))+(1-$H$9)*$H$5+(($D$9^2)/(4*$D$6))*(1-$H$9^2))</f>
        <v>28.1331199729256</v>
      </c>
      <c r="P961" s="32" t="n">
        <f aca="false">(MAX(O961-$D$5,0))*$H$8</f>
        <v>4.69252887283896</v>
      </c>
    </row>
    <row r="962" customFormat="false" ht="12.75" hidden="false" customHeight="false" outlineLevel="0" collapsed="false">
      <c r="A962" s="0" t="n">
        <v>943</v>
      </c>
      <c r="C962" s="20" t="n">
        <f aca="false">$H$6</f>
        <v>3.29212628660779</v>
      </c>
      <c r="D962" s="0" t="n">
        <f aca="true">C962+$D$6*($H$5-C962)*$H$7+$D$9*($H$7^0.5)*(NORMINV(RAND(),0,1))</f>
        <v>3.192060212195</v>
      </c>
      <c r="E962" s="0" t="n">
        <f aca="true">D962+$D$6*($H$5-D962)*$H$7+$D$9*($H$7^0.5)*(NORMINV(RAND(),0,1))</f>
        <v>3.16722524559559</v>
      </c>
      <c r="F962" s="0" t="n">
        <f aca="true">E962+$D$6*($H$5-E962)*$H$7+$D$9*($H$7^0.5)*(NORMINV(RAND(),0,1))</f>
        <v>3.09336777526078</v>
      </c>
      <c r="G962" s="0" t="n">
        <f aca="true">F962+$D$6*($H$5-F962)*$H$7+$D$9*($H$7^0.5)*(NORMINV(RAND(),0,1))</f>
        <v>3.01095750059672</v>
      </c>
      <c r="H962" s="0" t="n">
        <f aca="true">G962+$D$6*($H$5-G962)*$H$7+$D$9*($H$7^0.5)*(NORMINV(RAND(),0,1))</f>
        <v>2.94286398172641</v>
      </c>
      <c r="I962" s="0" t="n">
        <f aca="true">H962+$D$6*($H$5-H962)*$H$7+$D$9*($H$7^0.5)*(NORMINV(RAND(),0,1))</f>
        <v>3.03071729909572</v>
      </c>
      <c r="J962" s="0" t="n">
        <f aca="true">I962+$D$6*($H$5-I962)*$H$7+$D$9*($H$7^0.5)*(NORMINV(RAND(),0,1))</f>
        <v>3.02840590658383</v>
      </c>
      <c r="K962" s="0" t="n">
        <f aca="true">J962+$D$6*($H$5-J962)*$H$7+$D$9*($H$7^0.5)*(NORMINV(RAND(),0,1))</f>
        <v>3.1101803802902</v>
      </c>
      <c r="L962" s="0" t="n">
        <f aca="true">K962+$D$6*($H$5-K962)*$H$7+$D$9*($H$7^0.5)*(NORMINV(RAND(),0,1))</f>
        <v>3.05878723193083</v>
      </c>
      <c r="M962" s="0" t="n">
        <f aca="true">L962+$D$6*($H$5-L962)*$H$7+$D$9*($H$7^0.5)*(NORMINV(RAND(),0,1))</f>
        <v>3.17665279328271</v>
      </c>
      <c r="N962" s="0" t="n">
        <f aca="false">EXP(M962)</f>
        <v>23.966398654296</v>
      </c>
      <c r="O962" s="0" t="n">
        <f aca="false">EXP(($H$9*LN(N962))+(1-$H$9)*$H$5+(($D$9^2)/(4*$D$6))*(1-$H$9^2))</f>
        <v>22.6595333336216</v>
      </c>
      <c r="P962" s="32" t="n">
        <f aca="false">(MAX(O962-$D$5,0))*$H$8</f>
        <v>0</v>
      </c>
    </row>
    <row r="963" customFormat="false" ht="12.75" hidden="false" customHeight="false" outlineLevel="0" collapsed="false">
      <c r="A963" s="0" t="n">
        <v>944</v>
      </c>
      <c r="C963" s="20" t="n">
        <f aca="false">$H$6</f>
        <v>3.29212628660779</v>
      </c>
      <c r="D963" s="0" t="n">
        <f aca="true">C963+$D$6*($H$5-C963)*$H$7+$D$9*($H$7^0.5)*(NORMINV(RAND(),0,1))</f>
        <v>3.2558161950831</v>
      </c>
      <c r="E963" s="0" t="n">
        <f aca="true">D963+$D$6*($H$5-D963)*$H$7+$D$9*($H$7^0.5)*(NORMINV(RAND(),0,1))</f>
        <v>3.23547802018299</v>
      </c>
      <c r="F963" s="0" t="n">
        <f aca="true">E963+$D$6*($H$5-E963)*$H$7+$D$9*($H$7^0.5)*(NORMINV(RAND(),0,1))</f>
        <v>3.31537732878156</v>
      </c>
      <c r="G963" s="0" t="n">
        <f aca="true">F963+$D$6*($H$5-F963)*$H$7+$D$9*($H$7^0.5)*(NORMINV(RAND(),0,1))</f>
        <v>3.3841091848618</v>
      </c>
      <c r="H963" s="0" t="n">
        <f aca="true">G963+$D$6*($H$5-G963)*$H$7+$D$9*($H$7^0.5)*(NORMINV(RAND(),0,1))</f>
        <v>3.40527852156885</v>
      </c>
      <c r="I963" s="0" t="n">
        <f aca="true">H963+$D$6*($H$5-H963)*$H$7+$D$9*($H$7^0.5)*(NORMINV(RAND(),0,1))</f>
        <v>3.42910586761242</v>
      </c>
      <c r="J963" s="0" t="n">
        <f aca="true">I963+$D$6*($H$5-I963)*$H$7+$D$9*($H$7^0.5)*(NORMINV(RAND(),0,1))</f>
        <v>3.50976430508862</v>
      </c>
      <c r="K963" s="0" t="n">
        <f aca="true">J963+$D$6*($H$5-J963)*$H$7+$D$9*($H$7^0.5)*(NORMINV(RAND(),0,1))</f>
        <v>3.47520646160267</v>
      </c>
      <c r="L963" s="0" t="n">
        <f aca="true">K963+$D$6*($H$5-K963)*$H$7+$D$9*($H$7^0.5)*(NORMINV(RAND(),0,1))</f>
        <v>3.41983139806134</v>
      </c>
      <c r="M963" s="0" t="n">
        <f aca="true">L963+$D$6*($H$5-L963)*$H$7+$D$9*($H$7^0.5)*(NORMINV(RAND(),0,1))</f>
        <v>3.25613646137746</v>
      </c>
      <c r="N963" s="0" t="n">
        <f aca="false">EXP(M963)</f>
        <v>25.9490879193455</v>
      </c>
      <c r="O963" s="0" t="n">
        <f aca="false">EXP(($H$9*LN(N963))+(1-$H$9)*$H$5+(($D$9^2)/(4*$D$6))*(1-$H$9^2))</f>
        <v>24.1275737642367</v>
      </c>
      <c r="P963" s="32" t="n">
        <f aca="false">(MAX(O963-$D$5,0))*$H$8</f>
        <v>0.882335457936842</v>
      </c>
    </row>
    <row r="964" customFormat="false" ht="12.75" hidden="false" customHeight="false" outlineLevel="0" collapsed="false">
      <c r="A964" s="0" t="n">
        <v>945</v>
      </c>
      <c r="C964" s="20" t="n">
        <f aca="false">$H$6</f>
        <v>3.29212628660779</v>
      </c>
      <c r="D964" s="0" t="n">
        <f aca="true">C964+$D$6*($H$5-C964)*$H$7+$D$9*($H$7^0.5)*(NORMINV(RAND(),0,1))</f>
        <v>3.29423608510436</v>
      </c>
      <c r="E964" s="0" t="n">
        <f aca="true">D964+$D$6*($H$5-D964)*$H$7+$D$9*($H$7^0.5)*(NORMINV(RAND(),0,1))</f>
        <v>3.29186966601834</v>
      </c>
      <c r="F964" s="0" t="n">
        <f aca="true">E964+$D$6*($H$5-E964)*$H$7+$D$9*($H$7^0.5)*(NORMINV(RAND(),0,1))</f>
        <v>3.16807483794914</v>
      </c>
      <c r="G964" s="0" t="n">
        <f aca="true">F964+$D$6*($H$5-F964)*$H$7+$D$9*($H$7^0.5)*(NORMINV(RAND(),0,1))</f>
        <v>3.16336144042116</v>
      </c>
      <c r="H964" s="0" t="n">
        <f aca="true">G964+$D$6*($H$5-G964)*$H$7+$D$9*($H$7^0.5)*(NORMINV(RAND(),0,1))</f>
        <v>3.1157039259753</v>
      </c>
      <c r="I964" s="0" t="n">
        <f aca="true">H964+$D$6*($H$5-H964)*$H$7+$D$9*($H$7^0.5)*(NORMINV(RAND(),0,1))</f>
        <v>3.13601544745484</v>
      </c>
      <c r="J964" s="0" t="n">
        <f aca="true">I964+$D$6*($H$5-I964)*$H$7+$D$9*($H$7^0.5)*(NORMINV(RAND(),0,1))</f>
        <v>3.09268164598531</v>
      </c>
      <c r="K964" s="0" t="n">
        <f aca="true">J964+$D$6*($H$5-J964)*$H$7+$D$9*($H$7^0.5)*(NORMINV(RAND(),0,1))</f>
        <v>3.10850768690552</v>
      </c>
      <c r="L964" s="0" t="n">
        <f aca="true">K964+$D$6*($H$5-K964)*$H$7+$D$9*($H$7^0.5)*(NORMINV(RAND(),0,1))</f>
        <v>3.0835947812972</v>
      </c>
      <c r="M964" s="0" t="n">
        <f aca="true">L964+$D$6*($H$5-L964)*$H$7+$D$9*($H$7^0.5)*(NORMINV(RAND(),0,1))</f>
        <v>3.14893035755166</v>
      </c>
      <c r="N964" s="0" t="n">
        <f aca="false">EXP(M964)</f>
        <v>23.3111166807349</v>
      </c>
      <c r="O964" s="0" t="n">
        <f aca="false">EXP(($H$9*LN(N964))+(1-$H$9)*$H$5+(($D$9^2)/(4*$D$6))*(1-$H$9^2))</f>
        <v>22.1688027083399</v>
      </c>
      <c r="P964" s="32" t="n">
        <f aca="false">(MAX(O964-$D$5,0))*$H$8</f>
        <v>0</v>
      </c>
    </row>
    <row r="965" customFormat="false" ht="12.75" hidden="false" customHeight="false" outlineLevel="0" collapsed="false">
      <c r="A965" s="0" t="n">
        <v>946</v>
      </c>
      <c r="C965" s="20" t="n">
        <f aca="false">$H$6</f>
        <v>3.29212628660779</v>
      </c>
      <c r="D965" s="0" t="n">
        <f aca="true">C965+$D$6*($H$5-C965)*$H$7+$D$9*($H$7^0.5)*(NORMINV(RAND(),0,1))</f>
        <v>3.40632551855364</v>
      </c>
      <c r="E965" s="0" t="n">
        <f aca="true">D965+$D$6*($H$5-D965)*$H$7+$D$9*($H$7^0.5)*(NORMINV(RAND(),0,1))</f>
        <v>3.34770206943015</v>
      </c>
      <c r="F965" s="0" t="n">
        <f aca="true">E965+$D$6*($H$5-E965)*$H$7+$D$9*($H$7^0.5)*(NORMINV(RAND(),0,1))</f>
        <v>3.40812620944955</v>
      </c>
      <c r="G965" s="0" t="n">
        <f aca="true">F965+$D$6*($H$5-F965)*$H$7+$D$9*($H$7^0.5)*(NORMINV(RAND(),0,1))</f>
        <v>3.40864447001239</v>
      </c>
      <c r="H965" s="0" t="n">
        <f aca="true">G965+$D$6*($H$5-G965)*$H$7+$D$9*($H$7^0.5)*(NORMINV(RAND(),0,1))</f>
        <v>3.49874314290951</v>
      </c>
      <c r="I965" s="0" t="n">
        <f aca="true">H965+$D$6*($H$5-H965)*$H$7+$D$9*($H$7^0.5)*(NORMINV(RAND(),0,1))</f>
        <v>3.54282222666263</v>
      </c>
      <c r="J965" s="0" t="n">
        <f aca="true">I965+$D$6*($H$5-I965)*$H$7+$D$9*($H$7^0.5)*(NORMINV(RAND(),0,1))</f>
        <v>3.53896108687165</v>
      </c>
      <c r="K965" s="0" t="n">
        <f aca="true">J965+$D$6*($H$5-J965)*$H$7+$D$9*($H$7^0.5)*(NORMINV(RAND(),0,1))</f>
        <v>3.55066579646667</v>
      </c>
      <c r="L965" s="0" t="n">
        <f aca="true">K965+$D$6*($H$5-K965)*$H$7+$D$9*($H$7^0.5)*(NORMINV(RAND(),0,1))</f>
        <v>3.46267342291367</v>
      </c>
      <c r="M965" s="0" t="n">
        <f aca="true">L965+$D$6*($H$5-L965)*$H$7+$D$9*($H$7^0.5)*(NORMINV(RAND(),0,1))</f>
        <v>3.51237787908417</v>
      </c>
      <c r="N965" s="0" t="n">
        <f aca="false">EXP(M965)</f>
        <v>33.5278983587278</v>
      </c>
      <c r="O965" s="0" t="n">
        <f aca="false">EXP(($H$9*LN(N965))+(1-$H$9)*$H$5+(($D$9^2)/(4*$D$6))*(1-$H$9^2))</f>
        <v>29.5395441577537</v>
      </c>
      <c r="P965" s="32" t="n">
        <f aca="false">(MAX(O965-$D$5,0))*$H$8</f>
        <v>6.03036094077695</v>
      </c>
    </row>
    <row r="966" customFormat="false" ht="12.75" hidden="false" customHeight="false" outlineLevel="0" collapsed="false">
      <c r="A966" s="0" t="n">
        <v>947</v>
      </c>
      <c r="C966" s="20" t="n">
        <f aca="false">$H$6</f>
        <v>3.29212628660779</v>
      </c>
      <c r="D966" s="0" t="n">
        <f aca="true">C966+$D$6*($H$5-C966)*$H$7+$D$9*($H$7^0.5)*(NORMINV(RAND(),0,1))</f>
        <v>3.22012366488814</v>
      </c>
      <c r="E966" s="0" t="n">
        <f aca="true">D966+$D$6*($H$5-D966)*$H$7+$D$9*($H$7^0.5)*(NORMINV(RAND(),0,1))</f>
        <v>3.23661612886798</v>
      </c>
      <c r="F966" s="0" t="n">
        <f aca="true">E966+$D$6*($H$5-E966)*$H$7+$D$9*($H$7^0.5)*(NORMINV(RAND(),0,1))</f>
        <v>3.21528939860387</v>
      </c>
      <c r="G966" s="0" t="n">
        <f aca="true">F966+$D$6*($H$5-F966)*$H$7+$D$9*($H$7^0.5)*(NORMINV(RAND(),0,1))</f>
        <v>3.24016096824293</v>
      </c>
      <c r="H966" s="0" t="n">
        <f aca="true">G966+$D$6*($H$5-G966)*$H$7+$D$9*($H$7^0.5)*(NORMINV(RAND(),0,1))</f>
        <v>3.30114803006539</v>
      </c>
      <c r="I966" s="0" t="n">
        <f aca="true">H966+$D$6*($H$5-H966)*$H$7+$D$9*($H$7^0.5)*(NORMINV(RAND(),0,1))</f>
        <v>3.47606263417208</v>
      </c>
      <c r="J966" s="0" t="n">
        <f aca="true">I966+$D$6*($H$5-I966)*$H$7+$D$9*($H$7^0.5)*(NORMINV(RAND(),0,1))</f>
        <v>3.49457052541668</v>
      </c>
      <c r="K966" s="0" t="n">
        <f aca="true">J966+$D$6*($H$5-J966)*$H$7+$D$9*($H$7^0.5)*(NORMINV(RAND(),0,1))</f>
        <v>3.69680174218611</v>
      </c>
      <c r="L966" s="0" t="n">
        <f aca="true">K966+$D$6*($H$5-K966)*$H$7+$D$9*($H$7^0.5)*(NORMINV(RAND(),0,1))</f>
        <v>3.85183044280651</v>
      </c>
      <c r="M966" s="0" t="n">
        <f aca="true">L966+$D$6*($H$5-L966)*$H$7+$D$9*($H$7^0.5)*(NORMINV(RAND(),0,1))</f>
        <v>3.81287009807998</v>
      </c>
      <c r="N966" s="0" t="n">
        <f aca="false">EXP(M966)</f>
        <v>45.2802111947919</v>
      </c>
      <c r="O966" s="0" t="n">
        <f aca="false">EXP(($H$9*LN(N966))+(1-$H$9)*$H$5+(($D$9^2)/(4*$D$6))*(1-$H$9^2))</f>
        <v>37.4517258441967</v>
      </c>
      <c r="P966" s="32" t="n">
        <f aca="false">(MAX(O966-$D$5,0))*$H$8</f>
        <v>13.5566609729172</v>
      </c>
    </row>
    <row r="967" customFormat="false" ht="12.75" hidden="false" customHeight="false" outlineLevel="0" collapsed="false">
      <c r="A967" s="0" t="n">
        <v>948</v>
      </c>
      <c r="C967" s="20" t="n">
        <f aca="false">$H$6</f>
        <v>3.29212628660779</v>
      </c>
      <c r="D967" s="0" t="n">
        <f aca="true">C967+$D$6*($H$5-C967)*$H$7+$D$9*($H$7^0.5)*(NORMINV(RAND(),0,1))</f>
        <v>3.10948212543704</v>
      </c>
      <c r="E967" s="0" t="n">
        <f aca="true">D967+$D$6*($H$5-D967)*$H$7+$D$9*($H$7^0.5)*(NORMINV(RAND(),0,1))</f>
        <v>3.22456257602039</v>
      </c>
      <c r="F967" s="0" t="n">
        <f aca="true">E967+$D$6*($H$5-E967)*$H$7+$D$9*($H$7^0.5)*(NORMINV(RAND(),0,1))</f>
        <v>3.33931934582432</v>
      </c>
      <c r="G967" s="0" t="n">
        <f aca="true">F967+$D$6*($H$5-F967)*$H$7+$D$9*($H$7^0.5)*(NORMINV(RAND(),0,1))</f>
        <v>3.25361691994297</v>
      </c>
      <c r="H967" s="0" t="n">
        <f aca="true">G967+$D$6*($H$5-G967)*$H$7+$D$9*($H$7^0.5)*(NORMINV(RAND(),0,1))</f>
        <v>3.1643795922172</v>
      </c>
      <c r="I967" s="0" t="n">
        <f aca="true">H967+$D$6*($H$5-H967)*$H$7+$D$9*($H$7^0.5)*(NORMINV(RAND(),0,1))</f>
        <v>3.01746005140214</v>
      </c>
      <c r="J967" s="0" t="n">
        <f aca="true">I967+$D$6*($H$5-I967)*$H$7+$D$9*($H$7^0.5)*(NORMINV(RAND(),0,1))</f>
        <v>2.90016846619345</v>
      </c>
      <c r="K967" s="0" t="n">
        <f aca="true">J967+$D$6*($H$5-J967)*$H$7+$D$9*($H$7^0.5)*(NORMINV(RAND(),0,1))</f>
        <v>3.07188334712867</v>
      </c>
      <c r="L967" s="0" t="n">
        <f aca="true">K967+$D$6*($H$5-K967)*$H$7+$D$9*($H$7^0.5)*(NORMINV(RAND(),0,1))</f>
        <v>3.03485873452178</v>
      </c>
      <c r="M967" s="0" t="n">
        <f aca="true">L967+$D$6*($H$5-L967)*$H$7+$D$9*($H$7^0.5)*(NORMINV(RAND(),0,1))</f>
        <v>3.00348862899198</v>
      </c>
      <c r="N967" s="0" t="n">
        <f aca="false">EXP(M967)</f>
        <v>20.1557302777124</v>
      </c>
      <c r="O967" s="0" t="n">
        <f aca="false">EXP(($H$9*LN(N967))+(1-$H$9)*$H$5+(($D$9^2)/(4*$D$6))*(1-$H$9^2))</f>
        <v>19.7631471968592</v>
      </c>
      <c r="P967" s="32" t="n">
        <f aca="false">(MAX(O967-$D$5,0))*$H$8</f>
        <v>0</v>
      </c>
    </row>
    <row r="968" customFormat="false" ht="12.75" hidden="false" customHeight="false" outlineLevel="0" collapsed="false">
      <c r="A968" s="0" t="n">
        <v>949</v>
      </c>
      <c r="C968" s="20" t="n">
        <f aca="false">$H$6</f>
        <v>3.29212628660779</v>
      </c>
      <c r="D968" s="0" t="n">
        <f aca="true">C968+$D$6*($H$5-C968)*$H$7+$D$9*($H$7^0.5)*(NORMINV(RAND(),0,1))</f>
        <v>3.2933601764119</v>
      </c>
      <c r="E968" s="0" t="n">
        <f aca="true">D968+$D$6*($H$5-D968)*$H$7+$D$9*($H$7^0.5)*(NORMINV(RAND(),0,1))</f>
        <v>3.33939589204427</v>
      </c>
      <c r="F968" s="0" t="n">
        <f aca="true">E968+$D$6*($H$5-E968)*$H$7+$D$9*($H$7^0.5)*(NORMINV(RAND(),0,1))</f>
        <v>3.28679893674468</v>
      </c>
      <c r="G968" s="0" t="n">
        <f aca="true">F968+$D$6*($H$5-F968)*$H$7+$D$9*($H$7^0.5)*(NORMINV(RAND(),0,1))</f>
        <v>3.07199030805676</v>
      </c>
      <c r="H968" s="0" t="n">
        <f aca="true">G968+$D$6*($H$5-G968)*$H$7+$D$9*($H$7^0.5)*(NORMINV(RAND(),0,1))</f>
        <v>3.05723303530825</v>
      </c>
      <c r="I968" s="0" t="n">
        <f aca="true">H968+$D$6*($H$5-H968)*$H$7+$D$9*($H$7^0.5)*(NORMINV(RAND(),0,1))</f>
        <v>3.02456622516969</v>
      </c>
      <c r="J968" s="0" t="n">
        <f aca="true">I968+$D$6*($H$5-I968)*$H$7+$D$9*($H$7^0.5)*(NORMINV(RAND(),0,1))</f>
        <v>2.97940650874096</v>
      </c>
      <c r="K968" s="0" t="n">
        <f aca="true">J968+$D$6*($H$5-J968)*$H$7+$D$9*($H$7^0.5)*(NORMINV(RAND(),0,1))</f>
        <v>3.04793781844079</v>
      </c>
      <c r="L968" s="0" t="n">
        <f aca="true">K968+$D$6*($H$5-K968)*$H$7+$D$9*($H$7^0.5)*(NORMINV(RAND(),0,1))</f>
        <v>3.07250987567114</v>
      </c>
      <c r="M968" s="0" t="n">
        <f aca="true">L968+$D$6*($H$5-L968)*$H$7+$D$9*($H$7^0.5)*(NORMINV(RAND(),0,1))</f>
        <v>3.16459849797784</v>
      </c>
      <c r="N968" s="0" t="n">
        <f aca="false">EXP(M968)</f>
        <v>23.6792348633026</v>
      </c>
      <c r="O968" s="0" t="n">
        <f aca="false">EXP(($H$9*LN(N968))+(1-$H$9)*$H$5+(($D$9^2)/(4*$D$6))*(1-$H$9^2))</f>
        <v>22.4448325475591</v>
      </c>
      <c r="P968" s="32" t="n">
        <f aca="false">(MAX(O968-$D$5,0))*$H$8</f>
        <v>0</v>
      </c>
    </row>
    <row r="969" customFormat="false" ht="12.75" hidden="false" customHeight="false" outlineLevel="0" collapsed="false">
      <c r="A969" s="0" t="n">
        <v>950</v>
      </c>
      <c r="C969" s="20" t="n">
        <f aca="false">$H$6</f>
        <v>3.29212628660779</v>
      </c>
      <c r="D969" s="0" t="n">
        <f aca="true">C969+$D$6*($H$5-C969)*$H$7+$D$9*($H$7^0.5)*(NORMINV(RAND(),0,1))</f>
        <v>3.29754844165869</v>
      </c>
      <c r="E969" s="0" t="n">
        <f aca="true">D969+$D$6*($H$5-D969)*$H$7+$D$9*($H$7^0.5)*(NORMINV(RAND(),0,1))</f>
        <v>3.41130060163181</v>
      </c>
      <c r="F969" s="0" t="n">
        <f aca="true">E969+$D$6*($H$5-E969)*$H$7+$D$9*($H$7^0.5)*(NORMINV(RAND(),0,1))</f>
        <v>3.43953649229662</v>
      </c>
      <c r="G969" s="0" t="n">
        <f aca="true">F969+$D$6*($H$5-F969)*$H$7+$D$9*($H$7^0.5)*(NORMINV(RAND(),0,1))</f>
        <v>3.32119678890423</v>
      </c>
      <c r="H969" s="0" t="n">
        <f aca="true">G969+$D$6*($H$5-G969)*$H$7+$D$9*($H$7^0.5)*(NORMINV(RAND(),0,1))</f>
        <v>3.16789120069835</v>
      </c>
      <c r="I969" s="0" t="n">
        <f aca="true">H969+$D$6*($H$5-H969)*$H$7+$D$9*($H$7^0.5)*(NORMINV(RAND(),0,1))</f>
        <v>3.26835250113737</v>
      </c>
      <c r="J969" s="0" t="n">
        <f aca="true">I969+$D$6*($H$5-I969)*$H$7+$D$9*($H$7^0.5)*(NORMINV(RAND(),0,1))</f>
        <v>3.31800096526384</v>
      </c>
      <c r="K969" s="0" t="n">
        <f aca="true">J969+$D$6*($H$5-J969)*$H$7+$D$9*($H$7^0.5)*(NORMINV(RAND(),0,1))</f>
        <v>3.27011739870981</v>
      </c>
      <c r="L969" s="0" t="n">
        <f aca="true">K969+$D$6*($H$5-K969)*$H$7+$D$9*($H$7^0.5)*(NORMINV(RAND(),0,1))</f>
        <v>3.19210577624504</v>
      </c>
      <c r="M969" s="0" t="n">
        <f aca="true">L969+$D$6*($H$5-L969)*$H$7+$D$9*($H$7^0.5)*(NORMINV(RAND(),0,1))</f>
        <v>3.17892873829462</v>
      </c>
      <c r="N969" s="0" t="n">
        <f aca="false">EXP(M969)</f>
        <v>24.0210069789665</v>
      </c>
      <c r="O969" s="0" t="n">
        <f aca="false">EXP(($H$9*LN(N969))+(1-$H$9)*$H$5+(($D$9^2)/(4*$D$6))*(1-$H$9^2))</f>
        <v>22.7003004139255</v>
      </c>
      <c r="P969" s="32" t="n">
        <f aca="false">(MAX(O969-$D$5,0))*$H$8</f>
        <v>0</v>
      </c>
    </row>
    <row r="970" customFormat="false" ht="12.75" hidden="false" customHeight="false" outlineLevel="0" collapsed="false">
      <c r="A970" s="0" t="n">
        <v>951</v>
      </c>
      <c r="C970" s="20" t="n">
        <f aca="false">$H$6</f>
        <v>3.29212628660779</v>
      </c>
      <c r="D970" s="0" t="n">
        <f aca="true">C970+$D$6*($H$5-C970)*$H$7+$D$9*($H$7^0.5)*(NORMINV(RAND(),0,1))</f>
        <v>3.22773499931005</v>
      </c>
      <c r="E970" s="0" t="n">
        <f aca="true">D970+$D$6*($H$5-D970)*$H$7+$D$9*($H$7^0.5)*(NORMINV(RAND(),0,1))</f>
        <v>3.22045398560429</v>
      </c>
      <c r="F970" s="0" t="n">
        <f aca="true">E970+$D$6*($H$5-E970)*$H$7+$D$9*($H$7^0.5)*(NORMINV(RAND(),0,1))</f>
        <v>3.18086950381669</v>
      </c>
      <c r="G970" s="0" t="n">
        <f aca="true">F970+$D$6*($H$5-F970)*$H$7+$D$9*($H$7^0.5)*(NORMINV(RAND(),0,1))</f>
        <v>3.22361438331954</v>
      </c>
      <c r="H970" s="0" t="n">
        <f aca="true">G970+$D$6*($H$5-G970)*$H$7+$D$9*($H$7^0.5)*(NORMINV(RAND(),0,1))</f>
        <v>3.26368226511631</v>
      </c>
      <c r="I970" s="0" t="n">
        <f aca="true">H970+$D$6*($H$5-H970)*$H$7+$D$9*($H$7^0.5)*(NORMINV(RAND(),0,1))</f>
        <v>3.38676858219929</v>
      </c>
      <c r="J970" s="0" t="n">
        <f aca="true">I970+$D$6*($H$5-I970)*$H$7+$D$9*($H$7^0.5)*(NORMINV(RAND(),0,1))</f>
        <v>3.43496061973527</v>
      </c>
      <c r="K970" s="0" t="n">
        <f aca="true">J970+$D$6*($H$5-J970)*$H$7+$D$9*($H$7^0.5)*(NORMINV(RAND(),0,1))</f>
        <v>3.42154739718952</v>
      </c>
      <c r="L970" s="0" t="n">
        <f aca="true">K970+$D$6*($H$5-K970)*$H$7+$D$9*($H$7^0.5)*(NORMINV(RAND(),0,1))</f>
        <v>3.46998152972972</v>
      </c>
      <c r="M970" s="0" t="n">
        <f aca="true">L970+$D$6*($H$5-L970)*$H$7+$D$9*($H$7^0.5)*(NORMINV(RAND(),0,1))</f>
        <v>3.4010961157413</v>
      </c>
      <c r="N970" s="0" t="n">
        <f aca="false">EXP(M970)</f>
        <v>29.9969621761909</v>
      </c>
      <c r="O970" s="0" t="n">
        <f aca="false">EXP(($H$9*LN(N970))+(1-$H$9)*$H$5+(($D$9^2)/(4*$D$6))*(1-$H$9^2))</f>
        <v>27.0541837219609</v>
      </c>
      <c r="P970" s="32" t="n">
        <f aca="false">(MAX(O970-$D$5,0))*$H$8</f>
        <v>3.66621296376089</v>
      </c>
    </row>
    <row r="971" customFormat="false" ht="12.75" hidden="false" customHeight="false" outlineLevel="0" collapsed="false">
      <c r="A971" s="0" t="n">
        <v>952</v>
      </c>
      <c r="C971" s="20" t="n">
        <f aca="false">$H$6</f>
        <v>3.29212628660779</v>
      </c>
      <c r="D971" s="0" t="n">
        <f aca="true">C971+$D$6*($H$5-C971)*$H$7+$D$9*($H$7^0.5)*(NORMINV(RAND(),0,1))</f>
        <v>3.13944079688854</v>
      </c>
      <c r="E971" s="0" t="n">
        <f aca="true">D971+$D$6*($H$5-D971)*$H$7+$D$9*($H$7^0.5)*(NORMINV(RAND(),0,1))</f>
        <v>3.03034159929762</v>
      </c>
      <c r="F971" s="0" t="n">
        <f aca="true">E971+$D$6*($H$5-E971)*$H$7+$D$9*($H$7^0.5)*(NORMINV(RAND(),0,1))</f>
        <v>2.95009093138723</v>
      </c>
      <c r="G971" s="0" t="n">
        <f aca="true">F971+$D$6*($H$5-F971)*$H$7+$D$9*($H$7^0.5)*(NORMINV(RAND(),0,1))</f>
        <v>2.92928155687984</v>
      </c>
      <c r="H971" s="0" t="n">
        <f aca="true">G971+$D$6*($H$5-G971)*$H$7+$D$9*($H$7^0.5)*(NORMINV(RAND(),0,1))</f>
        <v>3.0410273559352</v>
      </c>
      <c r="I971" s="0" t="n">
        <f aca="true">H971+$D$6*($H$5-H971)*$H$7+$D$9*($H$7^0.5)*(NORMINV(RAND(),0,1))</f>
        <v>2.92103928857771</v>
      </c>
      <c r="J971" s="0" t="n">
        <f aca="true">I971+$D$6*($H$5-I971)*$H$7+$D$9*($H$7^0.5)*(NORMINV(RAND(),0,1))</f>
        <v>2.95368177127153</v>
      </c>
      <c r="K971" s="0" t="n">
        <f aca="true">J971+$D$6*($H$5-J971)*$H$7+$D$9*($H$7^0.5)*(NORMINV(RAND(),0,1))</f>
        <v>3.03188338434075</v>
      </c>
      <c r="L971" s="0" t="n">
        <f aca="true">K971+$D$6*($H$5-K971)*$H$7+$D$9*($H$7^0.5)*(NORMINV(RAND(),0,1))</f>
        <v>3.08752503092889</v>
      </c>
      <c r="M971" s="0" t="n">
        <f aca="true">L971+$D$6*($H$5-L971)*$H$7+$D$9*($H$7^0.5)*(NORMINV(RAND(),0,1))</f>
        <v>3.02306449728329</v>
      </c>
      <c r="N971" s="0" t="n">
        <f aca="false">EXP(M971)</f>
        <v>20.5541835085839</v>
      </c>
      <c r="O971" s="0" t="n">
        <f aca="false">EXP(($H$9*LN(N971))+(1-$H$9)*$H$5+(($D$9^2)/(4*$D$6))*(1-$H$9^2))</f>
        <v>20.0710723763194</v>
      </c>
      <c r="P971" s="32" t="n">
        <f aca="false">(MAX(O971-$D$5,0))*$H$8</f>
        <v>0</v>
      </c>
    </row>
    <row r="972" customFormat="false" ht="12.75" hidden="false" customHeight="false" outlineLevel="0" collapsed="false">
      <c r="A972" s="0" t="n">
        <v>953</v>
      </c>
      <c r="C972" s="20" t="n">
        <f aca="false">$H$6</f>
        <v>3.29212628660779</v>
      </c>
      <c r="D972" s="0" t="n">
        <f aca="true">C972+$D$6*($H$5-C972)*$H$7+$D$9*($H$7^0.5)*(NORMINV(RAND(),0,1))</f>
        <v>3.27107631610839</v>
      </c>
      <c r="E972" s="0" t="n">
        <f aca="true">D972+$D$6*($H$5-D972)*$H$7+$D$9*($H$7^0.5)*(NORMINV(RAND(),0,1))</f>
        <v>3.1903501089971</v>
      </c>
      <c r="F972" s="0" t="n">
        <f aca="true">E972+$D$6*($H$5-E972)*$H$7+$D$9*($H$7^0.5)*(NORMINV(RAND(),0,1))</f>
        <v>3.14398500605979</v>
      </c>
      <c r="G972" s="0" t="n">
        <f aca="true">F972+$D$6*($H$5-F972)*$H$7+$D$9*($H$7^0.5)*(NORMINV(RAND(),0,1))</f>
        <v>3.10186319869006</v>
      </c>
      <c r="H972" s="0" t="n">
        <f aca="true">G972+$D$6*($H$5-G972)*$H$7+$D$9*($H$7^0.5)*(NORMINV(RAND(),0,1))</f>
        <v>3.13480420935656</v>
      </c>
      <c r="I972" s="0" t="n">
        <f aca="true">H972+$D$6*($H$5-H972)*$H$7+$D$9*($H$7^0.5)*(NORMINV(RAND(),0,1))</f>
        <v>3.20730216150684</v>
      </c>
      <c r="J972" s="0" t="n">
        <f aca="true">I972+$D$6*($H$5-I972)*$H$7+$D$9*($H$7^0.5)*(NORMINV(RAND(),0,1))</f>
        <v>3.16691975280366</v>
      </c>
      <c r="K972" s="0" t="n">
        <f aca="true">J972+$D$6*($H$5-J972)*$H$7+$D$9*($H$7^0.5)*(NORMINV(RAND(),0,1))</f>
        <v>3.15848901431213</v>
      </c>
      <c r="L972" s="0" t="n">
        <f aca="true">K972+$D$6*($H$5-K972)*$H$7+$D$9*($H$7^0.5)*(NORMINV(RAND(),0,1))</f>
        <v>3.31796120869001</v>
      </c>
      <c r="M972" s="0" t="n">
        <f aca="true">L972+$D$6*($H$5-L972)*$H$7+$D$9*($H$7^0.5)*(NORMINV(RAND(),0,1))</f>
        <v>3.23489496121938</v>
      </c>
      <c r="N972" s="0" t="n">
        <f aca="false">EXP(M972)</f>
        <v>25.4037032646879</v>
      </c>
      <c r="O972" s="0" t="n">
        <f aca="false">EXP(($H$9*LN(N972))+(1-$H$9)*$H$5+(($D$9^2)/(4*$D$6))*(1-$H$9^2))</f>
        <v>23.7261828454439</v>
      </c>
      <c r="P972" s="32" t="n">
        <f aca="false">(MAX(O972-$D$5,0))*$H$8</f>
        <v>0.500520605253714</v>
      </c>
    </row>
    <row r="973" customFormat="false" ht="12.75" hidden="false" customHeight="false" outlineLevel="0" collapsed="false">
      <c r="A973" s="0" t="n">
        <v>954</v>
      </c>
      <c r="C973" s="20" t="n">
        <f aca="false">$H$6</f>
        <v>3.29212628660779</v>
      </c>
      <c r="D973" s="0" t="n">
        <f aca="true">C973+$D$6*($H$5-C973)*$H$7+$D$9*($H$7^0.5)*(NORMINV(RAND(),0,1))</f>
        <v>3.27620581116093</v>
      </c>
      <c r="E973" s="0" t="n">
        <f aca="true">D973+$D$6*($H$5-D973)*$H$7+$D$9*($H$7^0.5)*(NORMINV(RAND(),0,1))</f>
        <v>3.22068843982573</v>
      </c>
      <c r="F973" s="0" t="n">
        <f aca="true">E973+$D$6*($H$5-E973)*$H$7+$D$9*($H$7^0.5)*(NORMINV(RAND(),0,1))</f>
        <v>3.30495724384695</v>
      </c>
      <c r="G973" s="0" t="n">
        <f aca="true">F973+$D$6*($H$5-F973)*$H$7+$D$9*($H$7^0.5)*(NORMINV(RAND(),0,1))</f>
        <v>3.43672190101261</v>
      </c>
      <c r="H973" s="0" t="n">
        <f aca="true">G973+$D$6*($H$5-G973)*$H$7+$D$9*($H$7^0.5)*(NORMINV(RAND(),0,1))</f>
        <v>3.4298435574729</v>
      </c>
      <c r="I973" s="0" t="n">
        <f aca="true">H973+$D$6*($H$5-H973)*$H$7+$D$9*($H$7^0.5)*(NORMINV(RAND(),0,1))</f>
        <v>3.35360709582248</v>
      </c>
      <c r="J973" s="0" t="n">
        <f aca="true">I973+$D$6*($H$5-I973)*$H$7+$D$9*($H$7^0.5)*(NORMINV(RAND(),0,1))</f>
        <v>3.36627107460379</v>
      </c>
      <c r="K973" s="0" t="n">
        <f aca="true">J973+$D$6*($H$5-J973)*$H$7+$D$9*($H$7^0.5)*(NORMINV(RAND(),0,1))</f>
        <v>3.35469914541105</v>
      </c>
      <c r="L973" s="0" t="n">
        <f aca="true">K973+$D$6*($H$5-K973)*$H$7+$D$9*($H$7^0.5)*(NORMINV(RAND(),0,1))</f>
        <v>3.37951360688095</v>
      </c>
      <c r="M973" s="0" t="n">
        <f aca="true">L973+$D$6*($H$5-L973)*$H$7+$D$9*($H$7^0.5)*(NORMINV(RAND(),0,1))</f>
        <v>3.25502705235361</v>
      </c>
      <c r="N973" s="0" t="n">
        <f aca="false">EXP(M973)</f>
        <v>25.9203157300613</v>
      </c>
      <c r="O973" s="0" t="n">
        <f aca="false">EXP(($H$9*LN(N973))+(1-$H$9)*$H$5+(($D$9^2)/(4*$D$6))*(1-$H$9^2))</f>
        <v>24.1064426888167</v>
      </c>
      <c r="P973" s="32" t="n">
        <f aca="false">(MAX(O973-$D$5,0))*$H$8</f>
        <v>0.862234957225952</v>
      </c>
    </row>
    <row r="974" customFormat="false" ht="12.75" hidden="false" customHeight="false" outlineLevel="0" collapsed="false">
      <c r="A974" s="0" t="n">
        <v>955</v>
      </c>
      <c r="C974" s="20" t="n">
        <f aca="false">$H$6</f>
        <v>3.29212628660779</v>
      </c>
      <c r="D974" s="0" t="n">
        <f aca="true">C974+$D$6*($H$5-C974)*$H$7+$D$9*($H$7^0.5)*(NORMINV(RAND(),0,1))</f>
        <v>3.22838375888753</v>
      </c>
      <c r="E974" s="0" t="n">
        <f aca="true">D974+$D$6*($H$5-D974)*$H$7+$D$9*($H$7^0.5)*(NORMINV(RAND(),0,1))</f>
        <v>3.23009189832619</v>
      </c>
      <c r="F974" s="0" t="n">
        <f aca="true">E974+$D$6*($H$5-E974)*$H$7+$D$9*($H$7^0.5)*(NORMINV(RAND(),0,1))</f>
        <v>3.33538008222874</v>
      </c>
      <c r="G974" s="0" t="n">
        <f aca="true">F974+$D$6*($H$5-F974)*$H$7+$D$9*($H$7^0.5)*(NORMINV(RAND(),0,1))</f>
        <v>3.34232014012801</v>
      </c>
      <c r="H974" s="0" t="n">
        <f aca="true">G974+$D$6*($H$5-G974)*$H$7+$D$9*($H$7^0.5)*(NORMINV(RAND(),0,1))</f>
        <v>3.26080362107878</v>
      </c>
      <c r="I974" s="0" t="n">
        <f aca="true">H974+$D$6*($H$5-H974)*$H$7+$D$9*($H$7^0.5)*(NORMINV(RAND(),0,1))</f>
        <v>3.25299643304044</v>
      </c>
      <c r="J974" s="0" t="n">
        <f aca="true">I974+$D$6*($H$5-I974)*$H$7+$D$9*($H$7^0.5)*(NORMINV(RAND(),0,1))</f>
        <v>3.16891393376496</v>
      </c>
      <c r="K974" s="0" t="n">
        <f aca="true">J974+$D$6*($H$5-J974)*$H$7+$D$9*($H$7^0.5)*(NORMINV(RAND(),0,1))</f>
        <v>3.09604094297395</v>
      </c>
      <c r="L974" s="0" t="n">
        <f aca="true">K974+$D$6*($H$5-K974)*$H$7+$D$9*($H$7^0.5)*(NORMINV(RAND(),0,1))</f>
        <v>3.03199253010159</v>
      </c>
      <c r="M974" s="0" t="n">
        <f aca="true">L974+$D$6*($H$5-L974)*$H$7+$D$9*($H$7^0.5)*(NORMINV(RAND(),0,1))</f>
        <v>3.04096551131168</v>
      </c>
      <c r="N974" s="0" t="n">
        <f aca="false">EXP(M974)</f>
        <v>20.9254372311068</v>
      </c>
      <c r="O974" s="0" t="n">
        <f aca="false">EXP(($H$9*LN(N974))+(1-$H$9)*$H$5+(($D$9^2)/(4*$D$6))*(1-$H$9^2))</f>
        <v>20.3568500717354</v>
      </c>
      <c r="P974" s="32" t="n">
        <f aca="false">(MAX(O974-$D$5,0))*$H$8</f>
        <v>0</v>
      </c>
    </row>
    <row r="975" customFormat="false" ht="12.75" hidden="false" customHeight="false" outlineLevel="0" collapsed="false">
      <c r="A975" s="0" t="n">
        <v>956</v>
      </c>
      <c r="C975" s="20" t="n">
        <f aca="false">$H$6</f>
        <v>3.29212628660779</v>
      </c>
      <c r="D975" s="0" t="n">
        <f aca="true">C975+$D$6*($H$5-C975)*$H$7+$D$9*($H$7^0.5)*(NORMINV(RAND(),0,1))</f>
        <v>3.41841791983924</v>
      </c>
      <c r="E975" s="0" t="n">
        <f aca="true">D975+$D$6*($H$5-D975)*$H$7+$D$9*($H$7^0.5)*(NORMINV(RAND(),0,1))</f>
        <v>3.38952017019811</v>
      </c>
      <c r="F975" s="0" t="n">
        <f aca="true">E975+$D$6*($H$5-E975)*$H$7+$D$9*($H$7^0.5)*(NORMINV(RAND(),0,1))</f>
        <v>3.35145630347149</v>
      </c>
      <c r="G975" s="0" t="n">
        <f aca="true">F975+$D$6*($H$5-F975)*$H$7+$D$9*($H$7^0.5)*(NORMINV(RAND(),0,1))</f>
        <v>3.34138084973332</v>
      </c>
      <c r="H975" s="0" t="n">
        <f aca="true">G975+$D$6*($H$5-G975)*$H$7+$D$9*($H$7^0.5)*(NORMINV(RAND(),0,1))</f>
        <v>3.3395248430929</v>
      </c>
      <c r="I975" s="0" t="n">
        <f aca="true">H975+$D$6*($H$5-H975)*$H$7+$D$9*($H$7^0.5)*(NORMINV(RAND(),0,1))</f>
        <v>3.22680276578253</v>
      </c>
      <c r="J975" s="0" t="n">
        <f aca="true">I975+$D$6*($H$5-I975)*$H$7+$D$9*($H$7^0.5)*(NORMINV(RAND(),0,1))</f>
        <v>3.23320001138695</v>
      </c>
      <c r="K975" s="0" t="n">
        <f aca="true">J975+$D$6*($H$5-J975)*$H$7+$D$9*($H$7^0.5)*(NORMINV(RAND(),0,1))</f>
        <v>3.14767749853336</v>
      </c>
      <c r="L975" s="0" t="n">
        <f aca="true">K975+$D$6*($H$5-K975)*$H$7+$D$9*($H$7^0.5)*(NORMINV(RAND(),0,1))</f>
        <v>3.13615086786794</v>
      </c>
      <c r="M975" s="0" t="n">
        <f aca="true">L975+$D$6*($H$5-L975)*$H$7+$D$9*($H$7^0.5)*(NORMINV(RAND(),0,1))</f>
        <v>3.15369667744848</v>
      </c>
      <c r="N975" s="0" t="n">
        <f aca="false">EXP(M975)</f>
        <v>23.4224901298842</v>
      </c>
      <c r="O975" s="0" t="n">
        <f aca="false">EXP(($H$9*LN(N975))+(1-$H$9)*$H$5+(($D$9^2)/(4*$D$6))*(1-$H$9^2))</f>
        <v>22.2524110485394</v>
      </c>
      <c r="P975" s="32" t="n">
        <f aca="false">(MAX(O975-$D$5,0))*$H$8</f>
        <v>0</v>
      </c>
    </row>
    <row r="976" customFormat="false" ht="12.75" hidden="false" customHeight="false" outlineLevel="0" collapsed="false">
      <c r="A976" s="0" t="n">
        <v>957</v>
      </c>
      <c r="C976" s="20" t="n">
        <f aca="false">$H$6</f>
        <v>3.29212628660779</v>
      </c>
      <c r="D976" s="0" t="n">
        <f aca="true">C976+$D$6*($H$5-C976)*$H$7+$D$9*($H$7^0.5)*(NORMINV(RAND(),0,1))</f>
        <v>3.17342656853704</v>
      </c>
      <c r="E976" s="0" t="n">
        <f aca="true">D976+$D$6*($H$5-D976)*$H$7+$D$9*($H$7^0.5)*(NORMINV(RAND(),0,1))</f>
        <v>3.27984801453593</v>
      </c>
      <c r="F976" s="0" t="n">
        <f aca="true">E976+$D$6*($H$5-E976)*$H$7+$D$9*($H$7^0.5)*(NORMINV(RAND(),0,1))</f>
        <v>3.18898896235435</v>
      </c>
      <c r="G976" s="0" t="n">
        <f aca="true">F976+$D$6*($H$5-F976)*$H$7+$D$9*($H$7^0.5)*(NORMINV(RAND(),0,1))</f>
        <v>3.12349962233316</v>
      </c>
      <c r="H976" s="0" t="n">
        <f aca="true">G976+$D$6*($H$5-G976)*$H$7+$D$9*($H$7^0.5)*(NORMINV(RAND(),0,1))</f>
        <v>3.0944583672162</v>
      </c>
      <c r="I976" s="0" t="n">
        <f aca="true">H976+$D$6*($H$5-H976)*$H$7+$D$9*($H$7^0.5)*(NORMINV(RAND(),0,1))</f>
        <v>3.09280666753913</v>
      </c>
      <c r="J976" s="0" t="n">
        <f aca="true">I976+$D$6*($H$5-I976)*$H$7+$D$9*($H$7^0.5)*(NORMINV(RAND(),0,1))</f>
        <v>2.99203453673299</v>
      </c>
      <c r="K976" s="0" t="n">
        <f aca="true">J976+$D$6*($H$5-J976)*$H$7+$D$9*($H$7^0.5)*(NORMINV(RAND(),0,1))</f>
        <v>3.05899052653989</v>
      </c>
      <c r="L976" s="0" t="n">
        <f aca="true">K976+$D$6*($H$5-K976)*$H$7+$D$9*($H$7^0.5)*(NORMINV(RAND(),0,1))</f>
        <v>3.1320776872631</v>
      </c>
      <c r="M976" s="0" t="n">
        <f aca="true">L976+$D$6*($H$5-L976)*$H$7+$D$9*($H$7^0.5)*(NORMINV(RAND(),0,1))</f>
        <v>3.16270297581011</v>
      </c>
      <c r="N976" s="0" t="n">
        <f aca="false">EXP(M976)</f>
        <v>23.634392861635</v>
      </c>
      <c r="O976" s="0" t="n">
        <f aca="false">EXP(($H$9*LN(N976))+(1-$H$9)*$H$5+(($D$9^2)/(4*$D$6))*(1-$H$9^2))</f>
        <v>22.411256721938</v>
      </c>
      <c r="P976" s="32" t="n">
        <f aca="false">(MAX(O976-$D$5,0))*$H$8</f>
        <v>0</v>
      </c>
    </row>
    <row r="977" customFormat="false" ht="12.75" hidden="false" customHeight="false" outlineLevel="0" collapsed="false">
      <c r="A977" s="0" t="n">
        <v>958</v>
      </c>
      <c r="C977" s="20" t="n">
        <f aca="false">$H$6</f>
        <v>3.29212628660779</v>
      </c>
      <c r="D977" s="0" t="n">
        <f aca="true">C977+$D$6*($H$5-C977)*$H$7+$D$9*($H$7^0.5)*(NORMINV(RAND(),0,1))</f>
        <v>3.25138061337252</v>
      </c>
      <c r="E977" s="0" t="n">
        <f aca="true">D977+$D$6*($H$5-D977)*$H$7+$D$9*($H$7^0.5)*(NORMINV(RAND(),0,1))</f>
        <v>3.29943068395782</v>
      </c>
      <c r="F977" s="0" t="n">
        <f aca="true">E977+$D$6*($H$5-E977)*$H$7+$D$9*($H$7^0.5)*(NORMINV(RAND(),0,1))</f>
        <v>3.34582510348903</v>
      </c>
      <c r="G977" s="0" t="n">
        <f aca="true">F977+$D$6*($H$5-F977)*$H$7+$D$9*($H$7^0.5)*(NORMINV(RAND(),0,1))</f>
        <v>3.18353959967604</v>
      </c>
      <c r="H977" s="0" t="n">
        <f aca="true">G977+$D$6*($H$5-G977)*$H$7+$D$9*($H$7^0.5)*(NORMINV(RAND(),0,1))</f>
        <v>3.12418928482235</v>
      </c>
      <c r="I977" s="0" t="n">
        <f aca="true">H977+$D$6*($H$5-H977)*$H$7+$D$9*($H$7^0.5)*(NORMINV(RAND(),0,1))</f>
        <v>3.12769801616031</v>
      </c>
      <c r="J977" s="0" t="n">
        <f aca="true">I977+$D$6*($H$5-I977)*$H$7+$D$9*($H$7^0.5)*(NORMINV(RAND(),0,1))</f>
        <v>3.15669915651217</v>
      </c>
      <c r="K977" s="0" t="n">
        <f aca="true">J977+$D$6*($H$5-J977)*$H$7+$D$9*($H$7^0.5)*(NORMINV(RAND(),0,1))</f>
        <v>3.2099594000705</v>
      </c>
      <c r="L977" s="0" t="n">
        <f aca="true">K977+$D$6*($H$5-K977)*$H$7+$D$9*($H$7^0.5)*(NORMINV(RAND(),0,1))</f>
        <v>3.14424128575008</v>
      </c>
      <c r="M977" s="0" t="n">
        <f aca="true">L977+$D$6*($H$5-L977)*$H$7+$D$9*($H$7^0.5)*(NORMINV(RAND(),0,1))</f>
        <v>3.18497151151758</v>
      </c>
      <c r="N977" s="0" t="n">
        <f aca="false">EXP(M977)</f>
        <v>24.1665999262812</v>
      </c>
      <c r="O977" s="0" t="n">
        <f aca="false">EXP(($H$9*LN(N977))+(1-$H$9)*$H$5+(($D$9^2)/(4*$D$6))*(1-$H$9^2))</f>
        <v>22.8088957422943</v>
      </c>
      <c r="P977" s="32" t="n">
        <f aca="false">(MAX(O977-$D$5,0))*$H$8</f>
        <v>0</v>
      </c>
    </row>
    <row r="978" customFormat="false" ht="12.75" hidden="false" customHeight="false" outlineLevel="0" collapsed="false">
      <c r="A978" s="0" t="n">
        <v>959</v>
      </c>
      <c r="C978" s="20" t="n">
        <f aca="false">$H$6</f>
        <v>3.29212628660779</v>
      </c>
      <c r="D978" s="0" t="n">
        <f aca="true">C978+$D$6*($H$5-C978)*$H$7+$D$9*($H$7^0.5)*(NORMINV(RAND(),0,1))</f>
        <v>3.25911034928443</v>
      </c>
      <c r="E978" s="0" t="n">
        <f aca="true">D978+$D$6*($H$5-D978)*$H$7+$D$9*($H$7^0.5)*(NORMINV(RAND(),0,1))</f>
        <v>3.26017098155483</v>
      </c>
      <c r="F978" s="0" t="n">
        <f aca="true">E978+$D$6*($H$5-E978)*$H$7+$D$9*($H$7^0.5)*(NORMINV(RAND(),0,1))</f>
        <v>3.20134536905013</v>
      </c>
      <c r="G978" s="0" t="n">
        <f aca="true">F978+$D$6*($H$5-F978)*$H$7+$D$9*($H$7^0.5)*(NORMINV(RAND(),0,1))</f>
        <v>3.20416583632678</v>
      </c>
      <c r="H978" s="0" t="n">
        <f aca="true">G978+$D$6*($H$5-G978)*$H$7+$D$9*($H$7^0.5)*(NORMINV(RAND(),0,1))</f>
        <v>2.98814421320826</v>
      </c>
      <c r="I978" s="0" t="n">
        <f aca="true">H978+$D$6*($H$5-H978)*$H$7+$D$9*($H$7^0.5)*(NORMINV(RAND(),0,1))</f>
        <v>2.97728375919655</v>
      </c>
      <c r="J978" s="0" t="n">
        <f aca="true">I978+$D$6*($H$5-I978)*$H$7+$D$9*($H$7^0.5)*(NORMINV(RAND(),0,1))</f>
        <v>2.98945685384762</v>
      </c>
      <c r="K978" s="0" t="n">
        <f aca="true">J978+$D$6*($H$5-J978)*$H$7+$D$9*($H$7^0.5)*(NORMINV(RAND(),0,1))</f>
        <v>3.02577263283818</v>
      </c>
      <c r="L978" s="0" t="n">
        <f aca="true">K978+$D$6*($H$5-K978)*$H$7+$D$9*($H$7^0.5)*(NORMINV(RAND(),0,1))</f>
        <v>3.04817181419896</v>
      </c>
      <c r="M978" s="0" t="n">
        <f aca="true">L978+$D$6*($H$5-L978)*$H$7+$D$9*($H$7^0.5)*(NORMINV(RAND(),0,1))</f>
        <v>3.17378201057481</v>
      </c>
      <c r="N978" s="0" t="n">
        <f aca="false">EXP(M978)</f>
        <v>23.8976949952913</v>
      </c>
      <c r="O978" s="0" t="n">
        <f aca="false">EXP(($H$9*LN(N978))+(1-$H$9)*$H$5+(($D$9^2)/(4*$D$6))*(1-$H$9^2))</f>
        <v>22.6082158274917</v>
      </c>
      <c r="P978" s="32" t="n">
        <f aca="false">(MAX(O978-$D$5,0))*$H$8</f>
        <v>0</v>
      </c>
    </row>
    <row r="979" customFormat="false" ht="12.75" hidden="false" customHeight="false" outlineLevel="0" collapsed="false">
      <c r="A979" s="0" t="n">
        <v>960</v>
      </c>
      <c r="C979" s="20" t="n">
        <f aca="false">$H$6</f>
        <v>3.29212628660779</v>
      </c>
      <c r="D979" s="0" t="n">
        <f aca="true">C979+$D$6*($H$5-C979)*$H$7+$D$9*($H$7^0.5)*(NORMINV(RAND(),0,1))</f>
        <v>3.26206427898169</v>
      </c>
      <c r="E979" s="0" t="n">
        <f aca="true">D979+$D$6*($H$5-D979)*$H$7+$D$9*($H$7^0.5)*(NORMINV(RAND(),0,1))</f>
        <v>3.23178910518388</v>
      </c>
      <c r="F979" s="0" t="n">
        <f aca="true">E979+$D$6*($H$5-E979)*$H$7+$D$9*($H$7^0.5)*(NORMINV(RAND(),0,1))</f>
        <v>3.18987666447705</v>
      </c>
      <c r="G979" s="0" t="n">
        <f aca="true">F979+$D$6*($H$5-F979)*$H$7+$D$9*($H$7^0.5)*(NORMINV(RAND(),0,1))</f>
        <v>3.20249254713824</v>
      </c>
      <c r="H979" s="0" t="n">
        <f aca="true">G979+$D$6*($H$5-G979)*$H$7+$D$9*($H$7^0.5)*(NORMINV(RAND(),0,1))</f>
        <v>3.28998523583582</v>
      </c>
      <c r="I979" s="0" t="n">
        <f aca="true">H979+$D$6*($H$5-H979)*$H$7+$D$9*($H$7^0.5)*(NORMINV(RAND(),0,1))</f>
        <v>3.34945625388234</v>
      </c>
      <c r="J979" s="0" t="n">
        <f aca="true">I979+$D$6*($H$5-I979)*$H$7+$D$9*($H$7^0.5)*(NORMINV(RAND(),0,1))</f>
        <v>3.47998818381499</v>
      </c>
      <c r="K979" s="0" t="n">
        <f aca="true">J979+$D$6*($H$5-J979)*$H$7+$D$9*($H$7^0.5)*(NORMINV(RAND(),0,1))</f>
        <v>3.47952089235213</v>
      </c>
      <c r="L979" s="0" t="n">
        <f aca="true">K979+$D$6*($H$5-K979)*$H$7+$D$9*($H$7^0.5)*(NORMINV(RAND(),0,1))</f>
        <v>3.51853415064074</v>
      </c>
      <c r="M979" s="0" t="n">
        <f aca="true">L979+$D$6*($H$5-L979)*$H$7+$D$9*($H$7^0.5)*(NORMINV(RAND(),0,1))</f>
        <v>3.49909482263777</v>
      </c>
      <c r="N979" s="0" t="n">
        <f aca="false">EXP(M979)</f>
        <v>33.0854901636544</v>
      </c>
      <c r="O979" s="0" t="n">
        <f aca="false">EXP(($H$9*LN(N979))+(1-$H$9)*$H$5+(($D$9^2)/(4*$D$6))*(1-$H$9^2))</f>
        <v>29.2312734395059</v>
      </c>
      <c r="P979" s="32" t="n">
        <f aca="false">(MAX(O979-$D$5,0))*$H$8</f>
        <v>5.73712476286767</v>
      </c>
    </row>
    <row r="980" customFormat="false" ht="12.75" hidden="false" customHeight="false" outlineLevel="0" collapsed="false">
      <c r="A980" s="0" t="n">
        <v>961</v>
      </c>
      <c r="C980" s="20" t="n">
        <f aca="false">$H$6</f>
        <v>3.29212628660779</v>
      </c>
      <c r="D980" s="0" t="n">
        <f aca="true">C980+$D$6*($H$5-C980)*$H$7+$D$9*($H$7^0.5)*(NORMINV(RAND(),0,1))</f>
        <v>3.16624465772706</v>
      </c>
      <c r="E980" s="0" t="n">
        <f aca="true">D980+$D$6*($H$5-D980)*$H$7+$D$9*($H$7^0.5)*(NORMINV(RAND(),0,1))</f>
        <v>3.10292949307342</v>
      </c>
      <c r="F980" s="0" t="n">
        <f aca="true">E980+$D$6*($H$5-E980)*$H$7+$D$9*($H$7^0.5)*(NORMINV(RAND(),0,1))</f>
        <v>3.10493923098661</v>
      </c>
      <c r="G980" s="0" t="n">
        <f aca="true">F980+$D$6*($H$5-F980)*$H$7+$D$9*($H$7^0.5)*(NORMINV(RAND(),0,1))</f>
        <v>3.14887195385868</v>
      </c>
      <c r="H980" s="0" t="n">
        <f aca="true">G980+$D$6*($H$5-G980)*$H$7+$D$9*($H$7^0.5)*(NORMINV(RAND(),0,1))</f>
        <v>3.30777465883016</v>
      </c>
      <c r="I980" s="0" t="n">
        <f aca="true">H980+$D$6*($H$5-H980)*$H$7+$D$9*($H$7^0.5)*(NORMINV(RAND(),0,1))</f>
        <v>3.25742672585691</v>
      </c>
      <c r="J980" s="0" t="n">
        <f aca="true">I980+$D$6*($H$5-I980)*$H$7+$D$9*($H$7^0.5)*(NORMINV(RAND(),0,1))</f>
        <v>3.23470282635645</v>
      </c>
      <c r="K980" s="0" t="n">
        <f aca="true">J980+$D$6*($H$5-J980)*$H$7+$D$9*($H$7^0.5)*(NORMINV(RAND(),0,1))</f>
        <v>3.29122554657988</v>
      </c>
      <c r="L980" s="0" t="n">
        <f aca="true">K980+$D$6*($H$5-K980)*$H$7+$D$9*($H$7^0.5)*(NORMINV(RAND(),0,1))</f>
        <v>3.44893723059698</v>
      </c>
      <c r="M980" s="0" t="n">
        <f aca="true">L980+$D$6*($H$5-L980)*$H$7+$D$9*($H$7^0.5)*(NORMINV(RAND(),0,1))</f>
        <v>3.58128580006825</v>
      </c>
      <c r="N980" s="0" t="n">
        <f aca="false">EXP(M980)</f>
        <v>35.9196967155825</v>
      </c>
      <c r="O980" s="0" t="n">
        <f aca="false">EXP(($H$9*LN(N980))+(1-$H$9)*$H$5+(($D$9^2)/(4*$D$6))*(1-$H$9^2))</f>
        <v>31.1916986312866</v>
      </c>
      <c r="P980" s="32" t="n">
        <f aca="false">(MAX(O980-$D$5,0))*$H$8</f>
        <v>7.6019388898219</v>
      </c>
    </row>
    <row r="981" customFormat="false" ht="12.75" hidden="false" customHeight="false" outlineLevel="0" collapsed="false">
      <c r="A981" s="0" t="n">
        <v>962</v>
      </c>
      <c r="C981" s="20" t="n">
        <f aca="false">$H$6</f>
        <v>3.29212628660779</v>
      </c>
      <c r="D981" s="0" t="n">
        <f aca="true">C981+$D$6*($H$5-C981)*$H$7+$D$9*($H$7^0.5)*(NORMINV(RAND(),0,1))</f>
        <v>3.2914437642322</v>
      </c>
      <c r="E981" s="0" t="n">
        <f aca="true">D981+$D$6*($H$5-D981)*$H$7+$D$9*($H$7^0.5)*(NORMINV(RAND(),0,1))</f>
        <v>3.25735531527725</v>
      </c>
      <c r="F981" s="0" t="n">
        <f aca="true">E981+$D$6*($H$5-E981)*$H$7+$D$9*($H$7^0.5)*(NORMINV(RAND(),0,1))</f>
        <v>3.28498442455594</v>
      </c>
      <c r="G981" s="0" t="n">
        <f aca="true">F981+$D$6*($H$5-F981)*$H$7+$D$9*($H$7^0.5)*(NORMINV(RAND(),0,1))</f>
        <v>3.3428661936959</v>
      </c>
      <c r="H981" s="0" t="n">
        <f aca="true">G981+$D$6*($H$5-G981)*$H$7+$D$9*($H$7^0.5)*(NORMINV(RAND(),0,1))</f>
        <v>3.40772939891047</v>
      </c>
      <c r="I981" s="0" t="n">
        <f aca="true">H981+$D$6*($H$5-H981)*$H$7+$D$9*($H$7^0.5)*(NORMINV(RAND(),0,1))</f>
        <v>3.58887802062905</v>
      </c>
      <c r="J981" s="0" t="n">
        <f aca="true">I981+$D$6*($H$5-I981)*$H$7+$D$9*($H$7^0.5)*(NORMINV(RAND(),0,1))</f>
        <v>3.51937721117647</v>
      </c>
      <c r="K981" s="0" t="n">
        <f aca="true">J981+$D$6*($H$5-J981)*$H$7+$D$9*($H$7^0.5)*(NORMINV(RAND(),0,1))</f>
        <v>3.51425534302006</v>
      </c>
      <c r="L981" s="0" t="n">
        <f aca="true">K981+$D$6*($H$5-K981)*$H$7+$D$9*($H$7^0.5)*(NORMINV(RAND(),0,1))</f>
        <v>3.60008056710242</v>
      </c>
      <c r="M981" s="0" t="n">
        <f aca="true">L981+$D$6*($H$5-L981)*$H$7+$D$9*($H$7^0.5)*(NORMINV(RAND(),0,1))</f>
        <v>3.46985710948328</v>
      </c>
      <c r="N981" s="0" t="n">
        <f aca="false">EXP(M981)</f>
        <v>32.1321507370832</v>
      </c>
      <c r="O981" s="0" t="n">
        <f aca="false">EXP(($H$9*LN(N981))+(1-$H$9)*$H$5+(($D$9^2)/(4*$D$6))*(1-$H$9^2))</f>
        <v>28.5640165634147</v>
      </c>
      <c r="P981" s="32" t="n">
        <f aca="false">(MAX(O981-$D$5,0))*$H$8</f>
        <v>5.1024103886293</v>
      </c>
    </row>
    <row r="982" customFormat="false" ht="12.75" hidden="false" customHeight="false" outlineLevel="0" collapsed="false">
      <c r="A982" s="0" t="n">
        <v>963</v>
      </c>
      <c r="C982" s="20" t="n">
        <f aca="false">$H$6</f>
        <v>3.29212628660779</v>
      </c>
      <c r="D982" s="0" t="n">
        <f aca="true">C982+$D$6*($H$5-C982)*$H$7+$D$9*($H$7^0.5)*(NORMINV(RAND(),0,1))</f>
        <v>3.40795668228247</v>
      </c>
      <c r="E982" s="0" t="n">
        <f aca="true">D982+$D$6*($H$5-D982)*$H$7+$D$9*($H$7^0.5)*(NORMINV(RAND(),0,1))</f>
        <v>3.38741489330417</v>
      </c>
      <c r="F982" s="0" t="n">
        <f aca="true">E982+$D$6*($H$5-E982)*$H$7+$D$9*($H$7^0.5)*(NORMINV(RAND(),0,1))</f>
        <v>3.44613725266898</v>
      </c>
      <c r="G982" s="0" t="n">
        <f aca="true">F982+$D$6*($H$5-F982)*$H$7+$D$9*($H$7^0.5)*(NORMINV(RAND(),0,1))</f>
        <v>3.5091891708043</v>
      </c>
      <c r="H982" s="0" t="n">
        <f aca="true">G982+$D$6*($H$5-G982)*$H$7+$D$9*($H$7^0.5)*(NORMINV(RAND(),0,1))</f>
        <v>3.36452353051507</v>
      </c>
      <c r="I982" s="0" t="n">
        <f aca="true">H982+$D$6*($H$5-H982)*$H$7+$D$9*($H$7^0.5)*(NORMINV(RAND(),0,1))</f>
        <v>3.44432621939523</v>
      </c>
      <c r="J982" s="0" t="n">
        <f aca="true">I982+$D$6*($H$5-I982)*$H$7+$D$9*($H$7^0.5)*(NORMINV(RAND(),0,1))</f>
        <v>3.50141228966683</v>
      </c>
      <c r="K982" s="0" t="n">
        <f aca="true">J982+$D$6*($H$5-J982)*$H$7+$D$9*($H$7^0.5)*(NORMINV(RAND(),0,1))</f>
        <v>3.48084389609569</v>
      </c>
      <c r="L982" s="0" t="n">
        <f aca="true">K982+$D$6*($H$5-K982)*$H$7+$D$9*($H$7^0.5)*(NORMINV(RAND(),0,1))</f>
        <v>3.56469585431561</v>
      </c>
      <c r="M982" s="0" t="n">
        <f aca="true">L982+$D$6*($H$5-L982)*$H$7+$D$9*($H$7^0.5)*(NORMINV(RAND(),0,1))</f>
        <v>3.53617665975843</v>
      </c>
      <c r="N982" s="0" t="n">
        <f aca="false">EXP(M982)</f>
        <v>34.3353920284796</v>
      </c>
      <c r="O982" s="0" t="n">
        <f aca="false">EXP(($H$9*LN(N982))+(1-$H$9)*$H$5+(($D$9^2)/(4*$D$6))*(1-$H$9^2))</f>
        <v>30.1000147764962</v>
      </c>
      <c r="P982" s="32" t="n">
        <f aca="false">(MAX(O982-$D$5,0))*$H$8</f>
        <v>6.56349708489289</v>
      </c>
    </row>
    <row r="983" customFormat="false" ht="12.75" hidden="false" customHeight="false" outlineLevel="0" collapsed="false">
      <c r="A983" s="0" t="n">
        <v>964</v>
      </c>
      <c r="C983" s="20" t="n">
        <f aca="false">$H$6</f>
        <v>3.29212628660779</v>
      </c>
      <c r="D983" s="0" t="n">
        <f aca="true">C983+$D$6*($H$5-C983)*$H$7+$D$9*($H$7^0.5)*(NORMINV(RAND(),0,1))</f>
        <v>3.25426174938501</v>
      </c>
      <c r="E983" s="0" t="n">
        <f aca="true">D983+$D$6*($H$5-D983)*$H$7+$D$9*($H$7^0.5)*(NORMINV(RAND(),0,1))</f>
        <v>3.15672628579148</v>
      </c>
      <c r="F983" s="0" t="n">
        <f aca="true">E983+$D$6*($H$5-E983)*$H$7+$D$9*($H$7^0.5)*(NORMINV(RAND(),0,1))</f>
        <v>3.05701424217788</v>
      </c>
      <c r="G983" s="0" t="n">
        <f aca="true">F983+$D$6*($H$5-F983)*$H$7+$D$9*($H$7^0.5)*(NORMINV(RAND(),0,1))</f>
        <v>3.15647360236286</v>
      </c>
      <c r="H983" s="0" t="n">
        <f aca="true">G983+$D$6*($H$5-G983)*$H$7+$D$9*($H$7^0.5)*(NORMINV(RAND(),0,1))</f>
        <v>3.20024342244013</v>
      </c>
      <c r="I983" s="0" t="n">
        <f aca="true">H983+$D$6*($H$5-H983)*$H$7+$D$9*($H$7^0.5)*(NORMINV(RAND(),0,1))</f>
        <v>3.35450775448623</v>
      </c>
      <c r="J983" s="0" t="n">
        <f aca="true">I983+$D$6*($H$5-I983)*$H$7+$D$9*($H$7^0.5)*(NORMINV(RAND(),0,1))</f>
        <v>3.35260964445545</v>
      </c>
      <c r="K983" s="0" t="n">
        <f aca="true">J983+$D$6*($H$5-J983)*$H$7+$D$9*($H$7^0.5)*(NORMINV(RAND(),0,1))</f>
        <v>3.23178233013221</v>
      </c>
      <c r="L983" s="0" t="n">
        <f aca="true">K983+$D$6*($H$5-K983)*$H$7+$D$9*($H$7^0.5)*(NORMINV(RAND(),0,1))</f>
        <v>3.24238581084766</v>
      </c>
      <c r="M983" s="0" t="n">
        <f aca="true">L983+$D$6*($H$5-L983)*$H$7+$D$9*($H$7^0.5)*(NORMINV(RAND(),0,1))</f>
        <v>3.37351228488586</v>
      </c>
      <c r="N983" s="0" t="n">
        <f aca="false">EXP(M983)</f>
        <v>29.1808386975205</v>
      </c>
      <c r="O983" s="0" t="n">
        <f aca="false">EXP(($H$9*LN(N983))+(1-$H$9)*$H$5+(($D$9^2)/(4*$D$6))*(1-$H$9^2))</f>
        <v>26.4711770628285</v>
      </c>
      <c r="P983" s="32" t="n">
        <f aca="false">(MAX(O983-$D$5,0))*$H$8</f>
        <v>3.11163987491425</v>
      </c>
    </row>
    <row r="984" customFormat="false" ht="12.75" hidden="false" customHeight="false" outlineLevel="0" collapsed="false">
      <c r="A984" s="0" t="n">
        <v>965</v>
      </c>
      <c r="C984" s="20" t="n">
        <f aca="false">$H$6</f>
        <v>3.29212628660779</v>
      </c>
      <c r="D984" s="0" t="n">
        <f aca="true">C984+$D$6*($H$5-C984)*$H$7+$D$9*($H$7^0.5)*(NORMINV(RAND(),0,1))</f>
        <v>3.27933467300836</v>
      </c>
      <c r="E984" s="0" t="n">
        <f aca="true">D984+$D$6*($H$5-D984)*$H$7+$D$9*($H$7^0.5)*(NORMINV(RAND(),0,1))</f>
        <v>3.22922643126643</v>
      </c>
      <c r="F984" s="0" t="n">
        <f aca="true">E984+$D$6*($H$5-E984)*$H$7+$D$9*($H$7^0.5)*(NORMINV(RAND(),0,1))</f>
        <v>3.22674064610408</v>
      </c>
      <c r="G984" s="0" t="n">
        <f aca="true">F984+$D$6*($H$5-F984)*$H$7+$D$9*($H$7^0.5)*(NORMINV(RAND(),0,1))</f>
        <v>3.20911396538679</v>
      </c>
      <c r="H984" s="0" t="n">
        <f aca="true">G984+$D$6*($H$5-G984)*$H$7+$D$9*($H$7^0.5)*(NORMINV(RAND(),0,1))</f>
        <v>3.30269612967728</v>
      </c>
      <c r="I984" s="0" t="n">
        <f aca="true">H984+$D$6*($H$5-H984)*$H$7+$D$9*($H$7^0.5)*(NORMINV(RAND(),0,1))</f>
        <v>3.27538338472948</v>
      </c>
      <c r="J984" s="0" t="n">
        <f aca="true">I984+$D$6*($H$5-I984)*$H$7+$D$9*($H$7^0.5)*(NORMINV(RAND(),0,1))</f>
        <v>3.24989497951585</v>
      </c>
      <c r="K984" s="0" t="n">
        <f aca="true">J984+$D$6*($H$5-J984)*$H$7+$D$9*($H$7^0.5)*(NORMINV(RAND(),0,1))</f>
        <v>3.22714250603009</v>
      </c>
      <c r="L984" s="0" t="n">
        <f aca="true">K984+$D$6*($H$5-K984)*$H$7+$D$9*($H$7^0.5)*(NORMINV(RAND(),0,1))</f>
        <v>3.26632423882696</v>
      </c>
      <c r="M984" s="0" t="n">
        <f aca="true">L984+$D$6*($H$5-L984)*$H$7+$D$9*($H$7^0.5)*(NORMINV(RAND(),0,1))</f>
        <v>3.32425593564331</v>
      </c>
      <c r="N984" s="0" t="n">
        <f aca="false">EXP(M984)</f>
        <v>27.778322091924</v>
      </c>
      <c r="O984" s="0" t="n">
        <f aca="false">EXP(($H$9*LN(N984))+(1-$H$9)*$H$5+(($D$9^2)/(4*$D$6))*(1-$H$9^2))</f>
        <v>25.4611756993438</v>
      </c>
      <c r="P984" s="32" t="n">
        <f aca="false">(MAX(O984-$D$5,0))*$H$8</f>
        <v>2.15089685918178</v>
      </c>
    </row>
    <row r="985" customFormat="false" ht="12.75" hidden="false" customHeight="false" outlineLevel="0" collapsed="false">
      <c r="A985" s="0" t="n">
        <v>966</v>
      </c>
      <c r="C985" s="20" t="n">
        <f aca="false">$H$6</f>
        <v>3.29212628660779</v>
      </c>
      <c r="D985" s="0" t="n">
        <f aca="true">C985+$D$6*($H$5-C985)*$H$7+$D$9*($H$7^0.5)*(NORMINV(RAND(),0,1))</f>
        <v>3.17024135624841</v>
      </c>
      <c r="E985" s="0" t="n">
        <f aca="true">D985+$D$6*($H$5-D985)*$H$7+$D$9*($H$7^0.5)*(NORMINV(RAND(),0,1))</f>
        <v>3.16846618245704</v>
      </c>
      <c r="F985" s="0" t="n">
        <f aca="true">E985+$D$6*($H$5-E985)*$H$7+$D$9*($H$7^0.5)*(NORMINV(RAND(),0,1))</f>
        <v>3.12989579154042</v>
      </c>
      <c r="G985" s="0" t="n">
        <f aca="true">F985+$D$6*($H$5-F985)*$H$7+$D$9*($H$7^0.5)*(NORMINV(RAND(),0,1))</f>
        <v>3.12757903642751</v>
      </c>
      <c r="H985" s="0" t="n">
        <f aca="true">G985+$D$6*($H$5-G985)*$H$7+$D$9*($H$7^0.5)*(NORMINV(RAND(),0,1))</f>
        <v>3.2783164368075</v>
      </c>
      <c r="I985" s="0" t="n">
        <f aca="true">H985+$D$6*($H$5-H985)*$H$7+$D$9*($H$7^0.5)*(NORMINV(RAND(),0,1))</f>
        <v>3.18675534714133</v>
      </c>
      <c r="J985" s="0" t="n">
        <f aca="true">I985+$D$6*($H$5-I985)*$H$7+$D$9*($H$7^0.5)*(NORMINV(RAND(),0,1))</f>
        <v>3.16339101708558</v>
      </c>
      <c r="K985" s="0" t="n">
        <f aca="true">J985+$D$6*($H$5-J985)*$H$7+$D$9*($H$7^0.5)*(NORMINV(RAND(),0,1))</f>
        <v>3.03019277616551</v>
      </c>
      <c r="L985" s="0" t="n">
        <f aca="true">K985+$D$6*($H$5-K985)*$H$7+$D$9*($H$7^0.5)*(NORMINV(RAND(),0,1))</f>
        <v>3.02534926046385</v>
      </c>
      <c r="M985" s="0" t="n">
        <f aca="true">L985+$D$6*($H$5-L985)*$H$7+$D$9*($H$7^0.5)*(NORMINV(RAND(),0,1))</f>
        <v>2.99493097590084</v>
      </c>
      <c r="N985" s="0" t="n">
        <f aca="false">EXP(M985)</f>
        <v>19.9839804660017</v>
      </c>
      <c r="O985" s="0" t="n">
        <f aca="false">EXP(($H$9*LN(N985))+(1-$H$9)*$H$5+(($D$9^2)/(4*$D$6))*(1-$H$9^2))</f>
        <v>19.630024997242</v>
      </c>
      <c r="P985" s="32" t="n">
        <f aca="false">(MAX(O985-$D$5,0))*$H$8</f>
        <v>0</v>
      </c>
    </row>
    <row r="986" customFormat="false" ht="12.75" hidden="false" customHeight="false" outlineLevel="0" collapsed="false">
      <c r="A986" s="0" t="n">
        <v>967</v>
      </c>
      <c r="C986" s="20" t="n">
        <f aca="false">$H$6</f>
        <v>3.29212628660779</v>
      </c>
      <c r="D986" s="0" t="n">
        <f aca="true">C986+$D$6*($H$5-C986)*$H$7+$D$9*($H$7^0.5)*(NORMINV(RAND(),0,1))</f>
        <v>3.27649472728533</v>
      </c>
      <c r="E986" s="0" t="n">
        <f aca="true">D986+$D$6*($H$5-D986)*$H$7+$D$9*($H$7^0.5)*(NORMINV(RAND(),0,1))</f>
        <v>3.10527644065648</v>
      </c>
      <c r="F986" s="0" t="n">
        <f aca="true">E986+$D$6*($H$5-E986)*$H$7+$D$9*($H$7^0.5)*(NORMINV(RAND(),0,1))</f>
        <v>3.14253431161804</v>
      </c>
      <c r="G986" s="0" t="n">
        <f aca="true">F986+$D$6*($H$5-F986)*$H$7+$D$9*($H$7^0.5)*(NORMINV(RAND(),0,1))</f>
        <v>3.09076459862576</v>
      </c>
      <c r="H986" s="0" t="n">
        <f aca="true">G986+$D$6*($H$5-G986)*$H$7+$D$9*($H$7^0.5)*(NORMINV(RAND(),0,1))</f>
        <v>3.06345763938776</v>
      </c>
      <c r="I986" s="0" t="n">
        <f aca="true">H986+$D$6*($H$5-H986)*$H$7+$D$9*($H$7^0.5)*(NORMINV(RAND(),0,1))</f>
        <v>2.98935489581638</v>
      </c>
      <c r="J986" s="0" t="n">
        <f aca="true">I986+$D$6*($H$5-I986)*$H$7+$D$9*($H$7^0.5)*(NORMINV(RAND(),0,1))</f>
        <v>2.81949415017348</v>
      </c>
      <c r="K986" s="0" t="n">
        <f aca="true">J986+$D$6*($H$5-J986)*$H$7+$D$9*($H$7^0.5)*(NORMINV(RAND(),0,1))</f>
        <v>2.90338740016343</v>
      </c>
      <c r="L986" s="0" t="n">
        <f aca="true">K986+$D$6*($H$5-K986)*$H$7+$D$9*($H$7^0.5)*(NORMINV(RAND(),0,1))</f>
        <v>2.91270864466091</v>
      </c>
      <c r="M986" s="0" t="n">
        <f aca="true">L986+$D$6*($H$5-L986)*$H$7+$D$9*($H$7^0.5)*(NORMINV(RAND(),0,1))</f>
        <v>2.89835607428795</v>
      </c>
      <c r="N986" s="0" t="n">
        <f aca="false">EXP(M986)</f>
        <v>18.1442929688632</v>
      </c>
      <c r="O986" s="0" t="n">
        <f aca="false">EXP(($H$9*LN(N986))+(1-$H$9)*$H$5+(($D$9^2)/(4*$D$6))*(1-$H$9^2))</f>
        <v>18.1884593412731</v>
      </c>
      <c r="P986" s="32" t="n">
        <f aca="false">(MAX(O986-$D$5,0))*$H$8</f>
        <v>0</v>
      </c>
    </row>
    <row r="987" customFormat="false" ht="12.75" hidden="false" customHeight="false" outlineLevel="0" collapsed="false">
      <c r="A987" s="0" t="n">
        <v>968</v>
      </c>
      <c r="C987" s="20" t="n">
        <f aca="false">$H$6</f>
        <v>3.29212628660779</v>
      </c>
      <c r="D987" s="0" t="n">
        <f aca="true">C987+$D$6*($H$5-C987)*$H$7+$D$9*($H$7^0.5)*(NORMINV(RAND(),0,1))</f>
        <v>3.30231614578487</v>
      </c>
      <c r="E987" s="0" t="n">
        <f aca="true">D987+$D$6*($H$5-D987)*$H$7+$D$9*($H$7^0.5)*(NORMINV(RAND(),0,1))</f>
        <v>3.32885364386588</v>
      </c>
      <c r="F987" s="0" t="n">
        <f aca="true">E987+$D$6*($H$5-E987)*$H$7+$D$9*($H$7^0.5)*(NORMINV(RAND(),0,1))</f>
        <v>3.19421785189349</v>
      </c>
      <c r="G987" s="0" t="n">
        <f aca="true">F987+$D$6*($H$5-F987)*$H$7+$D$9*($H$7^0.5)*(NORMINV(RAND(),0,1))</f>
        <v>3.23427654872039</v>
      </c>
      <c r="H987" s="0" t="n">
        <f aca="true">G987+$D$6*($H$5-G987)*$H$7+$D$9*($H$7^0.5)*(NORMINV(RAND(),0,1))</f>
        <v>3.04807167596949</v>
      </c>
      <c r="I987" s="0" t="n">
        <f aca="true">H987+$D$6*($H$5-H987)*$H$7+$D$9*($H$7^0.5)*(NORMINV(RAND(),0,1))</f>
        <v>3.02772834699723</v>
      </c>
      <c r="J987" s="0" t="n">
        <f aca="true">I987+$D$6*($H$5-I987)*$H$7+$D$9*($H$7^0.5)*(NORMINV(RAND(),0,1))</f>
        <v>2.9568426867036</v>
      </c>
      <c r="K987" s="0" t="n">
        <f aca="true">J987+$D$6*($H$5-J987)*$H$7+$D$9*($H$7^0.5)*(NORMINV(RAND(),0,1))</f>
        <v>2.8927896468982</v>
      </c>
      <c r="L987" s="0" t="n">
        <f aca="true">K987+$D$6*($H$5-K987)*$H$7+$D$9*($H$7^0.5)*(NORMINV(RAND(),0,1))</f>
        <v>2.77680991262103</v>
      </c>
      <c r="M987" s="0" t="n">
        <f aca="true">L987+$D$6*($H$5-L987)*$H$7+$D$9*($H$7^0.5)*(NORMINV(RAND(),0,1))</f>
        <v>2.60504728406169</v>
      </c>
      <c r="N987" s="0" t="n">
        <f aca="false">EXP(M987)</f>
        <v>13.5318651291663</v>
      </c>
      <c r="O987" s="0" t="n">
        <f aca="false">EXP(($H$9*LN(N987))+(1-$H$9)*$H$5+(($D$9^2)/(4*$D$6))*(1-$H$9^2))</f>
        <v>14.427522639778</v>
      </c>
      <c r="P987" s="32" t="n">
        <f aca="false">(MAX(O987-$D$5,0))*$H$8</f>
        <v>0</v>
      </c>
    </row>
    <row r="988" customFormat="false" ht="12.75" hidden="false" customHeight="false" outlineLevel="0" collapsed="false">
      <c r="A988" s="0" t="n">
        <v>969</v>
      </c>
      <c r="C988" s="20" t="n">
        <f aca="false">$H$6</f>
        <v>3.29212628660779</v>
      </c>
      <c r="D988" s="0" t="n">
        <f aca="true">C988+$D$6*($H$5-C988)*$H$7+$D$9*($H$7^0.5)*(NORMINV(RAND(),0,1))</f>
        <v>3.31842851183014</v>
      </c>
      <c r="E988" s="0" t="n">
        <f aca="true">D988+$D$6*($H$5-D988)*$H$7+$D$9*($H$7^0.5)*(NORMINV(RAND(),0,1))</f>
        <v>3.31134319715092</v>
      </c>
      <c r="F988" s="0" t="n">
        <f aca="true">E988+$D$6*($H$5-E988)*$H$7+$D$9*($H$7^0.5)*(NORMINV(RAND(),0,1))</f>
        <v>3.25486011840985</v>
      </c>
      <c r="G988" s="0" t="n">
        <f aca="true">F988+$D$6*($H$5-F988)*$H$7+$D$9*($H$7^0.5)*(NORMINV(RAND(),0,1))</f>
        <v>3.22895151306862</v>
      </c>
      <c r="H988" s="0" t="n">
        <f aca="true">G988+$D$6*($H$5-G988)*$H$7+$D$9*($H$7^0.5)*(NORMINV(RAND(),0,1))</f>
        <v>3.26833409096502</v>
      </c>
      <c r="I988" s="0" t="n">
        <f aca="true">H988+$D$6*($H$5-H988)*$H$7+$D$9*($H$7^0.5)*(NORMINV(RAND(),0,1))</f>
        <v>3.09291158974307</v>
      </c>
      <c r="J988" s="0" t="n">
        <f aca="true">I988+$D$6*($H$5-I988)*$H$7+$D$9*($H$7^0.5)*(NORMINV(RAND(),0,1))</f>
        <v>3.1334730577414</v>
      </c>
      <c r="K988" s="0" t="n">
        <f aca="true">J988+$D$6*($H$5-J988)*$H$7+$D$9*($H$7^0.5)*(NORMINV(RAND(),0,1))</f>
        <v>3.21238635261874</v>
      </c>
      <c r="L988" s="0" t="n">
        <f aca="true">K988+$D$6*($H$5-K988)*$H$7+$D$9*($H$7^0.5)*(NORMINV(RAND(),0,1))</f>
        <v>3.18289110096829</v>
      </c>
      <c r="M988" s="0" t="n">
        <f aca="true">L988+$D$6*($H$5-L988)*$H$7+$D$9*($H$7^0.5)*(NORMINV(RAND(),0,1))</f>
        <v>3.14259763708031</v>
      </c>
      <c r="N988" s="0" t="n">
        <f aca="false">EXP(M988)</f>
        <v>23.1639603367051</v>
      </c>
      <c r="O988" s="0" t="n">
        <f aca="false">EXP(($H$9*LN(N988))+(1-$H$9)*$H$5+(($D$9^2)/(4*$D$6))*(1-$H$9^2))</f>
        <v>22.0582031332273</v>
      </c>
      <c r="P988" s="32" t="n">
        <f aca="false">(MAX(O988-$D$5,0))*$H$8</f>
        <v>0</v>
      </c>
    </row>
    <row r="989" customFormat="false" ht="12.75" hidden="false" customHeight="false" outlineLevel="0" collapsed="false">
      <c r="A989" s="0" t="n">
        <v>970</v>
      </c>
      <c r="C989" s="20" t="n">
        <f aca="false">$H$6</f>
        <v>3.29212628660779</v>
      </c>
      <c r="D989" s="0" t="n">
        <f aca="true">C989+$D$6*($H$5-C989)*$H$7+$D$9*($H$7^0.5)*(NORMINV(RAND(),0,1))</f>
        <v>3.22916155371738</v>
      </c>
      <c r="E989" s="0" t="n">
        <f aca="true">D989+$D$6*($H$5-D989)*$H$7+$D$9*($H$7^0.5)*(NORMINV(RAND(),0,1))</f>
        <v>3.08364336582558</v>
      </c>
      <c r="F989" s="0" t="n">
        <f aca="true">E989+$D$6*($H$5-E989)*$H$7+$D$9*($H$7^0.5)*(NORMINV(RAND(),0,1))</f>
        <v>3.07331983504364</v>
      </c>
      <c r="G989" s="0" t="n">
        <f aca="true">F989+$D$6*($H$5-F989)*$H$7+$D$9*($H$7^0.5)*(NORMINV(RAND(),0,1))</f>
        <v>3.00447404449559</v>
      </c>
      <c r="H989" s="0" t="n">
        <f aca="true">G989+$D$6*($H$5-G989)*$H$7+$D$9*($H$7^0.5)*(NORMINV(RAND(),0,1))</f>
        <v>3.0145116297361</v>
      </c>
      <c r="I989" s="0" t="n">
        <f aca="true">H989+$D$6*($H$5-H989)*$H$7+$D$9*($H$7^0.5)*(NORMINV(RAND(),0,1))</f>
        <v>2.94763045895261</v>
      </c>
      <c r="J989" s="0" t="n">
        <f aca="true">I989+$D$6*($H$5-I989)*$H$7+$D$9*($H$7^0.5)*(NORMINV(RAND(),0,1))</f>
        <v>3.02782213595746</v>
      </c>
      <c r="K989" s="0" t="n">
        <f aca="true">J989+$D$6*($H$5-J989)*$H$7+$D$9*($H$7^0.5)*(NORMINV(RAND(),0,1))</f>
        <v>3.0407035222927</v>
      </c>
      <c r="L989" s="0" t="n">
        <f aca="true">K989+$D$6*($H$5-K989)*$H$7+$D$9*($H$7^0.5)*(NORMINV(RAND(),0,1))</f>
        <v>3.06959836640668</v>
      </c>
      <c r="M989" s="0" t="n">
        <f aca="true">L989+$D$6*($H$5-L989)*$H$7+$D$9*($H$7^0.5)*(NORMINV(RAND(),0,1))</f>
        <v>3.12311274166331</v>
      </c>
      <c r="N989" s="0" t="n">
        <f aca="false">EXP(M989)</f>
        <v>22.7169817987431</v>
      </c>
      <c r="O989" s="0" t="n">
        <f aca="false">EXP(($H$9*LN(N989))+(1-$H$9)*$H$5+(($D$9^2)/(4*$D$6))*(1-$H$9^2))</f>
        <v>21.7213525028942</v>
      </c>
      <c r="P989" s="32" t="n">
        <f aca="false">(MAX(O989-$D$5,0))*$H$8</f>
        <v>0</v>
      </c>
    </row>
    <row r="990" customFormat="false" ht="12.75" hidden="false" customHeight="false" outlineLevel="0" collapsed="false">
      <c r="A990" s="0" t="n">
        <v>971</v>
      </c>
      <c r="C990" s="20" t="n">
        <f aca="false">$H$6</f>
        <v>3.29212628660779</v>
      </c>
      <c r="D990" s="0" t="n">
        <f aca="true">C990+$D$6*($H$5-C990)*$H$7+$D$9*($H$7^0.5)*(NORMINV(RAND(),0,1))</f>
        <v>3.23004039155803</v>
      </c>
      <c r="E990" s="0" t="n">
        <f aca="true">D990+$D$6*($H$5-D990)*$H$7+$D$9*($H$7^0.5)*(NORMINV(RAND(),0,1))</f>
        <v>3.15800375934252</v>
      </c>
      <c r="F990" s="0" t="n">
        <f aca="true">E990+$D$6*($H$5-E990)*$H$7+$D$9*($H$7^0.5)*(NORMINV(RAND(),0,1))</f>
        <v>3.10786514560735</v>
      </c>
      <c r="G990" s="0" t="n">
        <f aca="true">F990+$D$6*($H$5-F990)*$H$7+$D$9*($H$7^0.5)*(NORMINV(RAND(),0,1))</f>
        <v>3.08278761860265</v>
      </c>
      <c r="H990" s="0" t="n">
        <f aca="true">G990+$D$6*($H$5-G990)*$H$7+$D$9*($H$7^0.5)*(NORMINV(RAND(),0,1))</f>
        <v>3.05756623127439</v>
      </c>
      <c r="I990" s="0" t="n">
        <f aca="true">H990+$D$6*($H$5-H990)*$H$7+$D$9*($H$7^0.5)*(NORMINV(RAND(),0,1))</f>
        <v>3.06729612409537</v>
      </c>
      <c r="J990" s="0" t="n">
        <f aca="true">I990+$D$6*($H$5-I990)*$H$7+$D$9*($H$7^0.5)*(NORMINV(RAND(),0,1))</f>
        <v>3.08009173885214</v>
      </c>
      <c r="K990" s="0" t="n">
        <f aca="true">J990+$D$6*($H$5-J990)*$H$7+$D$9*($H$7^0.5)*(NORMINV(RAND(),0,1))</f>
        <v>3.08568918844304</v>
      </c>
      <c r="L990" s="0" t="n">
        <f aca="true">K990+$D$6*($H$5-K990)*$H$7+$D$9*($H$7^0.5)*(NORMINV(RAND(),0,1))</f>
        <v>3.15588684086933</v>
      </c>
      <c r="M990" s="0" t="n">
        <f aca="true">L990+$D$6*($H$5-L990)*$H$7+$D$9*($H$7^0.5)*(NORMINV(RAND(),0,1))</f>
        <v>3.11330495888774</v>
      </c>
      <c r="N990" s="0" t="n">
        <f aca="false">EXP(M990)</f>
        <v>22.4952676154874</v>
      </c>
      <c r="O990" s="0" t="n">
        <f aca="false">EXP(($H$9*LN(N990))+(1-$H$9)*$H$5+(($D$9^2)/(4*$D$6))*(1-$H$9^2))</f>
        <v>21.5537489316934</v>
      </c>
      <c r="P990" s="32" t="n">
        <f aca="false">(MAX(O990-$D$5,0))*$H$8</f>
        <v>0</v>
      </c>
    </row>
    <row r="991" customFormat="false" ht="12.75" hidden="false" customHeight="false" outlineLevel="0" collapsed="false">
      <c r="A991" s="0" t="n">
        <v>972</v>
      </c>
      <c r="C991" s="20" t="n">
        <f aca="false">$H$6</f>
        <v>3.29212628660779</v>
      </c>
      <c r="D991" s="0" t="n">
        <f aca="true">C991+$D$6*($H$5-C991)*$H$7+$D$9*($H$7^0.5)*(NORMINV(RAND(),0,1))</f>
        <v>3.4157149044948</v>
      </c>
      <c r="E991" s="0" t="n">
        <f aca="true">D991+$D$6*($H$5-D991)*$H$7+$D$9*($H$7^0.5)*(NORMINV(RAND(),0,1))</f>
        <v>3.53843355461752</v>
      </c>
      <c r="F991" s="0" t="n">
        <f aca="true">E991+$D$6*($H$5-E991)*$H$7+$D$9*($H$7^0.5)*(NORMINV(RAND(),0,1))</f>
        <v>3.49624931871608</v>
      </c>
      <c r="G991" s="0" t="n">
        <f aca="true">F991+$D$6*($H$5-F991)*$H$7+$D$9*($H$7^0.5)*(NORMINV(RAND(),0,1))</f>
        <v>3.50154483112022</v>
      </c>
      <c r="H991" s="0" t="n">
        <f aca="true">G991+$D$6*($H$5-G991)*$H$7+$D$9*($H$7^0.5)*(NORMINV(RAND(),0,1))</f>
        <v>3.38473728250796</v>
      </c>
      <c r="I991" s="0" t="n">
        <f aca="true">H991+$D$6*($H$5-H991)*$H$7+$D$9*($H$7^0.5)*(NORMINV(RAND(),0,1))</f>
        <v>3.52023308761925</v>
      </c>
      <c r="J991" s="0" t="n">
        <f aca="true">I991+$D$6*($H$5-I991)*$H$7+$D$9*($H$7^0.5)*(NORMINV(RAND(),0,1))</f>
        <v>3.494128427018</v>
      </c>
      <c r="K991" s="0" t="n">
        <f aca="true">J991+$D$6*($H$5-J991)*$H$7+$D$9*($H$7^0.5)*(NORMINV(RAND(),0,1))</f>
        <v>3.6195906040349</v>
      </c>
      <c r="L991" s="0" t="n">
        <f aca="true">K991+$D$6*($H$5-K991)*$H$7+$D$9*($H$7^0.5)*(NORMINV(RAND(),0,1))</f>
        <v>3.60165976726098</v>
      </c>
      <c r="M991" s="0" t="n">
        <f aca="true">L991+$D$6*($H$5-L991)*$H$7+$D$9*($H$7^0.5)*(NORMINV(RAND(),0,1))</f>
        <v>3.55860001575714</v>
      </c>
      <c r="N991" s="0" t="n">
        <f aca="false">EXP(M991)</f>
        <v>35.1140036662572</v>
      </c>
      <c r="O991" s="0" t="n">
        <f aca="false">EXP(($H$9*LN(N991))+(1-$H$9)*$H$5+(($D$9^2)/(4*$D$6))*(1-$H$9^2))</f>
        <v>30.6378200724453</v>
      </c>
      <c r="P991" s="32" t="n">
        <f aca="false">(MAX(O991-$D$5,0))*$H$8</f>
        <v>7.07507330705197</v>
      </c>
    </row>
    <row r="992" customFormat="false" ht="12.75" hidden="false" customHeight="false" outlineLevel="0" collapsed="false">
      <c r="A992" s="0" t="n">
        <v>973</v>
      </c>
      <c r="C992" s="20" t="n">
        <f aca="false">$H$6</f>
        <v>3.29212628660779</v>
      </c>
      <c r="D992" s="0" t="n">
        <f aca="true">C992+$D$6*($H$5-C992)*$H$7+$D$9*($H$7^0.5)*(NORMINV(RAND(),0,1))</f>
        <v>3.28804993528098</v>
      </c>
      <c r="E992" s="0" t="n">
        <f aca="true">D992+$D$6*($H$5-D992)*$H$7+$D$9*($H$7^0.5)*(NORMINV(RAND(),0,1))</f>
        <v>3.16867568804669</v>
      </c>
      <c r="F992" s="0" t="n">
        <f aca="true">E992+$D$6*($H$5-E992)*$H$7+$D$9*($H$7^0.5)*(NORMINV(RAND(),0,1))</f>
        <v>3.19609620103476</v>
      </c>
      <c r="G992" s="0" t="n">
        <f aca="true">F992+$D$6*($H$5-F992)*$H$7+$D$9*($H$7^0.5)*(NORMINV(RAND(),0,1))</f>
        <v>3.18766935416355</v>
      </c>
      <c r="H992" s="0" t="n">
        <f aca="true">G992+$D$6*($H$5-G992)*$H$7+$D$9*($H$7^0.5)*(NORMINV(RAND(),0,1))</f>
        <v>3.17817999150548</v>
      </c>
      <c r="I992" s="0" t="n">
        <f aca="true">H992+$D$6*($H$5-H992)*$H$7+$D$9*($H$7^0.5)*(NORMINV(RAND(),0,1))</f>
        <v>3.18479779314676</v>
      </c>
      <c r="J992" s="0" t="n">
        <f aca="true">I992+$D$6*($H$5-I992)*$H$7+$D$9*($H$7^0.5)*(NORMINV(RAND(),0,1))</f>
        <v>3.13085069692122</v>
      </c>
      <c r="K992" s="0" t="n">
        <f aca="true">J992+$D$6*($H$5-J992)*$H$7+$D$9*($H$7^0.5)*(NORMINV(RAND(),0,1))</f>
        <v>3.11818522506862</v>
      </c>
      <c r="L992" s="0" t="n">
        <f aca="true">K992+$D$6*($H$5-K992)*$H$7+$D$9*($H$7^0.5)*(NORMINV(RAND(),0,1))</f>
        <v>3.01148007513553</v>
      </c>
      <c r="M992" s="0" t="n">
        <f aca="true">L992+$D$6*($H$5-L992)*$H$7+$D$9*($H$7^0.5)*(NORMINV(RAND(),0,1))</f>
        <v>2.96442877658124</v>
      </c>
      <c r="N992" s="0" t="n">
        <f aca="false">EXP(M992)</f>
        <v>19.3836276963864</v>
      </c>
      <c r="O992" s="0" t="n">
        <f aca="false">EXP(($H$9*LN(N992))+(1-$H$9)*$H$5+(($D$9^2)/(4*$D$6))*(1-$H$9^2))</f>
        <v>19.1627872475476</v>
      </c>
      <c r="P992" s="32" t="n">
        <f aca="false">(MAX(O992-$D$5,0))*$H$8</f>
        <v>0</v>
      </c>
    </row>
    <row r="993" customFormat="false" ht="12.75" hidden="false" customHeight="false" outlineLevel="0" collapsed="false">
      <c r="A993" s="0" t="n">
        <v>974</v>
      </c>
      <c r="C993" s="20" t="n">
        <f aca="false">$H$6</f>
        <v>3.29212628660779</v>
      </c>
      <c r="D993" s="0" t="n">
        <f aca="true">C993+$D$6*($H$5-C993)*$H$7+$D$9*($H$7^0.5)*(NORMINV(RAND(),0,1))</f>
        <v>3.25834306905921</v>
      </c>
      <c r="E993" s="0" t="n">
        <f aca="true">D993+$D$6*($H$5-D993)*$H$7+$D$9*($H$7^0.5)*(NORMINV(RAND(),0,1))</f>
        <v>3.335322198056</v>
      </c>
      <c r="F993" s="0" t="n">
        <f aca="true">E993+$D$6*($H$5-E993)*$H$7+$D$9*($H$7^0.5)*(NORMINV(RAND(),0,1))</f>
        <v>3.25146451845902</v>
      </c>
      <c r="G993" s="0" t="n">
        <f aca="true">F993+$D$6*($H$5-F993)*$H$7+$D$9*($H$7^0.5)*(NORMINV(RAND(),0,1))</f>
        <v>3.19265288917768</v>
      </c>
      <c r="H993" s="0" t="n">
        <f aca="true">G993+$D$6*($H$5-G993)*$H$7+$D$9*($H$7^0.5)*(NORMINV(RAND(),0,1))</f>
        <v>3.14007855654964</v>
      </c>
      <c r="I993" s="0" t="n">
        <f aca="true">H993+$D$6*($H$5-H993)*$H$7+$D$9*($H$7^0.5)*(NORMINV(RAND(),0,1))</f>
        <v>3.08997156355198</v>
      </c>
      <c r="J993" s="0" t="n">
        <f aca="true">I993+$D$6*($H$5-I993)*$H$7+$D$9*($H$7^0.5)*(NORMINV(RAND(),0,1))</f>
        <v>3.03272155563167</v>
      </c>
      <c r="K993" s="0" t="n">
        <f aca="true">J993+$D$6*($H$5-J993)*$H$7+$D$9*($H$7^0.5)*(NORMINV(RAND(),0,1))</f>
        <v>3.09372954496837</v>
      </c>
      <c r="L993" s="0" t="n">
        <f aca="true">K993+$D$6*($H$5-K993)*$H$7+$D$9*($H$7^0.5)*(NORMINV(RAND(),0,1))</f>
        <v>3.05626125680029</v>
      </c>
      <c r="M993" s="0" t="n">
        <f aca="true">L993+$D$6*($H$5-L993)*$H$7+$D$9*($H$7^0.5)*(NORMINV(RAND(),0,1))</f>
        <v>2.95059882758095</v>
      </c>
      <c r="N993" s="0" t="n">
        <f aca="false">EXP(M993)</f>
        <v>19.117398326613</v>
      </c>
      <c r="O993" s="0" t="n">
        <f aca="false">EXP(($H$9*LN(N993))+(1-$H$9)*$H$5+(($D$9^2)/(4*$D$6))*(1-$H$9^2))</f>
        <v>18.954618226691</v>
      </c>
      <c r="P993" s="32" t="n">
        <f aca="false">(MAX(O993-$D$5,0))*$H$8</f>
        <v>0</v>
      </c>
    </row>
    <row r="994" customFormat="false" ht="12.75" hidden="false" customHeight="false" outlineLevel="0" collapsed="false">
      <c r="A994" s="0" t="n">
        <v>975</v>
      </c>
      <c r="C994" s="20" t="n">
        <f aca="false">$H$6</f>
        <v>3.29212628660779</v>
      </c>
      <c r="D994" s="0" t="n">
        <f aca="true">C994+$D$6*($H$5-C994)*$H$7+$D$9*($H$7^0.5)*(NORMINV(RAND(),0,1))</f>
        <v>3.33289290336658</v>
      </c>
      <c r="E994" s="0" t="n">
        <f aca="true">D994+$D$6*($H$5-D994)*$H$7+$D$9*($H$7^0.5)*(NORMINV(RAND(),0,1))</f>
        <v>3.29027157577911</v>
      </c>
      <c r="F994" s="0" t="n">
        <f aca="true">E994+$D$6*($H$5-E994)*$H$7+$D$9*($H$7^0.5)*(NORMINV(RAND(),0,1))</f>
        <v>3.36431142975401</v>
      </c>
      <c r="G994" s="0" t="n">
        <f aca="true">F994+$D$6*($H$5-F994)*$H$7+$D$9*($H$7^0.5)*(NORMINV(RAND(),0,1))</f>
        <v>3.41698400314982</v>
      </c>
      <c r="H994" s="0" t="n">
        <f aca="true">G994+$D$6*($H$5-G994)*$H$7+$D$9*($H$7^0.5)*(NORMINV(RAND(),0,1))</f>
        <v>3.40167951717297</v>
      </c>
      <c r="I994" s="0" t="n">
        <f aca="true">H994+$D$6*($H$5-H994)*$H$7+$D$9*($H$7^0.5)*(NORMINV(RAND(),0,1))</f>
        <v>3.52637250457995</v>
      </c>
      <c r="J994" s="0" t="n">
        <f aca="true">I994+$D$6*($H$5-I994)*$H$7+$D$9*($H$7^0.5)*(NORMINV(RAND(),0,1))</f>
        <v>3.38886516068924</v>
      </c>
      <c r="K994" s="0" t="n">
        <f aca="true">J994+$D$6*($H$5-J994)*$H$7+$D$9*($H$7^0.5)*(NORMINV(RAND(),0,1))</f>
        <v>3.42210089277312</v>
      </c>
      <c r="L994" s="0" t="n">
        <f aca="true">K994+$D$6*($H$5-K994)*$H$7+$D$9*($H$7^0.5)*(NORMINV(RAND(),0,1))</f>
        <v>3.41216559501746</v>
      </c>
      <c r="M994" s="0" t="n">
        <f aca="true">L994+$D$6*($H$5-L994)*$H$7+$D$9*($H$7^0.5)*(NORMINV(RAND(),0,1))</f>
        <v>3.43320317970711</v>
      </c>
      <c r="N994" s="0" t="n">
        <f aca="false">EXP(M994)</f>
        <v>30.9757047571616</v>
      </c>
      <c r="O994" s="0" t="n">
        <f aca="false">EXP(($H$9*LN(N994))+(1-$H$9)*$H$5+(($D$9^2)/(4*$D$6))*(1-$H$9^2))</f>
        <v>27.7489832032294</v>
      </c>
      <c r="P994" s="32" t="n">
        <f aca="false">(MAX(O994-$D$5,0))*$H$8</f>
        <v>4.32712667447131</v>
      </c>
    </row>
    <row r="995" customFormat="false" ht="12.75" hidden="false" customHeight="false" outlineLevel="0" collapsed="false">
      <c r="A995" s="0" t="n">
        <v>976</v>
      </c>
      <c r="C995" s="20" t="n">
        <f aca="false">$H$6</f>
        <v>3.29212628660779</v>
      </c>
      <c r="D995" s="0" t="n">
        <f aca="true">C995+$D$6*($H$5-C995)*$H$7+$D$9*($H$7^0.5)*(NORMINV(RAND(),0,1))</f>
        <v>3.20871050842437</v>
      </c>
      <c r="E995" s="0" t="n">
        <f aca="true">D995+$D$6*($H$5-D995)*$H$7+$D$9*($H$7^0.5)*(NORMINV(RAND(),0,1))</f>
        <v>3.14763629582071</v>
      </c>
      <c r="F995" s="0" t="n">
        <f aca="true">E995+$D$6*($H$5-E995)*$H$7+$D$9*($H$7^0.5)*(NORMINV(RAND(),0,1))</f>
        <v>3.09454521433158</v>
      </c>
      <c r="G995" s="0" t="n">
        <f aca="true">F995+$D$6*($H$5-F995)*$H$7+$D$9*($H$7^0.5)*(NORMINV(RAND(),0,1))</f>
        <v>3.02149951243286</v>
      </c>
      <c r="H995" s="0" t="n">
        <f aca="true">G995+$D$6*($H$5-G995)*$H$7+$D$9*($H$7^0.5)*(NORMINV(RAND(),0,1))</f>
        <v>2.96912834997728</v>
      </c>
      <c r="I995" s="0" t="n">
        <f aca="true">H995+$D$6*($H$5-H995)*$H$7+$D$9*($H$7^0.5)*(NORMINV(RAND(),0,1))</f>
        <v>3.07794770526746</v>
      </c>
      <c r="J995" s="0" t="n">
        <f aca="true">I995+$D$6*($H$5-I995)*$H$7+$D$9*($H$7^0.5)*(NORMINV(RAND(),0,1))</f>
        <v>3.01276605345034</v>
      </c>
      <c r="K995" s="0" t="n">
        <f aca="true">J995+$D$6*($H$5-J995)*$H$7+$D$9*($H$7^0.5)*(NORMINV(RAND(),0,1))</f>
        <v>3.18092413931034</v>
      </c>
      <c r="L995" s="0" t="n">
        <f aca="true">K995+$D$6*($H$5-K995)*$H$7+$D$9*($H$7^0.5)*(NORMINV(RAND(),0,1))</f>
        <v>3.23711974149577</v>
      </c>
      <c r="M995" s="0" t="n">
        <f aca="true">L995+$D$6*($H$5-L995)*$H$7+$D$9*($H$7^0.5)*(NORMINV(RAND(),0,1))</f>
        <v>3.17986638667416</v>
      </c>
      <c r="N995" s="0" t="n">
        <f aca="false">EXP(M995)</f>
        <v>24.0435407999848</v>
      </c>
      <c r="O995" s="0" t="n">
        <f aca="false">EXP(($H$9*LN(N995))+(1-$H$9)*$H$5+(($D$9^2)/(4*$D$6))*(1-$H$9^2))</f>
        <v>22.7171170424074</v>
      </c>
      <c r="P995" s="32" t="n">
        <f aca="false">(MAX(O995-$D$5,0))*$H$8</f>
        <v>0</v>
      </c>
    </row>
    <row r="996" customFormat="false" ht="12.75" hidden="false" customHeight="false" outlineLevel="0" collapsed="false">
      <c r="A996" s="0" t="n">
        <v>977</v>
      </c>
      <c r="C996" s="20" t="n">
        <f aca="false">$H$6</f>
        <v>3.29212628660779</v>
      </c>
      <c r="D996" s="0" t="n">
        <f aca="true">C996+$D$6*($H$5-C996)*$H$7+$D$9*($H$7^0.5)*(NORMINV(RAND(),0,1))</f>
        <v>3.43371169443881</v>
      </c>
      <c r="E996" s="0" t="n">
        <f aca="true">D996+$D$6*($H$5-D996)*$H$7+$D$9*($H$7^0.5)*(NORMINV(RAND(),0,1))</f>
        <v>3.47026274314766</v>
      </c>
      <c r="F996" s="0" t="n">
        <f aca="true">E996+$D$6*($H$5-E996)*$H$7+$D$9*($H$7^0.5)*(NORMINV(RAND(),0,1))</f>
        <v>3.3863474658151</v>
      </c>
      <c r="G996" s="0" t="n">
        <f aca="true">F996+$D$6*($H$5-F996)*$H$7+$D$9*($H$7^0.5)*(NORMINV(RAND(),0,1))</f>
        <v>3.44882967739241</v>
      </c>
      <c r="H996" s="0" t="n">
        <f aca="true">G996+$D$6*($H$5-G996)*$H$7+$D$9*($H$7^0.5)*(NORMINV(RAND(),0,1))</f>
        <v>3.52224913656023</v>
      </c>
      <c r="I996" s="0" t="n">
        <f aca="true">H996+$D$6*($H$5-H996)*$H$7+$D$9*($H$7^0.5)*(NORMINV(RAND(),0,1))</f>
        <v>3.53275542654485</v>
      </c>
      <c r="J996" s="0" t="n">
        <f aca="true">I996+$D$6*($H$5-I996)*$H$7+$D$9*($H$7^0.5)*(NORMINV(RAND(),0,1))</f>
        <v>3.46968148976389</v>
      </c>
      <c r="K996" s="0" t="n">
        <f aca="true">J996+$D$6*($H$5-J996)*$H$7+$D$9*($H$7^0.5)*(NORMINV(RAND(),0,1))</f>
        <v>3.29875966380534</v>
      </c>
      <c r="L996" s="0" t="n">
        <f aca="true">K996+$D$6*($H$5-K996)*$H$7+$D$9*($H$7^0.5)*(NORMINV(RAND(),0,1))</f>
        <v>3.25725110422846</v>
      </c>
      <c r="M996" s="0" t="n">
        <f aca="true">L996+$D$6*($H$5-L996)*$H$7+$D$9*($H$7^0.5)*(NORMINV(RAND(),0,1))</f>
        <v>3.2511999165067</v>
      </c>
      <c r="N996" s="0" t="n">
        <f aca="false">EXP(M996)</f>
        <v>25.8213047456624</v>
      </c>
      <c r="O996" s="0" t="n">
        <f aca="false">EXP(($H$9*LN(N996))+(1-$H$9)*$H$5+(($D$9^2)/(4*$D$6))*(1-$H$9^2))</f>
        <v>24.0336886136334</v>
      </c>
      <c r="P996" s="32" t="n">
        <f aca="false">(MAX(O996-$D$5,0))*$H$8</f>
        <v>0.793029140159343</v>
      </c>
    </row>
    <row r="997" customFormat="false" ht="12.75" hidden="false" customHeight="false" outlineLevel="0" collapsed="false">
      <c r="A997" s="0" t="n">
        <v>978</v>
      </c>
      <c r="C997" s="20" t="n">
        <f aca="false">$H$6</f>
        <v>3.29212628660779</v>
      </c>
      <c r="D997" s="0" t="n">
        <f aca="true">C997+$D$6*($H$5-C997)*$H$7+$D$9*($H$7^0.5)*(NORMINV(RAND(),0,1))</f>
        <v>3.3507508202421</v>
      </c>
      <c r="E997" s="0" t="n">
        <f aca="true">D997+$D$6*($H$5-D997)*$H$7+$D$9*($H$7^0.5)*(NORMINV(RAND(),0,1))</f>
        <v>3.42135579939016</v>
      </c>
      <c r="F997" s="0" t="n">
        <f aca="true">E997+$D$6*($H$5-E997)*$H$7+$D$9*($H$7^0.5)*(NORMINV(RAND(),0,1))</f>
        <v>3.33877939667187</v>
      </c>
      <c r="G997" s="0" t="n">
        <f aca="true">F997+$D$6*($H$5-F997)*$H$7+$D$9*($H$7^0.5)*(NORMINV(RAND(),0,1))</f>
        <v>3.34294361015727</v>
      </c>
      <c r="H997" s="0" t="n">
        <f aca="true">G997+$D$6*($H$5-G997)*$H$7+$D$9*($H$7^0.5)*(NORMINV(RAND(),0,1))</f>
        <v>3.35158044569596</v>
      </c>
      <c r="I997" s="0" t="n">
        <f aca="true">H997+$D$6*($H$5-H997)*$H$7+$D$9*($H$7^0.5)*(NORMINV(RAND(),0,1))</f>
        <v>3.44372206789356</v>
      </c>
      <c r="J997" s="0" t="n">
        <f aca="true">I997+$D$6*($H$5-I997)*$H$7+$D$9*($H$7^0.5)*(NORMINV(RAND(),0,1))</f>
        <v>3.57660064124273</v>
      </c>
      <c r="K997" s="0" t="n">
        <f aca="true">J997+$D$6*($H$5-J997)*$H$7+$D$9*($H$7^0.5)*(NORMINV(RAND(),0,1))</f>
        <v>3.59790090144416</v>
      </c>
      <c r="L997" s="0" t="n">
        <f aca="true">K997+$D$6*($H$5-K997)*$H$7+$D$9*($H$7^0.5)*(NORMINV(RAND(),0,1))</f>
        <v>3.60852249669145</v>
      </c>
      <c r="M997" s="0" t="n">
        <f aca="true">L997+$D$6*($H$5-L997)*$H$7+$D$9*($H$7^0.5)*(NORMINV(RAND(),0,1))</f>
        <v>3.59684954227846</v>
      </c>
      <c r="N997" s="0" t="n">
        <f aca="false">EXP(M997)</f>
        <v>36.4831146885582</v>
      </c>
      <c r="O997" s="0" t="n">
        <f aca="false">EXP(($H$9*LN(N997))+(1-$H$9)*$H$5+(($D$9^2)/(4*$D$6))*(1-$H$9^2))</f>
        <v>31.5774712975916</v>
      </c>
      <c r="P997" s="32" t="n">
        <f aca="false">(MAX(O997-$D$5,0))*$H$8</f>
        <v>7.96889720117927</v>
      </c>
    </row>
    <row r="998" customFormat="false" ht="12.75" hidden="false" customHeight="false" outlineLevel="0" collapsed="false">
      <c r="A998" s="0" t="n">
        <v>979</v>
      </c>
      <c r="C998" s="20" t="n">
        <f aca="false">$H$6</f>
        <v>3.29212628660779</v>
      </c>
      <c r="D998" s="0" t="n">
        <f aca="true">C998+$D$6*($H$5-C998)*$H$7+$D$9*($H$7^0.5)*(NORMINV(RAND(),0,1))</f>
        <v>3.25959852651957</v>
      </c>
      <c r="E998" s="0" t="n">
        <f aca="true">D998+$D$6*($H$5-D998)*$H$7+$D$9*($H$7^0.5)*(NORMINV(RAND(),0,1))</f>
        <v>3.40317577789256</v>
      </c>
      <c r="F998" s="0" t="n">
        <f aca="true">E998+$D$6*($H$5-E998)*$H$7+$D$9*($H$7^0.5)*(NORMINV(RAND(),0,1))</f>
        <v>3.25210537045759</v>
      </c>
      <c r="G998" s="0" t="n">
        <f aca="true">F998+$D$6*($H$5-F998)*$H$7+$D$9*($H$7^0.5)*(NORMINV(RAND(),0,1))</f>
        <v>3.26305718563737</v>
      </c>
      <c r="H998" s="0" t="n">
        <f aca="true">G998+$D$6*($H$5-G998)*$H$7+$D$9*($H$7^0.5)*(NORMINV(RAND(),0,1))</f>
        <v>2.94784129703768</v>
      </c>
      <c r="I998" s="0" t="n">
        <f aca="true">H998+$D$6*($H$5-H998)*$H$7+$D$9*($H$7^0.5)*(NORMINV(RAND(),0,1))</f>
        <v>2.87983177134844</v>
      </c>
      <c r="J998" s="0" t="n">
        <f aca="true">I998+$D$6*($H$5-I998)*$H$7+$D$9*($H$7^0.5)*(NORMINV(RAND(),0,1))</f>
        <v>2.95253696527552</v>
      </c>
      <c r="K998" s="0" t="n">
        <f aca="true">J998+$D$6*($H$5-J998)*$H$7+$D$9*($H$7^0.5)*(NORMINV(RAND(),0,1))</f>
        <v>2.99258603387277</v>
      </c>
      <c r="L998" s="0" t="n">
        <f aca="true">K998+$D$6*($H$5-K998)*$H$7+$D$9*($H$7^0.5)*(NORMINV(RAND(),0,1))</f>
        <v>2.90703255972651</v>
      </c>
      <c r="M998" s="0" t="n">
        <f aca="true">L998+$D$6*($H$5-L998)*$H$7+$D$9*($H$7^0.5)*(NORMINV(RAND(),0,1))</f>
        <v>2.77804197800448</v>
      </c>
      <c r="N998" s="0" t="n">
        <f aca="false">EXP(M998)</f>
        <v>16.0874904292633</v>
      </c>
      <c r="O998" s="0" t="n">
        <f aca="false">EXP(($H$9*LN(N998))+(1-$H$9)*$H$5+(($D$9^2)/(4*$D$6))*(1-$H$9^2))</f>
        <v>16.5397329338392</v>
      </c>
      <c r="P998" s="32" t="n">
        <f aca="false">(MAX(O998-$D$5,0))*$H$8</f>
        <v>0</v>
      </c>
    </row>
    <row r="999" customFormat="false" ht="12.75" hidden="false" customHeight="false" outlineLevel="0" collapsed="false">
      <c r="A999" s="0" t="n">
        <v>980</v>
      </c>
      <c r="C999" s="20" t="n">
        <f aca="false">$H$6</f>
        <v>3.29212628660779</v>
      </c>
      <c r="D999" s="0" t="n">
        <f aca="true">C999+$D$6*($H$5-C999)*$H$7+$D$9*($H$7^0.5)*(NORMINV(RAND(),0,1))</f>
        <v>3.26693203401241</v>
      </c>
      <c r="E999" s="0" t="n">
        <f aca="true">D999+$D$6*($H$5-D999)*$H$7+$D$9*($H$7^0.5)*(NORMINV(RAND(),0,1))</f>
        <v>3.2842109383809</v>
      </c>
      <c r="F999" s="0" t="n">
        <f aca="true">E999+$D$6*($H$5-E999)*$H$7+$D$9*($H$7^0.5)*(NORMINV(RAND(),0,1))</f>
        <v>3.1864143847733</v>
      </c>
      <c r="G999" s="0" t="n">
        <f aca="true">F999+$D$6*($H$5-F999)*$H$7+$D$9*($H$7^0.5)*(NORMINV(RAND(),0,1))</f>
        <v>3.14129403292417</v>
      </c>
      <c r="H999" s="0" t="n">
        <f aca="true">G999+$D$6*($H$5-G999)*$H$7+$D$9*($H$7^0.5)*(NORMINV(RAND(),0,1))</f>
        <v>2.92358849724246</v>
      </c>
      <c r="I999" s="0" t="n">
        <f aca="true">H999+$D$6*($H$5-H999)*$H$7+$D$9*($H$7^0.5)*(NORMINV(RAND(),0,1))</f>
        <v>2.9566631926634</v>
      </c>
      <c r="J999" s="0" t="n">
        <f aca="true">I999+$D$6*($H$5-I999)*$H$7+$D$9*($H$7^0.5)*(NORMINV(RAND(),0,1))</f>
        <v>2.98085819797111</v>
      </c>
      <c r="K999" s="0" t="n">
        <f aca="true">J999+$D$6*($H$5-J999)*$H$7+$D$9*($H$7^0.5)*(NORMINV(RAND(),0,1))</f>
        <v>3.0493585385481</v>
      </c>
      <c r="L999" s="0" t="n">
        <f aca="true">K999+$D$6*($H$5-K999)*$H$7+$D$9*($H$7^0.5)*(NORMINV(RAND(),0,1))</f>
        <v>3.03705917945345</v>
      </c>
      <c r="M999" s="0" t="n">
        <f aca="true">L999+$D$6*($H$5-L999)*$H$7+$D$9*($H$7^0.5)*(NORMINV(RAND(),0,1))</f>
        <v>2.97732878429727</v>
      </c>
      <c r="N999" s="0" t="n">
        <f aca="false">EXP(M999)</f>
        <v>19.6352964174459</v>
      </c>
      <c r="O999" s="0" t="n">
        <f aca="false">EXP(($H$9*LN(N999))+(1-$H$9)*$H$5+(($D$9^2)/(4*$D$6))*(1-$H$9^2))</f>
        <v>19.3590190364645</v>
      </c>
      <c r="P999" s="32" t="n">
        <f aca="false">(MAX(O999-$D$5,0))*$H$8</f>
        <v>0</v>
      </c>
    </row>
    <row r="1000" customFormat="false" ht="12.75" hidden="false" customHeight="false" outlineLevel="0" collapsed="false">
      <c r="A1000" s="0" t="n">
        <v>981</v>
      </c>
      <c r="C1000" s="20" t="n">
        <f aca="false">$H$6</f>
        <v>3.29212628660779</v>
      </c>
      <c r="D1000" s="0" t="n">
        <f aca="true">C1000+$D$6*($H$5-C1000)*$H$7+$D$9*($H$7^0.5)*(NORMINV(RAND(),0,1))</f>
        <v>3.25178369940901</v>
      </c>
      <c r="E1000" s="0" t="n">
        <f aca="true">D1000+$D$6*($H$5-D1000)*$H$7+$D$9*($H$7^0.5)*(NORMINV(RAND(),0,1))</f>
        <v>3.27956628794445</v>
      </c>
      <c r="F1000" s="0" t="n">
        <f aca="true">E1000+$D$6*($H$5-E1000)*$H$7+$D$9*($H$7^0.5)*(NORMINV(RAND(),0,1))</f>
        <v>3.31623686283228</v>
      </c>
      <c r="G1000" s="0" t="n">
        <f aca="true">F1000+$D$6*($H$5-F1000)*$H$7+$D$9*($H$7^0.5)*(NORMINV(RAND(),0,1))</f>
        <v>3.18985284235339</v>
      </c>
      <c r="H1000" s="0" t="n">
        <f aca="true">G1000+$D$6*($H$5-G1000)*$H$7+$D$9*($H$7^0.5)*(NORMINV(RAND(),0,1))</f>
        <v>3.20807646601746</v>
      </c>
      <c r="I1000" s="0" t="n">
        <f aca="true">H1000+$D$6*($H$5-H1000)*$H$7+$D$9*($H$7^0.5)*(NORMINV(RAND(),0,1))</f>
        <v>3.2081381406147</v>
      </c>
      <c r="J1000" s="0" t="n">
        <f aca="true">I1000+$D$6*($H$5-I1000)*$H$7+$D$9*($H$7^0.5)*(NORMINV(RAND(),0,1))</f>
        <v>3.20054583289697</v>
      </c>
      <c r="K1000" s="0" t="n">
        <f aca="true">J1000+$D$6*($H$5-J1000)*$H$7+$D$9*($H$7^0.5)*(NORMINV(RAND(),0,1))</f>
        <v>3.24725180197317</v>
      </c>
      <c r="L1000" s="0" t="n">
        <f aca="true">K1000+$D$6*($H$5-K1000)*$H$7+$D$9*($H$7^0.5)*(NORMINV(RAND(),0,1))</f>
        <v>3.2404632000694</v>
      </c>
      <c r="M1000" s="0" t="n">
        <f aca="true">L1000+$D$6*($H$5-L1000)*$H$7+$D$9*($H$7^0.5)*(NORMINV(RAND(),0,1))</f>
        <v>3.16884248811763</v>
      </c>
      <c r="N1000" s="0" t="n">
        <f aca="false">EXP(M1000)</f>
        <v>23.7799428532805</v>
      </c>
      <c r="O1000" s="0" t="n">
        <f aca="false">EXP(($H$9*LN(N1000))+(1-$H$9)*$H$5+(($D$9^2)/(4*$D$6))*(1-$H$9^2))</f>
        <v>22.5201898389885</v>
      </c>
      <c r="P1000" s="32" t="n">
        <f aca="false">(MAX(O1000-$D$5,0))*$H$8</f>
        <v>0</v>
      </c>
    </row>
    <row r="1001" customFormat="false" ht="12.75" hidden="false" customHeight="false" outlineLevel="0" collapsed="false">
      <c r="A1001" s="0" t="n">
        <v>982</v>
      </c>
      <c r="C1001" s="20" t="n">
        <f aca="false">$H$6</f>
        <v>3.29212628660779</v>
      </c>
      <c r="D1001" s="0" t="n">
        <f aca="true">C1001+$D$6*($H$5-C1001)*$H$7+$D$9*($H$7^0.5)*(NORMINV(RAND(),0,1))</f>
        <v>3.29022959509705</v>
      </c>
      <c r="E1001" s="0" t="n">
        <f aca="true">D1001+$D$6*($H$5-D1001)*$H$7+$D$9*($H$7^0.5)*(NORMINV(RAND(),0,1))</f>
        <v>3.33885309379847</v>
      </c>
      <c r="F1001" s="0" t="n">
        <f aca="true">E1001+$D$6*($H$5-E1001)*$H$7+$D$9*($H$7^0.5)*(NORMINV(RAND(),0,1))</f>
        <v>3.22809665320766</v>
      </c>
      <c r="G1001" s="0" t="n">
        <f aca="true">F1001+$D$6*($H$5-F1001)*$H$7+$D$9*($H$7^0.5)*(NORMINV(RAND(),0,1))</f>
        <v>3.18728168716875</v>
      </c>
      <c r="H1001" s="0" t="n">
        <f aca="true">G1001+$D$6*($H$5-G1001)*$H$7+$D$9*($H$7^0.5)*(NORMINV(RAND(),0,1))</f>
        <v>3.19505667527611</v>
      </c>
      <c r="I1001" s="0" t="n">
        <f aca="true">H1001+$D$6*($H$5-H1001)*$H$7+$D$9*($H$7^0.5)*(NORMINV(RAND(),0,1))</f>
        <v>3.262331489221</v>
      </c>
      <c r="J1001" s="0" t="n">
        <f aca="true">I1001+$D$6*($H$5-I1001)*$H$7+$D$9*($H$7^0.5)*(NORMINV(RAND(),0,1))</f>
        <v>3.20941855857798</v>
      </c>
      <c r="K1001" s="0" t="n">
        <f aca="true">J1001+$D$6*($H$5-J1001)*$H$7+$D$9*($H$7^0.5)*(NORMINV(RAND(),0,1))</f>
        <v>3.13564818607609</v>
      </c>
      <c r="L1001" s="0" t="n">
        <f aca="true">K1001+$D$6*($H$5-K1001)*$H$7+$D$9*($H$7^0.5)*(NORMINV(RAND(),0,1))</f>
        <v>3.13264224158052</v>
      </c>
      <c r="M1001" s="0" t="n">
        <f aca="true">L1001+$D$6*($H$5-L1001)*$H$7+$D$9*($H$7^0.5)*(NORMINV(RAND(),0,1))</f>
        <v>3.12274958976006</v>
      </c>
      <c r="N1001" s="0" t="n">
        <f aca="false">EXP(M1001)</f>
        <v>22.7087335813355</v>
      </c>
      <c r="O1001" s="0" t="n">
        <f aca="false">EXP(($H$9*LN(N1001))+(1-$H$9)*$H$5+(($D$9^2)/(4*$D$6))*(1-$H$9^2))</f>
        <v>21.71512348739</v>
      </c>
      <c r="P1001" s="32" t="n">
        <f aca="false">(MAX(O1001-$D$5,0))*$H$8</f>
        <v>0</v>
      </c>
    </row>
    <row r="1002" customFormat="false" ht="12.75" hidden="false" customHeight="false" outlineLevel="0" collapsed="false">
      <c r="A1002" s="0" t="n">
        <v>983</v>
      </c>
      <c r="C1002" s="20" t="n">
        <f aca="false">$H$6</f>
        <v>3.29212628660779</v>
      </c>
      <c r="D1002" s="0" t="n">
        <f aca="true">C1002+$D$6*($H$5-C1002)*$H$7+$D$9*($H$7^0.5)*(NORMINV(RAND(),0,1))</f>
        <v>3.23779004715264</v>
      </c>
      <c r="E1002" s="0" t="n">
        <f aca="true">D1002+$D$6*($H$5-D1002)*$H$7+$D$9*($H$7^0.5)*(NORMINV(RAND(),0,1))</f>
        <v>3.06425531302417</v>
      </c>
      <c r="F1002" s="0" t="n">
        <f aca="true">E1002+$D$6*($H$5-E1002)*$H$7+$D$9*($H$7^0.5)*(NORMINV(RAND(),0,1))</f>
        <v>3.10257588923433</v>
      </c>
      <c r="G1002" s="0" t="n">
        <f aca="true">F1002+$D$6*($H$5-F1002)*$H$7+$D$9*($H$7^0.5)*(NORMINV(RAND(),0,1))</f>
        <v>2.97859922738764</v>
      </c>
      <c r="H1002" s="0" t="n">
        <f aca="true">G1002+$D$6*($H$5-G1002)*$H$7+$D$9*($H$7^0.5)*(NORMINV(RAND(),0,1))</f>
        <v>2.90001751031949</v>
      </c>
      <c r="I1002" s="0" t="n">
        <f aca="true">H1002+$D$6*($H$5-H1002)*$H$7+$D$9*($H$7^0.5)*(NORMINV(RAND(),0,1))</f>
        <v>2.94160780291436</v>
      </c>
      <c r="J1002" s="0" t="n">
        <f aca="true">I1002+$D$6*($H$5-I1002)*$H$7+$D$9*($H$7^0.5)*(NORMINV(RAND(),0,1))</f>
        <v>2.98545771916219</v>
      </c>
      <c r="K1002" s="0" t="n">
        <f aca="true">J1002+$D$6*($H$5-J1002)*$H$7+$D$9*($H$7^0.5)*(NORMINV(RAND(),0,1))</f>
        <v>2.8765005117305</v>
      </c>
      <c r="L1002" s="0" t="n">
        <f aca="true">K1002+$D$6*($H$5-K1002)*$H$7+$D$9*($H$7^0.5)*(NORMINV(RAND(),0,1))</f>
        <v>2.93551597240048</v>
      </c>
      <c r="M1002" s="0" t="n">
        <f aca="true">L1002+$D$6*($H$5-L1002)*$H$7+$D$9*($H$7^0.5)*(NORMINV(RAND(),0,1))</f>
        <v>3.013676935784</v>
      </c>
      <c r="N1002" s="0" t="n">
        <f aca="false">EXP(M1002)</f>
        <v>20.3621327016022</v>
      </c>
      <c r="O1002" s="0" t="n">
        <f aca="false">EXP(($H$9*LN(N1002))+(1-$H$9)*$H$5+(($D$9^2)/(4*$D$6))*(1-$H$9^2))</f>
        <v>19.9228134281804</v>
      </c>
      <c r="P1002" s="32" t="n">
        <f aca="false">(MAX(O1002-$D$5,0))*$H$8</f>
        <v>0</v>
      </c>
    </row>
    <row r="1003" customFormat="false" ht="12.75" hidden="false" customHeight="false" outlineLevel="0" collapsed="false">
      <c r="A1003" s="0" t="n">
        <v>984</v>
      </c>
      <c r="C1003" s="20" t="n">
        <f aca="false">$H$6</f>
        <v>3.29212628660779</v>
      </c>
      <c r="D1003" s="0" t="n">
        <f aca="true">C1003+$D$6*($H$5-C1003)*$H$7+$D$9*($H$7^0.5)*(NORMINV(RAND(),0,1))</f>
        <v>3.46732685572455</v>
      </c>
      <c r="E1003" s="0" t="n">
        <f aca="true">D1003+$D$6*($H$5-D1003)*$H$7+$D$9*($H$7^0.5)*(NORMINV(RAND(),0,1))</f>
        <v>3.39245136084916</v>
      </c>
      <c r="F1003" s="0" t="n">
        <f aca="true">E1003+$D$6*($H$5-E1003)*$H$7+$D$9*($H$7^0.5)*(NORMINV(RAND(),0,1))</f>
        <v>3.24302534675803</v>
      </c>
      <c r="G1003" s="0" t="n">
        <f aca="true">F1003+$D$6*($H$5-F1003)*$H$7+$D$9*($H$7^0.5)*(NORMINV(RAND(),0,1))</f>
        <v>3.23055812368996</v>
      </c>
      <c r="H1003" s="0" t="n">
        <f aca="true">G1003+$D$6*($H$5-G1003)*$H$7+$D$9*($H$7^0.5)*(NORMINV(RAND(),0,1))</f>
        <v>3.37296721025478</v>
      </c>
      <c r="I1003" s="0" t="n">
        <f aca="true">H1003+$D$6*($H$5-H1003)*$H$7+$D$9*($H$7^0.5)*(NORMINV(RAND(),0,1))</f>
        <v>3.39633369336431</v>
      </c>
      <c r="J1003" s="0" t="n">
        <f aca="true">I1003+$D$6*($H$5-I1003)*$H$7+$D$9*($H$7^0.5)*(NORMINV(RAND(),0,1))</f>
        <v>3.40621576051846</v>
      </c>
      <c r="K1003" s="0" t="n">
        <f aca="true">J1003+$D$6*($H$5-J1003)*$H$7+$D$9*($H$7^0.5)*(NORMINV(RAND(),0,1))</f>
        <v>3.40428516292447</v>
      </c>
      <c r="L1003" s="0" t="n">
        <f aca="true">K1003+$D$6*($H$5-K1003)*$H$7+$D$9*($H$7^0.5)*(NORMINV(RAND(),0,1))</f>
        <v>3.34750067125663</v>
      </c>
      <c r="M1003" s="0" t="n">
        <f aca="true">L1003+$D$6*($H$5-L1003)*$H$7+$D$9*($H$7^0.5)*(NORMINV(RAND(),0,1))</f>
        <v>3.36846377796525</v>
      </c>
      <c r="N1003" s="0" t="n">
        <f aca="false">EXP(M1003)</f>
        <v>29.0338902785732</v>
      </c>
      <c r="O1003" s="0" t="n">
        <f aca="false">EXP(($H$9*LN(N1003))+(1-$H$9)*$H$5+(($D$9^2)/(4*$D$6))*(1-$H$9^2))</f>
        <v>26.3658409745464</v>
      </c>
      <c r="P1003" s="32" t="n">
        <f aca="false">(MAX(O1003-$D$5,0))*$H$8</f>
        <v>3.01144108827851</v>
      </c>
    </row>
    <row r="1004" customFormat="false" ht="12.75" hidden="false" customHeight="false" outlineLevel="0" collapsed="false">
      <c r="A1004" s="0" t="n">
        <v>985</v>
      </c>
      <c r="C1004" s="20" t="n">
        <f aca="false">$H$6</f>
        <v>3.29212628660779</v>
      </c>
      <c r="D1004" s="0" t="n">
        <f aca="true">C1004+$D$6*($H$5-C1004)*$H$7+$D$9*($H$7^0.5)*(NORMINV(RAND(),0,1))</f>
        <v>3.32920807412654</v>
      </c>
      <c r="E1004" s="0" t="n">
        <f aca="true">D1004+$D$6*($H$5-D1004)*$H$7+$D$9*($H$7^0.5)*(NORMINV(RAND(),0,1))</f>
        <v>3.14557636137279</v>
      </c>
      <c r="F1004" s="0" t="n">
        <f aca="true">E1004+$D$6*($H$5-E1004)*$H$7+$D$9*($H$7^0.5)*(NORMINV(RAND(),0,1))</f>
        <v>3.00820929596352</v>
      </c>
      <c r="G1004" s="0" t="n">
        <f aca="true">F1004+$D$6*($H$5-F1004)*$H$7+$D$9*($H$7^0.5)*(NORMINV(RAND(),0,1))</f>
        <v>3.04185397078639</v>
      </c>
      <c r="H1004" s="0" t="n">
        <f aca="true">G1004+$D$6*($H$5-G1004)*$H$7+$D$9*($H$7^0.5)*(NORMINV(RAND(),0,1))</f>
        <v>2.89304463713509</v>
      </c>
      <c r="I1004" s="0" t="n">
        <f aca="true">H1004+$D$6*($H$5-H1004)*$H$7+$D$9*($H$7^0.5)*(NORMINV(RAND(),0,1))</f>
        <v>2.90434000138951</v>
      </c>
      <c r="J1004" s="0" t="n">
        <f aca="true">I1004+$D$6*($H$5-I1004)*$H$7+$D$9*($H$7^0.5)*(NORMINV(RAND(),0,1))</f>
        <v>2.91329187904901</v>
      </c>
      <c r="K1004" s="0" t="n">
        <f aca="true">J1004+$D$6*($H$5-J1004)*$H$7+$D$9*($H$7^0.5)*(NORMINV(RAND(),0,1))</f>
        <v>2.71967218966233</v>
      </c>
      <c r="L1004" s="0" t="n">
        <f aca="true">K1004+$D$6*($H$5-K1004)*$H$7+$D$9*($H$7^0.5)*(NORMINV(RAND(),0,1))</f>
        <v>2.67153457830484</v>
      </c>
      <c r="M1004" s="0" t="n">
        <f aca="true">L1004+$D$6*($H$5-L1004)*$H$7+$D$9*($H$7^0.5)*(NORMINV(RAND(),0,1))</f>
        <v>2.6195642043989</v>
      </c>
      <c r="N1004" s="0" t="n">
        <f aca="false">EXP(M1004)</f>
        <v>13.7297389213015</v>
      </c>
      <c r="O1004" s="0" t="n">
        <f aca="false">EXP(($H$9*LN(N1004))+(1-$H$9)*$H$5+(($D$9^2)/(4*$D$6))*(1-$H$9^2))</f>
        <v>14.5938887152744</v>
      </c>
      <c r="P1004" s="32" t="n">
        <f aca="false">(MAX(O1004-$D$5,0))*$H$8</f>
        <v>0</v>
      </c>
    </row>
    <row r="1005" customFormat="false" ht="12.75" hidden="false" customHeight="false" outlineLevel="0" collapsed="false">
      <c r="A1005" s="0" t="n">
        <v>986</v>
      </c>
      <c r="C1005" s="20" t="n">
        <f aca="false">$H$6</f>
        <v>3.29212628660779</v>
      </c>
      <c r="D1005" s="0" t="n">
        <f aca="true">C1005+$D$6*($H$5-C1005)*$H$7+$D$9*($H$7^0.5)*(NORMINV(RAND(),0,1))</f>
        <v>3.23106381001369</v>
      </c>
      <c r="E1005" s="0" t="n">
        <f aca="true">D1005+$D$6*($H$5-D1005)*$H$7+$D$9*($H$7^0.5)*(NORMINV(RAND(),0,1))</f>
        <v>3.28573375430144</v>
      </c>
      <c r="F1005" s="0" t="n">
        <f aca="true">E1005+$D$6*($H$5-E1005)*$H$7+$D$9*($H$7^0.5)*(NORMINV(RAND(),0,1))</f>
        <v>3.12661690520792</v>
      </c>
      <c r="G1005" s="0" t="n">
        <f aca="true">F1005+$D$6*($H$5-F1005)*$H$7+$D$9*($H$7^0.5)*(NORMINV(RAND(),0,1))</f>
        <v>3.02945826257742</v>
      </c>
      <c r="H1005" s="0" t="n">
        <f aca="true">G1005+$D$6*($H$5-G1005)*$H$7+$D$9*($H$7^0.5)*(NORMINV(RAND(),0,1))</f>
        <v>2.99924252486465</v>
      </c>
      <c r="I1005" s="0" t="n">
        <f aca="true">H1005+$D$6*($H$5-H1005)*$H$7+$D$9*($H$7^0.5)*(NORMINV(RAND(),0,1))</f>
        <v>2.80514720670644</v>
      </c>
      <c r="J1005" s="0" t="n">
        <f aca="true">I1005+$D$6*($H$5-I1005)*$H$7+$D$9*($H$7^0.5)*(NORMINV(RAND(),0,1))</f>
        <v>2.87958720883097</v>
      </c>
      <c r="K1005" s="0" t="n">
        <f aca="true">J1005+$D$6*($H$5-J1005)*$H$7+$D$9*($H$7^0.5)*(NORMINV(RAND(),0,1))</f>
        <v>2.76259967348449</v>
      </c>
      <c r="L1005" s="0" t="n">
        <f aca="true">K1005+$D$6*($H$5-K1005)*$H$7+$D$9*($H$7^0.5)*(NORMINV(RAND(),0,1))</f>
        <v>2.71144720519811</v>
      </c>
      <c r="M1005" s="0" t="n">
        <f aca="true">L1005+$D$6*($H$5-L1005)*$H$7+$D$9*($H$7^0.5)*(NORMINV(RAND(),0,1))</f>
        <v>2.73313767236311</v>
      </c>
      <c r="N1005" s="0" t="n">
        <f aca="false">EXP(M1005)</f>
        <v>15.3810721508012</v>
      </c>
      <c r="O1005" s="0" t="n">
        <f aca="false">EXP(($H$9*LN(N1005))+(1-$H$9)*$H$5+(($D$9^2)/(4*$D$6))*(1-$H$9^2))</f>
        <v>15.9634381221439</v>
      </c>
      <c r="P1005" s="32" t="n">
        <f aca="false">(MAX(O1005-$D$5,0))*$H$8</f>
        <v>0</v>
      </c>
    </row>
    <row r="1006" customFormat="false" ht="12.75" hidden="false" customHeight="false" outlineLevel="0" collapsed="false">
      <c r="A1006" s="0" t="n">
        <v>987</v>
      </c>
      <c r="C1006" s="20" t="n">
        <f aca="false">$H$6</f>
        <v>3.29212628660779</v>
      </c>
      <c r="D1006" s="0" t="n">
        <f aca="true">C1006+$D$6*($H$5-C1006)*$H$7+$D$9*($H$7^0.5)*(NORMINV(RAND(),0,1))</f>
        <v>3.32015174164549</v>
      </c>
      <c r="E1006" s="0" t="n">
        <f aca="true">D1006+$D$6*($H$5-D1006)*$H$7+$D$9*($H$7^0.5)*(NORMINV(RAND(),0,1))</f>
        <v>3.2394470321947</v>
      </c>
      <c r="F1006" s="0" t="n">
        <f aca="true">E1006+$D$6*($H$5-E1006)*$H$7+$D$9*($H$7^0.5)*(NORMINV(RAND(),0,1))</f>
        <v>3.13455670552601</v>
      </c>
      <c r="G1006" s="0" t="n">
        <f aca="true">F1006+$D$6*($H$5-F1006)*$H$7+$D$9*($H$7^0.5)*(NORMINV(RAND(),0,1))</f>
        <v>3.07599985955855</v>
      </c>
      <c r="H1006" s="0" t="n">
        <f aca="true">G1006+$D$6*($H$5-G1006)*$H$7+$D$9*($H$7^0.5)*(NORMINV(RAND(),0,1))</f>
        <v>3.12166725195268</v>
      </c>
      <c r="I1006" s="0" t="n">
        <f aca="true">H1006+$D$6*($H$5-H1006)*$H$7+$D$9*($H$7^0.5)*(NORMINV(RAND(),0,1))</f>
        <v>3.12974773381997</v>
      </c>
      <c r="J1006" s="0" t="n">
        <f aca="true">I1006+$D$6*($H$5-I1006)*$H$7+$D$9*($H$7^0.5)*(NORMINV(RAND(),0,1))</f>
        <v>3.03299547237267</v>
      </c>
      <c r="K1006" s="0" t="n">
        <f aca="true">J1006+$D$6*($H$5-J1006)*$H$7+$D$9*($H$7^0.5)*(NORMINV(RAND(),0,1))</f>
        <v>2.94440016208783</v>
      </c>
      <c r="L1006" s="0" t="n">
        <f aca="true">K1006+$D$6*($H$5-K1006)*$H$7+$D$9*($H$7^0.5)*(NORMINV(RAND(),0,1))</f>
        <v>2.84853159563905</v>
      </c>
      <c r="M1006" s="0" t="n">
        <f aca="true">L1006+$D$6*($H$5-L1006)*$H$7+$D$9*($H$7^0.5)*(NORMINV(RAND(),0,1))</f>
        <v>2.83062966896148</v>
      </c>
      <c r="N1006" s="0" t="n">
        <f aca="false">EXP(M1006)</f>
        <v>16.956134215259</v>
      </c>
      <c r="O1006" s="0" t="n">
        <f aca="false">EXP(($H$9*LN(N1006))+(1-$H$9)*$H$5+(($D$9^2)/(4*$D$6))*(1-$H$9^2))</f>
        <v>17.24113821461</v>
      </c>
      <c r="P1006" s="32" t="n">
        <f aca="false">(MAX(O1006-$D$5,0))*$H$8</f>
        <v>0</v>
      </c>
    </row>
    <row r="1007" customFormat="false" ht="12.75" hidden="false" customHeight="false" outlineLevel="0" collapsed="false">
      <c r="A1007" s="0" t="n">
        <v>988</v>
      </c>
      <c r="C1007" s="20" t="n">
        <f aca="false">$H$6</f>
        <v>3.29212628660779</v>
      </c>
      <c r="D1007" s="0" t="n">
        <f aca="true">C1007+$D$6*($H$5-C1007)*$H$7+$D$9*($H$7^0.5)*(NORMINV(RAND(),0,1))</f>
        <v>3.38007324129451</v>
      </c>
      <c r="E1007" s="0" t="n">
        <f aca="true">D1007+$D$6*($H$5-D1007)*$H$7+$D$9*($H$7^0.5)*(NORMINV(RAND(),0,1))</f>
        <v>3.32171176646072</v>
      </c>
      <c r="F1007" s="0" t="n">
        <f aca="true">E1007+$D$6*($H$5-E1007)*$H$7+$D$9*($H$7^0.5)*(NORMINV(RAND(),0,1))</f>
        <v>3.26597605924958</v>
      </c>
      <c r="G1007" s="0" t="n">
        <f aca="true">F1007+$D$6*($H$5-F1007)*$H$7+$D$9*($H$7^0.5)*(NORMINV(RAND(),0,1))</f>
        <v>3.29912824636196</v>
      </c>
      <c r="H1007" s="0" t="n">
        <f aca="true">G1007+$D$6*($H$5-G1007)*$H$7+$D$9*($H$7^0.5)*(NORMINV(RAND(),0,1))</f>
        <v>3.23985251825465</v>
      </c>
      <c r="I1007" s="0" t="n">
        <f aca="true">H1007+$D$6*($H$5-H1007)*$H$7+$D$9*($H$7^0.5)*(NORMINV(RAND(),0,1))</f>
        <v>3.26223547816966</v>
      </c>
      <c r="J1007" s="0" t="n">
        <f aca="true">I1007+$D$6*($H$5-I1007)*$H$7+$D$9*($H$7^0.5)*(NORMINV(RAND(),0,1))</f>
        <v>3.21986130590749</v>
      </c>
      <c r="K1007" s="0" t="n">
        <f aca="true">J1007+$D$6*($H$5-J1007)*$H$7+$D$9*($H$7^0.5)*(NORMINV(RAND(),0,1))</f>
        <v>3.24621969988268</v>
      </c>
      <c r="L1007" s="0" t="n">
        <f aca="true">K1007+$D$6*($H$5-K1007)*$H$7+$D$9*($H$7^0.5)*(NORMINV(RAND(),0,1))</f>
        <v>3.2798453460009</v>
      </c>
      <c r="M1007" s="0" t="n">
        <f aca="true">L1007+$D$6*($H$5-L1007)*$H$7+$D$9*($H$7^0.5)*(NORMINV(RAND(),0,1))</f>
        <v>3.28704173185154</v>
      </c>
      <c r="N1007" s="0" t="n">
        <f aca="false">EXP(M1007)</f>
        <v>26.763572607249</v>
      </c>
      <c r="O1007" s="0" t="n">
        <f aca="false">EXP(($H$9*LN(N1007))+(1-$H$9)*$H$5+(($D$9^2)/(4*$D$6))*(1-$H$9^2))</f>
        <v>24.7237349504655</v>
      </c>
      <c r="P1007" s="32" t="n">
        <f aca="false">(MAX(O1007-$D$5,0))*$H$8</f>
        <v>1.44942152002295</v>
      </c>
    </row>
    <row r="1008" customFormat="false" ht="12.75" hidden="false" customHeight="false" outlineLevel="0" collapsed="false">
      <c r="A1008" s="0" t="n">
        <v>989</v>
      </c>
      <c r="C1008" s="20" t="n">
        <f aca="false">$H$6</f>
        <v>3.29212628660779</v>
      </c>
      <c r="D1008" s="0" t="n">
        <f aca="true">C1008+$D$6*($H$5-C1008)*$H$7+$D$9*($H$7^0.5)*(NORMINV(RAND(),0,1))</f>
        <v>3.27959964159215</v>
      </c>
      <c r="E1008" s="0" t="n">
        <f aca="true">D1008+$D$6*($H$5-D1008)*$H$7+$D$9*($H$7^0.5)*(NORMINV(RAND(),0,1))</f>
        <v>3.21757750766425</v>
      </c>
      <c r="F1008" s="0" t="n">
        <f aca="true">E1008+$D$6*($H$5-E1008)*$H$7+$D$9*($H$7^0.5)*(NORMINV(RAND(),0,1))</f>
        <v>3.21632500701442</v>
      </c>
      <c r="G1008" s="0" t="n">
        <f aca="true">F1008+$D$6*($H$5-F1008)*$H$7+$D$9*($H$7^0.5)*(NORMINV(RAND(),0,1))</f>
        <v>3.22866413361312</v>
      </c>
      <c r="H1008" s="0" t="n">
        <f aca="true">G1008+$D$6*($H$5-G1008)*$H$7+$D$9*($H$7^0.5)*(NORMINV(RAND(),0,1))</f>
        <v>3.29600421576248</v>
      </c>
      <c r="I1008" s="0" t="n">
        <f aca="true">H1008+$D$6*($H$5-H1008)*$H$7+$D$9*($H$7^0.5)*(NORMINV(RAND(),0,1))</f>
        <v>3.28740089384169</v>
      </c>
      <c r="J1008" s="0" t="n">
        <f aca="true">I1008+$D$6*($H$5-I1008)*$H$7+$D$9*($H$7^0.5)*(NORMINV(RAND(),0,1))</f>
        <v>3.23275521408617</v>
      </c>
      <c r="K1008" s="0" t="n">
        <f aca="true">J1008+$D$6*($H$5-J1008)*$H$7+$D$9*($H$7^0.5)*(NORMINV(RAND(),0,1))</f>
        <v>3.2202592910229</v>
      </c>
      <c r="L1008" s="0" t="n">
        <f aca="true">K1008+$D$6*($H$5-K1008)*$H$7+$D$9*($H$7^0.5)*(NORMINV(RAND(),0,1))</f>
        <v>3.14381498574998</v>
      </c>
      <c r="M1008" s="0" t="n">
        <f aca="true">L1008+$D$6*($H$5-L1008)*$H$7+$D$9*($H$7^0.5)*(NORMINV(RAND(),0,1))</f>
        <v>3.06209711453748</v>
      </c>
      <c r="N1008" s="0" t="n">
        <f aca="false">EXP(M1008)</f>
        <v>21.3723304231196</v>
      </c>
      <c r="O1008" s="0" t="n">
        <f aca="false">EXP(($H$9*LN(N1008))+(1-$H$9)*$H$5+(($D$9^2)/(4*$D$6))*(1-$H$9^2))</f>
        <v>20.699443170752</v>
      </c>
      <c r="P1008" s="32" t="n">
        <f aca="false">(MAX(O1008-$D$5,0))*$H$8</f>
        <v>0</v>
      </c>
    </row>
    <row r="1009" customFormat="false" ht="12.75" hidden="false" customHeight="false" outlineLevel="0" collapsed="false">
      <c r="A1009" s="0" t="n">
        <v>990</v>
      </c>
      <c r="C1009" s="20" t="n">
        <f aca="false">$H$6</f>
        <v>3.29212628660779</v>
      </c>
      <c r="D1009" s="0" t="n">
        <f aca="true">C1009+$D$6*($H$5-C1009)*$H$7+$D$9*($H$7^0.5)*(NORMINV(RAND(),0,1))</f>
        <v>3.33999243806246</v>
      </c>
      <c r="E1009" s="0" t="n">
        <f aca="true">D1009+$D$6*($H$5-D1009)*$H$7+$D$9*($H$7^0.5)*(NORMINV(RAND(),0,1))</f>
        <v>3.26566347554224</v>
      </c>
      <c r="F1009" s="0" t="n">
        <f aca="true">E1009+$D$6*($H$5-E1009)*$H$7+$D$9*($H$7^0.5)*(NORMINV(RAND(),0,1))</f>
        <v>3.35300468062943</v>
      </c>
      <c r="G1009" s="0" t="n">
        <f aca="true">F1009+$D$6*($H$5-F1009)*$H$7+$D$9*($H$7^0.5)*(NORMINV(RAND(),0,1))</f>
        <v>3.30172493181256</v>
      </c>
      <c r="H1009" s="0" t="n">
        <f aca="true">G1009+$D$6*($H$5-G1009)*$H$7+$D$9*($H$7^0.5)*(NORMINV(RAND(),0,1))</f>
        <v>3.32535827544782</v>
      </c>
      <c r="I1009" s="0" t="n">
        <f aca="true">H1009+$D$6*($H$5-H1009)*$H$7+$D$9*($H$7^0.5)*(NORMINV(RAND(),0,1))</f>
        <v>3.11127141143944</v>
      </c>
      <c r="J1009" s="0" t="n">
        <f aca="true">I1009+$D$6*($H$5-I1009)*$H$7+$D$9*($H$7^0.5)*(NORMINV(RAND(),0,1))</f>
        <v>2.9509711883773</v>
      </c>
      <c r="K1009" s="0" t="n">
        <f aca="true">J1009+$D$6*($H$5-J1009)*$H$7+$D$9*($H$7^0.5)*(NORMINV(RAND(),0,1))</f>
        <v>2.85760654891338</v>
      </c>
      <c r="L1009" s="0" t="n">
        <f aca="true">K1009+$D$6*($H$5-K1009)*$H$7+$D$9*($H$7^0.5)*(NORMINV(RAND(),0,1))</f>
        <v>2.87763930027956</v>
      </c>
      <c r="M1009" s="0" t="n">
        <f aca="true">L1009+$D$6*($H$5-L1009)*$H$7+$D$9*($H$7^0.5)*(NORMINV(RAND(),0,1))</f>
        <v>2.95375849867528</v>
      </c>
      <c r="N1009" s="0" t="n">
        <f aca="false">EXP(M1009)</f>
        <v>19.1778985475704</v>
      </c>
      <c r="O1009" s="0" t="n">
        <f aca="false">EXP(($H$9*LN(N1009))+(1-$H$9)*$H$5+(($D$9^2)/(4*$D$6))*(1-$H$9^2))</f>
        <v>19.0019775417907</v>
      </c>
      <c r="P1009" s="32" t="n">
        <f aca="false">(MAX(O1009-$D$5,0))*$H$8</f>
        <v>0</v>
      </c>
    </row>
    <row r="1010" customFormat="false" ht="12.75" hidden="false" customHeight="false" outlineLevel="0" collapsed="false">
      <c r="A1010" s="0" t="n">
        <v>991</v>
      </c>
      <c r="C1010" s="20" t="n">
        <f aca="false">$H$6</f>
        <v>3.29212628660779</v>
      </c>
      <c r="D1010" s="0" t="n">
        <f aca="true">C1010+$D$6*($H$5-C1010)*$H$7+$D$9*($H$7^0.5)*(NORMINV(RAND(),0,1))</f>
        <v>3.39945538912081</v>
      </c>
      <c r="E1010" s="0" t="n">
        <f aca="true">D1010+$D$6*($H$5-D1010)*$H$7+$D$9*($H$7^0.5)*(NORMINV(RAND(),0,1))</f>
        <v>3.31780042589376</v>
      </c>
      <c r="F1010" s="0" t="n">
        <f aca="true">E1010+$D$6*($H$5-E1010)*$H$7+$D$9*($H$7^0.5)*(NORMINV(RAND(),0,1))</f>
        <v>3.3524289636485</v>
      </c>
      <c r="G1010" s="0" t="n">
        <f aca="true">F1010+$D$6*($H$5-F1010)*$H$7+$D$9*($H$7^0.5)*(NORMINV(RAND(),0,1))</f>
        <v>3.22175610003556</v>
      </c>
      <c r="H1010" s="0" t="n">
        <f aca="true">G1010+$D$6*($H$5-G1010)*$H$7+$D$9*($H$7^0.5)*(NORMINV(RAND(),0,1))</f>
        <v>3.08748729859258</v>
      </c>
      <c r="I1010" s="0" t="n">
        <f aca="true">H1010+$D$6*($H$5-H1010)*$H$7+$D$9*($H$7^0.5)*(NORMINV(RAND(),0,1))</f>
        <v>3.05983823394742</v>
      </c>
      <c r="J1010" s="0" t="n">
        <f aca="true">I1010+$D$6*($H$5-I1010)*$H$7+$D$9*($H$7^0.5)*(NORMINV(RAND(),0,1))</f>
        <v>2.99926802592469</v>
      </c>
      <c r="K1010" s="0" t="n">
        <f aca="true">J1010+$D$6*($H$5-J1010)*$H$7+$D$9*($H$7^0.5)*(NORMINV(RAND(),0,1))</f>
        <v>2.96252008738045</v>
      </c>
      <c r="L1010" s="0" t="n">
        <f aca="true">K1010+$D$6*($H$5-K1010)*$H$7+$D$9*($H$7^0.5)*(NORMINV(RAND(),0,1))</f>
        <v>2.88253609315601</v>
      </c>
      <c r="M1010" s="0" t="n">
        <f aca="true">L1010+$D$6*($H$5-L1010)*$H$7+$D$9*($H$7^0.5)*(NORMINV(RAND(),0,1))</f>
        <v>2.83202708247013</v>
      </c>
      <c r="N1010" s="0" t="n">
        <f aca="false">EXP(M1010)</f>
        <v>16.9798455096489</v>
      </c>
      <c r="O1010" s="0" t="n">
        <f aca="false">EXP(($H$9*LN(N1010))+(1-$H$9)*$H$5+(($D$9^2)/(4*$D$6))*(1-$H$9^2))</f>
        <v>17.2601769040433</v>
      </c>
      <c r="P1010" s="32" t="n">
        <f aca="false">(MAX(O1010-$D$5,0))*$H$8</f>
        <v>0</v>
      </c>
    </row>
    <row r="1011" customFormat="false" ht="12.75" hidden="false" customHeight="false" outlineLevel="0" collapsed="false">
      <c r="A1011" s="0" t="n">
        <v>992</v>
      </c>
      <c r="C1011" s="20" t="n">
        <f aca="false">$H$6</f>
        <v>3.29212628660779</v>
      </c>
      <c r="D1011" s="0" t="n">
        <f aca="true">C1011+$D$6*($H$5-C1011)*$H$7+$D$9*($H$7^0.5)*(NORMINV(RAND(),0,1))</f>
        <v>3.25510592994851</v>
      </c>
      <c r="E1011" s="0" t="n">
        <f aca="true">D1011+$D$6*($H$5-D1011)*$H$7+$D$9*($H$7^0.5)*(NORMINV(RAND(),0,1))</f>
        <v>3.13105215351732</v>
      </c>
      <c r="F1011" s="0" t="n">
        <f aca="true">E1011+$D$6*($H$5-E1011)*$H$7+$D$9*($H$7^0.5)*(NORMINV(RAND(),0,1))</f>
        <v>3.05342969332881</v>
      </c>
      <c r="G1011" s="0" t="n">
        <f aca="true">F1011+$D$6*($H$5-F1011)*$H$7+$D$9*($H$7^0.5)*(NORMINV(RAND(),0,1))</f>
        <v>2.99663780879818</v>
      </c>
      <c r="H1011" s="0" t="n">
        <f aca="true">G1011+$D$6*($H$5-G1011)*$H$7+$D$9*($H$7^0.5)*(NORMINV(RAND(),0,1))</f>
        <v>2.91428895173645</v>
      </c>
      <c r="I1011" s="0" t="n">
        <f aca="true">H1011+$D$6*($H$5-H1011)*$H$7+$D$9*($H$7^0.5)*(NORMINV(RAND(),0,1))</f>
        <v>2.86416923012228</v>
      </c>
      <c r="J1011" s="0" t="n">
        <f aca="true">I1011+$D$6*($H$5-I1011)*$H$7+$D$9*($H$7^0.5)*(NORMINV(RAND(),0,1))</f>
        <v>2.8205188464629</v>
      </c>
      <c r="K1011" s="0" t="n">
        <f aca="true">J1011+$D$6*($H$5-J1011)*$H$7+$D$9*($H$7^0.5)*(NORMINV(RAND(),0,1))</f>
        <v>2.78895244000702</v>
      </c>
      <c r="L1011" s="0" t="n">
        <f aca="true">K1011+$D$6*($H$5-K1011)*$H$7+$D$9*($H$7^0.5)*(NORMINV(RAND(),0,1))</f>
        <v>2.79294821262862</v>
      </c>
      <c r="M1011" s="0" t="n">
        <f aca="true">L1011+$D$6*($H$5-L1011)*$H$7+$D$9*($H$7^0.5)*(NORMINV(RAND(),0,1))</f>
        <v>2.88494710559743</v>
      </c>
      <c r="N1011" s="0" t="n">
        <f aca="false">EXP(M1011)</f>
        <v>17.9026206220533</v>
      </c>
      <c r="O1011" s="0" t="n">
        <f aca="false">EXP(($H$9*LN(N1011))+(1-$H$9)*$H$5+(($D$9^2)/(4*$D$6))*(1-$H$9^2))</f>
        <v>17.9968572692189</v>
      </c>
      <c r="P1011" s="32" t="n">
        <f aca="false">(MAX(O1011-$D$5,0))*$H$8</f>
        <v>0</v>
      </c>
    </row>
    <row r="1012" customFormat="false" ht="12.75" hidden="false" customHeight="false" outlineLevel="0" collapsed="false">
      <c r="A1012" s="0" t="n">
        <v>993</v>
      </c>
      <c r="C1012" s="20" t="n">
        <f aca="false">$H$6</f>
        <v>3.29212628660779</v>
      </c>
      <c r="D1012" s="0" t="n">
        <f aca="true">C1012+$D$6*($H$5-C1012)*$H$7+$D$9*($H$7^0.5)*(NORMINV(RAND(),0,1))</f>
        <v>3.32520906496196</v>
      </c>
      <c r="E1012" s="0" t="n">
        <f aca="true">D1012+$D$6*($H$5-D1012)*$H$7+$D$9*($H$7^0.5)*(NORMINV(RAND(),0,1))</f>
        <v>3.43258875953016</v>
      </c>
      <c r="F1012" s="0" t="n">
        <f aca="true">E1012+$D$6*($H$5-E1012)*$H$7+$D$9*($H$7^0.5)*(NORMINV(RAND(),0,1))</f>
        <v>3.30396791582154</v>
      </c>
      <c r="G1012" s="0" t="n">
        <f aca="true">F1012+$D$6*($H$5-F1012)*$H$7+$D$9*($H$7^0.5)*(NORMINV(RAND(),0,1))</f>
        <v>3.3650566029928</v>
      </c>
      <c r="H1012" s="0" t="n">
        <f aca="true">G1012+$D$6*($H$5-G1012)*$H$7+$D$9*($H$7^0.5)*(NORMINV(RAND(),0,1))</f>
        <v>3.10638741136423</v>
      </c>
      <c r="I1012" s="0" t="n">
        <f aca="true">H1012+$D$6*($H$5-H1012)*$H$7+$D$9*($H$7^0.5)*(NORMINV(RAND(),0,1))</f>
        <v>3.12893248798732</v>
      </c>
      <c r="J1012" s="0" t="n">
        <f aca="true">I1012+$D$6*($H$5-I1012)*$H$7+$D$9*($H$7^0.5)*(NORMINV(RAND(),0,1))</f>
        <v>3.11612665756531</v>
      </c>
      <c r="K1012" s="0" t="n">
        <f aca="true">J1012+$D$6*($H$5-J1012)*$H$7+$D$9*($H$7^0.5)*(NORMINV(RAND(),0,1))</f>
        <v>3.06887011326803</v>
      </c>
      <c r="L1012" s="0" t="n">
        <f aca="true">K1012+$D$6*($H$5-K1012)*$H$7+$D$9*($H$7^0.5)*(NORMINV(RAND(),0,1))</f>
        <v>2.93125989151858</v>
      </c>
      <c r="M1012" s="0" t="n">
        <f aca="true">L1012+$D$6*($H$5-L1012)*$H$7+$D$9*($H$7^0.5)*(NORMINV(RAND(),0,1))</f>
        <v>2.86228112435257</v>
      </c>
      <c r="N1012" s="0" t="n">
        <f aca="false">EXP(M1012)</f>
        <v>17.5014043162471</v>
      </c>
      <c r="O1012" s="0" t="n">
        <f aca="false">EXP(($H$9*LN(N1012))+(1-$H$9)*$H$5+(($D$9^2)/(4*$D$6))*(1-$H$9^2))</f>
        <v>17.6775591854085</v>
      </c>
      <c r="P1012" s="32" t="n">
        <f aca="false">(MAX(O1012-$D$5,0))*$H$8</f>
        <v>0</v>
      </c>
    </row>
    <row r="1013" customFormat="false" ht="12.75" hidden="false" customHeight="false" outlineLevel="0" collapsed="false">
      <c r="A1013" s="0" t="n">
        <v>994</v>
      </c>
      <c r="C1013" s="20" t="n">
        <f aca="false">$H$6</f>
        <v>3.29212628660779</v>
      </c>
      <c r="D1013" s="0" t="n">
        <f aca="true">C1013+$D$6*($H$5-C1013)*$H$7+$D$9*($H$7^0.5)*(NORMINV(RAND(),0,1))</f>
        <v>3.34386416834585</v>
      </c>
      <c r="E1013" s="0" t="n">
        <f aca="true">D1013+$D$6*($H$5-D1013)*$H$7+$D$9*($H$7^0.5)*(NORMINV(RAND(),0,1))</f>
        <v>3.33882897544178</v>
      </c>
      <c r="F1013" s="0" t="n">
        <f aca="true">E1013+$D$6*($H$5-E1013)*$H$7+$D$9*($H$7^0.5)*(NORMINV(RAND(),0,1))</f>
        <v>3.41653484179716</v>
      </c>
      <c r="G1013" s="0" t="n">
        <f aca="true">F1013+$D$6*($H$5-F1013)*$H$7+$D$9*($H$7^0.5)*(NORMINV(RAND(),0,1))</f>
        <v>3.42271731626203</v>
      </c>
      <c r="H1013" s="0" t="n">
        <f aca="true">G1013+$D$6*($H$5-G1013)*$H$7+$D$9*($H$7^0.5)*(NORMINV(RAND(),0,1))</f>
        <v>3.6291959530814</v>
      </c>
      <c r="I1013" s="0" t="n">
        <f aca="true">H1013+$D$6*($H$5-H1013)*$H$7+$D$9*($H$7^0.5)*(NORMINV(RAND(),0,1))</f>
        <v>3.61620627708577</v>
      </c>
      <c r="J1013" s="0" t="n">
        <f aca="true">I1013+$D$6*($H$5-I1013)*$H$7+$D$9*($H$7^0.5)*(NORMINV(RAND(),0,1))</f>
        <v>3.58907742581783</v>
      </c>
      <c r="K1013" s="0" t="n">
        <f aca="true">J1013+$D$6*($H$5-J1013)*$H$7+$D$9*($H$7^0.5)*(NORMINV(RAND(),0,1))</f>
        <v>3.6710452790571</v>
      </c>
      <c r="L1013" s="0" t="n">
        <f aca="true">K1013+$D$6*($H$5-K1013)*$H$7+$D$9*($H$7^0.5)*(NORMINV(RAND(),0,1))</f>
        <v>3.64064275566834</v>
      </c>
      <c r="M1013" s="0" t="n">
        <f aca="true">L1013+$D$6*($H$5-L1013)*$H$7+$D$9*($H$7^0.5)*(NORMINV(RAND(),0,1))</f>
        <v>3.76351790658987</v>
      </c>
      <c r="N1013" s="0" t="n">
        <f aca="false">EXP(M1013)</f>
        <v>43.0997805991538</v>
      </c>
      <c r="O1013" s="0" t="n">
        <f aca="false">EXP(($H$9*LN(N1013))+(1-$H$9)*$H$5+(($D$9^2)/(4*$D$6))*(1-$H$9^2))</f>
        <v>36.0200376789444</v>
      </c>
      <c r="P1013" s="32" t="n">
        <f aca="false">(MAX(O1013-$D$5,0))*$H$8</f>
        <v>12.1947970634198</v>
      </c>
    </row>
    <row r="1014" customFormat="false" ht="12.75" hidden="false" customHeight="false" outlineLevel="0" collapsed="false">
      <c r="A1014" s="0" t="n">
        <v>995</v>
      </c>
      <c r="C1014" s="20" t="n">
        <f aca="false">$H$6</f>
        <v>3.29212628660779</v>
      </c>
      <c r="D1014" s="0" t="n">
        <f aca="true">C1014+$D$6*($H$5-C1014)*$H$7+$D$9*($H$7^0.5)*(NORMINV(RAND(),0,1))</f>
        <v>3.16968712578249</v>
      </c>
      <c r="E1014" s="0" t="n">
        <f aca="true">D1014+$D$6*($H$5-D1014)*$H$7+$D$9*($H$7^0.5)*(NORMINV(RAND(),0,1))</f>
        <v>3.28551038415342</v>
      </c>
      <c r="F1014" s="0" t="n">
        <f aca="true">E1014+$D$6*($H$5-E1014)*$H$7+$D$9*($H$7^0.5)*(NORMINV(RAND(),0,1))</f>
        <v>3.26737175172079</v>
      </c>
      <c r="G1014" s="0" t="n">
        <f aca="true">F1014+$D$6*($H$5-F1014)*$H$7+$D$9*($H$7^0.5)*(NORMINV(RAND(),0,1))</f>
        <v>3.27778939944895</v>
      </c>
      <c r="H1014" s="0" t="n">
        <f aca="true">G1014+$D$6*($H$5-G1014)*$H$7+$D$9*($H$7^0.5)*(NORMINV(RAND(),0,1))</f>
        <v>3.28512328429898</v>
      </c>
      <c r="I1014" s="0" t="n">
        <f aca="true">H1014+$D$6*($H$5-H1014)*$H$7+$D$9*($H$7^0.5)*(NORMINV(RAND(),0,1))</f>
        <v>3.46287532384825</v>
      </c>
      <c r="J1014" s="0" t="n">
        <f aca="true">I1014+$D$6*($H$5-I1014)*$H$7+$D$9*($H$7^0.5)*(NORMINV(RAND(),0,1))</f>
        <v>3.50506780234752</v>
      </c>
      <c r="K1014" s="0" t="n">
        <f aca="true">J1014+$D$6*($H$5-J1014)*$H$7+$D$9*($H$7^0.5)*(NORMINV(RAND(),0,1))</f>
        <v>3.58092497786111</v>
      </c>
      <c r="L1014" s="0" t="n">
        <f aca="true">K1014+$D$6*($H$5-K1014)*$H$7+$D$9*($H$7^0.5)*(NORMINV(RAND(),0,1))</f>
        <v>3.54059046543552</v>
      </c>
      <c r="M1014" s="0" t="n">
        <f aca="true">L1014+$D$6*($H$5-L1014)*$H$7+$D$9*($H$7^0.5)*(NORMINV(RAND(),0,1))</f>
        <v>3.52172489500178</v>
      </c>
      <c r="N1014" s="0" t="n">
        <f aca="false">EXP(M1014)</f>
        <v>33.8427533433305</v>
      </c>
      <c r="O1014" s="0" t="n">
        <f aca="false">EXP(($H$9*LN(N1014))+(1-$H$9)*$H$5+(($D$9^2)/(4*$D$6))*(1-$H$9^2))</f>
        <v>29.758414673289</v>
      </c>
      <c r="P1014" s="32" t="n">
        <f aca="false">(MAX(O1014-$D$5,0))*$H$8</f>
        <v>6.23855701530977</v>
      </c>
    </row>
    <row r="1015" customFormat="false" ht="12.75" hidden="false" customHeight="false" outlineLevel="0" collapsed="false">
      <c r="A1015" s="0" t="n">
        <v>996</v>
      </c>
      <c r="C1015" s="20" t="n">
        <f aca="false">$H$6</f>
        <v>3.29212628660779</v>
      </c>
      <c r="D1015" s="0" t="n">
        <f aca="true">C1015+$D$6*($H$5-C1015)*$H$7+$D$9*($H$7^0.5)*(NORMINV(RAND(),0,1))</f>
        <v>3.28428796141453</v>
      </c>
      <c r="E1015" s="0" t="n">
        <f aca="true">D1015+$D$6*($H$5-D1015)*$H$7+$D$9*($H$7^0.5)*(NORMINV(RAND(),0,1))</f>
        <v>3.34172148280584</v>
      </c>
      <c r="F1015" s="0" t="n">
        <f aca="true">E1015+$D$6*($H$5-E1015)*$H$7+$D$9*($H$7^0.5)*(NORMINV(RAND(),0,1))</f>
        <v>3.38822430558491</v>
      </c>
      <c r="G1015" s="0" t="n">
        <f aca="true">F1015+$D$6*($H$5-F1015)*$H$7+$D$9*($H$7^0.5)*(NORMINV(RAND(),0,1))</f>
        <v>3.36628725847601</v>
      </c>
      <c r="H1015" s="0" t="n">
        <f aca="true">G1015+$D$6*($H$5-G1015)*$H$7+$D$9*($H$7^0.5)*(NORMINV(RAND(),0,1))</f>
        <v>3.33169376745817</v>
      </c>
      <c r="I1015" s="0" t="n">
        <f aca="true">H1015+$D$6*($H$5-H1015)*$H$7+$D$9*($H$7^0.5)*(NORMINV(RAND(),0,1))</f>
        <v>3.32663329144201</v>
      </c>
      <c r="J1015" s="0" t="n">
        <f aca="true">I1015+$D$6*($H$5-I1015)*$H$7+$D$9*($H$7^0.5)*(NORMINV(RAND(),0,1))</f>
        <v>3.24554819753443</v>
      </c>
      <c r="K1015" s="0" t="n">
        <f aca="true">J1015+$D$6*($H$5-J1015)*$H$7+$D$9*($H$7^0.5)*(NORMINV(RAND(),0,1))</f>
        <v>3.23136895029817</v>
      </c>
      <c r="L1015" s="0" t="n">
        <f aca="true">K1015+$D$6*($H$5-K1015)*$H$7+$D$9*($H$7^0.5)*(NORMINV(RAND(),0,1))</f>
        <v>3.2203271507873</v>
      </c>
      <c r="M1015" s="0" t="n">
        <f aca="true">L1015+$D$6*($H$5-L1015)*$H$7+$D$9*($H$7^0.5)*(NORMINV(RAND(),0,1))</f>
        <v>3.22196198306286</v>
      </c>
      <c r="N1015" s="0" t="n">
        <f aca="false">EXP(M1015)</f>
        <v>25.0772731320898</v>
      </c>
      <c r="O1015" s="0" t="n">
        <f aca="false">EXP(($H$9*LN(N1015))+(1-$H$9)*$H$5+(($D$9^2)/(4*$D$6))*(1-$H$9^2))</f>
        <v>23.4850719597716</v>
      </c>
      <c r="P1015" s="32" t="n">
        <f aca="false">(MAX(O1015-$D$5,0))*$H$8</f>
        <v>0.271168836234829</v>
      </c>
    </row>
    <row r="1016" customFormat="false" ht="12.75" hidden="false" customHeight="false" outlineLevel="0" collapsed="false">
      <c r="A1016" s="0" t="n">
        <v>997</v>
      </c>
      <c r="C1016" s="20" t="n">
        <f aca="false">$H$6</f>
        <v>3.29212628660779</v>
      </c>
      <c r="D1016" s="0" t="n">
        <f aca="true">C1016+$D$6*($H$5-C1016)*$H$7+$D$9*($H$7^0.5)*(NORMINV(RAND(),0,1))</f>
        <v>3.29246123953499</v>
      </c>
      <c r="E1016" s="0" t="n">
        <f aca="true">D1016+$D$6*($H$5-D1016)*$H$7+$D$9*($H$7^0.5)*(NORMINV(RAND(),0,1))</f>
        <v>3.25835079835253</v>
      </c>
      <c r="F1016" s="0" t="n">
        <f aca="true">E1016+$D$6*($H$5-E1016)*$H$7+$D$9*($H$7^0.5)*(NORMINV(RAND(),0,1))</f>
        <v>3.19043825212394</v>
      </c>
      <c r="G1016" s="0" t="n">
        <f aca="true">F1016+$D$6*($H$5-F1016)*$H$7+$D$9*($H$7^0.5)*(NORMINV(RAND(),0,1))</f>
        <v>3.13572236509909</v>
      </c>
      <c r="H1016" s="0" t="n">
        <f aca="true">G1016+$D$6*($H$5-G1016)*$H$7+$D$9*($H$7^0.5)*(NORMINV(RAND(),0,1))</f>
        <v>3.19446498387061</v>
      </c>
      <c r="I1016" s="0" t="n">
        <f aca="true">H1016+$D$6*($H$5-H1016)*$H$7+$D$9*($H$7^0.5)*(NORMINV(RAND(),0,1))</f>
        <v>3.43205708356554</v>
      </c>
      <c r="J1016" s="0" t="n">
        <f aca="true">I1016+$D$6*($H$5-I1016)*$H$7+$D$9*($H$7^0.5)*(NORMINV(RAND(),0,1))</f>
        <v>3.37428864240931</v>
      </c>
      <c r="K1016" s="0" t="n">
        <f aca="true">J1016+$D$6*($H$5-J1016)*$H$7+$D$9*($H$7^0.5)*(NORMINV(RAND(),0,1))</f>
        <v>3.36193883552938</v>
      </c>
      <c r="L1016" s="0" t="n">
        <f aca="true">K1016+$D$6*($H$5-K1016)*$H$7+$D$9*($H$7^0.5)*(NORMINV(RAND(),0,1))</f>
        <v>3.32333554714852</v>
      </c>
      <c r="M1016" s="0" t="n">
        <f aca="true">L1016+$D$6*($H$5-L1016)*$H$7+$D$9*($H$7^0.5)*(NORMINV(RAND(),0,1))</f>
        <v>3.25348924562663</v>
      </c>
      <c r="N1016" s="0" t="n">
        <f aca="false">EXP(M1016)</f>
        <v>25.8804859272849</v>
      </c>
      <c r="O1016" s="0" t="n">
        <f aca="false">EXP(($H$9*LN(N1016))+(1-$H$9)*$H$5+(($D$9^2)/(4*$D$6))*(1-$H$9^2))</f>
        <v>24.0771824624858</v>
      </c>
      <c r="P1016" s="32" t="n">
        <f aca="false">(MAX(O1016-$D$5,0))*$H$8</f>
        <v>0.834401768972495</v>
      </c>
    </row>
    <row r="1017" customFormat="false" ht="12.75" hidden="false" customHeight="false" outlineLevel="0" collapsed="false">
      <c r="A1017" s="0" t="n">
        <v>998</v>
      </c>
      <c r="C1017" s="20" t="n">
        <f aca="false">$H$6</f>
        <v>3.29212628660779</v>
      </c>
      <c r="D1017" s="0" t="n">
        <f aca="true">C1017+$D$6*($H$5-C1017)*$H$7+$D$9*($H$7^0.5)*(NORMINV(RAND(),0,1))</f>
        <v>3.2523777905328</v>
      </c>
      <c r="E1017" s="0" t="n">
        <f aca="true">D1017+$D$6*($H$5-D1017)*$H$7+$D$9*($H$7^0.5)*(NORMINV(RAND(),0,1))</f>
        <v>3.09114952628741</v>
      </c>
      <c r="F1017" s="0" t="n">
        <f aca="true">E1017+$D$6*($H$5-E1017)*$H$7+$D$9*($H$7^0.5)*(NORMINV(RAND(),0,1))</f>
        <v>3.12138499348331</v>
      </c>
      <c r="G1017" s="0" t="n">
        <f aca="true">F1017+$D$6*($H$5-F1017)*$H$7+$D$9*($H$7^0.5)*(NORMINV(RAND(),0,1))</f>
        <v>3.17832676029205</v>
      </c>
      <c r="H1017" s="0" t="n">
        <f aca="true">G1017+$D$6*($H$5-G1017)*$H$7+$D$9*($H$7^0.5)*(NORMINV(RAND(),0,1))</f>
        <v>3.21088842978685</v>
      </c>
      <c r="I1017" s="0" t="n">
        <f aca="true">H1017+$D$6*($H$5-H1017)*$H$7+$D$9*($H$7^0.5)*(NORMINV(RAND(),0,1))</f>
        <v>3.2119961011002</v>
      </c>
      <c r="J1017" s="0" t="n">
        <f aca="true">I1017+$D$6*($H$5-I1017)*$H$7+$D$9*($H$7^0.5)*(NORMINV(RAND(),0,1))</f>
        <v>3.284743077897</v>
      </c>
      <c r="K1017" s="0" t="n">
        <f aca="true">J1017+$D$6*($H$5-J1017)*$H$7+$D$9*($H$7^0.5)*(NORMINV(RAND(),0,1))</f>
        <v>3.50790571214509</v>
      </c>
      <c r="L1017" s="0" t="n">
        <f aca="true">K1017+$D$6*($H$5-K1017)*$H$7+$D$9*($H$7^0.5)*(NORMINV(RAND(),0,1))</f>
        <v>3.60300628434788</v>
      </c>
      <c r="M1017" s="0" t="n">
        <f aca="true">L1017+$D$6*($H$5-L1017)*$H$7+$D$9*($H$7^0.5)*(NORMINV(RAND(),0,1))</f>
        <v>3.47095193882331</v>
      </c>
      <c r="N1017" s="0" t="n">
        <f aca="false">EXP(M1017)</f>
        <v>32.1673492231199</v>
      </c>
      <c r="O1017" s="0" t="n">
        <f aca="false">EXP(($H$9*LN(N1017))+(1-$H$9)*$H$5+(($D$9^2)/(4*$D$6))*(1-$H$9^2))</f>
        <v>28.5887258371861</v>
      </c>
      <c r="P1017" s="32" t="n">
        <f aca="false">(MAX(O1017-$D$5,0))*$H$8</f>
        <v>5.12591457689869</v>
      </c>
    </row>
    <row r="1018" customFormat="false" ht="12.75" hidden="false" customHeight="false" outlineLevel="0" collapsed="false">
      <c r="A1018" s="0" t="n">
        <v>999</v>
      </c>
      <c r="C1018" s="20" t="n">
        <f aca="false">$H$6</f>
        <v>3.29212628660779</v>
      </c>
      <c r="D1018" s="0" t="n">
        <f aca="true">C1018+$D$6*($H$5-C1018)*$H$7+$D$9*($H$7^0.5)*(NORMINV(RAND(),0,1))</f>
        <v>3.40710835296975</v>
      </c>
      <c r="E1018" s="0" t="n">
        <f aca="true">D1018+$D$6*($H$5-D1018)*$H$7+$D$9*($H$7^0.5)*(NORMINV(RAND(),0,1))</f>
        <v>3.39416184082834</v>
      </c>
      <c r="F1018" s="0" t="n">
        <f aca="true">E1018+$D$6*($H$5-E1018)*$H$7+$D$9*($H$7^0.5)*(NORMINV(RAND(),0,1))</f>
        <v>3.26536426976928</v>
      </c>
      <c r="G1018" s="0" t="n">
        <f aca="true">F1018+$D$6*($H$5-F1018)*$H$7+$D$9*($H$7^0.5)*(NORMINV(RAND(),0,1))</f>
        <v>3.18271550270984</v>
      </c>
      <c r="H1018" s="0" t="n">
        <f aca="true">G1018+$D$6*($H$5-G1018)*$H$7+$D$9*($H$7^0.5)*(NORMINV(RAND(),0,1))</f>
        <v>3.20374981804583</v>
      </c>
      <c r="I1018" s="0" t="n">
        <f aca="true">H1018+$D$6*($H$5-H1018)*$H$7+$D$9*($H$7^0.5)*(NORMINV(RAND(),0,1))</f>
        <v>3.33714920170369</v>
      </c>
      <c r="J1018" s="0" t="n">
        <f aca="true">I1018+$D$6*($H$5-I1018)*$H$7+$D$9*($H$7^0.5)*(NORMINV(RAND(),0,1))</f>
        <v>3.37088233302627</v>
      </c>
      <c r="K1018" s="0" t="n">
        <f aca="true">J1018+$D$6*($H$5-J1018)*$H$7+$D$9*($H$7^0.5)*(NORMINV(RAND(),0,1))</f>
        <v>3.50000370956015</v>
      </c>
      <c r="L1018" s="0" t="n">
        <f aca="true">K1018+$D$6*($H$5-K1018)*$H$7+$D$9*($H$7^0.5)*(NORMINV(RAND(),0,1))</f>
        <v>3.41969069808347</v>
      </c>
      <c r="M1018" s="0" t="n">
        <f aca="true">L1018+$D$6*($H$5-L1018)*$H$7+$D$9*($H$7^0.5)*(NORMINV(RAND(),0,1))</f>
        <v>3.40149691576854</v>
      </c>
      <c r="N1018" s="0" t="n">
        <f aca="false">EXP(M1018)</f>
        <v>30.0089873691362</v>
      </c>
      <c r="O1018" s="0" t="n">
        <f aca="false">EXP(($H$9*LN(N1018))+(1-$H$9)*$H$5+(($D$9^2)/(4*$D$6))*(1-$H$9^2))</f>
        <v>27.0627489201813</v>
      </c>
      <c r="P1018" s="32" t="n">
        <f aca="false">(MAX(O1018-$D$5,0))*$H$8</f>
        <v>3.67436043233477</v>
      </c>
    </row>
    <row r="1019" customFormat="false" ht="12.75" hidden="false" customHeight="false" outlineLevel="0" collapsed="false">
      <c r="A1019" s="0" t="n">
        <v>1000</v>
      </c>
      <c r="C1019" s="20" t="n">
        <f aca="false">$H$6</f>
        <v>3.29212628660779</v>
      </c>
      <c r="D1019" s="0" t="n">
        <f aca="true">C1019+$D$6*($H$5-C1019)*$H$7+$D$9*($H$7^0.5)*(NORMINV(RAND(),0,1))</f>
        <v>3.08240812207977</v>
      </c>
      <c r="E1019" s="0" t="n">
        <f aca="true">D1019+$D$6*($H$5-D1019)*$H$7+$D$9*($H$7^0.5)*(NORMINV(RAND(),0,1))</f>
        <v>3.15893922437949</v>
      </c>
      <c r="F1019" s="0" t="n">
        <f aca="true">E1019+$D$6*($H$5-E1019)*$H$7+$D$9*($H$7^0.5)*(NORMINV(RAND(),0,1))</f>
        <v>3.00177182585334</v>
      </c>
      <c r="G1019" s="0" t="n">
        <f aca="true">F1019+$D$6*($H$5-F1019)*$H$7+$D$9*($H$7^0.5)*(NORMINV(RAND(),0,1))</f>
        <v>2.9677919501191</v>
      </c>
      <c r="H1019" s="0" t="n">
        <f aca="true">G1019+$D$6*($H$5-G1019)*$H$7+$D$9*($H$7^0.5)*(NORMINV(RAND(),0,1))</f>
        <v>2.83061009956232</v>
      </c>
      <c r="I1019" s="0" t="n">
        <f aca="true">H1019+$D$6*($H$5-H1019)*$H$7+$D$9*($H$7^0.5)*(NORMINV(RAND(),0,1))</f>
        <v>2.88943560848737</v>
      </c>
      <c r="J1019" s="0" t="n">
        <f aca="true">I1019+$D$6*($H$5-I1019)*$H$7+$D$9*($H$7^0.5)*(NORMINV(RAND(),0,1))</f>
        <v>2.93267814385566</v>
      </c>
      <c r="K1019" s="0" t="n">
        <f aca="true">J1019+$D$6*($H$5-J1019)*$H$7+$D$9*($H$7^0.5)*(NORMINV(RAND(),0,1))</f>
        <v>2.72224098193029</v>
      </c>
      <c r="L1019" s="0" t="n">
        <f aca="true">K1019+$D$6*($H$5-K1019)*$H$7+$D$9*($H$7^0.5)*(NORMINV(RAND(),0,1))</f>
        <v>2.71021757733305</v>
      </c>
      <c r="M1019" s="0" t="n">
        <f aca="true">L1019+$D$6*($H$5-L1019)*$H$7+$D$9*($H$7^0.5)*(NORMINV(RAND(),0,1))</f>
        <v>2.60498639802685</v>
      </c>
      <c r="N1019" s="0" t="n">
        <f aca="false">EXP(M1019)</f>
        <v>13.5310412526361</v>
      </c>
      <c r="O1019" s="0" t="n">
        <f aca="false">EXP(($H$9*LN(N1019))+(1-$H$9)*$H$5+(($D$9^2)/(4*$D$6))*(1-$H$9^2))</f>
        <v>14.4268288857514</v>
      </c>
      <c r="P1019" s="32" t="n">
        <f aca="false">(MAX(O1019-$D$5,0))*$H$8</f>
        <v>0</v>
      </c>
    </row>
    <row r="1020" customFormat="false" ht="12.75" hidden="false" customHeight="false" outlineLevel="0" collapsed="false">
      <c r="C1020" s="20"/>
      <c r="P1020" s="32"/>
    </row>
    <row r="1021" customFormat="false" ht="12.75" hidden="false" customHeight="false" outlineLevel="0" collapsed="false">
      <c r="C1021" s="20"/>
      <c r="P1021" s="32"/>
    </row>
    <row r="1022" customFormat="false" ht="12.75" hidden="false" customHeight="false" outlineLevel="0" collapsed="false">
      <c r="C1022" s="20"/>
      <c r="P1022" s="32"/>
    </row>
    <row r="1023" customFormat="false" ht="12.75" hidden="false" customHeight="false" outlineLevel="0" collapsed="false">
      <c r="C1023" s="20"/>
      <c r="P1023" s="32"/>
    </row>
    <row r="1024" customFormat="false" ht="12.75" hidden="false" customHeight="false" outlineLevel="0" collapsed="false">
      <c r="C1024" s="20"/>
      <c r="P1024" s="32"/>
    </row>
    <row r="1025" customFormat="false" ht="12.75" hidden="false" customHeight="false" outlineLevel="0" collapsed="false">
      <c r="C1025" s="20"/>
      <c r="P1025" s="32"/>
    </row>
    <row r="1026" customFormat="false" ht="12.75" hidden="false" customHeight="false" outlineLevel="0" collapsed="false">
      <c r="C1026" s="20"/>
      <c r="P1026" s="32"/>
    </row>
    <row r="1027" customFormat="false" ht="12.75" hidden="false" customHeight="false" outlineLevel="0" collapsed="false">
      <c r="C1027" s="20"/>
      <c r="P1027" s="32"/>
    </row>
    <row r="1028" customFormat="false" ht="12.75" hidden="false" customHeight="false" outlineLevel="0" collapsed="false">
      <c r="C1028" s="20"/>
      <c r="P1028" s="32"/>
    </row>
    <row r="1029" customFormat="false" ht="12.75" hidden="false" customHeight="false" outlineLevel="0" collapsed="false">
      <c r="C1029" s="20"/>
      <c r="P1029" s="32"/>
    </row>
    <row r="1030" customFormat="false" ht="12.75" hidden="false" customHeight="false" outlineLevel="0" collapsed="false">
      <c r="C1030" s="20"/>
      <c r="P1030" s="32"/>
    </row>
    <row r="1031" customFormat="false" ht="12.75" hidden="false" customHeight="false" outlineLevel="0" collapsed="false">
      <c r="C1031" s="20"/>
      <c r="P1031" s="32"/>
    </row>
    <row r="1032" customFormat="false" ht="12.75" hidden="false" customHeight="false" outlineLevel="0" collapsed="false">
      <c r="C1032" s="20"/>
      <c r="P1032" s="32"/>
    </row>
    <row r="1033" customFormat="false" ht="12.75" hidden="false" customHeight="false" outlineLevel="0" collapsed="false">
      <c r="C1033" s="20"/>
      <c r="P1033" s="32"/>
    </row>
    <row r="1034" customFormat="false" ht="12.75" hidden="false" customHeight="false" outlineLevel="0" collapsed="false">
      <c r="C1034" s="20"/>
      <c r="P1034" s="32"/>
    </row>
    <row r="1035" customFormat="false" ht="12.75" hidden="false" customHeight="false" outlineLevel="0" collapsed="false">
      <c r="C1035" s="20"/>
      <c r="P1035" s="32"/>
    </row>
    <row r="1036" customFormat="false" ht="12.75" hidden="false" customHeight="false" outlineLevel="0" collapsed="false">
      <c r="C1036" s="20"/>
      <c r="P1036" s="32"/>
    </row>
    <row r="1037" customFormat="false" ht="12.75" hidden="false" customHeight="false" outlineLevel="0" collapsed="false">
      <c r="C1037" s="20"/>
      <c r="P1037" s="32"/>
    </row>
    <row r="1038" customFormat="false" ht="12.75" hidden="false" customHeight="false" outlineLevel="0" collapsed="false">
      <c r="C1038" s="20"/>
      <c r="P1038" s="32"/>
    </row>
    <row r="1039" customFormat="false" ht="12.75" hidden="false" customHeight="false" outlineLevel="0" collapsed="false">
      <c r="C1039" s="20"/>
      <c r="P1039" s="32"/>
    </row>
    <row r="1040" customFormat="false" ht="12.75" hidden="false" customHeight="false" outlineLevel="0" collapsed="false">
      <c r="C1040" s="20"/>
      <c r="P1040" s="32"/>
    </row>
    <row r="1041" customFormat="false" ht="12.75" hidden="false" customHeight="false" outlineLevel="0" collapsed="false">
      <c r="C1041" s="20"/>
      <c r="P1041" s="32"/>
    </row>
    <row r="1042" customFormat="false" ht="12.75" hidden="false" customHeight="false" outlineLevel="0" collapsed="false">
      <c r="C1042" s="20"/>
      <c r="P1042" s="32"/>
    </row>
    <row r="1043" customFormat="false" ht="12.75" hidden="false" customHeight="false" outlineLevel="0" collapsed="false">
      <c r="C1043" s="20"/>
      <c r="P1043" s="32"/>
    </row>
    <row r="1044" customFormat="false" ht="12.75" hidden="false" customHeight="false" outlineLevel="0" collapsed="false">
      <c r="C1044" s="20"/>
      <c r="P1044" s="32"/>
    </row>
    <row r="1045" customFormat="false" ht="12.75" hidden="false" customHeight="false" outlineLevel="0" collapsed="false">
      <c r="C1045" s="20"/>
      <c r="P1045" s="32"/>
    </row>
    <row r="1046" customFormat="false" ht="12.75" hidden="false" customHeight="false" outlineLevel="0" collapsed="false">
      <c r="C1046" s="20"/>
      <c r="P1046" s="32"/>
    </row>
    <row r="1047" customFormat="false" ht="12.75" hidden="false" customHeight="false" outlineLevel="0" collapsed="false">
      <c r="C1047" s="20"/>
      <c r="P1047" s="32"/>
    </row>
    <row r="1048" customFormat="false" ht="12.75" hidden="false" customHeight="false" outlineLevel="0" collapsed="false">
      <c r="C1048" s="20"/>
      <c r="P1048" s="32"/>
    </row>
    <row r="1049" customFormat="false" ht="12.75" hidden="false" customHeight="false" outlineLevel="0" collapsed="false">
      <c r="C1049" s="20"/>
      <c r="P1049" s="32"/>
    </row>
    <row r="1050" customFormat="false" ht="12.75" hidden="false" customHeight="false" outlineLevel="0" collapsed="false">
      <c r="C1050" s="20"/>
      <c r="P1050" s="32"/>
    </row>
    <row r="1051" customFormat="false" ht="12.75" hidden="false" customHeight="false" outlineLevel="0" collapsed="false">
      <c r="C1051" s="20"/>
      <c r="P1051" s="32"/>
    </row>
    <row r="1052" customFormat="false" ht="12.75" hidden="false" customHeight="false" outlineLevel="0" collapsed="false">
      <c r="C1052" s="20"/>
      <c r="P1052" s="32"/>
    </row>
    <row r="1053" customFormat="false" ht="12.75" hidden="false" customHeight="false" outlineLevel="0" collapsed="false">
      <c r="C1053" s="20"/>
      <c r="P1053" s="32"/>
    </row>
    <row r="1054" customFormat="false" ht="12.75" hidden="false" customHeight="false" outlineLevel="0" collapsed="false">
      <c r="C1054" s="20"/>
      <c r="P1054" s="32"/>
    </row>
    <row r="1055" customFormat="false" ht="12.75" hidden="false" customHeight="false" outlineLevel="0" collapsed="false">
      <c r="C1055" s="20"/>
      <c r="P1055" s="32"/>
    </row>
    <row r="1056" customFormat="false" ht="12.75" hidden="false" customHeight="false" outlineLevel="0" collapsed="false">
      <c r="C1056" s="20"/>
      <c r="P1056" s="32"/>
    </row>
    <row r="1057" customFormat="false" ht="12.75" hidden="false" customHeight="false" outlineLevel="0" collapsed="false">
      <c r="C1057" s="20"/>
      <c r="P1057" s="32"/>
    </row>
    <row r="1058" customFormat="false" ht="12.75" hidden="false" customHeight="false" outlineLevel="0" collapsed="false">
      <c r="C1058" s="20"/>
      <c r="P1058" s="32"/>
    </row>
    <row r="1059" customFormat="false" ht="12.75" hidden="false" customHeight="false" outlineLevel="0" collapsed="false">
      <c r="C1059" s="20"/>
      <c r="P1059" s="32"/>
    </row>
    <row r="1060" customFormat="false" ht="12.75" hidden="false" customHeight="false" outlineLevel="0" collapsed="false">
      <c r="C1060" s="20"/>
      <c r="P1060" s="32"/>
    </row>
    <row r="1061" customFormat="false" ht="12.75" hidden="false" customHeight="false" outlineLevel="0" collapsed="false">
      <c r="C1061" s="20"/>
      <c r="P1061" s="32"/>
    </row>
    <row r="1062" customFormat="false" ht="12.75" hidden="false" customHeight="false" outlineLevel="0" collapsed="false">
      <c r="C1062" s="20"/>
      <c r="P1062" s="32"/>
    </row>
    <row r="1063" customFormat="false" ht="12.75" hidden="false" customHeight="false" outlineLevel="0" collapsed="false">
      <c r="C1063" s="20"/>
      <c r="P1063" s="32"/>
    </row>
    <row r="1064" customFormat="false" ht="12.75" hidden="false" customHeight="false" outlineLevel="0" collapsed="false">
      <c r="C1064" s="20"/>
      <c r="P1064" s="32"/>
    </row>
    <row r="1065" customFormat="false" ht="12.75" hidden="false" customHeight="false" outlineLevel="0" collapsed="false">
      <c r="C1065" s="20"/>
      <c r="P1065" s="32"/>
    </row>
    <row r="1066" customFormat="false" ht="12.75" hidden="false" customHeight="false" outlineLevel="0" collapsed="false">
      <c r="C1066" s="20"/>
      <c r="P1066" s="32"/>
    </row>
    <row r="1067" customFormat="false" ht="12.75" hidden="false" customHeight="false" outlineLevel="0" collapsed="false">
      <c r="C1067" s="20"/>
      <c r="P1067" s="32"/>
    </row>
    <row r="1068" customFormat="false" ht="12.75" hidden="false" customHeight="false" outlineLevel="0" collapsed="false">
      <c r="C1068" s="20"/>
      <c r="P1068" s="32"/>
    </row>
    <row r="1069" customFormat="false" ht="12.75" hidden="false" customHeight="false" outlineLevel="0" collapsed="false">
      <c r="C1069" s="20"/>
      <c r="P1069" s="32"/>
    </row>
    <row r="1070" customFormat="false" ht="12.75" hidden="false" customHeight="false" outlineLevel="0" collapsed="false">
      <c r="C1070" s="20"/>
      <c r="P1070" s="32"/>
    </row>
    <row r="1071" customFormat="false" ht="12.75" hidden="false" customHeight="false" outlineLevel="0" collapsed="false">
      <c r="C1071" s="20"/>
      <c r="P1071" s="32"/>
    </row>
    <row r="1072" customFormat="false" ht="12.75" hidden="false" customHeight="false" outlineLevel="0" collapsed="false">
      <c r="C1072" s="20"/>
      <c r="P1072" s="32"/>
    </row>
    <row r="1073" customFormat="false" ht="12.75" hidden="false" customHeight="false" outlineLevel="0" collapsed="false">
      <c r="C1073" s="20"/>
      <c r="P1073" s="32"/>
    </row>
    <row r="1074" customFormat="false" ht="12.75" hidden="false" customHeight="false" outlineLevel="0" collapsed="false">
      <c r="C1074" s="20"/>
      <c r="P1074" s="32"/>
    </row>
    <row r="1075" customFormat="false" ht="12.75" hidden="false" customHeight="false" outlineLevel="0" collapsed="false">
      <c r="C1075" s="20"/>
      <c r="P1075" s="32"/>
    </row>
    <row r="1076" customFormat="false" ht="12.75" hidden="false" customHeight="false" outlineLevel="0" collapsed="false">
      <c r="C1076" s="20"/>
      <c r="P1076" s="32"/>
    </row>
    <row r="1077" customFormat="false" ht="12.75" hidden="false" customHeight="false" outlineLevel="0" collapsed="false">
      <c r="C1077" s="20"/>
      <c r="P1077" s="32"/>
    </row>
    <row r="1078" customFormat="false" ht="12.75" hidden="false" customHeight="false" outlineLevel="0" collapsed="false">
      <c r="C1078" s="20"/>
      <c r="P1078" s="32"/>
    </row>
    <row r="1079" customFormat="false" ht="12.75" hidden="false" customHeight="false" outlineLevel="0" collapsed="false">
      <c r="C1079" s="20"/>
      <c r="P1079" s="32"/>
    </row>
    <row r="1080" customFormat="false" ht="12.75" hidden="false" customHeight="false" outlineLevel="0" collapsed="false">
      <c r="C1080" s="20"/>
      <c r="P1080" s="32"/>
    </row>
    <row r="1081" customFormat="false" ht="12.75" hidden="false" customHeight="false" outlineLevel="0" collapsed="false">
      <c r="C1081" s="20"/>
      <c r="P1081" s="32"/>
    </row>
    <row r="1082" customFormat="false" ht="12.75" hidden="false" customHeight="false" outlineLevel="0" collapsed="false">
      <c r="C1082" s="20"/>
      <c r="P1082" s="32"/>
    </row>
    <row r="1083" customFormat="false" ht="12.75" hidden="false" customHeight="false" outlineLevel="0" collapsed="false">
      <c r="C1083" s="20"/>
      <c r="P1083" s="32"/>
    </row>
    <row r="1084" customFormat="false" ht="12.75" hidden="false" customHeight="false" outlineLevel="0" collapsed="false">
      <c r="C1084" s="20"/>
      <c r="P1084" s="32"/>
    </row>
    <row r="1085" customFormat="false" ht="12.75" hidden="false" customHeight="false" outlineLevel="0" collapsed="false">
      <c r="C1085" s="20"/>
      <c r="P1085" s="32"/>
    </row>
    <row r="1086" customFormat="false" ht="12.75" hidden="false" customHeight="false" outlineLevel="0" collapsed="false">
      <c r="C1086" s="20"/>
      <c r="P1086" s="32"/>
    </row>
    <row r="1087" customFormat="false" ht="12.75" hidden="false" customHeight="false" outlineLevel="0" collapsed="false">
      <c r="C1087" s="20"/>
      <c r="P1087" s="32"/>
    </row>
    <row r="1088" customFormat="false" ht="12.75" hidden="false" customHeight="false" outlineLevel="0" collapsed="false">
      <c r="C1088" s="20"/>
      <c r="P1088" s="32"/>
    </row>
    <row r="1089" customFormat="false" ht="12.75" hidden="false" customHeight="false" outlineLevel="0" collapsed="false">
      <c r="C1089" s="20"/>
      <c r="P1089" s="32"/>
    </row>
    <row r="1090" customFormat="false" ht="12.75" hidden="false" customHeight="false" outlineLevel="0" collapsed="false">
      <c r="C1090" s="20"/>
      <c r="P1090" s="32"/>
    </row>
    <row r="1091" customFormat="false" ht="12.75" hidden="false" customHeight="false" outlineLevel="0" collapsed="false">
      <c r="C1091" s="20"/>
      <c r="P1091" s="32"/>
    </row>
    <row r="1092" customFormat="false" ht="12.75" hidden="false" customHeight="false" outlineLevel="0" collapsed="false">
      <c r="C1092" s="20"/>
      <c r="P1092" s="32"/>
    </row>
    <row r="1093" customFormat="false" ht="12.75" hidden="false" customHeight="false" outlineLevel="0" collapsed="false">
      <c r="C1093" s="20"/>
      <c r="P1093" s="32"/>
    </row>
    <row r="1094" customFormat="false" ht="12.75" hidden="false" customHeight="false" outlineLevel="0" collapsed="false">
      <c r="C1094" s="20"/>
      <c r="P1094" s="32"/>
    </row>
    <row r="1095" customFormat="false" ht="12.75" hidden="false" customHeight="false" outlineLevel="0" collapsed="false">
      <c r="C1095" s="20"/>
      <c r="P1095" s="32"/>
    </row>
    <row r="1096" customFormat="false" ht="12.75" hidden="false" customHeight="false" outlineLevel="0" collapsed="false">
      <c r="C1096" s="20"/>
      <c r="P1096" s="32"/>
    </row>
    <row r="1097" customFormat="false" ht="12.75" hidden="false" customHeight="false" outlineLevel="0" collapsed="false">
      <c r="C1097" s="20"/>
      <c r="P1097" s="32"/>
    </row>
    <row r="1098" customFormat="false" ht="12.75" hidden="false" customHeight="false" outlineLevel="0" collapsed="false">
      <c r="C1098" s="20"/>
      <c r="P1098" s="32"/>
    </row>
    <row r="1099" customFormat="false" ht="12.75" hidden="false" customHeight="false" outlineLevel="0" collapsed="false">
      <c r="C1099" s="20"/>
      <c r="P1099" s="32"/>
    </row>
    <row r="1100" customFormat="false" ht="12.75" hidden="false" customHeight="false" outlineLevel="0" collapsed="false">
      <c r="C1100" s="20"/>
      <c r="P1100" s="32"/>
    </row>
    <row r="1101" customFormat="false" ht="12.75" hidden="false" customHeight="false" outlineLevel="0" collapsed="false">
      <c r="C1101" s="20"/>
      <c r="P1101" s="32"/>
    </row>
    <row r="1102" customFormat="false" ht="12.75" hidden="false" customHeight="false" outlineLevel="0" collapsed="false">
      <c r="C1102" s="20"/>
      <c r="P1102" s="32"/>
    </row>
    <row r="1103" customFormat="false" ht="12.75" hidden="false" customHeight="false" outlineLevel="0" collapsed="false">
      <c r="C1103" s="20"/>
      <c r="P1103" s="32"/>
    </row>
    <row r="1104" customFormat="false" ht="12.75" hidden="false" customHeight="false" outlineLevel="0" collapsed="false">
      <c r="C1104" s="20"/>
      <c r="P1104" s="32"/>
    </row>
    <row r="1105" customFormat="false" ht="12.75" hidden="false" customHeight="false" outlineLevel="0" collapsed="false">
      <c r="C1105" s="20"/>
      <c r="P1105" s="32"/>
    </row>
    <row r="1106" customFormat="false" ht="12.75" hidden="false" customHeight="false" outlineLevel="0" collapsed="false">
      <c r="C1106" s="20"/>
      <c r="P1106" s="32"/>
    </row>
    <row r="1107" customFormat="false" ht="12.75" hidden="false" customHeight="false" outlineLevel="0" collapsed="false">
      <c r="C1107" s="20"/>
      <c r="P1107" s="32"/>
    </row>
    <row r="1108" customFormat="false" ht="12.75" hidden="false" customHeight="false" outlineLevel="0" collapsed="false">
      <c r="C1108" s="20"/>
      <c r="P1108" s="32"/>
    </row>
    <row r="1109" customFormat="false" ht="12.75" hidden="false" customHeight="false" outlineLevel="0" collapsed="false">
      <c r="C1109" s="20"/>
      <c r="P1109" s="32"/>
    </row>
    <row r="1110" customFormat="false" ht="12.75" hidden="false" customHeight="false" outlineLevel="0" collapsed="false">
      <c r="C1110" s="20"/>
      <c r="P1110" s="32"/>
    </row>
    <row r="1111" customFormat="false" ht="12.75" hidden="false" customHeight="false" outlineLevel="0" collapsed="false">
      <c r="C1111" s="20"/>
      <c r="P1111" s="32"/>
    </row>
    <row r="1112" customFormat="false" ht="12.75" hidden="false" customHeight="false" outlineLevel="0" collapsed="false">
      <c r="C1112" s="20"/>
      <c r="P1112" s="32"/>
    </row>
    <row r="1113" customFormat="false" ht="12.75" hidden="false" customHeight="false" outlineLevel="0" collapsed="false">
      <c r="C1113" s="20"/>
      <c r="P1113" s="32"/>
    </row>
    <row r="1114" customFormat="false" ht="12.75" hidden="false" customHeight="false" outlineLevel="0" collapsed="false">
      <c r="C1114" s="20"/>
      <c r="P1114" s="32"/>
    </row>
    <row r="1115" customFormat="false" ht="12.75" hidden="false" customHeight="false" outlineLevel="0" collapsed="false">
      <c r="C1115" s="20"/>
      <c r="P1115" s="32"/>
    </row>
    <row r="1116" customFormat="false" ht="12.75" hidden="false" customHeight="false" outlineLevel="0" collapsed="false">
      <c r="C1116" s="20"/>
      <c r="P1116" s="32"/>
    </row>
    <row r="1117" customFormat="false" ht="12.75" hidden="false" customHeight="false" outlineLevel="0" collapsed="false">
      <c r="C1117" s="20"/>
      <c r="P1117" s="32"/>
    </row>
    <row r="1118" customFormat="false" ht="12.75" hidden="false" customHeight="false" outlineLevel="0" collapsed="false">
      <c r="C1118" s="20"/>
      <c r="P1118" s="32"/>
    </row>
    <row r="1119" customFormat="false" ht="12.75" hidden="false" customHeight="false" outlineLevel="0" collapsed="false">
      <c r="C1119" s="20"/>
      <c r="P1119" s="32"/>
    </row>
    <row r="1120" customFormat="false" ht="12.75" hidden="false" customHeight="false" outlineLevel="0" collapsed="false">
      <c r="C1120" s="20"/>
      <c r="P1120" s="32"/>
    </row>
    <row r="1121" customFormat="false" ht="12.75" hidden="false" customHeight="false" outlineLevel="0" collapsed="false">
      <c r="C1121" s="20"/>
      <c r="P1121" s="32"/>
    </row>
    <row r="1122" customFormat="false" ht="12.75" hidden="false" customHeight="false" outlineLevel="0" collapsed="false">
      <c r="C1122" s="20"/>
      <c r="P1122" s="32"/>
    </row>
    <row r="1123" customFormat="false" ht="12.75" hidden="false" customHeight="false" outlineLevel="0" collapsed="false">
      <c r="C1123" s="20"/>
      <c r="P1123" s="32"/>
    </row>
    <row r="1124" customFormat="false" ht="12.75" hidden="false" customHeight="false" outlineLevel="0" collapsed="false">
      <c r="C1124" s="20"/>
      <c r="P1124" s="32"/>
    </row>
    <row r="1125" customFormat="false" ht="12.75" hidden="false" customHeight="false" outlineLevel="0" collapsed="false">
      <c r="C1125" s="20"/>
      <c r="P1125" s="32"/>
    </row>
    <row r="1126" customFormat="false" ht="12.75" hidden="false" customHeight="false" outlineLevel="0" collapsed="false">
      <c r="C1126" s="20"/>
      <c r="P1126" s="32"/>
    </row>
    <row r="1127" customFormat="false" ht="12.75" hidden="false" customHeight="false" outlineLevel="0" collapsed="false">
      <c r="C1127" s="20"/>
      <c r="P1127" s="32"/>
    </row>
    <row r="1128" customFormat="false" ht="12.75" hidden="false" customHeight="false" outlineLevel="0" collapsed="false">
      <c r="C1128" s="20"/>
      <c r="P1128" s="32"/>
    </row>
    <row r="1129" customFormat="false" ht="12.75" hidden="false" customHeight="false" outlineLevel="0" collapsed="false">
      <c r="C1129" s="20"/>
      <c r="P1129" s="32"/>
    </row>
    <row r="1130" customFormat="false" ht="12.75" hidden="false" customHeight="false" outlineLevel="0" collapsed="false">
      <c r="C1130" s="20"/>
      <c r="P1130" s="32"/>
    </row>
    <row r="1131" customFormat="false" ht="12.75" hidden="false" customHeight="false" outlineLevel="0" collapsed="false">
      <c r="C1131" s="20"/>
      <c r="P1131" s="32"/>
    </row>
    <row r="1132" customFormat="false" ht="12.75" hidden="false" customHeight="false" outlineLevel="0" collapsed="false">
      <c r="C1132" s="20"/>
      <c r="P1132" s="32"/>
    </row>
    <row r="1133" customFormat="false" ht="12.75" hidden="false" customHeight="false" outlineLevel="0" collapsed="false">
      <c r="C1133" s="20"/>
      <c r="P1133" s="32"/>
    </row>
    <row r="1134" customFormat="false" ht="12.75" hidden="false" customHeight="false" outlineLevel="0" collapsed="false">
      <c r="C1134" s="20"/>
      <c r="P1134" s="32"/>
    </row>
    <row r="1135" customFormat="false" ht="12.75" hidden="false" customHeight="false" outlineLevel="0" collapsed="false">
      <c r="C1135" s="20"/>
      <c r="P1135" s="32"/>
    </row>
    <row r="1136" customFormat="false" ht="12.75" hidden="false" customHeight="false" outlineLevel="0" collapsed="false">
      <c r="C1136" s="20"/>
      <c r="P1136" s="32"/>
    </row>
    <row r="1137" customFormat="false" ht="12.75" hidden="false" customHeight="false" outlineLevel="0" collapsed="false">
      <c r="C1137" s="20"/>
      <c r="P1137" s="32"/>
    </row>
    <row r="1138" customFormat="false" ht="12.75" hidden="false" customHeight="false" outlineLevel="0" collapsed="false">
      <c r="C1138" s="20"/>
      <c r="P1138" s="32"/>
    </row>
    <row r="1139" customFormat="false" ht="12.75" hidden="false" customHeight="false" outlineLevel="0" collapsed="false">
      <c r="C1139" s="20"/>
      <c r="P1139" s="32"/>
    </row>
    <row r="1140" customFormat="false" ht="12.75" hidden="false" customHeight="false" outlineLevel="0" collapsed="false">
      <c r="C1140" s="20"/>
      <c r="P1140" s="32"/>
    </row>
    <row r="1141" customFormat="false" ht="12.75" hidden="false" customHeight="false" outlineLevel="0" collapsed="false">
      <c r="C1141" s="20"/>
      <c r="P1141" s="32"/>
    </row>
    <row r="1142" customFormat="false" ht="12.75" hidden="false" customHeight="false" outlineLevel="0" collapsed="false">
      <c r="C1142" s="20"/>
      <c r="P1142" s="32"/>
    </row>
    <row r="1143" customFormat="false" ht="12.75" hidden="false" customHeight="false" outlineLevel="0" collapsed="false">
      <c r="C1143" s="20"/>
      <c r="P1143" s="32"/>
    </row>
    <row r="1144" customFormat="false" ht="12.75" hidden="false" customHeight="false" outlineLevel="0" collapsed="false">
      <c r="C1144" s="20"/>
      <c r="P1144" s="32"/>
    </row>
    <row r="1145" customFormat="false" ht="12.75" hidden="false" customHeight="false" outlineLevel="0" collapsed="false">
      <c r="C1145" s="20"/>
      <c r="P1145" s="32"/>
    </row>
    <row r="1146" customFormat="false" ht="12.75" hidden="false" customHeight="false" outlineLevel="0" collapsed="false">
      <c r="C1146" s="20"/>
      <c r="P1146" s="32"/>
    </row>
    <row r="1147" customFormat="false" ht="12.75" hidden="false" customHeight="false" outlineLevel="0" collapsed="false">
      <c r="C1147" s="20"/>
      <c r="P1147" s="32"/>
    </row>
    <row r="1148" customFormat="false" ht="12.75" hidden="false" customHeight="false" outlineLevel="0" collapsed="false">
      <c r="C1148" s="20"/>
      <c r="P1148" s="32"/>
    </row>
    <row r="1149" customFormat="false" ht="12.75" hidden="false" customHeight="false" outlineLevel="0" collapsed="false">
      <c r="C1149" s="20"/>
      <c r="P1149" s="32"/>
    </row>
    <row r="1150" customFormat="false" ht="12.75" hidden="false" customHeight="false" outlineLevel="0" collapsed="false">
      <c r="C1150" s="20"/>
      <c r="P1150" s="32"/>
    </row>
    <row r="1151" customFormat="false" ht="12.75" hidden="false" customHeight="false" outlineLevel="0" collapsed="false">
      <c r="C1151" s="20"/>
      <c r="P1151" s="32"/>
    </row>
    <row r="1152" customFormat="false" ht="12.75" hidden="false" customHeight="false" outlineLevel="0" collapsed="false">
      <c r="C1152" s="20"/>
      <c r="P1152" s="32"/>
    </row>
    <row r="1153" customFormat="false" ht="12.75" hidden="false" customHeight="false" outlineLevel="0" collapsed="false">
      <c r="C1153" s="20"/>
      <c r="P1153" s="32"/>
    </row>
    <row r="1154" customFormat="false" ht="12.75" hidden="false" customHeight="false" outlineLevel="0" collapsed="false">
      <c r="C1154" s="20"/>
      <c r="P1154" s="32"/>
    </row>
    <row r="1155" customFormat="false" ht="12.75" hidden="false" customHeight="false" outlineLevel="0" collapsed="false">
      <c r="C1155" s="20"/>
      <c r="P1155" s="32"/>
    </row>
    <row r="1156" customFormat="false" ht="12.75" hidden="false" customHeight="false" outlineLevel="0" collapsed="false">
      <c r="C1156" s="20"/>
      <c r="P1156" s="32"/>
    </row>
    <row r="1157" customFormat="false" ht="12.75" hidden="false" customHeight="false" outlineLevel="0" collapsed="false">
      <c r="C1157" s="20"/>
      <c r="P1157" s="32"/>
    </row>
    <row r="1158" customFormat="false" ht="12.75" hidden="false" customHeight="false" outlineLevel="0" collapsed="false">
      <c r="C1158" s="20"/>
      <c r="P1158" s="32"/>
    </row>
    <row r="1159" customFormat="false" ht="12.75" hidden="false" customHeight="false" outlineLevel="0" collapsed="false">
      <c r="C1159" s="20"/>
      <c r="P1159" s="32"/>
    </row>
    <row r="1160" customFormat="false" ht="12.75" hidden="false" customHeight="false" outlineLevel="0" collapsed="false">
      <c r="C1160" s="20"/>
      <c r="P1160" s="32"/>
    </row>
    <row r="1161" customFormat="false" ht="12.75" hidden="false" customHeight="false" outlineLevel="0" collapsed="false">
      <c r="C1161" s="20"/>
      <c r="P1161" s="32"/>
    </row>
    <row r="1162" customFormat="false" ht="12.75" hidden="false" customHeight="false" outlineLevel="0" collapsed="false">
      <c r="C1162" s="20"/>
      <c r="P1162" s="32"/>
    </row>
    <row r="1163" customFormat="false" ht="12.75" hidden="false" customHeight="false" outlineLevel="0" collapsed="false">
      <c r="C1163" s="20"/>
      <c r="P1163" s="32"/>
    </row>
    <row r="1164" customFormat="false" ht="12.75" hidden="false" customHeight="false" outlineLevel="0" collapsed="false">
      <c r="C1164" s="20"/>
      <c r="P1164" s="32"/>
    </row>
    <row r="1165" customFormat="false" ht="12.75" hidden="false" customHeight="false" outlineLevel="0" collapsed="false">
      <c r="C1165" s="20"/>
      <c r="P1165" s="32"/>
    </row>
    <row r="1166" customFormat="false" ht="12.75" hidden="false" customHeight="false" outlineLevel="0" collapsed="false">
      <c r="C1166" s="20"/>
      <c r="P1166" s="32"/>
    </row>
    <row r="1167" customFormat="false" ht="12.75" hidden="false" customHeight="false" outlineLevel="0" collapsed="false">
      <c r="C1167" s="20"/>
      <c r="P1167" s="32"/>
    </row>
    <row r="1168" customFormat="false" ht="12.75" hidden="false" customHeight="false" outlineLevel="0" collapsed="false">
      <c r="C1168" s="20"/>
      <c r="P1168" s="32"/>
    </row>
    <row r="1169" customFormat="false" ht="12.75" hidden="false" customHeight="false" outlineLevel="0" collapsed="false">
      <c r="C1169" s="20"/>
      <c r="P1169" s="32"/>
    </row>
    <row r="1170" customFormat="false" ht="12.75" hidden="false" customHeight="false" outlineLevel="0" collapsed="false">
      <c r="C1170" s="20"/>
      <c r="P1170" s="32"/>
    </row>
    <row r="1171" customFormat="false" ht="12.75" hidden="false" customHeight="false" outlineLevel="0" collapsed="false">
      <c r="C1171" s="20"/>
      <c r="P1171" s="32"/>
    </row>
    <row r="1172" customFormat="false" ht="12.75" hidden="false" customHeight="false" outlineLevel="0" collapsed="false">
      <c r="C1172" s="20"/>
      <c r="P1172" s="32"/>
    </row>
    <row r="1173" customFormat="false" ht="12.75" hidden="false" customHeight="false" outlineLevel="0" collapsed="false">
      <c r="C1173" s="20"/>
      <c r="P1173" s="32"/>
    </row>
    <row r="1174" customFormat="false" ht="12.75" hidden="false" customHeight="false" outlineLevel="0" collapsed="false">
      <c r="C1174" s="20"/>
      <c r="P1174" s="32"/>
    </row>
    <row r="1175" customFormat="false" ht="12.75" hidden="false" customHeight="false" outlineLevel="0" collapsed="false">
      <c r="C1175" s="20"/>
      <c r="P1175" s="32"/>
    </row>
    <row r="1176" customFormat="false" ht="12.75" hidden="false" customHeight="false" outlineLevel="0" collapsed="false">
      <c r="C1176" s="20"/>
      <c r="P1176" s="32"/>
    </row>
    <row r="1177" customFormat="false" ht="12.75" hidden="false" customHeight="false" outlineLevel="0" collapsed="false">
      <c r="C1177" s="20"/>
      <c r="P1177" s="32"/>
    </row>
    <row r="1178" customFormat="false" ht="12.75" hidden="false" customHeight="false" outlineLevel="0" collapsed="false">
      <c r="C1178" s="20"/>
      <c r="P1178" s="32"/>
    </row>
    <row r="1179" customFormat="false" ht="12.75" hidden="false" customHeight="false" outlineLevel="0" collapsed="false">
      <c r="C1179" s="20"/>
      <c r="P1179" s="32"/>
    </row>
    <row r="1180" customFormat="false" ht="12.75" hidden="false" customHeight="false" outlineLevel="0" collapsed="false">
      <c r="C1180" s="20"/>
      <c r="P1180" s="32"/>
    </row>
    <row r="1181" customFormat="false" ht="12.75" hidden="false" customHeight="false" outlineLevel="0" collapsed="false">
      <c r="C1181" s="20"/>
      <c r="P1181" s="32"/>
    </row>
    <row r="1182" customFormat="false" ht="12.75" hidden="false" customHeight="false" outlineLevel="0" collapsed="false">
      <c r="C1182" s="20"/>
      <c r="P1182" s="32"/>
    </row>
    <row r="1183" customFormat="false" ht="12.75" hidden="false" customHeight="false" outlineLevel="0" collapsed="false">
      <c r="C1183" s="20"/>
      <c r="P1183" s="32"/>
    </row>
    <row r="1184" customFormat="false" ht="12.75" hidden="false" customHeight="false" outlineLevel="0" collapsed="false">
      <c r="C1184" s="20"/>
      <c r="P1184" s="32"/>
    </row>
    <row r="1185" customFormat="false" ht="12.75" hidden="false" customHeight="false" outlineLevel="0" collapsed="false">
      <c r="C1185" s="20"/>
      <c r="P1185" s="32"/>
    </row>
    <row r="1186" customFormat="false" ht="12.75" hidden="false" customHeight="false" outlineLevel="0" collapsed="false">
      <c r="C1186" s="20"/>
      <c r="P1186" s="32"/>
    </row>
    <row r="1187" customFormat="false" ht="12.75" hidden="false" customHeight="false" outlineLevel="0" collapsed="false">
      <c r="C1187" s="20"/>
      <c r="P1187" s="32"/>
    </row>
    <row r="1188" customFormat="false" ht="12.75" hidden="false" customHeight="false" outlineLevel="0" collapsed="false">
      <c r="C1188" s="20"/>
      <c r="P1188" s="32"/>
    </row>
    <row r="1189" customFormat="false" ht="12.75" hidden="false" customHeight="false" outlineLevel="0" collapsed="false">
      <c r="C1189" s="20"/>
      <c r="P1189" s="32"/>
    </row>
    <row r="1190" customFormat="false" ht="12.75" hidden="false" customHeight="false" outlineLevel="0" collapsed="false">
      <c r="C1190" s="20"/>
      <c r="P1190" s="32"/>
    </row>
    <row r="1191" customFormat="false" ht="12.75" hidden="false" customHeight="false" outlineLevel="0" collapsed="false">
      <c r="C1191" s="20"/>
      <c r="P1191" s="32"/>
    </row>
    <row r="1192" customFormat="false" ht="12.75" hidden="false" customHeight="false" outlineLevel="0" collapsed="false">
      <c r="C1192" s="20"/>
      <c r="P1192" s="32"/>
    </row>
    <row r="1193" customFormat="false" ht="12.75" hidden="false" customHeight="false" outlineLevel="0" collapsed="false">
      <c r="C1193" s="20"/>
      <c r="P1193" s="32"/>
    </row>
    <row r="1194" customFormat="false" ht="12.75" hidden="false" customHeight="false" outlineLevel="0" collapsed="false">
      <c r="C1194" s="20"/>
      <c r="P1194" s="32"/>
    </row>
    <row r="1195" customFormat="false" ht="12.75" hidden="false" customHeight="false" outlineLevel="0" collapsed="false">
      <c r="C1195" s="20"/>
      <c r="P1195" s="32"/>
    </row>
    <row r="1196" customFormat="false" ht="12.75" hidden="false" customHeight="false" outlineLevel="0" collapsed="false">
      <c r="C1196" s="20"/>
      <c r="P1196" s="32"/>
    </row>
    <row r="1197" customFormat="false" ht="12.75" hidden="false" customHeight="false" outlineLevel="0" collapsed="false">
      <c r="C1197" s="20"/>
      <c r="P1197" s="32"/>
    </row>
    <row r="1198" customFormat="false" ht="12.75" hidden="false" customHeight="false" outlineLevel="0" collapsed="false">
      <c r="C1198" s="20"/>
      <c r="P1198" s="32"/>
    </row>
    <row r="1199" customFormat="false" ht="12.75" hidden="false" customHeight="false" outlineLevel="0" collapsed="false">
      <c r="C1199" s="20"/>
      <c r="P1199" s="32"/>
    </row>
    <row r="1200" customFormat="false" ht="12.75" hidden="false" customHeight="false" outlineLevel="0" collapsed="false">
      <c r="C1200" s="20"/>
      <c r="P1200" s="32"/>
    </row>
    <row r="1201" customFormat="false" ht="12.75" hidden="false" customHeight="false" outlineLevel="0" collapsed="false">
      <c r="C1201" s="20"/>
      <c r="P1201" s="32"/>
    </row>
    <row r="1202" customFormat="false" ht="12.75" hidden="false" customHeight="false" outlineLevel="0" collapsed="false">
      <c r="C1202" s="20"/>
      <c r="P1202" s="32"/>
    </row>
    <row r="1203" customFormat="false" ht="12.75" hidden="false" customHeight="false" outlineLevel="0" collapsed="false">
      <c r="C1203" s="20"/>
      <c r="P1203" s="32"/>
    </row>
    <row r="1204" customFormat="false" ht="12.75" hidden="false" customHeight="false" outlineLevel="0" collapsed="false">
      <c r="C1204" s="20"/>
      <c r="P1204" s="32"/>
    </row>
    <row r="1205" customFormat="false" ht="12.75" hidden="false" customHeight="false" outlineLevel="0" collapsed="false">
      <c r="C1205" s="20"/>
      <c r="P1205" s="32"/>
    </row>
    <row r="1206" customFormat="false" ht="12.75" hidden="false" customHeight="false" outlineLevel="0" collapsed="false">
      <c r="C1206" s="20"/>
      <c r="P1206" s="32"/>
    </row>
    <row r="1207" customFormat="false" ht="12.75" hidden="false" customHeight="false" outlineLevel="0" collapsed="false">
      <c r="C1207" s="20"/>
      <c r="P1207" s="32"/>
    </row>
    <row r="1208" customFormat="false" ht="12.75" hidden="false" customHeight="false" outlineLevel="0" collapsed="false">
      <c r="C1208" s="20"/>
      <c r="P1208" s="32"/>
    </row>
    <row r="1209" customFormat="false" ht="12.75" hidden="false" customHeight="false" outlineLevel="0" collapsed="false">
      <c r="C1209" s="20"/>
      <c r="P1209" s="32"/>
    </row>
    <row r="1210" customFormat="false" ht="12.75" hidden="false" customHeight="false" outlineLevel="0" collapsed="false">
      <c r="C1210" s="20"/>
      <c r="P1210" s="32"/>
    </row>
    <row r="1211" customFormat="false" ht="12.75" hidden="false" customHeight="false" outlineLevel="0" collapsed="false">
      <c r="C1211" s="20"/>
      <c r="P1211" s="32"/>
    </row>
    <row r="1212" customFormat="false" ht="12.75" hidden="false" customHeight="false" outlineLevel="0" collapsed="false">
      <c r="C1212" s="20"/>
      <c r="P1212" s="32"/>
    </row>
    <row r="1213" customFormat="false" ht="12.75" hidden="false" customHeight="false" outlineLevel="0" collapsed="false">
      <c r="C1213" s="20"/>
      <c r="P1213" s="32"/>
    </row>
    <row r="1214" customFormat="false" ht="12.75" hidden="false" customHeight="false" outlineLevel="0" collapsed="false">
      <c r="C1214" s="20"/>
      <c r="P1214" s="32"/>
    </row>
    <row r="1215" customFormat="false" ht="12.75" hidden="false" customHeight="false" outlineLevel="0" collapsed="false">
      <c r="C1215" s="20"/>
      <c r="P1215" s="32"/>
    </row>
    <row r="1216" customFormat="false" ht="12.75" hidden="false" customHeight="false" outlineLevel="0" collapsed="false">
      <c r="C1216" s="20"/>
      <c r="P1216" s="32"/>
    </row>
    <row r="1217" customFormat="false" ht="12.75" hidden="false" customHeight="false" outlineLevel="0" collapsed="false">
      <c r="C1217" s="20"/>
      <c r="P1217" s="32"/>
    </row>
    <row r="1218" customFormat="false" ht="12.75" hidden="false" customHeight="false" outlineLevel="0" collapsed="false">
      <c r="C1218" s="20"/>
      <c r="P1218" s="32"/>
    </row>
    <row r="1219" customFormat="false" ht="12.75" hidden="false" customHeight="false" outlineLevel="0" collapsed="false">
      <c r="C1219" s="20"/>
      <c r="P1219" s="32"/>
    </row>
    <row r="1220" customFormat="false" ht="12.75" hidden="false" customHeight="false" outlineLevel="0" collapsed="false">
      <c r="C1220" s="20"/>
      <c r="P1220" s="32"/>
    </row>
    <row r="1221" customFormat="false" ht="12.75" hidden="false" customHeight="false" outlineLevel="0" collapsed="false">
      <c r="C1221" s="20"/>
      <c r="P1221" s="32"/>
    </row>
    <row r="1222" customFormat="false" ht="12.75" hidden="false" customHeight="false" outlineLevel="0" collapsed="false">
      <c r="C1222" s="20"/>
      <c r="P1222" s="32"/>
    </row>
    <row r="1223" customFormat="false" ht="12.75" hidden="false" customHeight="false" outlineLevel="0" collapsed="false">
      <c r="C1223" s="20"/>
      <c r="P1223" s="32"/>
    </row>
    <row r="1224" customFormat="false" ht="12.75" hidden="false" customHeight="false" outlineLevel="0" collapsed="false">
      <c r="C1224" s="20"/>
      <c r="P1224" s="32"/>
    </row>
    <row r="1225" customFormat="false" ht="12.75" hidden="false" customHeight="false" outlineLevel="0" collapsed="false">
      <c r="C1225" s="20"/>
      <c r="P1225" s="32"/>
    </row>
    <row r="1226" customFormat="false" ht="12.75" hidden="false" customHeight="false" outlineLevel="0" collapsed="false">
      <c r="C1226" s="20"/>
      <c r="P1226" s="32"/>
    </row>
    <row r="1227" customFormat="false" ht="12.75" hidden="false" customHeight="false" outlineLevel="0" collapsed="false">
      <c r="C1227" s="20"/>
      <c r="P1227" s="32"/>
    </row>
    <row r="1228" customFormat="false" ht="12.75" hidden="false" customHeight="false" outlineLevel="0" collapsed="false">
      <c r="C1228" s="20"/>
      <c r="P1228" s="32"/>
    </row>
    <row r="1229" customFormat="false" ht="12.75" hidden="false" customHeight="false" outlineLevel="0" collapsed="false">
      <c r="C1229" s="20"/>
      <c r="P1229" s="32"/>
    </row>
    <row r="1230" customFormat="false" ht="12.75" hidden="false" customHeight="false" outlineLevel="0" collapsed="false">
      <c r="C1230" s="20"/>
      <c r="P1230" s="32"/>
    </row>
    <row r="1231" customFormat="false" ht="12.75" hidden="false" customHeight="false" outlineLevel="0" collapsed="false">
      <c r="C1231" s="20"/>
      <c r="P1231" s="32"/>
    </row>
    <row r="1232" customFormat="false" ht="12.75" hidden="false" customHeight="false" outlineLevel="0" collapsed="false">
      <c r="C1232" s="20"/>
      <c r="P1232" s="32"/>
    </row>
    <row r="1233" customFormat="false" ht="12.75" hidden="false" customHeight="false" outlineLevel="0" collapsed="false">
      <c r="C1233" s="20"/>
      <c r="P1233" s="32"/>
    </row>
    <row r="1234" customFormat="false" ht="12.75" hidden="false" customHeight="false" outlineLevel="0" collapsed="false">
      <c r="C1234" s="20"/>
      <c r="P1234" s="32"/>
    </row>
    <row r="1235" customFormat="false" ht="12.75" hidden="false" customHeight="false" outlineLevel="0" collapsed="false">
      <c r="C1235" s="20"/>
      <c r="P1235" s="32"/>
    </row>
    <row r="1236" customFormat="false" ht="12.75" hidden="false" customHeight="false" outlineLevel="0" collapsed="false">
      <c r="C1236" s="20"/>
      <c r="P1236" s="32"/>
    </row>
    <row r="1237" customFormat="false" ht="12.75" hidden="false" customHeight="false" outlineLevel="0" collapsed="false">
      <c r="C1237" s="20"/>
      <c r="P1237" s="32"/>
    </row>
    <row r="1238" customFormat="false" ht="12.75" hidden="false" customHeight="false" outlineLevel="0" collapsed="false">
      <c r="C1238" s="20"/>
      <c r="P1238" s="32"/>
    </row>
    <row r="1239" customFormat="false" ht="12.75" hidden="false" customHeight="false" outlineLevel="0" collapsed="false">
      <c r="C1239" s="20"/>
      <c r="P1239" s="32"/>
    </row>
    <row r="1240" customFormat="false" ht="12.75" hidden="false" customHeight="false" outlineLevel="0" collapsed="false">
      <c r="C1240" s="20"/>
      <c r="P1240" s="32"/>
    </row>
    <row r="1241" customFormat="false" ht="12.75" hidden="false" customHeight="false" outlineLevel="0" collapsed="false">
      <c r="C1241" s="20"/>
      <c r="P1241" s="32"/>
    </row>
    <row r="1242" customFormat="false" ht="12.75" hidden="false" customHeight="false" outlineLevel="0" collapsed="false">
      <c r="C1242" s="20"/>
      <c r="P1242" s="32"/>
    </row>
    <row r="1243" customFormat="false" ht="12.75" hidden="false" customHeight="false" outlineLevel="0" collapsed="false">
      <c r="C1243" s="20"/>
      <c r="P1243" s="32"/>
    </row>
    <row r="1244" customFormat="false" ht="12.75" hidden="false" customHeight="false" outlineLevel="0" collapsed="false">
      <c r="C1244" s="20"/>
      <c r="P1244" s="32"/>
    </row>
    <row r="1245" customFormat="false" ht="12.75" hidden="false" customHeight="false" outlineLevel="0" collapsed="false">
      <c r="C1245" s="20"/>
      <c r="P1245" s="32"/>
    </row>
    <row r="1246" customFormat="false" ht="12.75" hidden="false" customHeight="false" outlineLevel="0" collapsed="false">
      <c r="C1246" s="20"/>
      <c r="P1246" s="32"/>
    </row>
    <row r="1247" customFormat="false" ht="12.75" hidden="false" customHeight="false" outlineLevel="0" collapsed="false">
      <c r="C1247" s="20"/>
      <c r="P1247" s="32"/>
    </row>
    <row r="1248" customFormat="false" ht="12.75" hidden="false" customHeight="false" outlineLevel="0" collapsed="false">
      <c r="C1248" s="20"/>
      <c r="P1248" s="32"/>
    </row>
    <row r="1249" customFormat="false" ht="12.75" hidden="false" customHeight="false" outlineLevel="0" collapsed="false">
      <c r="C1249" s="20"/>
      <c r="P1249" s="32"/>
    </row>
    <row r="1250" customFormat="false" ht="12.75" hidden="false" customHeight="false" outlineLevel="0" collapsed="false">
      <c r="C1250" s="20"/>
      <c r="P1250" s="32"/>
    </row>
    <row r="1251" customFormat="false" ht="12.75" hidden="false" customHeight="false" outlineLevel="0" collapsed="false">
      <c r="C1251" s="20"/>
      <c r="P1251" s="32"/>
    </row>
    <row r="1252" customFormat="false" ht="12.75" hidden="false" customHeight="false" outlineLevel="0" collapsed="false">
      <c r="C1252" s="20"/>
      <c r="P1252" s="32"/>
    </row>
    <row r="1253" customFormat="false" ht="12.75" hidden="false" customHeight="false" outlineLevel="0" collapsed="false">
      <c r="C1253" s="20"/>
      <c r="P1253" s="32"/>
    </row>
    <row r="1254" customFormat="false" ht="12.75" hidden="false" customHeight="false" outlineLevel="0" collapsed="false">
      <c r="C1254" s="20"/>
      <c r="P1254" s="32"/>
    </row>
    <row r="1255" customFormat="false" ht="12.75" hidden="false" customHeight="false" outlineLevel="0" collapsed="false">
      <c r="C1255" s="20"/>
      <c r="P1255" s="32"/>
    </row>
    <row r="1256" customFormat="false" ht="12.75" hidden="false" customHeight="false" outlineLevel="0" collapsed="false">
      <c r="C1256" s="20"/>
      <c r="P1256" s="32"/>
    </row>
    <row r="1257" customFormat="false" ht="12.75" hidden="false" customHeight="false" outlineLevel="0" collapsed="false">
      <c r="C1257" s="20"/>
      <c r="P1257" s="32"/>
    </row>
    <row r="1258" customFormat="false" ht="12.75" hidden="false" customHeight="false" outlineLevel="0" collapsed="false">
      <c r="C1258" s="20"/>
      <c r="P1258" s="32"/>
    </row>
    <row r="1259" customFormat="false" ht="12.75" hidden="false" customHeight="false" outlineLevel="0" collapsed="false">
      <c r="C1259" s="20"/>
      <c r="P1259" s="32"/>
    </row>
    <row r="1260" customFormat="false" ht="12.75" hidden="false" customHeight="false" outlineLevel="0" collapsed="false">
      <c r="C1260" s="20"/>
      <c r="P1260" s="32"/>
    </row>
    <row r="1261" customFormat="false" ht="12.75" hidden="false" customHeight="false" outlineLevel="0" collapsed="false">
      <c r="C1261" s="20"/>
      <c r="P1261" s="32"/>
    </row>
    <row r="1262" customFormat="false" ht="12.75" hidden="false" customHeight="false" outlineLevel="0" collapsed="false">
      <c r="C1262" s="20"/>
      <c r="P1262" s="32"/>
    </row>
    <row r="1263" customFormat="false" ht="12.75" hidden="false" customHeight="false" outlineLevel="0" collapsed="false">
      <c r="C1263" s="20"/>
      <c r="P1263" s="32"/>
    </row>
    <row r="1264" customFormat="false" ht="12.75" hidden="false" customHeight="false" outlineLevel="0" collapsed="false">
      <c r="C1264" s="20"/>
      <c r="P1264" s="32"/>
    </row>
    <row r="1265" customFormat="false" ht="12.75" hidden="false" customHeight="false" outlineLevel="0" collapsed="false">
      <c r="C1265" s="20"/>
      <c r="P1265" s="32"/>
    </row>
    <row r="1266" customFormat="false" ht="12.75" hidden="false" customHeight="false" outlineLevel="0" collapsed="false">
      <c r="C1266" s="20"/>
      <c r="P1266" s="32"/>
    </row>
    <row r="1267" customFormat="false" ht="12.75" hidden="false" customHeight="false" outlineLevel="0" collapsed="false">
      <c r="C1267" s="20"/>
      <c r="P1267" s="32"/>
    </row>
    <row r="1268" customFormat="false" ht="12.75" hidden="false" customHeight="false" outlineLevel="0" collapsed="false">
      <c r="C1268" s="20"/>
      <c r="P1268" s="32"/>
    </row>
    <row r="1269" customFormat="false" ht="12.75" hidden="false" customHeight="false" outlineLevel="0" collapsed="false">
      <c r="C1269" s="20"/>
      <c r="P1269" s="32"/>
    </row>
    <row r="1270" customFormat="false" ht="12.75" hidden="false" customHeight="false" outlineLevel="0" collapsed="false">
      <c r="C1270" s="20"/>
      <c r="P1270" s="32"/>
    </row>
    <row r="1271" customFormat="false" ht="12.75" hidden="false" customHeight="false" outlineLevel="0" collapsed="false">
      <c r="C1271" s="20"/>
      <c r="P1271" s="32"/>
    </row>
    <row r="1272" customFormat="false" ht="12.75" hidden="false" customHeight="false" outlineLevel="0" collapsed="false">
      <c r="C1272" s="20"/>
      <c r="P1272" s="32"/>
    </row>
    <row r="1273" customFormat="false" ht="12.75" hidden="false" customHeight="false" outlineLevel="0" collapsed="false">
      <c r="C1273" s="20"/>
      <c r="P1273" s="32"/>
    </row>
    <row r="1274" customFormat="false" ht="12.75" hidden="false" customHeight="false" outlineLevel="0" collapsed="false">
      <c r="C1274" s="20"/>
      <c r="P1274" s="32"/>
    </row>
    <row r="1275" customFormat="false" ht="12.75" hidden="false" customHeight="false" outlineLevel="0" collapsed="false">
      <c r="C1275" s="20"/>
      <c r="P1275" s="32"/>
    </row>
    <row r="1276" customFormat="false" ht="12.75" hidden="false" customHeight="false" outlineLevel="0" collapsed="false">
      <c r="C1276" s="20"/>
      <c r="P1276" s="32"/>
    </row>
    <row r="1277" customFormat="false" ht="12.75" hidden="false" customHeight="false" outlineLevel="0" collapsed="false">
      <c r="C1277" s="20"/>
      <c r="P1277" s="32"/>
    </row>
    <row r="1278" customFormat="false" ht="12.75" hidden="false" customHeight="false" outlineLevel="0" collapsed="false">
      <c r="C1278" s="20"/>
      <c r="P1278" s="32"/>
    </row>
    <row r="1279" customFormat="false" ht="12.75" hidden="false" customHeight="false" outlineLevel="0" collapsed="false">
      <c r="C1279" s="20"/>
      <c r="P1279" s="32"/>
    </row>
    <row r="1280" customFormat="false" ht="12.75" hidden="false" customHeight="false" outlineLevel="0" collapsed="false">
      <c r="C1280" s="20"/>
      <c r="P1280" s="32"/>
    </row>
    <row r="1281" customFormat="false" ht="12.75" hidden="false" customHeight="false" outlineLevel="0" collapsed="false">
      <c r="C1281" s="20"/>
      <c r="P1281" s="32"/>
    </row>
    <row r="1282" customFormat="false" ht="12.75" hidden="false" customHeight="false" outlineLevel="0" collapsed="false">
      <c r="C1282" s="20"/>
      <c r="P1282" s="32"/>
    </row>
    <row r="1283" customFormat="false" ht="12.75" hidden="false" customHeight="false" outlineLevel="0" collapsed="false">
      <c r="C1283" s="20"/>
      <c r="P1283" s="32"/>
    </row>
    <row r="1284" customFormat="false" ht="12.75" hidden="false" customHeight="false" outlineLevel="0" collapsed="false">
      <c r="C1284" s="20"/>
      <c r="P1284" s="32"/>
    </row>
    <row r="1285" customFormat="false" ht="12.75" hidden="false" customHeight="false" outlineLevel="0" collapsed="false">
      <c r="C1285" s="20"/>
      <c r="P1285" s="32"/>
    </row>
    <row r="1286" customFormat="false" ht="12.75" hidden="false" customHeight="false" outlineLevel="0" collapsed="false">
      <c r="C1286" s="20"/>
      <c r="P1286" s="32"/>
    </row>
    <row r="1287" customFormat="false" ht="12.75" hidden="false" customHeight="false" outlineLevel="0" collapsed="false">
      <c r="C1287" s="20"/>
      <c r="P1287" s="32"/>
    </row>
    <row r="1288" customFormat="false" ht="12.75" hidden="false" customHeight="false" outlineLevel="0" collapsed="false">
      <c r="C1288" s="20"/>
      <c r="P1288" s="32"/>
    </row>
    <row r="1289" customFormat="false" ht="12.75" hidden="false" customHeight="false" outlineLevel="0" collapsed="false">
      <c r="C1289" s="20"/>
      <c r="P1289" s="32"/>
    </row>
    <row r="1290" customFormat="false" ht="12.75" hidden="false" customHeight="false" outlineLevel="0" collapsed="false">
      <c r="C1290" s="20"/>
      <c r="P1290" s="32"/>
    </row>
    <row r="1291" customFormat="false" ht="12.75" hidden="false" customHeight="false" outlineLevel="0" collapsed="false">
      <c r="C1291" s="20"/>
      <c r="P1291" s="32"/>
    </row>
    <row r="1292" customFormat="false" ht="12.75" hidden="false" customHeight="false" outlineLevel="0" collapsed="false">
      <c r="C1292" s="20"/>
      <c r="P1292" s="32"/>
    </row>
    <row r="1293" customFormat="false" ht="12.75" hidden="false" customHeight="false" outlineLevel="0" collapsed="false">
      <c r="C1293" s="20"/>
      <c r="P1293" s="32"/>
    </row>
    <row r="1294" customFormat="false" ht="12.75" hidden="false" customHeight="false" outlineLevel="0" collapsed="false">
      <c r="C1294" s="20"/>
      <c r="P1294" s="32"/>
    </row>
    <row r="1295" customFormat="false" ht="12.75" hidden="false" customHeight="false" outlineLevel="0" collapsed="false">
      <c r="C1295" s="20"/>
      <c r="P1295" s="32"/>
    </row>
    <row r="1296" customFormat="false" ht="12.75" hidden="false" customHeight="false" outlineLevel="0" collapsed="false">
      <c r="C1296" s="20"/>
      <c r="P1296" s="32"/>
    </row>
    <row r="1297" customFormat="false" ht="12.75" hidden="false" customHeight="false" outlineLevel="0" collapsed="false">
      <c r="C1297" s="20"/>
      <c r="P1297" s="32"/>
    </row>
    <row r="1298" customFormat="false" ht="12.75" hidden="false" customHeight="false" outlineLevel="0" collapsed="false">
      <c r="C1298" s="20"/>
      <c r="P1298" s="32"/>
    </row>
    <row r="1299" customFormat="false" ht="12.75" hidden="false" customHeight="false" outlineLevel="0" collapsed="false">
      <c r="C1299" s="20"/>
      <c r="P1299" s="32"/>
    </row>
    <row r="1300" customFormat="false" ht="12.75" hidden="false" customHeight="false" outlineLevel="0" collapsed="false">
      <c r="C1300" s="20"/>
      <c r="P1300" s="32"/>
    </row>
    <row r="1301" customFormat="false" ht="12.75" hidden="false" customHeight="false" outlineLevel="0" collapsed="false">
      <c r="C1301" s="20"/>
      <c r="P1301" s="32"/>
    </row>
    <row r="1302" customFormat="false" ht="12.75" hidden="false" customHeight="false" outlineLevel="0" collapsed="false">
      <c r="C1302" s="20"/>
      <c r="P1302" s="32"/>
    </row>
    <row r="1303" customFormat="false" ht="12.75" hidden="false" customHeight="false" outlineLevel="0" collapsed="false">
      <c r="C1303" s="20"/>
      <c r="P1303" s="32"/>
    </row>
    <row r="1304" customFormat="false" ht="12.75" hidden="false" customHeight="false" outlineLevel="0" collapsed="false">
      <c r="C1304" s="20"/>
      <c r="P1304" s="32"/>
    </row>
    <row r="1305" customFormat="false" ht="12.75" hidden="false" customHeight="false" outlineLevel="0" collapsed="false">
      <c r="C1305" s="20"/>
      <c r="P1305" s="32"/>
    </row>
    <row r="1306" customFormat="false" ht="12.75" hidden="false" customHeight="false" outlineLevel="0" collapsed="false">
      <c r="C1306" s="20"/>
      <c r="P1306" s="32"/>
    </row>
    <row r="1307" customFormat="false" ht="12.75" hidden="false" customHeight="false" outlineLevel="0" collapsed="false">
      <c r="C1307" s="20"/>
      <c r="P1307" s="32"/>
    </row>
    <row r="1308" customFormat="false" ht="12.75" hidden="false" customHeight="false" outlineLevel="0" collapsed="false">
      <c r="C1308" s="20"/>
      <c r="P1308" s="32"/>
    </row>
    <row r="1309" customFormat="false" ht="12.75" hidden="false" customHeight="false" outlineLevel="0" collapsed="false">
      <c r="C1309" s="20"/>
      <c r="P1309" s="32"/>
    </row>
    <row r="1310" customFormat="false" ht="12.75" hidden="false" customHeight="false" outlineLevel="0" collapsed="false">
      <c r="C1310" s="20"/>
      <c r="P1310" s="32"/>
    </row>
    <row r="1311" customFormat="false" ht="12.75" hidden="false" customHeight="false" outlineLevel="0" collapsed="false">
      <c r="C1311" s="20"/>
      <c r="P1311" s="32"/>
    </row>
    <row r="1312" customFormat="false" ht="12.75" hidden="false" customHeight="false" outlineLevel="0" collapsed="false">
      <c r="C1312" s="20"/>
      <c r="P1312" s="32"/>
    </row>
    <row r="1313" customFormat="false" ht="12.75" hidden="false" customHeight="false" outlineLevel="0" collapsed="false">
      <c r="C1313" s="20"/>
      <c r="P1313" s="32"/>
    </row>
    <row r="1314" customFormat="false" ht="12.75" hidden="false" customHeight="false" outlineLevel="0" collapsed="false">
      <c r="C1314" s="20"/>
      <c r="P1314" s="32"/>
    </row>
    <row r="1315" customFormat="false" ht="12.75" hidden="false" customHeight="false" outlineLevel="0" collapsed="false">
      <c r="C1315" s="20"/>
      <c r="P1315" s="32"/>
    </row>
    <row r="1316" customFormat="false" ht="12.75" hidden="false" customHeight="false" outlineLevel="0" collapsed="false">
      <c r="C1316" s="20"/>
      <c r="P1316" s="32"/>
    </row>
    <row r="1317" customFormat="false" ht="12.75" hidden="false" customHeight="false" outlineLevel="0" collapsed="false">
      <c r="C1317" s="20"/>
      <c r="P1317" s="32"/>
    </row>
    <row r="1318" customFormat="false" ht="12.75" hidden="false" customHeight="false" outlineLevel="0" collapsed="false">
      <c r="C1318" s="20"/>
      <c r="P1318" s="32"/>
    </row>
    <row r="1319" customFormat="false" ht="12.75" hidden="false" customHeight="false" outlineLevel="0" collapsed="false">
      <c r="C1319" s="20"/>
      <c r="P1319" s="32"/>
    </row>
    <row r="1320" customFormat="false" ht="12.75" hidden="false" customHeight="false" outlineLevel="0" collapsed="false">
      <c r="C1320" s="20"/>
      <c r="P1320" s="32"/>
    </row>
    <row r="1321" customFormat="false" ht="12.75" hidden="false" customHeight="false" outlineLevel="0" collapsed="false">
      <c r="C1321" s="20"/>
      <c r="P1321" s="32"/>
    </row>
    <row r="1322" customFormat="false" ht="12.75" hidden="false" customHeight="false" outlineLevel="0" collapsed="false">
      <c r="C1322" s="20"/>
      <c r="P1322" s="32"/>
    </row>
    <row r="1323" customFormat="false" ht="12.75" hidden="false" customHeight="false" outlineLevel="0" collapsed="false">
      <c r="C1323" s="20"/>
      <c r="P1323" s="32"/>
    </row>
    <row r="1324" customFormat="false" ht="12.75" hidden="false" customHeight="false" outlineLevel="0" collapsed="false">
      <c r="C1324" s="20"/>
      <c r="P1324" s="32"/>
    </row>
    <row r="1325" customFormat="false" ht="12.75" hidden="false" customHeight="false" outlineLevel="0" collapsed="false">
      <c r="C1325" s="20"/>
      <c r="P1325" s="32"/>
    </row>
    <row r="1326" customFormat="false" ht="12.75" hidden="false" customHeight="false" outlineLevel="0" collapsed="false">
      <c r="C1326" s="20"/>
      <c r="P1326" s="32"/>
    </row>
    <row r="1327" customFormat="false" ht="12.75" hidden="false" customHeight="false" outlineLevel="0" collapsed="false">
      <c r="C1327" s="20"/>
      <c r="P1327" s="32"/>
    </row>
    <row r="1328" customFormat="false" ht="12.75" hidden="false" customHeight="false" outlineLevel="0" collapsed="false">
      <c r="C1328" s="20"/>
      <c r="P1328" s="32"/>
    </row>
    <row r="1329" customFormat="false" ht="12.75" hidden="false" customHeight="false" outlineLevel="0" collapsed="false">
      <c r="C1329" s="20"/>
      <c r="P1329" s="32"/>
    </row>
    <row r="1330" customFormat="false" ht="12.75" hidden="false" customHeight="false" outlineLevel="0" collapsed="false">
      <c r="C1330" s="20"/>
      <c r="P1330" s="32"/>
    </row>
    <row r="1331" customFormat="false" ht="12.75" hidden="false" customHeight="false" outlineLevel="0" collapsed="false">
      <c r="C1331" s="20"/>
      <c r="P1331" s="32"/>
    </row>
    <row r="1332" customFormat="false" ht="12.75" hidden="false" customHeight="false" outlineLevel="0" collapsed="false">
      <c r="C1332" s="20"/>
      <c r="P1332" s="32"/>
    </row>
    <row r="1333" customFormat="false" ht="12.75" hidden="false" customHeight="false" outlineLevel="0" collapsed="false">
      <c r="C1333" s="20"/>
      <c r="P1333" s="32"/>
    </row>
    <row r="1334" customFormat="false" ht="12.75" hidden="false" customHeight="false" outlineLevel="0" collapsed="false">
      <c r="C1334" s="20"/>
      <c r="P1334" s="32"/>
    </row>
    <row r="1335" customFormat="false" ht="12.75" hidden="false" customHeight="false" outlineLevel="0" collapsed="false">
      <c r="C1335" s="20"/>
      <c r="P1335" s="32"/>
    </row>
    <row r="1336" customFormat="false" ht="12.75" hidden="false" customHeight="false" outlineLevel="0" collapsed="false">
      <c r="C1336" s="20"/>
      <c r="P1336" s="32"/>
    </row>
    <row r="1337" customFormat="false" ht="12.75" hidden="false" customHeight="false" outlineLevel="0" collapsed="false">
      <c r="C1337" s="20"/>
      <c r="P1337" s="32"/>
    </row>
    <row r="1338" customFormat="false" ht="12.75" hidden="false" customHeight="false" outlineLevel="0" collapsed="false">
      <c r="C1338" s="20"/>
      <c r="P1338" s="32"/>
    </row>
    <row r="1339" customFormat="false" ht="12.75" hidden="false" customHeight="false" outlineLevel="0" collapsed="false">
      <c r="C1339" s="20"/>
      <c r="P1339" s="32"/>
    </row>
    <row r="1340" customFormat="false" ht="12.75" hidden="false" customHeight="false" outlineLevel="0" collapsed="false">
      <c r="C1340" s="20"/>
      <c r="P1340" s="32"/>
    </row>
    <row r="1341" customFormat="false" ht="12.75" hidden="false" customHeight="false" outlineLevel="0" collapsed="false">
      <c r="C1341" s="20"/>
      <c r="P1341" s="32"/>
    </row>
    <row r="1342" customFormat="false" ht="12.75" hidden="false" customHeight="false" outlineLevel="0" collapsed="false">
      <c r="C1342" s="20"/>
      <c r="P1342" s="32"/>
    </row>
    <row r="1343" customFormat="false" ht="12.75" hidden="false" customHeight="false" outlineLevel="0" collapsed="false">
      <c r="C1343" s="20"/>
      <c r="P1343" s="32"/>
    </row>
    <row r="1344" customFormat="false" ht="12.75" hidden="false" customHeight="false" outlineLevel="0" collapsed="false">
      <c r="C1344" s="20"/>
      <c r="P1344" s="32"/>
    </row>
    <row r="1345" customFormat="false" ht="12.75" hidden="false" customHeight="false" outlineLevel="0" collapsed="false">
      <c r="C1345" s="20"/>
      <c r="P1345" s="32"/>
    </row>
    <row r="1346" customFormat="false" ht="12.75" hidden="false" customHeight="false" outlineLevel="0" collapsed="false">
      <c r="C1346" s="20"/>
      <c r="P1346" s="32"/>
    </row>
    <row r="1347" customFormat="false" ht="12.75" hidden="false" customHeight="false" outlineLevel="0" collapsed="false">
      <c r="C1347" s="20"/>
      <c r="P1347" s="32"/>
    </row>
    <row r="1348" customFormat="false" ht="12.75" hidden="false" customHeight="false" outlineLevel="0" collapsed="false">
      <c r="C1348" s="20"/>
      <c r="P1348" s="32"/>
    </row>
    <row r="1349" customFormat="false" ht="12.75" hidden="false" customHeight="false" outlineLevel="0" collapsed="false">
      <c r="C1349" s="20"/>
      <c r="P1349" s="32"/>
    </row>
    <row r="1350" customFormat="false" ht="12.75" hidden="false" customHeight="false" outlineLevel="0" collapsed="false">
      <c r="C1350" s="20"/>
      <c r="P1350" s="32"/>
    </row>
    <row r="1351" customFormat="false" ht="12.75" hidden="false" customHeight="false" outlineLevel="0" collapsed="false">
      <c r="C1351" s="20"/>
      <c r="P1351" s="32"/>
    </row>
    <row r="1352" customFormat="false" ht="12.75" hidden="false" customHeight="false" outlineLevel="0" collapsed="false">
      <c r="C1352" s="20"/>
      <c r="P1352" s="32"/>
    </row>
    <row r="1353" customFormat="false" ht="12.75" hidden="false" customHeight="false" outlineLevel="0" collapsed="false">
      <c r="C1353" s="20"/>
      <c r="P1353" s="32"/>
    </row>
    <row r="1354" customFormat="false" ht="12.75" hidden="false" customHeight="false" outlineLevel="0" collapsed="false">
      <c r="C1354" s="20"/>
      <c r="P1354" s="32"/>
    </row>
    <row r="1355" customFormat="false" ht="12.75" hidden="false" customHeight="false" outlineLevel="0" collapsed="false">
      <c r="C1355" s="20"/>
      <c r="P1355" s="32"/>
    </row>
    <row r="1356" customFormat="false" ht="12.75" hidden="false" customHeight="false" outlineLevel="0" collapsed="false">
      <c r="C1356" s="20"/>
      <c r="P1356" s="32"/>
    </row>
    <row r="1357" customFormat="false" ht="12.75" hidden="false" customHeight="false" outlineLevel="0" collapsed="false">
      <c r="C1357" s="20"/>
      <c r="P1357" s="32"/>
    </row>
    <row r="1358" customFormat="false" ht="12.75" hidden="false" customHeight="false" outlineLevel="0" collapsed="false">
      <c r="C1358" s="20"/>
      <c r="P1358" s="32"/>
    </row>
    <row r="1359" customFormat="false" ht="12.75" hidden="false" customHeight="false" outlineLevel="0" collapsed="false">
      <c r="C1359" s="20"/>
      <c r="P1359" s="32"/>
    </row>
    <row r="1360" customFormat="false" ht="12.75" hidden="false" customHeight="false" outlineLevel="0" collapsed="false">
      <c r="C1360" s="20"/>
      <c r="P1360" s="32"/>
    </row>
    <row r="1361" customFormat="false" ht="12.75" hidden="false" customHeight="false" outlineLevel="0" collapsed="false">
      <c r="C1361" s="20"/>
      <c r="P1361" s="32"/>
    </row>
    <row r="1362" customFormat="false" ht="12.75" hidden="false" customHeight="false" outlineLevel="0" collapsed="false">
      <c r="C1362" s="20"/>
      <c r="P1362" s="32"/>
    </row>
    <row r="1363" customFormat="false" ht="12.75" hidden="false" customHeight="false" outlineLevel="0" collapsed="false">
      <c r="C1363" s="20"/>
      <c r="P1363" s="32"/>
    </row>
    <row r="1364" customFormat="false" ht="12.75" hidden="false" customHeight="false" outlineLevel="0" collapsed="false">
      <c r="C1364" s="20"/>
      <c r="P1364" s="32"/>
    </row>
    <row r="1365" customFormat="false" ht="12.75" hidden="false" customHeight="false" outlineLevel="0" collapsed="false">
      <c r="C1365" s="20"/>
      <c r="P1365" s="32"/>
    </row>
    <row r="1366" customFormat="false" ht="12.75" hidden="false" customHeight="false" outlineLevel="0" collapsed="false">
      <c r="C1366" s="20"/>
      <c r="P1366" s="32"/>
    </row>
    <row r="1367" customFormat="false" ht="12.75" hidden="false" customHeight="false" outlineLevel="0" collapsed="false">
      <c r="C1367" s="20"/>
      <c r="P1367" s="32"/>
    </row>
    <row r="1368" customFormat="false" ht="12.75" hidden="false" customHeight="false" outlineLevel="0" collapsed="false">
      <c r="C1368" s="20"/>
      <c r="P1368" s="32"/>
    </row>
    <row r="1369" customFormat="false" ht="12.75" hidden="false" customHeight="false" outlineLevel="0" collapsed="false">
      <c r="C1369" s="20"/>
      <c r="P1369" s="32"/>
    </row>
    <row r="1370" customFormat="false" ht="12.75" hidden="false" customHeight="false" outlineLevel="0" collapsed="false">
      <c r="C1370" s="20"/>
      <c r="P1370" s="32"/>
    </row>
    <row r="1371" customFormat="false" ht="12.75" hidden="false" customHeight="false" outlineLevel="0" collapsed="false">
      <c r="C1371" s="20"/>
      <c r="P1371" s="32"/>
    </row>
    <row r="1372" customFormat="false" ht="12.75" hidden="false" customHeight="false" outlineLevel="0" collapsed="false">
      <c r="C1372" s="20"/>
      <c r="P1372" s="32"/>
    </row>
    <row r="1373" customFormat="false" ht="12.75" hidden="false" customHeight="false" outlineLevel="0" collapsed="false">
      <c r="C1373" s="20"/>
      <c r="P1373" s="32"/>
    </row>
    <row r="1374" customFormat="false" ht="12.75" hidden="false" customHeight="false" outlineLevel="0" collapsed="false">
      <c r="C1374" s="20"/>
      <c r="P1374" s="32"/>
    </row>
    <row r="1375" customFormat="false" ht="12.75" hidden="false" customHeight="false" outlineLevel="0" collapsed="false">
      <c r="C1375" s="20"/>
      <c r="P1375" s="32"/>
    </row>
    <row r="1376" customFormat="false" ht="12.75" hidden="false" customHeight="false" outlineLevel="0" collapsed="false">
      <c r="C1376" s="20"/>
      <c r="P1376" s="32"/>
    </row>
    <row r="1377" customFormat="false" ht="12.75" hidden="false" customHeight="false" outlineLevel="0" collapsed="false">
      <c r="C1377" s="20"/>
      <c r="P1377" s="32"/>
    </row>
    <row r="1378" customFormat="false" ht="12.75" hidden="false" customHeight="false" outlineLevel="0" collapsed="false">
      <c r="C1378" s="20"/>
      <c r="P1378" s="32"/>
    </row>
    <row r="1379" customFormat="false" ht="12.75" hidden="false" customHeight="false" outlineLevel="0" collapsed="false">
      <c r="C1379" s="20"/>
      <c r="P1379" s="32"/>
    </row>
    <row r="1380" customFormat="false" ht="12.75" hidden="false" customHeight="false" outlineLevel="0" collapsed="false">
      <c r="C1380" s="20"/>
      <c r="P1380" s="32"/>
    </row>
    <row r="1381" customFormat="false" ht="12.75" hidden="false" customHeight="false" outlineLevel="0" collapsed="false">
      <c r="C1381" s="20"/>
      <c r="P1381" s="32"/>
    </row>
    <row r="1382" customFormat="false" ht="12.75" hidden="false" customHeight="false" outlineLevel="0" collapsed="false">
      <c r="C1382" s="20"/>
      <c r="P1382" s="32"/>
    </row>
    <row r="1383" customFormat="false" ht="12.75" hidden="false" customHeight="false" outlineLevel="0" collapsed="false">
      <c r="C1383" s="20"/>
      <c r="P1383" s="32"/>
    </row>
    <row r="1384" customFormat="false" ht="12.75" hidden="false" customHeight="false" outlineLevel="0" collapsed="false">
      <c r="C1384" s="20"/>
      <c r="P1384" s="32"/>
    </row>
    <row r="1385" customFormat="false" ht="12.75" hidden="false" customHeight="false" outlineLevel="0" collapsed="false">
      <c r="C1385" s="20"/>
      <c r="P1385" s="32"/>
    </row>
    <row r="1386" customFormat="false" ht="12.75" hidden="false" customHeight="false" outlineLevel="0" collapsed="false">
      <c r="C1386" s="20"/>
      <c r="P1386" s="32"/>
    </row>
    <row r="1387" customFormat="false" ht="12.75" hidden="false" customHeight="false" outlineLevel="0" collapsed="false">
      <c r="C1387" s="20"/>
      <c r="P1387" s="32"/>
    </row>
    <row r="1388" customFormat="false" ht="12.75" hidden="false" customHeight="false" outlineLevel="0" collapsed="false">
      <c r="C1388" s="20"/>
      <c r="P1388" s="32"/>
    </row>
    <row r="1389" customFormat="false" ht="12.75" hidden="false" customHeight="false" outlineLevel="0" collapsed="false">
      <c r="C1389" s="20"/>
      <c r="P1389" s="32"/>
    </row>
    <row r="1390" customFormat="false" ht="12.75" hidden="false" customHeight="false" outlineLevel="0" collapsed="false">
      <c r="C1390" s="20"/>
      <c r="P1390" s="32"/>
    </row>
    <row r="1391" customFormat="false" ht="12.75" hidden="false" customHeight="false" outlineLevel="0" collapsed="false">
      <c r="C1391" s="20"/>
      <c r="P1391" s="32"/>
    </row>
    <row r="1392" customFormat="false" ht="12.75" hidden="false" customHeight="false" outlineLevel="0" collapsed="false">
      <c r="C1392" s="20"/>
      <c r="P1392" s="32"/>
    </row>
    <row r="1393" customFormat="false" ht="12.75" hidden="false" customHeight="false" outlineLevel="0" collapsed="false">
      <c r="C1393" s="20"/>
      <c r="P1393" s="32"/>
    </row>
    <row r="1394" customFormat="false" ht="12.75" hidden="false" customHeight="false" outlineLevel="0" collapsed="false">
      <c r="C1394" s="20"/>
      <c r="P1394" s="32"/>
    </row>
    <row r="1395" customFormat="false" ht="12.75" hidden="false" customHeight="false" outlineLevel="0" collapsed="false">
      <c r="C1395" s="20"/>
      <c r="P1395" s="32"/>
    </row>
    <row r="1396" customFormat="false" ht="12.75" hidden="false" customHeight="false" outlineLevel="0" collapsed="false">
      <c r="C1396" s="20"/>
      <c r="P1396" s="32"/>
    </row>
    <row r="1397" customFormat="false" ht="12.75" hidden="false" customHeight="false" outlineLevel="0" collapsed="false">
      <c r="C1397" s="20"/>
      <c r="P1397" s="32"/>
    </row>
    <row r="1398" customFormat="false" ht="12.75" hidden="false" customHeight="false" outlineLevel="0" collapsed="false">
      <c r="C1398" s="20"/>
      <c r="P1398" s="32"/>
    </row>
    <row r="1399" customFormat="false" ht="12.75" hidden="false" customHeight="false" outlineLevel="0" collapsed="false">
      <c r="C1399" s="20"/>
      <c r="P1399" s="32"/>
    </row>
    <row r="1400" customFormat="false" ht="12.75" hidden="false" customHeight="false" outlineLevel="0" collapsed="false">
      <c r="C1400" s="20"/>
      <c r="P1400" s="32"/>
    </row>
    <row r="1401" customFormat="false" ht="12.75" hidden="false" customHeight="false" outlineLevel="0" collapsed="false">
      <c r="C1401" s="20"/>
      <c r="P1401" s="32"/>
    </row>
    <row r="1402" customFormat="false" ht="12.75" hidden="false" customHeight="false" outlineLevel="0" collapsed="false">
      <c r="C1402" s="20"/>
      <c r="P1402" s="32"/>
    </row>
    <row r="1403" customFormat="false" ht="12.75" hidden="false" customHeight="false" outlineLevel="0" collapsed="false">
      <c r="C1403" s="20"/>
      <c r="P1403" s="32"/>
    </row>
    <row r="1404" customFormat="false" ht="12.75" hidden="false" customHeight="false" outlineLevel="0" collapsed="false">
      <c r="C1404" s="20"/>
      <c r="P1404" s="32"/>
    </row>
    <row r="1405" customFormat="false" ht="12.75" hidden="false" customHeight="false" outlineLevel="0" collapsed="false">
      <c r="C1405" s="20"/>
      <c r="P1405" s="32"/>
    </row>
    <row r="1406" customFormat="false" ht="12.75" hidden="false" customHeight="false" outlineLevel="0" collapsed="false">
      <c r="C1406" s="20"/>
      <c r="P1406" s="32"/>
    </row>
    <row r="1407" customFormat="false" ht="12.75" hidden="false" customHeight="false" outlineLevel="0" collapsed="false">
      <c r="C1407" s="20"/>
      <c r="P1407" s="32"/>
    </row>
    <row r="1408" customFormat="false" ht="12.75" hidden="false" customHeight="false" outlineLevel="0" collapsed="false">
      <c r="C1408" s="20"/>
      <c r="P1408" s="32"/>
    </row>
    <row r="1409" customFormat="false" ht="12.75" hidden="false" customHeight="false" outlineLevel="0" collapsed="false">
      <c r="C1409" s="20"/>
      <c r="P1409" s="32"/>
    </row>
    <row r="1410" customFormat="false" ht="12.75" hidden="false" customHeight="false" outlineLevel="0" collapsed="false">
      <c r="C1410" s="20"/>
      <c r="P1410" s="32"/>
    </row>
    <row r="1411" customFormat="false" ht="12.75" hidden="false" customHeight="false" outlineLevel="0" collapsed="false">
      <c r="C1411" s="20"/>
      <c r="P1411" s="32"/>
    </row>
    <row r="1412" customFormat="false" ht="12.75" hidden="false" customHeight="false" outlineLevel="0" collapsed="false">
      <c r="C1412" s="20"/>
      <c r="P1412" s="32"/>
    </row>
    <row r="1413" customFormat="false" ht="12.75" hidden="false" customHeight="false" outlineLevel="0" collapsed="false">
      <c r="C1413" s="20"/>
      <c r="P1413" s="32"/>
    </row>
    <row r="1414" customFormat="false" ht="12.75" hidden="false" customHeight="false" outlineLevel="0" collapsed="false">
      <c r="C1414" s="20"/>
      <c r="P1414" s="32"/>
    </row>
    <row r="1415" customFormat="false" ht="12.75" hidden="false" customHeight="false" outlineLevel="0" collapsed="false">
      <c r="C1415" s="20"/>
      <c r="P1415" s="32"/>
    </row>
    <row r="1416" customFormat="false" ht="12.75" hidden="false" customHeight="false" outlineLevel="0" collapsed="false">
      <c r="C1416" s="20"/>
      <c r="P1416" s="32"/>
    </row>
    <row r="1417" customFormat="false" ht="12.75" hidden="false" customHeight="false" outlineLevel="0" collapsed="false">
      <c r="C1417" s="20"/>
      <c r="P1417" s="32"/>
    </row>
    <row r="1418" customFormat="false" ht="12.75" hidden="false" customHeight="false" outlineLevel="0" collapsed="false">
      <c r="C1418" s="20"/>
      <c r="P1418" s="32"/>
    </row>
    <row r="1419" customFormat="false" ht="12.75" hidden="false" customHeight="false" outlineLevel="0" collapsed="false">
      <c r="C1419" s="20"/>
      <c r="P1419" s="32"/>
    </row>
    <row r="1420" customFormat="false" ht="12.75" hidden="false" customHeight="false" outlineLevel="0" collapsed="false">
      <c r="C1420" s="20"/>
      <c r="P1420" s="32"/>
    </row>
    <row r="1421" customFormat="false" ht="12.75" hidden="false" customHeight="false" outlineLevel="0" collapsed="false">
      <c r="C1421" s="20"/>
      <c r="P1421" s="32"/>
    </row>
    <row r="1422" customFormat="false" ht="12.75" hidden="false" customHeight="false" outlineLevel="0" collapsed="false">
      <c r="C1422" s="20"/>
      <c r="P1422" s="32"/>
    </row>
    <row r="1423" customFormat="false" ht="12.75" hidden="false" customHeight="false" outlineLevel="0" collapsed="false">
      <c r="C1423" s="20"/>
      <c r="P1423" s="32"/>
    </row>
    <row r="1424" customFormat="false" ht="12.75" hidden="false" customHeight="false" outlineLevel="0" collapsed="false">
      <c r="C1424" s="20"/>
      <c r="P1424" s="32"/>
    </row>
    <row r="1425" customFormat="false" ht="12.75" hidden="false" customHeight="false" outlineLevel="0" collapsed="false">
      <c r="C1425" s="20"/>
      <c r="P1425" s="32"/>
    </row>
    <row r="1426" customFormat="false" ht="12.75" hidden="false" customHeight="false" outlineLevel="0" collapsed="false">
      <c r="C1426" s="20"/>
      <c r="P1426" s="32"/>
    </row>
    <row r="1427" customFormat="false" ht="12.75" hidden="false" customHeight="false" outlineLevel="0" collapsed="false">
      <c r="C1427" s="20"/>
      <c r="P1427" s="32"/>
    </row>
    <row r="1428" customFormat="false" ht="12.75" hidden="false" customHeight="false" outlineLevel="0" collapsed="false">
      <c r="C1428" s="20"/>
      <c r="P1428" s="32"/>
    </row>
    <row r="1429" customFormat="false" ht="12.75" hidden="false" customHeight="false" outlineLevel="0" collapsed="false">
      <c r="C1429" s="20"/>
      <c r="P1429" s="32"/>
    </row>
    <row r="1430" customFormat="false" ht="12.75" hidden="false" customHeight="false" outlineLevel="0" collapsed="false">
      <c r="C1430" s="20"/>
      <c r="P1430" s="32"/>
    </row>
    <row r="1431" customFormat="false" ht="12.75" hidden="false" customHeight="false" outlineLevel="0" collapsed="false">
      <c r="C1431" s="20"/>
      <c r="P1431" s="32"/>
    </row>
    <row r="1432" customFormat="false" ht="12.75" hidden="false" customHeight="false" outlineLevel="0" collapsed="false">
      <c r="C1432" s="20"/>
      <c r="P1432" s="32"/>
    </row>
    <row r="1433" customFormat="false" ht="12.75" hidden="false" customHeight="false" outlineLevel="0" collapsed="false">
      <c r="C1433" s="20"/>
      <c r="P1433" s="32"/>
    </row>
    <row r="1434" customFormat="false" ht="12.75" hidden="false" customHeight="false" outlineLevel="0" collapsed="false">
      <c r="C1434" s="20"/>
      <c r="P1434" s="32"/>
    </row>
    <row r="1435" customFormat="false" ht="12.75" hidden="false" customHeight="false" outlineLevel="0" collapsed="false">
      <c r="C1435" s="20"/>
      <c r="P1435" s="32"/>
    </row>
    <row r="1436" customFormat="false" ht="12.75" hidden="false" customHeight="false" outlineLevel="0" collapsed="false">
      <c r="C1436" s="20"/>
      <c r="P1436" s="32"/>
    </row>
    <row r="1437" customFormat="false" ht="12.75" hidden="false" customHeight="false" outlineLevel="0" collapsed="false">
      <c r="C1437" s="20"/>
      <c r="P1437" s="32"/>
    </row>
    <row r="1438" customFormat="false" ht="12.75" hidden="false" customHeight="false" outlineLevel="0" collapsed="false">
      <c r="C1438" s="20"/>
      <c r="P1438" s="32"/>
    </row>
    <row r="1439" customFormat="false" ht="12.75" hidden="false" customHeight="false" outlineLevel="0" collapsed="false">
      <c r="C1439" s="20"/>
      <c r="P1439" s="32"/>
    </row>
    <row r="1440" customFormat="false" ht="12.75" hidden="false" customHeight="false" outlineLevel="0" collapsed="false">
      <c r="C1440" s="20"/>
      <c r="P1440" s="32"/>
    </row>
    <row r="1441" customFormat="false" ht="12.75" hidden="false" customHeight="false" outlineLevel="0" collapsed="false">
      <c r="C1441" s="20"/>
      <c r="P1441" s="32"/>
    </row>
    <row r="1442" customFormat="false" ht="12.75" hidden="false" customHeight="false" outlineLevel="0" collapsed="false">
      <c r="C1442" s="20"/>
      <c r="P1442" s="32"/>
    </row>
    <row r="1443" customFormat="false" ht="12.75" hidden="false" customHeight="false" outlineLevel="0" collapsed="false">
      <c r="C1443" s="20"/>
      <c r="P1443" s="32"/>
    </row>
    <row r="1444" customFormat="false" ht="12.75" hidden="false" customHeight="false" outlineLevel="0" collapsed="false">
      <c r="C1444" s="20"/>
      <c r="P1444" s="32"/>
    </row>
    <row r="1445" customFormat="false" ht="12.75" hidden="false" customHeight="false" outlineLevel="0" collapsed="false">
      <c r="C1445" s="20"/>
      <c r="P1445" s="32"/>
    </row>
    <row r="1446" customFormat="false" ht="12.75" hidden="false" customHeight="false" outlineLevel="0" collapsed="false">
      <c r="C1446" s="20"/>
      <c r="P1446" s="32"/>
    </row>
    <row r="1447" customFormat="false" ht="12.75" hidden="false" customHeight="false" outlineLevel="0" collapsed="false">
      <c r="C1447" s="20"/>
      <c r="P1447" s="32"/>
    </row>
    <row r="1448" customFormat="false" ht="12.75" hidden="false" customHeight="false" outlineLevel="0" collapsed="false">
      <c r="C1448" s="20"/>
      <c r="P1448" s="32"/>
    </row>
    <row r="1449" customFormat="false" ht="12.75" hidden="false" customHeight="false" outlineLevel="0" collapsed="false">
      <c r="C1449" s="20"/>
      <c r="P1449" s="32"/>
    </row>
    <row r="1450" customFormat="false" ht="12.75" hidden="false" customHeight="false" outlineLevel="0" collapsed="false">
      <c r="C1450" s="20"/>
      <c r="P1450" s="32"/>
    </row>
    <row r="1451" customFormat="false" ht="12.75" hidden="false" customHeight="false" outlineLevel="0" collapsed="false">
      <c r="C1451" s="20"/>
      <c r="P1451" s="32"/>
    </row>
    <row r="1452" customFormat="false" ht="12.75" hidden="false" customHeight="false" outlineLevel="0" collapsed="false">
      <c r="C1452" s="20"/>
      <c r="P1452" s="32"/>
    </row>
    <row r="1453" customFormat="false" ht="12.75" hidden="false" customHeight="false" outlineLevel="0" collapsed="false">
      <c r="C1453" s="20"/>
      <c r="P1453" s="32"/>
    </row>
    <row r="1454" customFormat="false" ht="12.75" hidden="false" customHeight="false" outlineLevel="0" collapsed="false">
      <c r="C1454" s="20"/>
      <c r="P1454" s="32"/>
    </row>
    <row r="1455" customFormat="false" ht="12.75" hidden="false" customHeight="false" outlineLevel="0" collapsed="false">
      <c r="C1455" s="20"/>
      <c r="P1455" s="32"/>
    </row>
    <row r="1456" customFormat="false" ht="12.75" hidden="false" customHeight="false" outlineLevel="0" collapsed="false">
      <c r="C1456" s="20"/>
      <c r="P1456" s="32"/>
    </row>
    <row r="1457" customFormat="false" ht="12.75" hidden="false" customHeight="false" outlineLevel="0" collapsed="false">
      <c r="C1457" s="20"/>
      <c r="P1457" s="32"/>
    </row>
    <row r="1458" customFormat="false" ht="12.75" hidden="false" customHeight="false" outlineLevel="0" collapsed="false">
      <c r="C1458" s="20"/>
      <c r="P1458" s="32"/>
    </row>
    <row r="1459" customFormat="false" ht="12.75" hidden="false" customHeight="false" outlineLevel="0" collapsed="false">
      <c r="C1459" s="20"/>
      <c r="P1459" s="32"/>
    </row>
    <row r="1460" customFormat="false" ht="12.75" hidden="false" customHeight="false" outlineLevel="0" collapsed="false">
      <c r="C1460" s="20"/>
      <c r="P1460" s="32"/>
    </row>
    <row r="1461" customFormat="false" ht="12.75" hidden="false" customHeight="false" outlineLevel="0" collapsed="false">
      <c r="C1461" s="20"/>
      <c r="P1461" s="32"/>
    </row>
    <row r="1462" customFormat="false" ht="12.75" hidden="false" customHeight="false" outlineLevel="0" collapsed="false">
      <c r="C1462" s="20"/>
      <c r="P1462" s="32"/>
    </row>
    <row r="1463" customFormat="false" ht="12.75" hidden="false" customHeight="false" outlineLevel="0" collapsed="false">
      <c r="C1463" s="20"/>
      <c r="P1463" s="32"/>
    </row>
    <row r="1464" customFormat="false" ht="12.75" hidden="false" customHeight="false" outlineLevel="0" collapsed="false">
      <c r="C1464" s="20"/>
      <c r="P1464" s="32"/>
    </row>
    <row r="1465" customFormat="false" ht="12.75" hidden="false" customHeight="false" outlineLevel="0" collapsed="false">
      <c r="C1465" s="20"/>
      <c r="P1465" s="32"/>
    </row>
    <row r="1466" customFormat="false" ht="12.75" hidden="false" customHeight="false" outlineLevel="0" collapsed="false">
      <c r="C1466" s="20"/>
      <c r="P1466" s="32"/>
    </row>
    <row r="1467" customFormat="false" ht="12.75" hidden="false" customHeight="false" outlineLevel="0" collapsed="false">
      <c r="C1467" s="20"/>
      <c r="P1467" s="32"/>
    </row>
    <row r="1468" customFormat="false" ht="12.75" hidden="false" customHeight="false" outlineLevel="0" collapsed="false">
      <c r="C1468" s="20"/>
      <c r="P1468" s="32"/>
    </row>
    <row r="1469" customFormat="false" ht="12.75" hidden="false" customHeight="false" outlineLevel="0" collapsed="false">
      <c r="C1469" s="20"/>
      <c r="P1469" s="32"/>
    </row>
    <row r="1470" customFormat="false" ht="12.75" hidden="false" customHeight="false" outlineLevel="0" collapsed="false">
      <c r="C1470" s="20"/>
      <c r="P1470" s="32"/>
    </row>
    <row r="1471" customFormat="false" ht="12.75" hidden="false" customHeight="false" outlineLevel="0" collapsed="false">
      <c r="C1471" s="20"/>
      <c r="P1471" s="32"/>
    </row>
    <row r="1472" customFormat="false" ht="12.75" hidden="false" customHeight="false" outlineLevel="0" collapsed="false">
      <c r="C1472" s="20"/>
      <c r="P1472" s="32"/>
    </row>
    <row r="1473" customFormat="false" ht="12.75" hidden="false" customHeight="false" outlineLevel="0" collapsed="false">
      <c r="C1473" s="20"/>
      <c r="P1473" s="32"/>
    </row>
    <row r="1474" customFormat="false" ht="12.75" hidden="false" customHeight="false" outlineLevel="0" collapsed="false">
      <c r="C1474" s="20"/>
      <c r="P1474" s="32"/>
    </row>
    <row r="1475" customFormat="false" ht="12.75" hidden="false" customHeight="false" outlineLevel="0" collapsed="false">
      <c r="C1475" s="20"/>
      <c r="P1475" s="32"/>
    </row>
    <row r="1476" customFormat="false" ht="12.75" hidden="false" customHeight="false" outlineLevel="0" collapsed="false">
      <c r="C1476" s="20"/>
      <c r="P1476" s="32"/>
    </row>
    <row r="1477" customFormat="false" ht="12.75" hidden="false" customHeight="false" outlineLevel="0" collapsed="false">
      <c r="C1477" s="20"/>
      <c r="P1477" s="32"/>
    </row>
    <row r="1478" customFormat="false" ht="12.75" hidden="false" customHeight="false" outlineLevel="0" collapsed="false">
      <c r="C1478" s="20"/>
      <c r="P1478" s="32"/>
    </row>
    <row r="1479" customFormat="false" ht="12.75" hidden="false" customHeight="false" outlineLevel="0" collapsed="false">
      <c r="C1479" s="20"/>
      <c r="P1479" s="32"/>
    </row>
    <row r="1480" customFormat="false" ht="12.75" hidden="false" customHeight="false" outlineLevel="0" collapsed="false">
      <c r="C1480" s="20"/>
      <c r="P1480" s="32"/>
    </row>
    <row r="1481" customFormat="false" ht="12.75" hidden="false" customHeight="false" outlineLevel="0" collapsed="false">
      <c r="C1481" s="20"/>
      <c r="P1481" s="32"/>
    </row>
    <row r="1482" customFormat="false" ht="12.75" hidden="false" customHeight="false" outlineLevel="0" collapsed="false">
      <c r="C1482" s="20"/>
      <c r="P1482" s="32"/>
    </row>
    <row r="1483" customFormat="false" ht="12.75" hidden="false" customHeight="false" outlineLevel="0" collapsed="false">
      <c r="C1483" s="20"/>
      <c r="P1483" s="32"/>
    </row>
    <row r="1484" customFormat="false" ht="12.75" hidden="false" customHeight="false" outlineLevel="0" collapsed="false">
      <c r="C1484" s="20"/>
      <c r="P1484" s="32"/>
    </row>
    <row r="1485" customFormat="false" ht="12.75" hidden="false" customHeight="false" outlineLevel="0" collapsed="false">
      <c r="C1485" s="20"/>
      <c r="P1485" s="32"/>
    </row>
    <row r="1486" customFormat="false" ht="12.75" hidden="false" customHeight="false" outlineLevel="0" collapsed="false">
      <c r="C1486" s="20"/>
      <c r="P1486" s="32"/>
    </row>
    <row r="1487" customFormat="false" ht="12.75" hidden="false" customHeight="false" outlineLevel="0" collapsed="false">
      <c r="C1487" s="20"/>
      <c r="P1487" s="32"/>
    </row>
    <row r="1488" customFormat="false" ht="12.75" hidden="false" customHeight="false" outlineLevel="0" collapsed="false">
      <c r="C1488" s="20"/>
      <c r="P1488" s="32"/>
    </row>
    <row r="1489" customFormat="false" ht="12.75" hidden="false" customHeight="false" outlineLevel="0" collapsed="false">
      <c r="C1489" s="20"/>
      <c r="P1489" s="32"/>
    </row>
    <row r="1490" customFormat="false" ht="12.75" hidden="false" customHeight="false" outlineLevel="0" collapsed="false">
      <c r="C1490" s="20"/>
      <c r="P1490" s="32"/>
    </row>
    <row r="1491" customFormat="false" ht="12.75" hidden="false" customHeight="false" outlineLevel="0" collapsed="false">
      <c r="C1491" s="20"/>
      <c r="P1491" s="32"/>
    </row>
    <row r="1492" customFormat="false" ht="12.75" hidden="false" customHeight="false" outlineLevel="0" collapsed="false">
      <c r="C1492" s="20"/>
      <c r="P1492" s="32"/>
    </row>
    <row r="1493" customFormat="false" ht="12.75" hidden="false" customHeight="false" outlineLevel="0" collapsed="false">
      <c r="C1493" s="20"/>
      <c r="P1493" s="32"/>
    </row>
    <row r="1494" customFormat="false" ht="12.75" hidden="false" customHeight="false" outlineLevel="0" collapsed="false">
      <c r="C1494" s="20"/>
      <c r="P1494" s="32"/>
    </row>
    <row r="1495" customFormat="false" ht="12.75" hidden="false" customHeight="false" outlineLevel="0" collapsed="false">
      <c r="C1495" s="20"/>
      <c r="P1495" s="32"/>
    </row>
    <row r="1496" customFormat="false" ht="12.75" hidden="false" customHeight="false" outlineLevel="0" collapsed="false">
      <c r="C1496" s="20"/>
      <c r="P1496" s="32"/>
    </row>
    <row r="1497" customFormat="false" ht="12.75" hidden="false" customHeight="false" outlineLevel="0" collapsed="false">
      <c r="C1497" s="20"/>
      <c r="P1497" s="32"/>
    </row>
    <row r="1498" customFormat="false" ht="12.75" hidden="false" customHeight="false" outlineLevel="0" collapsed="false">
      <c r="C1498" s="20"/>
      <c r="P1498" s="32"/>
    </row>
    <row r="1499" customFormat="false" ht="12.75" hidden="false" customHeight="false" outlineLevel="0" collapsed="false">
      <c r="C1499" s="20"/>
      <c r="P1499" s="32"/>
    </row>
    <row r="1500" customFormat="false" ht="12.75" hidden="false" customHeight="false" outlineLevel="0" collapsed="false">
      <c r="C1500" s="20"/>
      <c r="P1500" s="32"/>
    </row>
    <row r="1501" customFormat="false" ht="12.75" hidden="false" customHeight="false" outlineLevel="0" collapsed="false">
      <c r="C1501" s="20"/>
      <c r="P1501" s="32"/>
    </row>
    <row r="1502" customFormat="false" ht="12.75" hidden="false" customHeight="false" outlineLevel="0" collapsed="false">
      <c r="C1502" s="20"/>
      <c r="P1502" s="32"/>
    </row>
    <row r="1503" customFormat="false" ht="12.75" hidden="false" customHeight="false" outlineLevel="0" collapsed="false">
      <c r="C1503" s="20"/>
      <c r="P1503" s="32"/>
    </row>
    <row r="1504" customFormat="false" ht="12.75" hidden="false" customHeight="false" outlineLevel="0" collapsed="false">
      <c r="C1504" s="20"/>
      <c r="P1504" s="32"/>
    </row>
    <row r="1505" customFormat="false" ht="12.75" hidden="false" customHeight="false" outlineLevel="0" collapsed="false">
      <c r="C1505" s="20"/>
      <c r="P1505" s="32"/>
    </row>
    <row r="1506" customFormat="false" ht="12.75" hidden="false" customHeight="false" outlineLevel="0" collapsed="false">
      <c r="C1506" s="20"/>
      <c r="P1506" s="32"/>
    </row>
    <row r="1507" customFormat="false" ht="12.75" hidden="false" customHeight="false" outlineLevel="0" collapsed="false">
      <c r="C1507" s="20"/>
      <c r="P1507" s="32"/>
    </row>
    <row r="1508" customFormat="false" ht="12.75" hidden="false" customHeight="false" outlineLevel="0" collapsed="false">
      <c r="C1508" s="20"/>
      <c r="P1508" s="32"/>
    </row>
    <row r="1509" customFormat="false" ht="12.75" hidden="false" customHeight="false" outlineLevel="0" collapsed="false">
      <c r="C1509" s="20"/>
      <c r="P1509" s="32"/>
    </row>
    <row r="1510" customFormat="false" ht="12.75" hidden="false" customHeight="false" outlineLevel="0" collapsed="false">
      <c r="C1510" s="20"/>
      <c r="P1510" s="32"/>
    </row>
    <row r="1511" customFormat="false" ht="12.75" hidden="false" customHeight="false" outlineLevel="0" collapsed="false">
      <c r="C1511" s="20"/>
      <c r="P1511" s="32"/>
    </row>
    <row r="1512" customFormat="false" ht="12.75" hidden="false" customHeight="false" outlineLevel="0" collapsed="false">
      <c r="C1512" s="20"/>
      <c r="P1512" s="32"/>
    </row>
    <row r="1513" customFormat="false" ht="12.75" hidden="false" customHeight="false" outlineLevel="0" collapsed="false">
      <c r="C1513" s="20"/>
      <c r="P1513" s="32"/>
    </row>
    <row r="1514" customFormat="false" ht="12.75" hidden="false" customHeight="false" outlineLevel="0" collapsed="false">
      <c r="C1514" s="20"/>
      <c r="P1514" s="32"/>
    </row>
    <row r="1515" customFormat="false" ht="12.75" hidden="false" customHeight="false" outlineLevel="0" collapsed="false">
      <c r="C1515" s="20"/>
      <c r="P1515" s="32"/>
    </row>
    <row r="1516" customFormat="false" ht="12.75" hidden="false" customHeight="false" outlineLevel="0" collapsed="false">
      <c r="C1516" s="20"/>
      <c r="P1516" s="32"/>
    </row>
    <row r="1517" customFormat="false" ht="12.75" hidden="false" customHeight="false" outlineLevel="0" collapsed="false">
      <c r="C1517" s="20"/>
      <c r="P1517" s="32"/>
    </row>
    <row r="1518" customFormat="false" ht="12.75" hidden="false" customHeight="false" outlineLevel="0" collapsed="false">
      <c r="C1518" s="20"/>
      <c r="P1518" s="32"/>
    </row>
    <row r="1519" customFormat="false" ht="12.75" hidden="false" customHeight="false" outlineLevel="0" collapsed="false">
      <c r="C1519" s="20"/>
      <c r="P1519" s="32"/>
    </row>
    <row r="1520" customFormat="false" ht="12.75" hidden="false" customHeight="false" outlineLevel="0" collapsed="false">
      <c r="C1520" s="20"/>
      <c r="P1520" s="32"/>
    </row>
    <row r="1521" customFormat="false" ht="12.75" hidden="false" customHeight="false" outlineLevel="0" collapsed="false">
      <c r="C1521" s="20"/>
      <c r="P1521" s="32"/>
    </row>
    <row r="1522" customFormat="false" ht="12.75" hidden="false" customHeight="false" outlineLevel="0" collapsed="false">
      <c r="C1522" s="20"/>
      <c r="P1522" s="32"/>
    </row>
    <row r="1523" customFormat="false" ht="12.75" hidden="false" customHeight="false" outlineLevel="0" collapsed="false">
      <c r="C1523" s="20"/>
      <c r="P1523" s="32"/>
    </row>
    <row r="1524" customFormat="false" ht="12.75" hidden="false" customHeight="false" outlineLevel="0" collapsed="false">
      <c r="C1524" s="20"/>
      <c r="P1524" s="32"/>
    </row>
    <row r="1525" customFormat="false" ht="12.75" hidden="false" customHeight="false" outlineLevel="0" collapsed="false">
      <c r="C1525" s="20"/>
      <c r="P1525" s="32"/>
    </row>
    <row r="1526" customFormat="false" ht="12.75" hidden="false" customHeight="false" outlineLevel="0" collapsed="false">
      <c r="C1526" s="20"/>
      <c r="P1526" s="32"/>
    </row>
    <row r="1527" customFormat="false" ht="12.75" hidden="false" customHeight="false" outlineLevel="0" collapsed="false">
      <c r="C1527" s="20"/>
      <c r="P1527" s="32"/>
    </row>
    <row r="1528" customFormat="false" ht="12.75" hidden="false" customHeight="false" outlineLevel="0" collapsed="false">
      <c r="C1528" s="20"/>
      <c r="P1528" s="32"/>
    </row>
    <row r="1529" customFormat="false" ht="12.75" hidden="false" customHeight="false" outlineLevel="0" collapsed="false">
      <c r="C1529" s="20"/>
      <c r="P1529" s="32"/>
    </row>
    <row r="1530" customFormat="false" ht="12.75" hidden="false" customHeight="false" outlineLevel="0" collapsed="false">
      <c r="C1530" s="20"/>
      <c r="P1530" s="32"/>
    </row>
    <row r="1531" customFormat="false" ht="12.75" hidden="false" customHeight="false" outlineLevel="0" collapsed="false">
      <c r="C1531" s="20"/>
      <c r="P1531" s="32"/>
    </row>
    <row r="1532" customFormat="false" ht="12.75" hidden="false" customHeight="false" outlineLevel="0" collapsed="false">
      <c r="C1532" s="20"/>
      <c r="P1532" s="32"/>
    </row>
    <row r="1533" customFormat="false" ht="12.75" hidden="false" customHeight="false" outlineLevel="0" collapsed="false">
      <c r="C1533" s="20"/>
      <c r="P1533" s="32"/>
    </row>
    <row r="1534" customFormat="false" ht="12.75" hidden="false" customHeight="false" outlineLevel="0" collapsed="false">
      <c r="C1534" s="20"/>
      <c r="P1534" s="32"/>
    </row>
    <row r="1535" customFormat="false" ht="12.75" hidden="false" customHeight="false" outlineLevel="0" collapsed="false">
      <c r="C1535" s="20"/>
      <c r="P1535" s="32"/>
    </row>
    <row r="1536" customFormat="false" ht="12.75" hidden="false" customHeight="false" outlineLevel="0" collapsed="false">
      <c r="C1536" s="20"/>
      <c r="P1536" s="32"/>
    </row>
    <row r="1537" customFormat="false" ht="12.75" hidden="false" customHeight="false" outlineLevel="0" collapsed="false">
      <c r="C1537" s="20"/>
      <c r="P1537" s="32"/>
    </row>
    <row r="1538" customFormat="false" ht="12.75" hidden="false" customHeight="false" outlineLevel="0" collapsed="false">
      <c r="C1538" s="20"/>
      <c r="P1538" s="32"/>
    </row>
    <row r="1539" customFormat="false" ht="12.75" hidden="false" customHeight="false" outlineLevel="0" collapsed="false">
      <c r="C1539" s="20"/>
      <c r="P1539" s="32"/>
    </row>
    <row r="1540" customFormat="false" ht="12.75" hidden="false" customHeight="false" outlineLevel="0" collapsed="false">
      <c r="C1540" s="20"/>
      <c r="P1540" s="32"/>
    </row>
    <row r="1541" customFormat="false" ht="12.75" hidden="false" customHeight="false" outlineLevel="0" collapsed="false">
      <c r="C1541" s="20"/>
      <c r="P1541" s="32"/>
    </row>
    <row r="1542" customFormat="false" ht="12.75" hidden="false" customHeight="false" outlineLevel="0" collapsed="false">
      <c r="C1542" s="20"/>
      <c r="P1542" s="32"/>
    </row>
    <row r="1543" customFormat="false" ht="12.75" hidden="false" customHeight="false" outlineLevel="0" collapsed="false">
      <c r="C1543" s="20"/>
      <c r="P1543" s="32"/>
    </row>
    <row r="1544" customFormat="false" ht="12.75" hidden="false" customHeight="false" outlineLevel="0" collapsed="false">
      <c r="C1544" s="20"/>
      <c r="P1544" s="32"/>
    </row>
    <row r="1545" customFormat="false" ht="12.75" hidden="false" customHeight="false" outlineLevel="0" collapsed="false">
      <c r="C1545" s="20"/>
      <c r="P1545" s="32"/>
    </row>
    <row r="1546" customFormat="false" ht="12.75" hidden="false" customHeight="false" outlineLevel="0" collapsed="false">
      <c r="C1546" s="20"/>
      <c r="P1546" s="32"/>
    </row>
    <row r="1547" customFormat="false" ht="12.75" hidden="false" customHeight="false" outlineLevel="0" collapsed="false">
      <c r="C1547" s="20"/>
      <c r="P1547" s="32"/>
    </row>
    <row r="1548" customFormat="false" ht="12.75" hidden="false" customHeight="false" outlineLevel="0" collapsed="false">
      <c r="C1548" s="20"/>
      <c r="P1548" s="32"/>
    </row>
    <row r="1549" customFormat="false" ht="12.75" hidden="false" customHeight="false" outlineLevel="0" collapsed="false">
      <c r="C1549" s="20"/>
      <c r="P1549" s="32"/>
    </row>
    <row r="1550" customFormat="false" ht="12.75" hidden="false" customHeight="false" outlineLevel="0" collapsed="false">
      <c r="C1550" s="20"/>
      <c r="P1550" s="32"/>
    </row>
    <row r="1551" customFormat="false" ht="12.75" hidden="false" customHeight="false" outlineLevel="0" collapsed="false">
      <c r="C1551" s="20"/>
      <c r="P1551" s="32"/>
    </row>
    <row r="1552" customFormat="false" ht="12.75" hidden="false" customHeight="false" outlineLevel="0" collapsed="false">
      <c r="C1552" s="20"/>
      <c r="P1552" s="32"/>
    </row>
    <row r="1553" customFormat="false" ht="12.75" hidden="false" customHeight="false" outlineLevel="0" collapsed="false">
      <c r="C1553" s="20"/>
      <c r="P1553" s="32"/>
    </row>
    <row r="1554" customFormat="false" ht="12.75" hidden="false" customHeight="false" outlineLevel="0" collapsed="false">
      <c r="C1554" s="20"/>
      <c r="P1554" s="32"/>
    </row>
    <row r="1555" customFormat="false" ht="12.75" hidden="false" customHeight="false" outlineLevel="0" collapsed="false">
      <c r="C1555" s="20"/>
      <c r="P1555" s="32"/>
    </row>
    <row r="1556" customFormat="false" ht="12.75" hidden="false" customHeight="false" outlineLevel="0" collapsed="false">
      <c r="C1556" s="20"/>
      <c r="P1556" s="32"/>
    </row>
    <row r="1557" customFormat="false" ht="12.75" hidden="false" customHeight="false" outlineLevel="0" collapsed="false">
      <c r="C1557" s="20"/>
      <c r="P1557" s="32"/>
    </row>
    <row r="1558" customFormat="false" ht="12.75" hidden="false" customHeight="false" outlineLevel="0" collapsed="false">
      <c r="C1558" s="20"/>
      <c r="P1558" s="32"/>
    </row>
    <row r="1559" customFormat="false" ht="12.75" hidden="false" customHeight="false" outlineLevel="0" collapsed="false">
      <c r="C1559" s="20"/>
      <c r="P1559" s="32"/>
    </row>
    <row r="1560" customFormat="false" ht="12.75" hidden="false" customHeight="false" outlineLevel="0" collapsed="false">
      <c r="C1560" s="20"/>
      <c r="P1560" s="32"/>
    </row>
    <row r="1561" customFormat="false" ht="12.75" hidden="false" customHeight="false" outlineLevel="0" collapsed="false">
      <c r="C1561" s="20"/>
      <c r="P1561" s="32"/>
    </row>
    <row r="1562" customFormat="false" ht="12.75" hidden="false" customHeight="false" outlineLevel="0" collapsed="false">
      <c r="C1562" s="20"/>
      <c r="P1562" s="32"/>
    </row>
    <row r="1563" customFormat="false" ht="12.75" hidden="false" customHeight="false" outlineLevel="0" collapsed="false">
      <c r="C1563" s="20"/>
      <c r="P1563" s="32"/>
    </row>
    <row r="1564" customFormat="false" ht="12.75" hidden="false" customHeight="false" outlineLevel="0" collapsed="false">
      <c r="C1564" s="20"/>
      <c r="P1564" s="32"/>
    </row>
    <row r="1565" customFormat="false" ht="12.75" hidden="false" customHeight="false" outlineLevel="0" collapsed="false">
      <c r="C1565" s="20"/>
      <c r="P1565" s="32"/>
    </row>
    <row r="1566" customFormat="false" ht="12.75" hidden="false" customHeight="false" outlineLevel="0" collapsed="false">
      <c r="C1566" s="20"/>
      <c r="P1566" s="32"/>
    </row>
    <row r="1567" customFormat="false" ht="12.75" hidden="false" customHeight="false" outlineLevel="0" collapsed="false">
      <c r="C1567" s="20"/>
      <c r="P1567" s="32"/>
    </row>
    <row r="1568" customFormat="false" ht="12.75" hidden="false" customHeight="false" outlineLevel="0" collapsed="false">
      <c r="C1568" s="20"/>
      <c r="P1568" s="32"/>
    </row>
    <row r="1569" customFormat="false" ht="12.75" hidden="false" customHeight="false" outlineLevel="0" collapsed="false">
      <c r="C1569" s="20"/>
      <c r="P1569" s="32"/>
    </row>
    <row r="1570" customFormat="false" ht="12.75" hidden="false" customHeight="false" outlineLevel="0" collapsed="false">
      <c r="C1570" s="20"/>
      <c r="P1570" s="32"/>
    </row>
    <row r="1571" customFormat="false" ht="12.75" hidden="false" customHeight="false" outlineLevel="0" collapsed="false">
      <c r="C1571" s="20"/>
      <c r="P1571" s="32"/>
    </row>
    <row r="1572" customFormat="false" ht="12.75" hidden="false" customHeight="false" outlineLevel="0" collapsed="false">
      <c r="C1572" s="20"/>
      <c r="P1572" s="32"/>
    </row>
    <row r="1573" customFormat="false" ht="12.75" hidden="false" customHeight="false" outlineLevel="0" collapsed="false">
      <c r="C1573" s="20"/>
      <c r="P1573" s="32"/>
    </row>
    <row r="1574" customFormat="false" ht="12.75" hidden="false" customHeight="false" outlineLevel="0" collapsed="false">
      <c r="C1574" s="20"/>
      <c r="P1574" s="32"/>
    </row>
    <row r="1575" customFormat="false" ht="12.75" hidden="false" customHeight="false" outlineLevel="0" collapsed="false">
      <c r="C1575" s="20"/>
      <c r="P1575" s="32"/>
    </row>
    <row r="1576" customFormat="false" ht="12.75" hidden="false" customHeight="false" outlineLevel="0" collapsed="false">
      <c r="C1576" s="20"/>
      <c r="P1576" s="32"/>
    </row>
    <row r="1577" customFormat="false" ht="12.75" hidden="false" customHeight="false" outlineLevel="0" collapsed="false">
      <c r="C1577" s="20"/>
      <c r="P1577" s="32"/>
    </row>
    <row r="1578" customFormat="false" ht="12.75" hidden="false" customHeight="false" outlineLevel="0" collapsed="false">
      <c r="C1578" s="20"/>
      <c r="P1578" s="32"/>
    </row>
    <row r="1579" customFormat="false" ht="12.75" hidden="false" customHeight="false" outlineLevel="0" collapsed="false">
      <c r="C1579" s="20"/>
      <c r="P1579" s="32"/>
    </row>
    <row r="1580" customFormat="false" ht="12.75" hidden="false" customHeight="false" outlineLevel="0" collapsed="false">
      <c r="C1580" s="20"/>
      <c r="P1580" s="32"/>
    </row>
    <row r="1581" customFormat="false" ht="12.75" hidden="false" customHeight="false" outlineLevel="0" collapsed="false">
      <c r="C1581" s="20"/>
      <c r="P1581" s="32"/>
    </row>
    <row r="1582" customFormat="false" ht="12.75" hidden="false" customHeight="false" outlineLevel="0" collapsed="false">
      <c r="C1582" s="20"/>
      <c r="P1582" s="32"/>
    </row>
    <row r="1583" customFormat="false" ht="12.75" hidden="false" customHeight="false" outlineLevel="0" collapsed="false">
      <c r="C1583" s="20"/>
      <c r="P1583" s="32"/>
    </row>
    <row r="1584" customFormat="false" ht="12.75" hidden="false" customHeight="false" outlineLevel="0" collapsed="false">
      <c r="C1584" s="20"/>
      <c r="P1584" s="32"/>
    </row>
    <row r="1585" customFormat="false" ht="12.75" hidden="false" customHeight="false" outlineLevel="0" collapsed="false">
      <c r="C1585" s="20"/>
      <c r="P1585" s="32"/>
    </row>
    <row r="1586" customFormat="false" ht="12.75" hidden="false" customHeight="false" outlineLevel="0" collapsed="false">
      <c r="C1586" s="20"/>
      <c r="P1586" s="32"/>
    </row>
    <row r="1587" customFormat="false" ht="12.75" hidden="false" customHeight="false" outlineLevel="0" collapsed="false">
      <c r="C1587" s="20"/>
      <c r="P1587" s="32"/>
    </row>
    <row r="1588" customFormat="false" ht="12.75" hidden="false" customHeight="false" outlineLevel="0" collapsed="false">
      <c r="C1588" s="20"/>
      <c r="P1588" s="32"/>
    </row>
    <row r="1589" customFormat="false" ht="12.75" hidden="false" customHeight="false" outlineLevel="0" collapsed="false">
      <c r="C1589" s="20"/>
      <c r="P1589" s="32"/>
    </row>
    <row r="1590" customFormat="false" ht="12.75" hidden="false" customHeight="false" outlineLevel="0" collapsed="false">
      <c r="C1590" s="20"/>
      <c r="P1590" s="32"/>
    </row>
    <row r="1591" customFormat="false" ht="12.75" hidden="false" customHeight="false" outlineLevel="0" collapsed="false">
      <c r="C1591" s="20"/>
      <c r="P1591" s="32"/>
    </row>
    <row r="1592" customFormat="false" ht="12.75" hidden="false" customHeight="false" outlineLevel="0" collapsed="false">
      <c r="C1592" s="20"/>
      <c r="P1592" s="32"/>
    </row>
    <row r="1593" customFormat="false" ht="12.75" hidden="false" customHeight="false" outlineLevel="0" collapsed="false">
      <c r="C1593" s="20"/>
      <c r="P1593" s="32"/>
    </row>
    <row r="1594" customFormat="false" ht="12.75" hidden="false" customHeight="false" outlineLevel="0" collapsed="false">
      <c r="C1594" s="20"/>
      <c r="P1594" s="32"/>
    </row>
    <row r="1595" customFormat="false" ht="12.75" hidden="false" customHeight="false" outlineLevel="0" collapsed="false">
      <c r="C1595" s="20"/>
      <c r="P1595" s="32"/>
    </row>
    <row r="1596" customFormat="false" ht="12.75" hidden="false" customHeight="false" outlineLevel="0" collapsed="false">
      <c r="C1596" s="20"/>
      <c r="P1596" s="32"/>
    </row>
    <row r="1597" customFormat="false" ht="12.75" hidden="false" customHeight="false" outlineLevel="0" collapsed="false">
      <c r="C1597" s="20"/>
      <c r="P1597" s="32"/>
    </row>
    <row r="1598" customFormat="false" ht="12.75" hidden="false" customHeight="false" outlineLevel="0" collapsed="false">
      <c r="C1598" s="20"/>
      <c r="P1598" s="32"/>
    </row>
    <row r="1599" customFormat="false" ht="12.75" hidden="false" customHeight="false" outlineLevel="0" collapsed="false">
      <c r="C1599" s="20"/>
      <c r="P1599" s="32"/>
    </row>
    <row r="1600" customFormat="false" ht="12.75" hidden="false" customHeight="false" outlineLevel="0" collapsed="false">
      <c r="C1600" s="20"/>
      <c r="P1600" s="32"/>
    </row>
    <row r="1601" customFormat="false" ht="12.75" hidden="false" customHeight="false" outlineLevel="0" collapsed="false">
      <c r="C1601" s="20"/>
      <c r="P1601" s="32"/>
    </row>
    <row r="1602" customFormat="false" ht="12.75" hidden="false" customHeight="false" outlineLevel="0" collapsed="false">
      <c r="C1602" s="20"/>
      <c r="P1602" s="32"/>
    </row>
    <row r="1603" customFormat="false" ht="12.75" hidden="false" customHeight="false" outlineLevel="0" collapsed="false">
      <c r="C1603" s="20"/>
      <c r="P1603" s="32"/>
    </row>
    <row r="1604" customFormat="false" ht="12.75" hidden="false" customHeight="false" outlineLevel="0" collapsed="false">
      <c r="C1604" s="20"/>
      <c r="P1604" s="32"/>
    </row>
    <row r="1605" customFormat="false" ht="12.75" hidden="false" customHeight="false" outlineLevel="0" collapsed="false">
      <c r="C1605" s="20"/>
      <c r="P1605" s="32"/>
    </row>
    <row r="1606" customFormat="false" ht="12.75" hidden="false" customHeight="false" outlineLevel="0" collapsed="false">
      <c r="C1606" s="20"/>
      <c r="P1606" s="32"/>
    </row>
    <row r="1607" customFormat="false" ht="12.75" hidden="false" customHeight="false" outlineLevel="0" collapsed="false">
      <c r="C1607" s="20"/>
      <c r="P1607" s="32"/>
    </row>
    <row r="1608" customFormat="false" ht="12.75" hidden="false" customHeight="false" outlineLevel="0" collapsed="false">
      <c r="C1608" s="20"/>
      <c r="P1608" s="32"/>
    </row>
    <row r="1609" customFormat="false" ht="12.75" hidden="false" customHeight="false" outlineLevel="0" collapsed="false">
      <c r="C1609" s="20"/>
      <c r="P1609" s="32"/>
    </row>
    <row r="1610" customFormat="false" ht="12.75" hidden="false" customHeight="false" outlineLevel="0" collapsed="false">
      <c r="C1610" s="20"/>
      <c r="P1610" s="32"/>
    </row>
    <row r="1611" customFormat="false" ht="12.75" hidden="false" customHeight="false" outlineLevel="0" collapsed="false">
      <c r="C1611" s="20"/>
      <c r="P1611" s="32"/>
    </row>
    <row r="1612" customFormat="false" ht="12.75" hidden="false" customHeight="false" outlineLevel="0" collapsed="false">
      <c r="C1612" s="20"/>
      <c r="P1612" s="32"/>
    </row>
    <row r="1613" customFormat="false" ht="12.75" hidden="false" customHeight="false" outlineLevel="0" collapsed="false">
      <c r="C1613" s="20"/>
      <c r="P1613" s="32"/>
    </row>
    <row r="1614" customFormat="false" ht="12.75" hidden="false" customHeight="false" outlineLevel="0" collapsed="false">
      <c r="C1614" s="20"/>
      <c r="P1614" s="32"/>
    </row>
    <row r="1615" customFormat="false" ht="12.75" hidden="false" customHeight="false" outlineLevel="0" collapsed="false">
      <c r="C1615" s="20"/>
      <c r="P1615" s="32"/>
    </row>
    <row r="1616" customFormat="false" ht="12.75" hidden="false" customHeight="false" outlineLevel="0" collapsed="false">
      <c r="C1616" s="20"/>
      <c r="P1616" s="32"/>
    </row>
    <row r="1617" customFormat="false" ht="12.75" hidden="false" customHeight="false" outlineLevel="0" collapsed="false">
      <c r="C1617" s="20"/>
      <c r="P1617" s="32"/>
    </row>
    <row r="1618" customFormat="false" ht="12.75" hidden="false" customHeight="false" outlineLevel="0" collapsed="false">
      <c r="C1618" s="20"/>
      <c r="P1618" s="32"/>
    </row>
    <row r="1619" customFormat="false" ht="12.75" hidden="false" customHeight="false" outlineLevel="0" collapsed="false">
      <c r="C1619" s="20"/>
      <c r="P1619" s="32"/>
    </row>
    <row r="1620" customFormat="false" ht="12.75" hidden="false" customHeight="false" outlineLevel="0" collapsed="false">
      <c r="C1620" s="20"/>
      <c r="P1620" s="32"/>
    </row>
    <row r="1621" customFormat="false" ht="12.75" hidden="false" customHeight="false" outlineLevel="0" collapsed="false">
      <c r="C1621" s="20"/>
      <c r="P1621" s="32"/>
    </row>
    <row r="1622" customFormat="false" ht="12.75" hidden="false" customHeight="false" outlineLevel="0" collapsed="false">
      <c r="C1622" s="20"/>
      <c r="P1622" s="32"/>
    </row>
    <row r="1623" customFormat="false" ht="12.75" hidden="false" customHeight="false" outlineLevel="0" collapsed="false">
      <c r="C1623" s="20"/>
      <c r="P1623" s="32"/>
    </row>
    <row r="1624" customFormat="false" ht="12.75" hidden="false" customHeight="false" outlineLevel="0" collapsed="false">
      <c r="C1624" s="20"/>
      <c r="P1624" s="32"/>
    </row>
    <row r="1625" customFormat="false" ht="12.75" hidden="false" customHeight="false" outlineLevel="0" collapsed="false">
      <c r="C1625" s="20"/>
      <c r="P1625" s="32"/>
    </row>
    <row r="1626" customFormat="false" ht="12.75" hidden="false" customHeight="false" outlineLevel="0" collapsed="false">
      <c r="C1626" s="20"/>
      <c r="P1626" s="32"/>
    </row>
    <row r="1627" customFormat="false" ht="12.75" hidden="false" customHeight="false" outlineLevel="0" collapsed="false">
      <c r="C1627" s="20"/>
      <c r="P1627" s="32"/>
    </row>
    <row r="1628" customFormat="false" ht="12.75" hidden="false" customHeight="false" outlineLevel="0" collapsed="false">
      <c r="C1628" s="20"/>
      <c r="P1628" s="32"/>
    </row>
    <row r="1629" customFormat="false" ht="12.75" hidden="false" customHeight="false" outlineLevel="0" collapsed="false">
      <c r="C1629" s="20"/>
      <c r="P1629" s="32"/>
    </row>
    <row r="1630" customFormat="false" ht="12.75" hidden="false" customHeight="false" outlineLevel="0" collapsed="false">
      <c r="C1630" s="20"/>
      <c r="P1630" s="32"/>
    </row>
    <row r="1631" customFormat="false" ht="12.75" hidden="false" customHeight="false" outlineLevel="0" collapsed="false">
      <c r="C1631" s="20"/>
      <c r="P1631" s="32"/>
    </row>
    <row r="1632" customFormat="false" ht="12.75" hidden="false" customHeight="false" outlineLevel="0" collapsed="false">
      <c r="C1632" s="20"/>
      <c r="P1632" s="32"/>
    </row>
    <row r="1633" customFormat="false" ht="12.75" hidden="false" customHeight="false" outlineLevel="0" collapsed="false">
      <c r="C1633" s="20"/>
      <c r="P1633" s="32"/>
    </row>
    <row r="1634" customFormat="false" ht="12.75" hidden="false" customHeight="false" outlineLevel="0" collapsed="false">
      <c r="C1634" s="20"/>
      <c r="P1634" s="32"/>
    </row>
    <row r="1635" customFormat="false" ht="12.75" hidden="false" customHeight="false" outlineLevel="0" collapsed="false">
      <c r="C1635" s="20"/>
      <c r="P1635" s="32"/>
    </row>
    <row r="1636" customFormat="false" ht="12.75" hidden="false" customHeight="false" outlineLevel="0" collapsed="false">
      <c r="C1636" s="20"/>
      <c r="P1636" s="32"/>
    </row>
    <row r="1637" customFormat="false" ht="12.75" hidden="false" customHeight="false" outlineLevel="0" collapsed="false">
      <c r="C1637" s="20"/>
      <c r="P1637" s="32"/>
    </row>
    <row r="1638" customFormat="false" ht="12.75" hidden="false" customHeight="false" outlineLevel="0" collapsed="false">
      <c r="C1638" s="20"/>
      <c r="P1638" s="32"/>
    </row>
    <row r="1639" customFormat="false" ht="12.75" hidden="false" customHeight="false" outlineLevel="0" collapsed="false">
      <c r="C1639" s="20"/>
      <c r="P1639" s="32"/>
    </row>
    <row r="1640" customFormat="false" ht="12.75" hidden="false" customHeight="false" outlineLevel="0" collapsed="false">
      <c r="C1640" s="20"/>
      <c r="P1640" s="32"/>
    </row>
    <row r="1641" customFormat="false" ht="12.75" hidden="false" customHeight="false" outlineLevel="0" collapsed="false">
      <c r="C1641" s="20"/>
      <c r="P1641" s="32"/>
    </row>
    <row r="1642" customFormat="false" ht="12.75" hidden="false" customHeight="false" outlineLevel="0" collapsed="false">
      <c r="C1642" s="20"/>
      <c r="P1642" s="32"/>
    </row>
    <row r="1643" customFormat="false" ht="12.75" hidden="false" customHeight="false" outlineLevel="0" collapsed="false">
      <c r="C1643" s="20"/>
      <c r="P1643" s="32"/>
    </row>
    <row r="1644" customFormat="false" ht="12.75" hidden="false" customHeight="false" outlineLevel="0" collapsed="false">
      <c r="C1644" s="20"/>
      <c r="P1644" s="32"/>
    </row>
    <row r="1645" customFormat="false" ht="12.75" hidden="false" customHeight="false" outlineLevel="0" collapsed="false">
      <c r="C1645" s="20"/>
      <c r="P1645" s="32"/>
    </row>
    <row r="1646" customFormat="false" ht="12.75" hidden="false" customHeight="false" outlineLevel="0" collapsed="false">
      <c r="C1646" s="20"/>
      <c r="P1646" s="32"/>
    </row>
    <row r="1647" customFormat="false" ht="12.75" hidden="false" customHeight="false" outlineLevel="0" collapsed="false">
      <c r="C1647" s="20"/>
      <c r="P1647" s="32"/>
    </row>
    <row r="1648" customFormat="false" ht="12.75" hidden="false" customHeight="false" outlineLevel="0" collapsed="false">
      <c r="C1648" s="20"/>
      <c r="P1648" s="32"/>
    </row>
    <row r="1649" customFormat="false" ht="12.75" hidden="false" customHeight="false" outlineLevel="0" collapsed="false">
      <c r="C1649" s="20"/>
      <c r="P1649" s="32"/>
    </row>
    <row r="1650" customFormat="false" ht="12.75" hidden="false" customHeight="false" outlineLevel="0" collapsed="false">
      <c r="C1650" s="20"/>
      <c r="P1650" s="32"/>
    </row>
    <row r="1651" customFormat="false" ht="12.75" hidden="false" customHeight="false" outlineLevel="0" collapsed="false">
      <c r="C1651" s="20"/>
      <c r="P1651" s="32"/>
    </row>
    <row r="1652" customFormat="false" ht="12.75" hidden="false" customHeight="false" outlineLevel="0" collapsed="false">
      <c r="C1652" s="20"/>
      <c r="P1652" s="32"/>
    </row>
    <row r="1653" customFormat="false" ht="12.75" hidden="false" customHeight="false" outlineLevel="0" collapsed="false">
      <c r="C1653" s="20"/>
      <c r="P1653" s="32"/>
    </row>
    <row r="1654" customFormat="false" ht="12.75" hidden="false" customHeight="false" outlineLevel="0" collapsed="false">
      <c r="C1654" s="20"/>
      <c r="P1654" s="32"/>
    </row>
    <row r="1655" customFormat="false" ht="12.75" hidden="false" customHeight="false" outlineLevel="0" collapsed="false">
      <c r="C1655" s="20"/>
      <c r="P1655" s="32"/>
    </row>
    <row r="1656" customFormat="false" ht="12.75" hidden="false" customHeight="false" outlineLevel="0" collapsed="false">
      <c r="C1656" s="20"/>
      <c r="P1656" s="32"/>
    </row>
    <row r="1657" customFormat="false" ht="12.75" hidden="false" customHeight="false" outlineLevel="0" collapsed="false">
      <c r="C1657" s="20"/>
      <c r="P1657" s="32"/>
    </row>
    <row r="1658" customFormat="false" ht="12.75" hidden="false" customHeight="false" outlineLevel="0" collapsed="false">
      <c r="C1658" s="20"/>
      <c r="P1658" s="32"/>
    </row>
    <row r="1659" customFormat="false" ht="12.75" hidden="false" customHeight="false" outlineLevel="0" collapsed="false">
      <c r="C1659" s="20"/>
      <c r="P1659" s="32"/>
    </row>
    <row r="1660" customFormat="false" ht="12.75" hidden="false" customHeight="false" outlineLevel="0" collapsed="false">
      <c r="C1660" s="20"/>
      <c r="P1660" s="32"/>
    </row>
    <row r="1661" customFormat="false" ht="12.75" hidden="false" customHeight="false" outlineLevel="0" collapsed="false">
      <c r="C1661" s="20"/>
      <c r="P1661" s="32"/>
    </row>
    <row r="1662" customFormat="false" ht="12.75" hidden="false" customHeight="false" outlineLevel="0" collapsed="false">
      <c r="C1662" s="20"/>
      <c r="P1662" s="32"/>
    </row>
    <row r="1663" customFormat="false" ht="12.75" hidden="false" customHeight="false" outlineLevel="0" collapsed="false">
      <c r="C1663" s="20"/>
      <c r="P1663" s="32"/>
    </row>
    <row r="1664" customFormat="false" ht="12.75" hidden="false" customHeight="false" outlineLevel="0" collapsed="false">
      <c r="C1664" s="20"/>
      <c r="P1664" s="32"/>
    </row>
    <row r="1665" customFormat="false" ht="12.75" hidden="false" customHeight="false" outlineLevel="0" collapsed="false">
      <c r="C1665" s="20"/>
      <c r="P1665" s="32"/>
    </row>
    <row r="1666" customFormat="false" ht="12.75" hidden="false" customHeight="false" outlineLevel="0" collapsed="false">
      <c r="C1666" s="20"/>
      <c r="P1666" s="32"/>
    </row>
    <row r="1667" customFormat="false" ht="12.75" hidden="false" customHeight="false" outlineLevel="0" collapsed="false">
      <c r="C1667" s="20"/>
      <c r="P1667" s="32"/>
    </row>
    <row r="1668" customFormat="false" ht="12.75" hidden="false" customHeight="false" outlineLevel="0" collapsed="false">
      <c r="C1668" s="20"/>
      <c r="P1668" s="32"/>
    </row>
    <row r="1669" customFormat="false" ht="12.75" hidden="false" customHeight="false" outlineLevel="0" collapsed="false">
      <c r="C1669" s="20"/>
      <c r="P1669" s="32"/>
    </row>
    <row r="1670" customFormat="false" ht="12.75" hidden="false" customHeight="false" outlineLevel="0" collapsed="false">
      <c r="C1670" s="20"/>
      <c r="P1670" s="32"/>
    </row>
    <row r="1671" customFormat="false" ht="12.75" hidden="false" customHeight="false" outlineLevel="0" collapsed="false">
      <c r="C1671" s="20"/>
      <c r="P1671" s="32"/>
    </row>
    <row r="1672" customFormat="false" ht="12.75" hidden="false" customHeight="false" outlineLevel="0" collapsed="false">
      <c r="C1672" s="20"/>
      <c r="P1672" s="32"/>
    </row>
    <row r="1673" customFormat="false" ht="12.75" hidden="false" customHeight="false" outlineLevel="0" collapsed="false">
      <c r="C1673" s="20"/>
      <c r="P1673" s="32"/>
    </row>
    <row r="1674" customFormat="false" ht="12.75" hidden="false" customHeight="false" outlineLevel="0" collapsed="false">
      <c r="C1674" s="20"/>
      <c r="P1674" s="32"/>
    </row>
    <row r="1675" customFormat="false" ht="12.75" hidden="false" customHeight="false" outlineLevel="0" collapsed="false">
      <c r="C1675" s="20"/>
      <c r="P1675" s="32"/>
    </row>
    <row r="1676" customFormat="false" ht="12.75" hidden="false" customHeight="false" outlineLevel="0" collapsed="false">
      <c r="C1676" s="20"/>
      <c r="P1676" s="32"/>
    </row>
    <row r="1677" customFormat="false" ht="12.75" hidden="false" customHeight="false" outlineLevel="0" collapsed="false">
      <c r="C1677" s="20"/>
      <c r="P1677" s="32"/>
    </row>
    <row r="1678" customFormat="false" ht="12.75" hidden="false" customHeight="false" outlineLevel="0" collapsed="false">
      <c r="C1678" s="20"/>
      <c r="P1678" s="32"/>
    </row>
    <row r="1679" customFormat="false" ht="12.75" hidden="false" customHeight="false" outlineLevel="0" collapsed="false">
      <c r="C1679" s="20"/>
      <c r="P1679" s="32"/>
    </row>
    <row r="1680" customFormat="false" ht="12.75" hidden="false" customHeight="false" outlineLevel="0" collapsed="false">
      <c r="C1680" s="20"/>
      <c r="P1680" s="32"/>
    </row>
    <row r="1681" customFormat="false" ht="12.75" hidden="false" customHeight="false" outlineLevel="0" collapsed="false">
      <c r="C1681" s="20"/>
      <c r="P1681" s="32"/>
    </row>
    <row r="1682" customFormat="false" ht="12.75" hidden="false" customHeight="false" outlineLevel="0" collapsed="false">
      <c r="C1682" s="20"/>
      <c r="P1682" s="32"/>
    </row>
    <row r="1683" customFormat="false" ht="12.75" hidden="false" customHeight="false" outlineLevel="0" collapsed="false">
      <c r="C1683" s="20"/>
      <c r="P1683" s="32"/>
    </row>
    <row r="1684" customFormat="false" ht="12.75" hidden="false" customHeight="false" outlineLevel="0" collapsed="false">
      <c r="C1684" s="20"/>
      <c r="P1684" s="32"/>
    </row>
    <row r="1685" customFormat="false" ht="12.75" hidden="false" customHeight="false" outlineLevel="0" collapsed="false">
      <c r="C1685" s="20"/>
      <c r="P1685" s="32"/>
    </row>
    <row r="1686" customFormat="false" ht="12.75" hidden="false" customHeight="false" outlineLevel="0" collapsed="false">
      <c r="C1686" s="20"/>
      <c r="P1686" s="32"/>
    </row>
    <row r="1687" customFormat="false" ht="12.75" hidden="false" customHeight="false" outlineLevel="0" collapsed="false">
      <c r="C1687" s="20"/>
      <c r="P1687" s="32"/>
    </row>
    <row r="1688" customFormat="false" ht="12.75" hidden="false" customHeight="false" outlineLevel="0" collapsed="false">
      <c r="C1688" s="20"/>
      <c r="P1688" s="32"/>
    </row>
    <row r="1689" customFormat="false" ht="12.75" hidden="false" customHeight="false" outlineLevel="0" collapsed="false">
      <c r="C1689" s="20"/>
      <c r="P1689" s="32"/>
    </row>
    <row r="1690" customFormat="false" ht="12.75" hidden="false" customHeight="false" outlineLevel="0" collapsed="false">
      <c r="C1690" s="20"/>
      <c r="P1690" s="32"/>
    </row>
    <row r="1691" customFormat="false" ht="12.75" hidden="false" customHeight="false" outlineLevel="0" collapsed="false">
      <c r="C1691" s="20"/>
      <c r="P1691" s="32"/>
    </row>
    <row r="1692" customFormat="false" ht="12.75" hidden="false" customHeight="false" outlineLevel="0" collapsed="false">
      <c r="C1692" s="20"/>
      <c r="P1692" s="32"/>
    </row>
    <row r="1693" customFormat="false" ht="12.75" hidden="false" customHeight="false" outlineLevel="0" collapsed="false">
      <c r="C1693" s="20"/>
      <c r="P1693" s="32"/>
    </row>
    <row r="1694" customFormat="false" ht="12.75" hidden="false" customHeight="false" outlineLevel="0" collapsed="false">
      <c r="C1694" s="20"/>
      <c r="P1694" s="32"/>
    </row>
    <row r="1695" customFormat="false" ht="12.75" hidden="false" customHeight="false" outlineLevel="0" collapsed="false">
      <c r="C1695" s="20"/>
      <c r="P1695" s="32"/>
    </row>
    <row r="1696" customFormat="false" ht="12.75" hidden="false" customHeight="false" outlineLevel="0" collapsed="false">
      <c r="C1696" s="20"/>
      <c r="P1696" s="32"/>
    </row>
    <row r="1697" customFormat="false" ht="12.75" hidden="false" customHeight="false" outlineLevel="0" collapsed="false">
      <c r="C1697" s="20"/>
      <c r="P1697" s="32"/>
    </row>
    <row r="1698" customFormat="false" ht="12.75" hidden="false" customHeight="false" outlineLevel="0" collapsed="false">
      <c r="C1698" s="20"/>
      <c r="P1698" s="32"/>
    </row>
    <row r="1699" customFormat="false" ht="12.75" hidden="false" customHeight="false" outlineLevel="0" collapsed="false">
      <c r="C1699" s="20"/>
      <c r="P1699" s="32"/>
    </row>
    <row r="1700" customFormat="false" ht="12.75" hidden="false" customHeight="false" outlineLevel="0" collapsed="false">
      <c r="C1700" s="20"/>
      <c r="P1700" s="32"/>
    </row>
    <row r="1701" customFormat="false" ht="12.75" hidden="false" customHeight="false" outlineLevel="0" collapsed="false">
      <c r="C1701" s="20"/>
      <c r="P1701" s="32"/>
    </row>
    <row r="1702" customFormat="false" ht="12.75" hidden="false" customHeight="false" outlineLevel="0" collapsed="false">
      <c r="C1702" s="20"/>
      <c r="P1702" s="32"/>
    </row>
    <row r="1703" customFormat="false" ht="12.75" hidden="false" customHeight="false" outlineLevel="0" collapsed="false">
      <c r="C1703" s="20"/>
      <c r="P1703" s="32"/>
    </row>
    <row r="1704" customFormat="false" ht="12.75" hidden="false" customHeight="false" outlineLevel="0" collapsed="false">
      <c r="C1704" s="20"/>
      <c r="P1704" s="32"/>
    </row>
    <row r="1705" customFormat="false" ht="12.75" hidden="false" customHeight="false" outlineLevel="0" collapsed="false">
      <c r="C1705" s="20"/>
      <c r="P1705" s="32"/>
    </row>
    <row r="1706" customFormat="false" ht="12.75" hidden="false" customHeight="false" outlineLevel="0" collapsed="false">
      <c r="C1706" s="20"/>
      <c r="P1706" s="32"/>
    </row>
    <row r="1707" customFormat="false" ht="12.75" hidden="false" customHeight="false" outlineLevel="0" collapsed="false">
      <c r="C1707" s="20"/>
      <c r="P1707" s="32"/>
    </row>
    <row r="1708" customFormat="false" ht="12.75" hidden="false" customHeight="false" outlineLevel="0" collapsed="false">
      <c r="C1708" s="20"/>
      <c r="P1708" s="32"/>
    </row>
    <row r="1709" customFormat="false" ht="12.75" hidden="false" customHeight="false" outlineLevel="0" collapsed="false">
      <c r="C1709" s="20"/>
      <c r="P1709" s="32"/>
    </row>
    <row r="1710" customFormat="false" ht="12.75" hidden="false" customHeight="false" outlineLevel="0" collapsed="false">
      <c r="C1710" s="20"/>
      <c r="P1710" s="32"/>
    </row>
    <row r="1711" customFormat="false" ht="12.75" hidden="false" customHeight="false" outlineLevel="0" collapsed="false">
      <c r="C1711" s="20"/>
      <c r="P1711" s="32"/>
    </row>
    <row r="1712" customFormat="false" ht="12.75" hidden="false" customHeight="false" outlineLevel="0" collapsed="false">
      <c r="C1712" s="20"/>
      <c r="P1712" s="32"/>
    </row>
    <row r="1713" customFormat="false" ht="12.75" hidden="false" customHeight="false" outlineLevel="0" collapsed="false">
      <c r="C1713" s="20"/>
      <c r="P1713" s="32"/>
    </row>
    <row r="1714" customFormat="false" ht="12.75" hidden="false" customHeight="false" outlineLevel="0" collapsed="false">
      <c r="C1714" s="20"/>
      <c r="P1714" s="32"/>
    </row>
    <row r="1715" customFormat="false" ht="12.75" hidden="false" customHeight="false" outlineLevel="0" collapsed="false">
      <c r="C1715" s="20"/>
      <c r="P1715" s="32"/>
    </row>
    <row r="1716" customFormat="false" ht="12.75" hidden="false" customHeight="false" outlineLevel="0" collapsed="false">
      <c r="C1716" s="20"/>
      <c r="P1716" s="32"/>
    </row>
    <row r="1717" customFormat="false" ht="12.75" hidden="false" customHeight="false" outlineLevel="0" collapsed="false">
      <c r="C1717" s="20"/>
      <c r="P1717" s="32"/>
    </row>
    <row r="1718" customFormat="false" ht="12.75" hidden="false" customHeight="false" outlineLevel="0" collapsed="false">
      <c r="C1718" s="20"/>
      <c r="P1718" s="32"/>
    </row>
    <row r="1719" customFormat="false" ht="12.75" hidden="false" customHeight="false" outlineLevel="0" collapsed="false">
      <c r="C1719" s="20"/>
      <c r="P1719" s="32"/>
    </row>
    <row r="1720" customFormat="false" ht="12.75" hidden="false" customHeight="false" outlineLevel="0" collapsed="false">
      <c r="C1720" s="20"/>
      <c r="P1720" s="32"/>
    </row>
    <row r="1721" customFormat="false" ht="12.75" hidden="false" customHeight="false" outlineLevel="0" collapsed="false">
      <c r="C1721" s="20"/>
      <c r="P1721" s="32"/>
    </row>
    <row r="1722" customFormat="false" ht="12.75" hidden="false" customHeight="false" outlineLevel="0" collapsed="false">
      <c r="C1722" s="20"/>
      <c r="P1722" s="32"/>
    </row>
    <row r="1723" customFormat="false" ht="12.75" hidden="false" customHeight="false" outlineLevel="0" collapsed="false">
      <c r="C1723" s="20"/>
      <c r="P1723" s="32"/>
    </row>
    <row r="1724" customFormat="false" ht="12.75" hidden="false" customHeight="false" outlineLevel="0" collapsed="false">
      <c r="C1724" s="20"/>
      <c r="P1724" s="32"/>
    </row>
    <row r="1725" customFormat="false" ht="12.75" hidden="false" customHeight="false" outlineLevel="0" collapsed="false">
      <c r="C1725" s="20"/>
      <c r="P1725" s="32"/>
    </row>
    <row r="1726" customFormat="false" ht="12.75" hidden="false" customHeight="false" outlineLevel="0" collapsed="false">
      <c r="C1726" s="20"/>
      <c r="P1726" s="32"/>
    </row>
    <row r="1727" customFormat="false" ht="12.75" hidden="false" customHeight="false" outlineLevel="0" collapsed="false">
      <c r="C1727" s="20"/>
      <c r="P1727" s="32"/>
    </row>
    <row r="1728" customFormat="false" ht="12.75" hidden="false" customHeight="false" outlineLevel="0" collapsed="false">
      <c r="C1728" s="20"/>
      <c r="P1728" s="32"/>
    </row>
    <row r="1729" customFormat="false" ht="12.75" hidden="false" customHeight="false" outlineLevel="0" collapsed="false">
      <c r="C1729" s="20"/>
      <c r="P1729" s="32"/>
    </row>
    <row r="1730" customFormat="false" ht="12.75" hidden="false" customHeight="false" outlineLevel="0" collapsed="false">
      <c r="C1730" s="20"/>
      <c r="P1730" s="32"/>
    </row>
    <row r="1731" customFormat="false" ht="12.75" hidden="false" customHeight="false" outlineLevel="0" collapsed="false">
      <c r="C1731" s="20"/>
      <c r="P1731" s="32"/>
    </row>
    <row r="1732" customFormat="false" ht="12.75" hidden="false" customHeight="false" outlineLevel="0" collapsed="false">
      <c r="C1732" s="20"/>
      <c r="P1732" s="32"/>
    </row>
    <row r="1733" customFormat="false" ht="12.75" hidden="false" customHeight="false" outlineLevel="0" collapsed="false">
      <c r="C1733" s="20"/>
      <c r="P1733" s="32"/>
    </row>
    <row r="1734" customFormat="false" ht="12.75" hidden="false" customHeight="false" outlineLevel="0" collapsed="false">
      <c r="C1734" s="20"/>
      <c r="P1734" s="32"/>
    </row>
    <row r="1735" customFormat="false" ht="12.75" hidden="false" customHeight="false" outlineLevel="0" collapsed="false">
      <c r="C1735" s="20"/>
      <c r="P1735" s="32"/>
    </row>
    <row r="1736" customFormat="false" ht="12.75" hidden="false" customHeight="false" outlineLevel="0" collapsed="false">
      <c r="C1736" s="20"/>
      <c r="P1736" s="32"/>
    </row>
    <row r="1737" customFormat="false" ht="12.75" hidden="false" customHeight="false" outlineLevel="0" collapsed="false">
      <c r="C1737" s="20"/>
      <c r="P1737" s="32"/>
    </row>
    <row r="1738" customFormat="false" ht="12.75" hidden="false" customHeight="false" outlineLevel="0" collapsed="false">
      <c r="C1738" s="20"/>
      <c r="P1738" s="32"/>
    </row>
    <row r="1739" customFormat="false" ht="12.75" hidden="false" customHeight="false" outlineLevel="0" collapsed="false">
      <c r="C1739" s="20"/>
      <c r="P1739" s="32"/>
    </row>
    <row r="1740" customFormat="false" ht="12.75" hidden="false" customHeight="false" outlineLevel="0" collapsed="false">
      <c r="C1740" s="20"/>
      <c r="P1740" s="32"/>
    </row>
    <row r="1741" customFormat="false" ht="12.75" hidden="false" customHeight="false" outlineLevel="0" collapsed="false">
      <c r="C1741" s="20"/>
      <c r="P1741" s="32"/>
    </row>
    <row r="1742" customFormat="false" ht="12.75" hidden="false" customHeight="false" outlineLevel="0" collapsed="false">
      <c r="C1742" s="20"/>
      <c r="P1742" s="32"/>
    </row>
    <row r="1743" customFormat="false" ht="12.75" hidden="false" customHeight="false" outlineLevel="0" collapsed="false">
      <c r="C1743" s="20"/>
      <c r="P1743" s="32"/>
    </row>
    <row r="1744" customFormat="false" ht="12.75" hidden="false" customHeight="false" outlineLevel="0" collapsed="false">
      <c r="C1744" s="20"/>
      <c r="P1744" s="32"/>
    </row>
    <row r="1745" customFormat="false" ht="12.75" hidden="false" customHeight="false" outlineLevel="0" collapsed="false">
      <c r="C1745" s="20"/>
      <c r="P1745" s="32"/>
    </row>
    <row r="1746" customFormat="false" ht="12.75" hidden="false" customHeight="false" outlineLevel="0" collapsed="false">
      <c r="C1746" s="20"/>
      <c r="P1746" s="32"/>
    </row>
    <row r="1747" customFormat="false" ht="12.75" hidden="false" customHeight="false" outlineLevel="0" collapsed="false">
      <c r="C1747" s="20"/>
      <c r="P1747" s="32"/>
    </row>
    <row r="1748" customFormat="false" ht="12.75" hidden="false" customHeight="false" outlineLevel="0" collapsed="false">
      <c r="C1748" s="20"/>
      <c r="P1748" s="32"/>
    </row>
    <row r="1749" customFormat="false" ht="12.75" hidden="false" customHeight="false" outlineLevel="0" collapsed="false">
      <c r="C1749" s="20"/>
      <c r="P1749" s="32"/>
    </row>
    <row r="1750" customFormat="false" ht="12.75" hidden="false" customHeight="false" outlineLevel="0" collapsed="false">
      <c r="C1750" s="20"/>
      <c r="P1750" s="32"/>
    </row>
    <row r="1751" customFormat="false" ht="12.75" hidden="false" customHeight="false" outlineLevel="0" collapsed="false">
      <c r="C1751" s="20"/>
      <c r="P1751" s="32"/>
    </row>
    <row r="1752" customFormat="false" ht="12.75" hidden="false" customHeight="false" outlineLevel="0" collapsed="false">
      <c r="C1752" s="20"/>
      <c r="P1752" s="32"/>
    </row>
    <row r="1753" customFormat="false" ht="12.75" hidden="false" customHeight="false" outlineLevel="0" collapsed="false">
      <c r="C1753" s="20"/>
      <c r="P1753" s="32"/>
    </row>
    <row r="1754" customFormat="false" ht="12.75" hidden="false" customHeight="false" outlineLevel="0" collapsed="false">
      <c r="C1754" s="20"/>
      <c r="P1754" s="32"/>
    </row>
    <row r="1755" customFormat="false" ht="12.75" hidden="false" customHeight="false" outlineLevel="0" collapsed="false">
      <c r="C1755" s="20"/>
      <c r="P1755" s="32"/>
    </row>
    <row r="1756" customFormat="false" ht="12.75" hidden="false" customHeight="false" outlineLevel="0" collapsed="false">
      <c r="C1756" s="20"/>
      <c r="P1756" s="32"/>
    </row>
    <row r="1757" customFormat="false" ht="12.75" hidden="false" customHeight="false" outlineLevel="0" collapsed="false">
      <c r="C1757" s="20"/>
      <c r="P1757" s="32"/>
    </row>
    <row r="1758" customFormat="false" ht="12.75" hidden="false" customHeight="false" outlineLevel="0" collapsed="false">
      <c r="C1758" s="20"/>
      <c r="P1758" s="32"/>
    </row>
    <row r="1759" customFormat="false" ht="12.75" hidden="false" customHeight="false" outlineLevel="0" collapsed="false">
      <c r="C1759" s="20"/>
      <c r="P1759" s="32"/>
    </row>
    <row r="1760" customFormat="false" ht="12.75" hidden="false" customHeight="false" outlineLevel="0" collapsed="false">
      <c r="C1760" s="20"/>
      <c r="P1760" s="32"/>
    </row>
    <row r="1761" customFormat="false" ht="12.75" hidden="false" customHeight="false" outlineLevel="0" collapsed="false">
      <c r="C1761" s="20"/>
      <c r="P1761" s="32"/>
    </row>
    <row r="1762" customFormat="false" ht="12.75" hidden="false" customHeight="false" outlineLevel="0" collapsed="false">
      <c r="C1762" s="20"/>
      <c r="P1762" s="32"/>
    </row>
    <row r="1763" customFormat="false" ht="12.75" hidden="false" customHeight="false" outlineLevel="0" collapsed="false">
      <c r="C1763" s="20"/>
      <c r="P1763" s="32"/>
    </row>
    <row r="1764" customFormat="false" ht="12.75" hidden="false" customHeight="false" outlineLevel="0" collapsed="false">
      <c r="C1764" s="20"/>
      <c r="P1764" s="32"/>
    </row>
    <row r="1765" customFormat="false" ht="12.75" hidden="false" customHeight="false" outlineLevel="0" collapsed="false">
      <c r="C1765" s="20"/>
      <c r="P1765" s="32"/>
    </row>
    <row r="1766" customFormat="false" ht="12.75" hidden="false" customHeight="false" outlineLevel="0" collapsed="false">
      <c r="C1766" s="20"/>
      <c r="P1766" s="32"/>
    </row>
    <row r="1767" customFormat="false" ht="12.75" hidden="false" customHeight="false" outlineLevel="0" collapsed="false">
      <c r="C1767" s="20"/>
      <c r="P1767" s="32"/>
    </row>
    <row r="1768" customFormat="false" ht="12.75" hidden="false" customHeight="false" outlineLevel="0" collapsed="false">
      <c r="C1768" s="20"/>
      <c r="P1768" s="32"/>
    </row>
    <row r="1769" customFormat="false" ht="12.75" hidden="false" customHeight="false" outlineLevel="0" collapsed="false">
      <c r="C1769" s="20"/>
      <c r="P1769" s="32"/>
    </row>
    <row r="1770" customFormat="false" ht="12.75" hidden="false" customHeight="false" outlineLevel="0" collapsed="false">
      <c r="C1770" s="20"/>
      <c r="P1770" s="32"/>
    </row>
    <row r="1771" customFormat="false" ht="12.75" hidden="false" customHeight="false" outlineLevel="0" collapsed="false">
      <c r="C1771" s="20"/>
      <c r="P1771" s="32"/>
    </row>
    <row r="1772" customFormat="false" ht="12.75" hidden="false" customHeight="false" outlineLevel="0" collapsed="false">
      <c r="C1772" s="20"/>
      <c r="P1772" s="32"/>
    </row>
    <row r="1773" customFormat="false" ht="12.75" hidden="false" customHeight="false" outlineLevel="0" collapsed="false">
      <c r="C1773" s="20"/>
      <c r="P1773" s="32"/>
    </row>
    <row r="1774" customFormat="false" ht="12.75" hidden="false" customHeight="false" outlineLevel="0" collapsed="false">
      <c r="C1774" s="20"/>
      <c r="P1774" s="32"/>
    </row>
    <row r="1775" customFormat="false" ht="12.75" hidden="false" customHeight="false" outlineLevel="0" collapsed="false">
      <c r="C1775" s="20"/>
      <c r="P1775" s="32"/>
    </row>
    <row r="1776" customFormat="false" ht="12.75" hidden="false" customHeight="false" outlineLevel="0" collapsed="false">
      <c r="C1776" s="20"/>
      <c r="P1776" s="32"/>
    </row>
    <row r="1777" customFormat="false" ht="12.75" hidden="false" customHeight="false" outlineLevel="0" collapsed="false">
      <c r="C1777" s="20"/>
      <c r="P1777" s="32"/>
    </row>
    <row r="1778" customFormat="false" ht="12.75" hidden="false" customHeight="false" outlineLevel="0" collapsed="false">
      <c r="C1778" s="20"/>
      <c r="P1778" s="32"/>
    </row>
    <row r="1779" customFormat="false" ht="12.75" hidden="false" customHeight="false" outlineLevel="0" collapsed="false">
      <c r="C1779" s="20"/>
      <c r="P1779" s="32"/>
    </row>
    <row r="1780" customFormat="false" ht="12.75" hidden="false" customHeight="false" outlineLevel="0" collapsed="false">
      <c r="C1780" s="20"/>
      <c r="P1780" s="32"/>
    </row>
    <row r="1781" customFormat="false" ht="12.75" hidden="false" customHeight="false" outlineLevel="0" collapsed="false">
      <c r="C1781" s="20"/>
      <c r="P1781" s="32"/>
    </row>
    <row r="1782" customFormat="false" ht="12.75" hidden="false" customHeight="false" outlineLevel="0" collapsed="false">
      <c r="C1782" s="20"/>
      <c r="P1782" s="32"/>
    </row>
    <row r="1783" customFormat="false" ht="12.75" hidden="false" customHeight="false" outlineLevel="0" collapsed="false">
      <c r="C1783" s="20"/>
      <c r="P1783" s="32"/>
    </row>
    <row r="1784" customFormat="false" ht="12.75" hidden="false" customHeight="false" outlineLevel="0" collapsed="false">
      <c r="C1784" s="20"/>
      <c r="P1784" s="32"/>
    </row>
    <row r="1785" customFormat="false" ht="12.75" hidden="false" customHeight="false" outlineLevel="0" collapsed="false">
      <c r="C1785" s="20"/>
      <c r="P1785" s="32"/>
    </row>
    <row r="1786" customFormat="false" ht="12.75" hidden="false" customHeight="false" outlineLevel="0" collapsed="false">
      <c r="C1786" s="20"/>
      <c r="P1786" s="32"/>
    </row>
    <row r="1787" customFormat="false" ht="12.75" hidden="false" customHeight="false" outlineLevel="0" collapsed="false">
      <c r="C1787" s="20"/>
      <c r="P1787" s="32"/>
    </row>
    <row r="1788" customFormat="false" ht="12.75" hidden="false" customHeight="false" outlineLevel="0" collapsed="false">
      <c r="C1788" s="20"/>
      <c r="P1788" s="32"/>
    </row>
    <row r="1789" customFormat="false" ht="12.75" hidden="false" customHeight="false" outlineLevel="0" collapsed="false">
      <c r="C1789" s="20"/>
      <c r="P1789" s="32"/>
    </row>
    <row r="1790" customFormat="false" ht="12.75" hidden="false" customHeight="false" outlineLevel="0" collapsed="false">
      <c r="C1790" s="20"/>
      <c r="P1790" s="32"/>
    </row>
    <row r="1791" customFormat="false" ht="12.75" hidden="false" customHeight="false" outlineLevel="0" collapsed="false">
      <c r="C1791" s="20"/>
      <c r="P1791" s="32"/>
    </row>
    <row r="1792" customFormat="false" ht="12.75" hidden="false" customHeight="false" outlineLevel="0" collapsed="false">
      <c r="C1792" s="20"/>
      <c r="P1792" s="32"/>
    </row>
    <row r="1793" customFormat="false" ht="12.75" hidden="false" customHeight="false" outlineLevel="0" collapsed="false">
      <c r="C1793" s="20"/>
      <c r="P1793" s="32"/>
    </row>
    <row r="1794" customFormat="false" ht="12.75" hidden="false" customHeight="false" outlineLevel="0" collapsed="false">
      <c r="C1794" s="20"/>
      <c r="P1794" s="32"/>
    </row>
    <row r="1795" customFormat="false" ht="12.75" hidden="false" customHeight="false" outlineLevel="0" collapsed="false">
      <c r="C1795" s="20"/>
      <c r="P1795" s="32"/>
    </row>
    <row r="1796" customFormat="false" ht="12.75" hidden="false" customHeight="false" outlineLevel="0" collapsed="false">
      <c r="C1796" s="20"/>
      <c r="P1796" s="32"/>
    </row>
    <row r="1797" customFormat="false" ht="12.75" hidden="false" customHeight="false" outlineLevel="0" collapsed="false">
      <c r="C1797" s="20"/>
      <c r="P1797" s="32"/>
    </row>
    <row r="1798" customFormat="false" ht="12.75" hidden="false" customHeight="false" outlineLevel="0" collapsed="false">
      <c r="C1798" s="20"/>
      <c r="P1798" s="32"/>
    </row>
    <row r="1799" customFormat="false" ht="12.75" hidden="false" customHeight="false" outlineLevel="0" collapsed="false">
      <c r="C1799" s="20"/>
      <c r="P1799" s="32"/>
    </row>
    <row r="1800" customFormat="false" ht="12.75" hidden="false" customHeight="false" outlineLevel="0" collapsed="false">
      <c r="C1800" s="20"/>
      <c r="P1800" s="32"/>
    </row>
    <row r="1801" customFormat="false" ht="12.75" hidden="false" customHeight="false" outlineLevel="0" collapsed="false">
      <c r="C1801" s="20"/>
      <c r="P1801" s="32"/>
    </row>
    <row r="1802" customFormat="false" ht="12.75" hidden="false" customHeight="false" outlineLevel="0" collapsed="false">
      <c r="C1802" s="20"/>
      <c r="P1802" s="32"/>
    </row>
    <row r="1803" customFormat="false" ht="12.75" hidden="false" customHeight="false" outlineLevel="0" collapsed="false">
      <c r="C1803" s="20"/>
      <c r="P1803" s="32"/>
    </row>
    <row r="1804" customFormat="false" ht="12.75" hidden="false" customHeight="false" outlineLevel="0" collapsed="false">
      <c r="C1804" s="20"/>
      <c r="P1804" s="32"/>
    </row>
    <row r="1805" customFormat="false" ht="12.75" hidden="false" customHeight="false" outlineLevel="0" collapsed="false">
      <c r="C1805" s="20"/>
      <c r="P1805" s="32"/>
    </row>
    <row r="1806" customFormat="false" ht="12.75" hidden="false" customHeight="false" outlineLevel="0" collapsed="false">
      <c r="C1806" s="20"/>
      <c r="P1806" s="32"/>
    </row>
    <row r="1807" customFormat="false" ht="12.75" hidden="false" customHeight="false" outlineLevel="0" collapsed="false">
      <c r="C1807" s="20"/>
      <c r="P1807" s="32"/>
    </row>
    <row r="1808" customFormat="false" ht="12.75" hidden="false" customHeight="false" outlineLevel="0" collapsed="false">
      <c r="C1808" s="20"/>
      <c r="P1808" s="32"/>
    </row>
    <row r="1809" customFormat="false" ht="12.75" hidden="false" customHeight="false" outlineLevel="0" collapsed="false">
      <c r="C1809" s="20"/>
      <c r="P1809" s="32"/>
    </row>
    <row r="1810" customFormat="false" ht="12.75" hidden="false" customHeight="false" outlineLevel="0" collapsed="false">
      <c r="C1810" s="20"/>
      <c r="P1810" s="32"/>
    </row>
    <row r="1811" customFormat="false" ht="12.75" hidden="false" customHeight="false" outlineLevel="0" collapsed="false">
      <c r="C1811" s="20"/>
      <c r="P1811" s="32"/>
    </row>
    <row r="1812" customFormat="false" ht="12.75" hidden="false" customHeight="false" outlineLevel="0" collapsed="false">
      <c r="C1812" s="20"/>
      <c r="P1812" s="32"/>
    </row>
    <row r="1813" customFormat="false" ht="12.75" hidden="false" customHeight="false" outlineLevel="0" collapsed="false">
      <c r="C1813" s="20"/>
      <c r="P1813" s="32"/>
    </row>
    <row r="1814" customFormat="false" ht="12.75" hidden="false" customHeight="false" outlineLevel="0" collapsed="false">
      <c r="C1814" s="20"/>
      <c r="P1814" s="32"/>
    </row>
    <row r="1815" customFormat="false" ht="12.75" hidden="false" customHeight="false" outlineLevel="0" collapsed="false">
      <c r="C1815" s="20"/>
      <c r="P1815" s="32"/>
    </row>
    <row r="1816" customFormat="false" ht="12.75" hidden="false" customHeight="false" outlineLevel="0" collapsed="false">
      <c r="C1816" s="20"/>
      <c r="P1816" s="32"/>
    </row>
    <row r="1817" customFormat="false" ht="12.75" hidden="false" customHeight="false" outlineLevel="0" collapsed="false">
      <c r="C1817" s="20"/>
      <c r="P1817" s="32"/>
    </row>
    <row r="1818" customFormat="false" ht="12.75" hidden="false" customHeight="false" outlineLevel="0" collapsed="false">
      <c r="C1818" s="20"/>
      <c r="P1818" s="32"/>
    </row>
    <row r="1819" customFormat="false" ht="12.75" hidden="false" customHeight="false" outlineLevel="0" collapsed="false">
      <c r="C1819" s="20"/>
      <c r="P1819" s="32"/>
    </row>
    <row r="1820" customFormat="false" ht="12.75" hidden="false" customHeight="false" outlineLevel="0" collapsed="false">
      <c r="C1820" s="20"/>
      <c r="P1820" s="32"/>
    </row>
    <row r="1821" customFormat="false" ht="12.75" hidden="false" customHeight="false" outlineLevel="0" collapsed="false">
      <c r="C1821" s="20"/>
      <c r="P1821" s="32"/>
    </row>
    <row r="1822" customFormat="false" ht="12.75" hidden="false" customHeight="false" outlineLevel="0" collapsed="false">
      <c r="C1822" s="20"/>
      <c r="P1822" s="32"/>
    </row>
    <row r="1823" customFormat="false" ht="12.75" hidden="false" customHeight="false" outlineLevel="0" collapsed="false">
      <c r="C1823" s="20"/>
      <c r="P1823" s="32"/>
    </row>
    <row r="1824" customFormat="false" ht="12.75" hidden="false" customHeight="false" outlineLevel="0" collapsed="false">
      <c r="C1824" s="20"/>
      <c r="P1824" s="32"/>
    </row>
    <row r="1825" customFormat="false" ht="12.75" hidden="false" customHeight="false" outlineLevel="0" collapsed="false">
      <c r="C1825" s="20"/>
      <c r="P1825" s="32"/>
    </row>
    <row r="1826" customFormat="false" ht="12.75" hidden="false" customHeight="false" outlineLevel="0" collapsed="false">
      <c r="C1826" s="20"/>
      <c r="P1826" s="32"/>
    </row>
    <row r="1827" customFormat="false" ht="12.75" hidden="false" customHeight="false" outlineLevel="0" collapsed="false">
      <c r="C1827" s="20"/>
      <c r="P1827" s="32"/>
    </row>
    <row r="1828" customFormat="false" ht="12.75" hidden="false" customHeight="false" outlineLevel="0" collapsed="false">
      <c r="C1828" s="20"/>
      <c r="P1828" s="32"/>
    </row>
    <row r="1829" customFormat="false" ht="12.75" hidden="false" customHeight="false" outlineLevel="0" collapsed="false">
      <c r="C1829" s="20"/>
      <c r="P1829" s="32"/>
    </row>
    <row r="1830" customFormat="false" ht="12.75" hidden="false" customHeight="false" outlineLevel="0" collapsed="false">
      <c r="C1830" s="20"/>
      <c r="P1830" s="32"/>
    </row>
    <row r="1831" customFormat="false" ht="12.75" hidden="false" customHeight="false" outlineLevel="0" collapsed="false">
      <c r="C1831" s="20"/>
      <c r="P1831" s="32"/>
    </row>
    <row r="1832" customFormat="false" ht="12.75" hidden="false" customHeight="false" outlineLevel="0" collapsed="false">
      <c r="C1832" s="20"/>
      <c r="P1832" s="32"/>
    </row>
    <row r="1833" customFormat="false" ht="12.75" hidden="false" customHeight="false" outlineLevel="0" collapsed="false">
      <c r="C1833" s="20"/>
      <c r="P1833" s="32"/>
    </row>
    <row r="1834" customFormat="false" ht="12.75" hidden="false" customHeight="false" outlineLevel="0" collapsed="false">
      <c r="C1834" s="20"/>
      <c r="P1834" s="32"/>
    </row>
    <row r="1835" customFormat="false" ht="12.75" hidden="false" customHeight="false" outlineLevel="0" collapsed="false">
      <c r="C1835" s="20"/>
      <c r="P1835" s="32"/>
    </row>
    <row r="1836" customFormat="false" ht="12.75" hidden="false" customHeight="false" outlineLevel="0" collapsed="false">
      <c r="C1836" s="20"/>
      <c r="P1836" s="32"/>
    </row>
    <row r="1837" customFormat="false" ht="12.75" hidden="false" customHeight="false" outlineLevel="0" collapsed="false">
      <c r="C1837" s="20"/>
      <c r="P1837" s="32"/>
    </row>
    <row r="1838" customFormat="false" ht="12.75" hidden="false" customHeight="false" outlineLevel="0" collapsed="false">
      <c r="C1838" s="20"/>
      <c r="P1838" s="32"/>
    </row>
    <row r="1839" customFormat="false" ht="12.75" hidden="false" customHeight="false" outlineLevel="0" collapsed="false">
      <c r="C1839" s="20"/>
      <c r="P1839" s="32"/>
    </row>
    <row r="1840" customFormat="false" ht="12.75" hidden="false" customHeight="false" outlineLevel="0" collapsed="false">
      <c r="C1840" s="20"/>
      <c r="P1840" s="32"/>
    </row>
    <row r="1841" customFormat="false" ht="12.75" hidden="false" customHeight="false" outlineLevel="0" collapsed="false">
      <c r="C1841" s="20"/>
      <c r="P1841" s="32"/>
    </row>
    <row r="1842" customFormat="false" ht="12.75" hidden="false" customHeight="false" outlineLevel="0" collapsed="false">
      <c r="C1842" s="20"/>
      <c r="P1842" s="32"/>
    </row>
    <row r="1843" customFormat="false" ht="12.75" hidden="false" customHeight="false" outlineLevel="0" collapsed="false">
      <c r="C1843" s="20"/>
      <c r="P1843" s="32"/>
    </row>
    <row r="1844" customFormat="false" ht="12.75" hidden="false" customHeight="false" outlineLevel="0" collapsed="false">
      <c r="C1844" s="20"/>
      <c r="P1844" s="32"/>
    </row>
    <row r="1845" customFormat="false" ht="12.75" hidden="false" customHeight="false" outlineLevel="0" collapsed="false">
      <c r="C1845" s="20"/>
      <c r="P1845" s="32"/>
    </row>
    <row r="1846" customFormat="false" ht="12.75" hidden="false" customHeight="false" outlineLevel="0" collapsed="false">
      <c r="C1846" s="20"/>
      <c r="P1846" s="32"/>
    </row>
    <row r="1847" customFormat="false" ht="12.75" hidden="false" customHeight="false" outlineLevel="0" collapsed="false">
      <c r="C1847" s="20"/>
      <c r="P1847" s="32"/>
    </row>
    <row r="1848" customFormat="false" ht="12.75" hidden="false" customHeight="false" outlineLevel="0" collapsed="false">
      <c r="C1848" s="20"/>
      <c r="P1848" s="32"/>
    </row>
    <row r="1849" customFormat="false" ht="12.75" hidden="false" customHeight="false" outlineLevel="0" collapsed="false">
      <c r="C1849" s="20"/>
      <c r="P1849" s="32"/>
    </row>
    <row r="1850" customFormat="false" ht="12.75" hidden="false" customHeight="false" outlineLevel="0" collapsed="false">
      <c r="C1850" s="20"/>
      <c r="P1850" s="32"/>
    </row>
    <row r="1851" customFormat="false" ht="12.75" hidden="false" customHeight="false" outlineLevel="0" collapsed="false">
      <c r="C1851" s="20"/>
      <c r="P1851" s="32"/>
    </row>
    <row r="1852" customFormat="false" ht="12.75" hidden="false" customHeight="false" outlineLevel="0" collapsed="false">
      <c r="C1852" s="20"/>
      <c r="P1852" s="32"/>
    </row>
    <row r="1853" customFormat="false" ht="12.75" hidden="false" customHeight="false" outlineLevel="0" collapsed="false">
      <c r="C1853" s="20"/>
      <c r="P1853" s="32"/>
    </row>
    <row r="1854" customFormat="false" ht="12.75" hidden="false" customHeight="false" outlineLevel="0" collapsed="false">
      <c r="C1854" s="20"/>
      <c r="P1854" s="32"/>
    </row>
    <row r="1855" customFormat="false" ht="12.75" hidden="false" customHeight="false" outlineLevel="0" collapsed="false">
      <c r="C1855" s="20"/>
      <c r="P1855" s="32"/>
    </row>
    <row r="1856" customFormat="false" ht="12.75" hidden="false" customHeight="false" outlineLevel="0" collapsed="false">
      <c r="C1856" s="20"/>
      <c r="P1856" s="32"/>
    </row>
    <row r="1857" customFormat="false" ht="12.75" hidden="false" customHeight="false" outlineLevel="0" collapsed="false">
      <c r="C1857" s="20"/>
      <c r="P1857" s="32"/>
    </row>
    <row r="1858" customFormat="false" ht="12.75" hidden="false" customHeight="false" outlineLevel="0" collapsed="false">
      <c r="C1858" s="20"/>
      <c r="P1858" s="32"/>
    </row>
    <row r="1859" customFormat="false" ht="12.75" hidden="false" customHeight="false" outlineLevel="0" collapsed="false">
      <c r="C1859" s="20"/>
      <c r="P1859" s="32"/>
    </row>
    <row r="1860" customFormat="false" ht="12.75" hidden="false" customHeight="false" outlineLevel="0" collapsed="false">
      <c r="C1860" s="20"/>
      <c r="P1860" s="32"/>
    </row>
    <row r="1861" customFormat="false" ht="12.75" hidden="false" customHeight="false" outlineLevel="0" collapsed="false">
      <c r="C1861" s="20"/>
      <c r="P1861" s="32"/>
    </row>
    <row r="1862" customFormat="false" ht="12.75" hidden="false" customHeight="false" outlineLevel="0" collapsed="false">
      <c r="C1862" s="20"/>
      <c r="P1862" s="32"/>
    </row>
    <row r="1863" customFormat="false" ht="12.75" hidden="false" customHeight="false" outlineLevel="0" collapsed="false">
      <c r="C1863" s="20"/>
      <c r="P1863" s="32"/>
    </row>
    <row r="1864" customFormat="false" ht="12.75" hidden="false" customHeight="false" outlineLevel="0" collapsed="false">
      <c r="C1864" s="20"/>
      <c r="P1864" s="32"/>
    </row>
    <row r="1865" customFormat="false" ht="12.75" hidden="false" customHeight="false" outlineLevel="0" collapsed="false">
      <c r="C1865" s="20"/>
      <c r="P1865" s="32"/>
    </row>
    <row r="1866" customFormat="false" ht="12.75" hidden="false" customHeight="false" outlineLevel="0" collapsed="false">
      <c r="C1866" s="20"/>
      <c r="P1866" s="32"/>
    </row>
    <row r="1867" customFormat="false" ht="12.75" hidden="false" customHeight="false" outlineLevel="0" collapsed="false">
      <c r="C1867" s="20"/>
      <c r="P1867" s="32"/>
    </row>
    <row r="1868" customFormat="false" ht="12.75" hidden="false" customHeight="false" outlineLevel="0" collapsed="false">
      <c r="C1868" s="20"/>
      <c r="P1868" s="32"/>
    </row>
    <row r="1869" customFormat="false" ht="12.75" hidden="false" customHeight="false" outlineLevel="0" collapsed="false">
      <c r="C1869" s="20"/>
      <c r="P1869" s="32"/>
    </row>
    <row r="1870" customFormat="false" ht="12.75" hidden="false" customHeight="false" outlineLevel="0" collapsed="false">
      <c r="C1870" s="20"/>
      <c r="P1870" s="32"/>
    </row>
    <row r="1871" customFormat="false" ht="12.75" hidden="false" customHeight="false" outlineLevel="0" collapsed="false">
      <c r="C1871" s="20"/>
      <c r="P1871" s="32"/>
    </row>
    <row r="1872" customFormat="false" ht="12.75" hidden="false" customHeight="false" outlineLevel="0" collapsed="false">
      <c r="C1872" s="20"/>
      <c r="P1872" s="32"/>
    </row>
    <row r="1873" customFormat="false" ht="12.75" hidden="false" customHeight="false" outlineLevel="0" collapsed="false">
      <c r="C1873" s="20"/>
      <c r="P1873" s="32"/>
    </row>
    <row r="1874" customFormat="false" ht="12.75" hidden="false" customHeight="false" outlineLevel="0" collapsed="false">
      <c r="C1874" s="20"/>
      <c r="P1874" s="32"/>
    </row>
    <row r="1875" customFormat="false" ht="12.75" hidden="false" customHeight="false" outlineLevel="0" collapsed="false">
      <c r="C1875" s="20"/>
      <c r="P1875" s="32"/>
    </row>
    <row r="1876" customFormat="false" ht="12.75" hidden="false" customHeight="false" outlineLevel="0" collapsed="false">
      <c r="C1876" s="20"/>
      <c r="P1876" s="32"/>
    </row>
    <row r="1877" customFormat="false" ht="12.75" hidden="false" customHeight="false" outlineLevel="0" collapsed="false">
      <c r="C1877" s="20"/>
      <c r="P1877" s="32"/>
    </row>
    <row r="1878" customFormat="false" ht="12.75" hidden="false" customHeight="false" outlineLevel="0" collapsed="false">
      <c r="C1878" s="20"/>
      <c r="P1878" s="32"/>
    </row>
    <row r="1879" customFormat="false" ht="12.75" hidden="false" customHeight="false" outlineLevel="0" collapsed="false">
      <c r="C1879" s="20"/>
      <c r="P1879" s="32"/>
    </row>
    <row r="1880" customFormat="false" ht="12.75" hidden="false" customHeight="false" outlineLevel="0" collapsed="false">
      <c r="C1880" s="20"/>
      <c r="P1880" s="32"/>
    </row>
    <row r="1881" customFormat="false" ht="12.75" hidden="false" customHeight="false" outlineLevel="0" collapsed="false">
      <c r="C1881" s="20"/>
      <c r="P1881" s="32"/>
    </row>
    <row r="1882" customFormat="false" ht="12.75" hidden="false" customHeight="false" outlineLevel="0" collapsed="false">
      <c r="C1882" s="20"/>
      <c r="P1882" s="32"/>
    </row>
    <row r="1883" customFormat="false" ht="12.75" hidden="false" customHeight="false" outlineLevel="0" collapsed="false">
      <c r="C1883" s="20"/>
      <c r="P1883" s="32"/>
    </row>
    <row r="1884" customFormat="false" ht="12.75" hidden="false" customHeight="false" outlineLevel="0" collapsed="false">
      <c r="C1884" s="20"/>
      <c r="P1884" s="32"/>
    </row>
    <row r="1885" customFormat="false" ht="12.75" hidden="false" customHeight="false" outlineLevel="0" collapsed="false">
      <c r="C1885" s="20"/>
      <c r="P1885" s="32"/>
    </row>
    <row r="1886" customFormat="false" ht="12.75" hidden="false" customHeight="false" outlineLevel="0" collapsed="false">
      <c r="C1886" s="20"/>
      <c r="P1886" s="32"/>
    </row>
    <row r="1887" customFormat="false" ht="12.75" hidden="false" customHeight="false" outlineLevel="0" collapsed="false">
      <c r="C1887" s="20"/>
      <c r="P1887" s="32"/>
    </row>
    <row r="1888" customFormat="false" ht="12.75" hidden="false" customHeight="false" outlineLevel="0" collapsed="false">
      <c r="C1888" s="20"/>
      <c r="P1888" s="32"/>
    </row>
    <row r="1889" customFormat="false" ht="12.75" hidden="false" customHeight="false" outlineLevel="0" collapsed="false">
      <c r="C1889" s="20"/>
      <c r="P1889" s="32"/>
    </row>
    <row r="1890" customFormat="false" ht="12.75" hidden="false" customHeight="false" outlineLevel="0" collapsed="false">
      <c r="C1890" s="20"/>
      <c r="P1890" s="32"/>
    </row>
    <row r="1891" customFormat="false" ht="12.75" hidden="false" customHeight="false" outlineLevel="0" collapsed="false">
      <c r="C1891" s="20"/>
      <c r="P1891" s="32"/>
    </row>
    <row r="1892" customFormat="false" ht="12.75" hidden="false" customHeight="false" outlineLevel="0" collapsed="false">
      <c r="C1892" s="20"/>
      <c r="P1892" s="32"/>
    </row>
    <row r="1893" customFormat="false" ht="12.75" hidden="false" customHeight="false" outlineLevel="0" collapsed="false">
      <c r="C1893" s="20"/>
      <c r="P1893" s="32"/>
    </row>
    <row r="1894" customFormat="false" ht="12.75" hidden="false" customHeight="false" outlineLevel="0" collapsed="false">
      <c r="C1894" s="20"/>
      <c r="P1894" s="32"/>
    </row>
    <row r="1895" customFormat="false" ht="12.75" hidden="false" customHeight="false" outlineLevel="0" collapsed="false">
      <c r="C1895" s="20"/>
      <c r="P1895" s="32"/>
    </row>
    <row r="1896" customFormat="false" ht="12.75" hidden="false" customHeight="false" outlineLevel="0" collapsed="false">
      <c r="C1896" s="20"/>
      <c r="P1896" s="32"/>
    </row>
    <row r="1897" customFormat="false" ht="12.75" hidden="false" customHeight="false" outlineLevel="0" collapsed="false">
      <c r="C1897" s="20"/>
      <c r="P1897" s="32"/>
    </row>
    <row r="1898" customFormat="false" ht="12.75" hidden="false" customHeight="false" outlineLevel="0" collapsed="false">
      <c r="C1898" s="20"/>
      <c r="P1898" s="32"/>
    </row>
    <row r="1899" customFormat="false" ht="12.75" hidden="false" customHeight="false" outlineLevel="0" collapsed="false">
      <c r="C1899" s="20"/>
      <c r="P1899" s="32"/>
    </row>
    <row r="1900" customFormat="false" ht="12.75" hidden="false" customHeight="false" outlineLevel="0" collapsed="false">
      <c r="C1900" s="20"/>
      <c r="P1900" s="32"/>
    </row>
    <row r="1901" customFormat="false" ht="12.75" hidden="false" customHeight="false" outlineLevel="0" collapsed="false">
      <c r="C1901" s="20"/>
      <c r="P1901" s="32"/>
    </row>
    <row r="1902" customFormat="false" ht="12.75" hidden="false" customHeight="false" outlineLevel="0" collapsed="false">
      <c r="C1902" s="20"/>
      <c r="P1902" s="32"/>
    </row>
    <row r="1903" customFormat="false" ht="12.75" hidden="false" customHeight="false" outlineLevel="0" collapsed="false">
      <c r="C1903" s="20"/>
      <c r="P1903" s="32"/>
    </row>
    <row r="1904" customFormat="false" ht="12.75" hidden="false" customHeight="false" outlineLevel="0" collapsed="false">
      <c r="C1904" s="20"/>
      <c r="P1904" s="32"/>
    </row>
    <row r="1905" customFormat="false" ht="12.75" hidden="false" customHeight="false" outlineLevel="0" collapsed="false">
      <c r="C1905" s="20"/>
      <c r="P1905" s="32"/>
    </row>
    <row r="1906" customFormat="false" ht="12.75" hidden="false" customHeight="false" outlineLevel="0" collapsed="false">
      <c r="C1906" s="20"/>
      <c r="P1906" s="32"/>
    </row>
    <row r="1907" customFormat="false" ht="12.75" hidden="false" customHeight="false" outlineLevel="0" collapsed="false">
      <c r="C1907" s="20"/>
      <c r="P1907" s="32"/>
    </row>
    <row r="1908" customFormat="false" ht="12.75" hidden="false" customHeight="false" outlineLevel="0" collapsed="false">
      <c r="C1908" s="20"/>
      <c r="P1908" s="32"/>
    </row>
    <row r="1909" customFormat="false" ht="12.75" hidden="false" customHeight="false" outlineLevel="0" collapsed="false">
      <c r="C1909" s="20"/>
      <c r="P1909" s="32"/>
    </row>
    <row r="1910" customFormat="false" ht="12.75" hidden="false" customHeight="false" outlineLevel="0" collapsed="false">
      <c r="C1910" s="20"/>
      <c r="P1910" s="32"/>
    </row>
    <row r="1911" customFormat="false" ht="12.75" hidden="false" customHeight="false" outlineLevel="0" collapsed="false">
      <c r="C1911" s="20"/>
      <c r="P1911" s="32"/>
    </row>
    <row r="1912" customFormat="false" ht="12.75" hidden="false" customHeight="false" outlineLevel="0" collapsed="false">
      <c r="C1912" s="20"/>
      <c r="P1912" s="32"/>
    </row>
    <row r="1913" customFormat="false" ht="12.75" hidden="false" customHeight="false" outlineLevel="0" collapsed="false">
      <c r="C1913" s="20"/>
      <c r="P1913" s="32"/>
    </row>
    <row r="1914" customFormat="false" ht="12.75" hidden="false" customHeight="false" outlineLevel="0" collapsed="false">
      <c r="C1914" s="20"/>
      <c r="P1914" s="32"/>
    </row>
    <row r="1915" customFormat="false" ht="12.75" hidden="false" customHeight="false" outlineLevel="0" collapsed="false">
      <c r="C1915" s="20"/>
      <c r="P1915" s="32"/>
    </row>
    <row r="1916" customFormat="false" ht="12.75" hidden="false" customHeight="false" outlineLevel="0" collapsed="false">
      <c r="C1916" s="20"/>
      <c r="P1916" s="32"/>
    </row>
    <row r="1917" customFormat="false" ht="12.75" hidden="false" customHeight="false" outlineLevel="0" collapsed="false">
      <c r="C1917" s="20"/>
      <c r="P1917" s="32"/>
    </row>
    <row r="1918" customFormat="false" ht="12.75" hidden="false" customHeight="false" outlineLevel="0" collapsed="false">
      <c r="C1918" s="20"/>
      <c r="P1918" s="32"/>
    </row>
    <row r="1919" customFormat="false" ht="12.75" hidden="false" customHeight="false" outlineLevel="0" collapsed="false">
      <c r="C1919" s="20"/>
      <c r="P1919" s="32"/>
    </row>
    <row r="1920" customFormat="false" ht="12.75" hidden="false" customHeight="false" outlineLevel="0" collapsed="false">
      <c r="C1920" s="20"/>
      <c r="P1920" s="32"/>
    </row>
    <row r="1921" customFormat="false" ht="12.75" hidden="false" customHeight="false" outlineLevel="0" collapsed="false">
      <c r="C1921" s="20"/>
      <c r="P1921" s="32"/>
    </row>
    <row r="1922" customFormat="false" ht="12.75" hidden="false" customHeight="false" outlineLevel="0" collapsed="false">
      <c r="C1922" s="20"/>
      <c r="P1922" s="32"/>
    </row>
    <row r="1923" customFormat="false" ht="12.75" hidden="false" customHeight="false" outlineLevel="0" collapsed="false">
      <c r="C1923" s="20"/>
      <c r="P1923" s="32"/>
    </row>
    <row r="1924" customFormat="false" ht="12.75" hidden="false" customHeight="false" outlineLevel="0" collapsed="false">
      <c r="C1924" s="20"/>
      <c r="P1924" s="32"/>
    </row>
    <row r="1925" customFormat="false" ht="12.75" hidden="false" customHeight="false" outlineLevel="0" collapsed="false">
      <c r="C1925" s="20"/>
      <c r="P1925" s="32"/>
    </row>
    <row r="1926" customFormat="false" ht="12.75" hidden="false" customHeight="false" outlineLevel="0" collapsed="false">
      <c r="C1926" s="20"/>
      <c r="P1926" s="32"/>
    </row>
    <row r="1927" customFormat="false" ht="12.75" hidden="false" customHeight="false" outlineLevel="0" collapsed="false">
      <c r="C1927" s="20"/>
      <c r="P1927" s="32"/>
    </row>
    <row r="1928" customFormat="false" ht="12.75" hidden="false" customHeight="false" outlineLevel="0" collapsed="false">
      <c r="C1928" s="20"/>
      <c r="P1928" s="32"/>
    </row>
    <row r="1929" customFormat="false" ht="12.75" hidden="false" customHeight="false" outlineLevel="0" collapsed="false">
      <c r="C1929" s="20"/>
      <c r="P1929" s="32"/>
    </row>
    <row r="1930" customFormat="false" ht="12.75" hidden="false" customHeight="false" outlineLevel="0" collapsed="false">
      <c r="C1930" s="20"/>
      <c r="P1930" s="32"/>
    </row>
    <row r="1931" customFormat="false" ht="12.75" hidden="false" customHeight="false" outlineLevel="0" collapsed="false">
      <c r="C1931" s="20"/>
      <c r="P1931" s="32"/>
    </row>
    <row r="1932" customFormat="false" ht="12.75" hidden="false" customHeight="false" outlineLevel="0" collapsed="false">
      <c r="C1932" s="20"/>
      <c r="P1932" s="32"/>
    </row>
    <row r="1933" customFormat="false" ht="12.75" hidden="false" customHeight="false" outlineLevel="0" collapsed="false">
      <c r="C1933" s="20"/>
      <c r="P1933" s="32"/>
    </row>
    <row r="1934" customFormat="false" ht="12.75" hidden="false" customHeight="false" outlineLevel="0" collapsed="false">
      <c r="C1934" s="20"/>
      <c r="P1934" s="32"/>
    </row>
    <row r="1935" customFormat="false" ht="12.75" hidden="false" customHeight="false" outlineLevel="0" collapsed="false">
      <c r="C1935" s="20"/>
      <c r="P1935" s="32"/>
    </row>
    <row r="1936" customFormat="false" ht="12.75" hidden="false" customHeight="false" outlineLevel="0" collapsed="false">
      <c r="C1936" s="20"/>
      <c r="P1936" s="32"/>
    </row>
    <row r="1937" customFormat="false" ht="12.75" hidden="false" customHeight="false" outlineLevel="0" collapsed="false">
      <c r="C1937" s="20"/>
      <c r="P1937" s="32"/>
    </row>
    <row r="1938" customFormat="false" ht="12.75" hidden="false" customHeight="false" outlineLevel="0" collapsed="false">
      <c r="C1938" s="20"/>
      <c r="P1938" s="32"/>
    </row>
    <row r="1939" customFormat="false" ht="12.75" hidden="false" customHeight="false" outlineLevel="0" collapsed="false">
      <c r="C1939" s="20"/>
      <c r="P1939" s="32"/>
    </row>
    <row r="1940" customFormat="false" ht="12.75" hidden="false" customHeight="false" outlineLevel="0" collapsed="false">
      <c r="C1940" s="20"/>
      <c r="P1940" s="32"/>
    </row>
    <row r="1941" customFormat="false" ht="12.75" hidden="false" customHeight="false" outlineLevel="0" collapsed="false">
      <c r="C1941" s="20"/>
      <c r="P1941" s="32"/>
    </row>
    <row r="1942" customFormat="false" ht="12.75" hidden="false" customHeight="false" outlineLevel="0" collapsed="false">
      <c r="C1942" s="20"/>
      <c r="P1942" s="32"/>
    </row>
    <row r="1943" customFormat="false" ht="12.75" hidden="false" customHeight="false" outlineLevel="0" collapsed="false">
      <c r="C1943" s="20"/>
      <c r="P1943" s="32"/>
    </row>
    <row r="1944" customFormat="false" ht="12.75" hidden="false" customHeight="false" outlineLevel="0" collapsed="false">
      <c r="C1944" s="20"/>
      <c r="P1944" s="32"/>
    </row>
    <row r="1945" customFormat="false" ht="12.75" hidden="false" customHeight="false" outlineLevel="0" collapsed="false">
      <c r="C1945" s="20"/>
      <c r="P1945" s="32"/>
    </row>
    <row r="1946" customFormat="false" ht="12.75" hidden="false" customHeight="false" outlineLevel="0" collapsed="false">
      <c r="C1946" s="20"/>
      <c r="P1946" s="32"/>
    </row>
    <row r="1947" customFormat="false" ht="12.75" hidden="false" customHeight="false" outlineLevel="0" collapsed="false">
      <c r="C1947" s="20"/>
      <c r="P1947" s="32"/>
    </row>
    <row r="1948" customFormat="false" ht="12.75" hidden="false" customHeight="false" outlineLevel="0" collapsed="false">
      <c r="C1948" s="20"/>
      <c r="P1948" s="32"/>
    </row>
    <row r="1949" customFormat="false" ht="12.75" hidden="false" customHeight="false" outlineLevel="0" collapsed="false">
      <c r="C1949" s="20"/>
      <c r="P1949" s="32"/>
    </row>
    <row r="1950" customFormat="false" ht="12.75" hidden="false" customHeight="false" outlineLevel="0" collapsed="false">
      <c r="C1950" s="20"/>
      <c r="P1950" s="32"/>
    </row>
    <row r="1951" customFormat="false" ht="12.75" hidden="false" customHeight="false" outlineLevel="0" collapsed="false">
      <c r="C1951" s="20"/>
      <c r="P1951" s="32"/>
    </row>
    <row r="1952" customFormat="false" ht="12.75" hidden="false" customHeight="false" outlineLevel="0" collapsed="false">
      <c r="C1952" s="20"/>
      <c r="P1952" s="32"/>
    </row>
    <row r="1953" customFormat="false" ht="12.75" hidden="false" customHeight="false" outlineLevel="0" collapsed="false">
      <c r="C1953" s="20"/>
      <c r="P1953" s="32"/>
    </row>
    <row r="1954" customFormat="false" ht="12.75" hidden="false" customHeight="false" outlineLevel="0" collapsed="false">
      <c r="C1954" s="20"/>
      <c r="P1954" s="32"/>
    </row>
    <row r="1955" customFormat="false" ht="12.75" hidden="false" customHeight="false" outlineLevel="0" collapsed="false">
      <c r="C1955" s="20"/>
      <c r="P1955" s="32"/>
    </row>
    <row r="1956" customFormat="false" ht="12.75" hidden="false" customHeight="false" outlineLevel="0" collapsed="false">
      <c r="C1956" s="20"/>
      <c r="P1956" s="32"/>
    </row>
    <row r="1957" customFormat="false" ht="12.75" hidden="false" customHeight="false" outlineLevel="0" collapsed="false">
      <c r="C1957" s="20"/>
      <c r="P1957" s="32"/>
    </row>
    <row r="1958" customFormat="false" ht="12.75" hidden="false" customHeight="false" outlineLevel="0" collapsed="false">
      <c r="C1958" s="20"/>
      <c r="P1958" s="32"/>
    </row>
    <row r="1959" customFormat="false" ht="12.75" hidden="false" customHeight="false" outlineLevel="0" collapsed="false">
      <c r="C1959" s="20"/>
      <c r="P1959" s="32"/>
    </row>
    <row r="1960" customFormat="false" ht="12.75" hidden="false" customHeight="false" outlineLevel="0" collapsed="false">
      <c r="C1960" s="20"/>
      <c r="P1960" s="32"/>
    </row>
    <row r="1961" customFormat="false" ht="12.75" hidden="false" customHeight="false" outlineLevel="0" collapsed="false">
      <c r="C1961" s="20"/>
      <c r="P1961" s="32"/>
    </row>
    <row r="1962" customFormat="false" ht="12.75" hidden="false" customHeight="false" outlineLevel="0" collapsed="false">
      <c r="C1962" s="20"/>
      <c r="P1962" s="32"/>
    </row>
    <row r="1963" customFormat="false" ht="12.75" hidden="false" customHeight="false" outlineLevel="0" collapsed="false">
      <c r="C1963" s="20"/>
      <c r="P1963" s="32"/>
    </row>
    <row r="1964" customFormat="false" ht="12.75" hidden="false" customHeight="false" outlineLevel="0" collapsed="false">
      <c r="C1964" s="20"/>
      <c r="P1964" s="32"/>
    </row>
    <row r="1965" customFormat="false" ht="12.75" hidden="false" customHeight="false" outlineLevel="0" collapsed="false">
      <c r="C1965" s="20"/>
      <c r="P1965" s="32"/>
    </row>
    <row r="1966" customFormat="false" ht="12.75" hidden="false" customHeight="false" outlineLevel="0" collapsed="false">
      <c r="C1966" s="20"/>
      <c r="P1966" s="32"/>
    </row>
    <row r="1967" customFormat="false" ht="12.75" hidden="false" customHeight="false" outlineLevel="0" collapsed="false">
      <c r="C1967" s="20"/>
      <c r="P1967" s="32"/>
    </row>
    <row r="1968" customFormat="false" ht="12.75" hidden="false" customHeight="false" outlineLevel="0" collapsed="false">
      <c r="C1968" s="20"/>
      <c r="P1968" s="32"/>
    </row>
    <row r="1969" customFormat="false" ht="12.75" hidden="false" customHeight="false" outlineLevel="0" collapsed="false">
      <c r="C1969" s="20"/>
      <c r="P1969" s="32"/>
    </row>
    <row r="1970" customFormat="false" ht="12.75" hidden="false" customHeight="false" outlineLevel="0" collapsed="false">
      <c r="C1970" s="20"/>
      <c r="P1970" s="32"/>
    </row>
    <row r="1971" customFormat="false" ht="12.75" hidden="false" customHeight="false" outlineLevel="0" collapsed="false">
      <c r="C1971" s="20"/>
      <c r="P1971" s="32"/>
    </row>
    <row r="1972" customFormat="false" ht="12.75" hidden="false" customHeight="false" outlineLevel="0" collapsed="false">
      <c r="C1972" s="20"/>
      <c r="P1972" s="32"/>
    </row>
    <row r="1973" customFormat="false" ht="12.75" hidden="false" customHeight="false" outlineLevel="0" collapsed="false">
      <c r="C1973" s="20"/>
      <c r="P1973" s="32"/>
    </row>
    <row r="1974" customFormat="false" ht="12.75" hidden="false" customHeight="false" outlineLevel="0" collapsed="false">
      <c r="C1974" s="20"/>
      <c r="P1974" s="32"/>
    </row>
    <row r="1975" customFormat="false" ht="12.75" hidden="false" customHeight="false" outlineLevel="0" collapsed="false">
      <c r="C1975" s="20"/>
      <c r="P1975" s="32"/>
    </row>
    <row r="1976" customFormat="false" ht="12.75" hidden="false" customHeight="false" outlineLevel="0" collapsed="false">
      <c r="C1976" s="20"/>
      <c r="P1976" s="32"/>
    </row>
    <row r="1977" customFormat="false" ht="12.75" hidden="false" customHeight="false" outlineLevel="0" collapsed="false">
      <c r="C1977" s="20"/>
      <c r="P1977" s="32"/>
    </row>
    <row r="1978" customFormat="false" ht="12.75" hidden="false" customHeight="false" outlineLevel="0" collapsed="false">
      <c r="C1978" s="20"/>
      <c r="P1978" s="32"/>
    </row>
    <row r="1979" customFormat="false" ht="12.75" hidden="false" customHeight="false" outlineLevel="0" collapsed="false">
      <c r="C1979" s="20"/>
      <c r="P1979" s="32"/>
    </row>
    <row r="1980" customFormat="false" ht="12.75" hidden="false" customHeight="false" outlineLevel="0" collapsed="false">
      <c r="C1980" s="20"/>
      <c r="P1980" s="32"/>
    </row>
    <row r="1981" customFormat="false" ht="12.75" hidden="false" customHeight="false" outlineLevel="0" collapsed="false">
      <c r="C1981" s="20"/>
      <c r="P1981" s="32"/>
    </row>
    <row r="1982" customFormat="false" ht="12.75" hidden="false" customHeight="false" outlineLevel="0" collapsed="false">
      <c r="C1982" s="20"/>
      <c r="P1982" s="32"/>
    </row>
    <row r="1983" customFormat="false" ht="12.75" hidden="false" customHeight="false" outlineLevel="0" collapsed="false">
      <c r="C1983" s="20"/>
      <c r="P1983" s="32"/>
    </row>
    <row r="1984" customFormat="false" ht="12.75" hidden="false" customHeight="false" outlineLevel="0" collapsed="false">
      <c r="C1984" s="20"/>
      <c r="P1984" s="32"/>
    </row>
    <row r="1985" customFormat="false" ht="12.75" hidden="false" customHeight="false" outlineLevel="0" collapsed="false">
      <c r="C1985" s="20"/>
      <c r="P1985" s="32"/>
    </row>
    <row r="1986" customFormat="false" ht="12.75" hidden="false" customHeight="false" outlineLevel="0" collapsed="false">
      <c r="C1986" s="20"/>
      <c r="P1986" s="32"/>
    </row>
    <row r="1987" customFormat="false" ht="12.75" hidden="false" customHeight="false" outlineLevel="0" collapsed="false">
      <c r="C1987" s="20"/>
      <c r="P1987" s="32"/>
    </row>
    <row r="1988" customFormat="false" ht="12.75" hidden="false" customHeight="false" outlineLevel="0" collapsed="false">
      <c r="C1988" s="20"/>
      <c r="P1988" s="32"/>
    </row>
    <row r="1989" customFormat="false" ht="12.75" hidden="false" customHeight="false" outlineLevel="0" collapsed="false">
      <c r="C1989" s="20"/>
      <c r="P1989" s="32"/>
    </row>
    <row r="1990" customFormat="false" ht="12.75" hidden="false" customHeight="false" outlineLevel="0" collapsed="false">
      <c r="C1990" s="20"/>
      <c r="P1990" s="32"/>
    </row>
    <row r="1991" customFormat="false" ht="12.75" hidden="false" customHeight="false" outlineLevel="0" collapsed="false">
      <c r="C1991" s="20"/>
      <c r="P1991" s="32"/>
    </row>
    <row r="1992" customFormat="false" ht="12.75" hidden="false" customHeight="false" outlineLevel="0" collapsed="false">
      <c r="C1992" s="20"/>
      <c r="P1992" s="32"/>
    </row>
    <row r="1993" customFormat="false" ht="12.75" hidden="false" customHeight="false" outlineLevel="0" collapsed="false">
      <c r="C1993" s="20"/>
      <c r="P1993" s="32"/>
    </row>
    <row r="1994" customFormat="false" ht="12.75" hidden="false" customHeight="false" outlineLevel="0" collapsed="false">
      <c r="C1994" s="20"/>
      <c r="P1994" s="32"/>
    </row>
    <row r="1995" customFormat="false" ht="12.75" hidden="false" customHeight="false" outlineLevel="0" collapsed="false">
      <c r="C1995" s="20"/>
      <c r="P1995" s="32"/>
    </row>
    <row r="1996" customFormat="false" ht="12.75" hidden="false" customHeight="false" outlineLevel="0" collapsed="false">
      <c r="C1996" s="20"/>
      <c r="P1996" s="32"/>
    </row>
    <row r="1997" customFormat="false" ht="12.75" hidden="false" customHeight="false" outlineLevel="0" collapsed="false">
      <c r="C1997" s="20"/>
      <c r="P1997" s="32"/>
    </row>
    <row r="1998" customFormat="false" ht="12.75" hidden="false" customHeight="false" outlineLevel="0" collapsed="false">
      <c r="C1998" s="20"/>
      <c r="P1998" s="32"/>
    </row>
    <row r="1999" customFormat="false" ht="12.75" hidden="false" customHeight="false" outlineLevel="0" collapsed="false">
      <c r="C1999" s="20"/>
      <c r="P1999" s="32"/>
    </row>
    <row r="2000" customFormat="false" ht="12.75" hidden="false" customHeight="false" outlineLevel="0" collapsed="false">
      <c r="C2000" s="20"/>
      <c r="P2000" s="32"/>
    </row>
    <row r="2001" customFormat="false" ht="12.75" hidden="false" customHeight="false" outlineLevel="0" collapsed="false">
      <c r="C2001" s="20"/>
      <c r="P2001" s="32"/>
    </row>
    <row r="2002" customFormat="false" ht="12.75" hidden="false" customHeight="false" outlineLevel="0" collapsed="false">
      <c r="C2002" s="20"/>
      <c r="P2002" s="32"/>
    </row>
    <row r="2003" customFormat="false" ht="12.75" hidden="false" customHeight="false" outlineLevel="0" collapsed="false">
      <c r="C2003" s="20"/>
      <c r="P2003" s="32"/>
    </row>
    <row r="2004" customFormat="false" ht="12.75" hidden="false" customHeight="false" outlineLevel="0" collapsed="false">
      <c r="C2004" s="20"/>
      <c r="P2004" s="32"/>
    </row>
    <row r="2005" customFormat="false" ht="12.75" hidden="false" customHeight="false" outlineLevel="0" collapsed="false">
      <c r="C2005" s="20"/>
      <c r="P2005" s="32"/>
    </row>
    <row r="2006" customFormat="false" ht="12.75" hidden="false" customHeight="false" outlineLevel="0" collapsed="false">
      <c r="C2006" s="20"/>
      <c r="P2006" s="32"/>
    </row>
    <row r="2007" customFormat="false" ht="12.75" hidden="false" customHeight="false" outlineLevel="0" collapsed="false">
      <c r="C2007" s="20"/>
      <c r="P2007" s="32"/>
    </row>
    <row r="2008" customFormat="false" ht="12.75" hidden="false" customHeight="false" outlineLevel="0" collapsed="false">
      <c r="C2008" s="20"/>
      <c r="P2008" s="32"/>
    </row>
    <row r="2009" customFormat="false" ht="12.75" hidden="false" customHeight="false" outlineLevel="0" collapsed="false">
      <c r="C2009" s="20"/>
      <c r="P2009" s="32"/>
    </row>
    <row r="2010" customFormat="false" ht="12.75" hidden="false" customHeight="false" outlineLevel="0" collapsed="false">
      <c r="C2010" s="20"/>
      <c r="P2010" s="32"/>
    </row>
    <row r="2011" customFormat="false" ht="12.75" hidden="false" customHeight="false" outlineLevel="0" collapsed="false">
      <c r="C2011" s="20"/>
      <c r="P2011" s="32"/>
    </row>
    <row r="2012" customFormat="false" ht="12.75" hidden="false" customHeight="false" outlineLevel="0" collapsed="false">
      <c r="C2012" s="20"/>
      <c r="P2012" s="32"/>
    </row>
    <row r="2013" customFormat="false" ht="12.75" hidden="false" customHeight="false" outlineLevel="0" collapsed="false">
      <c r="C2013" s="20"/>
      <c r="P2013" s="32"/>
    </row>
    <row r="2014" customFormat="false" ht="12.75" hidden="false" customHeight="false" outlineLevel="0" collapsed="false">
      <c r="C2014" s="20"/>
      <c r="P2014" s="32"/>
    </row>
    <row r="2015" customFormat="false" ht="12.75" hidden="false" customHeight="false" outlineLevel="0" collapsed="false">
      <c r="C2015" s="20"/>
      <c r="P2015" s="32"/>
    </row>
    <row r="2016" customFormat="false" ht="12.75" hidden="false" customHeight="false" outlineLevel="0" collapsed="false">
      <c r="C2016" s="20"/>
      <c r="P2016" s="32"/>
    </row>
    <row r="2017" customFormat="false" ht="12.75" hidden="false" customHeight="false" outlineLevel="0" collapsed="false">
      <c r="C2017" s="20"/>
      <c r="P2017" s="32"/>
    </row>
    <row r="2018" customFormat="false" ht="12.75" hidden="false" customHeight="false" outlineLevel="0" collapsed="false">
      <c r="C2018" s="20"/>
      <c r="P2018" s="32"/>
    </row>
    <row r="2019" customFormat="false" ht="12.75" hidden="false" customHeight="false" outlineLevel="0" collapsed="false">
      <c r="C2019" s="20"/>
      <c r="P2019" s="32"/>
    </row>
  </sheetData>
  <mergeCells count="2">
    <mergeCell ref="B3:D3"/>
    <mergeCell ref="F3:H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2001-04-26T18:46:35Z</dcterms:created>
  <dc:creator>xilin li</dc:creator>
  <dc:description/>
  <dc:language>en-US</dc:language>
  <cp:lastModifiedBy>xilin li</cp:lastModifiedBy>
  <dcterms:modified xsi:type="dcterms:W3CDTF">2001-04-30T13:29:05Z</dcterms:modified>
  <cp:revision>0</cp:revision>
  <dc:subject/>
  <dc:title/>
</cp:coreProperties>
</file>