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 Changes" sheetId="1" state="visible" r:id="rId3"/>
    <sheet name="IT Tab" sheetId="2" state="visible" r:id="rId4"/>
    <sheet name="Sheet1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0" name="_xlnm.Print_Area" vbProcedure="false">'Floor Plan Changes'!$A$1:$AG$137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<sst xmlns="http://schemas.openxmlformats.org/spreadsheetml/2006/main" count="1170" uniqueCount="804">
  <si>
    <t xml:space="preserve">5 th Floor Layout - Gas &amp; Power Ops</t>
  </si>
  <si>
    <t xml:space="preserve">Revision 10/04/01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</si>
  <si>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</si>
  <si>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</si>
  <si>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</si>
  <si>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</si>
  <si>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</si>
  <si>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</si>
  <si>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Gas Logistics Management</t>
  </si>
  <si>
    <t xml:space="preserve"> </t>
  </si>
  <si>
    <t xml:space="preserve">Gas Risk Management</t>
  </si>
  <si>
    <t xml:space="preserve">Gas Risk Management OA</t>
  </si>
  <si>
    <t xml:space="preserve">Gas Risk Management - West</t>
  </si>
  <si>
    <t xml:space="preserve">EA - Energy Operations</t>
  </si>
  <si>
    <t xml:space="preserve">Texas Logistics</t>
  </si>
  <si>
    <t xml:space="preserve">Wellhead Logistics</t>
  </si>
  <si>
    <t xml:space="preserve">Transport Rates</t>
  </si>
  <si>
    <t xml:space="preserve">West Gas Logistics</t>
  </si>
  <si>
    <t xml:space="preserve">EES Gas Logistics Management</t>
  </si>
  <si>
    <t xml:space="preserve">EES West Gas Logistics</t>
  </si>
  <si>
    <t xml:space="preserve">EES Central Logistics</t>
  </si>
  <si>
    <t xml:space="preserve">Central Gas Logistics</t>
  </si>
  <si>
    <t xml:space="preserve">East Gas Logistics</t>
  </si>
  <si>
    <t xml:space="preserve">Growth</t>
  </si>
  <si>
    <t xml:space="preserve">EES East Logistics</t>
  </si>
  <si>
    <t xml:space="preserve">Long Term Fundamentals</t>
  </si>
  <si>
    <t xml:space="preserve">Gomez</t>
  </si>
  <si>
    <t xml:space="preserve">Temp IT</t>
  </si>
  <si>
    <t xml:space="preserve">IT Desk T</t>
  </si>
  <si>
    <t xml:space="preserve">Villareal</t>
  </si>
  <si>
    <t xml:space="preserve">Brown</t>
  </si>
  <si>
    <t xml:space="preserve">Nguyen</t>
  </si>
  <si>
    <t xml:space="preserve">Power Structuring</t>
  </si>
  <si>
    <t xml:space="preserve">EES UTILITY RISK MGT</t>
  </si>
  <si>
    <t xml:space="preserve">Regulatory</t>
  </si>
  <si>
    <t xml:space="preserve">Gas Structuring</t>
  </si>
  <si>
    <t xml:space="preserve">McMichael</t>
  </si>
  <si>
    <t xml:space="preserve">Angela Hylton</t>
  </si>
  <si>
    <t xml:space="preserve">Yan Wang</t>
  </si>
  <si>
    <t xml:space="preserve">Liamidi</t>
  </si>
  <si>
    <t xml:space="preserve">Ulrich</t>
  </si>
  <si>
    <t xml:space="preserve">J. Coleman</t>
  </si>
  <si>
    <t xml:space="preserve">Confirmations</t>
  </si>
  <si>
    <t xml:space="preserve">Settlements </t>
  </si>
  <si>
    <t xml:space="preserve">Volume Management</t>
  </si>
  <si>
    <t xml:space="preserve">T. Lair</t>
  </si>
  <si>
    <t xml:space="preserve">P. Shoemaker</t>
  </si>
  <si>
    <t xml:space="preserve">A. Olvarex</t>
  </si>
  <si>
    <t xml:space="preserve">Spec</t>
  </si>
  <si>
    <t xml:space="preserve">J. Jackson</t>
  </si>
  <si>
    <t xml:space="preserve">Leung</t>
  </si>
  <si>
    <t xml:space="preserve">R. Jackson</t>
  </si>
  <si>
    <t xml:space="preserve">Gil</t>
  </si>
  <si>
    <t xml:space="preserve">East Power - Risk Management</t>
  </si>
  <si>
    <t xml:space="preserve">EES Power Risk</t>
  </si>
  <si>
    <t xml:space="preserve">South America - Risk Management</t>
  </si>
  <si>
    <t xml:space="preserve">IT and Fundy Growth</t>
  </si>
  <si>
    <t xml:space="preserve">Jennie Pai</t>
  </si>
  <si>
    <t xml:space="preserve">Eddie Zhang</t>
  </si>
  <si>
    <t xml:space="preserve">K. Albrecht</t>
  </si>
  <si>
    <t xml:space="preserve">S. Fisher</t>
  </si>
  <si>
    <t xml:space="preserve">Mgr</t>
  </si>
  <si>
    <t xml:space="preserve">T. Donovan</t>
  </si>
  <si>
    <t xml:space="preserve">Maheu</t>
  </si>
  <si>
    <t xml:space="preserve">Vaze</t>
  </si>
  <si>
    <t xml:space="preserve">Rudolph</t>
  </si>
  <si>
    <t xml:space="preserve">Farrar</t>
  </si>
  <si>
    <t xml:space="preserve">Generation Development</t>
  </si>
  <si>
    <t xml:space="preserve">West Development</t>
  </si>
  <si>
    <t xml:space="preserve">Technical Services</t>
  </si>
  <si>
    <t xml:space="preserve">Colin Tonks</t>
  </si>
  <si>
    <t xml:space="preserve">Thinh Ngyen</t>
  </si>
  <si>
    <t xml:space="preserve">B. Lua</t>
  </si>
  <si>
    <t xml:space="preserve">J. Yan</t>
  </si>
  <si>
    <t xml:space="preserve">Sr. Spec</t>
  </si>
  <si>
    <t xml:space="preserve">D. Koo</t>
  </si>
  <si>
    <t xml:space="preserve">k. Jordan</t>
  </si>
  <si>
    <t xml:space="preserve">Mergers &amp; Acquisitions</t>
  </si>
  <si>
    <t xml:space="preserve">IT and Fundy  Growth -c</t>
  </si>
  <si>
    <t xml:space="preserve">Genco</t>
  </si>
  <si>
    <t xml:space="preserve">Generation Investments</t>
  </si>
  <si>
    <t xml:space="preserve">EQUIPMENT </t>
  </si>
  <si>
    <t xml:space="preserve">Jason Li</t>
  </si>
  <si>
    <t xml:space="preserve">Suixong Pan</t>
  </si>
  <si>
    <t xml:space="preserve">Analyst</t>
  </si>
  <si>
    <t xml:space="preserve">N. Barnard</t>
  </si>
  <si>
    <t xml:space="preserve">N. Wexler</t>
  </si>
  <si>
    <t xml:space="preserve">T. Ng</t>
  </si>
  <si>
    <t xml:space="preserve">A. Jackson</t>
  </si>
  <si>
    <t xml:space="preserve">A. Agumadu</t>
  </si>
  <si>
    <t xml:space="preserve">Carlsen</t>
  </si>
  <si>
    <t xml:space="preserve">Reinecke</t>
  </si>
  <si>
    <t xml:space="preserve">Cooper</t>
  </si>
  <si>
    <t xml:space="preserve">IT Desk Top</t>
  </si>
  <si>
    <t xml:space="preserve">Power Energy Ops Management</t>
  </si>
  <si>
    <t xml:space="preserve">EES</t>
  </si>
  <si>
    <t xml:space="preserve">Allen Chen</t>
  </si>
  <si>
    <t xml:space="preserve">Kirk Stewart</t>
  </si>
  <si>
    <t xml:space="preserve">Valerie Ramsower</t>
  </si>
  <si>
    <t xml:space="preserve">S. Chmil</t>
  </si>
  <si>
    <t xml:space="preserve">TBD</t>
  </si>
  <si>
    <t xml:space="preserve">New Hire</t>
  </si>
  <si>
    <t xml:space="preserve">L. McClendon</t>
  </si>
  <si>
    <t xml:space="preserve">Jim Wiltfong</t>
  </si>
  <si>
    <t xml:space="preserve">Eugene Zeitz</t>
  </si>
  <si>
    <t xml:space="preserve">Gelin</t>
  </si>
  <si>
    <t xml:space="preserve">Kosnaski</t>
  </si>
  <si>
    <t xml:space="preserve">Upstream Origination</t>
  </si>
  <si>
    <t xml:space="preserve">Mrha</t>
  </si>
  <si>
    <t xml:space="preserve">EES Gas Forecasting</t>
  </si>
  <si>
    <t xml:space="preserve">EES Gas Curves/Acct Mgt/Svc Mgt</t>
  </si>
  <si>
    <t xml:space="preserve">Trading Desks Assigned</t>
  </si>
  <si>
    <t xml:space="preserve">EES DSM</t>
  </si>
  <si>
    <t xml:space="preserve">Trading Desks on floor</t>
  </si>
  <si>
    <t xml:space="preserve">Mallik Avs</t>
  </si>
  <si>
    <t xml:space="preserve">B. Jenkins</t>
  </si>
  <si>
    <t xml:space="preserve">Woulfe</t>
  </si>
  <si>
    <t xml:space="preserve">Vacant</t>
  </si>
  <si>
    <t xml:space="preserve">Scott Mills</t>
  </si>
  <si>
    <t xml:space="preserve">D. Draper</t>
  </si>
  <si>
    <t xml:space="preserve">W. Prihoda</t>
  </si>
  <si>
    <t xml:space="preserve">J. Camarillo</t>
  </si>
  <si>
    <t xml:space="preserve">Charles Yeung</t>
  </si>
  <si>
    <t xml:space="preserve">Galow</t>
  </si>
  <si>
    <t xml:space="preserve">Bachmeier</t>
  </si>
  <si>
    <t xml:space="preserve">Collins</t>
  </si>
  <si>
    <t xml:space="preserve">Ferris</t>
  </si>
  <si>
    <t xml:space="preserve">Trading Desks Spare</t>
  </si>
  <si>
    <t xml:space="preserve">Future Desks</t>
  </si>
  <si>
    <t xml:space="preserve">Will</t>
  </si>
  <si>
    <t xml:space="preserve">Pagan </t>
  </si>
  <si>
    <t xml:space="preserve">Dave Roberts</t>
  </si>
  <si>
    <t xml:space="preserve">V. Gorny</t>
  </si>
  <si>
    <t xml:space="preserve">Asst</t>
  </si>
  <si>
    <t xml:space="preserve">MGR</t>
  </si>
  <si>
    <t xml:space="preserve">M. Smith</t>
  </si>
  <si>
    <t xml:space="preserve">A. Anderson</t>
  </si>
  <si>
    <t xml:space="preserve">Lopez</t>
  </si>
  <si>
    <t xml:space="preserve">Kazibwe</t>
  </si>
  <si>
    <t xml:space="preserve">EES Gas Risk</t>
  </si>
  <si>
    <t xml:space="preserve">Power Risk</t>
  </si>
  <si>
    <t xml:space="preserve">Must keep Andy here due to custom desk/files</t>
  </si>
  <si>
    <t xml:space="preserve">Dan Brown</t>
  </si>
  <si>
    <t xml:space="preserve">Kim Brown</t>
  </si>
  <si>
    <t xml:space="preserve">Juan Paysse</t>
  </si>
  <si>
    <t xml:space="preserve">Pounds</t>
  </si>
  <si>
    <t xml:space="preserve">Spruiell</t>
  </si>
  <si>
    <t xml:space="preserve">EES LOAD FORECASTING</t>
  </si>
  <si>
    <t xml:space="preserve">Frazier</t>
  </si>
  <si>
    <t xml:space="preserve">Power Volume Mgmt</t>
  </si>
  <si>
    <t xml:space="preserve">Technical Services - c</t>
  </si>
  <si>
    <t xml:space="preserve">EES POWER STRUCTURING</t>
  </si>
  <si>
    <t xml:space="preserve">Virgo</t>
  </si>
  <si>
    <t xml:space="preserve">Williams</t>
  </si>
  <si>
    <t xml:space="preserve">Ashby</t>
  </si>
  <si>
    <t xml:space="preserve">M. Philippov</t>
  </si>
  <si>
    <t xml:space="preserve">Cross</t>
  </si>
  <si>
    <t xml:space="preserve">Gordan</t>
  </si>
  <si>
    <t xml:space="preserve">Leigh</t>
  </si>
  <si>
    <t xml:space="preserve">Zarsky</t>
  </si>
  <si>
    <t xml:space="preserve">J. Pazos</t>
  </si>
  <si>
    <t xml:space="preserve">Aucoin</t>
  </si>
  <si>
    <t xml:space="preserve">Pan</t>
  </si>
  <si>
    <t xml:space="preserve">Morse</t>
  </si>
  <si>
    <t xml:space="preserve">Gas Logistics</t>
  </si>
  <si>
    <t xml:space="preserve">Generation Development - c</t>
  </si>
  <si>
    <t xml:space="preserve">Power Structuring - c</t>
  </si>
  <si>
    <t xml:space="preserve">Jacoby</t>
  </si>
  <si>
    <t xml:space="preserve">Mitro</t>
  </si>
  <si>
    <t xml:space="preserve">Tapscott</t>
  </si>
  <si>
    <t xml:space="preserve">Whitaker</t>
  </si>
  <si>
    <t xml:space="preserve">Krause</t>
  </si>
  <si>
    <t xml:space="preserve">Krimsky</t>
  </si>
  <si>
    <t xml:space="preserve">Karla Compean</t>
  </si>
  <si>
    <t xml:space="preserve">Greg Trefz</t>
  </si>
  <si>
    <t xml:space="preserve">Rahul Seksaria</t>
  </si>
  <si>
    <t xml:space="preserve">Nick Hiemstra</t>
  </si>
  <si>
    <t xml:space="preserve">Brandon Cavazos</t>
  </si>
  <si>
    <t xml:space="preserve">Pauline Reyes</t>
  </si>
  <si>
    <t xml:space="preserve">Grube</t>
  </si>
  <si>
    <t xml:space="preserve">Dypiangco</t>
  </si>
  <si>
    <t xml:space="preserve">Keenan</t>
  </si>
  <si>
    <t xml:space="preserve">Booth</t>
  </si>
  <si>
    <t xml:space="preserve">Gimble</t>
  </si>
  <si>
    <t xml:space="preserve">Malkemes</t>
  </si>
  <si>
    <t xml:space="preserve">Chaun Roberts</t>
  </si>
  <si>
    <t xml:space="preserve">Jim Meyn</t>
  </si>
  <si>
    <t xml:space="preserve">Fernando Herrera</t>
  </si>
  <si>
    <t xml:space="preserve">Barry Lewis</t>
  </si>
  <si>
    <t xml:space="preserve">Mason Hamlin</t>
  </si>
  <si>
    <t xml:space="preserve">EES PHOENIX</t>
  </si>
  <si>
    <t xml:space="preserve">Marks</t>
  </si>
  <si>
    <t xml:space="preserve">Murray</t>
  </si>
  <si>
    <t xml:space="preserve">Hausinger</t>
  </si>
  <si>
    <t xml:space="preserve">Inman</t>
  </si>
  <si>
    <t xml:space="preserve">Carnahan</t>
  </si>
  <si>
    <t xml:space="preserve">Kellermeyer</t>
  </si>
  <si>
    <t xml:space="preserve">Churbock</t>
  </si>
  <si>
    <t xml:space="preserve">S. Segura</t>
  </si>
  <si>
    <t xml:space="preserve">C. Watts</t>
  </si>
  <si>
    <t xml:space="preserve">A. Chen</t>
  </si>
  <si>
    <t xml:space="preserve">C. Ahn</t>
  </si>
  <si>
    <t xml:space="preserve">GROWTH</t>
  </si>
  <si>
    <t xml:space="preserve">Robinson</t>
  </si>
  <si>
    <t xml:space="preserve">Ahmed</t>
  </si>
  <si>
    <t xml:space="preserve">Craft</t>
  </si>
  <si>
    <t xml:space="preserve">Anderson</t>
  </si>
  <si>
    <t xml:space="preserve">McCracken</t>
  </si>
  <si>
    <t xml:space="preserve">Landry</t>
  </si>
  <si>
    <t xml:space="preserve">Ward</t>
  </si>
  <si>
    <t xml:space="preserve">T Donovan</t>
  </si>
  <si>
    <t xml:space="preserve">S. John</t>
  </si>
  <si>
    <t xml:space="preserve">Joe Short</t>
  </si>
  <si>
    <t xml:space="preserve">Generation Investments -c</t>
  </si>
  <si>
    <t xml:space="preserve">Moore</t>
  </si>
  <si>
    <t xml:space="preserve">Golden</t>
  </si>
  <si>
    <t xml:space="preserve">Snow</t>
  </si>
  <si>
    <t xml:space="preserve">Hill</t>
  </si>
  <si>
    <t xml:space="preserve">Martin</t>
  </si>
  <si>
    <t xml:space="preserve">Munoz</t>
  </si>
  <si>
    <t xml:space="preserve">Dickson</t>
  </si>
  <si>
    <t xml:space="preserve">Tian</t>
  </si>
  <si>
    <t xml:space="preserve">J. Martin</t>
  </si>
  <si>
    <t xml:space="preserve">Plachey</t>
  </si>
  <si>
    <t xml:space="preserve">J. Horne</t>
  </si>
  <si>
    <t xml:space="preserve">Newlin</t>
  </si>
  <si>
    <t xml:space="preserve">Fox</t>
  </si>
  <si>
    <t xml:space="preserve">Grace</t>
  </si>
  <si>
    <t xml:space="preserve">Clifford</t>
  </si>
  <si>
    <t xml:space="preserve">Gurrola</t>
  </si>
  <si>
    <t xml:space="preserve">Quinn</t>
  </si>
  <si>
    <t xml:space="preserve">Sprott</t>
  </si>
  <si>
    <t xml:space="preserve">Eric Moon</t>
  </si>
  <si>
    <t xml:space="preserve">Kelli Little</t>
  </si>
  <si>
    <t xml:space="preserve">L. Fitzwater</t>
  </si>
  <si>
    <t xml:space="preserve">Curlee</t>
  </si>
  <si>
    <t xml:space="preserve">Hernandez</t>
  </si>
  <si>
    <t xml:space="preserve">Maria Garza</t>
  </si>
  <si>
    <t xml:space="preserve">Tricoli</t>
  </si>
  <si>
    <t xml:space="preserve">Heintzelman</t>
  </si>
  <si>
    <t xml:space="preserve">Parks</t>
  </si>
  <si>
    <t xml:space="preserve">Kiani</t>
  </si>
  <si>
    <t xml:space="preserve">Adams</t>
  </si>
  <si>
    <t xml:space="preserve">Gonzolez</t>
  </si>
  <si>
    <t xml:space="preserve">Ed McMichael</t>
  </si>
  <si>
    <t xml:space="preserve">Louis De Carlo</t>
  </si>
  <si>
    <t xml:space="preserve">Eric Boyt</t>
  </si>
  <si>
    <t xml:space="preserve">Russ Diamond</t>
  </si>
  <si>
    <t xml:space="preserve">George Huan</t>
  </si>
  <si>
    <t xml:space="preserve">Holcombe</t>
  </si>
  <si>
    <t xml:space="preserve">Henderson</t>
  </si>
  <si>
    <t xml:space="preserve">Blair</t>
  </si>
  <si>
    <t xml:space="preserve">Yosowitz</t>
  </si>
  <si>
    <t xml:space="preserve">Czuppon</t>
  </si>
  <si>
    <t xml:space="preserve">Wang</t>
  </si>
  <si>
    <t xml:space="preserve">Vetters</t>
  </si>
  <si>
    <t xml:space="preserve">Lang</t>
  </si>
  <si>
    <t xml:space="preserve">Mark Breese</t>
  </si>
  <si>
    <t xml:space="preserve">S. Garcia</t>
  </si>
  <si>
    <t xml:space="preserve">Gerry Irvine</t>
  </si>
  <si>
    <t xml:space="preserve">Melissa Solis</t>
  </si>
  <si>
    <t xml:space="preserve">Mergers &amp; Acquisitions -c</t>
  </si>
  <si>
    <t xml:space="preserve">Upstream Orig -c</t>
  </si>
  <si>
    <t xml:space="preserve">Maria Garcia</t>
  </si>
  <si>
    <t xml:space="preserve">Stephen Plauche</t>
  </si>
  <si>
    <t xml:space="preserve">Doug Sewell</t>
  </si>
  <si>
    <t xml:space="preserve">Jeff Bartlett</t>
  </si>
  <si>
    <t xml:space="preserve">Michael McCaskin</t>
  </si>
  <si>
    <t xml:space="preserve">K. Miller</t>
  </si>
  <si>
    <t xml:space="preserve">L. Druzbik</t>
  </si>
  <si>
    <t xml:space="preserve">R. Hinze</t>
  </si>
  <si>
    <t xml:space="preserve">C. Meyer</t>
  </si>
  <si>
    <t xml:space="preserve">C. Hilgert</t>
  </si>
  <si>
    <t xml:space="preserve">Jon Hoff</t>
  </si>
  <si>
    <t xml:space="preserve">Stuart Zisman</t>
  </si>
  <si>
    <t xml:space="preserve">L. DonMiller</t>
  </si>
  <si>
    <t xml:space="preserve">Angie Collins</t>
  </si>
  <si>
    <t xml:space="preserve">E. Rainer</t>
  </si>
  <si>
    <t xml:space="preserve">P. Bennett</t>
  </si>
  <si>
    <t xml:space="preserve">B. Freeman</t>
  </si>
  <si>
    <t xml:space="preserve">N. Higgins</t>
  </si>
  <si>
    <t xml:space="preserve">A. Miles</t>
  </si>
  <si>
    <t xml:space="preserve">Christi Nicolay</t>
  </si>
  <si>
    <t xml:space="preserve">J. Mrha</t>
  </si>
  <si>
    <t xml:space="preserve">M. Jones</t>
  </si>
  <si>
    <t xml:space="preserve">L. Trevino</t>
  </si>
  <si>
    <t xml:space="preserve">Row 1</t>
  </si>
  <si>
    <t xml:space="preserve">Row 2</t>
  </si>
  <si>
    <t xml:space="preserve">Gas Risk Mgmt</t>
  </si>
  <si>
    <t xml:space="preserve">Row 3</t>
  </si>
  <si>
    <t xml:space="preserve">Row 4</t>
  </si>
  <si>
    <t xml:space="preserve">Susan Scott</t>
  </si>
  <si>
    <t xml:space="preserve">Andy Rodriquez</t>
  </si>
  <si>
    <t xml:space="preserve">Mike Roan</t>
  </si>
  <si>
    <t xml:space="preserve">Thane Twigg</t>
  </si>
  <si>
    <t xml:space="preserve">Total</t>
  </si>
  <si>
    <t xml:space="preserve">L T Fundamentals -c</t>
  </si>
  <si>
    <t xml:space="preserve">Julie Gomez</t>
  </si>
  <si>
    <t xml:space="preserve">Gulay Soykok</t>
  </si>
  <si>
    <t xml:space="preserve">Venita Coleman</t>
  </si>
  <si>
    <t xml:space="preserve">EQUIPMENT</t>
  </si>
  <si>
    <t xml:space="preserve">Peter Hoyt</t>
  </si>
  <si>
    <t xml:space="preserve">Keith Fraley</t>
  </si>
  <si>
    <t xml:space="preserve">Craig Hawkins</t>
  </si>
  <si>
    <t xml:space="preserve">Plotter</t>
  </si>
  <si>
    <t xml:space="preserve">Comeaux</t>
  </si>
  <si>
    <t xml:space="preserve">EOP's Mgmt</t>
  </si>
  <si>
    <t xml:space="preserve">Heather Choate</t>
  </si>
  <si>
    <t xml:space="preserve">Bob Hall</t>
  </si>
  <si>
    <t xml:space="preserve">Poppa</t>
  </si>
  <si>
    <t xml:space="preserve">Lavarell</t>
  </si>
  <si>
    <t xml:space="preserve">Broussard</t>
  </si>
  <si>
    <t xml:space="preserve">Serio</t>
  </si>
  <si>
    <t xml:space="preserve">Lenartowicz</t>
  </si>
  <si>
    <t xml:space="preserve">Ha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</si>
  <si>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</si>
  <si>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</si>
  <si>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</si>
  <si>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</si>
  <si>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</si>
  <si>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</si>
  <si>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Angie</t>
  </si>
  <si>
    <t xml:space="preserve">EB 3144A</t>
  </si>
  <si>
    <t xml:space="preserve">Miller</t>
  </si>
  <si>
    <t xml:space="preserve">L. Don</t>
  </si>
  <si>
    <t xml:space="preserve">EB 3144B</t>
  </si>
  <si>
    <t xml:space="preserve">Zisman</t>
  </si>
  <si>
    <t xml:space="preserve">Stuart</t>
  </si>
  <si>
    <t xml:space="preserve">EB 3144C</t>
  </si>
  <si>
    <t xml:space="preserve">Hoff</t>
  </si>
  <si>
    <t xml:space="preserve">Jonathan</t>
  </si>
  <si>
    <t xml:space="preserve">EB 3144D</t>
  </si>
  <si>
    <t xml:space="preserve">Plauche</t>
  </si>
  <si>
    <t xml:space="preserve">Stephen</t>
  </si>
  <si>
    <t xml:space="preserve">EB 3144E</t>
  </si>
  <si>
    <t xml:space="preserve">Garcia</t>
  </si>
  <si>
    <t xml:space="preserve">Maria Elena</t>
  </si>
  <si>
    <t xml:space="preserve">EB 3145D</t>
  </si>
  <si>
    <t xml:space="preserve">McCaskin</t>
  </si>
  <si>
    <t xml:space="preserve">Michael</t>
  </si>
  <si>
    <t xml:space="preserve">EB 3145C</t>
  </si>
  <si>
    <t xml:space="preserve">Bartlett</t>
  </si>
  <si>
    <t xml:space="preserve">Jefferey</t>
  </si>
  <si>
    <t xml:space="preserve">EB 3145A</t>
  </si>
  <si>
    <t xml:space="preserve">Ahmed, Naveed</t>
  </si>
  <si>
    <t xml:space="preserve">Naveed</t>
  </si>
  <si>
    <t xml:space="preserve">3137n</t>
  </si>
  <si>
    <t xml:space="preserve">Dina Snow</t>
  </si>
  <si>
    <t xml:space="preserve">Anderson, Eric</t>
  </si>
  <si>
    <t xml:space="preserve">Erica</t>
  </si>
  <si>
    <t xml:space="preserve">3139c</t>
  </si>
  <si>
    <t xml:space="preserve">Craft, Paula</t>
  </si>
  <si>
    <t xml:space="preserve">Paula</t>
  </si>
  <si>
    <t xml:space="preserve">3139f</t>
  </si>
  <si>
    <t xml:space="preserve">Dickson, Andrew</t>
  </si>
  <si>
    <t xml:space="preserve">Andrew</t>
  </si>
  <si>
    <t xml:space="preserve">3140g</t>
  </si>
  <si>
    <t xml:space="preserve">Fox, Bill</t>
  </si>
  <si>
    <t xml:space="preserve">William</t>
  </si>
  <si>
    <t xml:space="preserve">3ac3359</t>
  </si>
  <si>
    <t xml:space="preserve">Golden, Bruce</t>
  </si>
  <si>
    <t xml:space="preserve">Bruce</t>
  </si>
  <si>
    <t xml:space="preserve">3138e</t>
  </si>
  <si>
    <t xml:space="preserve">Grace, Jim</t>
  </si>
  <si>
    <t xml:space="preserve">James</t>
  </si>
  <si>
    <t xml:space="preserve">3138c</t>
  </si>
  <si>
    <t xml:space="preserve">Hill, Rick</t>
  </si>
  <si>
    <t xml:space="preserve">Garrick</t>
  </si>
  <si>
    <t xml:space="preserve">3140d</t>
  </si>
  <si>
    <t xml:space="preserve">Landry, Chad</t>
  </si>
  <si>
    <t xml:space="preserve">Chad</t>
  </si>
  <si>
    <t xml:space="preserve">3139d</t>
  </si>
  <si>
    <t xml:space="preserve">Marks, James</t>
  </si>
  <si>
    <t xml:space="preserve">3137m</t>
  </si>
  <si>
    <t xml:space="preserve">Martin, Greg</t>
  </si>
  <si>
    <t xml:space="preserve">Greg</t>
  </si>
  <si>
    <t xml:space="preserve">3139b</t>
  </si>
  <si>
    <t xml:space="preserve">McCraken, Greg</t>
  </si>
  <si>
    <t xml:space="preserve">3139e</t>
  </si>
  <si>
    <t xml:space="preserve">Moore, John</t>
  </si>
  <si>
    <t xml:space="preserve">John</t>
  </si>
  <si>
    <t xml:space="preserve">3138f</t>
  </si>
  <si>
    <t xml:space="preserve">Munoz, Victor</t>
  </si>
  <si>
    <t xml:space="preserve">Victor</t>
  </si>
  <si>
    <t xml:space="preserve">3138b</t>
  </si>
  <si>
    <t xml:space="preserve">Murray, Kevin</t>
  </si>
  <si>
    <t xml:space="preserve">Kevin</t>
  </si>
  <si>
    <t xml:space="preserve">3137e</t>
  </si>
  <si>
    <t xml:space="preserve">Newlin, Ross</t>
  </si>
  <si>
    <t xml:space="preserve">Ross</t>
  </si>
  <si>
    <t xml:space="preserve">3513d</t>
  </si>
  <si>
    <t xml:space="preserve">Robinson, Mitch</t>
  </si>
  <si>
    <t xml:space="preserve">Mitch</t>
  </si>
  <si>
    <t xml:space="preserve">3137p</t>
  </si>
  <si>
    <t xml:space="preserve">Snow, Dina </t>
  </si>
  <si>
    <t xml:space="preserve">Dina</t>
  </si>
  <si>
    <t xml:space="preserve">3138d</t>
  </si>
  <si>
    <t xml:space="preserve">Ward, Chuck</t>
  </si>
  <si>
    <t xml:space="preserve">Charles</t>
  </si>
  <si>
    <t xml:space="preserve">Lorie</t>
  </si>
  <si>
    <t xml:space="preserve">3148B</t>
  </si>
  <si>
    <t xml:space="preserve">Lorie Leigh</t>
  </si>
  <si>
    <t xml:space="preserve">Lisa</t>
  </si>
  <si>
    <t xml:space="preserve">3148A</t>
  </si>
  <si>
    <t xml:space="preserve">Ben</t>
  </si>
  <si>
    <t xml:space="preserve">3150A</t>
  </si>
  <si>
    <t xml:space="preserve">Fred</t>
  </si>
  <si>
    <t xml:space="preserve">3149A</t>
  </si>
  <si>
    <t xml:space="preserve">Ron</t>
  </si>
  <si>
    <t xml:space="preserve">3148D</t>
  </si>
  <si>
    <t xml:space="preserve">Rick</t>
  </si>
  <si>
    <t xml:space="preserve">3149B</t>
  </si>
  <si>
    <t xml:space="preserve">3150C</t>
  </si>
  <si>
    <t xml:space="preserve">Steve</t>
  </si>
  <si>
    <t xml:space="preserve">3150B</t>
  </si>
  <si>
    <t xml:space="preserve">Raimund</t>
  </si>
  <si>
    <t xml:space="preserve">3149C</t>
  </si>
  <si>
    <t xml:space="preserve">Mark</t>
  </si>
  <si>
    <t xml:space="preserve">3149D</t>
  </si>
  <si>
    <t xml:space="preserve">Jeffrey</t>
  </si>
  <si>
    <t xml:space="preserve">3148C</t>
  </si>
  <si>
    <t xml:space="preserve">Christopher</t>
  </si>
  <si>
    <t xml:space="preserve">3147C</t>
  </si>
  <si>
    <t xml:space="preserve">Mathew</t>
  </si>
  <si>
    <t xml:space="preserve">3147D</t>
  </si>
  <si>
    <t xml:space="preserve">Shelby</t>
  </si>
  <si>
    <t xml:space="preserve">3150K</t>
  </si>
  <si>
    <t xml:space="preserve">Sharon</t>
  </si>
  <si>
    <t xml:space="preserve">3147A</t>
  </si>
  <si>
    <t xml:space="preserve">Zackary</t>
  </si>
  <si>
    <t xml:space="preserve">3147B</t>
  </si>
  <si>
    <t xml:space="preserve">Kathleen</t>
  </si>
  <si>
    <t xml:space="preserve">3146D</t>
  </si>
  <si>
    <t xml:space="preserve">Dave</t>
  </si>
  <si>
    <t xml:space="preserve">3146C</t>
  </si>
  <si>
    <t xml:space="preserve">Scott</t>
  </si>
  <si>
    <t xml:space="preserve">3146B</t>
  </si>
  <si>
    <t xml:space="preserve">Jean</t>
  </si>
  <si>
    <t xml:space="preserve">EB 3569/3575B</t>
  </si>
  <si>
    <t xml:space="preserve">Melissa Jones</t>
  </si>
  <si>
    <t xml:space="preserve">Jones</t>
  </si>
  <si>
    <t xml:space="preserve">Melissa</t>
  </si>
  <si>
    <t xml:space="preserve">EB 3558A</t>
  </si>
  <si>
    <t xml:space="preserve">Trevino</t>
  </si>
  <si>
    <t xml:space="preserve">Lacye</t>
  </si>
  <si>
    <t xml:space="preserve">EB 3554A</t>
  </si>
  <si>
    <t xml:space="preserve">Hilgert</t>
  </si>
  <si>
    <t xml:space="preserve">Chris</t>
  </si>
  <si>
    <t xml:space="preserve">EB 3576B</t>
  </si>
  <si>
    <t xml:space="preserve">Meyer</t>
  </si>
  <si>
    <t xml:space="preserve">EB 3575A</t>
  </si>
  <si>
    <t xml:space="preserve">Higgins</t>
  </si>
  <si>
    <t xml:space="preserve">Ned</t>
  </si>
  <si>
    <t xml:space="preserve">EB 3577A</t>
  </si>
  <si>
    <t xml:space="preserve">Miles</t>
  </si>
  <si>
    <t xml:space="preserve">EB 3576A</t>
  </si>
  <si>
    <t xml:space="preserve">Hinze</t>
  </si>
  <si>
    <t xml:space="preserve">Ryan</t>
  </si>
  <si>
    <t xml:space="preserve">EB 3562D</t>
  </si>
  <si>
    <t xml:space="preserve">Freeman</t>
  </si>
  <si>
    <t xml:space="preserve">EB 3562E</t>
  </si>
  <si>
    <t xml:space="preserve">Bennett</t>
  </si>
  <si>
    <t xml:space="preserve">Peter</t>
  </si>
  <si>
    <t xml:space="preserve">EB 3565A</t>
  </si>
  <si>
    <t xml:space="preserve">Rainer</t>
  </si>
  <si>
    <t xml:space="preserve">Eva</t>
  </si>
  <si>
    <t xml:space="preserve">EB 3578A</t>
  </si>
  <si>
    <t xml:space="preserve">EB 3574B</t>
  </si>
  <si>
    <t xml:space="preserve">Druzbik</t>
  </si>
  <si>
    <t xml:space="preserve">EB 3574A</t>
  </si>
  <si>
    <t xml:space="preserve">Adams, Erica</t>
  </si>
  <si>
    <t xml:space="preserve">3137a</t>
  </si>
  <si>
    <t xml:space="preserve">Tina Holcombe</t>
  </si>
  <si>
    <t xml:space="preserve">Blair, Greg</t>
  </si>
  <si>
    <t xml:space="preserve">3137k</t>
  </si>
  <si>
    <t xml:space="preserve">Clifford, Doug</t>
  </si>
  <si>
    <t xml:space="preserve">Doug</t>
  </si>
  <si>
    <t xml:space="preserve">3140b</t>
  </si>
  <si>
    <t xml:space="preserve">Czuppon, Christopher</t>
  </si>
  <si>
    <t xml:space="preserve">Christopner</t>
  </si>
  <si>
    <t xml:space="preserve">3137d</t>
  </si>
  <si>
    <t xml:space="preserve">Gonzalez, Andrea</t>
  </si>
  <si>
    <t xml:space="preserve">Andrea</t>
  </si>
  <si>
    <t xml:space="preserve">3137b</t>
  </si>
  <si>
    <t xml:space="preserve">Gurrola, William</t>
  </si>
  <si>
    <t xml:space="preserve">3138a</t>
  </si>
  <si>
    <t xml:space="preserve">Heintzelman, Pete</t>
  </si>
  <si>
    <t xml:space="preserve">Pete</t>
  </si>
  <si>
    <t xml:space="preserve">3141a</t>
  </si>
  <si>
    <t xml:space="preserve">Henderson, Tosha</t>
  </si>
  <si>
    <t xml:space="preserve">Tosha</t>
  </si>
  <si>
    <t xml:space="preserve">3141c</t>
  </si>
  <si>
    <t xml:space="preserve">Holcombe, Tina</t>
  </si>
  <si>
    <t xml:space="preserve">Tina</t>
  </si>
  <si>
    <t xml:space="preserve">3140f</t>
  </si>
  <si>
    <t xml:space="preserve">Kiani, John</t>
  </si>
  <si>
    <t xml:space="preserve">Lang, John</t>
  </si>
  <si>
    <t xml:space="preserve">3106c</t>
  </si>
  <si>
    <t xml:space="preserve">Parks, Michelle</t>
  </si>
  <si>
    <t xml:space="preserve">Michelle</t>
  </si>
  <si>
    <t xml:space="preserve">3142b</t>
  </si>
  <si>
    <t xml:space="preserve">Quinn, Kristin</t>
  </si>
  <si>
    <t xml:space="preserve">Kristin</t>
  </si>
  <si>
    <t xml:space="preserve">3137h</t>
  </si>
  <si>
    <t xml:space="preserve">Sprott, Kendell</t>
  </si>
  <si>
    <t xml:space="preserve">Kendell</t>
  </si>
  <si>
    <t xml:space="preserve">3137c</t>
  </si>
  <si>
    <t xml:space="preserve">Tricoli, Carl</t>
  </si>
  <si>
    <t xml:space="preserve">Carl Tricoli</t>
  </si>
  <si>
    <t xml:space="preserve">3141b</t>
  </si>
  <si>
    <t xml:space="preserve">Vetters, Charlie</t>
  </si>
  <si>
    <t xml:space="preserve">Charlie</t>
  </si>
  <si>
    <t xml:space="preserve">3108c</t>
  </si>
  <si>
    <t xml:space="preserve">Wang, ChuChu</t>
  </si>
  <si>
    <t xml:space="preserve">ChuChu</t>
  </si>
  <si>
    <t xml:space="preserve">3139a</t>
  </si>
  <si>
    <t xml:space="preserve">Yosowitz, Michael</t>
  </si>
  <si>
    <t xml:space="preserve">Julie</t>
  </si>
  <si>
    <t xml:space="preserve">EB 3568 &amp; EB 3276a</t>
  </si>
  <si>
    <t xml:space="preserve">05191</t>
  </si>
  <si>
    <t xml:space="preserve">Soykok</t>
  </si>
  <si>
    <t xml:space="preserve">Gulay</t>
  </si>
  <si>
    <t xml:space="preserve">EB 3549a</t>
  </si>
  <si>
    <t xml:space="preserve">05190</t>
  </si>
  <si>
    <t xml:space="preserve">Coleman</t>
  </si>
  <si>
    <t xml:space="preserve">Venita</t>
  </si>
  <si>
    <t xml:space="preserve">EB 3556a</t>
  </si>
  <si>
    <t xml:space="preserve">05189</t>
  </si>
  <si>
    <t xml:space="preserve">Hoyt</t>
  </si>
  <si>
    <t xml:space="preserve">EB 3276c</t>
  </si>
  <si>
    <t xml:space="preserve">05184</t>
  </si>
  <si>
    <t xml:space="preserve">Fraley</t>
  </si>
  <si>
    <t xml:space="preserve">Keith</t>
  </si>
  <si>
    <t xml:space="preserve">EB 3276b</t>
  </si>
  <si>
    <t xml:space="preserve">05183</t>
  </si>
  <si>
    <t xml:space="preserve">Hawkins</t>
  </si>
  <si>
    <t xml:space="preserve">Craig</t>
  </si>
  <si>
    <t xml:space="preserve">EB 3276d</t>
  </si>
  <si>
    <t xml:space="preserve">05182</t>
  </si>
  <si>
    <t xml:space="preserve">Sullivan-Shaklowitz</t>
  </si>
  <si>
    <t xml:space="preserve">Colleen</t>
  </si>
  <si>
    <t xml:space="preserve">EB 3231</t>
  </si>
  <si>
    <t xml:space="preserve">Need location</t>
  </si>
  <si>
    <t xml:space="preserve">5th Floor Analysis</t>
  </si>
  <si>
    <t xml:space="preserve">Total </t>
  </si>
  <si>
    <t xml:space="preserve">Actual </t>
  </si>
  <si>
    <t xml:space="preserve">Desks</t>
  </si>
  <si>
    <t xml:space="preserve">Comments</t>
  </si>
  <si>
    <t xml:space="preserve"> (includes Robinson, Vetters)</t>
  </si>
  <si>
    <t xml:space="preserve">Technical Svc</t>
  </si>
  <si>
    <t xml:space="preserve">Mergers &amp; Acquisition</t>
  </si>
  <si>
    <t xml:space="preserve">Upstream</t>
  </si>
  <si>
    <t xml:space="preserve">Gas Structuring (w/EES)</t>
  </si>
  <si>
    <t xml:space="preserve">Meyn</t>
  </si>
  <si>
    <t xml:space="preserve">EES Power Structuring</t>
  </si>
  <si>
    <t xml:space="preserve">EES Phoenix</t>
  </si>
  <si>
    <t xml:space="preserve">Donovan</t>
  </si>
  <si>
    <t xml:space="preserve">Pagan</t>
  </si>
  <si>
    <t xml:space="preserve">EES Pwr Load Forecasting</t>
  </si>
  <si>
    <t xml:space="preserve">EES URM</t>
  </si>
  <si>
    <t xml:space="preserve">Furrow</t>
  </si>
  <si>
    <t xml:space="preserve">Chmil</t>
  </si>
  <si>
    <t xml:space="preserve">EES Curves, Acct/Svc</t>
  </si>
  <si>
    <t xml:space="preserve">Wiltfong</t>
  </si>
  <si>
    <t xml:space="preserve">Fundies</t>
  </si>
  <si>
    <t xml:space="preserve">Gaskill/Will</t>
  </si>
  <si>
    <t xml:space="preserve">Power Regulatory</t>
  </si>
  <si>
    <t xml:space="preserve">Do we need all 6?</t>
  </si>
  <si>
    <t xml:space="preserve">Albrecht</t>
  </si>
  <si>
    <t xml:space="preserve">Mills</t>
  </si>
  <si>
    <t xml:space="preserve">4 add'l on 6th floor</t>
  </si>
  <si>
    <t xml:space="preserve">ENA Power Op's </t>
  </si>
  <si>
    <t xml:space="preserve">Hall</t>
  </si>
  <si>
    <t xml:space="preserve">ENA Gas Op's</t>
  </si>
  <si>
    <t xml:space="preserve">Kitchen</t>
  </si>
  <si>
    <t xml:space="preserve">Includes 5 temp IT </t>
  </si>
  <si>
    <t xml:space="preserve">Total Trading Desks</t>
  </si>
  <si>
    <t xml:space="preserve">Name</t>
  </si>
  <si>
    <t xml:space="preserve">Title</t>
  </si>
  <si>
    <t xml:space="preserve">Office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</si>
  <si>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</si>
  <si>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</si>
  <si>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</si>
  <si>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</si>
  <si>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</si>
  <si>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</si>
  <si>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</si>
  <si>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</si>
  <si>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</si>
  <si>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</si>
  <si>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</si>
  <si>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</si>
  <si>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</si>
  <si>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</si>
  <si>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</si>
  <si>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</si>
  <si>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</si>
  <si>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</si>
  <si>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</si>
  <si>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</si>
  <si>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</si>
  <si>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</si>
  <si>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</si>
  <si>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</si>
  <si>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</si>
  <si>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</si>
  <si>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</si>
  <si>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</si>
  <si>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</si>
  <si>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</si>
  <si>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</si>
  <si>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Sr. Director</t>
  </si>
  <si>
    <t xml:space="preserve">Gordon, Joe</t>
  </si>
  <si>
    <t xml:space="preserve">Manager</t>
  </si>
  <si>
    <t xml:space="preserve">57702</t>
  </si>
  <si>
    <t xml:space="preserve">5C11</t>
  </si>
  <si>
    <t xml:space="preserve">hollcombe</t>
  </si>
  <si>
    <t xml:space="preserve">5-7024</t>
  </si>
  <si>
    <t xml:space="preserve">5C12</t>
  </si>
  <si>
    <t xml:space="preserve">Director</t>
  </si>
  <si>
    <t xml:space="preserve">3-7005</t>
  </si>
  <si>
    <t xml:space="preserve">5C13</t>
  </si>
  <si>
    <t xml:space="preserve">3-6027</t>
  </si>
  <si>
    <t xml:space="preserve">5C14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</si>
  <si>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</si>
  <si>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</si>
  <si>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</si>
  <si>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</si>
  <si>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</si>
  <si>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</si>
  <si>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3-7182</t>
  </si>
  <si>
    <t xml:space="preserve">5C19</t>
  </si>
  <si>
    <t xml:space="preserve">35774</t>
  </si>
  <si>
    <t xml:space="preserve">5C20</t>
  </si>
  <si>
    <t xml:space="preserve">5-7994</t>
  </si>
  <si>
    <t xml:space="preserve">5C21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</si>
  <si>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</si>
  <si>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</si>
  <si>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</si>
  <si>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</si>
  <si>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</si>
  <si>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</si>
  <si>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</si>
  <si>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</si>
  <si>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</si>
  <si>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5-8958</t>
  </si>
  <si>
    <t xml:space="preserve">5C28</t>
  </si>
  <si>
    <t xml:space="preserve">5-8912</t>
  </si>
  <si>
    <t xml:space="preserve">5C29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</si>
  <si>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</si>
  <si>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</si>
  <si>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</si>
  <si>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</si>
  <si>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</si>
  <si>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</si>
  <si>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</si>
  <si>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</si>
  <si>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</si>
  <si>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</si>
  <si>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</si>
  <si>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</si>
  <si>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</si>
  <si>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</si>
  <si>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</si>
  <si>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</si>
  <si>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</si>
  <si>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</si>
  <si>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</si>
  <si>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</si>
  <si>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</si>
  <si>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</si>
  <si>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</si>
  <si>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</si>
  <si>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</si>
  <si>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</si>
  <si>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</si>
  <si>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</si>
  <si>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</si>
  <si>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</si>
  <si>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</si>
  <si>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</si>
  <si>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</si>
  <si>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</si>
  <si>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</si>
  <si>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</si>
  <si>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</si>
  <si>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</si>
  <si>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</si>
  <si>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</si>
  <si>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</si>
  <si>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</si>
  <si>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</si>
  <si>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</si>
  <si>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</si>
  <si>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</si>
  <si>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</si>
  <si>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</si>
  <si>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</si>
  <si>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</si>
  <si>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</si>
  <si>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</si>
  <si>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</si>
  <si>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</si>
  <si>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</si>
  <si>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</si>
  <si>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</si>
  <si>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</si>
  <si>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</si>
  <si>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</si>
  <si>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</si>
  <si>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</si>
  <si>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</si>
  <si>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</si>
  <si>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</si>
  <si>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West Origination</t>
  </si>
  <si>
    <t xml:space="preserve">Terry Donovan</t>
  </si>
  <si>
    <t xml:space="preserve">Steven Thome</t>
  </si>
  <si>
    <t xml:space="preserve">Redmond</t>
  </si>
  <si>
    <t xml:space="preserve">Brian</t>
  </si>
  <si>
    <t xml:space="preserve">Bob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</si>
  <si>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</si>
  <si>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</si>
  <si>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</si>
  <si>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</si>
  <si>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</si>
  <si>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</si>
  <si>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</si>
  <si>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</si>
  <si>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</si>
  <si>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Eric</t>
  </si>
  <si>
    <t xml:space="preserve">Chmielewski</t>
  </si>
  <si>
    <t xml:space="preserve">Robert</t>
  </si>
  <si>
    <t xml:space="preserve">Rimbau</t>
  </si>
  <si>
    <t xml:space="preserve">Rose</t>
  </si>
  <si>
    <t xml:space="preserve">Steven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</si>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</sst>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"/>
    <numFmt numFmtId="166" formatCode="[$-409]mmm\-yy"/>
    <numFmt numFmtId="167" formatCode="@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name val="Arial"/>
      <family val="2"/>
    </font>
    <font>
      <b val="true"/>
      <sz val="9"/>
      <name val="Arial"/>
      <family val="2"/>
    </font>
    <font>
      <b val="true"/>
      <sz val="11"/>
      <color rgb="FF33CCCC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800000"/>
        <bgColor rgb="FF800000"/>
      </patternFill>
    </fill>
    <fill>
      <patternFill patternType="solid">
        <fgColor rgb="FF993366"/>
        <bgColor rgb="FF993366"/>
      </patternFill>
    </fill>
    <fill>
      <patternFill patternType="solid">
        <fgColor rgb="FFFF00FF"/>
        <bgColor rgb="FFFF00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1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1.56"/>
    <col collapsed="false" customWidth="true" hidden="false" outlineLevel="0" max="21" min="3" style="1" width="16.7"/>
    <col collapsed="false" customWidth="true" hidden="false" outlineLevel="0" max="22" min="22" style="1" width="17.85"/>
    <col collapsed="false" customWidth="true" hidden="false" outlineLevel="0" max="33" min="23" style="1" width="16.7"/>
    <col collapsed="false" customWidth="false" hidden="false" outlineLevel="0" max="257" min="34" style="1" width="9.14"/>
  </cols>
  <sheetData>
    <row r="1" customFormat="false" ht="20.25" hidden="false" customHeight="false" outlineLevel="0" collapsed="false">
      <c r="A1" s="2" t="s">
        <v>0</v>
      </c>
      <c r="B1" s="3"/>
      <c r="C1" s="3"/>
      <c r="D1" s="3"/>
      <c r="F1" s="3" t="s">
        <v>1</v>
      </c>
      <c r="G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4" t="s">
        <v>2</v>
      </c>
    </row>
    <row r="3" customFormat="false" ht="15" hidden="false" customHeight="false" outlineLevel="0" collapsed="false">
      <c r="A3" s="5" t="s">
        <v>3</v>
      </c>
      <c r="B3" s="6"/>
      <c r="C3" s="6"/>
      <c r="D3" s="6"/>
      <c r="E3" s="7" t="s">
        <v>4</v>
      </c>
      <c r="F3" s="6"/>
      <c r="G3" s="6" t="s">
        <v>5</v>
      </c>
      <c r="H3" s="6" t="s">
        <v>6</v>
      </c>
      <c r="I3" s="8" t="s">
        <v>7</v>
      </c>
    </row>
    <row r="4" customFormat="false" ht="15" hidden="false" customHeight="false" outlineLevel="0" collapsed="false">
      <c r="A4" s="9" t="s">
        <v>8</v>
      </c>
      <c r="B4" s="10"/>
      <c r="C4" s="10"/>
      <c r="D4" s="10"/>
      <c r="E4" s="10" t="s">
        <v>9</v>
      </c>
      <c r="F4" s="11"/>
      <c r="G4" s="10" t="n">
        <v>4</v>
      </c>
      <c r="H4" s="10" t="n">
        <v>0</v>
      </c>
      <c r="I4" s="12" t="n">
        <f aca="false">SUM(G4:H4)</f>
        <v>4</v>
      </c>
    </row>
    <row r="5" customFormat="false" ht="15" hidden="false" customHeight="false" outlineLevel="0" collapsed="false">
      <c r="A5" s="13" t="s">
        <v>10</v>
      </c>
      <c r="B5" s="14"/>
      <c r="C5" s="14"/>
      <c r="D5" s="14"/>
      <c r="E5" s="14" t="s">
        <v>9</v>
      </c>
      <c r="F5" s="15"/>
      <c r="G5" s="14" t="n">
        <v>11</v>
      </c>
      <c r="H5" s="10" t="n">
        <v>0</v>
      </c>
      <c r="I5" s="16" t="n">
        <f aca="false">SUM(G5:H5)</f>
        <v>11</v>
      </c>
    </row>
    <row r="6" customFormat="false" ht="15" hidden="false" customHeight="false" outlineLevel="0" collapsed="false">
      <c r="A6" s="13" t="s">
        <v>11</v>
      </c>
      <c r="B6" s="14"/>
      <c r="C6" s="14"/>
      <c r="D6" s="14"/>
      <c r="E6" s="14" t="s">
        <v>9</v>
      </c>
      <c r="F6" s="15"/>
      <c r="G6" s="14" t="n">
        <v>28</v>
      </c>
      <c r="H6" s="10" t="n">
        <v>0</v>
      </c>
      <c r="I6" s="16" t="n">
        <f aca="false">SUM(G6:H6)</f>
        <v>28</v>
      </c>
    </row>
    <row r="7" customFormat="false" ht="15" hidden="false" customHeight="false" outlineLevel="0" collapsed="false">
      <c r="A7" s="13" t="s">
        <v>12</v>
      </c>
      <c r="B7" s="14"/>
      <c r="C7" s="14"/>
      <c r="D7" s="14"/>
      <c r="E7" s="14" t="s">
        <v>9</v>
      </c>
      <c r="F7" s="15"/>
      <c r="G7" s="14" t="n">
        <v>25</v>
      </c>
      <c r="H7" s="10" t="n">
        <v>0</v>
      </c>
      <c r="I7" s="16" t="n">
        <f aca="false">SUM(G7:H7)</f>
        <v>25</v>
      </c>
    </row>
    <row r="8" customFormat="false" ht="15" hidden="false" customHeight="false" outlineLevel="0" collapsed="false">
      <c r="A8" s="13" t="s">
        <v>13</v>
      </c>
      <c r="B8" s="14"/>
      <c r="C8" s="14"/>
      <c r="D8" s="14"/>
      <c r="E8" s="14" t="s">
        <v>9</v>
      </c>
      <c r="F8" s="15"/>
      <c r="G8" s="14" t="n">
        <v>6</v>
      </c>
      <c r="H8" s="10" t="n">
        <v>0</v>
      </c>
      <c r="I8" s="16" t="n">
        <f aca="false">SUM(G8:H8)</f>
        <v>6</v>
      </c>
    </row>
    <row r="9" customFormat="false" ht="15" hidden="false" customHeight="false" outlineLevel="0" collapsed="false">
      <c r="A9" s="13" t="s">
        <v>14</v>
      </c>
      <c r="B9" s="14"/>
      <c r="C9" s="14"/>
      <c r="D9" s="14"/>
      <c r="E9" s="14" t="s">
        <v>9</v>
      </c>
      <c r="F9" s="15"/>
      <c r="G9" s="14" t="n">
        <v>4</v>
      </c>
      <c r="H9" s="10" t="n">
        <v>0</v>
      </c>
      <c r="I9" s="16" t="n">
        <f aca="false">SUM(G9:H9)</f>
        <v>4</v>
      </c>
    </row>
    <row r="10" customFormat="false" ht="15" hidden="false" customHeight="false" outlineLevel="0" collapsed="false">
      <c r="A10" s="13" t="s">
        <v>15</v>
      </c>
      <c r="B10" s="14"/>
      <c r="C10" s="14"/>
      <c r="D10" s="14"/>
      <c r="E10" s="14" t="s">
        <v>9</v>
      </c>
      <c r="F10" s="15"/>
      <c r="G10" s="14" t="n">
        <v>5</v>
      </c>
      <c r="H10" s="10" t="n">
        <v>0</v>
      </c>
      <c r="I10" s="16" t="n">
        <f aca="false">SUM(G10:H10)</f>
        <v>5</v>
      </c>
    </row>
    <row r="11" customFormat="false" ht="15" hidden="false" customHeight="false" outlineLevel="0" collapsed="false">
      <c r="A11" s="13" t="s">
        <v>16</v>
      </c>
      <c r="B11" s="14"/>
      <c r="C11" s="14"/>
      <c r="D11" s="14"/>
      <c r="E11" s="14" t="s">
        <v>9</v>
      </c>
      <c r="F11" s="15"/>
      <c r="G11" s="14" t="n">
        <v>6</v>
      </c>
      <c r="H11" s="10" t="n">
        <v>0</v>
      </c>
      <c r="I11" s="16" t="n">
        <f aca="false">SUM(G11:H11)</f>
        <v>6</v>
      </c>
    </row>
    <row r="12" customFormat="false" ht="15" hidden="false" customHeight="false" outlineLevel="0" collapsed="false">
      <c r="A12" s="13" t="s">
        <v>17</v>
      </c>
      <c r="B12" s="14"/>
      <c r="C12" s="14"/>
      <c r="D12" s="14"/>
      <c r="E12" s="14" t="s">
        <v>9</v>
      </c>
      <c r="F12" s="15"/>
      <c r="G12" s="14" t="n">
        <v>14</v>
      </c>
      <c r="H12" s="10" t="n">
        <v>0</v>
      </c>
      <c r="I12" s="16" t="n">
        <f aca="false">SUM(G12:H12)</f>
        <v>14</v>
      </c>
    </row>
    <row r="13" customFormat="false" ht="15" hidden="false" customHeight="false" outlineLevel="0" collapsed="false">
      <c r="A13" s="17" t="s">
        <v>18</v>
      </c>
      <c r="B13" s="18"/>
      <c r="C13" s="18"/>
      <c r="D13" s="18"/>
      <c r="E13" s="14" t="s">
        <v>9</v>
      </c>
      <c r="F13" s="15"/>
      <c r="G13" s="14" t="n">
        <v>3</v>
      </c>
      <c r="H13" s="10" t="n">
        <v>0</v>
      </c>
      <c r="I13" s="16" t="n">
        <f aca="false">SUM(G13:H13)</f>
        <v>3</v>
      </c>
      <c r="N13" s="19"/>
      <c r="O13" s="20"/>
      <c r="P13" s="19"/>
    </row>
    <row r="14" customFormat="false" ht="15" hidden="false" customHeight="false" outlineLevel="0" collapsed="false">
      <c r="A14" s="13" t="s">
        <v>19</v>
      </c>
      <c r="B14" s="14"/>
      <c r="C14" s="14"/>
      <c r="D14" s="14"/>
      <c r="E14" s="14" t="s">
        <v>9</v>
      </c>
      <c r="F14" s="15"/>
      <c r="G14" s="14" t="n">
        <v>9</v>
      </c>
      <c r="H14" s="10" t="n">
        <v>0</v>
      </c>
      <c r="I14" s="16" t="n">
        <f aca="false">SUM(G14:H14)</f>
        <v>9</v>
      </c>
      <c r="O14" s="21"/>
    </row>
    <row r="15" customFormat="false" ht="15" hidden="false" customHeight="false" outlineLevel="0" collapsed="false">
      <c r="A15" s="13" t="s">
        <v>20</v>
      </c>
      <c r="B15" s="14"/>
      <c r="C15" s="14"/>
      <c r="D15" s="14"/>
      <c r="E15" s="14" t="s">
        <v>9</v>
      </c>
      <c r="F15" s="15"/>
      <c r="G15" s="14" t="n">
        <v>7</v>
      </c>
      <c r="H15" s="10" t="n">
        <v>0</v>
      </c>
      <c r="I15" s="16" t="n">
        <f aca="false">SUM(G15:H15)</f>
        <v>7</v>
      </c>
      <c r="O15" s="21"/>
    </row>
    <row r="16" customFormat="false" ht="15" hidden="false" customHeight="false" outlineLevel="0" collapsed="false">
      <c r="A16" s="13" t="s">
        <v>21</v>
      </c>
      <c r="B16" s="14"/>
      <c r="C16" s="14"/>
      <c r="D16" s="14"/>
      <c r="E16" s="14" t="s">
        <v>9</v>
      </c>
      <c r="F16" s="15"/>
      <c r="G16" s="14" t="n">
        <v>13</v>
      </c>
      <c r="H16" s="10" t="n">
        <v>0</v>
      </c>
      <c r="I16" s="16" t="n">
        <f aca="false">SUM(G16:H16)</f>
        <v>13</v>
      </c>
      <c r="L16" s="22"/>
      <c r="M16" s="23"/>
      <c r="O16" s="21"/>
      <c r="Q16" s="1" t="n">
        <v>6</v>
      </c>
      <c r="R16" s="24" t="n">
        <v>715</v>
      </c>
      <c r="S16" s="24" t="n">
        <v>713</v>
      </c>
      <c r="T16" s="24" t="n">
        <v>711</v>
      </c>
      <c r="U16" s="24" t="n">
        <v>709</v>
      </c>
      <c r="V16" s="24" t="n">
        <v>707</v>
      </c>
      <c r="W16" s="24" t="n">
        <v>705</v>
      </c>
      <c r="X16" s="1" t="n">
        <v>5</v>
      </c>
      <c r="Y16" s="24" t="n">
        <f aca="false">Z16+1</f>
        <v>860</v>
      </c>
      <c r="Z16" s="24" t="n">
        <f aca="false">AA16+1</f>
        <v>859</v>
      </c>
      <c r="AA16" s="24" t="n">
        <f aca="false">AB16+1</f>
        <v>858</v>
      </c>
      <c r="AB16" s="24" t="n">
        <f aca="false">AC16+1</f>
        <v>857</v>
      </c>
      <c r="AC16" s="24" t="n">
        <v>856</v>
      </c>
      <c r="AD16" s="25"/>
    </row>
    <row r="17" customFormat="false" ht="15" hidden="false" customHeight="false" outlineLevel="0" collapsed="false">
      <c r="A17" s="13" t="s">
        <v>22</v>
      </c>
      <c r="B17" s="14"/>
      <c r="C17" s="14"/>
      <c r="D17" s="14"/>
      <c r="E17" s="14" t="s">
        <v>9</v>
      </c>
      <c r="F17" s="15"/>
      <c r="G17" s="14" t="n">
        <v>20</v>
      </c>
      <c r="H17" s="10" t="n">
        <v>0</v>
      </c>
      <c r="I17" s="16" t="n">
        <f aca="false">SUM(G17:H17)</f>
        <v>20</v>
      </c>
      <c r="L17" s="26" t="n">
        <v>716</v>
      </c>
      <c r="M17" s="27"/>
      <c r="O17" s="21"/>
      <c r="R17" s="28" t="s">
        <v>23</v>
      </c>
      <c r="S17" s="28" t="s">
        <v>23</v>
      </c>
      <c r="T17" s="28" t="s">
        <v>23</v>
      </c>
      <c r="U17" s="28" t="s">
        <v>23</v>
      </c>
      <c r="V17" s="28" t="s">
        <v>23</v>
      </c>
      <c r="W17" s="29" t="s">
        <v>23</v>
      </c>
      <c r="Y17" s="28" t="s">
        <v>23</v>
      </c>
      <c r="Z17" s="28" t="s">
        <v>23</v>
      </c>
      <c r="AA17" s="28" t="s">
        <v>23</v>
      </c>
      <c r="AB17" s="28" t="s">
        <v>23</v>
      </c>
      <c r="AC17" s="29" t="s">
        <v>23</v>
      </c>
    </row>
    <row r="18" customFormat="false" ht="15" hidden="false" customHeight="false" outlineLevel="0" collapsed="false">
      <c r="A18" s="13" t="s">
        <v>24</v>
      </c>
      <c r="B18" s="14"/>
      <c r="C18" s="14"/>
      <c r="D18" s="14"/>
      <c r="E18" s="14" t="s">
        <v>9</v>
      </c>
      <c r="F18" s="15"/>
      <c r="G18" s="14" t="n">
        <v>12</v>
      </c>
      <c r="H18" s="10" t="n">
        <v>0</v>
      </c>
      <c r="I18" s="16" t="n">
        <f aca="false">SUM(G18:H18)</f>
        <v>12</v>
      </c>
      <c r="L18" s="26"/>
      <c r="M18" s="27"/>
      <c r="O18" s="21"/>
      <c r="Q18" s="1" t="n">
        <v>6</v>
      </c>
      <c r="R18" s="30" t="n">
        <v>667</v>
      </c>
      <c r="S18" s="30" t="n">
        <f aca="false">T18+1</f>
        <v>666</v>
      </c>
      <c r="T18" s="30" t="n">
        <f aca="false">U18+1</f>
        <v>665</v>
      </c>
      <c r="U18" s="30" t="n">
        <f aca="false">V18+1</f>
        <v>664</v>
      </c>
      <c r="V18" s="30" t="n">
        <f aca="false">W18+1</f>
        <v>663</v>
      </c>
      <c r="W18" s="31" t="n">
        <v>662</v>
      </c>
      <c r="X18" s="1" t="n">
        <v>5</v>
      </c>
      <c r="Y18" s="32" t="n">
        <f aca="false">Z18+1</f>
        <v>854</v>
      </c>
      <c r="Z18" s="32" t="n">
        <f aca="false">AA18+1</f>
        <v>853</v>
      </c>
      <c r="AA18" s="32" t="n">
        <f aca="false">AB18+1</f>
        <v>852</v>
      </c>
      <c r="AB18" s="32" t="n">
        <f aca="false">AC18+1</f>
        <v>851</v>
      </c>
      <c r="AC18" s="32" t="n">
        <v>850</v>
      </c>
      <c r="AD18" s="33"/>
      <c r="AE18" s="34"/>
      <c r="AF18" s="34"/>
      <c r="AG18" s="35"/>
    </row>
    <row r="19" customFormat="false" ht="15" hidden="false" customHeight="false" outlineLevel="0" collapsed="false">
      <c r="A19" s="13" t="s">
        <v>25</v>
      </c>
      <c r="B19" s="14"/>
      <c r="C19" s="14"/>
      <c r="D19" s="14"/>
      <c r="E19" s="14" t="s">
        <v>26</v>
      </c>
      <c r="F19" s="15"/>
      <c r="G19" s="14" t="n">
        <v>6</v>
      </c>
      <c r="H19" s="10" t="n">
        <v>0</v>
      </c>
      <c r="I19" s="16" t="n">
        <f aca="false">SUM(G19:H19)</f>
        <v>6</v>
      </c>
      <c r="L19" s="36"/>
      <c r="M19" s="37"/>
      <c r="O19" s="21"/>
      <c r="R19" s="38" t="s">
        <v>27</v>
      </c>
      <c r="S19" s="38" t="s">
        <v>27</v>
      </c>
      <c r="T19" s="38" t="s">
        <v>27</v>
      </c>
      <c r="U19" s="38" t="s">
        <v>27</v>
      </c>
      <c r="V19" s="38" t="s">
        <v>27</v>
      </c>
      <c r="W19" s="39" t="s">
        <v>28</v>
      </c>
      <c r="Y19" s="40"/>
      <c r="Z19" s="40"/>
      <c r="AA19" s="40" t="s">
        <v>29</v>
      </c>
      <c r="AB19" s="40" t="s">
        <v>30</v>
      </c>
      <c r="AC19" s="40" t="s">
        <v>31</v>
      </c>
      <c r="AD19" s="33"/>
      <c r="AE19" s="21"/>
      <c r="AF19" s="21"/>
      <c r="AG19" s="41"/>
    </row>
    <row r="20" customFormat="false" ht="15" hidden="false" customHeight="false" outlineLevel="0" collapsed="false">
      <c r="A20" s="13" t="s">
        <v>32</v>
      </c>
      <c r="B20" s="14"/>
      <c r="C20" s="14"/>
      <c r="D20" s="14"/>
      <c r="E20" s="14" t="s">
        <v>9</v>
      </c>
      <c r="F20" s="15"/>
      <c r="G20" s="14" t="n">
        <v>11</v>
      </c>
      <c r="H20" s="10" t="n">
        <v>0</v>
      </c>
      <c r="I20" s="16" t="n">
        <f aca="false">SUM(G20:H20)</f>
        <v>11</v>
      </c>
      <c r="L20" s="22"/>
      <c r="M20" s="23"/>
      <c r="O20" s="21"/>
      <c r="R20" s="3"/>
      <c r="S20" s="42"/>
      <c r="Y20" s="43" t="s">
        <v>33</v>
      </c>
      <c r="Z20" s="19"/>
      <c r="AA20" s="19"/>
      <c r="AB20" s="19"/>
      <c r="AC20" s="19"/>
      <c r="AD20" s="33"/>
      <c r="AE20" s="21"/>
      <c r="AF20" s="21"/>
      <c r="AG20" s="41"/>
    </row>
    <row r="21" customFormat="false" ht="15" hidden="false" customHeight="false" outlineLevel="0" collapsed="false">
      <c r="A21" s="13" t="s">
        <v>34</v>
      </c>
      <c r="B21" s="14"/>
      <c r="C21" s="14"/>
      <c r="D21" s="14"/>
      <c r="E21" s="14" t="s">
        <v>9</v>
      </c>
      <c r="F21" s="15"/>
      <c r="G21" s="14" t="n">
        <v>6</v>
      </c>
      <c r="H21" s="10" t="n">
        <v>0</v>
      </c>
      <c r="I21" s="16" t="n">
        <f aca="false">SUM(G21:H21)</f>
        <v>6</v>
      </c>
      <c r="L21" s="26" t="n">
        <v>714</v>
      </c>
      <c r="M21" s="27"/>
      <c r="R21" s="44"/>
      <c r="S21" s="45"/>
      <c r="Y21" s="19"/>
      <c r="Z21" s="19"/>
      <c r="AA21" s="19"/>
      <c r="AB21" s="19"/>
      <c r="AC21" s="19"/>
      <c r="AD21" s="33"/>
      <c r="AE21" s="21"/>
      <c r="AF21" s="21"/>
      <c r="AG21" s="41"/>
    </row>
    <row r="22" customFormat="false" ht="15" hidden="false" customHeight="false" outlineLevel="0" collapsed="false">
      <c r="A22" s="13" t="s">
        <v>35</v>
      </c>
      <c r="B22" s="14"/>
      <c r="C22" s="14"/>
      <c r="D22" s="14"/>
      <c r="E22" s="14" t="s">
        <v>36</v>
      </c>
      <c r="F22" s="15"/>
      <c r="G22" s="14" t="n">
        <v>20</v>
      </c>
      <c r="H22" s="10" t="n">
        <v>4</v>
      </c>
      <c r="I22" s="16" t="n">
        <f aca="false">SUM(G22:H22)</f>
        <v>24</v>
      </c>
      <c r="L22" s="26"/>
      <c r="M22" s="27"/>
      <c r="Q22" s="1" t="n">
        <v>6</v>
      </c>
      <c r="R22" s="46" t="s">
        <v>37</v>
      </c>
      <c r="S22" s="47" t="s">
        <v>38</v>
      </c>
      <c r="T22" s="30" t="s">
        <v>23</v>
      </c>
      <c r="U22" s="30" t="s">
        <v>23</v>
      </c>
      <c r="V22" s="30" t="s">
        <v>23</v>
      </c>
      <c r="W22" s="30" t="s">
        <v>23</v>
      </c>
      <c r="X22" s="1" t="n">
        <v>5</v>
      </c>
      <c r="Y22" s="32" t="s">
        <v>39</v>
      </c>
      <c r="Z22" s="32"/>
      <c r="AA22" s="32" t="s">
        <v>40</v>
      </c>
      <c r="AB22" s="32"/>
      <c r="AC22" s="32" t="s">
        <v>41</v>
      </c>
      <c r="AD22" s="33"/>
      <c r="AE22" s="21"/>
      <c r="AF22" s="21"/>
      <c r="AG22" s="41"/>
    </row>
    <row r="23" customFormat="false" ht="15" hidden="false" customHeight="false" outlineLevel="0" collapsed="false">
      <c r="A23" s="13" t="s">
        <v>42</v>
      </c>
      <c r="B23" s="14"/>
      <c r="C23" s="14"/>
      <c r="D23" s="14"/>
      <c r="E23" s="14" t="s">
        <v>9</v>
      </c>
      <c r="F23" s="15"/>
      <c r="G23" s="14" t="n">
        <v>11</v>
      </c>
      <c r="H23" s="10" t="n">
        <v>0</v>
      </c>
      <c r="I23" s="16" t="n">
        <f aca="false">SUM(G23:H23)</f>
        <v>11</v>
      </c>
      <c r="L23" s="36"/>
      <c r="M23" s="37"/>
      <c r="R23" s="48" t="n">
        <f aca="false">S23+1</f>
        <v>660</v>
      </c>
      <c r="S23" s="48" t="n">
        <f aca="false">T23+1</f>
        <v>659</v>
      </c>
      <c r="T23" s="38" t="n">
        <f aca="false">U23+1</f>
        <v>658</v>
      </c>
      <c r="U23" s="38" t="n">
        <f aca="false">V23+1</f>
        <v>657</v>
      </c>
      <c r="V23" s="49" t="n">
        <f aca="false">W23+1</f>
        <v>656</v>
      </c>
      <c r="W23" s="38" t="n">
        <v>655</v>
      </c>
      <c r="Y23" s="40" t="n">
        <f aca="false">Z23+1</f>
        <v>849</v>
      </c>
      <c r="Z23" s="40" t="n">
        <f aca="false">AA23+1</f>
        <v>848</v>
      </c>
      <c r="AA23" s="40" t="n">
        <f aca="false">AB23+1</f>
        <v>847</v>
      </c>
      <c r="AB23" s="40" t="n">
        <f aca="false">AC23+1</f>
        <v>846</v>
      </c>
      <c r="AC23" s="40" t="n">
        <v>845</v>
      </c>
      <c r="AD23" s="33"/>
      <c r="AE23" s="21"/>
      <c r="AF23" s="21"/>
      <c r="AG23" s="41"/>
    </row>
    <row r="24" customFormat="false" ht="15" hidden="false" customHeight="false" outlineLevel="0" collapsed="false">
      <c r="A24" s="13" t="s">
        <v>43</v>
      </c>
      <c r="B24" s="14"/>
      <c r="C24" s="14"/>
      <c r="D24" s="14"/>
      <c r="E24" s="14" t="s">
        <v>9</v>
      </c>
      <c r="F24" s="15"/>
      <c r="G24" s="14" t="n">
        <v>16</v>
      </c>
      <c r="H24" s="10" t="n">
        <v>0</v>
      </c>
      <c r="I24" s="16" t="n">
        <f aca="false">SUM(G24:H24)</f>
        <v>16</v>
      </c>
      <c r="L24" s="22"/>
      <c r="M24" s="23"/>
      <c r="Q24" s="1" t="n">
        <v>5</v>
      </c>
      <c r="R24" s="50" t="n">
        <f aca="false">S24+1</f>
        <v>652</v>
      </c>
      <c r="S24" s="50" t="n">
        <f aca="false">T24+1</f>
        <v>651</v>
      </c>
      <c r="T24" s="50" t="n">
        <f aca="false">U24+1</f>
        <v>650</v>
      </c>
      <c r="U24" s="51" t="n">
        <f aca="false">V24+1</f>
        <v>649</v>
      </c>
      <c r="V24" s="50" t="n">
        <v>648</v>
      </c>
      <c r="X24" s="1" t="n">
        <v>5</v>
      </c>
      <c r="Y24" s="32" t="n">
        <f aca="false">Z24+1</f>
        <v>843</v>
      </c>
      <c r="Z24" s="32" t="n">
        <f aca="false">AA24+1</f>
        <v>842</v>
      </c>
      <c r="AA24" s="32" t="n">
        <f aca="false">AB24+1</f>
        <v>841</v>
      </c>
      <c r="AB24" s="32" t="n">
        <f aca="false">AC24+1</f>
        <v>840</v>
      </c>
      <c r="AC24" s="32" t="n">
        <v>839</v>
      </c>
      <c r="AD24" s="33"/>
      <c r="AE24" s="21"/>
      <c r="AF24" s="21"/>
      <c r="AG24" s="41"/>
    </row>
    <row r="25" customFormat="false" ht="15" hidden="false" customHeight="false" outlineLevel="0" collapsed="false">
      <c r="A25" s="13" t="s">
        <v>44</v>
      </c>
      <c r="B25" s="14"/>
      <c r="C25" s="14"/>
      <c r="D25" s="14"/>
      <c r="E25" s="14" t="s">
        <v>9</v>
      </c>
      <c r="F25" s="15"/>
      <c r="G25" s="14" t="n">
        <v>6</v>
      </c>
      <c r="H25" s="10" t="n">
        <v>0</v>
      </c>
      <c r="I25" s="16" t="n">
        <f aca="false">SUM(G25:H25)</f>
        <v>6</v>
      </c>
      <c r="L25" s="26" t="n">
        <v>712</v>
      </c>
      <c r="M25" s="27"/>
      <c r="R25" s="52" t="s">
        <v>45</v>
      </c>
      <c r="S25" s="53" t="s">
        <v>46</v>
      </c>
      <c r="T25" s="54" t="s">
        <v>47</v>
      </c>
      <c r="U25" s="54" t="s">
        <v>48</v>
      </c>
      <c r="V25" s="53" t="s">
        <v>49</v>
      </c>
      <c r="Y25" s="40"/>
      <c r="Z25" s="40" t="s">
        <v>50</v>
      </c>
      <c r="AA25" s="40"/>
      <c r="AB25" s="40" t="s">
        <v>51</v>
      </c>
      <c r="AC25" s="40" t="s">
        <v>52</v>
      </c>
      <c r="AD25" s="33"/>
      <c r="AE25" s="21"/>
      <c r="AF25" s="21"/>
      <c r="AG25" s="41"/>
    </row>
    <row r="26" customFormat="false" ht="15" hidden="false" customHeight="false" outlineLevel="0" collapsed="false">
      <c r="A26" s="13" t="s">
        <v>53</v>
      </c>
      <c r="B26" s="14"/>
      <c r="C26" s="14"/>
      <c r="D26" s="14"/>
      <c r="E26" s="14" t="s">
        <v>9</v>
      </c>
      <c r="F26" s="15"/>
      <c r="G26" s="14" t="n">
        <v>12</v>
      </c>
      <c r="H26" s="10" t="n">
        <v>0</v>
      </c>
      <c r="I26" s="16" t="n">
        <f aca="false">SUM(G26:H26)</f>
        <v>12</v>
      </c>
      <c r="L26" s="26"/>
      <c r="M26" s="27"/>
      <c r="R26" s="55" t="s">
        <v>54</v>
      </c>
      <c r="S26" s="56"/>
      <c r="AD26" s="33"/>
      <c r="AE26" s="21"/>
      <c r="AF26" s="21"/>
      <c r="AG26" s="41"/>
    </row>
    <row r="27" customFormat="false" ht="15" hidden="false" customHeight="false" outlineLevel="0" collapsed="false">
      <c r="A27" s="13" t="s">
        <v>55</v>
      </c>
      <c r="B27" s="14"/>
      <c r="C27" s="14"/>
      <c r="D27" s="14"/>
      <c r="E27" s="14" t="s">
        <v>9</v>
      </c>
      <c r="F27" s="15"/>
      <c r="G27" s="14" t="n">
        <v>5</v>
      </c>
      <c r="H27" s="10" t="n">
        <v>0</v>
      </c>
      <c r="I27" s="16" t="n">
        <f aca="false">SUM(G27:H27)</f>
        <v>5</v>
      </c>
      <c r="K27" s="57"/>
      <c r="L27" s="57"/>
      <c r="M27" s="57"/>
      <c r="O27" s="58"/>
      <c r="P27" s="59"/>
      <c r="T27" s="42"/>
      <c r="AD27" s="33"/>
      <c r="AE27" s="21"/>
      <c r="AF27" s="21"/>
      <c r="AG27" s="41"/>
    </row>
    <row r="28" customFormat="false" ht="15" hidden="false" customHeight="false" outlineLevel="0" collapsed="false">
      <c r="A28" s="13" t="s">
        <v>56</v>
      </c>
      <c r="B28" s="14"/>
      <c r="C28" s="14"/>
      <c r="D28" s="14"/>
      <c r="E28" s="14" t="s">
        <v>9</v>
      </c>
      <c r="F28" s="15"/>
      <c r="G28" s="14" t="n">
        <v>9</v>
      </c>
      <c r="H28" s="10" t="n">
        <v>0</v>
      </c>
      <c r="I28" s="16" t="n">
        <f aca="false">SUM(G28:H28)</f>
        <v>9</v>
      </c>
      <c r="J28" s="1" t="n">
        <v>2</v>
      </c>
      <c r="K28" s="57"/>
      <c r="L28" s="57"/>
      <c r="M28" s="57"/>
      <c r="N28" s="57"/>
      <c r="O28" s="60" t="s">
        <v>57</v>
      </c>
      <c r="P28" s="61" t="s">
        <v>58</v>
      </c>
      <c r="Q28" s="1" t="n">
        <v>5</v>
      </c>
      <c r="R28" s="62" t="s">
        <v>59</v>
      </c>
      <c r="S28" s="62" t="s">
        <v>60</v>
      </c>
      <c r="T28" s="62" t="s">
        <v>61</v>
      </c>
      <c r="U28" s="62" t="s">
        <v>61</v>
      </c>
      <c r="V28" s="62" t="s">
        <v>62</v>
      </c>
      <c r="X28" s="1" t="n">
        <v>5</v>
      </c>
      <c r="Y28" s="32" t="s">
        <v>63</v>
      </c>
      <c r="Z28" s="32" t="s">
        <v>64</v>
      </c>
      <c r="AA28" s="32" t="s">
        <v>65</v>
      </c>
      <c r="AB28" s="32" t="s">
        <v>66</v>
      </c>
      <c r="AC28" s="32"/>
      <c r="AD28" s="33"/>
      <c r="AE28" s="21"/>
      <c r="AF28" s="21"/>
      <c r="AG28" s="41"/>
    </row>
    <row r="29" customFormat="false" ht="15" hidden="false" customHeight="false" outlineLevel="0" collapsed="false">
      <c r="A29" s="13" t="s">
        <v>67</v>
      </c>
      <c r="B29" s="14"/>
      <c r="C29" s="14"/>
      <c r="D29" s="14"/>
      <c r="E29" s="14" t="s">
        <v>9</v>
      </c>
      <c r="F29" s="15"/>
      <c r="G29" s="14" t="n">
        <v>18</v>
      </c>
      <c r="H29" s="10" t="n">
        <v>0</v>
      </c>
      <c r="I29" s="16" t="n">
        <f aca="false">SUM(G29:H29)</f>
        <v>18</v>
      </c>
      <c r="K29" s="57"/>
      <c r="L29" s="57"/>
      <c r="M29" s="57"/>
      <c r="N29" s="57"/>
      <c r="O29" s="48" t="n">
        <f aca="false">P29+2</f>
        <v>701</v>
      </c>
      <c r="P29" s="48" t="n">
        <v>699</v>
      </c>
      <c r="R29" s="53" t="n">
        <f aca="false">S29+1</f>
        <v>646</v>
      </c>
      <c r="S29" s="54" t="n">
        <f aca="false">T29+1</f>
        <v>645</v>
      </c>
      <c r="T29" s="54" t="n">
        <f aca="false">U29+1</f>
        <v>644</v>
      </c>
      <c r="U29" s="53" t="n">
        <f aca="false">V29+1</f>
        <v>643</v>
      </c>
      <c r="V29" s="53" t="n">
        <v>642</v>
      </c>
      <c r="Y29" s="40" t="n">
        <f aca="false">Z29+1</f>
        <v>838</v>
      </c>
      <c r="Z29" s="40" t="n">
        <f aca="false">AA29+1</f>
        <v>837</v>
      </c>
      <c r="AA29" s="40" t="n">
        <f aca="false">AB29+1</f>
        <v>836</v>
      </c>
      <c r="AB29" s="40" t="n">
        <f aca="false">AC29+1</f>
        <v>835</v>
      </c>
      <c r="AC29" s="40" t="n">
        <v>834</v>
      </c>
      <c r="AD29" s="33"/>
      <c r="AE29" s="21"/>
      <c r="AF29" s="21"/>
      <c r="AG29" s="41"/>
    </row>
    <row r="30" customFormat="false" ht="15" hidden="false" customHeight="false" outlineLevel="0" collapsed="false">
      <c r="A30" s="13" t="s">
        <v>68</v>
      </c>
      <c r="B30" s="14"/>
      <c r="C30" s="14"/>
      <c r="D30" s="14"/>
      <c r="E30" s="14"/>
      <c r="F30" s="15"/>
      <c r="G30" s="14" t="n">
        <v>1</v>
      </c>
      <c r="H30" s="10" t="n">
        <v>0</v>
      </c>
      <c r="I30" s="16" t="n">
        <f aca="false">SUM(G30:H30)</f>
        <v>1</v>
      </c>
      <c r="J30" s="1" t="n">
        <v>2</v>
      </c>
      <c r="K30" s="57"/>
      <c r="L30" s="57"/>
      <c r="M30" s="57"/>
      <c r="N30" s="57"/>
      <c r="O30" s="47" t="n">
        <f aca="false">P30+1</f>
        <v>697</v>
      </c>
      <c r="P30" s="47" t="n">
        <v>696</v>
      </c>
      <c r="Q30" s="1" t="n">
        <v>6</v>
      </c>
      <c r="R30" s="50" t="n">
        <f aca="false">S30+1</f>
        <v>639</v>
      </c>
      <c r="S30" s="50" t="n">
        <f aca="false">T30+1</f>
        <v>638</v>
      </c>
      <c r="T30" s="50" t="n">
        <f aca="false">U30+1</f>
        <v>637</v>
      </c>
      <c r="U30" s="50" t="n">
        <f aca="false">V30+1</f>
        <v>636</v>
      </c>
      <c r="V30" s="50" t="n">
        <f aca="false">W30+1</f>
        <v>635</v>
      </c>
      <c r="W30" s="50" t="n">
        <v>634</v>
      </c>
      <c r="X30" s="1" t="n">
        <v>5</v>
      </c>
      <c r="Y30" s="32" t="n">
        <f aca="false">Z30+1</f>
        <v>832</v>
      </c>
      <c r="Z30" s="32" t="n">
        <f aca="false">AA30+1</f>
        <v>831</v>
      </c>
      <c r="AA30" s="32" t="n">
        <f aca="false">AB30+1</f>
        <v>830</v>
      </c>
      <c r="AB30" s="32" t="n">
        <f aca="false">AC30+1</f>
        <v>829</v>
      </c>
      <c r="AC30" s="32" t="n">
        <v>828</v>
      </c>
      <c r="AD30" s="33"/>
      <c r="AE30" s="21"/>
      <c r="AF30" s="21"/>
      <c r="AG30" s="41"/>
    </row>
    <row r="31" customFormat="false" ht="15" hidden="false" customHeight="false" outlineLevel="0" collapsed="false">
      <c r="A31" s="13" t="s">
        <v>69</v>
      </c>
      <c r="B31" s="14"/>
      <c r="C31" s="14"/>
      <c r="D31" s="14"/>
      <c r="E31" s="14"/>
      <c r="F31" s="15"/>
      <c r="G31" s="14" t="n">
        <v>3</v>
      </c>
      <c r="H31" s="10" t="n">
        <v>0</v>
      </c>
      <c r="I31" s="16" t="n">
        <f aca="false">SUM(G31:H31)</f>
        <v>3</v>
      </c>
      <c r="K31" s="57"/>
      <c r="L31" s="57"/>
      <c r="M31" s="57"/>
      <c r="N31" s="57"/>
      <c r="O31" s="48" t="s">
        <v>70</v>
      </c>
      <c r="P31" s="48" t="s">
        <v>71</v>
      </c>
      <c r="R31" s="53" t="s">
        <v>72</v>
      </c>
      <c r="S31" s="53" t="s">
        <v>48</v>
      </c>
      <c r="T31" s="53" t="s">
        <v>48</v>
      </c>
      <c r="U31" s="53" t="s">
        <v>73</v>
      </c>
      <c r="V31" s="53" t="s">
        <v>74</v>
      </c>
      <c r="W31" s="53" t="s">
        <v>75</v>
      </c>
      <c r="Y31" s="40" t="s">
        <v>76</v>
      </c>
      <c r="Z31" s="40"/>
      <c r="AA31" s="40"/>
      <c r="AB31" s="40"/>
      <c r="AC31" s="40"/>
      <c r="AD31" s="33"/>
      <c r="AE31" s="21"/>
      <c r="AF31" s="21"/>
      <c r="AG31" s="41"/>
    </row>
    <row r="32" customFormat="false" ht="15" hidden="false" customHeight="false" outlineLevel="0" collapsed="false">
      <c r="A32" s="13" t="s">
        <v>77</v>
      </c>
      <c r="B32" s="14"/>
      <c r="C32" s="14"/>
      <c r="D32" s="14"/>
      <c r="E32" s="14"/>
      <c r="F32" s="15"/>
      <c r="G32" s="14" t="n">
        <v>9</v>
      </c>
      <c r="H32" s="10" t="n">
        <v>0</v>
      </c>
      <c r="I32" s="16" t="n">
        <f aca="false">SUM(G32:H32)</f>
        <v>9</v>
      </c>
      <c r="K32" s="57"/>
      <c r="L32" s="57"/>
      <c r="M32" s="57"/>
      <c r="N32" s="57"/>
      <c r="O32" s="63" t="s">
        <v>78</v>
      </c>
      <c r="P32" s="64"/>
      <c r="Y32" s="3"/>
      <c r="AD32" s="33"/>
      <c r="AE32" s="21"/>
      <c r="AF32" s="21"/>
      <c r="AG32" s="41"/>
    </row>
    <row r="33" customFormat="false" ht="15" hidden="false" customHeight="false" outlineLevel="0" collapsed="false">
      <c r="A33" s="13" t="s">
        <v>79</v>
      </c>
      <c r="B33" s="14"/>
      <c r="C33" s="14"/>
      <c r="D33" s="14"/>
      <c r="E33" s="14"/>
      <c r="F33" s="15"/>
      <c r="G33" s="14" t="n">
        <v>1</v>
      </c>
      <c r="H33" s="10" t="n">
        <v>0</v>
      </c>
      <c r="I33" s="16" t="n">
        <f aca="false">SUM(G33:H33)</f>
        <v>1</v>
      </c>
      <c r="K33" s="57"/>
      <c r="L33" s="57"/>
      <c r="M33" s="57"/>
      <c r="N33" s="43"/>
      <c r="O33" s="58"/>
      <c r="P33" s="59"/>
      <c r="R33" s="43"/>
      <c r="S33" s="59"/>
      <c r="T33" s="42"/>
      <c r="U33" s="19"/>
      <c r="AD33" s="33"/>
      <c r="AE33" s="21"/>
      <c r="AF33" s="21"/>
      <c r="AG33" s="41"/>
    </row>
    <row r="34" customFormat="false" ht="15" hidden="false" customHeight="false" outlineLevel="0" collapsed="false">
      <c r="A34" s="13" t="s">
        <v>80</v>
      </c>
      <c r="B34" s="14"/>
      <c r="C34" s="14"/>
      <c r="D34" s="14"/>
      <c r="E34" s="14"/>
      <c r="F34" s="15"/>
      <c r="G34" s="14" t="n">
        <v>37</v>
      </c>
      <c r="H34" s="10" t="n">
        <v>0</v>
      </c>
      <c r="I34" s="16" t="n">
        <f aca="false">SUM(G34:H34)</f>
        <v>37</v>
      </c>
      <c r="J34" s="1" t="n">
        <v>2</v>
      </c>
      <c r="K34" s="57"/>
      <c r="L34" s="57"/>
      <c r="M34" s="57"/>
      <c r="N34" s="65" t="s">
        <v>81</v>
      </c>
      <c r="O34" s="60" t="s">
        <v>82</v>
      </c>
      <c r="P34" s="60" t="s">
        <v>83</v>
      </c>
      <c r="Q34" s="1" t="n">
        <v>6</v>
      </c>
      <c r="R34" s="66" t="s">
        <v>84</v>
      </c>
      <c r="S34" s="62" t="s">
        <v>85</v>
      </c>
      <c r="T34" s="62" t="s">
        <v>86</v>
      </c>
      <c r="U34" s="62" t="s">
        <v>87</v>
      </c>
      <c r="V34" s="67" t="s">
        <v>88</v>
      </c>
      <c r="W34" s="62" t="s">
        <v>89</v>
      </c>
      <c r="X34" s="1" t="n">
        <v>5</v>
      </c>
      <c r="Y34" s="32"/>
      <c r="Z34" s="32"/>
      <c r="AA34" s="32" t="s">
        <v>90</v>
      </c>
      <c r="AB34" s="32" t="s">
        <v>91</v>
      </c>
      <c r="AC34" s="32" t="s">
        <v>92</v>
      </c>
      <c r="AD34" s="33"/>
      <c r="AE34" s="21"/>
      <c r="AF34" s="21"/>
      <c r="AG34" s="41"/>
    </row>
    <row r="35" customFormat="false" ht="15" hidden="false" customHeight="false" outlineLevel="0" collapsed="false">
      <c r="A35" s="13" t="s">
        <v>93</v>
      </c>
      <c r="B35" s="14"/>
      <c r="C35" s="14"/>
      <c r="D35" s="14"/>
      <c r="E35" s="14"/>
      <c r="F35" s="15"/>
      <c r="G35" s="14" t="n">
        <v>6</v>
      </c>
      <c r="H35" s="10" t="n">
        <v>0</v>
      </c>
      <c r="I35" s="16" t="n">
        <f aca="false">SUM(G35:H35)</f>
        <v>6</v>
      </c>
      <c r="K35" s="57"/>
      <c r="L35" s="57"/>
      <c r="M35" s="57"/>
      <c r="N35" s="68" t="n">
        <f aca="false">O35+1</f>
        <v>694</v>
      </c>
      <c r="O35" s="48" t="n">
        <f aca="false">P35+1</f>
        <v>693</v>
      </c>
      <c r="P35" s="48" t="n">
        <v>692</v>
      </c>
      <c r="R35" s="69" t="n">
        <f aca="false">S35+1</f>
        <v>632</v>
      </c>
      <c r="S35" s="69" t="n">
        <f aca="false">T35+1</f>
        <v>631</v>
      </c>
      <c r="T35" s="69" t="n">
        <f aca="false">U35+1</f>
        <v>630</v>
      </c>
      <c r="U35" s="69" t="n">
        <f aca="false">V35+1</f>
        <v>629</v>
      </c>
      <c r="V35" s="70" t="n">
        <f aca="false">W35+1</f>
        <v>628</v>
      </c>
      <c r="W35" s="69" t="n">
        <v>627</v>
      </c>
      <c r="Y35" s="40" t="n">
        <f aca="false">Z35+1</f>
        <v>827</v>
      </c>
      <c r="Z35" s="40" t="n">
        <f aca="false">AA35+1</f>
        <v>826</v>
      </c>
      <c r="AA35" s="40" t="n">
        <f aca="false">AB35+1</f>
        <v>825</v>
      </c>
      <c r="AB35" s="40" t="n">
        <f aca="false">AC35+1</f>
        <v>824</v>
      </c>
      <c r="AC35" s="40" t="n">
        <v>823</v>
      </c>
      <c r="AD35" s="33"/>
      <c r="AE35" s="21"/>
      <c r="AF35" s="21"/>
      <c r="AG35" s="41"/>
    </row>
    <row r="36" customFormat="false" ht="15" hidden="false" customHeight="false" outlineLevel="0" collapsed="false">
      <c r="A36" s="13" t="s">
        <v>94</v>
      </c>
      <c r="B36" s="14"/>
      <c r="C36" s="14"/>
      <c r="D36" s="14"/>
      <c r="E36" s="14"/>
      <c r="F36" s="15"/>
      <c r="G36" s="14" t="n">
        <v>8</v>
      </c>
      <c r="H36" s="10" t="n">
        <v>0</v>
      </c>
      <c r="I36" s="16" t="n">
        <f aca="false">SUM(G36:H36)</f>
        <v>8</v>
      </c>
      <c r="J36" s="1" t="n">
        <v>3</v>
      </c>
      <c r="K36" s="57"/>
      <c r="L36" s="57"/>
      <c r="M36" s="57"/>
      <c r="N36" s="47" t="n">
        <f aca="false">O36+1</f>
        <v>690</v>
      </c>
      <c r="O36" s="47" t="n">
        <f aca="false">P36+1</f>
        <v>689</v>
      </c>
      <c r="P36" s="47" t="n">
        <v>688</v>
      </c>
      <c r="Q36" s="1" t="n">
        <v>6</v>
      </c>
      <c r="R36" s="71" t="n">
        <f aca="false">S36+1</f>
        <v>625</v>
      </c>
      <c r="S36" s="72" t="n">
        <f aca="false">T36+1</f>
        <v>624</v>
      </c>
      <c r="T36" s="73" t="n">
        <f aca="false">U36+1</f>
        <v>623</v>
      </c>
      <c r="U36" s="74" t="n">
        <f aca="false">V36+1</f>
        <v>622</v>
      </c>
      <c r="V36" s="73" t="n">
        <f aca="false">W36+1</f>
        <v>621</v>
      </c>
      <c r="W36" s="75" t="n">
        <v>620</v>
      </c>
      <c r="X36" s="1" t="n">
        <v>5</v>
      </c>
      <c r="Y36" s="32" t="n">
        <f aca="false">Z36+1</f>
        <v>821</v>
      </c>
      <c r="Z36" s="32" t="n">
        <f aca="false">AA36+1</f>
        <v>820</v>
      </c>
      <c r="AA36" s="32" t="n">
        <f aca="false">AB36+1</f>
        <v>819</v>
      </c>
      <c r="AB36" s="32" t="n">
        <f aca="false">AC36+1</f>
        <v>818</v>
      </c>
      <c r="AC36" s="32" t="n">
        <v>817</v>
      </c>
      <c r="AD36" s="33"/>
      <c r="AE36" s="21"/>
      <c r="AF36" s="21"/>
      <c r="AG36" s="41"/>
    </row>
    <row r="37" customFormat="false" ht="15" hidden="false" customHeight="false" outlineLevel="0" collapsed="false">
      <c r="A37" s="13" t="s">
        <v>95</v>
      </c>
      <c r="B37" s="14"/>
      <c r="C37" s="14"/>
      <c r="D37" s="14"/>
      <c r="E37" s="14"/>
      <c r="F37" s="15"/>
      <c r="G37" s="14" t="n">
        <v>30</v>
      </c>
      <c r="H37" s="10" t="n">
        <v>0</v>
      </c>
      <c r="I37" s="16" t="n">
        <f aca="false">SUM(G37:H37)</f>
        <v>30</v>
      </c>
      <c r="K37" s="57"/>
      <c r="L37" s="57"/>
      <c r="M37" s="57"/>
      <c r="N37" s="48" t="s">
        <v>96</v>
      </c>
      <c r="O37" s="48" t="s">
        <v>97</v>
      </c>
      <c r="P37" s="76" t="s">
        <v>98</v>
      </c>
      <c r="R37" s="77" t="s">
        <v>99</v>
      </c>
      <c r="S37" s="78" t="s">
        <v>100</v>
      </c>
      <c r="T37" s="78" t="s">
        <v>101</v>
      </c>
      <c r="U37" s="79" t="s">
        <v>102</v>
      </c>
      <c r="V37" s="80" t="s">
        <v>103</v>
      </c>
      <c r="W37" s="81" t="s">
        <v>104</v>
      </c>
      <c r="Y37" s="40"/>
      <c r="Z37" s="40"/>
      <c r="AA37" s="40"/>
      <c r="AB37" s="40" t="s">
        <v>105</v>
      </c>
      <c r="AC37" s="40" t="s">
        <v>106</v>
      </c>
      <c r="AD37" s="33"/>
      <c r="AE37" s="21"/>
      <c r="AF37" s="21"/>
      <c r="AG37" s="41"/>
    </row>
    <row r="38" customFormat="false" ht="15" hidden="false" customHeight="false" outlineLevel="0" collapsed="false">
      <c r="A38" s="82" t="s">
        <v>107</v>
      </c>
      <c r="B38" s="83"/>
      <c r="C38" s="83"/>
      <c r="D38" s="83"/>
      <c r="E38" s="83" t="s">
        <v>108</v>
      </c>
      <c r="F38" s="84"/>
      <c r="G38" s="83" t="n">
        <v>13</v>
      </c>
      <c r="H38" s="6" t="n">
        <v>0</v>
      </c>
      <c r="I38" s="85" t="n">
        <f aca="false">SUM(G38:H38)</f>
        <v>13</v>
      </c>
      <c r="K38" s="57"/>
      <c r="L38" s="57"/>
      <c r="M38" s="57"/>
      <c r="N38" s="3"/>
      <c r="O38" s="58"/>
      <c r="P38" s="59"/>
      <c r="R38" s="86" t="s">
        <v>109</v>
      </c>
      <c r="S38" s="87"/>
      <c r="U38" s="88" t="s">
        <v>110</v>
      </c>
      <c r="V38" s="89"/>
      <c r="W38" s="89"/>
      <c r="AD38" s="33"/>
      <c r="AE38" s="21"/>
      <c r="AF38" s="21"/>
      <c r="AG38" s="41"/>
    </row>
    <row r="39" customFormat="false" ht="15" hidden="false" customHeight="false" outlineLevel="0" collapsed="false">
      <c r="A39" s="13" t="s">
        <v>111</v>
      </c>
      <c r="B39" s="14"/>
      <c r="C39" s="14"/>
      <c r="D39" s="14"/>
      <c r="E39" s="14"/>
      <c r="F39" s="14"/>
      <c r="G39" s="14" t="n">
        <v>441</v>
      </c>
      <c r="H39" s="14"/>
      <c r="I39" s="16" t="n">
        <f aca="false">SUM(I4:I38)</f>
        <v>399</v>
      </c>
      <c r="K39" s="57"/>
      <c r="L39" s="90" t="s">
        <v>112</v>
      </c>
      <c r="M39" s="59"/>
      <c r="N39" s="57"/>
      <c r="O39" s="57"/>
      <c r="P39" s="57"/>
      <c r="V39" s="1" t="s">
        <v>34</v>
      </c>
      <c r="AD39" s="33"/>
      <c r="AE39" s="21"/>
      <c r="AF39" s="21"/>
      <c r="AG39" s="41"/>
    </row>
    <row r="40" customFormat="false" ht="15" hidden="false" customHeight="false" outlineLevel="0" collapsed="false">
      <c r="A40" s="13" t="s">
        <v>113</v>
      </c>
      <c r="B40" s="14"/>
      <c r="C40" s="91"/>
      <c r="D40" s="14"/>
      <c r="E40" s="14"/>
      <c r="F40" s="14"/>
      <c r="G40" s="14" t="n">
        <f aca="false">B97</f>
        <v>452</v>
      </c>
      <c r="H40" s="14" t="n">
        <v>0</v>
      </c>
      <c r="I40" s="49"/>
      <c r="J40" s="1" t="n">
        <v>4</v>
      </c>
      <c r="K40" s="57"/>
      <c r="L40" s="92" t="s">
        <v>114</v>
      </c>
      <c r="M40" s="92" t="s">
        <v>115</v>
      </c>
      <c r="N40" s="92" t="s">
        <v>116</v>
      </c>
      <c r="O40" s="92" t="s">
        <v>117</v>
      </c>
      <c r="P40" s="57"/>
      <c r="Q40" s="1" t="n">
        <v>5</v>
      </c>
      <c r="R40" s="66" t="s">
        <v>118</v>
      </c>
      <c r="S40" s="62" t="s">
        <v>119</v>
      </c>
      <c r="T40" s="67" t="s">
        <v>120</v>
      </c>
      <c r="U40" s="62" t="s">
        <v>121</v>
      </c>
      <c r="V40" s="93" t="s">
        <v>122</v>
      </c>
      <c r="X40" s="1" t="n">
        <v>5</v>
      </c>
      <c r="Y40" s="32" t="s">
        <v>123</v>
      </c>
      <c r="Z40" s="32"/>
      <c r="AA40" s="32" t="s">
        <v>124</v>
      </c>
      <c r="AB40" s="32" t="s">
        <v>125</v>
      </c>
      <c r="AC40" s="32" t="s">
        <v>126</v>
      </c>
      <c r="AD40" s="33"/>
      <c r="AE40" s="21"/>
      <c r="AF40" s="21"/>
      <c r="AG40" s="41"/>
    </row>
    <row r="41" customFormat="false" ht="15" hidden="false" customHeight="false" outlineLevel="0" collapsed="false">
      <c r="A41" s="82" t="s">
        <v>127</v>
      </c>
      <c r="B41" s="83"/>
      <c r="C41" s="83"/>
      <c r="D41" s="83"/>
      <c r="E41" s="83"/>
      <c r="F41" s="83"/>
      <c r="G41" s="83" t="n">
        <v>0</v>
      </c>
      <c r="H41" s="83"/>
      <c r="I41" s="38"/>
      <c r="K41" s="57"/>
      <c r="L41" s="94" t="n">
        <f aca="false">M41+1</f>
        <v>686</v>
      </c>
      <c r="M41" s="94" t="n">
        <f aca="false">N41+1</f>
        <v>685</v>
      </c>
      <c r="N41" s="94" t="n">
        <f aca="false">O41+1</f>
        <v>684</v>
      </c>
      <c r="O41" s="94" t="n">
        <v>683</v>
      </c>
      <c r="P41" s="57"/>
      <c r="R41" s="54" t="n">
        <f aca="false">S41+1</f>
        <v>618</v>
      </c>
      <c r="S41" s="53" t="n">
        <f aca="false">T41+1</f>
        <v>617</v>
      </c>
      <c r="T41" s="95" t="n">
        <f aca="false">U41+1</f>
        <v>616</v>
      </c>
      <c r="U41" s="53" t="n">
        <f aca="false">V41+1</f>
        <v>615</v>
      </c>
      <c r="V41" s="96" t="n">
        <v>614</v>
      </c>
      <c r="Y41" s="40" t="n">
        <f aca="false">Z41+1</f>
        <v>816</v>
      </c>
      <c r="Z41" s="40" t="n">
        <f aca="false">AA41+1</f>
        <v>815</v>
      </c>
      <c r="AA41" s="40" t="n">
        <f aca="false">AB41+1</f>
        <v>814</v>
      </c>
      <c r="AB41" s="40" t="n">
        <f aca="false">AC41+1</f>
        <v>813</v>
      </c>
      <c r="AC41" s="40" t="n">
        <v>812</v>
      </c>
      <c r="AD41" s="33"/>
      <c r="AE41" s="21"/>
      <c r="AF41" s="21"/>
      <c r="AG41" s="41"/>
    </row>
    <row r="42" customFormat="false" ht="15" hidden="false" customHeight="false" outlineLevel="0" collapsed="false">
      <c r="A42" s="3" t="s">
        <v>128</v>
      </c>
      <c r="E42" s="3" t="s">
        <v>100</v>
      </c>
      <c r="G42" s="3" t="n">
        <v>0</v>
      </c>
      <c r="H42" s="3" t="n">
        <v>0</v>
      </c>
      <c r="I42" s="97" t="n">
        <f aca="false">SUM(G42:H42)</f>
        <v>0</v>
      </c>
      <c r="J42" s="1" t="n">
        <v>4</v>
      </c>
      <c r="K42" s="57"/>
      <c r="L42" s="98" t="n">
        <f aca="false">M42+1</f>
        <v>681</v>
      </c>
      <c r="M42" s="98" t="n">
        <f aca="false">N42+1</f>
        <v>680</v>
      </c>
      <c r="N42" s="98" t="n">
        <f aca="false">O42+1</f>
        <v>679</v>
      </c>
      <c r="O42" s="98" t="n">
        <v>678</v>
      </c>
      <c r="Q42" s="1" t="n">
        <v>5</v>
      </c>
      <c r="R42" s="51" t="n">
        <v>612</v>
      </c>
      <c r="S42" s="50" t="n">
        <v>611</v>
      </c>
      <c r="T42" s="99" t="n">
        <v>610</v>
      </c>
      <c r="U42" s="50" t="n">
        <v>609</v>
      </c>
      <c r="V42" s="100" t="n">
        <v>608</v>
      </c>
      <c r="X42" s="1" t="n">
        <v>5</v>
      </c>
      <c r="Y42" s="32" t="n">
        <f aca="false">Z42+1</f>
        <v>810</v>
      </c>
      <c r="Z42" s="32" t="n">
        <f aca="false">AA42+1</f>
        <v>809</v>
      </c>
      <c r="AA42" s="32" t="n">
        <f aca="false">AB42+1</f>
        <v>808</v>
      </c>
      <c r="AB42" s="32" t="n">
        <f aca="false">AC42+1</f>
        <v>807</v>
      </c>
      <c r="AC42" s="32" t="n">
        <v>806</v>
      </c>
      <c r="AD42" s="33"/>
      <c r="AE42" s="21"/>
      <c r="AF42" s="21"/>
      <c r="AG42" s="41"/>
    </row>
    <row r="43" customFormat="false" ht="15" hidden="false" customHeight="false" outlineLevel="0" collapsed="false">
      <c r="A43" s="5" t="s">
        <v>79</v>
      </c>
      <c r="B43" s="6"/>
      <c r="C43" s="6"/>
      <c r="D43" s="6"/>
      <c r="E43" s="6" t="s">
        <v>129</v>
      </c>
      <c r="F43" s="6"/>
      <c r="G43" s="6" t="n">
        <v>8</v>
      </c>
      <c r="H43" s="6" t="n">
        <v>0</v>
      </c>
      <c r="I43" s="97" t="n">
        <f aca="false">SUM(G43:H43)</f>
        <v>8</v>
      </c>
      <c r="K43" s="57"/>
      <c r="L43" s="101" t="s">
        <v>130</v>
      </c>
      <c r="M43" s="101" t="s">
        <v>131</v>
      </c>
      <c r="N43" s="101" t="s">
        <v>132</v>
      </c>
      <c r="O43" s="101" t="s">
        <v>133</v>
      </c>
      <c r="R43" s="54" t="s">
        <v>134</v>
      </c>
      <c r="S43" s="53" t="s">
        <v>135</v>
      </c>
      <c r="T43" s="95" t="s">
        <v>48</v>
      </c>
      <c r="U43" s="53" t="s">
        <v>133</v>
      </c>
      <c r="V43" s="102"/>
      <c r="Y43" s="40" t="s">
        <v>136</v>
      </c>
      <c r="Z43" s="40" t="s">
        <v>137</v>
      </c>
      <c r="AA43" s="40" t="s">
        <v>138</v>
      </c>
      <c r="AB43" s="40"/>
      <c r="AC43" s="40"/>
      <c r="AD43" s="33"/>
      <c r="AE43" s="21"/>
      <c r="AF43" s="21"/>
      <c r="AG43" s="41"/>
    </row>
    <row r="44" customFormat="false" ht="15" hidden="false" customHeight="false" outlineLevel="0" collapsed="false">
      <c r="L44" s="58"/>
      <c r="R44" s="55" t="s">
        <v>139</v>
      </c>
      <c r="S44" s="19"/>
      <c r="V44" s="64" t="s">
        <v>140</v>
      </c>
      <c r="Y44" s="4" t="s">
        <v>141</v>
      </c>
      <c r="Z44" s="103"/>
      <c r="AA44" s="103"/>
      <c r="AD44" s="33"/>
      <c r="AE44" s="21"/>
      <c r="AF44" s="21"/>
      <c r="AG44" s="41"/>
    </row>
    <row r="45" customFormat="false" ht="15" hidden="false" customHeight="false" outlineLevel="0" collapsed="false">
      <c r="C45" s="15"/>
      <c r="D45" s="104"/>
      <c r="E45" s="104"/>
      <c r="F45" s="104"/>
      <c r="G45" s="104"/>
      <c r="H45" s="104"/>
      <c r="I45" s="104"/>
      <c r="K45" s="58"/>
      <c r="L45" s="59"/>
      <c r="Y45" s="3"/>
      <c r="AD45" s="33"/>
      <c r="AE45" s="21"/>
      <c r="AF45" s="21"/>
      <c r="AG45" s="41"/>
    </row>
    <row r="46" customFormat="false" ht="15" hidden="false" customHeight="false" outlineLevel="0" collapsed="false">
      <c r="C46" s="104"/>
      <c r="D46" s="104"/>
      <c r="E46" s="104"/>
      <c r="F46" s="104"/>
      <c r="G46" s="104"/>
      <c r="H46" s="104"/>
      <c r="I46" s="104"/>
      <c r="J46" s="1" t="n">
        <v>6</v>
      </c>
      <c r="K46" s="92" t="s">
        <v>117</v>
      </c>
      <c r="L46" s="92" t="s">
        <v>142</v>
      </c>
      <c r="M46" s="92" t="s">
        <v>143</v>
      </c>
      <c r="N46" s="92" t="s">
        <v>144</v>
      </c>
      <c r="O46" s="105" t="s">
        <v>145</v>
      </c>
      <c r="P46" s="105" t="s">
        <v>146</v>
      </c>
      <c r="Q46" s="1" t="n">
        <v>6</v>
      </c>
      <c r="R46" s="47"/>
      <c r="S46" s="47"/>
      <c r="T46" s="47"/>
      <c r="U46" s="47"/>
      <c r="V46" s="106"/>
      <c r="W46" s="60"/>
      <c r="X46" s="1" t="n">
        <v>5</v>
      </c>
      <c r="Y46" s="32"/>
      <c r="Z46" s="32"/>
      <c r="AA46" s="32"/>
      <c r="AB46" s="32"/>
      <c r="AC46" s="32"/>
      <c r="AD46" s="33"/>
      <c r="AE46" s="21"/>
      <c r="AF46" s="21"/>
      <c r="AG46" s="41"/>
    </row>
    <row r="47" customFormat="false" ht="15" hidden="false" customHeight="false" outlineLevel="0" collapsed="false">
      <c r="C47" s="15"/>
      <c r="D47" s="104"/>
      <c r="E47" s="104"/>
      <c r="F47" s="104"/>
      <c r="G47" s="104"/>
      <c r="H47" s="104"/>
      <c r="I47" s="104"/>
      <c r="K47" s="94" t="n">
        <f aca="false">L47+1</f>
        <v>675</v>
      </c>
      <c r="L47" s="94" t="n">
        <f aca="false">M47+1</f>
        <v>674</v>
      </c>
      <c r="M47" s="94" t="n">
        <f aca="false">N47+1</f>
        <v>673</v>
      </c>
      <c r="N47" s="94" t="n">
        <f aca="false">O47+1</f>
        <v>672</v>
      </c>
      <c r="O47" s="40" t="n">
        <f aca="false">P47+1</f>
        <v>671</v>
      </c>
      <c r="P47" s="40" t="n">
        <v>670</v>
      </c>
      <c r="R47" s="107" t="n">
        <f aca="false">S47+1</f>
        <v>606</v>
      </c>
      <c r="S47" s="107" t="n">
        <f aca="false">T47+1</f>
        <v>605</v>
      </c>
      <c r="T47" s="107" t="n">
        <f aca="false">U47+1</f>
        <v>604</v>
      </c>
      <c r="U47" s="107" t="n">
        <f aca="false">V47+1</f>
        <v>603</v>
      </c>
      <c r="V47" s="108" t="n">
        <f aca="false">W47+1</f>
        <v>602</v>
      </c>
      <c r="W47" s="107" t="n">
        <v>601</v>
      </c>
      <c r="Y47" s="40" t="n">
        <f aca="false">Z47+1</f>
        <v>804</v>
      </c>
      <c r="Z47" s="40" t="n">
        <f aca="false">AA47+1</f>
        <v>803</v>
      </c>
      <c r="AA47" s="40" t="n">
        <f aca="false">AB47+1</f>
        <v>802</v>
      </c>
      <c r="AB47" s="40" t="n">
        <f aca="false">AC47+1</f>
        <v>801</v>
      </c>
      <c r="AC47" s="40" t="n">
        <v>800</v>
      </c>
      <c r="AD47" s="109"/>
      <c r="AE47" s="110"/>
      <c r="AF47" s="110"/>
      <c r="AG47" s="111"/>
    </row>
    <row r="48" customFormat="false" ht="15" hidden="false" customHeight="false" outlineLevel="0" collapsed="false">
      <c r="C48" s="104"/>
      <c r="D48" s="104"/>
      <c r="E48" s="104"/>
      <c r="F48" s="104"/>
      <c r="G48" s="104"/>
      <c r="H48" s="104"/>
      <c r="I48" s="104"/>
      <c r="K48" s="57"/>
      <c r="L48" s="57"/>
      <c r="M48" s="57"/>
      <c r="N48" s="57"/>
      <c r="O48" s="112" t="s">
        <v>147</v>
      </c>
      <c r="P48" s="113"/>
      <c r="R48" s="3"/>
    </row>
    <row r="49" customFormat="false" ht="15" hidden="false" customHeight="false" outlineLevel="0" collapsed="false">
      <c r="C49" s="104"/>
      <c r="D49" s="104"/>
      <c r="E49" s="104"/>
      <c r="F49" s="104"/>
      <c r="G49" s="104"/>
      <c r="H49" s="104"/>
      <c r="I49" s="104"/>
      <c r="K49" s="3"/>
      <c r="M49" s="57"/>
      <c r="N49" s="57"/>
      <c r="O49" s="57"/>
      <c r="P49" s="57"/>
      <c r="R49" s="3"/>
      <c r="V49" s="3"/>
    </row>
    <row r="50" customFormat="false" ht="15" hidden="false" customHeight="false" outlineLevel="0" collapsed="false">
      <c r="C50" s="15"/>
      <c r="D50" s="104"/>
      <c r="E50" s="104"/>
      <c r="F50" s="104"/>
      <c r="G50" s="104"/>
      <c r="H50" s="104"/>
      <c r="I50" s="104"/>
      <c r="J50" s="1" t="n">
        <v>4</v>
      </c>
      <c r="K50" s="32" t="n">
        <f aca="false">L50+1</f>
        <v>494</v>
      </c>
      <c r="L50" s="32" t="n">
        <v>493</v>
      </c>
      <c r="M50" s="33"/>
      <c r="N50" s="41"/>
      <c r="O50" s="32" t="n">
        <f aca="false">P50+1</f>
        <v>490</v>
      </c>
      <c r="P50" s="32" t="n">
        <v>489</v>
      </c>
      <c r="Q50" s="1" t="n">
        <v>6</v>
      </c>
      <c r="R50" s="114" t="n">
        <f aca="false">S50+1</f>
        <v>392</v>
      </c>
      <c r="S50" s="114" t="n">
        <f aca="false">T50+1</f>
        <v>391</v>
      </c>
      <c r="T50" s="47" t="n">
        <f aca="false">U50+1</f>
        <v>390</v>
      </c>
      <c r="U50" s="47" t="n">
        <f aca="false">V50+1</f>
        <v>389</v>
      </c>
      <c r="V50" s="47" t="n">
        <f aca="false">W50+1</f>
        <v>388</v>
      </c>
      <c r="W50" s="47" t="n">
        <v>387</v>
      </c>
      <c r="X50" s="1" t="n">
        <v>2</v>
      </c>
      <c r="Y50" s="115" t="n">
        <f aca="false">Z50+1</f>
        <v>234</v>
      </c>
      <c r="Z50" s="115" t="n">
        <v>233</v>
      </c>
      <c r="AA50" s="116"/>
      <c r="AB50" s="116"/>
      <c r="AC50" s="116"/>
      <c r="AD50" s="34"/>
      <c r="AE50" s="34"/>
      <c r="AF50" s="34"/>
      <c r="AG50" s="35"/>
    </row>
    <row r="51" customFormat="false" ht="15" hidden="false" customHeight="false" outlineLevel="0" collapsed="false">
      <c r="C51" s="104"/>
      <c r="D51" s="104"/>
      <c r="E51" s="104"/>
      <c r="F51" s="104"/>
      <c r="G51" s="104"/>
      <c r="H51" s="104"/>
      <c r="I51" s="104"/>
      <c r="K51" s="117" t="s">
        <v>117</v>
      </c>
      <c r="L51" s="117" t="s">
        <v>117</v>
      </c>
      <c r="M51" s="33"/>
      <c r="N51" s="41"/>
      <c r="O51" s="117" t="s">
        <v>148</v>
      </c>
      <c r="P51" s="117" t="s">
        <v>117</v>
      </c>
      <c r="R51" s="118"/>
      <c r="S51" s="118"/>
      <c r="T51" s="48"/>
      <c r="U51" s="48"/>
      <c r="V51" s="48"/>
      <c r="W51" s="48"/>
      <c r="Y51" s="119" t="s">
        <v>28</v>
      </c>
      <c r="Z51" s="119" t="s">
        <v>28</v>
      </c>
      <c r="AA51" s="116"/>
      <c r="AB51" s="116"/>
      <c r="AC51" s="116"/>
      <c r="AD51" s="33"/>
      <c r="AE51" s="21"/>
      <c r="AF51" s="21"/>
      <c r="AG51" s="41"/>
    </row>
    <row r="52" customFormat="false" ht="15" hidden="false" customHeight="false" outlineLevel="0" collapsed="false">
      <c r="R52" s="3" t="s">
        <v>149</v>
      </c>
      <c r="Y52" s="14"/>
      <c r="Z52" s="14"/>
      <c r="AA52" s="116"/>
      <c r="AB52" s="116"/>
      <c r="AC52" s="116"/>
      <c r="AG52" s="41"/>
    </row>
    <row r="53" customFormat="false" ht="15" hidden="false" customHeight="false" outlineLevel="0" collapsed="false">
      <c r="F53" s="120" t="s">
        <v>150</v>
      </c>
      <c r="G53" s="121"/>
      <c r="I53" s="20"/>
      <c r="K53" s="122" t="s">
        <v>151</v>
      </c>
      <c r="L53" s="123"/>
      <c r="M53" s="124"/>
      <c r="T53" s="125"/>
      <c r="U53" s="21"/>
      <c r="V53" s="125"/>
      <c r="Y53" s="21"/>
      <c r="AA53" s="116"/>
      <c r="AB53" s="116"/>
      <c r="AC53" s="116"/>
      <c r="AD53" s="33"/>
      <c r="AE53" s="21"/>
      <c r="AF53" s="21"/>
      <c r="AG53" s="41"/>
    </row>
    <row r="54" customFormat="false" ht="15" hidden="false" customHeight="false" outlineLevel="0" collapsed="false">
      <c r="B54" s="1" t="n">
        <v>4</v>
      </c>
      <c r="F54" s="126" t="s">
        <v>152</v>
      </c>
      <c r="G54" s="126" t="s">
        <v>153</v>
      </c>
      <c r="H54" s="32" t="s">
        <v>154</v>
      </c>
      <c r="I54" s="32" t="s">
        <v>153</v>
      </c>
      <c r="J54" s="1" t="n">
        <v>5</v>
      </c>
      <c r="K54" s="32" t="s">
        <v>133</v>
      </c>
      <c r="L54" s="32" t="s">
        <v>155</v>
      </c>
      <c r="M54" s="32" t="s">
        <v>156</v>
      </c>
      <c r="N54" s="32" t="s">
        <v>157</v>
      </c>
      <c r="O54" s="32" t="s">
        <v>84</v>
      </c>
      <c r="Q54" s="1" t="n">
        <v>5</v>
      </c>
      <c r="R54" s="127"/>
      <c r="S54" s="127"/>
      <c r="T54" s="127"/>
      <c r="U54" s="127"/>
      <c r="V54" s="128"/>
      <c r="X54" s="1" t="n">
        <v>2</v>
      </c>
      <c r="Y54" s="115" t="s">
        <v>28</v>
      </c>
      <c r="Z54" s="115" t="s">
        <v>28</v>
      </c>
      <c r="AA54" s="116"/>
      <c r="AB54" s="116"/>
      <c r="AC54" s="116"/>
      <c r="AD54" s="33"/>
      <c r="AE54" s="21"/>
      <c r="AF54" s="21"/>
      <c r="AG54" s="41"/>
    </row>
    <row r="55" customFormat="false" ht="15" hidden="false" customHeight="false" outlineLevel="0" collapsed="false">
      <c r="E55" s="21"/>
      <c r="F55" s="36" t="n">
        <f aca="false">G55+1</f>
        <v>596</v>
      </c>
      <c r="G55" s="36" t="n">
        <f aca="false">H55+1</f>
        <v>595</v>
      </c>
      <c r="H55" s="40" t="n">
        <f aca="false">I55+1</f>
        <v>594</v>
      </c>
      <c r="I55" s="40" t="n">
        <v>593</v>
      </c>
      <c r="K55" s="40" t="n">
        <f aca="false">L55+1</f>
        <v>487</v>
      </c>
      <c r="L55" s="40" t="n">
        <f aca="false">M55+1</f>
        <v>486</v>
      </c>
      <c r="M55" s="40" t="n">
        <f aca="false">N55+1</f>
        <v>485</v>
      </c>
      <c r="N55" s="40" t="n">
        <f aca="false">O55+1</f>
        <v>484</v>
      </c>
      <c r="O55" s="40" t="n">
        <v>483</v>
      </c>
      <c r="R55" s="129" t="n">
        <f aca="false">S55+1</f>
        <v>385</v>
      </c>
      <c r="S55" s="129" t="n">
        <f aca="false">T55+1</f>
        <v>384</v>
      </c>
      <c r="T55" s="129" t="n">
        <f aca="false">U55+1</f>
        <v>383</v>
      </c>
      <c r="U55" s="129" t="n">
        <f aca="false">V55+1</f>
        <v>382</v>
      </c>
      <c r="V55" s="129" t="n">
        <v>381</v>
      </c>
      <c r="Y55" s="119" t="n">
        <f aca="false">Z55+1</f>
        <v>232</v>
      </c>
      <c r="Z55" s="119" t="n">
        <v>231</v>
      </c>
      <c r="AA55" s="116"/>
      <c r="AB55" s="116"/>
      <c r="AC55" s="116"/>
      <c r="AG55" s="41"/>
    </row>
    <row r="56" customFormat="false" ht="15" hidden="false" customHeight="false" outlineLevel="0" collapsed="false">
      <c r="B56" s="1" t="n">
        <v>5</v>
      </c>
      <c r="E56" s="130" t="n">
        <f aca="false">F56+1</f>
        <v>590</v>
      </c>
      <c r="F56" s="130" t="n">
        <f aca="false">G56+1</f>
        <v>589</v>
      </c>
      <c r="G56" s="32" t="n">
        <f aca="false">H56+1</f>
        <v>588</v>
      </c>
      <c r="H56" s="32" t="n">
        <f aca="false">I56+1</f>
        <v>587</v>
      </c>
      <c r="I56" s="32" t="n">
        <v>586</v>
      </c>
      <c r="J56" s="1" t="n">
        <v>5</v>
      </c>
      <c r="K56" s="115" t="n">
        <f aca="false">L56+1</f>
        <v>481</v>
      </c>
      <c r="L56" s="32" t="n">
        <f aca="false">M56+1</f>
        <v>480</v>
      </c>
      <c r="M56" s="32" t="n">
        <f aca="false">N56+1</f>
        <v>479</v>
      </c>
      <c r="N56" s="32" t="n">
        <f aca="false">O56+1</f>
        <v>478</v>
      </c>
      <c r="O56" s="32" t="n">
        <v>477</v>
      </c>
      <c r="Q56" s="1" t="n">
        <v>5</v>
      </c>
      <c r="R56" s="131" t="n">
        <f aca="false">S56+1</f>
        <v>379</v>
      </c>
      <c r="S56" s="131" t="n">
        <f aca="false">T56+1</f>
        <v>378</v>
      </c>
      <c r="T56" s="131" t="n">
        <f aca="false">U56+1</f>
        <v>377</v>
      </c>
      <c r="U56" s="128" t="n">
        <f aca="false">V56+1</f>
        <v>376</v>
      </c>
      <c r="V56" s="128" t="n">
        <v>375</v>
      </c>
      <c r="X56" s="1" t="n">
        <v>2</v>
      </c>
      <c r="Y56" s="93" t="n">
        <f aca="false">Z56+1</f>
        <v>229</v>
      </c>
      <c r="Z56" s="93" t="n">
        <v>228</v>
      </c>
      <c r="AA56" s="116"/>
      <c r="AB56" s="116"/>
      <c r="AC56" s="116"/>
      <c r="AD56" s="33"/>
      <c r="AE56" s="21"/>
      <c r="AF56" s="21"/>
      <c r="AG56" s="41"/>
    </row>
    <row r="57" customFormat="false" ht="15" hidden="false" customHeight="false" outlineLevel="0" collapsed="false">
      <c r="E57" s="109" t="s">
        <v>158</v>
      </c>
      <c r="F57" s="109" t="s">
        <v>159</v>
      </c>
      <c r="G57" s="132" t="s">
        <v>117</v>
      </c>
      <c r="H57" s="40" t="s">
        <v>84</v>
      </c>
      <c r="I57" s="40" t="s">
        <v>160</v>
      </c>
      <c r="K57" s="39" t="s">
        <v>28</v>
      </c>
      <c r="L57" s="40" t="s">
        <v>92</v>
      </c>
      <c r="M57" s="40" t="s">
        <v>161</v>
      </c>
      <c r="N57" s="40" t="s">
        <v>162</v>
      </c>
      <c r="O57" s="40" t="s">
        <v>163</v>
      </c>
      <c r="R57" s="133"/>
      <c r="S57" s="133"/>
      <c r="T57" s="133"/>
      <c r="U57" s="129"/>
      <c r="V57" s="129"/>
      <c r="Y57" s="134"/>
      <c r="Z57" s="134"/>
      <c r="AA57" s="116"/>
      <c r="AB57" s="116"/>
      <c r="AC57" s="116"/>
      <c r="AD57" s="33"/>
      <c r="AE57" s="21"/>
      <c r="AF57" s="21"/>
      <c r="AG57" s="41"/>
    </row>
    <row r="58" customFormat="false" ht="15" hidden="false" customHeight="false" outlineLevel="0" collapsed="false">
      <c r="E58" s="14"/>
      <c r="F58" s="18"/>
      <c r="K58" s="3"/>
      <c r="R58" s="135" t="s">
        <v>164</v>
      </c>
      <c r="S58" s="136"/>
      <c r="X58" s="21"/>
      <c r="Y58" s="14"/>
      <c r="Z58" s="14"/>
      <c r="AA58" s="116"/>
      <c r="AB58" s="116"/>
      <c r="AC58" s="116"/>
      <c r="AD58" s="33"/>
      <c r="AE58" s="21"/>
      <c r="AF58" s="21"/>
      <c r="AG58" s="41"/>
    </row>
    <row r="59" customFormat="false" ht="15" hidden="false" customHeight="false" outlineLevel="0" collapsed="false">
      <c r="D59" s="137" t="s">
        <v>165</v>
      </c>
      <c r="E59" s="138"/>
      <c r="K59" s="139" t="s">
        <v>166</v>
      </c>
      <c r="L59" s="140"/>
      <c r="M59" s="21"/>
      <c r="N59" s="3"/>
      <c r="W59" s="19"/>
      <c r="Y59" s="14"/>
      <c r="Z59" s="14"/>
      <c r="AA59" s="116"/>
      <c r="AB59" s="116"/>
      <c r="AC59" s="116"/>
      <c r="AD59" s="33"/>
      <c r="AE59" s="21"/>
      <c r="AF59" s="21"/>
      <c r="AG59" s="41"/>
    </row>
    <row r="60" customFormat="false" ht="15" hidden="false" customHeight="false" outlineLevel="0" collapsed="false">
      <c r="B60" s="1" t="n">
        <v>6</v>
      </c>
      <c r="D60" s="130" t="s">
        <v>167</v>
      </c>
      <c r="E60" s="130" t="s">
        <v>168</v>
      </c>
      <c r="F60" s="130" t="s">
        <v>169</v>
      </c>
      <c r="G60" s="130" t="s">
        <v>170</v>
      </c>
      <c r="H60" s="141" t="s">
        <v>171</v>
      </c>
      <c r="I60" s="141" t="s">
        <v>172</v>
      </c>
      <c r="J60" s="1" t="n">
        <v>6</v>
      </c>
      <c r="K60" s="142" t="s">
        <v>173</v>
      </c>
      <c r="L60" s="142" t="s">
        <v>174</v>
      </c>
      <c r="M60" s="142" t="s">
        <v>175</v>
      </c>
      <c r="N60" s="142" t="s">
        <v>176</v>
      </c>
      <c r="O60" s="142" t="s">
        <v>177</v>
      </c>
      <c r="P60" s="142" t="s">
        <v>178</v>
      </c>
      <c r="Q60" s="1" t="n">
        <v>6</v>
      </c>
      <c r="R60" s="93"/>
      <c r="S60" s="93"/>
      <c r="T60" s="93"/>
      <c r="U60" s="93"/>
      <c r="V60" s="93"/>
      <c r="W60" s="93"/>
      <c r="X60" s="1" t="n">
        <v>2</v>
      </c>
      <c r="Y60" s="93"/>
      <c r="Z60" s="93"/>
      <c r="AA60" s="97"/>
      <c r="AB60" s="116"/>
      <c r="AC60" s="116"/>
      <c r="AD60" s="33"/>
      <c r="AE60" s="21"/>
      <c r="AF60" s="21"/>
      <c r="AG60" s="41"/>
    </row>
    <row r="61" customFormat="false" ht="15" hidden="false" customHeight="false" outlineLevel="0" collapsed="false">
      <c r="D61" s="143" t="n">
        <f aca="false">E61+1</f>
        <v>582</v>
      </c>
      <c r="E61" s="143" t="n">
        <f aca="false">F61+1</f>
        <v>581</v>
      </c>
      <c r="F61" s="143" t="n">
        <f aca="false">G61+1</f>
        <v>580</v>
      </c>
      <c r="G61" s="143" t="n">
        <f aca="false">H61+1</f>
        <v>579</v>
      </c>
      <c r="H61" s="144" t="n">
        <f aca="false">I61+1</f>
        <v>578</v>
      </c>
      <c r="I61" s="143" t="n">
        <v>577</v>
      </c>
      <c r="K61" s="145" t="n">
        <f aca="false">L61+1</f>
        <v>475</v>
      </c>
      <c r="L61" s="145" t="n">
        <f aca="false">M61+1</f>
        <v>474</v>
      </c>
      <c r="M61" s="145" t="n">
        <f aca="false">N61+1</f>
        <v>473</v>
      </c>
      <c r="N61" s="145" t="n">
        <f aca="false">O61+1</f>
        <v>472</v>
      </c>
      <c r="O61" s="145" t="n">
        <f aca="false">P61+1</f>
        <v>471</v>
      </c>
      <c r="P61" s="145" t="n">
        <v>470</v>
      </c>
      <c r="R61" s="146" t="n">
        <f aca="false">S61+1</f>
        <v>374</v>
      </c>
      <c r="S61" s="146" t="n">
        <f aca="false">T61+1</f>
        <v>373</v>
      </c>
      <c r="T61" s="146" t="n">
        <f aca="false">U61+1</f>
        <v>372</v>
      </c>
      <c r="U61" s="146" t="n">
        <f aca="false">V61+1</f>
        <v>371</v>
      </c>
      <c r="V61" s="146" t="n">
        <f aca="false">W61+1</f>
        <v>370</v>
      </c>
      <c r="W61" s="146" t="n">
        <v>369</v>
      </c>
      <c r="Y61" s="146" t="n">
        <f aca="false">Z61+1</f>
        <v>222</v>
      </c>
      <c r="Z61" s="146" t="n">
        <v>221</v>
      </c>
      <c r="AA61" s="97"/>
      <c r="AB61" s="116"/>
      <c r="AC61" s="116"/>
      <c r="AD61" s="33"/>
      <c r="AE61" s="21"/>
      <c r="AF61" s="21"/>
      <c r="AG61" s="41"/>
    </row>
    <row r="62" customFormat="false" ht="15" hidden="false" customHeight="false" outlineLevel="0" collapsed="false">
      <c r="B62" s="1" t="n">
        <v>6</v>
      </c>
      <c r="D62" s="130" t="n">
        <f aca="false">E62+1</f>
        <v>575</v>
      </c>
      <c r="E62" s="130" t="n">
        <f aca="false">F62+1</f>
        <v>574</v>
      </c>
      <c r="F62" s="141" t="n">
        <f aca="false">G62+1</f>
        <v>573</v>
      </c>
      <c r="G62" s="141" t="n">
        <f aca="false">H62+1</f>
        <v>572</v>
      </c>
      <c r="H62" s="141" t="n">
        <f aca="false">I62+1</f>
        <v>571</v>
      </c>
      <c r="I62" s="141" t="n">
        <v>570</v>
      </c>
      <c r="J62" s="1" t="n">
        <v>6</v>
      </c>
      <c r="K62" s="32" t="n">
        <f aca="false">L62+1</f>
        <v>468</v>
      </c>
      <c r="L62" s="142" t="n">
        <f aca="false">M62+1</f>
        <v>467</v>
      </c>
      <c r="M62" s="142" t="n">
        <f aca="false">N62+1</f>
        <v>466</v>
      </c>
      <c r="N62" s="142" t="n">
        <f aca="false">O62+1</f>
        <v>465</v>
      </c>
      <c r="O62" s="142" t="n">
        <f aca="false">P62+1</f>
        <v>464</v>
      </c>
      <c r="P62" s="142" t="n">
        <v>463</v>
      </c>
      <c r="Q62" s="1" t="n">
        <v>6</v>
      </c>
      <c r="R62" s="131" t="n">
        <f aca="false">S62+1</f>
        <v>367</v>
      </c>
      <c r="S62" s="131" t="n">
        <f aca="false">T62+1</f>
        <v>366</v>
      </c>
      <c r="T62" s="131" t="n">
        <f aca="false">U62+1</f>
        <v>365</v>
      </c>
      <c r="U62" s="131" t="n">
        <f aca="false">V62+1</f>
        <v>364</v>
      </c>
      <c r="V62" s="131" t="n">
        <f aca="false">W62+1</f>
        <v>363</v>
      </c>
      <c r="W62" s="131" t="n">
        <v>362</v>
      </c>
      <c r="X62" s="1" t="n">
        <v>2</v>
      </c>
      <c r="Y62" s="93" t="n">
        <f aca="false">Z62+1</f>
        <v>224</v>
      </c>
      <c r="Z62" s="93" t="n">
        <v>223</v>
      </c>
      <c r="AA62" s="116"/>
      <c r="AB62" s="116"/>
      <c r="AC62" s="116"/>
      <c r="AD62" s="33"/>
      <c r="AE62" s="21"/>
      <c r="AF62" s="21"/>
      <c r="AG62" s="41"/>
    </row>
    <row r="63" customFormat="false" ht="15" hidden="false" customHeight="false" outlineLevel="0" collapsed="false">
      <c r="D63" s="143" t="s">
        <v>179</v>
      </c>
      <c r="E63" s="144" t="s">
        <v>180</v>
      </c>
      <c r="F63" s="143" t="s">
        <v>181</v>
      </c>
      <c r="G63" s="144" t="s">
        <v>182</v>
      </c>
      <c r="H63" s="144" t="s">
        <v>183</v>
      </c>
      <c r="I63" s="38" t="s">
        <v>184</v>
      </c>
      <c r="K63" s="147" t="s">
        <v>117</v>
      </c>
      <c r="L63" s="145" t="s">
        <v>185</v>
      </c>
      <c r="M63" s="145" t="s">
        <v>186</v>
      </c>
      <c r="N63" s="145" t="s">
        <v>187</v>
      </c>
      <c r="O63" s="145" t="s">
        <v>188</v>
      </c>
      <c r="P63" s="145" t="s">
        <v>189</v>
      </c>
      <c r="R63" s="146"/>
      <c r="S63" s="146"/>
      <c r="T63" s="146"/>
      <c r="U63" s="146"/>
      <c r="V63" s="146"/>
      <c r="W63" s="146"/>
      <c r="Y63" s="134"/>
      <c r="Z63" s="146"/>
      <c r="AA63" s="116"/>
      <c r="AB63" s="116"/>
      <c r="AC63" s="116"/>
      <c r="AD63" s="33"/>
      <c r="AE63" s="21"/>
      <c r="AF63" s="21"/>
      <c r="AG63" s="41"/>
    </row>
    <row r="64" customFormat="false" ht="15" hidden="false" customHeight="false" outlineLevel="0" collapsed="false">
      <c r="K64" s="14"/>
      <c r="P64" s="14"/>
      <c r="R64" s="3"/>
      <c r="V64" s="3"/>
      <c r="AA64" s="116"/>
      <c r="AB64" s="116"/>
      <c r="AC64" s="116"/>
      <c r="AD64" s="33"/>
      <c r="AE64" s="21"/>
      <c r="AF64" s="21"/>
      <c r="AG64" s="41"/>
    </row>
    <row r="65" customFormat="false" ht="15" hidden="false" customHeight="false" outlineLevel="0" collapsed="false">
      <c r="C65" s="3"/>
      <c r="K65" s="112" t="s">
        <v>190</v>
      </c>
      <c r="L65" s="123"/>
      <c r="M65" s="3"/>
      <c r="R65" s="42"/>
      <c r="V65" s="3"/>
      <c r="AA65" s="116"/>
      <c r="AB65" s="116"/>
      <c r="AC65" s="116"/>
      <c r="AD65" s="33"/>
      <c r="AE65" s="21"/>
      <c r="AF65" s="21"/>
      <c r="AG65" s="41"/>
    </row>
    <row r="66" customFormat="false" ht="15" hidden="false" customHeight="false" outlineLevel="0" collapsed="false">
      <c r="B66" s="1" t="n">
        <v>7</v>
      </c>
      <c r="C66" s="148" t="s">
        <v>191</v>
      </c>
      <c r="D66" s="148" t="s">
        <v>192</v>
      </c>
      <c r="E66" s="130" t="s">
        <v>193</v>
      </c>
      <c r="F66" s="130" t="s">
        <v>194</v>
      </c>
      <c r="G66" s="130" t="s">
        <v>195</v>
      </c>
      <c r="H66" s="130" t="s">
        <v>196</v>
      </c>
      <c r="I66" s="130" t="s">
        <v>197</v>
      </c>
      <c r="J66" s="1" t="n">
        <v>6</v>
      </c>
      <c r="K66" s="105" t="s">
        <v>198</v>
      </c>
      <c r="L66" s="105" t="s">
        <v>199</v>
      </c>
      <c r="M66" s="105" t="s">
        <v>200</v>
      </c>
      <c r="N66" s="105" t="s">
        <v>201</v>
      </c>
      <c r="O66" s="149" t="s">
        <v>117</v>
      </c>
      <c r="P66" s="150" t="s">
        <v>202</v>
      </c>
      <c r="Q66" s="1" t="n">
        <v>6</v>
      </c>
      <c r="R66" s="151"/>
      <c r="S66" s="93"/>
      <c r="T66" s="93"/>
      <c r="U66" s="93"/>
      <c r="V66" s="152"/>
      <c r="W66" s="93"/>
      <c r="X66" s="1" t="n">
        <v>2</v>
      </c>
      <c r="Y66" s="131"/>
      <c r="Z66" s="153"/>
      <c r="AA66" s="116"/>
      <c r="AB66" s="116"/>
      <c r="AC66" s="116"/>
      <c r="AD66" s="33"/>
      <c r="AE66" s="21"/>
      <c r="AF66" s="21"/>
      <c r="AG66" s="41"/>
    </row>
    <row r="67" customFormat="false" ht="15" hidden="false" customHeight="false" outlineLevel="0" collapsed="false">
      <c r="C67" s="154" t="n">
        <f aca="false">D67+1</f>
        <v>566</v>
      </c>
      <c r="D67" s="154" t="n">
        <f aca="false">E67+1</f>
        <v>565</v>
      </c>
      <c r="E67" s="143" t="n">
        <f aca="false">F67+1</f>
        <v>564</v>
      </c>
      <c r="F67" s="143" t="n">
        <f aca="false">G67+1</f>
        <v>563</v>
      </c>
      <c r="G67" s="143" t="n">
        <f aca="false">H67+1</f>
        <v>562</v>
      </c>
      <c r="H67" s="143" t="n">
        <f aca="false">I67+1</f>
        <v>561</v>
      </c>
      <c r="I67" s="143" t="n">
        <v>560</v>
      </c>
      <c r="K67" s="40" t="n">
        <f aca="false">L67+1</f>
        <v>461</v>
      </c>
      <c r="L67" s="155" t="n">
        <f aca="false">M67+1</f>
        <v>460</v>
      </c>
      <c r="M67" s="40" t="n">
        <f aca="false">N67+1</f>
        <v>459</v>
      </c>
      <c r="N67" s="40" t="n">
        <f aca="false">O67+1</f>
        <v>458</v>
      </c>
      <c r="O67" s="40" t="n">
        <f aca="false">P67+1</f>
        <v>457</v>
      </c>
      <c r="P67" s="156" t="n">
        <v>456</v>
      </c>
      <c r="R67" s="146" t="n">
        <f aca="false">S67+1</f>
        <v>360</v>
      </c>
      <c r="S67" s="146" t="n">
        <f aca="false">T67+1</f>
        <v>359</v>
      </c>
      <c r="T67" s="157" t="n">
        <f aca="false">U67+1</f>
        <v>358</v>
      </c>
      <c r="U67" s="146" t="n">
        <f aca="false">V67+1</f>
        <v>357</v>
      </c>
      <c r="V67" s="158" t="n">
        <f aca="false">W67+1</f>
        <v>356</v>
      </c>
      <c r="W67" s="146" t="n">
        <v>355</v>
      </c>
      <c r="Y67" s="146" t="n">
        <f aca="false">Z67+1</f>
        <v>222</v>
      </c>
      <c r="Z67" s="146" t="n">
        <v>221</v>
      </c>
      <c r="AA67" s="116"/>
      <c r="AB67" s="116"/>
      <c r="AC67" s="116"/>
      <c r="AD67" s="33"/>
      <c r="AE67" s="21"/>
      <c r="AF67" s="21"/>
      <c r="AG67" s="41"/>
    </row>
    <row r="68" customFormat="false" ht="15" hidden="false" customHeight="false" outlineLevel="0" collapsed="false">
      <c r="B68" s="1" t="n">
        <v>7</v>
      </c>
      <c r="C68" s="148" t="n">
        <f aca="false">D68+1</f>
        <v>558</v>
      </c>
      <c r="D68" s="148" t="n">
        <f aca="false">E68+1</f>
        <v>557</v>
      </c>
      <c r="E68" s="148" t="n">
        <f aca="false">F68+1</f>
        <v>556</v>
      </c>
      <c r="F68" s="148" t="n">
        <f aca="false">G68+1</f>
        <v>555</v>
      </c>
      <c r="G68" s="148" t="n">
        <f aca="false">H68+1</f>
        <v>554</v>
      </c>
      <c r="H68" s="148" t="n">
        <f aca="false">I68+1</f>
        <v>553</v>
      </c>
      <c r="I68" s="148" t="n">
        <v>552</v>
      </c>
      <c r="J68" s="1" t="n">
        <v>6</v>
      </c>
      <c r="K68" s="159" t="n">
        <f aca="false">L68+1</f>
        <v>454</v>
      </c>
      <c r="L68" s="159" t="n">
        <f aca="false">M68+1</f>
        <v>453</v>
      </c>
      <c r="M68" s="159" t="n">
        <f aca="false">N68+1</f>
        <v>452</v>
      </c>
      <c r="N68" s="159" t="n">
        <f aca="false">O68+1</f>
        <v>451</v>
      </c>
      <c r="O68" s="159" t="n">
        <f aca="false">P68+1</f>
        <v>450</v>
      </c>
      <c r="P68" s="160" t="n">
        <v>449</v>
      </c>
      <c r="Q68" s="1" t="n">
        <v>5</v>
      </c>
      <c r="R68" s="131" t="n">
        <f aca="false">S68+1</f>
        <v>352</v>
      </c>
      <c r="S68" s="93" t="n">
        <f aca="false">T68+1</f>
        <v>351</v>
      </c>
      <c r="T68" s="93" t="n">
        <f aca="false">U68+1</f>
        <v>350</v>
      </c>
      <c r="U68" s="93" t="n">
        <f aca="false">V68+1</f>
        <v>349</v>
      </c>
      <c r="V68" s="93" t="n">
        <v>348</v>
      </c>
      <c r="X68" s="1" t="n">
        <v>2</v>
      </c>
      <c r="Y68" s="131" t="n">
        <f aca="false">Z68+1</f>
        <v>219</v>
      </c>
      <c r="Z68" s="153" t="n">
        <v>218</v>
      </c>
      <c r="AA68" s="116"/>
      <c r="AB68" s="116"/>
      <c r="AC68" s="116"/>
      <c r="AD68" s="33"/>
      <c r="AE68" s="21"/>
      <c r="AF68" s="21"/>
      <c r="AG68" s="41"/>
    </row>
    <row r="69" customFormat="false" ht="15" hidden="false" customHeight="false" outlineLevel="0" collapsed="false">
      <c r="C69" s="154" t="s">
        <v>203</v>
      </c>
      <c r="D69" s="154" t="s">
        <v>204</v>
      </c>
      <c r="E69" s="161" t="s">
        <v>205</v>
      </c>
      <c r="F69" s="154" t="s">
        <v>206</v>
      </c>
      <c r="G69" s="154" t="s">
        <v>207</v>
      </c>
      <c r="H69" s="154" t="s">
        <v>208</v>
      </c>
      <c r="I69" s="154" t="s">
        <v>209</v>
      </c>
      <c r="K69" s="117" t="s">
        <v>210</v>
      </c>
      <c r="L69" s="117" t="s">
        <v>211</v>
      </c>
      <c r="M69" s="117" t="s">
        <v>212</v>
      </c>
      <c r="N69" s="147" t="s">
        <v>117</v>
      </c>
      <c r="O69" s="147" t="s">
        <v>117</v>
      </c>
      <c r="P69" s="150" t="s">
        <v>202</v>
      </c>
      <c r="R69" s="133"/>
      <c r="S69" s="146"/>
      <c r="T69" s="157"/>
      <c r="U69" s="146"/>
      <c r="V69" s="146"/>
      <c r="Y69" s="146"/>
      <c r="Z69" s="146"/>
      <c r="AA69" s="116"/>
      <c r="AB69" s="116"/>
      <c r="AC69" s="116"/>
      <c r="AD69" s="33"/>
      <c r="AE69" s="21"/>
      <c r="AF69" s="21"/>
      <c r="AG69" s="41"/>
    </row>
    <row r="70" customFormat="false" ht="15" hidden="false" customHeight="false" outlineLevel="0" collapsed="false">
      <c r="C70" s="162" t="s">
        <v>213</v>
      </c>
      <c r="D70" s="163"/>
      <c r="K70" s="3"/>
      <c r="L70" s="3"/>
      <c r="R70" s="3"/>
      <c r="Y70" s="3"/>
      <c r="AA70" s="116"/>
      <c r="AB70" s="116"/>
      <c r="AC70" s="116"/>
      <c r="AD70" s="33"/>
      <c r="AE70" s="21"/>
      <c r="AF70" s="21"/>
      <c r="AG70" s="41"/>
    </row>
    <row r="71" customFormat="false" ht="15" hidden="false" customHeight="false" outlineLevel="0" collapsed="false">
      <c r="C71" s="164"/>
      <c r="F71" s="3"/>
      <c r="K71" s="43"/>
      <c r="M71" s="3"/>
      <c r="AA71" s="116"/>
      <c r="AB71" s="116"/>
      <c r="AC71" s="116"/>
      <c r="AD71" s="13"/>
      <c r="AE71" s="21"/>
      <c r="AF71" s="21"/>
      <c r="AG71" s="41"/>
    </row>
    <row r="72" customFormat="false" ht="15" hidden="false" customHeight="false" outlineLevel="0" collapsed="false">
      <c r="B72" s="1" t="n">
        <v>7</v>
      </c>
      <c r="C72" s="148" t="s">
        <v>214</v>
      </c>
      <c r="D72" s="148" t="s">
        <v>215</v>
      </c>
      <c r="E72" s="30" t="s">
        <v>216</v>
      </c>
      <c r="F72" s="148" t="s">
        <v>217</v>
      </c>
      <c r="G72" s="148" t="s">
        <v>218</v>
      </c>
      <c r="H72" s="148" t="s">
        <v>219</v>
      </c>
      <c r="I72" s="148" t="s">
        <v>220</v>
      </c>
      <c r="J72" s="1" t="n">
        <v>6</v>
      </c>
      <c r="K72" s="160" t="s">
        <v>221</v>
      </c>
      <c r="L72" s="160" t="s">
        <v>222</v>
      </c>
      <c r="M72" s="160" t="s">
        <v>223</v>
      </c>
      <c r="N72" s="160" t="s">
        <v>224</v>
      </c>
      <c r="O72" s="150" t="s">
        <v>202</v>
      </c>
      <c r="P72" s="150" t="s">
        <v>202</v>
      </c>
      <c r="Q72" s="1" t="n">
        <v>5</v>
      </c>
      <c r="R72" s="93"/>
      <c r="S72" s="93"/>
      <c r="T72" s="93"/>
      <c r="U72" s="151"/>
      <c r="V72" s="93"/>
      <c r="X72" s="1" t="n">
        <v>2</v>
      </c>
      <c r="Y72" s="131"/>
      <c r="Z72" s="153"/>
      <c r="AA72" s="116"/>
      <c r="AB72" s="116"/>
      <c r="AC72" s="116"/>
      <c r="AD72" s="33"/>
      <c r="AE72" s="21"/>
      <c r="AF72" s="21"/>
      <c r="AG72" s="41"/>
    </row>
    <row r="73" customFormat="false" ht="15" hidden="false" customHeight="false" outlineLevel="0" collapsed="false">
      <c r="C73" s="154" t="n">
        <f aca="false">D73+1</f>
        <v>549</v>
      </c>
      <c r="D73" s="154" t="n">
        <f aca="false">E73+1</f>
        <v>548</v>
      </c>
      <c r="E73" s="154" t="n">
        <f aca="false">F73+1</f>
        <v>547</v>
      </c>
      <c r="F73" s="154" t="n">
        <f aca="false">G73+1</f>
        <v>546</v>
      </c>
      <c r="G73" s="154" t="n">
        <f aca="false">H73+1</f>
        <v>545</v>
      </c>
      <c r="H73" s="154" t="n">
        <f aca="false">I73+1</f>
        <v>544</v>
      </c>
      <c r="I73" s="154" t="n">
        <v>543</v>
      </c>
      <c r="K73" s="156" t="n">
        <f aca="false">L73+1</f>
        <v>447</v>
      </c>
      <c r="L73" s="156" t="n">
        <f aca="false">M73+1</f>
        <v>446</v>
      </c>
      <c r="M73" s="156" t="n">
        <f aca="false">N73+1</f>
        <v>445</v>
      </c>
      <c r="N73" s="156" t="n">
        <f aca="false">O73+1</f>
        <v>444</v>
      </c>
      <c r="O73" s="156" t="n">
        <f aca="false">P73+1</f>
        <v>443</v>
      </c>
      <c r="P73" s="156" t="n">
        <v>442</v>
      </c>
      <c r="R73" s="146" t="n">
        <f aca="false">S73+1</f>
        <v>346</v>
      </c>
      <c r="S73" s="146" t="n">
        <f aca="false">T73+1</f>
        <v>345</v>
      </c>
      <c r="T73" s="157" t="n">
        <f aca="false">U73+1</f>
        <v>344</v>
      </c>
      <c r="U73" s="157" t="n">
        <f aca="false">V73+1</f>
        <v>343</v>
      </c>
      <c r="V73" s="146" t="n">
        <v>342</v>
      </c>
      <c r="Y73" s="146" t="n">
        <f aca="false">Z73+1</f>
        <v>217</v>
      </c>
      <c r="Z73" s="146" t="n">
        <v>216</v>
      </c>
      <c r="AA73" s="116"/>
      <c r="AB73" s="116"/>
      <c r="AC73" s="116"/>
      <c r="AD73" s="33"/>
      <c r="AE73" s="21"/>
      <c r="AF73" s="21"/>
      <c r="AG73" s="41"/>
    </row>
    <row r="74" customFormat="false" ht="15" hidden="false" customHeight="false" outlineLevel="0" collapsed="false">
      <c r="B74" s="1" t="n">
        <v>7</v>
      </c>
      <c r="C74" s="148" t="n">
        <f aca="false">D74+1</f>
        <v>541</v>
      </c>
      <c r="D74" s="148" t="n">
        <f aca="false">E74+1</f>
        <v>540</v>
      </c>
      <c r="E74" s="148" t="n">
        <f aca="false">F74+1</f>
        <v>539</v>
      </c>
      <c r="F74" s="148" t="n">
        <f aca="false">G74+1</f>
        <v>538</v>
      </c>
      <c r="G74" s="148" t="n">
        <f aca="false">H74+1</f>
        <v>537</v>
      </c>
      <c r="H74" s="148" t="n">
        <f aca="false">I74+1</f>
        <v>536</v>
      </c>
      <c r="I74" s="148" t="n">
        <v>535</v>
      </c>
      <c r="J74" s="1" t="n">
        <v>6</v>
      </c>
      <c r="K74" s="160" t="n">
        <f aca="false">L74+1</f>
        <v>440</v>
      </c>
      <c r="L74" s="160" t="n">
        <f aca="false">M74+1</f>
        <v>439</v>
      </c>
      <c r="M74" s="160" t="n">
        <f aca="false">N74+1</f>
        <v>438</v>
      </c>
      <c r="N74" s="160" t="n">
        <f aca="false">O74+1</f>
        <v>437</v>
      </c>
      <c r="O74" s="160" t="n">
        <f aca="false">P74+1</f>
        <v>436</v>
      </c>
      <c r="P74" s="160" t="n">
        <v>435</v>
      </c>
      <c r="Q74" s="1" t="n">
        <v>6</v>
      </c>
      <c r="R74" s="93" t="n">
        <f aca="false">S74+1</f>
        <v>339</v>
      </c>
      <c r="S74" s="93" t="n">
        <f aca="false">T74+1</f>
        <v>338</v>
      </c>
      <c r="T74" s="93" t="n">
        <f aca="false">U74+1</f>
        <v>337</v>
      </c>
      <c r="U74" s="93" t="n">
        <f aca="false">V74+1</f>
        <v>336</v>
      </c>
      <c r="V74" s="131" t="n">
        <f aca="false">W74+1</f>
        <v>335</v>
      </c>
      <c r="W74" s="131" t="n">
        <v>334</v>
      </c>
      <c r="X74" s="1" t="n">
        <v>2</v>
      </c>
      <c r="Y74" s="131" t="n">
        <f aca="false">Z74+1</f>
        <v>214</v>
      </c>
      <c r="Z74" s="153" t="n">
        <v>213</v>
      </c>
      <c r="AA74" s="116"/>
      <c r="AB74" s="116"/>
      <c r="AC74" s="116"/>
      <c r="AD74" s="13"/>
      <c r="AF74" s="21"/>
      <c r="AG74" s="41"/>
    </row>
    <row r="75" customFormat="false" ht="15" hidden="false" customHeight="false" outlineLevel="0" collapsed="false">
      <c r="C75" s="154" t="s">
        <v>225</v>
      </c>
      <c r="D75" s="154" t="s">
        <v>226</v>
      </c>
      <c r="E75" s="154" t="s">
        <v>227</v>
      </c>
      <c r="F75" s="154" t="s">
        <v>228</v>
      </c>
      <c r="G75" s="154" t="s">
        <v>229</v>
      </c>
      <c r="H75" s="154" t="s">
        <v>230</v>
      </c>
      <c r="I75" s="154" t="s">
        <v>231</v>
      </c>
      <c r="K75" s="156" t="s">
        <v>232</v>
      </c>
      <c r="L75" s="156" t="s">
        <v>233</v>
      </c>
      <c r="M75" s="156" t="s">
        <v>234</v>
      </c>
      <c r="N75" s="156" t="s">
        <v>235</v>
      </c>
      <c r="O75" s="156" t="s">
        <v>236</v>
      </c>
      <c r="P75" s="156" t="s">
        <v>237</v>
      </c>
      <c r="R75" s="146"/>
      <c r="S75" s="146"/>
      <c r="T75" s="146"/>
      <c r="U75" s="146"/>
      <c r="V75" s="146"/>
      <c r="W75" s="146"/>
      <c r="Y75" s="146"/>
      <c r="Z75" s="146"/>
      <c r="AA75" s="116"/>
      <c r="AB75" s="116"/>
      <c r="AC75" s="116"/>
      <c r="AD75" s="33"/>
      <c r="AE75" s="21"/>
      <c r="AF75" s="21"/>
      <c r="AG75" s="41"/>
    </row>
    <row r="76" customFormat="false" ht="15" hidden="false" customHeight="false" outlineLevel="0" collapsed="false">
      <c r="K76" s="165" t="s">
        <v>35</v>
      </c>
      <c r="L76" s="165"/>
      <c r="P76" s="19"/>
      <c r="R76" s="3"/>
      <c r="T76" s="19"/>
      <c r="W76" s="19"/>
      <c r="X76" s="19"/>
      <c r="AA76" s="116"/>
      <c r="AB76" s="116"/>
      <c r="AC76" s="116"/>
      <c r="AD76" s="33"/>
      <c r="AE76" s="21"/>
      <c r="AF76" s="21"/>
      <c r="AG76" s="41"/>
    </row>
    <row r="77" customFormat="false" ht="15.75" hidden="false" customHeight="true" outlineLevel="0" collapsed="false">
      <c r="K77" s="42"/>
      <c r="P77" s="166"/>
      <c r="AA77" s="116"/>
      <c r="AB77" s="116"/>
      <c r="AC77" s="116"/>
      <c r="AD77" s="33"/>
      <c r="AE77" s="21"/>
      <c r="AF77" s="21"/>
      <c r="AG77" s="41"/>
    </row>
    <row r="78" customFormat="false" ht="15" hidden="false" customHeight="false" outlineLevel="0" collapsed="false">
      <c r="B78" s="1" t="n">
        <v>6</v>
      </c>
      <c r="D78" s="148" t="s">
        <v>238</v>
      </c>
      <c r="E78" s="148" t="s">
        <v>239</v>
      </c>
      <c r="F78" s="148" t="s">
        <v>240</v>
      </c>
      <c r="G78" s="148" t="s">
        <v>241</v>
      </c>
      <c r="H78" s="148" t="s">
        <v>242</v>
      </c>
      <c r="I78" s="148" t="s">
        <v>243</v>
      </c>
      <c r="J78" s="1" t="n">
        <v>6</v>
      </c>
      <c r="K78" s="160" t="s">
        <v>244</v>
      </c>
      <c r="L78" s="160" t="s">
        <v>245</v>
      </c>
      <c r="M78" s="160" t="s">
        <v>246</v>
      </c>
      <c r="N78" s="160" t="s">
        <v>246</v>
      </c>
      <c r="O78" s="160" t="s">
        <v>247</v>
      </c>
      <c r="P78" s="160" t="s">
        <v>248</v>
      </c>
      <c r="Q78" s="1" t="n">
        <v>6</v>
      </c>
      <c r="R78" s="151"/>
      <c r="S78" s="151"/>
      <c r="T78" s="167"/>
      <c r="U78" s="167"/>
      <c r="V78" s="167"/>
      <c r="W78" s="131"/>
      <c r="X78" s="1" t="n">
        <v>2</v>
      </c>
      <c r="Y78" s="93"/>
      <c r="Z78" s="93"/>
      <c r="AA78" s="116"/>
      <c r="AB78" s="116"/>
      <c r="AC78" s="116"/>
      <c r="AD78" s="33"/>
      <c r="AE78" s="21"/>
      <c r="AF78" s="21"/>
      <c r="AG78" s="41"/>
    </row>
    <row r="79" customFormat="false" ht="15" hidden="false" customHeight="false" outlineLevel="0" collapsed="false">
      <c r="D79" s="154" t="n">
        <f aca="false">E79+1</f>
        <v>532</v>
      </c>
      <c r="E79" s="154" t="n">
        <f aca="false">F79+1</f>
        <v>531</v>
      </c>
      <c r="F79" s="154" t="n">
        <f aca="false">G79+1</f>
        <v>530</v>
      </c>
      <c r="G79" s="154" t="n">
        <f aca="false">H79+1</f>
        <v>529</v>
      </c>
      <c r="H79" s="154" t="n">
        <f aca="false">I79+1</f>
        <v>528</v>
      </c>
      <c r="I79" s="154" t="n">
        <v>527</v>
      </c>
      <c r="K79" s="156" t="n">
        <f aca="false">L79+1</f>
        <v>433</v>
      </c>
      <c r="L79" s="156" t="n">
        <f aca="false">M79+1</f>
        <v>432</v>
      </c>
      <c r="M79" s="156" t="n">
        <f aca="false">N79+1</f>
        <v>431</v>
      </c>
      <c r="N79" s="156" t="n">
        <f aca="false">O79+1</f>
        <v>430</v>
      </c>
      <c r="O79" s="156" t="n">
        <f aca="false">P79+1</f>
        <v>429</v>
      </c>
      <c r="P79" s="156" t="n">
        <v>428</v>
      </c>
      <c r="R79" s="157" t="n">
        <f aca="false">S79+1</f>
        <v>332</v>
      </c>
      <c r="S79" s="157" t="n">
        <f aca="false">T79+1</f>
        <v>331</v>
      </c>
      <c r="T79" s="146" t="n">
        <f aca="false">U79+1</f>
        <v>330</v>
      </c>
      <c r="U79" s="146" t="n">
        <f aca="false">V79+1</f>
        <v>329</v>
      </c>
      <c r="V79" s="146" t="n">
        <f aca="false">W79+1</f>
        <v>328</v>
      </c>
      <c r="W79" s="146" t="n">
        <v>327</v>
      </c>
      <c r="Y79" s="146" t="n">
        <f aca="false">Z79+1</f>
        <v>212</v>
      </c>
      <c r="Z79" s="157" t="n">
        <v>211</v>
      </c>
      <c r="AA79" s="116"/>
      <c r="AB79" s="116"/>
      <c r="AC79" s="116"/>
      <c r="AD79" s="33"/>
      <c r="AE79" s="21"/>
      <c r="AF79" s="21"/>
      <c r="AG79" s="41"/>
    </row>
    <row r="80" customFormat="false" ht="15" hidden="false" customHeight="false" outlineLevel="0" collapsed="false">
      <c r="B80" s="1" t="n">
        <v>6</v>
      </c>
      <c r="D80" s="148" t="n">
        <f aca="false">E80+1</f>
        <v>525</v>
      </c>
      <c r="E80" s="148" t="n">
        <f aca="false">F80+1</f>
        <v>524</v>
      </c>
      <c r="F80" s="148" t="n">
        <f aca="false">G80+1</f>
        <v>523</v>
      </c>
      <c r="G80" s="148" t="n">
        <f aca="false">H80+1</f>
        <v>522</v>
      </c>
      <c r="H80" s="148" t="n">
        <f aca="false">I80+1</f>
        <v>521</v>
      </c>
      <c r="I80" s="148" t="n">
        <v>520</v>
      </c>
      <c r="J80" s="1" t="n">
        <v>6</v>
      </c>
      <c r="K80" s="148" t="n">
        <f aca="false">L80+1</f>
        <v>426</v>
      </c>
      <c r="L80" s="148" t="n">
        <f aca="false">M80+1</f>
        <v>425</v>
      </c>
      <c r="M80" s="160" t="n">
        <f aca="false">N80+1</f>
        <v>424</v>
      </c>
      <c r="N80" s="160" t="n">
        <f aca="false">O80+1</f>
        <v>423</v>
      </c>
      <c r="O80" s="168" t="n">
        <f aca="false">P80+1</f>
        <v>422</v>
      </c>
      <c r="P80" s="169" t="n">
        <v>421</v>
      </c>
      <c r="Q80" s="1" t="n">
        <v>6</v>
      </c>
      <c r="R80" s="151" t="n">
        <f aca="false">S80+1</f>
        <v>325</v>
      </c>
      <c r="S80" s="151" t="n">
        <f aca="false">T80+1</f>
        <v>324</v>
      </c>
      <c r="T80" s="93" t="n">
        <f aca="false">U80+1</f>
        <v>323</v>
      </c>
      <c r="U80" s="93" t="n">
        <f aca="false">V80+1</f>
        <v>322</v>
      </c>
      <c r="V80" s="93" t="n">
        <f aca="false">W80+1</f>
        <v>321</v>
      </c>
      <c r="W80" s="93" t="n">
        <v>320</v>
      </c>
      <c r="X80" s="1" t="n">
        <v>2</v>
      </c>
      <c r="Y80" s="93" t="n">
        <f aca="false">Z80+1</f>
        <v>209</v>
      </c>
      <c r="Z80" s="151" t="n">
        <v>208</v>
      </c>
      <c r="AA80" s="116"/>
      <c r="AB80" s="116"/>
      <c r="AC80" s="116"/>
      <c r="AD80" s="33"/>
      <c r="AE80" s="21"/>
      <c r="AF80" s="21"/>
      <c r="AG80" s="41"/>
    </row>
    <row r="81" customFormat="false" ht="15" hidden="false" customHeight="false" outlineLevel="0" collapsed="false">
      <c r="D81" s="161" t="s">
        <v>249</v>
      </c>
      <c r="E81" s="154" t="s">
        <v>250</v>
      </c>
      <c r="F81" s="154" t="s">
        <v>251</v>
      </c>
      <c r="G81" s="154" t="s">
        <v>252</v>
      </c>
      <c r="H81" s="154" t="s">
        <v>253</v>
      </c>
      <c r="I81" s="154" t="s">
        <v>254</v>
      </c>
      <c r="K81" s="154" t="s">
        <v>255</v>
      </c>
      <c r="L81" s="154" t="s">
        <v>256</v>
      </c>
      <c r="M81" s="156" t="s">
        <v>257</v>
      </c>
      <c r="N81" s="156" t="s">
        <v>258</v>
      </c>
      <c r="O81" s="156" t="s">
        <v>259</v>
      </c>
      <c r="P81" s="156" t="s">
        <v>260</v>
      </c>
      <c r="R81" s="157"/>
      <c r="S81" s="157"/>
      <c r="T81" s="146"/>
      <c r="U81" s="146"/>
      <c r="V81" s="146"/>
      <c r="W81" s="146"/>
      <c r="Y81" s="146"/>
      <c r="Z81" s="157"/>
      <c r="AA81" s="116"/>
      <c r="AB81" s="116"/>
      <c r="AC81" s="116"/>
      <c r="AD81" s="33"/>
      <c r="AE81" s="21"/>
      <c r="AF81" s="21"/>
      <c r="AG81" s="41"/>
    </row>
    <row r="82" customFormat="false" ht="15" hidden="false" customHeight="false" outlineLevel="0" collapsed="false">
      <c r="K82" s="3"/>
      <c r="M82" s="19"/>
      <c r="R82" s="170"/>
      <c r="S82" s="164"/>
      <c r="Y82" s="43"/>
      <c r="Z82" s="19"/>
      <c r="AA82" s="116"/>
      <c r="AB82" s="116"/>
      <c r="AC82" s="116"/>
      <c r="AD82" s="33"/>
      <c r="AE82" s="21"/>
      <c r="AF82" s="21"/>
      <c r="AG82" s="41"/>
    </row>
    <row r="83" customFormat="false" ht="15" hidden="false" customHeight="false" outlineLevel="0" collapsed="false">
      <c r="E83" s="122" t="s">
        <v>261</v>
      </c>
      <c r="F83" s="123"/>
      <c r="K83" s="171" t="s">
        <v>262</v>
      </c>
      <c r="L83" s="172"/>
      <c r="AA83" s="116"/>
      <c r="AB83" s="116"/>
      <c r="AC83" s="116"/>
      <c r="AD83" s="33"/>
      <c r="AE83" s="21"/>
      <c r="AF83" s="21"/>
      <c r="AG83" s="41"/>
    </row>
    <row r="84" customFormat="false" ht="15" hidden="false" customHeight="false" outlineLevel="0" collapsed="false">
      <c r="B84" s="1" t="n">
        <v>5</v>
      </c>
      <c r="E84" s="32" t="s">
        <v>263</v>
      </c>
      <c r="F84" s="173" t="s">
        <v>264</v>
      </c>
      <c r="G84" s="32" t="s">
        <v>265</v>
      </c>
      <c r="H84" s="32" t="s">
        <v>266</v>
      </c>
      <c r="I84" s="173" t="s">
        <v>267</v>
      </c>
      <c r="J84" s="1" t="n">
        <v>5</v>
      </c>
      <c r="K84" s="174" t="s">
        <v>268</v>
      </c>
      <c r="L84" s="174" t="s">
        <v>269</v>
      </c>
      <c r="M84" s="174" t="s">
        <v>270</v>
      </c>
      <c r="N84" s="174" t="s">
        <v>271</v>
      </c>
      <c r="O84" s="174" t="s">
        <v>272</v>
      </c>
      <c r="Q84" s="1" t="n">
        <v>5</v>
      </c>
      <c r="R84" s="151"/>
      <c r="S84" s="93"/>
      <c r="T84" s="152"/>
      <c r="U84" s="93"/>
      <c r="V84" s="175"/>
      <c r="W84" s="19"/>
      <c r="X84" s="1" t="n">
        <v>2</v>
      </c>
      <c r="Y84" s="93"/>
      <c r="Z84" s="151"/>
      <c r="AA84" s="116"/>
      <c r="AB84" s="116"/>
      <c r="AC84" s="116"/>
      <c r="AD84" s="33"/>
      <c r="AE84" s="21"/>
      <c r="AF84" s="21"/>
      <c r="AG84" s="41"/>
    </row>
    <row r="85" customFormat="false" ht="15" hidden="false" customHeight="false" outlineLevel="0" collapsed="false">
      <c r="E85" s="40" t="n">
        <f aca="false">F85+1</f>
        <v>516</v>
      </c>
      <c r="F85" s="40" t="n">
        <f aca="false">G85+1</f>
        <v>515</v>
      </c>
      <c r="G85" s="40" t="n">
        <f aca="false">H85+1</f>
        <v>514</v>
      </c>
      <c r="H85" s="176" t="n">
        <f aca="false">I85+1</f>
        <v>513</v>
      </c>
      <c r="I85" s="177" t="n">
        <v>512</v>
      </c>
      <c r="K85" s="178" t="n">
        <f aca="false">L85+1</f>
        <v>419</v>
      </c>
      <c r="L85" s="178" t="n">
        <f aca="false">M85+1</f>
        <v>418</v>
      </c>
      <c r="M85" s="179" t="n">
        <f aca="false">N85+1</f>
        <v>417</v>
      </c>
      <c r="N85" s="179" t="n">
        <f aca="false">O85+1</f>
        <v>416</v>
      </c>
      <c r="O85" s="179" t="n">
        <v>415</v>
      </c>
      <c r="R85" s="157" t="n">
        <f aca="false">S85+1</f>
        <v>318</v>
      </c>
      <c r="S85" s="146" t="n">
        <f aca="false">T85+1</f>
        <v>317</v>
      </c>
      <c r="T85" s="158" t="n">
        <f aca="false">U85+1</f>
        <v>316</v>
      </c>
      <c r="U85" s="146" t="n">
        <f aca="false">V85+1</f>
        <v>315</v>
      </c>
      <c r="V85" s="96" t="n">
        <v>314</v>
      </c>
      <c r="Y85" s="146" t="n">
        <f aca="false">Z85+1</f>
        <v>207</v>
      </c>
      <c r="Z85" s="157" t="n">
        <v>206</v>
      </c>
      <c r="AA85" s="116"/>
      <c r="AB85" s="116"/>
      <c r="AC85" s="116"/>
      <c r="AD85" s="33"/>
      <c r="AE85" s="21"/>
      <c r="AF85" s="21"/>
      <c r="AG85" s="41"/>
    </row>
    <row r="86" customFormat="false" ht="15" hidden="false" customHeight="false" outlineLevel="0" collapsed="false">
      <c r="B86" s="1" t="n">
        <v>4</v>
      </c>
      <c r="F86" s="180" t="n">
        <f aca="false">G86+1</f>
        <v>510</v>
      </c>
      <c r="G86" s="180" t="n">
        <f aca="false">H86+1</f>
        <v>509</v>
      </c>
      <c r="H86" s="181" t="n">
        <f aca="false">I86+1</f>
        <v>508</v>
      </c>
      <c r="I86" s="180" t="n">
        <v>507</v>
      </c>
      <c r="J86" s="1" t="n">
        <v>5</v>
      </c>
      <c r="K86" s="174" t="n">
        <f aca="false">L86+1</f>
        <v>413</v>
      </c>
      <c r="L86" s="174" t="n">
        <f aca="false">M86+1</f>
        <v>412</v>
      </c>
      <c r="M86" s="174" t="n">
        <f aca="false">N86+1</f>
        <v>411</v>
      </c>
      <c r="N86" s="174" t="n">
        <f aca="false">O86+1</f>
        <v>410</v>
      </c>
      <c r="O86" s="174" t="n">
        <v>409</v>
      </c>
      <c r="Q86" s="1" t="n">
        <v>5</v>
      </c>
      <c r="R86" s="182" t="n">
        <v>312</v>
      </c>
      <c r="S86" s="183" t="n">
        <f aca="false">T86+1</f>
        <v>311</v>
      </c>
      <c r="T86" s="184" t="n">
        <f aca="false">U86+1</f>
        <v>310</v>
      </c>
      <c r="U86" s="183" t="n">
        <f aca="false">V86+1</f>
        <v>309</v>
      </c>
      <c r="V86" s="185" t="n">
        <v>308</v>
      </c>
      <c r="X86" s="1" t="n">
        <v>2</v>
      </c>
      <c r="Y86" s="93" t="n">
        <f aca="false">Z86+1</f>
        <v>204</v>
      </c>
      <c r="Z86" s="151" t="n">
        <v>203</v>
      </c>
      <c r="AA86" s="116"/>
      <c r="AB86" s="116"/>
      <c r="AC86" s="116"/>
      <c r="AD86" s="33"/>
      <c r="AE86" s="21"/>
      <c r="AF86" s="21"/>
      <c r="AG86" s="41"/>
    </row>
    <row r="87" customFormat="false" ht="15" hidden="false" customHeight="false" outlineLevel="0" collapsed="false">
      <c r="F87" s="40" t="s">
        <v>273</v>
      </c>
      <c r="G87" s="40" t="s">
        <v>274</v>
      </c>
      <c r="H87" s="40" t="s">
        <v>275</v>
      </c>
      <c r="I87" s="161" t="s">
        <v>276</v>
      </c>
      <c r="K87" s="179" t="s">
        <v>277</v>
      </c>
      <c r="L87" s="179" t="s">
        <v>278</v>
      </c>
      <c r="M87" s="178" t="s">
        <v>279</v>
      </c>
      <c r="N87" s="178" t="s">
        <v>280</v>
      </c>
      <c r="O87" s="178" t="s">
        <v>281</v>
      </c>
      <c r="R87" s="157"/>
      <c r="S87" s="146"/>
      <c r="T87" s="158"/>
      <c r="U87" s="146"/>
      <c r="V87" s="96"/>
      <c r="Y87" s="146"/>
      <c r="Z87" s="157"/>
      <c r="AA87" s="116"/>
      <c r="AB87" s="116"/>
      <c r="AC87" s="116"/>
      <c r="AD87" s="33"/>
      <c r="AE87" s="21"/>
      <c r="AF87" s="21"/>
      <c r="AG87" s="41"/>
    </row>
    <row r="88" customFormat="false" ht="15" hidden="false" customHeight="false" outlineLevel="0" collapsed="false">
      <c r="F88" s="3"/>
      <c r="H88" s="3"/>
      <c r="K88" s="124"/>
      <c r="O88" s="44"/>
      <c r="R88" s="19"/>
      <c r="T88" s="19"/>
      <c r="V88" s="19"/>
      <c r="AA88" s="116"/>
      <c r="AB88" s="116"/>
      <c r="AC88" s="116"/>
      <c r="AD88" s="33"/>
      <c r="AE88" s="21"/>
      <c r="AF88" s="21"/>
      <c r="AG88" s="41"/>
    </row>
    <row r="89" customFormat="false" ht="15" hidden="false" customHeight="false" outlineLevel="0" collapsed="false">
      <c r="K89" s="136" t="s">
        <v>34</v>
      </c>
      <c r="AA89" s="116"/>
      <c r="AB89" s="116"/>
      <c r="AC89" s="116"/>
      <c r="AD89" s="33"/>
      <c r="AE89" s="21"/>
      <c r="AF89" s="21"/>
      <c r="AG89" s="41"/>
    </row>
    <row r="90" customFormat="false" ht="15" hidden="false" customHeight="false" outlineLevel="0" collapsed="false">
      <c r="J90" s="1" t="n">
        <v>4</v>
      </c>
      <c r="K90" s="93" t="s">
        <v>282</v>
      </c>
      <c r="L90" s="174" t="s">
        <v>283</v>
      </c>
      <c r="M90" s="33"/>
      <c r="N90" s="41"/>
      <c r="O90" s="174" t="s">
        <v>284</v>
      </c>
      <c r="P90" s="174" t="s">
        <v>285</v>
      </c>
      <c r="Q90" s="1" t="n">
        <v>6</v>
      </c>
      <c r="R90" s="93"/>
      <c r="S90" s="93"/>
      <c r="T90" s="93"/>
      <c r="U90" s="93"/>
      <c r="V90" s="93"/>
      <c r="W90" s="93"/>
      <c r="X90" s="1" t="n">
        <v>2</v>
      </c>
      <c r="Y90" s="93"/>
      <c r="Z90" s="93"/>
      <c r="AA90" s="116"/>
      <c r="AB90" s="116"/>
      <c r="AC90" s="116"/>
      <c r="AD90" s="33"/>
      <c r="AE90" s="21"/>
      <c r="AF90" s="21"/>
      <c r="AG90" s="41"/>
    </row>
    <row r="91" customFormat="false" ht="15" hidden="false" customHeight="false" outlineLevel="0" collapsed="false">
      <c r="K91" s="146" t="n">
        <f aca="false">L91+1</f>
        <v>406</v>
      </c>
      <c r="L91" s="179" t="n">
        <v>405</v>
      </c>
      <c r="M91" s="33"/>
      <c r="N91" s="41"/>
      <c r="O91" s="178" t="n">
        <f aca="false">P91+1</f>
        <v>402</v>
      </c>
      <c r="P91" s="178" t="n">
        <v>401</v>
      </c>
      <c r="R91" s="146" t="n">
        <f aca="false">S91+1</f>
        <v>306</v>
      </c>
      <c r="S91" s="146" t="n">
        <f aca="false">T91+1</f>
        <v>305</v>
      </c>
      <c r="T91" s="146" t="n">
        <f aca="false">U91+1</f>
        <v>304</v>
      </c>
      <c r="U91" s="146" t="n">
        <f aca="false">V91+1</f>
        <v>303</v>
      </c>
      <c r="V91" s="146" t="n">
        <f aca="false">W91+1</f>
        <v>302</v>
      </c>
      <c r="W91" s="186" t="n">
        <v>301</v>
      </c>
      <c r="Y91" s="146" t="n">
        <f aca="false">Z91+1</f>
        <v>201</v>
      </c>
      <c r="Z91" s="146" t="n">
        <v>200</v>
      </c>
      <c r="AA91" s="116"/>
      <c r="AB91" s="116"/>
      <c r="AC91" s="116"/>
      <c r="AD91" s="109"/>
      <c r="AE91" s="110"/>
      <c r="AF91" s="110"/>
      <c r="AG91" s="111"/>
    </row>
    <row r="92" customFormat="false" ht="15" hidden="false" customHeight="false" outlineLevel="0" collapsed="false">
      <c r="R92" s="21"/>
      <c r="S92" s="21"/>
      <c r="T92" s="21"/>
      <c r="U92" s="21"/>
      <c r="V92" s="21"/>
      <c r="W92" s="21"/>
    </row>
    <row r="93" customFormat="false" ht="15" hidden="false" customHeight="false" outlineLevel="0" collapsed="false">
      <c r="A93" s="1" t="s">
        <v>286</v>
      </c>
      <c r="B93" s="1" t="n">
        <f aca="false">SUM(B43:B92)</f>
        <v>70</v>
      </c>
      <c r="I93" s="1" t="s">
        <v>287</v>
      </c>
      <c r="J93" s="1" t="n">
        <f aca="false">SUM(J25:J92)</f>
        <v>99</v>
      </c>
      <c r="R93" s="162" t="s">
        <v>288</v>
      </c>
      <c r="S93" s="163"/>
      <c r="T93" s="21"/>
      <c r="U93" s="21"/>
      <c r="V93" s="21"/>
      <c r="W93" s="21"/>
    </row>
    <row r="94" customFormat="false" ht="15" hidden="false" customHeight="false" outlineLevel="0" collapsed="false">
      <c r="A94" s="1" t="s">
        <v>287</v>
      </c>
      <c r="B94" s="1" t="n">
        <f aca="false">J93</f>
        <v>99</v>
      </c>
      <c r="Q94" s="1" t="n">
        <v>6</v>
      </c>
      <c r="R94" s="187" t="n">
        <f aca="false">S94+1</f>
        <v>198</v>
      </c>
      <c r="S94" s="187" t="n">
        <f aca="false">T94+1</f>
        <v>197</v>
      </c>
      <c r="T94" s="148" t="n">
        <f aca="false">U94+1</f>
        <v>196</v>
      </c>
      <c r="U94" s="148" t="n">
        <f aca="false">V94+1</f>
        <v>195</v>
      </c>
      <c r="V94" s="148" t="n">
        <f aca="false">W94+1</f>
        <v>194</v>
      </c>
      <c r="W94" s="148" t="n">
        <v>193</v>
      </c>
      <c r="Y94" s="148" t="n">
        <f aca="false">Z94+1</f>
        <v>167</v>
      </c>
      <c r="Z94" s="148" t="n">
        <f aca="false">AA94+1</f>
        <v>166</v>
      </c>
      <c r="AA94" s="148" t="n">
        <f aca="false">AB94+1</f>
        <v>165</v>
      </c>
      <c r="AB94" s="148" t="n">
        <f aca="false">AC94+1</f>
        <v>164</v>
      </c>
      <c r="AC94" s="148" t="n">
        <v>163</v>
      </c>
    </row>
    <row r="95" customFormat="false" ht="20.25" hidden="false" customHeight="false" outlineLevel="0" collapsed="false">
      <c r="A95" s="1" t="s">
        <v>289</v>
      </c>
      <c r="B95" s="1" t="n">
        <f aca="false">Q114</f>
        <v>163</v>
      </c>
      <c r="K95" s="1" t="s">
        <v>34</v>
      </c>
      <c r="R95" s="188"/>
      <c r="S95" s="188"/>
      <c r="T95" s="188"/>
      <c r="U95" s="188"/>
      <c r="V95" s="188"/>
      <c r="W95" s="154"/>
      <c r="X95" s="1" t="n">
        <v>5</v>
      </c>
      <c r="Y95" s="154"/>
      <c r="Z95" s="154"/>
      <c r="AA95" s="154"/>
      <c r="AB95" s="154"/>
      <c r="AC95" s="189"/>
      <c r="AD95" s="190"/>
      <c r="AE95" s="191"/>
      <c r="AF95" s="191"/>
      <c r="AG95" s="192"/>
    </row>
    <row r="96" customFormat="false" ht="20.25" hidden="false" customHeight="false" outlineLevel="0" collapsed="false">
      <c r="A96" s="1" t="s">
        <v>290</v>
      </c>
      <c r="B96" s="1" t="n">
        <f aca="false">X120</f>
        <v>120</v>
      </c>
      <c r="J96" s="21"/>
      <c r="K96" s="175" t="s">
        <v>291</v>
      </c>
      <c r="L96" s="193" t="s">
        <v>292</v>
      </c>
      <c r="M96" s="93" t="s">
        <v>293</v>
      </c>
      <c r="N96" s="146" t="s">
        <v>294</v>
      </c>
      <c r="R96" s="21"/>
      <c r="S96" s="21"/>
      <c r="T96" s="125"/>
      <c r="U96" s="125"/>
      <c r="V96" s="125"/>
      <c r="W96" s="21"/>
      <c r="AD96" s="194"/>
      <c r="AE96" s="195"/>
      <c r="AF96" s="195"/>
      <c r="AG96" s="196"/>
    </row>
    <row r="97" customFormat="false" ht="20.25" hidden="false" customHeight="false" outlineLevel="0" collapsed="false">
      <c r="A97" s="1" t="s">
        <v>295</v>
      </c>
      <c r="B97" s="1" t="n">
        <f aca="false">SUM(B93:B96)</f>
        <v>452</v>
      </c>
      <c r="R97" s="197" t="s">
        <v>296</v>
      </c>
      <c r="S97" s="198"/>
      <c r="U97" s="14"/>
      <c r="V97" s="125"/>
      <c r="Y97" s="3"/>
      <c r="AD97" s="199"/>
      <c r="AE97" s="195"/>
      <c r="AF97" s="195"/>
      <c r="AG97" s="196"/>
    </row>
    <row r="98" customFormat="false" ht="20.25" hidden="false" customHeight="false" outlineLevel="0" collapsed="false">
      <c r="Q98" s="1" t="n">
        <v>5</v>
      </c>
      <c r="R98" s="200" t="s">
        <v>297</v>
      </c>
      <c r="S98" s="200" t="s">
        <v>298</v>
      </c>
      <c r="T98" s="201" t="s">
        <v>299</v>
      </c>
      <c r="U98" s="148"/>
      <c r="V98" s="148"/>
      <c r="Y98" s="202"/>
      <c r="Z98" s="187"/>
      <c r="AA98" s="187"/>
      <c r="AB98" s="187"/>
      <c r="AC98" s="202"/>
      <c r="AD98" s="199"/>
      <c r="AE98" s="195"/>
      <c r="AF98" s="195"/>
      <c r="AG98" s="196"/>
    </row>
    <row r="99" customFormat="false" ht="20.25" hidden="false" customHeight="false" outlineLevel="0" collapsed="false">
      <c r="R99" s="203" t="n">
        <f aca="false">S99+1</f>
        <v>191</v>
      </c>
      <c r="S99" s="203" t="n">
        <f aca="false">T99+1</f>
        <v>190</v>
      </c>
      <c r="T99" s="204" t="n">
        <f aca="false">U99+1</f>
        <v>189</v>
      </c>
      <c r="U99" s="154" t="n">
        <f aca="false">V99+1</f>
        <v>188</v>
      </c>
      <c r="V99" s="154" t="n">
        <v>187</v>
      </c>
      <c r="W99" s="19"/>
      <c r="X99" s="1" t="n">
        <v>5</v>
      </c>
      <c r="Y99" s="188" t="n">
        <f aca="false">Z99+1</f>
        <v>162</v>
      </c>
      <c r="Z99" s="188" t="n">
        <f aca="false">AA99+1</f>
        <v>161</v>
      </c>
      <c r="AA99" s="188" t="n">
        <f aca="false">AB99+1</f>
        <v>160</v>
      </c>
      <c r="AB99" s="188" t="n">
        <f aca="false">AC99+1</f>
        <v>159</v>
      </c>
      <c r="AC99" s="205" t="n">
        <v>158</v>
      </c>
      <c r="AD99" s="199"/>
      <c r="AE99" s="195"/>
      <c r="AF99" s="195"/>
      <c r="AG99" s="196"/>
    </row>
    <row r="100" customFormat="false" ht="20.25" hidden="false" customHeight="false" outlineLevel="0" collapsed="false">
      <c r="Q100" s="1" t="n">
        <v>4</v>
      </c>
      <c r="R100" s="206" t="n">
        <f aca="false">S100+1</f>
        <v>185</v>
      </c>
      <c r="S100" s="207" t="n">
        <f aca="false">T100+1</f>
        <v>184</v>
      </c>
      <c r="T100" s="200" t="n">
        <f aca="false">U100+1</f>
        <v>183</v>
      </c>
      <c r="U100" s="200" t="n">
        <f aca="false">V100+1</f>
        <v>182</v>
      </c>
      <c r="V100" s="148" t="n">
        <v>181</v>
      </c>
      <c r="Y100" s="187" t="n">
        <f aca="false">Z100+1</f>
        <v>156</v>
      </c>
      <c r="Z100" s="187" t="n">
        <f aca="false">AA100+1</f>
        <v>155</v>
      </c>
      <c r="AA100" s="187" t="n">
        <f aca="false">AB100+1</f>
        <v>154</v>
      </c>
      <c r="AB100" s="187" t="n">
        <f aca="false">AC100+1</f>
        <v>153</v>
      </c>
      <c r="AC100" s="202" t="n">
        <v>152</v>
      </c>
      <c r="AD100" s="199"/>
      <c r="AE100" s="195"/>
      <c r="AF100" s="195"/>
      <c r="AG100" s="196"/>
    </row>
    <row r="101" customFormat="false" ht="20.25" hidden="false" customHeight="false" outlineLevel="0" collapsed="false">
      <c r="R101" s="38" t="s">
        <v>300</v>
      </c>
      <c r="S101" s="203" t="s">
        <v>301</v>
      </c>
      <c r="T101" s="203" t="s">
        <v>302</v>
      </c>
      <c r="U101" s="203" t="s">
        <v>303</v>
      </c>
      <c r="V101" s="154"/>
      <c r="X101" s="1" t="n">
        <v>5</v>
      </c>
      <c r="Y101" s="188"/>
      <c r="Z101" s="188"/>
      <c r="AA101" s="188"/>
      <c r="AB101" s="188"/>
      <c r="AC101" s="205"/>
      <c r="AD101" s="199"/>
      <c r="AE101" s="195"/>
      <c r="AF101" s="195"/>
      <c r="AG101" s="196"/>
    </row>
    <row r="102" customFormat="false" ht="20.25" hidden="false" customHeight="false" outlineLevel="0" collapsed="false">
      <c r="R102" s="197" t="s">
        <v>304</v>
      </c>
      <c r="S102" s="3"/>
      <c r="AD102" s="199"/>
      <c r="AE102" s="195"/>
      <c r="AF102" s="195"/>
      <c r="AG102" s="196"/>
    </row>
    <row r="103" customFormat="false" ht="20.25" hidden="false" customHeight="false" outlineLevel="0" collapsed="false">
      <c r="U103" s="3"/>
      <c r="W103" s="19"/>
      <c r="AD103" s="199"/>
      <c r="AE103" s="195"/>
      <c r="AF103" s="195"/>
      <c r="AG103" s="196"/>
    </row>
    <row r="104" customFormat="false" ht="20.25" hidden="false" customHeight="false" outlineLevel="0" collapsed="false">
      <c r="Q104" s="1" t="n">
        <v>3</v>
      </c>
      <c r="U104" s="187"/>
      <c r="V104" s="187"/>
      <c r="W104" s="187"/>
      <c r="Y104" s="202"/>
      <c r="Z104" s="187"/>
      <c r="AA104" s="187"/>
      <c r="AB104" s="187"/>
      <c r="AC104" s="202"/>
      <c r="AD104" s="199"/>
      <c r="AE104" s="195"/>
      <c r="AF104" s="195"/>
      <c r="AG104" s="196"/>
    </row>
    <row r="105" customFormat="false" ht="20.25" hidden="false" customHeight="false" outlineLevel="0" collapsed="false">
      <c r="U105" s="188" t="n">
        <f aca="false">V105+1</f>
        <v>179</v>
      </c>
      <c r="V105" s="188" t="n">
        <f aca="false">W105+1</f>
        <v>178</v>
      </c>
      <c r="W105" s="188" t="n">
        <v>177</v>
      </c>
      <c r="X105" s="1" t="n">
        <v>5</v>
      </c>
      <c r="Y105" s="188" t="n">
        <f aca="false">Z105+1</f>
        <v>151</v>
      </c>
      <c r="Z105" s="188" t="n">
        <f aca="false">AA105+1</f>
        <v>150</v>
      </c>
      <c r="AA105" s="188" t="n">
        <f aca="false">AB105+1</f>
        <v>149</v>
      </c>
      <c r="AB105" s="188" t="n">
        <f aca="false">AC105+1</f>
        <v>148</v>
      </c>
      <c r="AC105" s="205" t="n">
        <v>147</v>
      </c>
      <c r="AD105" s="199"/>
      <c r="AE105" s="195"/>
      <c r="AF105" s="195"/>
      <c r="AG105" s="196"/>
    </row>
    <row r="106" customFormat="false" ht="20.25" hidden="false" customHeight="false" outlineLevel="0" collapsed="false">
      <c r="Q106" s="1" t="n">
        <v>3</v>
      </c>
      <c r="U106" s="148" t="n">
        <f aca="false">V106+1</f>
        <v>175</v>
      </c>
      <c r="V106" s="187" t="n">
        <f aca="false">W106+1</f>
        <v>174</v>
      </c>
      <c r="W106" s="187" t="n">
        <v>173</v>
      </c>
      <c r="Y106" s="187" t="n">
        <f aca="false">Z106+1</f>
        <v>145</v>
      </c>
      <c r="Z106" s="187" t="n">
        <f aca="false">AA106+1</f>
        <v>144</v>
      </c>
      <c r="AA106" s="187" t="n">
        <f aca="false">AB106+1</f>
        <v>143</v>
      </c>
      <c r="AB106" s="187" t="n">
        <f aca="false">AC106+1</f>
        <v>142</v>
      </c>
      <c r="AC106" s="202" t="n">
        <v>141</v>
      </c>
      <c r="AD106" s="199"/>
      <c r="AE106" s="195"/>
      <c r="AF106" s="195"/>
      <c r="AG106" s="196"/>
    </row>
    <row r="107" customFormat="false" ht="20.25" hidden="false" customHeight="false" outlineLevel="0" collapsed="false">
      <c r="U107" s="154"/>
      <c r="V107" s="188"/>
      <c r="W107" s="188"/>
      <c r="X107" s="1" t="n">
        <v>5</v>
      </c>
      <c r="Y107" s="188"/>
      <c r="Z107" s="188"/>
      <c r="AA107" s="188"/>
      <c r="AB107" s="188"/>
      <c r="AC107" s="205"/>
      <c r="AD107" s="199"/>
      <c r="AE107" s="195"/>
      <c r="AF107" s="195"/>
      <c r="AG107" s="196"/>
    </row>
    <row r="108" customFormat="false" ht="20.25" hidden="false" customHeight="false" outlineLevel="0" collapsed="false">
      <c r="U108" s="3"/>
      <c r="V108" s="19"/>
      <c r="AD108" s="199"/>
      <c r="AE108" s="195"/>
      <c r="AF108" s="195"/>
      <c r="AG108" s="196"/>
    </row>
    <row r="109" customFormat="false" ht="20.25" hidden="false" customHeight="false" outlineLevel="0" collapsed="false">
      <c r="AD109" s="199"/>
      <c r="AE109" s="195"/>
      <c r="AF109" s="195"/>
      <c r="AG109" s="196"/>
    </row>
    <row r="110" customFormat="false" ht="20.25" hidden="false" customHeight="false" outlineLevel="0" collapsed="false">
      <c r="Q110" s="1" t="n">
        <v>1</v>
      </c>
      <c r="W110" s="187"/>
      <c r="Y110" s="202"/>
      <c r="Z110" s="187"/>
      <c r="AA110" s="187"/>
      <c r="AB110" s="187"/>
      <c r="AC110" s="202"/>
      <c r="AD110" s="199"/>
      <c r="AE110" s="195"/>
      <c r="AF110" s="195"/>
      <c r="AG110" s="196"/>
    </row>
    <row r="111" customFormat="false" ht="20.25" hidden="false" customHeight="false" outlineLevel="0" collapsed="false">
      <c r="W111" s="188" t="n">
        <v>171</v>
      </c>
      <c r="X111" s="1" t="n">
        <v>5</v>
      </c>
      <c r="Y111" s="188" t="n">
        <f aca="false">Z111+1</f>
        <v>140</v>
      </c>
      <c r="Z111" s="188" t="n">
        <f aca="false">AA111+1</f>
        <v>139</v>
      </c>
      <c r="AA111" s="188" t="n">
        <f aca="false">AB111+1</f>
        <v>138</v>
      </c>
      <c r="AB111" s="188" t="n">
        <f aca="false">AC111+1</f>
        <v>137</v>
      </c>
      <c r="AC111" s="205" t="n">
        <v>136</v>
      </c>
      <c r="AD111" s="199"/>
      <c r="AE111" s="195"/>
      <c r="AF111" s="195"/>
      <c r="AG111" s="196"/>
    </row>
    <row r="112" customFormat="false" ht="15" hidden="false" customHeight="false" outlineLevel="0" collapsed="false">
      <c r="Q112" s="1" t="n">
        <v>1</v>
      </c>
      <c r="W112" s="187" t="n">
        <v>170</v>
      </c>
      <c r="Y112" s="187" t="n">
        <f aca="false">Z112+1</f>
        <v>134</v>
      </c>
      <c r="Z112" s="187" t="n">
        <f aca="false">AA112+1</f>
        <v>133</v>
      </c>
      <c r="AA112" s="187" t="n">
        <f aca="false">AB112+1</f>
        <v>132</v>
      </c>
      <c r="AB112" s="187" t="n">
        <f aca="false">AC112+1</f>
        <v>131</v>
      </c>
      <c r="AC112" s="208" t="n">
        <v>130</v>
      </c>
      <c r="AD112" s="33"/>
      <c r="AE112" s="21"/>
      <c r="AF112" s="21"/>
      <c r="AG112" s="41"/>
    </row>
    <row r="113" customFormat="false" ht="15" hidden="false" customHeight="false" outlineLevel="0" collapsed="false">
      <c r="W113" s="188"/>
      <c r="X113" s="1" t="n">
        <v>5</v>
      </c>
      <c r="Y113" s="188"/>
      <c r="Z113" s="188"/>
      <c r="AA113" s="188"/>
      <c r="AB113" s="188"/>
      <c r="AC113" s="209" t="s">
        <v>305</v>
      </c>
      <c r="AD113" s="33"/>
      <c r="AE113" s="21"/>
      <c r="AF113" s="21"/>
      <c r="AG113" s="41"/>
    </row>
    <row r="114" customFormat="false" ht="15" hidden="false" customHeight="false" outlineLevel="0" collapsed="false">
      <c r="P114" s="1" t="s">
        <v>289</v>
      </c>
      <c r="Q114" s="1" t="n">
        <f aca="false">SUM(Q16:Q113)</f>
        <v>163</v>
      </c>
      <c r="AD114" s="33"/>
      <c r="AE114" s="21"/>
      <c r="AF114" s="21"/>
      <c r="AG114" s="41"/>
    </row>
    <row r="115" customFormat="false" ht="15" hidden="false" customHeight="false" outlineLevel="0" collapsed="false">
      <c r="Y115" s="210" t="s">
        <v>306</v>
      </c>
      <c r="AD115" s="33"/>
      <c r="AE115" s="21"/>
      <c r="AF115" s="21"/>
      <c r="AG115" s="41"/>
    </row>
    <row r="116" customFormat="false" ht="15" hidden="false" customHeight="false" outlineLevel="0" collapsed="false">
      <c r="Y116" s="62" t="s">
        <v>307</v>
      </c>
      <c r="Z116" s="211" t="s">
        <v>308</v>
      </c>
      <c r="AD116" s="109"/>
      <c r="AE116" s="110"/>
      <c r="AF116" s="110"/>
      <c r="AG116" s="111"/>
    </row>
    <row r="117" customFormat="false" ht="15" hidden="false" customHeight="false" outlineLevel="0" collapsed="false">
      <c r="X117" s="1" t="n">
        <v>2</v>
      </c>
      <c r="Y117" s="53" t="n">
        <v>121</v>
      </c>
      <c r="Z117" s="212" t="n">
        <v>119</v>
      </c>
    </row>
    <row r="118" customFormat="false" ht="15" hidden="false" customHeight="false" outlineLevel="0" collapsed="false">
      <c r="Y118" s="3"/>
      <c r="AD118" s="1" t="s">
        <v>79</v>
      </c>
    </row>
    <row r="119" customFormat="false" ht="15" hidden="false" customHeight="false" outlineLevel="0" collapsed="false">
      <c r="Y119" s="3"/>
      <c r="AD119" s="213"/>
      <c r="AE119" s="34"/>
      <c r="AF119" s="35"/>
    </row>
    <row r="120" customFormat="false" ht="15" hidden="false" customHeight="false" outlineLevel="0" collapsed="false">
      <c r="W120" s="1" t="s">
        <v>290</v>
      </c>
      <c r="X120" s="1" t="n">
        <f aca="false">SUM(X16:X119)</f>
        <v>120</v>
      </c>
      <c r="AD120" s="33"/>
      <c r="AE120" s="214" t="s">
        <v>79</v>
      </c>
      <c r="AF120" s="41"/>
    </row>
    <row r="121" customFormat="false" ht="15" hidden="false" customHeight="false" outlineLevel="0" collapsed="false">
      <c r="AD121" s="33"/>
      <c r="AE121" s="214" t="s">
        <v>309</v>
      </c>
      <c r="AF121" s="41"/>
    </row>
    <row r="122" customFormat="false" ht="15" hidden="false" customHeight="false" outlineLevel="0" collapsed="false">
      <c r="V122" s="22"/>
      <c r="W122" s="23"/>
      <c r="X122" s="22"/>
      <c r="Y122" s="23"/>
      <c r="Z122" s="22"/>
      <c r="AA122" s="23"/>
      <c r="AD122" s="33"/>
      <c r="AE122" s="214" t="s">
        <v>310</v>
      </c>
      <c r="AF122" s="41"/>
    </row>
    <row r="123" customFormat="false" ht="15" hidden="false" customHeight="false" outlineLevel="0" collapsed="false">
      <c r="V123" s="26" t="n">
        <v>116</v>
      </c>
      <c r="W123" s="27"/>
      <c r="X123" s="26" t="n">
        <v>112</v>
      </c>
      <c r="Y123" s="27"/>
      <c r="Z123" s="26" t="n">
        <v>108</v>
      </c>
      <c r="AA123" s="215"/>
      <c r="AD123" s="33"/>
      <c r="AE123" s="214" t="s">
        <v>100</v>
      </c>
      <c r="AF123" s="41"/>
    </row>
    <row r="124" customFormat="false" ht="15" hidden="false" customHeight="false" outlineLevel="0" collapsed="false">
      <c r="V124" s="26"/>
      <c r="W124" s="27"/>
      <c r="X124" s="26"/>
      <c r="Y124" s="27"/>
      <c r="Z124" s="26"/>
      <c r="AA124" s="27"/>
      <c r="AD124" s="33"/>
      <c r="AE124" s="214" t="s">
        <v>311</v>
      </c>
      <c r="AF124" s="41"/>
    </row>
    <row r="125" customFormat="false" ht="15" hidden="false" customHeight="false" outlineLevel="0" collapsed="false">
      <c r="V125" s="36"/>
      <c r="W125" s="37"/>
      <c r="X125" s="36"/>
      <c r="Y125" s="37"/>
      <c r="Z125" s="36"/>
      <c r="AA125" s="37"/>
      <c r="AD125" s="33"/>
      <c r="AE125" s="214" t="s">
        <v>312</v>
      </c>
      <c r="AF125" s="41"/>
    </row>
    <row r="126" customFormat="false" ht="15" hidden="false" customHeight="false" outlineLevel="0" collapsed="false">
      <c r="AD126" s="33"/>
      <c r="AE126" s="214" t="s">
        <v>313</v>
      </c>
      <c r="AF126" s="41"/>
    </row>
    <row r="127" customFormat="false" ht="15" hidden="false" customHeight="false" outlineLevel="0" collapsed="false">
      <c r="AD127" s="109"/>
      <c r="AE127" s="216" t="s">
        <v>314</v>
      </c>
      <c r="AF127" s="111"/>
    </row>
    <row r="132" customFormat="false" ht="15" hidden="false" customHeight="false" outlineLevel="0" collapsed="false">
      <c r="AD132" s="21"/>
      <c r="AE132" s="21"/>
      <c r="AF132" s="21"/>
      <c r="AG132" s="21"/>
    </row>
    <row r="133" customFormat="false" ht="15" hidden="false" customHeight="false" outlineLevel="0" collapsed="false">
      <c r="AD133" s="21"/>
      <c r="AE133" s="21"/>
      <c r="AF133" s="21"/>
      <c r="AG133" s="21"/>
    </row>
    <row r="134" customFormat="false" ht="15" hidden="false" customHeight="false" outlineLevel="0" collapsed="false">
      <c r="AD134" s="21"/>
      <c r="AE134" s="21"/>
      <c r="AF134" s="21"/>
      <c r="AG134" s="21"/>
    </row>
    <row r="135" customFormat="false" ht="15" hidden="false" customHeight="false" outlineLevel="0" collapsed="false">
      <c r="AD135" s="21"/>
      <c r="AE135" s="21"/>
      <c r="AF135" s="21"/>
      <c r="AG135" s="21"/>
    </row>
    <row r="136" customFormat="false" ht="15" hidden="false" customHeight="false" outlineLevel="0" collapsed="false">
      <c r="AC136" s="21"/>
      <c r="AD136" s="21"/>
      <c r="AE136" s="21"/>
      <c r="AF136" s="21"/>
      <c r="AG136" s="21"/>
    </row>
    <row r="137" customFormat="false" ht="15" hidden="false" customHeight="false" outlineLevel="0" collapsed="false">
      <c r="AE137" s="21"/>
      <c r="AF137" s="21"/>
      <c r="AG137" s="2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3" scale="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4" activeCellId="0" sqref="G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17" t="s">
        <v>315</v>
      </c>
      <c r="B1" s="217" t="s">
        <v>316</v>
      </c>
      <c r="C1" s="217" t="s">
        <v>317</v>
      </c>
      <c r="D1" s="217" t="s">
        <v>318</v>
      </c>
      <c r="E1" s="217" t="s">
        <v>319</v>
      </c>
      <c r="F1" s="217" t="s">
        <v>320</v>
      </c>
    </row>
    <row r="2" customFormat="false" ht="12.75" hidden="false" customHeight="false" outlineLevel="0" collapsed="false">
      <c r="A2" s="218" t="s">
        <v>125</v>
      </c>
      <c r="B2" s="219" t="s">
        <v>321</v>
      </c>
      <c r="C2" s="219" t="n">
        <v>33347</v>
      </c>
      <c r="D2" s="219" t="s">
        <v>322</v>
      </c>
      <c r="E2" s="219" t="n">
        <v>5507</v>
      </c>
      <c r="F2" s="220" t="s">
        <v>276</v>
      </c>
    </row>
    <row r="3" customFormat="false" ht="12.75" hidden="false" customHeight="false" outlineLevel="0" collapsed="false">
      <c r="A3" s="221" t="s">
        <v>323</v>
      </c>
      <c r="B3" s="221" t="s">
        <v>324</v>
      </c>
      <c r="C3" s="221" t="n">
        <v>30492</v>
      </c>
      <c r="D3" s="219" t="s">
        <v>325</v>
      </c>
      <c r="E3" s="219" t="n">
        <v>5508</v>
      </c>
      <c r="F3" s="220" t="s">
        <v>276</v>
      </c>
    </row>
    <row r="4" customFormat="false" ht="12.75" hidden="false" customHeight="false" outlineLevel="0" collapsed="false">
      <c r="A4" s="221" t="s">
        <v>326</v>
      </c>
      <c r="B4" s="221" t="s">
        <v>327</v>
      </c>
      <c r="C4" s="221" t="n">
        <v>37493</v>
      </c>
      <c r="D4" s="219" t="s">
        <v>328</v>
      </c>
      <c r="E4" s="219" t="n">
        <v>5509</v>
      </c>
      <c r="F4" s="220" t="s">
        <v>276</v>
      </c>
    </row>
    <row r="5" customFormat="false" ht="12.75" hidden="false" customHeight="false" outlineLevel="0" collapsed="false">
      <c r="A5" s="221" t="s">
        <v>329</v>
      </c>
      <c r="B5" s="221" t="s">
        <v>330</v>
      </c>
      <c r="C5" s="221" t="n">
        <v>57368</v>
      </c>
      <c r="D5" s="219" t="s">
        <v>331</v>
      </c>
      <c r="E5" s="219" t="n">
        <v>5510</v>
      </c>
      <c r="F5" s="220" t="s">
        <v>276</v>
      </c>
    </row>
    <row r="6" customFormat="false" ht="12.75" hidden="false" customHeight="false" outlineLevel="0" collapsed="false">
      <c r="A6" s="219" t="s">
        <v>332</v>
      </c>
      <c r="B6" s="219" t="s">
        <v>333</v>
      </c>
      <c r="C6" s="219" t="n">
        <v>33890</v>
      </c>
      <c r="D6" s="219" t="s">
        <v>334</v>
      </c>
      <c r="E6" s="219" t="n">
        <v>5515</v>
      </c>
      <c r="F6" s="220" t="s">
        <v>276</v>
      </c>
    </row>
    <row r="7" customFormat="false" ht="12.75" hidden="false" customHeight="false" outlineLevel="0" collapsed="false">
      <c r="A7" s="219" t="s">
        <v>335</v>
      </c>
      <c r="B7" s="219" t="s">
        <v>336</v>
      </c>
      <c r="C7" s="219" t="n">
        <v>54395</v>
      </c>
      <c r="D7" s="219" t="s">
        <v>337</v>
      </c>
      <c r="E7" s="219" t="n">
        <v>5516</v>
      </c>
      <c r="F7" s="220" t="s">
        <v>276</v>
      </c>
    </row>
    <row r="8" customFormat="false" ht="12.75" hidden="false" customHeight="false" outlineLevel="0" collapsed="false">
      <c r="A8" s="219" t="s">
        <v>338</v>
      </c>
      <c r="B8" s="219" t="s">
        <v>339</v>
      </c>
      <c r="C8" s="219" t="n">
        <v>51639</v>
      </c>
      <c r="D8" s="219" t="s">
        <v>340</v>
      </c>
      <c r="E8" s="219" t="n">
        <v>5512</v>
      </c>
      <c r="F8" s="220" t="s">
        <v>276</v>
      </c>
    </row>
    <row r="9" customFormat="false" ht="12.75" hidden="false" customHeight="false" outlineLevel="0" collapsed="false">
      <c r="A9" s="219" t="s">
        <v>341</v>
      </c>
      <c r="B9" s="219" t="s">
        <v>342</v>
      </c>
      <c r="C9" s="219" t="n">
        <v>35629</v>
      </c>
      <c r="D9" s="219" t="s">
        <v>343</v>
      </c>
      <c r="E9" s="219" t="n">
        <v>5513</v>
      </c>
      <c r="F9" s="220" t="s">
        <v>276</v>
      </c>
    </row>
    <row r="10" customFormat="false" ht="12.75" hidden="false" customHeight="false" outlineLevel="0" collapsed="false">
      <c r="A10" s="219" t="s">
        <v>23</v>
      </c>
      <c r="B10" s="219"/>
      <c r="C10" s="219" t="s">
        <v>100</v>
      </c>
      <c r="D10" s="222" t="s">
        <v>100</v>
      </c>
      <c r="E10" s="222" t="n">
        <v>5514</v>
      </c>
      <c r="F10" s="223" t="s">
        <v>276</v>
      </c>
    </row>
    <row r="11" customFormat="false" ht="12.75" hidden="false" customHeight="false" outlineLevel="0" collapsed="false">
      <c r="A11" s="224" t="s">
        <v>344</v>
      </c>
      <c r="B11" s="0" t="s">
        <v>345</v>
      </c>
      <c r="C11" s="0" t="n">
        <v>53548</v>
      </c>
      <c r="D11" s="0" t="s">
        <v>346</v>
      </c>
      <c r="E11" s="0" t="n">
        <v>557</v>
      </c>
      <c r="F11" s="0" t="s">
        <v>347</v>
      </c>
    </row>
    <row r="12" customFormat="false" ht="12.75" hidden="false" customHeight="false" outlineLevel="0" collapsed="false">
      <c r="A12" s="224" t="s">
        <v>348</v>
      </c>
      <c r="B12" s="0" t="s">
        <v>349</v>
      </c>
      <c r="C12" s="0" t="n">
        <v>58133</v>
      </c>
      <c r="D12" s="0" t="s">
        <v>350</v>
      </c>
      <c r="E12" s="0" t="n">
        <v>555</v>
      </c>
      <c r="F12" s="0" t="s">
        <v>347</v>
      </c>
    </row>
    <row r="13" customFormat="false" ht="12.75" hidden="false" customHeight="false" outlineLevel="0" collapsed="false">
      <c r="A13" s="224" t="s">
        <v>351</v>
      </c>
      <c r="B13" s="0" t="s">
        <v>352</v>
      </c>
      <c r="C13" s="0" t="n">
        <v>57846</v>
      </c>
      <c r="D13" s="0" t="s">
        <v>353</v>
      </c>
      <c r="E13" s="0" t="n">
        <v>556</v>
      </c>
      <c r="F13" s="0" t="s">
        <v>347</v>
      </c>
    </row>
    <row r="14" customFormat="false" ht="12.75" hidden="false" customHeight="false" outlineLevel="0" collapsed="false">
      <c r="A14" s="224" t="s">
        <v>354</v>
      </c>
      <c r="B14" s="0" t="s">
        <v>355</v>
      </c>
      <c r="C14" s="0" t="n">
        <v>58719</v>
      </c>
      <c r="D14" s="0" t="s">
        <v>356</v>
      </c>
      <c r="E14" s="0" t="n">
        <v>543</v>
      </c>
      <c r="F14" s="0" t="s">
        <v>347</v>
      </c>
    </row>
    <row r="15" customFormat="false" ht="12.75" hidden="false" customHeight="false" outlineLevel="0" collapsed="false">
      <c r="A15" s="224" t="s">
        <v>357</v>
      </c>
      <c r="B15" s="0" t="s">
        <v>358</v>
      </c>
      <c r="C15" s="0" t="n">
        <v>55627</v>
      </c>
      <c r="D15" s="0" t="s">
        <v>359</v>
      </c>
      <c r="E15" s="0" t="n">
        <v>540</v>
      </c>
      <c r="F15" s="0" t="s">
        <v>347</v>
      </c>
    </row>
    <row r="16" customFormat="false" ht="12.75" hidden="false" customHeight="false" outlineLevel="0" collapsed="false">
      <c r="A16" s="224" t="s">
        <v>360</v>
      </c>
      <c r="B16" s="0" t="s">
        <v>361</v>
      </c>
      <c r="C16" s="0" t="n">
        <v>54686</v>
      </c>
      <c r="D16" s="0" t="s">
        <v>362</v>
      </c>
      <c r="E16" s="0" t="n">
        <v>548</v>
      </c>
      <c r="F16" s="0" t="s">
        <v>347</v>
      </c>
    </row>
    <row r="17" customFormat="false" ht="12.75" hidden="false" customHeight="false" outlineLevel="0" collapsed="false">
      <c r="A17" s="224" t="s">
        <v>363</v>
      </c>
      <c r="B17" s="0" t="s">
        <v>364</v>
      </c>
      <c r="C17" s="0" t="n">
        <v>57702</v>
      </c>
      <c r="D17" s="0" t="s">
        <v>365</v>
      </c>
      <c r="E17" s="0" t="n">
        <v>539</v>
      </c>
      <c r="F17" s="0" t="s">
        <v>347</v>
      </c>
    </row>
    <row r="18" customFormat="false" ht="12.75" hidden="false" customHeight="false" outlineLevel="0" collapsed="false">
      <c r="A18" s="225" t="s">
        <v>366</v>
      </c>
      <c r="B18" s="226" t="s">
        <v>367</v>
      </c>
      <c r="C18" s="226" t="n">
        <v>36027</v>
      </c>
      <c r="D18" s="226" t="s">
        <v>368</v>
      </c>
      <c r="E18" s="226" t="n">
        <v>546</v>
      </c>
      <c r="F18" s="226" t="s">
        <v>347</v>
      </c>
    </row>
    <row r="19" customFormat="false" ht="12.75" hidden="false" customHeight="false" outlineLevel="0" collapsed="false">
      <c r="A19" s="225" t="s">
        <v>369</v>
      </c>
      <c r="B19" s="226" t="s">
        <v>370</v>
      </c>
      <c r="C19" s="226" t="n">
        <v>39837</v>
      </c>
      <c r="D19" s="226" t="s">
        <v>371</v>
      </c>
      <c r="E19" s="226" t="n">
        <v>553</v>
      </c>
      <c r="F19" s="226" t="s">
        <v>347</v>
      </c>
    </row>
    <row r="20" customFormat="false" ht="12.75" hidden="false" customHeight="false" outlineLevel="0" collapsed="false">
      <c r="A20" s="225" t="s">
        <v>372</v>
      </c>
      <c r="B20" s="226" t="s">
        <v>364</v>
      </c>
      <c r="C20" s="226" t="n">
        <v>53656</v>
      </c>
      <c r="D20" s="226" t="s">
        <v>373</v>
      </c>
      <c r="E20" s="226" t="n">
        <v>566</v>
      </c>
      <c r="F20" s="226" t="s">
        <v>347</v>
      </c>
    </row>
    <row r="21" customFormat="false" ht="12.75" hidden="false" customHeight="false" outlineLevel="0" collapsed="false">
      <c r="A21" s="225" t="s">
        <v>374</v>
      </c>
      <c r="B21" s="226" t="s">
        <v>375</v>
      </c>
      <c r="C21" s="226" t="n">
        <v>37182</v>
      </c>
      <c r="D21" s="226" t="s">
        <v>376</v>
      </c>
      <c r="E21" s="226" t="n">
        <v>545</v>
      </c>
      <c r="F21" s="226" t="s">
        <v>347</v>
      </c>
    </row>
    <row r="22" customFormat="false" ht="12.75" hidden="false" customHeight="false" outlineLevel="0" collapsed="false">
      <c r="A22" s="225" t="s">
        <v>377</v>
      </c>
      <c r="B22" s="226" t="s">
        <v>375</v>
      </c>
      <c r="C22" s="226" t="n">
        <v>53827</v>
      </c>
      <c r="D22" s="226" t="s">
        <v>378</v>
      </c>
      <c r="E22" s="226" t="n">
        <v>554</v>
      </c>
      <c r="F22" s="226" t="s">
        <v>347</v>
      </c>
    </row>
    <row r="23" customFormat="false" ht="12.75" hidden="false" customHeight="false" outlineLevel="0" collapsed="false">
      <c r="A23" s="225" t="s">
        <v>379</v>
      </c>
      <c r="B23" s="226" t="s">
        <v>380</v>
      </c>
      <c r="C23" s="226" t="n">
        <v>35774</v>
      </c>
      <c r="D23" s="226" t="s">
        <v>381</v>
      </c>
      <c r="E23" s="226" t="n">
        <v>549</v>
      </c>
      <c r="F23" s="226" t="s">
        <v>347</v>
      </c>
    </row>
    <row r="24" customFormat="false" ht="12.75" hidden="false" customHeight="false" outlineLevel="0" collapsed="false">
      <c r="A24" s="225" t="s">
        <v>382</v>
      </c>
      <c r="B24" s="226" t="s">
        <v>383</v>
      </c>
      <c r="C24" s="226" t="n">
        <v>57994</v>
      </c>
      <c r="D24" s="226" t="s">
        <v>384</v>
      </c>
      <c r="E24" s="226" t="n">
        <v>544</v>
      </c>
      <c r="F24" s="226" t="s">
        <v>347</v>
      </c>
    </row>
    <row r="25" customFormat="false" ht="12.75" hidden="false" customHeight="false" outlineLevel="0" collapsed="false">
      <c r="A25" s="225" t="s">
        <v>385</v>
      </c>
      <c r="B25" s="226" t="s">
        <v>386</v>
      </c>
      <c r="C25" s="226" t="n">
        <v>58713</v>
      </c>
      <c r="D25" s="226" t="s">
        <v>387</v>
      </c>
      <c r="E25" s="226" t="n">
        <v>565</v>
      </c>
      <c r="F25" s="226" t="s">
        <v>347</v>
      </c>
    </row>
    <row r="26" customFormat="false" ht="12.75" hidden="false" customHeight="false" outlineLevel="0" collapsed="false">
      <c r="A26" s="225" t="s">
        <v>388</v>
      </c>
      <c r="B26" s="226" t="s">
        <v>389</v>
      </c>
      <c r="C26" s="226" t="n">
        <v>58805</v>
      </c>
      <c r="D26" s="226" t="s">
        <v>390</v>
      </c>
      <c r="E26" s="226" t="n">
        <v>541</v>
      </c>
      <c r="F26" s="226" t="s">
        <v>347</v>
      </c>
    </row>
    <row r="27" customFormat="false" ht="12.75" hidden="false" customHeight="false" outlineLevel="0" collapsed="false">
      <c r="A27" s="225" t="s">
        <v>391</v>
      </c>
      <c r="B27" s="226" t="s">
        <v>392</v>
      </c>
      <c r="C27" s="226" t="n">
        <v>33957</v>
      </c>
      <c r="D27" s="226" t="s">
        <v>393</v>
      </c>
      <c r="E27" s="226" t="n">
        <v>558</v>
      </c>
      <c r="F27" s="226" t="s">
        <v>347</v>
      </c>
    </row>
    <row r="28" customFormat="false" ht="12.75" hidden="false" customHeight="false" outlineLevel="0" collapsed="false">
      <c r="A28" s="225" t="s">
        <v>394</v>
      </c>
      <c r="B28" s="226" t="s">
        <v>395</v>
      </c>
      <c r="C28" s="226" t="n">
        <v>57099</v>
      </c>
      <c r="D28" s="226" t="s">
        <v>396</v>
      </c>
      <c r="E28" s="226" t="n">
        <v>547</v>
      </c>
      <c r="F28" s="226" t="s">
        <v>347</v>
      </c>
    </row>
    <row r="29" customFormat="false" ht="12.75" hidden="false" customHeight="false" outlineLevel="0" collapsed="false">
      <c r="A29" s="225" t="s">
        <v>397</v>
      </c>
      <c r="B29" s="226" t="s">
        <v>398</v>
      </c>
      <c r="C29" s="226" t="n">
        <v>58957</v>
      </c>
      <c r="D29" s="227" t="n">
        <v>2879</v>
      </c>
      <c r="E29" s="226" t="n">
        <v>552</v>
      </c>
      <c r="F29" s="226" t="s">
        <v>347</v>
      </c>
    </row>
    <row r="30" customFormat="false" ht="12.75" hidden="false" customHeight="false" outlineLevel="0" collapsed="false">
      <c r="A30" s="226" t="s">
        <v>158</v>
      </c>
      <c r="B30" s="226" t="s">
        <v>399</v>
      </c>
      <c r="C30" s="227" t="n">
        <v>31696</v>
      </c>
      <c r="D30" s="226" t="s">
        <v>400</v>
      </c>
      <c r="E30" s="227" t="n">
        <v>590</v>
      </c>
      <c r="F30" s="226" t="s">
        <v>401</v>
      </c>
    </row>
    <row r="31" customFormat="false" ht="12.75" hidden="false" customHeight="false" outlineLevel="0" collapsed="false">
      <c r="A31" s="226" t="s">
        <v>159</v>
      </c>
      <c r="B31" s="226" t="s">
        <v>402</v>
      </c>
      <c r="C31" s="227" t="n">
        <v>34321</v>
      </c>
      <c r="D31" s="226" t="s">
        <v>403</v>
      </c>
      <c r="E31" s="227" t="n">
        <v>589</v>
      </c>
      <c r="F31" s="226" t="s">
        <v>401</v>
      </c>
    </row>
    <row r="32" customFormat="false" ht="12.75" hidden="false" customHeight="false" outlineLevel="0" collapsed="false">
      <c r="A32" s="226" t="s">
        <v>167</v>
      </c>
      <c r="B32" s="226" t="s">
        <v>404</v>
      </c>
      <c r="C32" s="227" t="n">
        <v>36173</v>
      </c>
      <c r="D32" s="226" t="s">
        <v>405</v>
      </c>
      <c r="E32" s="227" t="n">
        <v>582</v>
      </c>
      <c r="F32" s="226" t="s">
        <v>401</v>
      </c>
    </row>
    <row r="33" customFormat="false" ht="12.75" hidden="false" customHeight="false" outlineLevel="0" collapsed="false">
      <c r="A33" s="226" t="s">
        <v>168</v>
      </c>
      <c r="B33" s="226" t="s">
        <v>406</v>
      </c>
      <c r="C33" s="227" t="n">
        <v>35406</v>
      </c>
      <c r="D33" s="226" t="s">
        <v>407</v>
      </c>
      <c r="E33" s="227" t="n">
        <v>581</v>
      </c>
      <c r="F33" s="226" t="s">
        <v>401</v>
      </c>
    </row>
    <row r="34" customFormat="false" ht="12.75" hidden="false" customHeight="false" outlineLevel="0" collapsed="false">
      <c r="A34" s="226" t="s">
        <v>169</v>
      </c>
      <c r="B34" s="226" t="s">
        <v>408</v>
      </c>
      <c r="C34" s="227" t="n">
        <v>39298</v>
      </c>
      <c r="D34" s="226" t="s">
        <v>409</v>
      </c>
      <c r="E34" s="227" t="n">
        <v>580</v>
      </c>
      <c r="F34" s="226" t="s">
        <v>401</v>
      </c>
    </row>
    <row r="35" customFormat="false" ht="12.75" hidden="false" customHeight="false" outlineLevel="0" collapsed="false">
      <c r="A35" s="226" t="s">
        <v>170</v>
      </c>
      <c r="B35" s="226" t="s">
        <v>410</v>
      </c>
      <c r="C35" s="227" t="n">
        <v>54255</v>
      </c>
      <c r="D35" s="226" t="s">
        <v>411</v>
      </c>
      <c r="E35" s="227" t="n">
        <v>579</v>
      </c>
      <c r="F35" s="226" t="s">
        <v>401</v>
      </c>
    </row>
    <row r="36" customFormat="false" ht="12.75" hidden="false" customHeight="false" outlineLevel="0" collapsed="false">
      <c r="A36" s="226" t="s">
        <v>171</v>
      </c>
      <c r="B36" s="226" t="s">
        <v>375</v>
      </c>
      <c r="C36" s="227" t="n">
        <v>58862</v>
      </c>
      <c r="D36" s="226" t="s">
        <v>412</v>
      </c>
      <c r="E36" s="227" t="n">
        <v>578</v>
      </c>
      <c r="F36" s="226" t="s">
        <v>401</v>
      </c>
    </row>
    <row r="37" customFormat="false" ht="12.75" hidden="false" customHeight="false" outlineLevel="0" collapsed="false">
      <c r="A37" s="226" t="s">
        <v>172</v>
      </c>
      <c r="B37" s="226" t="s">
        <v>413</v>
      </c>
      <c r="C37" s="227" t="n">
        <v>58994</v>
      </c>
      <c r="D37" s="226" t="s">
        <v>414</v>
      </c>
      <c r="E37" s="227" t="n">
        <v>577</v>
      </c>
      <c r="F37" s="226" t="s">
        <v>401</v>
      </c>
    </row>
    <row r="38" customFormat="false" ht="12.75" hidden="false" customHeight="false" outlineLevel="0" collapsed="false">
      <c r="A38" s="226" t="s">
        <v>179</v>
      </c>
      <c r="B38" s="226" t="s">
        <v>415</v>
      </c>
      <c r="C38" s="227" t="n">
        <v>30433</v>
      </c>
      <c r="D38" s="226" t="s">
        <v>416</v>
      </c>
      <c r="E38" s="227" t="n">
        <v>575</v>
      </c>
      <c r="F38" s="226" t="s">
        <v>401</v>
      </c>
    </row>
    <row r="39" customFormat="false" ht="12.75" hidden="false" customHeight="false" outlineLevel="0" collapsed="false">
      <c r="A39" s="226" t="s">
        <v>180</v>
      </c>
      <c r="B39" s="226" t="s">
        <v>417</v>
      </c>
      <c r="C39" s="227" t="n">
        <v>36075</v>
      </c>
      <c r="D39" s="226" t="s">
        <v>418</v>
      </c>
      <c r="E39" s="227" t="n">
        <v>574</v>
      </c>
      <c r="F39" s="226" t="s">
        <v>401</v>
      </c>
    </row>
    <row r="40" customFormat="false" ht="12.75" hidden="false" customHeight="false" outlineLevel="0" collapsed="false">
      <c r="A40" s="226" t="s">
        <v>181</v>
      </c>
      <c r="B40" s="226" t="s">
        <v>419</v>
      </c>
      <c r="C40" s="227" t="n">
        <v>34205</v>
      </c>
      <c r="D40" s="226" t="s">
        <v>420</v>
      </c>
      <c r="E40" s="227" t="n">
        <v>573</v>
      </c>
      <c r="F40" s="226" t="s">
        <v>401</v>
      </c>
    </row>
    <row r="41" customFormat="false" ht="12.75" hidden="false" customHeight="false" outlineLevel="0" collapsed="false">
      <c r="A41" s="226" t="s">
        <v>182</v>
      </c>
      <c r="B41" s="226" t="s">
        <v>421</v>
      </c>
      <c r="C41" s="227" t="n">
        <v>53364</v>
      </c>
      <c r="D41" s="226" t="s">
        <v>422</v>
      </c>
      <c r="E41" s="227" t="n">
        <v>572</v>
      </c>
      <c r="F41" s="226" t="s">
        <v>401</v>
      </c>
    </row>
    <row r="42" customFormat="false" ht="12.75" hidden="false" customHeight="false" outlineLevel="0" collapsed="false">
      <c r="A42" s="226" t="s">
        <v>183</v>
      </c>
      <c r="B42" s="226" t="s">
        <v>423</v>
      </c>
      <c r="C42" s="227" t="n">
        <v>33526</v>
      </c>
      <c r="D42" s="226" t="s">
        <v>424</v>
      </c>
      <c r="E42" s="227" t="n">
        <v>571</v>
      </c>
      <c r="F42" s="226" t="s">
        <v>401</v>
      </c>
    </row>
    <row r="43" customFormat="false" ht="12.75" hidden="false" customHeight="false" outlineLevel="0" collapsed="false">
      <c r="A43" s="226" t="s">
        <v>184</v>
      </c>
      <c r="B43" s="226" t="s">
        <v>425</v>
      </c>
      <c r="C43" s="227" t="n">
        <v>39842</v>
      </c>
      <c r="D43" s="226" t="s">
        <v>426</v>
      </c>
      <c r="E43" s="227" t="n">
        <v>570</v>
      </c>
      <c r="F43" s="226" t="s">
        <v>401</v>
      </c>
    </row>
    <row r="44" customFormat="false" ht="12.75" hidden="false" customHeight="false" outlineLevel="0" collapsed="false">
      <c r="A44" s="226" t="s">
        <v>193</v>
      </c>
      <c r="B44" s="226" t="s">
        <v>427</v>
      </c>
      <c r="C44" s="227" t="n">
        <v>37762</v>
      </c>
      <c r="D44" s="226" t="s">
        <v>428</v>
      </c>
      <c r="E44" s="227" t="n">
        <v>564</v>
      </c>
      <c r="F44" s="226" t="s">
        <v>401</v>
      </c>
    </row>
    <row r="45" customFormat="false" ht="12.75" hidden="false" customHeight="false" outlineLevel="0" collapsed="false">
      <c r="A45" s="226" t="s">
        <v>194</v>
      </c>
      <c r="B45" s="226" t="s">
        <v>429</v>
      </c>
      <c r="C45" s="227" t="n">
        <v>30417</v>
      </c>
      <c r="D45" s="226" t="s">
        <v>430</v>
      </c>
      <c r="E45" s="227" t="n">
        <v>563</v>
      </c>
      <c r="F45" s="226" t="s">
        <v>401</v>
      </c>
    </row>
    <row r="46" customFormat="false" ht="12.75" hidden="false" customHeight="false" outlineLevel="0" collapsed="false">
      <c r="A46" s="226" t="s">
        <v>195</v>
      </c>
      <c r="B46" s="226" t="s">
        <v>431</v>
      </c>
      <c r="C46" s="227" t="n">
        <v>53386</v>
      </c>
      <c r="D46" s="226" t="s">
        <v>432</v>
      </c>
      <c r="E46" s="227" t="n">
        <v>562</v>
      </c>
      <c r="F46" s="226" t="s">
        <v>401</v>
      </c>
    </row>
    <row r="47" customFormat="false" ht="12.75" hidden="false" customHeight="false" outlineLevel="0" collapsed="false">
      <c r="A47" s="226" t="s">
        <v>196</v>
      </c>
      <c r="B47" s="226" t="s">
        <v>433</v>
      </c>
      <c r="C47" s="227" t="n">
        <v>33161</v>
      </c>
      <c r="D47" s="226" t="s">
        <v>434</v>
      </c>
      <c r="E47" s="227" t="n">
        <v>561</v>
      </c>
      <c r="F47" s="226" t="s">
        <v>401</v>
      </c>
    </row>
    <row r="48" customFormat="false" ht="12.75" hidden="false" customHeight="false" outlineLevel="0" collapsed="false">
      <c r="A48" s="226" t="s">
        <v>197</v>
      </c>
      <c r="B48" s="226" t="s">
        <v>435</v>
      </c>
      <c r="C48" s="227" t="n">
        <v>54623</v>
      </c>
      <c r="D48" s="226" t="s">
        <v>436</v>
      </c>
      <c r="E48" s="227" t="n">
        <v>560</v>
      </c>
      <c r="F48" s="226" t="s">
        <v>401</v>
      </c>
    </row>
    <row r="49" customFormat="false" ht="12.75" hidden="false" customHeight="false" outlineLevel="0" collapsed="false">
      <c r="A49" s="226" t="s">
        <v>108</v>
      </c>
      <c r="B49" s="226" t="s">
        <v>437</v>
      </c>
      <c r="C49" s="226" t="n">
        <v>31931</v>
      </c>
      <c r="D49" s="226" t="s">
        <v>438</v>
      </c>
      <c r="E49" s="228" t="n">
        <v>5405</v>
      </c>
      <c r="F49" s="226" t="s">
        <v>439</v>
      </c>
    </row>
    <row r="50" customFormat="false" ht="12.75" hidden="false" customHeight="false" outlineLevel="0" collapsed="false">
      <c r="A50" s="226" t="s">
        <v>440</v>
      </c>
      <c r="B50" s="226" t="s">
        <v>441</v>
      </c>
      <c r="C50" s="226" t="n">
        <v>37960</v>
      </c>
      <c r="D50" s="226" t="s">
        <v>442</v>
      </c>
      <c r="E50" s="228" t="n">
        <v>5402</v>
      </c>
      <c r="F50" s="226" t="s">
        <v>439</v>
      </c>
    </row>
    <row r="51" customFormat="false" ht="12.75" hidden="false" customHeight="false" outlineLevel="0" collapsed="false">
      <c r="A51" s="226" t="s">
        <v>443</v>
      </c>
      <c r="B51" s="226" t="s">
        <v>444</v>
      </c>
      <c r="C51" s="226" t="n">
        <v>34887</v>
      </c>
      <c r="D51" s="226" t="s">
        <v>445</v>
      </c>
      <c r="E51" s="228" t="n">
        <v>5401</v>
      </c>
      <c r="F51" s="226" t="s">
        <v>439</v>
      </c>
    </row>
    <row r="52" customFormat="false" ht="12.75" hidden="false" customHeight="false" outlineLevel="0" collapsed="false">
      <c r="A52" s="226" t="s">
        <v>446</v>
      </c>
      <c r="B52" s="226" t="s">
        <v>447</v>
      </c>
      <c r="C52" s="226" t="n">
        <v>37350</v>
      </c>
      <c r="D52" s="226" t="s">
        <v>448</v>
      </c>
      <c r="E52" s="228" t="n">
        <v>5415</v>
      </c>
      <c r="F52" s="226" t="s">
        <v>439</v>
      </c>
    </row>
    <row r="53" customFormat="false" ht="12.75" hidden="false" customHeight="false" outlineLevel="0" collapsed="false">
      <c r="A53" s="226" t="s">
        <v>449</v>
      </c>
      <c r="B53" s="226" t="s">
        <v>447</v>
      </c>
      <c r="C53" s="226" t="n">
        <v>31666</v>
      </c>
      <c r="D53" s="226" t="s">
        <v>450</v>
      </c>
      <c r="E53" s="228" t="n">
        <v>5416</v>
      </c>
      <c r="F53" s="226" t="s">
        <v>439</v>
      </c>
    </row>
    <row r="54" customFormat="false" ht="12.75" hidden="false" customHeight="false" outlineLevel="0" collapsed="false">
      <c r="A54" s="226" t="s">
        <v>451</v>
      </c>
      <c r="B54" s="226" t="s">
        <v>452</v>
      </c>
      <c r="C54" s="226" t="n">
        <v>34503</v>
      </c>
      <c r="D54" s="226" t="s">
        <v>453</v>
      </c>
      <c r="E54" s="228" t="n">
        <v>5410</v>
      </c>
      <c r="F54" s="226" t="s">
        <v>439</v>
      </c>
    </row>
    <row r="55" customFormat="false" ht="12.75" hidden="false" customHeight="false" outlineLevel="0" collapsed="false">
      <c r="A55" s="0" t="s">
        <v>454</v>
      </c>
      <c r="B55" s="0" t="s">
        <v>355</v>
      </c>
      <c r="C55" s="0" t="n">
        <v>30314</v>
      </c>
      <c r="D55" s="0" t="s">
        <v>455</v>
      </c>
      <c r="E55" s="229" t="n">
        <v>5409</v>
      </c>
      <c r="F55" s="0" t="s">
        <v>439</v>
      </c>
    </row>
    <row r="56" customFormat="false" ht="12.75" hidden="false" customHeight="false" outlineLevel="0" collapsed="false">
      <c r="A56" s="0" t="s">
        <v>456</v>
      </c>
      <c r="B56" s="0" t="s">
        <v>457</v>
      </c>
      <c r="C56" s="0" t="n">
        <v>58358</v>
      </c>
      <c r="D56" s="0" t="s">
        <v>458</v>
      </c>
      <c r="E56" s="229" t="n">
        <v>5417</v>
      </c>
      <c r="F56" s="0" t="s">
        <v>439</v>
      </c>
    </row>
    <row r="57" customFormat="false" ht="12.75" hidden="false" customHeight="false" outlineLevel="0" collapsed="false">
      <c r="A57" s="0" t="s">
        <v>459</v>
      </c>
      <c r="B57" s="0" t="s">
        <v>404</v>
      </c>
      <c r="C57" s="0" t="n">
        <v>33974</v>
      </c>
      <c r="D57" s="0" t="s">
        <v>460</v>
      </c>
      <c r="E57" s="229" t="n">
        <v>5411</v>
      </c>
      <c r="F57" s="0" t="s">
        <v>439</v>
      </c>
    </row>
    <row r="58" customFormat="false" ht="12.75" hidden="false" customHeight="false" outlineLevel="0" collapsed="false">
      <c r="A58" s="0" t="s">
        <v>461</v>
      </c>
      <c r="B58" s="0" t="s">
        <v>462</v>
      </c>
      <c r="C58" s="0" t="n">
        <v>58357</v>
      </c>
      <c r="D58" s="0" t="s">
        <v>463</v>
      </c>
      <c r="E58" s="229" t="n">
        <v>5412</v>
      </c>
      <c r="F58" s="0" t="s">
        <v>439</v>
      </c>
    </row>
    <row r="59" customFormat="false" ht="12.75" hidden="false" customHeight="false" outlineLevel="0" collapsed="false">
      <c r="A59" s="0" t="s">
        <v>464</v>
      </c>
      <c r="B59" s="0" t="s">
        <v>465</v>
      </c>
      <c r="C59" s="0" t="n">
        <v>39679</v>
      </c>
      <c r="D59" s="0" t="s">
        <v>466</v>
      </c>
      <c r="E59" s="229" t="n">
        <v>5413</v>
      </c>
      <c r="F59" s="0" t="s">
        <v>439</v>
      </c>
    </row>
    <row r="60" customFormat="false" ht="12.75" hidden="false" customHeight="false" outlineLevel="0" collapsed="false">
      <c r="A60" s="0" t="s">
        <v>323</v>
      </c>
      <c r="B60" s="0" t="s">
        <v>386</v>
      </c>
      <c r="C60" s="0" t="n">
        <v>33541</v>
      </c>
      <c r="D60" s="0" t="s">
        <v>467</v>
      </c>
      <c r="E60" s="229" t="n">
        <v>5419</v>
      </c>
      <c r="F60" s="0" t="s">
        <v>439</v>
      </c>
    </row>
    <row r="61" customFormat="false" ht="12.75" hidden="false" customHeight="false" outlineLevel="0" collapsed="false">
      <c r="A61" s="0" t="s">
        <v>468</v>
      </c>
      <c r="B61" s="0" t="s">
        <v>402</v>
      </c>
      <c r="C61" s="0" t="n">
        <v>39620</v>
      </c>
      <c r="D61" s="0" t="s">
        <v>469</v>
      </c>
      <c r="E61" s="229" t="n">
        <v>5418</v>
      </c>
      <c r="F61" s="0" t="s">
        <v>439</v>
      </c>
    </row>
    <row r="62" customFormat="false" ht="12.75" hidden="false" customHeight="false" outlineLevel="0" collapsed="false">
      <c r="A62" s="224" t="s">
        <v>470</v>
      </c>
      <c r="B62" s="0" t="s">
        <v>349</v>
      </c>
      <c r="C62" s="0" t="n">
        <v>51643</v>
      </c>
      <c r="D62" s="0" t="s">
        <v>471</v>
      </c>
      <c r="E62" s="0" t="n">
        <v>528</v>
      </c>
      <c r="F62" s="0" t="s">
        <v>472</v>
      </c>
    </row>
    <row r="63" customFormat="false" ht="12.75" hidden="false" customHeight="false" outlineLevel="0" collapsed="false">
      <c r="A63" s="224" t="s">
        <v>473</v>
      </c>
      <c r="B63" s="0" t="s">
        <v>375</v>
      </c>
      <c r="C63" s="0" t="n">
        <v>58409</v>
      </c>
      <c r="D63" s="0" t="s">
        <v>474</v>
      </c>
      <c r="E63" s="0" t="n">
        <v>523</v>
      </c>
      <c r="F63" s="0" t="s">
        <v>472</v>
      </c>
    </row>
    <row r="64" customFormat="false" ht="12.75" hidden="false" customHeight="false" outlineLevel="0" collapsed="false">
      <c r="A64" s="224" t="s">
        <v>475</v>
      </c>
      <c r="B64" s="0" t="s">
        <v>476</v>
      </c>
      <c r="C64" s="0" t="n">
        <v>58488</v>
      </c>
      <c r="D64" s="0" t="s">
        <v>477</v>
      </c>
      <c r="E64" s="0" t="n">
        <v>538</v>
      </c>
      <c r="F64" s="0" t="s">
        <v>472</v>
      </c>
    </row>
    <row r="65" customFormat="false" ht="12.75" hidden="false" customHeight="false" outlineLevel="0" collapsed="false">
      <c r="A65" s="224" t="s">
        <v>478</v>
      </c>
      <c r="B65" s="0" t="s">
        <v>479</v>
      </c>
      <c r="C65" s="0" t="n">
        <v>58180</v>
      </c>
      <c r="D65" s="0" t="s">
        <v>480</v>
      </c>
      <c r="E65" s="0" t="n">
        <v>521</v>
      </c>
      <c r="F65" s="0" t="s">
        <v>472</v>
      </c>
    </row>
    <row r="66" customFormat="false" ht="12.75" hidden="false" customHeight="false" outlineLevel="0" collapsed="false">
      <c r="A66" s="224" t="s">
        <v>481</v>
      </c>
      <c r="B66" s="0" t="s">
        <v>482</v>
      </c>
      <c r="C66" s="0" t="n">
        <v>58128</v>
      </c>
      <c r="D66" s="0" t="s">
        <v>483</v>
      </c>
      <c r="E66" s="0" t="n">
        <v>527</v>
      </c>
      <c r="F66" s="0" t="s">
        <v>472</v>
      </c>
    </row>
    <row r="67" customFormat="false" ht="12.75" hidden="false" customHeight="false" outlineLevel="0" collapsed="false">
      <c r="A67" s="224" t="s">
        <v>484</v>
      </c>
      <c r="B67" s="0" t="s">
        <v>358</v>
      </c>
      <c r="C67" s="0" t="n">
        <v>58129</v>
      </c>
      <c r="D67" s="0" t="s">
        <v>485</v>
      </c>
      <c r="E67" s="0" t="n">
        <v>537</v>
      </c>
      <c r="F67" s="0" t="s">
        <v>472</v>
      </c>
    </row>
    <row r="68" customFormat="false" ht="12.75" hidden="false" customHeight="false" outlineLevel="0" collapsed="false">
      <c r="A68" s="224" t="s">
        <v>486</v>
      </c>
      <c r="B68" s="0" t="s">
        <v>487</v>
      </c>
      <c r="C68" s="0" t="n">
        <v>57024</v>
      </c>
      <c r="D68" s="0" t="s">
        <v>488</v>
      </c>
      <c r="E68" s="0" t="n">
        <v>531</v>
      </c>
      <c r="F68" s="0" t="s">
        <v>472</v>
      </c>
    </row>
    <row r="69" customFormat="false" ht="12.75" hidden="false" customHeight="false" outlineLevel="0" collapsed="false">
      <c r="A69" s="224" t="s">
        <v>489</v>
      </c>
      <c r="B69" s="0" t="s">
        <v>490</v>
      </c>
      <c r="C69" s="0" t="n">
        <v>37005</v>
      </c>
      <c r="D69" s="0" t="s">
        <v>491</v>
      </c>
      <c r="E69" s="0" t="n">
        <v>524</v>
      </c>
      <c r="F69" s="0" t="s">
        <v>472</v>
      </c>
    </row>
    <row r="70" customFormat="false" ht="12.75" hidden="false" customHeight="false" outlineLevel="0" collapsed="false">
      <c r="A70" s="224" t="s">
        <v>492</v>
      </c>
      <c r="B70" s="0" t="s">
        <v>493</v>
      </c>
      <c r="C70" s="0" t="n">
        <v>58487</v>
      </c>
      <c r="D70" s="0" t="s">
        <v>494</v>
      </c>
      <c r="E70" s="0" t="n">
        <v>525</v>
      </c>
      <c r="F70" s="0" t="s">
        <v>472</v>
      </c>
    </row>
    <row r="71" customFormat="false" ht="12.75" hidden="false" customHeight="false" outlineLevel="0" collapsed="false">
      <c r="A71" s="224" t="s">
        <v>495</v>
      </c>
      <c r="B71" s="0" t="s">
        <v>380</v>
      </c>
      <c r="C71" s="0" t="n">
        <v>53905</v>
      </c>
      <c r="D71" s="0" t="s">
        <v>387</v>
      </c>
      <c r="E71" s="0" t="n">
        <v>529</v>
      </c>
      <c r="F71" s="0" t="s">
        <v>472</v>
      </c>
    </row>
    <row r="72" customFormat="false" ht="12.75" hidden="false" customHeight="false" outlineLevel="0" collapsed="false">
      <c r="A72" s="224" t="s">
        <v>496</v>
      </c>
      <c r="B72" s="0" t="s">
        <v>380</v>
      </c>
      <c r="C72" s="0" t="n">
        <v>39947</v>
      </c>
      <c r="D72" s="0" t="s">
        <v>497</v>
      </c>
      <c r="E72" s="0" t="n">
        <v>425</v>
      </c>
      <c r="F72" s="0" t="s">
        <v>472</v>
      </c>
    </row>
    <row r="73" customFormat="false" ht="12.75" hidden="false" customHeight="false" outlineLevel="0" collapsed="false">
      <c r="A73" s="224" t="s">
        <v>498</v>
      </c>
      <c r="B73" s="0" t="s">
        <v>499</v>
      </c>
      <c r="C73" s="0" t="n">
        <v>58139</v>
      </c>
      <c r="D73" s="0" t="s">
        <v>500</v>
      </c>
      <c r="E73" s="0" t="n">
        <v>530</v>
      </c>
      <c r="F73" s="0" t="s">
        <v>472</v>
      </c>
    </row>
    <row r="74" customFormat="false" ht="12.75" hidden="false" customHeight="false" outlineLevel="0" collapsed="false">
      <c r="A74" s="225" t="s">
        <v>501</v>
      </c>
      <c r="B74" s="226" t="s">
        <v>502</v>
      </c>
      <c r="C74" s="226" t="n">
        <v>30908</v>
      </c>
      <c r="D74" s="226" t="s">
        <v>503</v>
      </c>
      <c r="E74" s="226" t="n">
        <v>536</v>
      </c>
      <c r="F74" s="226" t="s">
        <v>472</v>
      </c>
    </row>
    <row r="75" customFormat="false" ht="12.75" hidden="false" customHeight="false" outlineLevel="0" collapsed="false">
      <c r="A75" s="225" t="s">
        <v>504</v>
      </c>
      <c r="B75" s="226" t="s">
        <v>505</v>
      </c>
      <c r="C75" s="226" t="n">
        <v>54959</v>
      </c>
      <c r="D75" s="226" t="s">
        <v>506</v>
      </c>
      <c r="E75" s="226" t="n">
        <v>535</v>
      </c>
      <c r="F75" s="226" t="s">
        <v>472</v>
      </c>
    </row>
    <row r="76" customFormat="false" ht="12.75" hidden="false" customHeight="false" outlineLevel="0" collapsed="false">
      <c r="A76" s="225" t="s">
        <v>507</v>
      </c>
      <c r="B76" s="226" t="s">
        <v>508</v>
      </c>
      <c r="C76" s="226" t="n">
        <v>58958</v>
      </c>
      <c r="D76" s="226" t="s">
        <v>509</v>
      </c>
      <c r="E76" s="226" t="n">
        <v>532</v>
      </c>
      <c r="F76" s="226" t="s">
        <v>472</v>
      </c>
    </row>
    <row r="77" customFormat="false" ht="12.75" hidden="false" customHeight="false" outlineLevel="0" collapsed="false">
      <c r="A77" s="225" t="s">
        <v>510</v>
      </c>
      <c r="B77" s="226" t="s">
        <v>511</v>
      </c>
      <c r="C77" s="226" t="n">
        <v>39435</v>
      </c>
      <c r="D77" s="226" t="s">
        <v>512</v>
      </c>
      <c r="E77" s="226" t="n">
        <v>426</v>
      </c>
      <c r="F77" s="226" t="s">
        <v>472</v>
      </c>
    </row>
    <row r="78" customFormat="false" ht="12.75" hidden="false" customHeight="false" outlineLevel="0" collapsed="false">
      <c r="A78" s="225" t="s">
        <v>513</v>
      </c>
      <c r="B78" s="226" t="s">
        <v>514</v>
      </c>
      <c r="C78" s="226" t="n">
        <v>58912</v>
      </c>
      <c r="D78" s="226" t="s">
        <v>515</v>
      </c>
      <c r="E78" s="226" t="n">
        <v>520</v>
      </c>
      <c r="F78" s="226" t="s">
        <v>472</v>
      </c>
    </row>
    <row r="79" customFormat="false" ht="12.75" hidden="false" customHeight="false" outlineLevel="0" collapsed="false">
      <c r="A79" s="225" t="s">
        <v>516</v>
      </c>
      <c r="B79" s="226" t="s">
        <v>339</v>
      </c>
      <c r="C79" s="226" t="n">
        <v>53195</v>
      </c>
      <c r="D79" s="226" t="s">
        <v>483</v>
      </c>
      <c r="E79" s="226" t="n">
        <v>522</v>
      </c>
      <c r="F79" s="226" t="s">
        <v>472</v>
      </c>
    </row>
    <row r="80" customFormat="false" ht="12.75" hidden="false" customHeight="false" outlineLevel="0" collapsed="false">
      <c r="A80" s="230" t="s">
        <v>26</v>
      </c>
      <c r="B80" s="230" t="s">
        <v>517</v>
      </c>
      <c r="C80" s="230" t="n">
        <v>35591</v>
      </c>
      <c r="D80" s="230" t="s">
        <v>518</v>
      </c>
      <c r="E80" s="230" t="s">
        <v>519</v>
      </c>
      <c r="F80" s="230" t="s">
        <v>299</v>
      </c>
    </row>
    <row r="81" customFormat="false" ht="12.75" hidden="false" customHeight="false" outlineLevel="0" collapsed="false">
      <c r="A81" s="231" t="s">
        <v>520</v>
      </c>
      <c r="B81" s="231" t="s">
        <v>521</v>
      </c>
      <c r="C81" s="230" t="n">
        <v>52474</v>
      </c>
      <c r="D81" s="231" t="s">
        <v>522</v>
      </c>
      <c r="E81" s="231" t="s">
        <v>523</v>
      </c>
      <c r="F81" s="230" t="s">
        <v>299</v>
      </c>
    </row>
    <row r="82" customFormat="false" ht="12.75" hidden="false" customHeight="false" outlineLevel="0" collapsed="false">
      <c r="A82" s="230" t="s">
        <v>524</v>
      </c>
      <c r="B82" s="230" t="s">
        <v>525</v>
      </c>
      <c r="C82" s="230" t="n">
        <v>35093</v>
      </c>
      <c r="D82" s="230" t="s">
        <v>526</v>
      </c>
      <c r="E82" s="230" t="s">
        <v>527</v>
      </c>
      <c r="F82" s="230" t="s">
        <v>299</v>
      </c>
    </row>
    <row r="83" customFormat="false" ht="12.75" hidden="false" customHeight="false" outlineLevel="0" collapsed="false">
      <c r="A83" s="230" t="s">
        <v>528</v>
      </c>
      <c r="B83" s="230" t="s">
        <v>462</v>
      </c>
      <c r="C83" s="230" t="n">
        <v>58032</v>
      </c>
      <c r="D83" s="230" t="s">
        <v>529</v>
      </c>
      <c r="E83" s="230" t="s">
        <v>530</v>
      </c>
      <c r="F83" s="230" t="s">
        <v>299</v>
      </c>
    </row>
    <row r="84" customFormat="false" ht="12.75" hidden="false" customHeight="false" outlineLevel="0" collapsed="false">
      <c r="A84" s="230" t="s">
        <v>531</v>
      </c>
      <c r="B84" s="230" t="s">
        <v>532</v>
      </c>
      <c r="C84" s="230" t="n">
        <v>30529</v>
      </c>
      <c r="D84" s="230" t="s">
        <v>533</v>
      </c>
      <c r="E84" s="230" t="s">
        <v>534</v>
      </c>
      <c r="F84" s="230" t="s">
        <v>299</v>
      </c>
    </row>
    <row r="85" customFormat="false" ht="12.75" hidden="false" customHeight="false" outlineLevel="0" collapsed="false">
      <c r="A85" s="230" t="s">
        <v>535</v>
      </c>
      <c r="B85" s="230" t="s">
        <v>536</v>
      </c>
      <c r="C85" s="230" t="n">
        <v>58909</v>
      </c>
      <c r="D85" s="230" t="s">
        <v>537</v>
      </c>
      <c r="E85" s="230" t="s">
        <v>538</v>
      </c>
      <c r="F85" s="230" t="s">
        <v>299</v>
      </c>
    </row>
    <row r="86" customFormat="false" ht="12.75" hidden="false" customHeight="false" outlineLevel="0" collapsed="false">
      <c r="A86" s="230" t="s">
        <v>539</v>
      </c>
      <c r="B86" s="232" t="s">
        <v>540</v>
      </c>
      <c r="C86" s="232" t="n">
        <v>35514</v>
      </c>
      <c r="D86" s="230" t="s">
        <v>541</v>
      </c>
      <c r="E86" s="230" t="s">
        <v>542</v>
      </c>
      <c r="F86" s="230" t="s">
        <v>299</v>
      </c>
    </row>
    <row r="87" customFormat="false" ht="12.75" hidden="false" customHeight="false" outlineLevel="0" collapsed="false">
      <c r="B87" s="233"/>
      <c r="C87" s="233"/>
    </row>
    <row r="88" customFormat="false" ht="15" hidden="false" customHeight="false" outlineLevel="0" collapsed="false">
      <c r="A88" s="20"/>
      <c r="B88" s="20"/>
      <c r="C88" s="234"/>
    </row>
    <row r="89" customFormat="false" ht="15" hidden="false" customHeight="false" outlineLevel="0" collapsed="false">
      <c r="A89" s="20"/>
      <c r="B89" s="233"/>
      <c r="C89" s="233"/>
    </row>
    <row r="90" customFormat="false" ht="12.75" hidden="false" customHeight="false" outlineLevel="0" collapsed="false">
      <c r="A90" s="234"/>
    </row>
    <row r="91" customFormat="false" ht="15" hidden="false" customHeight="false" outlineLevel="0" collapsed="false">
      <c r="A91" s="25"/>
    </row>
    <row r="92" customFormat="false" ht="15" hidden="false" customHeight="false" outlineLevel="0" collapsed="false">
      <c r="A92" s="25"/>
    </row>
    <row r="93" customFormat="false" ht="15" hidden="false" customHeight="false" outlineLevel="0" collapsed="false">
      <c r="A93" s="20"/>
    </row>
    <row r="94" customFormat="false" ht="15" hidden="false" customHeight="false" outlineLevel="0" collapsed="false">
      <c r="A94" s="20"/>
    </row>
    <row r="95" customFormat="false" ht="15" hidden="false" customHeight="false" outlineLevel="0" collapsed="false">
      <c r="A95" s="25"/>
    </row>
    <row r="96" customFormat="false" ht="15" hidden="false" customHeight="false" outlineLevel="0" collapsed="false">
      <c r="A96" s="2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4.14"/>
    <col collapsed="false" customWidth="true" hidden="false" outlineLevel="0" max="3" min="3" style="0" width="1.85"/>
    <col collapsed="false" customWidth="true" hidden="false" outlineLevel="0" max="7" min="7" style="0" width="2.56"/>
    <col collapsed="false" customWidth="true" hidden="false" outlineLevel="0" max="8" min="8" style="0" width="34.56"/>
  </cols>
  <sheetData>
    <row r="1" customFormat="false" ht="12.75" hidden="false" customHeight="false" outlineLevel="0" collapsed="false">
      <c r="A1" s="236" t="s">
        <v>543</v>
      </c>
    </row>
    <row r="2" customFormat="false" ht="12.75" hidden="false" customHeight="false" outlineLevel="0" collapsed="false">
      <c r="D2" s="237"/>
      <c r="E2" s="237"/>
      <c r="F2" s="237" t="s">
        <v>544</v>
      </c>
    </row>
    <row r="3" customFormat="false" ht="12.75" hidden="false" customHeight="false" outlineLevel="0" collapsed="false">
      <c r="D3" s="238" t="s">
        <v>545</v>
      </c>
      <c r="E3" s="238" t="s">
        <v>23</v>
      </c>
      <c r="F3" s="238" t="s">
        <v>546</v>
      </c>
      <c r="H3" s="238" t="s">
        <v>547</v>
      </c>
    </row>
    <row r="4" customFormat="false" ht="12.75" hidden="false" customHeight="false" outlineLevel="0" collapsed="false">
      <c r="A4" s="0" t="s">
        <v>67</v>
      </c>
      <c r="B4" s="0" t="s">
        <v>167</v>
      </c>
      <c r="D4" s="0" t="n">
        <v>18</v>
      </c>
      <c r="F4" s="239" t="n">
        <f aca="false">SUM(D4:E4)</f>
        <v>18</v>
      </c>
    </row>
    <row r="5" customFormat="false" ht="12.75" hidden="false" customHeight="false" outlineLevel="0" collapsed="false">
      <c r="A5" s="0" t="s">
        <v>80</v>
      </c>
      <c r="B5" s="0" t="s">
        <v>238</v>
      </c>
      <c r="D5" s="0" t="n">
        <v>37</v>
      </c>
      <c r="F5" s="239" t="n">
        <f aca="false">SUM(D5:E5)</f>
        <v>37</v>
      </c>
    </row>
    <row r="6" customFormat="false" ht="12.75" hidden="false" customHeight="false" outlineLevel="0" collapsed="false">
      <c r="A6" s="0" t="s">
        <v>548</v>
      </c>
      <c r="F6" s="239"/>
    </row>
    <row r="7" customFormat="false" ht="12.75" hidden="false" customHeight="false" outlineLevel="0" collapsed="false">
      <c r="A7" s="0" t="s">
        <v>549</v>
      </c>
      <c r="B7" s="0" t="s">
        <v>152</v>
      </c>
      <c r="D7" s="0" t="n">
        <v>3</v>
      </c>
      <c r="F7" s="239" t="n">
        <f aca="false">SUM(D7:E7)</f>
        <v>3</v>
      </c>
    </row>
    <row r="8" customFormat="false" ht="12.75" hidden="false" customHeight="false" outlineLevel="0" collapsed="false">
      <c r="A8" s="0" t="s">
        <v>550</v>
      </c>
      <c r="B8" s="0" t="s">
        <v>323</v>
      </c>
      <c r="D8" s="0" t="n">
        <v>9</v>
      </c>
      <c r="F8" s="239" t="n">
        <f aca="false">SUM(D8:E8)</f>
        <v>9</v>
      </c>
    </row>
    <row r="9" customFormat="false" ht="12.75" hidden="false" customHeight="false" outlineLevel="0" collapsed="false">
      <c r="A9" s="0" t="s">
        <v>551</v>
      </c>
      <c r="B9" s="0" t="s">
        <v>108</v>
      </c>
      <c r="D9" s="0" t="n">
        <v>13</v>
      </c>
      <c r="F9" s="239" t="n">
        <f aca="false">SUM(D9:E9)</f>
        <v>13</v>
      </c>
    </row>
    <row r="10" customFormat="false" ht="12.75" hidden="false" customHeight="false" outlineLevel="0" collapsed="false">
      <c r="A10" s="0" t="s">
        <v>25</v>
      </c>
      <c r="B10" s="0" t="s">
        <v>26</v>
      </c>
      <c r="D10" s="0" t="n">
        <v>6</v>
      </c>
      <c r="F10" s="239" t="n">
        <f aca="false">SUM(D10:E10)</f>
        <v>6</v>
      </c>
    </row>
    <row r="11" customFormat="false" ht="12.75" hidden="false" customHeight="false" outlineLevel="0" collapsed="false">
      <c r="A11" s="0" t="s">
        <v>552</v>
      </c>
      <c r="B11" s="0" t="s">
        <v>36</v>
      </c>
      <c r="D11" s="0" t="n">
        <v>20</v>
      </c>
      <c r="E11" s="0" t="n">
        <v>4</v>
      </c>
      <c r="F11" s="239" t="n">
        <f aca="false">SUM(D11:E11)</f>
        <v>24</v>
      </c>
    </row>
    <row r="12" customFormat="false" ht="12.75" hidden="false" customHeight="false" outlineLevel="0" collapsed="false">
      <c r="A12" s="0" t="s">
        <v>32</v>
      </c>
      <c r="B12" s="0" t="s">
        <v>553</v>
      </c>
      <c r="D12" s="0" t="n">
        <v>10</v>
      </c>
      <c r="F12" s="239" t="n">
        <f aca="false">SUM(D12:E12)</f>
        <v>10</v>
      </c>
    </row>
    <row r="13" customFormat="false" ht="12.75" hidden="false" customHeight="false" outlineLevel="0" collapsed="false">
      <c r="A13" s="0" t="s">
        <v>554</v>
      </c>
      <c r="B13" s="0" t="s">
        <v>161</v>
      </c>
      <c r="D13" s="0" t="n">
        <v>11</v>
      </c>
      <c r="E13" s="0" t="n">
        <v>3</v>
      </c>
      <c r="F13" s="239" t="n">
        <f aca="false">SUM(D13:E13)</f>
        <v>14</v>
      </c>
    </row>
    <row r="14" customFormat="false" ht="12.75" hidden="false" customHeight="false" outlineLevel="0" collapsed="false">
      <c r="A14" s="0" t="s">
        <v>555</v>
      </c>
      <c r="B14" s="0" t="s">
        <v>556</v>
      </c>
      <c r="D14" s="0" t="n">
        <v>8</v>
      </c>
      <c r="E14" s="0" t="n">
        <v>3</v>
      </c>
      <c r="F14" s="239" t="n">
        <f aca="false">SUM(D14:E14)</f>
        <v>11</v>
      </c>
    </row>
    <row r="15" customFormat="false" ht="12.75" hidden="false" customHeight="false" outlineLevel="0" collapsed="false">
      <c r="A15" s="0" t="s">
        <v>112</v>
      </c>
      <c r="B15" s="0" t="s">
        <v>557</v>
      </c>
      <c r="D15" s="0" t="n">
        <v>10</v>
      </c>
      <c r="E15" s="0" t="n">
        <v>2</v>
      </c>
      <c r="F15" s="239" t="n">
        <f aca="false">SUM(D15:E15)</f>
        <v>12</v>
      </c>
    </row>
    <row r="16" customFormat="false" ht="12.75" hidden="false" customHeight="false" outlineLevel="0" collapsed="false">
      <c r="A16" s="0" t="s">
        <v>558</v>
      </c>
      <c r="B16" s="0" t="s">
        <v>148</v>
      </c>
      <c r="D16" s="0" t="n">
        <v>3</v>
      </c>
      <c r="E16" s="0" t="n">
        <v>3</v>
      </c>
      <c r="F16" s="239" t="n">
        <f aca="false">SUM(D16:E16)</f>
        <v>6</v>
      </c>
    </row>
    <row r="17" customFormat="false" ht="12.75" hidden="false" customHeight="false" outlineLevel="0" collapsed="false">
      <c r="A17" s="0" t="s">
        <v>559</v>
      </c>
      <c r="B17" s="0" t="s">
        <v>560</v>
      </c>
      <c r="D17" s="0" t="n">
        <v>49</v>
      </c>
      <c r="E17" s="0" t="n">
        <v>1</v>
      </c>
      <c r="F17" s="239" t="n">
        <f aca="false">SUM(D17:E17)</f>
        <v>50</v>
      </c>
    </row>
    <row r="18" customFormat="false" ht="12.75" hidden="false" customHeight="false" outlineLevel="0" collapsed="false">
      <c r="A18" s="0" t="s">
        <v>109</v>
      </c>
      <c r="B18" s="0" t="s">
        <v>561</v>
      </c>
      <c r="D18" s="0" t="n">
        <v>1</v>
      </c>
      <c r="E18" s="0" t="n">
        <v>2</v>
      </c>
      <c r="F18" s="239" t="n">
        <f aca="false">SUM(D18:E18)</f>
        <v>3</v>
      </c>
    </row>
    <row r="19" customFormat="false" ht="12.75" hidden="false" customHeight="false" outlineLevel="0" collapsed="false">
      <c r="A19" s="0" t="s">
        <v>562</v>
      </c>
      <c r="B19" s="0" t="s">
        <v>563</v>
      </c>
      <c r="D19" s="0" t="n">
        <v>3</v>
      </c>
      <c r="F19" s="239" t="n">
        <f aca="false">SUM(D19:E19)</f>
        <v>3</v>
      </c>
    </row>
    <row r="20" customFormat="false" ht="12.75" hidden="false" customHeight="false" outlineLevel="0" collapsed="false">
      <c r="A20" s="0" t="s">
        <v>564</v>
      </c>
      <c r="B20" s="0" t="s">
        <v>565</v>
      </c>
      <c r="D20" s="0" t="n">
        <v>9</v>
      </c>
      <c r="F20" s="239" t="n">
        <f aca="false">SUM(D20:E20)</f>
        <v>9</v>
      </c>
    </row>
    <row r="21" customFormat="false" ht="12.75" hidden="false" customHeight="false" outlineLevel="0" collapsed="false">
      <c r="A21" s="0" t="s">
        <v>79</v>
      </c>
      <c r="B21" s="0" t="s">
        <v>129</v>
      </c>
      <c r="D21" s="0" t="n">
        <v>1</v>
      </c>
      <c r="F21" s="239" t="n">
        <f aca="false">SUM(D21:E21)</f>
        <v>1</v>
      </c>
    </row>
    <row r="22" customFormat="false" ht="12.75" hidden="false" customHeight="false" outlineLevel="0" collapsed="false">
      <c r="A22" s="0" t="s">
        <v>566</v>
      </c>
      <c r="D22" s="0" t="n">
        <v>2</v>
      </c>
      <c r="F22" s="239" t="n">
        <f aca="false">SUM(D22:E22)</f>
        <v>2</v>
      </c>
      <c r="H22" s="0" t="s">
        <v>567</v>
      </c>
    </row>
    <row r="23" customFormat="false" ht="12.75" hidden="false" customHeight="false" outlineLevel="0" collapsed="false">
      <c r="A23" s="0" t="s">
        <v>54</v>
      </c>
      <c r="B23" s="0" t="s">
        <v>568</v>
      </c>
      <c r="D23" s="0" t="n">
        <f aca="false">22-7</f>
        <v>15</v>
      </c>
      <c r="E23" s="0" t="n">
        <v>7</v>
      </c>
      <c r="F23" s="239" t="n">
        <f aca="false">SUM(D23:E23)</f>
        <v>22</v>
      </c>
    </row>
    <row r="24" customFormat="false" ht="12.75" hidden="false" customHeight="false" outlineLevel="0" collapsed="false">
      <c r="A24" s="0" t="s">
        <v>139</v>
      </c>
      <c r="B24" s="0" t="s">
        <v>569</v>
      </c>
      <c r="D24" s="0" t="n">
        <v>5</v>
      </c>
      <c r="E24" s="0" t="n">
        <v>3</v>
      </c>
      <c r="F24" s="239" t="n">
        <f aca="false">SUM(D24:E24)</f>
        <v>8</v>
      </c>
      <c r="H24" s="0" t="s">
        <v>570</v>
      </c>
    </row>
    <row r="25" customFormat="false" ht="12.75" hidden="false" customHeight="false" outlineLevel="0" collapsed="false">
      <c r="A25" s="0" t="s">
        <v>571</v>
      </c>
      <c r="B25" s="0" t="s">
        <v>572</v>
      </c>
      <c r="D25" s="0" t="n">
        <v>20</v>
      </c>
      <c r="E25" s="0" t="n">
        <v>0</v>
      </c>
      <c r="F25" s="239" t="n">
        <f aca="false">SUM(D25:E25)</f>
        <v>20</v>
      </c>
    </row>
    <row r="26" customFormat="false" ht="12.75" hidden="false" customHeight="false" outlineLevel="0" collapsed="false">
      <c r="A26" s="0" t="s">
        <v>573</v>
      </c>
      <c r="B26" s="0" t="s">
        <v>572</v>
      </c>
      <c r="D26" s="0" t="n">
        <v>142</v>
      </c>
      <c r="F26" s="239" t="n">
        <f aca="false">SUM(D26:E26)</f>
        <v>142</v>
      </c>
    </row>
    <row r="27" customFormat="false" ht="12.75" hidden="false" customHeight="false" outlineLevel="0" collapsed="false">
      <c r="A27" s="0" t="s">
        <v>93</v>
      </c>
      <c r="D27" s="0" t="n">
        <v>6</v>
      </c>
      <c r="F27" s="239" t="n">
        <f aca="false">SUM(D27:E27)</f>
        <v>6</v>
      </c>
    </row>
    <row r="28" customFormat="false" ht="12.75" hidden="false" customHeight="false" outlineLevel="0" collapsed="false">
      <c r="A28" s="0" t="s">
        <v>23</v>
      </c>
      <c r="B28" s="0" t="s">
        <v>574</v>
      </c>
      <c r="D28" s="219" t="n">
        <v>0</v>
      </c>
      <c r="E28" s="219" t="n">
        <v>23</v>
      </c>
      <c r="F28" s="240" t="n">
        <f aca="false">SUM(D28:E28)</f>
        <v>23</v>
      </c>
      <c r="H28" s="0" t="s">
        <v>575</v>
      </c>
    </row>
    <row r="29" customFormat="false" ht="12.75" hidden="false" customHeight="false" outlineLevel="0" collapsed="false">
      <c r="A29" s="236" t="s">
        <v>295</v>
      </c>
      <c r="B29" s="236"/>
      <c r="C29" s="236"/>
      <c r="D29" s="236" t="n">
        <f aca="false">SUM(D4:D28)</f>
        <v>401</v>
      </c>
      <c r="E29" s="236" t="n">
        <f aca="false">SUM(E4:E28)</f>
        <v>51</v>
      </c>
      <c r="F29" s="236" t="n">
        <f aca="false">SUM(F4:F28)</f>
        <v>452</v>
      </c>
    </row>
    <row r="31" customFormat="false" ht="12.75" hidden="false" customHeight="false" outlineLevel="0" collapsed="false">
      <c r="A31" s="0" t="s">
        <v>576</v>
      </c>
      <c r="F31" s="0" t="n">
        <f aca="false">441+11</f>
        <v>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41"/>
      <c r="B11" s="242" t="s">
        <v>577</v>
      </c>
      <c r="C11" s="243" t="s">
        <v>578</v>
      </c>
      <c r="D11" s="244" t="s">
        <v>317</v>
      </c>
      <c r="E11" s="244" t="s">
        <v>579</v>
      </c>
      <c r="F11" s="241"/>
    </row>
    <row r="12" customFormat="false" ht="15" hidden="false" customHeight="false" outlineLevel="0" collapsed="false">
      <c r="A12" s="241"/>
      <c r="B12" s="245" t="s">
        <v>344</v>
      </c>
      <c r="C12" s="246"/>
      <c r="D12" s="247" t="s">
        <v>580</v>
      </c>
      <c r="E12" s="248" t="s">
        <v>581</v>
      </c>
      <c r="F12" s="241"/>
      <c r="G12" s="187" t="n">
        <f aca="false">H12+1</f>
        <v>167</v>
      </c>
      <c r="H12" s="187" t="n">
        <f aca="false">I12+1</f>
        <v>166</v>
      </c>
      <c r="I12" s="187" t="n">
        <f aca="false">J12+1</f>
        <v>165</v>
      </c>
      <c r="J12" s="187" t="n">
        <f aca="false">K12+1</f>
        <v>164</v>
      </c>
      <c r="K12" s="202" t="n">
        <v>163</v>
      </c>
    </row>
    <row r="13" customFormat="false" ht="15" hidden="false" customHeight="false" outlineLevel="0" collapsed="false">
      <c r="A13" s="241"/>
      <c r="B13" s="245" t="s">
        <v>582</v>
      </c>
      <c r="C13" s="246" t="s">
        <v>583</v>
      </c>
      <c r="D13" s="249" t="s">
        <v>584</v>
      </c>
      <c r="E13" s="248" t="s">
        <v>585</v>
      </c>
      <c r="F13" s="241"/>
      <c r="G13" s="188" t="s">
        <v>586</v>
      </c>
      <c r="H13" s="188" t="s">
        <v>586</v>
      </c>
      <c r="I13" s="188" t="s">
        <v>586</v>
      </c>
      <c r="J13" s="188" t="s">
        <v>586</v>
      </c>
      <c r="K13" s="188" t="s">
        <v>586</v>
      </c>
    </row>
    <row r="14" customFormat="false" ht="15" hidden="false" customHeight="false" outlineLevel="0" collapsed="false">
      <c r="A14" s="241"/>
      <c r="B14" s="250" t="s">
        <v>587</v>
      </c>
      <c r="C14" s="246" t="s">
        <v>588</v>
      </c>
      <c r="D14" s="247" t="s">
        <v>589</v>
      </c>
      <c r="E14" s="248" t="s">
        <v>590</v>
      </c>
      <c r="F14" s="241"/>
      <c r="G14" s="57"/>
      <c r="H14" s="57"/>
      <c r="I14" s="57"/>
      <c r="J14" s="57"/>
      <c r="K14" s="57"/>
    </row>
    <row r="15" customFormat="false" ht="15" hidden="false" customHeight="false" outlineLevel="0" collapsed="false">
      <c r="A15" s="241"/>
      <c r="B15" s="250" t="s">
        <v>591</v>
      </c>
      <c r="C15" s="246" t="s">
        <v>588</v>
      </c>
      <c r="D15" s="251" t="s">
        <v>592</v>
      </c>
      <c r="E15" s="248" t="s">
        <v>593</v>
      </c>
      <c r="F15" s="241"/>
      <c r="G15" s="162" t="s">
        <v>80</v>
      </c>
      <c r="H15" s="163"/>
      <c r="I15" s="163"/>
      <c r="J15" s="163"/>
      <c r="K15" s="163"/>
    </row>
    <row r="16" customFormat="false" ht="38.25" hidden="false" customHeight="false" outlineLevel="0" collapsed="false">
      <c r="A16" s="241"/>
      <c r="B16" s="252" t="s">
        <v>473</v>
      </c>
      <c r="C16" s="253" t="s">
        <v>583</v>
      </c>
      <c r="D16" s="247" t="s">
        <v>594</v>
      </c>
      <c r="E16" s="248" t="s">
        <v>595</v>
      </c>
      <c r="F16" s="241"/>
      <c r="G16" s="202"/>
      <c r="H16" s="187"/>
      <c r="I16" s="187"/>
      <c r="J16" s="187"/>
      <c r="K16" s="202"/>
    </row>
    <row r="17" customFormat="false" ht="15" hidden="false" customHeight="false" outlineLevel="0" collapsed="false">
      <c r="A17" s="241"/>
      <c r="B17" s="250" t="s">
        <v>596</v>
      </c>
      <c r="C17" s="246" t="s">
        <v>597</v>
      </c>
      <c r="D17" s="254"/>
      <c r="E17" s="255"/>
      <c r="F17" s="241"/>
      <c r="G17" s="188" t="n">
        <f aca="false">H17+1</f>
        <v>162</v>
      </c>
      <c r="H17" s="188" t="n">
        <f aca="false">I17+1</f>
        <v>161</v>
      </c>
      <c r="I17" s="188" t="n">
        <f aca="false">J17+1</f>
        <v>160</v>
      </c>
      <c r="J17" s="188" t="n">
        <f aca="false">K17+1</f>
        <v>159</v>
      </c>
      <c r="K17" s="205" t="n">
        <v>158</v>
      </c>
    </row>
    <row r="18" customFormat="false" ht="38.25" hidden="false" customHeight="false" outlineLevel="0" collapsed="false">
      <c r="A18" s="241"/>
      <c r="B18" s="250" t="s">
        <v>475</v>
      </c>
      <c r="C18" s="246" t="s">
        <v>583</v>
      </c>
      <c r="D18" s="254" t="s">
        <v>598</v>
      </c>
      <c r="E18" s="255" t="s">
        <v>599</v>
      </c>
      <c r="F18" s="241"/>
      <c r="G18" s="187" t="n">
        <f aca="false">H18+1</f>
        <v>156</v>
      </c>
      <c r="H18" s="187" t="n">
        <f aca="false">I18+1</f>
        <v>155</v>
      </c>
      <c r="I18" s="187" t="n">
        <f aca="false">J18+1</f>
        <v>154</v>
      </c>
      <c r="J18" s="187" t="n">
        <f aca="false">K18+1</f>
        <v>153</v>
      </c>
      <c r="K18" s="202" t="n">
        <v>152</v>
      </c>
    </row>
    <row r="19" customFormat="false" ht="15" hidden="false" customHeight="false" outlineLevel="0" collapsed="false">
      <c r="A19" s="241"/>
      <c r="B19" s="256" t="s">
        <v>600</v>
      </c>
      <c r="C19" s="246" t="s">
        <v>601</v>
      </c>
      <c r="D19" s="254" t="s">
        <v>602</v>
      </c>
      <c r="E19" s="255" t="s">
        <v>603</v>
      </c>
      <c r="F19" s="241"/>
      <c r="G19" s="188"/>
      <c r="H19" s="188" t="s">
        <v>215</v>
      </c>
      <c r="I19" s="188"/>
      <c r="J19" s="188"/>
      <c r="K19" s="188"/>
    </row>
    <row r="20" customFormat="false" ht="15" hidden="false" customHeight="false" outlineLevel="0" collapsed="false">
      <c r="A20" s="241"/>
      <c r="B20" s="250" t="s">
        <v>351</v>
      </c>
      <c r="C20" s="246" t="s">
        <v>604</v>
      </c>
      <c r="D20" s="254"/>
      <c r="E20" s="255"/>
      <c r="F20" s="241"/>
      <c r="G20" s="19"/>
      <c r="H20" s="19"/>
      <c r="I20" s="19"/>
      <c r="J20" s="19"/>
      <c r="K20" s="19"/>
    </row>
    <row r="21" customFormat="false" ht="15" hidden="false" customHeight="false" outlineLevel="0" collapsed="false">
      <c r="A21" s="241"/>
      <c r="B21" s="250" t="s">
        <v>605</v>
      </c>
      <c r="C21" s="246" t="s">
        <v>588</v>
      </c>
      <c r="D21" s="254" t="s">
        <v>606</v>
      </c>
      <c r="E21" s="255" t="s">
        <v>607</v>
      </c>
      <c r="F21" s="241"/>
      <c r="G21" s="19"/>
      <c r="H21" s="19"/>
      <c r="I21" s="19"/>
      <c r="J21" s="19"/>
      <c r="K21" s="19"/>
    </row>
    <row r="22" customFormat="false" ht="15" hidden="false" customHeight="false" outlineLevel="0" collapsed="false">
      <c r="A22" s="241"/>
      <c r="B22" s="256" t="s">
        <v>608</v>
      </c>
      <c r="C22" s="246" t="s">
        <v>588</v>
      </c>
      <c r="D22" s="254" t="s">
        <v>609</v>
      </c>
      <c r="E22" s="255" t="s">
        <v>610</v>
      </c>
      <c r="F22" s="241"/>
      <c r="G22" s="202"/>
      <c r="H22" s="187"/>
      <c r="I22" s="187"/>
      <c r="J22" s="187"/>
      <c r="K22" s="202"/>
    </row>
    <row r="23" customFormat="false" ht="15" hidden="false" customHeight="false" outlineLevel="0" collapsed="false">
      <c r="A23" s="241"/>
      <c r="B23" s="250" t="s">
        <v>360</v>
      </c>
      <c r="C23" s="246" t="s">
        <v>611</v>
      </c>
      <c r="D23" s="254"/>
      <c r="E23" s="255"/>
      <c r="F23" s="241"/>
      <c r="G23" s="188" t="n">
        <f aca="false">H23+1</f>
        <v>151</v>
      </c>
      <c r="H23" s="188" t="n">
        <f aca="false">I23+1</f>
        <v>150</v>
      </c>
      <c r="I23" s="188" t="n">
        <f aca="false">J23+1</f>
        <v>149</v>
      </c>
      <c r="J23" s="188" t="n">
        <f aca="false">K23+1</f>
        <v>148</v>
      </c>
      <c r="K23" s="205" t="n">
        <v>147</v>
      </c>
    </row>
    <row r="24" customFormat="false" ht="15" hidden="false" customHeight="false" outlineLevel="0" collapsed="false">
      <c r="A24" s="241"/>
      <c r="B24" s="250" t="s">
        <v>612</v>
      </c>
      <c r="C24" s="246" t="s">
        <v>588</v>
      </c>
      <c r="D24" s="254"/>
      <c r="E24" s="255"/>
      <c r="F24" s="241"/>
      <c r="G24" s="187" t="n">
        <f aca="false">H24+1</f>
        <v>145</v>
      </c>
      <c r="H24" s="187" t="n">
        <f aca="false">I24+1</f>
        <v>144</v>
      </c>
      <c r="I24" s="187" t="n">
        <f aca="false">J24+1</f>
        <v>143</v>
      </c>
      <c r="J24" s="187" t="n">
        <f aca="false">K24+1</f>
        <v>142</v>
      </c>
      <c r="K24" s="202" t="n">
        <v>141</v>
      </c>
    </row>
    <row r="25" customFormat="false" ht="15" hidden="false" customHeight="false" outlineLevel="0" collapsed="false">
      <c r="A25" s="241"/>
      <c r="B25" s="256" t="s">
        <v>363</v>
      </c>
      <c r="C25" s="246" t="s">
        <v>613</v>
      </c>
      <c r="D25" s="254" t="s">
        <v>614</v>
      </c>
      <c r="E25" s="255" t="s">
        <v>615</v>
      </c>
      <c r="F25" s="241"/>
      <c r="G25" s="188"/>
      <c r="H25" s="188"/>
      <c r="I25" s="188"/>
      <c r="J25" s="188"/>
      <c r="K25" s="205"/>
      <c r="L25" s="0" t="s">
        <v>616</v>
      </c>
    </row>
    <row r="26" customFormat="false" ht="15" hidden="false" customHeight="false" outlineLevel="0" collapsed="false">
      <c r="A26" s="241"/>
      <c r="B26" s="250" t="s">
        <v>486</v>
      </c>
      <c r="C26" s="246" t="s">
        <v>613</v>
      </c>
      <c r="D26" s="254" t="s">
        <v>617</v>
      </c>
      <c r="E26" s="255" t="s">
        <v>618</v>
      </c>
      <c r="F26" s="241"/>
      <c r="G26" s="19"/>
      <c r="H26" s="19"/>
      <c r="I26" s="19"/>
      <c r="J26" s="19"/>
      <c r="K26" s="19"/>
    </row>
    <row r="27" customFormat="false" ht="15" hidden="false" customHeight="false" outlineLevel="0" collapsed="false">
      <c r="A27" s="241"/>
      <c r="B27" s="256" t="s">
        <v>489</v>
      </c>
      <c r="C27" s="246" t="s">
        <v>619</v>
      </c>
      <c r="D27" s="254" t="s">
        <v>620</v>
      </c>
      <c r="E27" s="255" t="s">
        <v>621</v>
      </c>
      <c r="F27" s="241"/>
      <c r="G27" s="19"/>
      <c r="H27" s="19"/>
      <c r="I27" s="19"/>
      <c r="J27" s="19"/>
      <c r="K27" s="19"/>
    </row>
    <row r="28" customFormat="false" ht="15" hidden="false" customHeight="false" outlineLevel="0" collapsed="false">
      <c r="A28" s="241"/>
      <c r="B28" s="256" t="s">
        <v>366</v>
      </c>
      <c r="C28" s="246" t="s">
        <v>619</v>
      </c>
      <c r="D28" s="254" t="s">
        <v>622</v>
      </c>
      <c r="E28" s="255" t="s">
        <v>623</v>
      </c>
      <c r="F28" s="241"/>
      <c r="G28" s="202"/>
      <c r="H28" s="187"/>
      <c r="I28" s="187"/>
      <c r="J28" s="187"/>
      <c r="K28" s="202"/>
    </row>
    <row r="29" customFormat="false" ht="15" hidden="false" customHeight="false" outlineLevel="0" collapsed="false">
      <c r="A29" s="241"/>
      <c r="B29" s="256" t="s">
        <v>492</v>
      </c>
      <c r="C29" s="246" t="s">
        <v>624</v>
      </c>
      <c r="D29" s="254" t="s">
        <v>625</v>
      </c>
      <c r="E29" s="255" t="s">
        <v>626</v>
      </c>
      <c r="F29" s="241"/>
      <c r="G29" s="188" t="n">
        <f aca="false">H29+1</f>
        <v>140</v>
      </c>
      <c r="H29" s="188" t="n">
        <f aca="false">I29+1</f>
        <v>139</v>
      </c>
      <c r="I29" s="188" t="n">
        <f aca="false">J29+1</f>
        <v>138</v>
      </c>
      <c r="J29" s="188" t="n">
        <f aca="false">K29+1</f>
        <v>137</v>
      </c>
      <c r="K29" s="205" t="n">
        <v>136</v>
      </c>
    </row>
    <row r="30" customFormat="false" ht="15" hidden="false" customHeight="false" outlineLevel="0" collapsed="false">
      <c r="A30" s="241"/>
      <c r="B30" s="256" t="s">
        <v>627</v>
      </c>
      <c r="C30" s="246" t="s">
        <v>84</v>
      </c>
      <c r="D30" s="254" t="s">
        <v>628</v>
      </c>
      <c r="E30" s="255" t="s">
        <v>629</v>
      </c>
      <c r="F30" s="241"/>
      <c r="G30" s="187" t="n">
        <f aca="false">H30+1</f>
        <v>134</v>
      </c>
      <c r="H30" s="187" t="n">
        <f aca="false">I30+1</f>
        <v>133</v>
      </c>
      <c r="I30" s="187" t="n">
        <f aca="false">J30+1</f>
        <v>132</v>
      </c>
      <c r="J30" s="187" t="n">
        <f aca="false">K30+1</f>
        <v>131</v>
      </c>
      <c r="K30" s="202" t="n">
        <v>130</v>
      </c>
    </row>
    <row r="31" customFormat="false" ht="15" hidden="false" customHeight="false" outlineLevel="0" collapsed="false">
      <c r="A31" s="241"/>
      <c r="B31" s="256" t="s">
        <v>374</v>
      </c>
      <c r="C31" s="246" t="s">
        <v>84</v>
      </c>
      <c r="D31" s="254" t="s">
        <v>630</v>
      </c>
      <c r="E31" s="255" t="s">
        <v>631</v>
      </c>
      <c r="F31" s="241"/>
      <c r="G31" s="188"/>
      <c r="H31" s="188"/>
      <c r="I31" s="188"/>
      <c r="J31" s="188"/>
      <c r="K31" s="205"/>
    </row>
    <row r="32" customFormat="false" ht="12.75" hidden="false" customHeight="false" outlineLevel="0" collapsed="false">
      <c r="A32" s="241"/>
      <c r="B32" s="256" t="s">
        <v>379</v>
      </c>
      <c r="C32" s="246" t="s">
        <v>613</v>
      </c>
      <c r="D32" s="255" t="s">
        <v>632</v>
      </c>
      <c r="E32" s="255" t="s">
        <v>633</v>
      </c>
      <c r="F32" s="241"/>
    </row>
    <row r="33" customFormat="false" ht="12.75" hidden="false" customHeight="false" outlineLevel="0" collapsed="false">
      <c r="A33" s="241"/>
      <c r="B33" s="252" t="s">
        <v>382</v>
      </c>
      <c r="C33" s="246" t="s">
        <v>613</v>
      </c>
      <c r="D33" s="257" t="s">
        <v>634</v>
      </c>
      <c r="E33" s="255" t="s">
        <v>635</v>
      </c>
      <c r="F33" s="241"/>
    </row>
    <row r="34" customFormat="false" ht="12.75" hidden="false" customHeight="false" outlineLevel="0" collapsed="false">
      <c r="A34" s="241"/>
      <c r="B34" s="250" t="s">
        <v>498</v>
      </c>
      <c r="C34" s="246" t="s">
        <v>583</v>
      </c>
      <c r="D34" s="254" t="s">
        <v>636</v>
      </c>
      <c r="E34" s="255" t="s">
        <v>637</v>
      </c>
      <c r="F34" s="241"/>
    </row>
    <row r="35" customFormat="false" ht="12.75" hidden="false" customHeight="false" outlineLevel="0" collapsed="false">
      <c r="A35" s="241"/>
      <c r="B35" s="258" t="s">
        <v>638</v>
      </c>
      <c r="C35" s="246" t="s">
        <v>588</v>
      </c>
      <c r="D35" s="254" t="s">
        <v>639</v>
      </c>
      <c r="E35" s="255" t="s">
        <v>640</v>
      </c>
      <c r="F35" s="241"/>
    </row>
    <row r="36" customFormat="false" ht="12.75" hidden="false" customHeight="false" outlineLevel="0" collapsed="false">
      <c r="A36" s="241"/>
      <c r="B36" s="258" t="s">
        <v>391</v>
      </c>
      <c r="C36" s="246" t="s">
        <v>619</v>
      </c>
      <c r="D36" s="259" t="s">
        <v>641</v>
      </c>
      <c r="E36" s="255" t="s">
        <v>642</v>
      </c>
      <c r="F36" s="241"/>
    </row>
    <row r="37" customFormat="false" ht="12.75" hidden="false" customHeight="false" outlineLevel="0" collapsed="false">
      <c r="A37" s="260"/>
      <c r="B37" s="250" t="s">
        <v>643</v>
      </c>
      <c r="C37" s="246" t="s">
        <v>644</v>
      </c>
      <c r="D37" s="254"/>
      <c r="E37" s="255"/>
      <c r="F37" s="241"/>
    </row>
    <row r="38" customFormat="false" ht="12.75" hidden="false" customHeight="false" outlineLevel="0" collapsed="false">
      <c r="A38" s="260"/>
      <c r="B38" s="256" t="s">
        <v>507</v>
      </c>
      <c r="C38" s="246" t="s">
        <v>583</v>
      </c>
      <c r="D38" s="254" t="s">
        <v>645</v>
      </c>
      <c r="E38" s="255" t="s">
        <v>646</v>
      </c>
      <c r="F38" s="241"/>
    </row>
    <row r="39" customFormat="false" ht="12.75" hidden="false" customHeight="false" outlineLevel="0" collapsed="false">
      <c r="A39" s="260"/>
      <c r="B39" s="256" t="s">
        <v>513</v>
      </c>
      <c r="C39" s="246" t="s">
        <v>588</v>
      </c>
      <c r="D39" s="254" t="s">
        <v>647</v>
      </c>
      <c r="E39" s="255" t="s">
        <v>648</v>
      </c>
      <c r="F39" s="241"/>
    </row>
    <row r="40" customFormat="false" ht="12.75" hidden="false" customHeight="false" outlineLevel="0" collapsed="false">
      <c r="A40" s="260"/>
      <c r="B40" s="256" t="s">
        <v>397</v>
      </c>
      <c r="C40" s="246" t="s">
        <v>619</v>
      </c>
      <c r="D40" s="254" t="s">
        <v>649</v>
      </c>
      <c r="E40" s="255" t="s">
        <v>650</v>
      </c>
      <c r="F40" s="241"/>
    </row>
    <row r="41" customFormat="false" ht="12.75" hidden="false" customHeight="false" outlineLevel="0" collapsed="false">
      <c r="A41" s="260"/>
      <c r="B41" s="250" t="s">
        <v>651</v>
      </c>
      <c r="C41" s="246" t="s">
        <v>588</v>
      </c>
      <c r="D41" s="254" t="s">
        <v>652</v>
      </c>
      <c r="E41" s="255" t="s">
        <v>653</v>
      </c>
      <c r="F41" s="241"/>
    </row>
    <row r="42" customFormat="false" ht="12.75" hidden="false" customHeight="false" outlineLevel="0" collapsed="false">
      <c r="A42" s="260"/>
      <c r="B42" s="261"/>
      <c r="C42" s="262"/>
      <c r="D42" s="263"/>
      <c r="E42" s="264"/>
      <c r="F42" s="241"/>
    </row>
    <row r="43" customFormat="false" ht="12.75" hidden="false" customHeight="false" outlineLevel="0" collapsed="false">
      <c r="A43" s="260"/>
      <c r="B43" s="260"/>
      <c r="C43" s="265"/>
      <c r="D43" s="266"/>
      <c r="E43" s="267"/>
      <c r="F43" s="241"/>
    </row>
    <row r="44" customFormat="false" ht="12.75" hidden="false" customHeight="false" outlineLevel="0" collapsed="false">
      <c r="A44" s="260"/>
      <c r="B44" s="260"/>
      <c r="C44" s="265"/>
      <c r="D44" s="266"/>
      <c r="E44" s="267"/>
      <c r="F44" s="241"/>
    </row>
    <row r="45" customFormat="false" ht="12.75" hidden="false" customHeight="false" outlineLevel="0" collapsed="false">
      <c r="A45" s="268"/>
      <c r="B45" s="241"/>
      <c r="C45" s="261"/>
      <c r="D45" s="263"/>
      <c r="E45" s="269"/>
      <c r="F45" s="241"/>
    </row>
    <row r="46" customFormat="false" ht="12.75" hidden="false" customHeight="false" outlineLevel="0" collapsed="false">
      <c r="A46" s="268"/>
      <c r="B46" s="270" t="s">
        <v>654</v>
      </c>
      <c r="C46" s="246" t="s">
        <v>583</v>
      </c>
      <c r="D46" s="257" t="s">
        <v>655</v>
      </c>
      <c r="E46" s="255" t="s">
        <v>656</v>
      </c>
      <c r="F46" s="241"/>
    </row>
    <row r="47" customFormat="false" ht="12.75" hidden="false" customHeight="false" outlineLevel="0" collapsed="false">
      <c r="A47" s="268"/>
      <c r="B47" s="271" t="s">
        <v>274</v>
      </c>
      <c r="C47" s="272" t="s">
        <v>657</v>
      </c>
      <c r="D47" s="273" t="s">
        <v>658</v>
      </c>
      <c r="E47" s="255" t="s">
        <v>659</v>
      </c>
      <c r="F47" s="241"/>
    </row>
    <row r="48" customFormat="false" ht="12.75" hidden="false" customHeight="false" outlineLevel="0" collapsed="false">
      <c r="A48" s="268"/>
      <c r="B48" s="271" t="s">
        <v>660</v>
      </c>
      <c r="C48" s="272" t="s">
        <v>661</v>
      </c>
      <c r="D48" s="273" t="s">
        <v>662</v>
      </c>
      <c r="E48" s="255" t="s">
        <v>663</v>
      </c>
      <c r="F48" s="241"/>
    </row>
    <row r="49" customFormat="false" ht="12.75" hidden="false" customHeight="false" outlineLevel="0" collapsed="false">
      <c r="A49" s="268"/>
      <c r="B49" s="271" t="s">
        <v>273</v>
      </c>
      <c r="C49" s="272" t="s">
        <v>588</v>
      </c>
      <c r="D49" s="273" t="s">
        <v>664</v>
      </c>
      <c r="E49" s="255" t="s">
        <v>665</v>
      </c>
      <c r="F49" s="241"/>
    </row>
    <row r="50" customFormat="false" ht="12.75" hidden="false" customHeight="false" outlineLevel="0" collapsed="false">
      <c r="A50" s="268"/>
      <c r="B50" s="274" t="s">
        <v>666</v>
      </c>
      <c r="C50" s="272" t="s">
        <v>613</v>
      </c>
      <c r="D50" s="255"/>
      <c r="E50" s="255" t="s">
        <v>667</v>
      </c>
      <c r="F50" s="241"/>
    </row>
    <row r="51" customFormat="false" ht="12.75" hidden="false" customHeight="false" outlineLevel="0" collapsed="false">
      <c r="A51" s="268"/>
      <c r="B51" s="274" t="s">
        <v>666</v>
      </c>
      <c r="C51" s="272" t="s">
        <v>613</v>
      </c>
      <c r="D51" s="255"/>
      <c r="E51" s="255" t="s">
        <v>668</v>
      </c>
      <c r="F51" s="241"/>
    </row>
    <row r="52" customFormat="false" ht="12.75" hidden="false" customHeight="false" outlineLevel="0" collapsed="false">
      <c r="A52" s="241"/>
      <c r="B52" s="241"/>
      <c r="C52" s="275"/>
      <c r="D52" s="269"/>
      <c r="E52" s="269"/>
      <c r="F52" s="2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36" t="s">
        <v>67</v>
      </c>
      <c r="C1" s="276"/>
    </row>
    <row r="2" customFormat="false" ht="12.75" hidden="false" customHeight="false" outlineLevel="0" collapsed="false">
      <c r="A2" s="271" t="s">
        <v>577</v>
      </c>
      <c r="B2" s="271" t="s">
        <v>578</v>
      </c>
      <c r="C2" s="277" t="s">
        <v>669</v>
      </c>
    </row>
    <row r="3" customFormat="false" ht="12.75" hidden="false" customHeight="false" outlineLevel="0" collapsed="false">
      <c r="A3" s="0" t="s">
        <v>670</v>
      </c>
      <c r="B3" s="0" t="s">
        <v>619</v>
      </c>
      <c r="C3" s="276" t="s">
        <v>671</v>
      </c>
    </row>
    <row r="4" customFormat="false" ht="12.75" hidden="false" customHeight="false" outlineLevel="0" collapsed="false">
      <c r="A4" s="0" t="s">
        <v>672</v>
      </c>
      <c r="B4" s="0" t="s">
        <v>619</v>
      </c>
      <c r="C4" s="276" t="s">
        <v>673</v>
      </c>
    </row>
    <row r="5" customFormat="false" ht="12.75" hidden="false" customHeight="false" outlineLevel="0" collapsed="false">
      <c r="A5" s="0" t="s">
        <v>674</v>
      </c>
      <c r="B5" s="0" t="s">
        <v>619</v>
      </c>
      <c r="C5" s="276" t="s">
        <v>675</v>
      </c>
    </row>
    <row r="6" customFormat="false" ht="12.75" hidden="false" customHeight="false" outlineLevel="0" collapsed="false">
      <c r="A6" s="0" t="s">
        <v>676</v>
      </c>
      <c r="B6" s="0" t="s">
        <v>613</v>
      </c>
      <c r="C6" s="276" t="s">
        <v>677</v>
      </c>
    </row>
    <row r="7" customFormat="false" ht="12.75" hidden="false" customHeight="false" outlineLevel="0" collapsed="false">
      <c r="A7" s="0" t="s">
        <v>678</v>
      </c>
      <c r="B7" s="0" t="s">
        <v>613</v>
      </c>
      <c r="C7" s="276" t="s">
        <v>679</v>
      </c>
    </row>
    <row r="8" customFormat="false" ht="12.75" hidden="false" customHeight="false" outlineLevel="0" collapsed="false">
      <c r="A8" s="0" t="s">
        <v>117</v>
      </c>
      <c r="C8" s="276" t="s">
        <v>680</v>
      </c>
    </row>
    <row r="9" customFormat="false" ht="12.75" hidden="false" customHeight="false" outlineLevel="0" collapsed="false">
      <c r="A9" s="0" t="s">
        <v>681</v>
      </c>
      <c r="B9" s="0" t="s">
        <v>619</v>
      </c>
      <c r="C9" s="276" t="s">
        <v>682</v>
      </c>
    </row>
    <row r="10" customFormat="false" ht="12.75" hidden="false" customHeight="false" outlineLevel="0" collapsed="false">
      <c r="A10" s="0" t="s">
        <v>683</v>
      </c>
      <c r="B10" s="0" t="s">
        <v>613</v>
      </c>
      <c r="C10" s="276" t="s">
        <v>684</v>
      </c>
    </row>
    <row r="11" customFormat="false" ht="12.75" hidden="false" customHeight="false" outlineLevel="0" collapsed="false">
      <c r="A11" s="0" t="s">
        <v>685</v>
      </c>
      <c r="B11" s="0" t="s">
        <v>619</v>
      </c>
      <c r="C11" s="276" t="s">
        <v>686</v>
      </c>
    </row>
    <row r="12" customFormat="false" ht="12.75" hidden="false" customHeight="false" outlineLevel="0" collapsed="false">
      <c r="A12" s="0" t="s">
        <v>687</v>
      </c>
      <c r="B12" s="0" t="s">
        <v>619</v>
      </c>
      <c r="C12" s="276" t="s">
        <v>688</v>
      </c>
    </row>
    <row r="13" customFormat="false" ht="12.75" hidden="false" customHeight="false" outlineLevel="0" collapsed="false">
      <c r="A13" s="0" t="s">
        <v>117</v>
      </c>
      <c r="B13" s="0" t="s">
        <v>84</v>
      </c>
      <c r="C13" s="276" t="s">
        <v>689</v>
      </c>
    </row>
    <row r="14" customFormat="false" ht="12.75" hidden="false" customHeight="false" outlineLevel="0" collapsed="false">
      <c r="A14" s="0" t="s">
        <v>401</v>
      </c>
      <c r="B14" s="0" t="s">
        <v>690</v>
      </c>
      <c r="C14" s="276" t="s">
        <v>691</v>
      </c>
    </row>
    <row r="15" customFormat="false" ht="12.75" hidden="false" customHeight="false" outlineLevel="0" collapsed="false">
      <c r="A15" s="0" t="s">
        <v>692</v>
      </c>
      <c r="B15" s="0" t="s">
        <v>690</v>
      </c>
      <c r="C15" s="276" t="s">
        <v>693</v>
      </c>
    </row>
    <row r="16" customFormat="false" ht="12.75" hidden="false" customHeight="false" outlineLevel="0" collapsed="false">
      <c r="A16" s="0" t="s">
        <v>694</v>
      </c>
      <c r="B16" s="0" t="s">
        <v>690</v>
      </c>
      <c r="C16" s="276" t="s">
        <v>695</v>
      </c>
    </row>
    <row r="17" customFormat="false" ht="12.75" hidden="false" customHeight="false" outlineLevel="0" collapsed="false">
      <c r="A17" s="0" t="s">
        <v>696</v>
      </c>
      <c r="B17" s="0" t="s">
        <v>697</v>
      </c>
      <c r="C17" s="276" t="s">
        <v>698</v>
      </c>
    </row>
    <row r="18" customFormat="false" ht="12.75" hidden="false" customHeight="false" outlineLevel="0" collapsed="false">
      <c r="A18" s="0" t="s">
        <v>699</v>
      </c>
      <c r="B18" s="0" t="s">
        <v>700</v>
      </c>
      <c r="C18" s="276" t="s">
        <v>701</v>
      </c>
    </row>
    <row r="19" customFormat="false" ht="12.75" hidden="false" customHeight="false" outlineLevel="0" collapsed="false">
      <c r="A19" s="0" t="s">
        <v>702</v>
      </c>
      <c r="B19" s="0" t="s">
        <v>613</v>
      </c>
      <c r="C19" s="276" t="s">
        <v>703</v>
      </c>
    </row>
    <row r="20" customFormat="false" ht="12.75" hidden="false" customHeight="false" outlineLevel="0" collapsed="false">
      <c r="A20" s="0" t="s">
        <v>704</v>
      </c>
      <c r="B20" s="0" t="s">
        <v>613</v>
      </c>
      <c r="C20" s="276" t="s">
        <v>705</v>
      </c>
    </row>
    <row r="21" customFormat="false" ht="12.75" hidden="false" customHeight="false" outlineLevel="0" collapsed="false">
      <c r="A21" s="0" t="s">
        <v>706</v>
      </c>
      <c r="B21" s="0" t="s">
        <v>619</v>
      </c>
      <c r="C21" s="276" t="s">
        <v>707</v>
      </c>
    </row>
    <row r="22" customFormat="false" ht="12.75" hidden="false" customHeight="false" outlineLevel="0" collapsed="false">
      <c r="A22" s="0" t="s">
        <v>708</v>
      </c>
      <c r="B22" s="0" t="s">
        <v>619</v>
      </c>
      <c r="C22" s="276" t="s">
        <v>709</v>
      </c>
    </row>
    <row r="23" customFormat="false" ht="12.75" hidden="false" customHeight="false" outlineLevel="0" collapsed="false">
      <c r="A23" s="0" t="s">
        <v>710</v>
      </c>
      <c r="B23" s="0" t="s">
        <v>84</v>
      </c>
      <c r="C23" s="276" t="s">
        <v>711</v>
      </c>
    </row>
    <row r="24" customFormat="false" ht="12.75" hidden="false" customHeight="false" outlineLevel="0" collapsed="false">
      <c r="A24" s="0" t="s">
        <v>712</v>
      </c>
      <c r="B24" s="0" t="s">
        <v>84</v>
      </c>
      <c r="C24" s="276" t="s">
        <v>713</v>
      </c>
    </row>
    <row r="25" customFormat="false" ht="12.75" hidden="false" customHeight="false" outlineLevel="0" collapsed="false">
      <c r="C25" s="276"/>
    </row>
    <row r="26" customFormat="false" ht="12.75" hidden="false" customHeight="false" outlineLevel="0" collapsed="false">
      <c r="B26" s="236" t="s">
        <v>544</v>
      </c>
      <c r="C26" s="277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36" t="s">
        <v>714</v>
      </c>
      <c r="C1" s="276"/>
    </row>
    <row r="2" customFormat="false" ht="12.75" hidden="false" customHeight="false" outlineLevel="0" collapsed="false">
      <c r="A2" s="271" t="s">
        <v>577</v>
      </c>
      <c r="B2" s="271" t="s">
        <v>578</v>
      </c>
      <c r="C2" s="277" t="s">
        <v>669</v>
      </c>
    </row>
    <row r="3" customFormat="false" ht="12.75" hidden="false" customHeight="false" outlineLevel="0" collapsed="false">
      <c r="A3" s="0" t="s">
        <v>715</v>
      </c>
      <c r="B3" s="0" t="s">
        <v>619</v>
      </c>
      <c r="C3" s="276"/>
    </row>
    <row r="4" customFormat="false" ht="12.75" hidden="false" customHeight="false" outlineLevel="0" collapsed="false">
      <c r="A4" s="0" t="s">
        <v>716</v>
      </c>
      <c r="B4" s="0" t="s">
        <v>613</v>
      </c>
      <c r="C4" s="276"/>
    </row>
    <row r="5" customFormat="false" ht="12.75" hidden="false" customHeight="false" outlineLevel="0" collapsed="false">
      <c r="C5" s="276"/>
    </row>
    <row r="6" customFormat="false" ht="12.75" hidden="false" customHeight="false" outlineLevel="0" collapsed="false">
      <c r="B6" s="236" t="s">
        <v>295</v>
      </c>
      <c r="C6" s="237" t="n">
        <v>2</v>
      </c>
    </row>
    <row r="7" customFormat="false" ht="12.75" hidden="false" customHeight="false" outlineLevel="0" collapsed="false">
      <c r="C7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: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36" t="s">
        <v>69</v>
      </c>
    </row>
    <row r="3" customFormat="false" ht="12.75" hidden="false" customHeight="false" outlineLevel="0" collapsed="false">
      <c r="A3" s="0" t="s">
        <v>717</v>
      </c>
      <c r="B3" s="0" t="s">
        <v>718</v>
      </c>
    </row>
    <row r="4" customFormat="false" ht="12.75" hidden="false" customHeight="false" outlineLevel="0" collapsed="false">
      <c r="A4" s="0" t="s">
        <v>152</v>
      </c>
      <c r="B4" s="0" t="s">
        <v>719</v>
      </c>
    </row>
    <row r="5" customFormat="false" ht="12.75" hidden="false" customHeight="false" outlineLevel="0" collapsed="false">
      <c r="A5" s="0" t="s">
        <v>524</v>
      </c>
      <c r="B5" s="0" t="s">
        <v>720</v>
      </c>
    </row>
    <row r="6" customFormat="false" ht="12.75" hidden="false" customHeight="false" outlineLevel="0" collapsed="false">
      <c r="A6" s="0" t="s">
        <v>721</v>
      </c>
      <c r="B6" s="0" t="s">
        <v>722</v>
      </c>
    </row>
    <row r="7" customFormat="false" ht="12.75" hidden="false" customHeight="false" outlineLevel="0" collapsed="false">
      <c r="A7" s="0" t="s">
        <v>723</v>
      </c>
      <c r="B7" s="0" t="s">
        <v>724</v>
      </c>
    </row>
    <row r="8" customFormat="false" ht="12.75" hidden="false" customHeight="false" outlineLevel="0" collapsed="false">
      <c r="A8" s="0" t="s">
        <v>725</v>
      </c>
      <c r="B8" s="0" t="s">
        <v>726</v>
      </c>
    </row>
    <row r="9" customFormat="false" ht="12.75" hidden="false" customHeight="false" outlineLevel="0" collapsed="false">
      <c r="A9" s="0" t="s">
        <v>727</v>
      </c>
      <c r="B9" s="0" t="s">
        <v>728</v>
      </c>
    </row>
    <row r="10" customFormat="false" ht="12.75" hidden="false" customHeight="false" outlineLevel="0" collapsed="false">
      <c r="A10" s="0" t="s">
        <v>182</v>
      </c>
      <c r="B10" s="0" t="s">
        <v>729</v>
      </c>
    </row>
    <row r="11" customFormat="false" ht="12.75" hidden="false" customHeight="false" outlineLevel="0" collapsed="false">
      <c r="A11" s="0" t="s">
        <v>730</v>
      </c>
      <c r="B11" s="0" t="s">
        <v>731</v>
      </c>
    </row>
    <row r="12" customFormat="false" ht="12.75" hidden="false" customHeight="false" outlineLevel="0" collapsed="false">
      <c r="A12" s="0" t="s">
        <v>215</v>
      </c>
      <c r="B12" s="0" t="s">
        <v>361</v>
      </c>
    </row>
    <row r="13" customFormat="false" ht="12.75" hidden="false" customHeight="false" outlineLevel="0" collapsed="false">
      <c r="A13" s="0" t="s">
        <v>732</v>
      </c>
      <c r="B13" s="0" t="s">
        <v>731</v>
      </c>
    </row>
    <row r="14" customFormat="false" ht="12.75" hidden="false" customHeight="false" outlineLevel="0" collapsed="false">
      <c r="A14" s="0" t="s">
        <v>733</v>
      </c>
      <c r="B14" s="0" t="s">
        <v>734</v>
      </c>
    </row>
    <row r="15" customFormat="false" ht="12.75" hidden="false" customHeight="false" outlineLevel="0" collapsed="false">
      <c r="A15" s="0" t="s">
        <v>153</v>
      </c>
      <c r="B15" s="0" t="s">
        <v>735</v>
      </c>
    </row>
    <row r="16" customFormat="false" ht="12.75" hidden="false" customHeight="false" outlineLevel="0" collapsed="false">
      <c r="A16" s="0" t="s">
        <v>736</v>
      </c>
      <c r="B16" s="0" t="s">
        <v>737</v>
      </c>
    </row>
    <row r="17" customFormat="false" ht="12.75" hidden="false" customHeight="false" outlineLevel="0" collapsed="false">
      <c r="A17" s="0" t="s">
        <v>738</v>
      </c>
      <c r="B17" s="0" t="s">
        <v>739</v>
      </c>
    </row>
    <row r="18" customFormat="false" ht="12.75" hidden="false" customHeight="false" outlineLevel="0" collapsed="false">
      <c r="A18" s="0" t="s">
        <v>740</v>
      </c>
      <c r="B18" s="0" t="s">
        <v>731</v>
      </c>
    </row>
    <row r="21" customFormat="false" ht="12.75" hidden="false" customHeight="false" outlineLevel="0" collapsed="false">
      <c r="A21" s="0" t="s">
        <v>295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1" width="44.7"/>
    <col collapsed="false" customWidth="true" hidden="false" outlineLevel="0" max="2" min="2" style="241" width="43.85"/>
    <col collapsed="false" customWidth="true" hidden="true" outlineLevel="0" max="3" min="3" style="241" width="0.13"/>
    <col collapsed="false" customWidth="true" hidden="true" outlineLevel="0" max="4" min="4" style="241" width="10.28"/>
    <col collapsed="false" customWidth="true" hidden="true" outlineLevel="0" max="5" min="5" style="278" width="15.41"/>
    <col collapsed="false" customWidth="true" hidden="false" outlineLevel="0" max="6" min="6" style="279" width="15.41"/>
    <col collapsed="false" customWidth="true" hidden="false" outlineLevel="0" max="7" min="7" style="280" width="15.41"/>
    <col collapsed="false" customWidth="true" hidden="false" outlineLevel="0" max="8" min="8" style="280" width="21.13"/>
    <col collapsed="false" customWidth="true" hidden="false" outlineLevel="0" max="9" min="9" style="279" width="18.7"/>
    <col collapsed="false" customWidth="true" hidden="false" outlineLevel="0" max="10" min="10" style="281" width="47.56"/>
    <col collapsed="false" customWidth="true" hidden="false" outlineLevel="0" max="11" min="11" style="241" width="16.84"/>
    <col collapsed="false" customWidth="false" hidden="false" outlineLevel="0" max="13" min="12" style="241" width="9.14"/>
    <col collapsed="false" customWidth="true" hidden="false" outlineLevel="0" max="14" min="14" style="241" width="8.28"/>
    <col collapsed="false" customWidth="false" hidden="false" outlineLevel="0" max="257" min="15" style="241" width="9.14"/>
  </cols>
  <sheetData>
    <row r="1" customFormat="false" ht="85.5" hidden="false" customHeight="true" outlineLevel="0" collapsed="false">
      <c r="A1" s="282" t="s">
        <v>741</v>
      </c>
      <c r="B1" s="283"/>
      <c r="C1" s="283"/>
      <c r="D1" s="284"/>
      <c r="E1" s="284"/>
      <c r="F1" s="285" t="s">
        <v>318</v>
      </c>
      <c r="G1" s="285" t="s">
        <v>742</v>
      </c>
      <c r="H1" s="285" t="s">
        <v>743</v>
      </c>
      <c r="I1" s="285" t="s">
        <v>744</v>
      </c>
      <c r="J1" s="286" t="s">
        <v>745</v>
      </c>
      <c r="K1" s="287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  <c r="HT1" s="283"/>
      <c r="HU1" s="283"/>
      <c r="HV1" s="283"/>
      <c r="HW1" s="283"/>
      <c r="HX1" s="283"/>
      <c r="HY1" s="283"/>
      <c r="HZ1" s="283"/>
      <c r="IA1" s="283"/>
      <c r="IB1" s="283"/>
      <c r="IC1" s="283"/>
      <c r="ID1" s="283"/>
      <c r="IE1" s="283"/>
      <c r="IF1" s="283"/>
      <c r="IG1" s="283"/>
      <c r="IH1" s="283"/>
      <c r="II1" s="283"/>
      <c r="IJ1" s="283"/>
      <c r="IK1" s="283"/>
      <c r="IL1" s="283"/>
      <c r="IM1" s="283"/>
      <c r="IN1" s="283"/>
      <c r="IO1" s="283"/>
      <c r="IP1" s="283"/>
      <c r="IQ1" s="283"/>
      <c r="IR1" s="283"/>
      <c r="IS1" s="283"/>
      <c r="IT1" s="283"/>
      <c r="IU1" s="283"/>
      <c r="IV1" s="283"/>
      <c r="IW1" s="283"/>
    </row>
    <row r="2" customFormat="false" ht="60" hidden="false" customHeight="true" outlineLevel="0" collapsed="false">
      <c r="A2" s="288" t="s">
        <v>746</v>
      </c>
      <c r="B2" s="289"/>
      <c r="C2" s="290"/>
      <c r="D2" s="291"/>
      <c r="E2" s="291"/>
      <c r="F2" s="292"/>
      <c r="G2" s="293"/>
      <c r="H2" s="294"/>
      <c r="I2" s="294"/>
      <c r="J2" s="295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  <c r="EH2" s="296"/>
      <c r="EI2" s="296"/>
      <c r="EJ2" s="296"/>
      <c r="EK2" s="296"/>
      <c r="EL2" s="296"/>
      <c r="EM2" s="296"/>
      <c r="EN2" s="296"/>
      <c r="EO2" s="296"/>
      <c r="EP2" s="296"/>
      <c r="EQ2" s="296"/>
      <c r="ER2" s="296"/>
      <c r="ES2" s="296"/>
      <c r="ET2" s="296"/>
      <c r="EU2" s="296"/>
      <c r="EV2" s="296"/>
      <c r="EW2" s="296"/>
      <c r="EX2" s="296"/>
      <c r="EY2" s="296"/>
      <c r="EZ2" s="296"/>
      <c r="FA2" s="296"/>
      <c r="FB2" s="296"/>
      <c r="FC2" s="296"/>
      <c r="FD2" s="296"/>
      <c r="FE2" s="296"/>
      <c r="FF2" s="296"/>
      <c r="FG2" s="296"/>
      <c r="FH2" s="296"/>
      <c r="FI2" s="296"/>
      <c r="FJ2" s="296"/>
      <c r="FK2" s="296"/>
      <c r="FL2" s="296"/>
      <c r="FM2" s="296"/>
      <c r="FN2" s="296"/>
      <c r="FO2" s="296"/>
      <c r="FP2" s="296"/>
      <c r="FQ2" s="296"/>
      <c r="FR2" s="296"/>
      <c r="FS2" s="296"/>
      <c r="FT2" s="296"/>
      <c r="FU2" s="296"/>
      <c r="FV2" s="296"/>
      <c r="FW2" s="296"/>
      <c r="FX2" s="296"/>
      <c r="FY2" s="296"/>
      <c r="FZ2" s="296"/>
      <c r="GA2" s="296"/>
      <c r="GB2" s="296"/>
      <c r="GC2" s="296"/>
      <c r="GD2" s="296"/>
      <c r="GE2" s="296"/>
      <c r="GF2" s="296"/>
      <c r="GG2" s="296"/>
      <c r="GH2" s="296"/>
      <c r="GI2" s="296"/>
      <c r="GJ2" s="296"/>
      <c r="GK2" s="296"/>
      <c r="GL2" s="296"/>
      <c r="GM2" s="296"/>
      <c r="GN2" s="296"/>
      <c r="GO2" s="296"/>
      <c r="GP2" s="296"/>
      <c r="GQ2" s="296"/>
      <c r="GR2" s="296"/>
      <c r="GS2" s="296"/>
      <c r="GT2" s="296"/>
      <c r="GU2" s="296"/>
      <c r="GV2" s="296"/>
      <c r="GW2" s="296"/>
      <c r="GX2" s="296"/>
      <c r="GY2" s="296"/>
      <c r="GZ2" s="296"/>
      <c r="HA2" s="296"/>
      <c r="HB2" s="296"/>
      <c r="HC2" s="296"/>
      <c r="HD2" s="296"/>
      <c r="HE2" s="296"/>
      <c r="HF2" s="296"/>
      <c r="HG2" s="296"/>
      <c r="HH2" s="296"/>
      <c r="HI2" s="296"/>
      <c r="HJ2" s="296"/>
      <c r="HK2" s="296"/>
      <c r="HL2" s="296"/>
      <c r="HM2" s="296"/>
      <c r="HN2" s="296"/>
      <c r="HO2" s="296"/>
      <c r="HP2" s="296"/>
      <c r="HQ2" s="296"/>
      <c r="HR2" s="296"/>
      <c r="HS2" s="296"/>
      <c r="HT2" s="296"/>
      <c r="HU2" s="296"/>
      <c r="HV2" s="296"/>
      <c r="HW2" s="296"/>
      <c r="HX2" s="296"/>
      <c r="HY2" s="296"/>
      <c r="HZ2" s="296"/>
      <c r="IA2" s="296"/>
      <c r="IB2" s="296"/>
      <c r="IC2" s="296"/>
      <c r="ID2" s="296"/>
      <c r="IE2" s="296"/>
      <c r="IF2" s="296"/>
      <c r="IG2" s="296"/>
      <c r="IH2" s="296"/>
      <c r="II2" s="296"/>
      <c r="IJ2" s="296"/>
      <c r="IK2" s="296"/>
      <c r="IL2" s="296"/>
      <c r="IM2" s="296"/>
      <c r="IN2" s="296"/>
      <c r="IO2" s="296"/>
      <c r="IP2" s="296"/>
      <c r="IQ2" s="296"/>
      <c r="IR2" s="296"/>
      <c r="IS2" s="296"/>
      <c r="IT2" s="296"/>
      <c r="IU2" s="296"/>
      <c r="IV2" s="296"/>
      <c r="IW2" s="296"/>
    </row>
    <row r="3" customFormat="false" ht="13.5" hidden="false" customHeight="false" outlineLevel="0" collapsed="false">
      <c r="A3" s="297" t="s">
        <v>747</v>
      </c>
      <c r="B3" s="298"/>
      <c r="C3" s="299"/>
      <c r="D3" s="300"/>
      <c r="E3" s="300"/>
      <c r="F3" s="280"/>
      <c r="G3" s="301"/>
      <c r="H3" s="301" t="s">
        <v>748</v>
      </c>
      <c r="I3" s="301" t="n">
        <v>17</v>
      </c>
      <c r="J3" s="281" t="s">
        <v>749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  <c r="DB3" s="296"/>
      <c r="DC3" s="296"/>
      <c r="DD3" s="296"/>
      <c r="DE3" s="296"/>
      <c r="DF3" s="296"/>
      <c r="DG3" s="296"/>
      <c r="DH3" s="296"/>
      <c r="DI3" s="296"/>
      <c r="DJ3" s="296"/>
      <c r="DK3" s="296"/>
      <c r="DL3" s="296"/>
      <c r="DM3" s="296"/>
      <c r="DN3" s="296"/>
      <c r="DO3" s="296"/>
      <c r="DP3" s="296"/>
      <c r="DQ3" s="296"/>
      <c r="DR3" s="296"/>
      <c r="DS3" s="296"/>
      <c r="DT3" s="296"/>
      <c r="DU3" s="296"/>
      <c r="DV3" s="296"/>
      <c r="DW3" s="296"/>
      <c r="DX3" s="296"/>
      <c r="DY3" s="296"/>
      <c r="DZ3" s="296"/>
      <c r="EA3" s="296"/>
      <c r="EB3" s="296"/>
      <c r="EC3" s="296"/>
      <c r="ED3" s="296"/>
      <c r="EE3" s="296"/>
      <c r="EF3" s="296"/>
      <c r="EG3" s="296"/>
      <c r="EH3" s="296"/>
      <c r="EI3" s="296"/>
      <c r="EJ3" s="296"/>
      <c r="EK3" s="296"/>
      <c r="EL3" s="296"/>
      <c r="EM3" s="296"/>
      <c r="EN3" s="296"/>
      <c r="EO3" s="296"/>
      <c r="EP3" s="296"/>
      <c r="EQ3" s="296"/>
      <c r="ER3" s="296"/>
      <c r="ES3" s="296"/>
      <c r="ET3" s="296"/>
      <c r="EU3" s="296"/>
      <c r="EV3" s="296"/>
      <c r="EW3" s="296"/>
      <c r="EX3" s="296"/>
      <c r="EY3" s="296"/>
      <c r="EZ3" s="296"/>
      <c r="FA3" s="296"/>
      <c r="FB3" s="296"/>
      <c r="FC3" s="296"/>
      <c r="FD3" s="296"/>
      <c r="FE3" s="296"/>
      <c r="FF3" s="296"/>
      <c r="FG3" s="296"/>
      <c r="FH3" s="296"/>
      <c r="FI3" s="296"/>
      <c r="FJ3" s="296"/>
      <c r="FK3" s="296"/>
      <c r="FL3" s="296"/>
      <c r="FM3" s="296"/>
      <c r="FN3" s="296"/>
      <c r="FO3" s="296"/>
      <c r="FP3" s="296"/>
      <c r="FQ3" s="296"/>
      <c r="FR3" s="296"/>
      <c r="FS3" s="296"/>
      <c r="FT3" s="296"/>
      <c r="FU3" s="296"/>
      <c r="FV3" s="296"/>
      <c r="FW3" s="296"/>
      <c r="FX3" s="296"/>
      <c r="FY3" s="296"/>
      <c r="FZ3" s="296"/>
      <c r="GA3" s="296"/>
      <c r="GB3" s="296"/>
      <c r="GC3" s="296"/>
      <c r="GD3" s="296"/>
      <c r="GE3" s="296"/>
      <c r="GF3" s="296"/>
      <c r="GG3" s="296"/>
      <c r="GH3" s="296"/>
      <c r="GI3" s="296"/>
      <c r="GJ3" s="296"/>
      <c r="GK3" s="296"/>
      <c r="GL3" s="296"/>
      <c r="GM3" s="296"/>
      <c r="GN3" s="296"/>
      <c r="GO3" s="296"/>
      <c r="GP3" s="296"/>
      <c r="GQ3" s="296"/>
      <c r="GR3" s="296"/>
      <c r="GS3" s="296"/>
      <c r="GT3" s="296"/>
      <c r="GU3" s="296"/>
      <c r="GV3" s="296"/>
      <c r="GW3" s="296"/>
      <c r="GX3" s="296"/>
      <c r="GY3" s="296"/>
      <c r="GZ3" s="296"/>
      <c r="HA3" s="296"/>
      <c r="HB3" s="296"/>
      <c r="HC3" s="296"/>
      <c r="HD3" s="296"/>
      <c r="HE3" s="296"/>
      <c r="HF3" s="296"/>
      <c r="HG3" s="296"/>
      <c r="HH3" s="296"/>
      <c r="HI3" s="296"/>
      <c r="HJ3" s="296"/>
      <c r="HK3" s="296"/>
      <c r="HL3" s="296"/>
      <c r="HM3" s="296"/>
      <c r="HN3" s="296"/>
      <c r="HO3" s="296"/>
      <c r="HP3" s="296"/>
      <c r="HQ3" s="296"/>
      <c r="HR3" s="296"/>
      <c r="HS3" s="296"/>
      <c r="HT3" s="296"/>
      <c r="HU3" s="296"/>
      <c r="HV3" s="296"/>
      <c r="HW3" s="296"/>
      <c r="HX3" s="296"/>
      <c r="HY3" s="296"/>
      <c r="HZ3" s="296"/>
      <c r="IA3" s="296"/>
      <c r="IB3" s="296"/>
      <c r="IC3" s="296"/>
      <c r="ID3" s="296"/>
      <c r="IE3" s="296"/>
      <c r="IF3" s="296"/>
      <c r="IG3" s="296"/>
      <c r="IH3" s="296"/>
      <c r="II3" s="296"/>
      <c r="IJ3" s="296"/>
      <c r="IK3" s="296"/>
      <c r="IL3" s="296"/>
      <c r="IM3" s="296"/>
      <c r="IN3" s="296"/>
      <c r="IO3" s="296"/>
      <c r="IP3" s="296"/>
      <c r="IQ3" s="296"/>
      <c r="IR3" s="296"/>
      <c r="IS3" s="296"/>
      <c r="IT3" s="296"/>
      <c r="IU3" s="296"/>
      <c r="IV3" s="296"/>
      <c r="IW3" s="296"/>
    </row>
    <row r="4" customFormat="false" ht="12.75" hidden="false" customHeight="false" outlineLevel="0" collapsed="false">
      <c r="A4" s="302" t="s">
        <v>750</v>
      </c>
      <c r="B4" s="303" t="s">
        <v>611</v>
      </c>
      <c r="C4" s="299"/>
      <c r="D4" s="300"/>
      <c r="E4" s="300"/>
      <c r="F4" s="280" t="n">
        <v>31</v>
      </c>
      <c r="G4" s="301"/>
      <c r="H4" s="301" t="s">
        <v>751</v>
      </c>
      <c r="I4" s="301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  <c r="HQ4" s="296"/>
      <c r="HR4" s="296"/>
      <c r="HS4" s="296"/>
      <c r="HT4" s="296"/>
      <c r="HU4" s="296"/>
      <c r="HV4" s="296"/>
      <c r="HW4" s="296"/>
      <c r="HX4" s="296"/>
      <c r="HY4" s="296"/>
      <c r="HZ4" s="296"/>
      <c r="IA4" s="296"/>
      <c r="IB4" s="296"/>
      <c r="IC4" s="296"/>
      <c r="ID4" s="296"/>
      <c r="IE4" s="296"/>
      <c r="IF4" s="296"/>
      <c r="IG4" s="296"/>
      <c r="IH4" s="296"/>
      <c r="II4" s="296"/>
      <c r="IJ4" s="296"/>
      <c r="IK4" s="296"/>
      <c r="IL4" s="296"/>
      <c r="IM4" s="296"/>
      <c r="IN4" s="296"/>
      <c r="IO4" s="296"/>
      <c r="IP4" s="296"/>
      <c r="IQ4" s="296"/>
      <c r="IR4" s="296"/>
      <c r="IS4" s="296"/>
      <c r="IT4" s="296"/>
      <c r="IU4" s="296"/>
      <c r="IV4" s="296"/>
      <c r="IW4" s="296"/>
    </row>
    <row r="5" customFormat="false" ht="12.75" hidden="false" customHeight="false" outlineLevel="0" collapsed="false">
      <c r="A5" s="302" t="s">
        <v>752</v>
      </c>
      <c r="B5" s="304" t="s">
        <v>613</v>
      </c>
      <c r="C5" s="299"/>
      <c r="D5" s="300"/>
      <c r="E5" s="300"/>
      <c r="F5" s="280" t="n">
        <v>31</v>
      </c>
      <c r="G5" s="301"/>
      <c r="H5" s="301"/>
      <c r="I5" s="301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  <c r="IW5" s="296"/>
    </row>
    <row r="6" customFormat="false" ht="12.75" hidden="false" customHeight="false" outlineLevel="0" collapsed="false">
      <c r="A6" s="302" t="s">
        <v>753</v>
      </c>
      <c r="B6" s="304" t="s">
        <v>697</v>
      </c>
      <c r="C6" s="299"/>
      <c r="D6" s="300"/>
      <c r="E6" s="300"/>
      <c r="F6" s="280" t="n">
        <v>31</v>
      </c>
      <c r="G6" s="301"/>
      <c r="H6" s="305"/>
      <c r="I6" s="301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  <c r="IW6" s="296"/>
    </row>
    <row r="7" customFormat="false" ht="12.75" hidden="false" customHeight="false" outlineLevel="0" collapsed="false">
      <c r="A7" s="302" t="s">
        <v>754</v>
      </c>
      <c r="B7" s="304" t="s">
        <v>755</v>
      </c>
      <c r="C7" s="299"/>
      <c r="D7" s="300"/>
      <c r="E7" s="300"/>
      <c r="F7" s="280" t="n">
        <v>31</v>
      </c>
      <c r="G7" s="301"/>
      <c r="H7" s="301"/>
      <c r="I7" s="301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DU7" s="296"/>
      <c r="DV7" s="296"/>
      <c r="DW7" s="296"/>
      <c r="DX7" s="296"/>
      <c r="DY7" s="296"/>
      <c r="DZ7" s="296"/>
      <c r="EA7" s="296"/>
      <c r="EB7" s="296"/>
      <c r="EC7" s="296"/>
      <c r="ED7" s="296"/>
      <c r="EE7" s="296"/>
      <c r="EF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EU7" s="296"/>
      <c r="EV7" s="296"/>
      <c r="EW7" s="296"/>
      <c r="EX7" s="296"/>
      <c r="EY7" s="296"/>
      <c r="EZ7" s="296"/>
      <c r="FA7" s="296"/>
      <c r="FB7" s="296"/>
      <c r="FC7" s="296"/>
      <c r="FD7" s="296"/>
      <c r="FE7" s="296"/>
      <c r="FF7" s="296"/>
      <c r="FG7" s="296"/>
      <c r="FH7" s="296"/>
      <c r="FI7" s="296"/>
      <c r="FJ7" s="296"/>
      <c r="FK7" s="296"/>
      <c r="FL7" s="296"/>
      <c r="FM7" s="296"/>
      <c r="FN7" s="296"/>
      <c r="FO7" s="296"/>
      <c r="FP7" s="296"/>
      <c r="FQ7" s="296"/>
      <c r="FR7" s="296"/>
      <c r="FS7" s="296"/>
      <c r="FT7" s="296"/>
      <c r="FU7" s="296"/>
      <c r="FV7" s="296"/>
      <c r="FW7" s="296"/>
      <c r="FX7" s="296"/>
      <c r="FY7" s="296"/>
      <c r="FZ7" s="296"/>
      <c r="GA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GP7" s="296"/>
      <c r="GQ7" s="296"/>
      <c r="GR7" s="296"/>
      <c r="GS7" s="296"/>
      <c r="GT7" s="296"/>
      <c r="GU7" s="296"/>
      <c r="GV7" s="296"/>
      <c r="GW7" s="296"/>
      <c r="GX7" s="296"/>
      <c r="GY7" s="296"/>
      <c r="GZ7" s="296"/>
      <c r="HA7" s="296"/>
      <c r="HB7" s="296"/>
      <c r="HC7" s="296"/>
      <c r="HD7" s="296"/>
      <c r="HE7" s="296"/>
      <c r="HF7" s="296"/>
      <c r="HG7" s="296"/>
      <c r="HH7" s="296"/>
      <c r="HI7" s="296"/>
      <c r="HJ7" s="296"/>
      <c r="HK7" s="296"/>
      <c r="HL7" s="296"/>
      <c r="HM7" s="296"/>
      <c r="HN7" s="296"/>
      <c r="HO7" s="296"/>
      <c r="HP7" s="296"/>
      <c r="HQ7" s="296"/>
      <c r="HR7" s="296"/>
      <c r="HS7" s="296"/>
      <c r="HT7" s="296"/>
      <c r="HU7" s="296"/>
      <c r="HV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  <c r="IK7" s="296"/>
      <c r="IL7" s="296"/>
      <c r="IM7" s="296"/>
      <c r="IN7" s="296"/>
      <c r="IO7" s="296"/>
      <c r="IP7" s="296"/>
      <c r="IQ7" s="296"/>
      <c r="IR7" s="296"/>
      <c r="IS7" s="296"/>
      <c r="IT7" s="296"/>
      <c r="IU7" s="296"/>
      <c r="IV7" s="296"/>
      <c r="IW7" s="296"/>
    </row>
    <row r="8" customFormat="false" ht="12.75" hidden="false" customHeight="false" outlineLevel="0" collapsed="false">
      <c r="A8" s="302" t="s">
        <v>756</v>
      </c>
      <c r="B8" s="304" t="s">
        <v>755</v>
      </c>
      <c r="C8" s="299"/>
      <c r="D8" s="300"/>
      <c r="E8" s="300"/>
      <c r="F8" s="280" t="n">
        <v>31</v>
      </c>
      <c r="G8" s="301"/>
      <c r="H8" s="301"/>
      <c r="I8" s="301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6"/>
      <c r="CY8" s="296"/>
      <c r="CZ8" s="296"/>
      <c r="DA8" s="296"/>
      <c r="DB8" s="296"/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6"/>
      <c r="DN8" s="296"/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96"/>
      <c r="EQ8" s="296"/>
      <c r="ER8" s="296"/>
      <c r="ES8" s="296"/>
      <c r="ET8" s="296"/>
      <c r="EU8" s="296"/>
      <c r="EV8" s="296"/>
      <c r="EW8" s="296"/>
      <c r="EX8" s="296"/>
      <c r="EY8" s="296"/>
      <c r="EZ8" s="296"/>
      <c r="FA8" s="296"/>
      <c r="FB8" s="296"/>
      <c r="FC8" s="296"/>
      <c r="FD8" s="296"/>
      <c r="FE8" s="296"/>
      <c r="FF8" s="296"/>
      <c r="FG8" s="296"/>
      <c r="FH8" s="296"/>
      <c r="FI8" s="296"/>
      <c r="FJ8" s="296"/>
      <c r="FK8" s="296"/>
      <c r="FL8" s="296"/>
      <c r="FM8" s="296"/>
      <c r="FN8" s="296"/>
      <c r="FO8" s="296"/>
      <c r="FP8" s="296"/>
      <c r="FQ8" s="296"/>
      <c r="FR8" s="296"/>
      <c r="FS8" s="296"/>
      <c r="FT8" s="296"/>
      <c r="FU8" s="296"/>
      <c r="FV8" s="296"/>
      <c r="FW8" s="296"/>
      <c r="FX8" s="296"/>
      <c r="FY8" s="296"/>
      <c r="FZ8" s="296"/>
      <c r="GA8" s="296"/>
      <c r="GB8" s="296"/>
      <c r="GC8" s="296"/>
      <c r="GD8" s="296"/>
      <c r="GE8" s="296"/>
      <c r="GF8" s="296"/>
      <c r="GG8" s="296"/>
      <c r="GH8" s="296"/>
      <c r="GI8" s="296"/>
      <c r="GJ8" s="296"/>
      <c r="GK8" s="296"/>
      <c r="GL8" s="296"/>
      <c r="GM8" s="296"/>
      <c r="GN8" s="296"/>
      <c r="GO8" s="296"/>
      <c r="GP8" s="296"/>
      <c r="GQ8" s="296"/>
      <c r="GR8" s="296"/>
      <c r="GS8" s="296"/>
      <c r="GT8" s="296"/>
      <c r="GU8" s="296"/>
      <c r="GV8" s="296"/>
      <c r="GW8" s="296"/>
      <c r="GX8" s="296"/>
      <c r="GY8" s="296"/>
      <c r="GZ8" s="296"/>
      <c r="HA8" s="296"/>
      <c r="HB8" s="296"/>
      <c r="HC8" s="296"/>
      <c r="HD8" s="296"/>
      <c r="HE8" s="296"/>
      <c r="HF8" s="296"/>
      <c r="HG8" s="296"/>
      <c r="HH8" s="296"/>
      <c r="HI8" s="296"/>
      <c r="HJ8" s="296"/>
      <c r="HK8" s="296"/>
      <c r="HL8" s="296"/>
      <c r="HM8" s="296"/>
      <c r="HN8" s="296"/>
      <c r="HO8" s="296"/>
      <c r="HP8" s="296"/>
      <c r="HQ8" s="296"/>
      <c r="HR8" s="296"/>
      <c r="HS8" s="296"/>
      <c r="HT8" s="296"/>
      <c r="HU8" s="296"/>
      <c r="HV8" s="296"/>
      <c r="HW8" s="296"/>
      <c r="HX8" s="296"/>
      <c r="HY8" s="296"/>
      <c r="HZ8" s="296"/>
      <c r="IA8" s="296"/>
      <c r="IB8" s="296"/>
      <c r="IC8" s="296"/>
      <c r="ID8" s="296"/>
      <c r="IE8" s="296"/>
      <c r="IF8" s="296"/>
      <c r="IG8" s="296"/>
      <c r="IH8" s="296"/>
      <c r="II8" s="296"/>
      <c r="IJ8" s="296"/>
      <c r="IK8" s="296"/>
      <c r="IL8" s="296"/>
      <c r="IM8" s="296"/>
      <c r="IN8" s="296"/>
      <c r="IO8" s="296"/>
      <c r="IP8" s="296"/>
      <c r="IQ8" s="296"/>
      <c r="IR8" s="296"/>
      <c r="IS8" s="296"/>
      <c r="IT8" s="296"/>
      <c r="IU8" s="296"/>
      <c r="IV8" s="296"/>
      <c r="IW8" s="296"/>
    </row>
    <row r="9" customFormat="false" ht="12.75" hidden="false" customHeight="false" outlineLevel="0" collapsed="false">
      <c r="A9" s="306" t="s">
        <v>757</v>
      </c>
      <c r="B9" s="307" t="s">
        <v>755</v>
      </c>
      <c r="C9" s="308"/>
      <c r="D9" s="309"/>
      <c r="E9" s="309"/>
      <c r="F9" s="280" t="n">
        <v>31</v>
      </c>
      <c r="G9" s="301"/>
      <c r="H9" s="301"/>
      <c r="I9" s="301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  <c r="IN9" s="310"/>
      <c r="IO9" s="310"/>
      <c r="IP9" s="310"/>
      <c r="IQ9" s="310"/>
      <c r="IR9" s="310"/>
      <c r="IS9" s="310"/>
      <c r="IT9" s="310"/>
      <c r="IU9" s="310"/>
      <c r="IV9" s="310"/>
      <c r="IW9" s="310"/>
    </row>
    <row r="10" customFormat="false" ht="12.75" hidden="false" customHeight="false" outlineLevel="0" collapsed="false">
      <c r="A10" s="302" t="s">
        <v>758</v>
      </c>
      <c r="B10" s="304" t="s">
        <v>755</v>
      </c>
      <c r="C10" s="299"/>
      <c r="D10" s="300"/>
      <c r="E10" s="300"/>
      <c r="F10" s="280" t="n">
        <v>31</v>
      </c>
      <c r="G10" s="301"/>
      <c r="H10" s="301"/>
      <c r="I10" s="301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6"/>
      <c r="CR10" s="296"/>
      <c r="CS10" s="296"/>
      <c r="CT10" s="296"/>
      <c r="CU10" s="296"/>
      <c r="CV10" s="296"/>
      <c r="CW10" s="296"/>
      <c r="CX10" s="296"/>
      <c r="CY10" s="296"/>
      <c r="CZ10" s="296"/>
      <c r="DA10" s="296"/>
      <c r="DB10" s="296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6"/>
      <c r="DZ10" s="296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6"/>
      <c r="EL10" s="296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6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6"/>
      <c r="GB10" s="296"/>
      <c r="GC10" s="296"/>
      <c r="GD10" s="296"/>
      <c r="GE10" s="296"/>
      <c r="GF10" s="296"/>
      <c r="GG10" s="296"/>
      <c r="GH10" s="296"/>
      <c r="GI10" s="296"/>
      <c r="GJ10" s="296"/>
      <c r="GK10" s="296"/>
      <c r="GL10" s="296"/>
      <c r="GM10" s="296"/>
      <c r="GN10" s="296"/>
      <c r="GO10" s="296"/>
      <c r="GP10" s="296"/>
      <c r="GQ10" s="296"/>
      <c r="GR10" s="296"/>
      <c r="GS10" s="296"/>
      <c r="GT10" s="296"/>
      <c r="GU10" s="296"/>
      <c r="GV10" s="296"/>
      <c r="GW10" s="296"/>
      <c r="GX10" s="296"/>
      <c r="GY10" s="296"/>
      <c r="GZ10" s="296"/>
      <c r="HA10" s="296"/>
      <c r="HB10" s="296"/>
      <c r="HC10" s="296"/>
      <c r="HD10" s="296"/>
      <c r="HE10" s="296"/>
      <c r="HF10" s="296"/>
      <c r="HG10" s="296"/>
      <c r="HH10" s="296"/>
      <c r="HI10" s="296"/>
      <c r="HJ10" s="296"/>
      <c r="HK10" s="296"/>
      <c r="HL10" s="296"/>
      <c r="HM10" s="296"/>
      <c r="HN10" s="296"/>
      <c r="HO10" s="296"/>
      <c r="HP10" s="296"/>
      <c r="HQ10" s="296"/>
      <c r="HR10" s="296"/>
      <c r="HS10" s="296"/>
      <c r="HT10" s="296"/>
      <c r="HU10" s="296"/>
      <c r="HV10" s="296"/>
      <c r="HW10" s="296"/>
      <c r="HX10" s="296"/>
      <c r="HY10" s="296"/>
      <c r="HZ10" s="296"/>
      <c r="IA10" s="296"/>
      <c r="IB10" s="296"/>
      <c r="IC10" s="296"/>
      <c r="ID10" s="296"/>
      <c r="IE10" s="296"/>
      <c r="IF10" s="296"/>
      <c r="IG10" s="296"/>
      <c r="IH10" s="296"/>
      <c r="II10" s="296"/>
      <c r="IJ10" s="296"/>
      <c r="IK10" s="296"/>
      <c r="IL10" s="296"/>
      <c r="IM10" s="296"/>
      <c r="IN10" s="296"/>
      <c r="IO10" s="296"/>
      <c r="IP10" s="296"/>
      <c r="IQ10" s="296"/>
      <c r="IR10" s="296"/>
      <c r="IS10" s="296"/>
      <c r="IT10" s="296"/>
      <c r="IU10" s="296"/>
      <c r="IV10" s="296"/>
      <c r="IW10" s="296"/>
    </row>
    <row r="11" customFormat="false" ht="12.75" hidden="false" customHeight="false" outlineLevel="0" collapsed="false">
      <c r="A11" s="302" t="s">
        <v>759</v>
      </c>
      <c r="B11" s="304" t="s">
        <v>760</v>
      </c>
      <c r="C11" s="299"/>
      <c r="D11" s="300"/>
      <c r="E11" s="300"/>
      <c r="F11" s="280" t="n">
        <v>31</v>
      </c>
      <c r="G11" s="301"/>
      <c r="H11" s="301"/>
      <c r="I11" s="301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  <c r="CO11" s="296"/>
      <c r="CP11" s="296"/>
      <c r="CQ11" s="296"/>
      <c r="CR11" s="296"/>
      <c r="CS11" s="296"/>
      <c r="CT11" s="296"/>
      <c r="CU11" s="296"/>
      <c r="CV11" s="296"/>
      <c r="CW11" s="296"/>
      <c r="CX11" s="296"/>
      <c r="CY11" s="296"/>
      <c r="CZ11" s="296"/>
      <c r="DA11" s="296"/>
      <c r="DB11" s="296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6"/>
      <c r="DN11" s="296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6"/>
      <c r="DZ11" s="296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6"/>
      <c r="EL11" s="296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296"/>
      <c r="EX11" s="296"/>
      <c r="EY11" s="296"/>
      <c r="EZ11" s="296"/>
      <c r="FA11" s="296"/>
      <c r="FB11" s="296"/>
      <c r="FC11" s="296"/>
      <c r="FD11" s="296"/>
      <c r="FE11" s="296"/>
      <c r="FF11" s="296"/>
      <c r="FG11" s="296"/>
      <c r="FH11" s="296"/>
      <c r="FI11" s="296"/>
      <c r="FJ11" s="296"/>
      <c r="FK11" s="296"/>
      <c r="FL11" s="296"/>
      <c r="FM11" s="296"/>
      <c r="FN11" s="296"/>
      <c r="FO11" s="296"/>
      <c r="FP11" s="296"/>
      <c r="FQ11" s="296"/>
      <c r="FR11" s="296"/>
      <c r="FS11" s="296"/>
      <c r="FT11" s="296"/>
      <c r="FU11" s="296"/>
      <c r="FV11" s="296"/>
      <c r="FW11" s="296"/>
      <c r="FX11" s="296"/>
      <c r="FY11" s="296"/>
      <c r="FZ11" s="296"/>
      <c r="GA11" s="296"/>
      <c r="GB11" s="296"/>
      <c r="GC11" s="296"/>
      <c r="GD11" s="296"/>
      <c r="GE11" s="296"/>
      <c r="GF11" s="296"/>
      <c r="GG11" s="296"/>
      <c r="GH11" s="296"/>
      <c r="GI11" s="296"/>
      <c r="GJ11" s="296"/>
      <c r="GK11" s="296"/>
      <c r="GL11" s="296"/>
      <c r="GM11" s="296"/>
      <c r="GN11" s="296"/>
      <c r="GO11" s="296"/>
      <c r="GP11" s="296"/>
      <c r="GQ11" s="296"/>
      <c r="GR11" s="296"/>
      <c r="GS11" s="296"/>
      <c r="GT11" s="296"/>
      <c r="GU11" s="296"/>
      <c r="GV11" s="296"/>
      <c r="GW11" s="296"/>
      <c r="GX11" s="296"/>
      <c r="GY11" s="296"/>
      <c r="GZ11" s="296"/>
      <c r="HA11" s="296"/>
      <c r="HB11" s="296"/>
      <c r="HC11" s="296"/>
      <c r="HD11" s="296"/>
      <c r="HE11" s="296"/>
      <c r="HF11" s="296"/>
      <c r="HG11" s="296"/>
      <c r="HH11" s="296"/>
      <c r="HI11" s="296"/>
      <c r="HJ11" s="296"/>
      <c r="HK11" s="296"/>
      <c r="HL11" s="296"/>
      <c r="HM11" s="296"/>
      <c r="HN11" s="296"/>
      <c r="HO11" s="296"/>
      <c r="HP11" s="296"/>
      <c r="HQ11" s="296"/>
      <c r="HR11" s="296"/>
      <c r="HS11" s="296"/>
      <c r="HT11" s="296"/>
      <c r="HU11" s="296"/>
      <c r="HV11" s="296"/>
      <c r="HW11" s="296"/>
      <c r="HX11" s="296"/>
      <c r="HY11" s="296"/>
      <c r="HZ11" s="296"/>
      <c r="IA11" s="296"/>
      <c r="IB11" s="296"/>
      <c r="IC11" s="296"/>
      <c r="ID11" s="296"/>
      <c r="IE11" s="296"/>
      <c r="IF11" s="296"/>
      <c r="IG11" s="296"/>
      <c r="IH11" s="296"/>
      <c r="II11" s="296"/>
      <c r="IJ11" s="296"/>
      <c r="IK11" s="296"/>
      <c r="IL11" s="296"/>
      <c r="IM11" s="296"/>
      <c r="IN11" s="296"/>
      <c r="IO11" s="296"/>
      <c r="IP11" s="296"/>
      <c r="IQ11" s="296"/>
      <c r="IR11" s="296"/>
      <c r="IS11" s="296"/>
      <c r="IT11" s="296"/>
      <c r="IU11" s="296"/>
      <c r="IV11" s="296"/>
      <c r="IW11" s="296"/>
    </row>
    <row r="12" customFormat="false" ht="12.75" hidden="false" customHeight="false" outlineLevel="0" collapsed="false">
      <c r="A12" s="302" t="s">
        <v>761</v>
      </c>
      <c r="B12" s="304" t="s">
        <v>760</v>
      </c>
      <c r="C12" s="299"/>
      <c r="D12" s="300"/>
      <c r="E12" s="300"/>
      <c r="F12" s="280" t="n">
        <v>31</v>
      </c>
      <c r="G12" s="301"/>
      <c r="H12" s="301"/>
      <c r="I12" s="301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  <c r="CO12" s="296"/>
      <c r="CP12" s="296"/>
      <c r="CQ12" s="296"/>
      <c r="CR12" s="296"/>
      <c r="CS12" s="296"/>
      <c r="CT12" s="296"/>
      <c r="CU12" s="296"/>
      <c r="CV12" s="296"/>
      <c r="CW12" s="296"/>
      <c r="CX12" s="296"/>
      <c r="CY12" s="296"/>
      <c r="CZ12" s="296"/>
      <c r="DA12" s="296"/>
      <c r="DB12" s="296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6"/>
      <c r="DN12" s="296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296"/>
      <c r="FX12" s="296"/>
      <c r="FY12" s="296"/>
      <c r="FZ12" s="296"/>
      <c r="GA12" s="296"/>
      <c r="GB12" s="296"/>
      <c r="GC12" s="296"/>
      <c r="GD12" s="296"/>
      <c r="GE12" s="296"/>
      <c r="GF12" s="296"/>
      <c r="GG12" s="296"/>
      <c r="GH12" s="296"/>
      <c r="GI12" s="296"/>
      <c r="GJ12" s="296"/>
      <c r="GK12" s="296"/>
      <c r="GL12" s="296"/>
      <c r="GM12" s="296"/>
      <c r="GN12" s="296"/>
      <c r="GO12" s="296"/>
      <c r="GP12" s="296"/>
      <c r="GQ12" s="296"/>
      <c r="GR12" s="296"/>
      <c r="GS12" s="296"/>
      <c r="GT12" s="296"/>
      <c r="GU12" s="296"/>
      <c r="GV12" s="296"/>
      <c r="GW12" s="296"/>
      <c r="GX12" s="296"/>
      <c r="GY12" s="296"/>
      <c r="GZ12" s="296"/>
      <c r="HA12" s="296"/>
      <c r="HB12" s="296"/>
      <c r="HC12" s="296"/>
      <c r="HD12" s="296"/>
      <c r="HE12" s="296"/>
      <c r="HF12" s="296"/>
      <c r="HG12" s="296"/>
      <c r="HH12" s="296"/>
      <c r="HI12" s="296"/>
      <c r="HJ12" s="296"/>
      <c r="HK12" s="296"/>
      <c r="HL12" s="296"/>
      <c r="HM12" s="296"/>
      <c r="HN12" s="296"/>
      <c r="HO12" s="296"/>
      <c r="HP12" s="296"/>
      <c r="HQ12" s="296"/>
      <c r="HR12" s="296"/>
      <c r="HS12" s="296"/>
      <c r="HT12" s="296"/>
      <c r="HU12" s="296"/>
      <c r="HV12" s="296"/>
      <c r="HW12" s="296"/>
      <c r="HX12" s="296"/>
      <c r="HY12" s="296"/>
      <c r="HZ12" s="296"/>
      <c r="IA12" s="296"/>
      <c r="IB12" s="296"/>
      <c r="IC12" s="296"/>
      <c r="ID12" s="296"/>
      <c r="IE12" s="296"/>
      <c r="IF12" s="296"/>
      <c r="IG12" s="296"/>
      <c r="IH12" s="296"/>
      <c r="II12" s="296"/>
      <c r="IJ12" s="296"/>
      <c r="IK12" s="296"/>
      <c r="IL12" s="296"/>
      <c r="IM12" s="296"/>
      <c r="IN12" s="296"/>
      <c r="IO12" s="296"/>
      <c r="IP12" s="296"/>
      <c r="IQ12" s="296"/>
      <c r="IR12" s="296"/>
      <c r="IS12" s="296"/>
      <c r="IT12" s="296"/>
      <c r="IU12" s="296"/>
      <c r="IV12" s="296"/>
      <c r="IW12" s="296"/>
    </row>
    <row r="13" customFormat="false" ht="12.75" hidden="false" customHeight="false" outlineLevel="0" collapsed="false">
      <c r="A13" s="302" t="s">
        <v>762</v>
      </c>
      <c r="B13" s="304" t="s">
        <v>760</v>
      </c>
      <c r="C13" s="299"/>
      <c r="D13" s="300"/>
      <c r="E13" s="300"/>
      <c r="F13" s="280" t="n">
        <v>31</v>
      </c>
      <c r="G13" s="301"/>
      <c r="H13" s="301"/>
      <c r="I13" s="301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  <c r="CO13" s="296"/>
      <c r="CP13" s="296"/>
      <c r="CQ13" s="296"/>
      <c r="CR13" s="296"/>
      <c r="CS13" s="296"/>
      <c r="CT13" s="296"/>
      <c r="CU13" s="296"/>
      <c r="CV13" s="296"/>
      <c r="CW13" s="296"/>
      <c r="CX13" s="296"/>
      <c r="CY13" s="296"/>
      <c r="CZ13" s="296"/>
      <c r="DA13" s="296"/>
      <c r="DB13" s="296"/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296"/>
      <c r="EX13" s="296"/>
      <c r="EY13" s="296"/>
      <c r="EZ13" s="296"/>
      <c r="FA13" s="296"/>
      <c r="FB13" s="296"/>
      <c r="FC13" s="296"/>
      <c r="FD13" s="296"/>
      <c r="FE13" s="296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  <c r="HJ13" s="296"/>
      <c r="HK13" s="296"/>
      <c r="HL13" s="296"/>
      <c r="HM13" s="296"/>
      <c r="HN13" s="296"/>
      <c r="HO13" s="296"/>
      <c r="HP13" s="296"/>
      <c r="HQ13" s="296"/>
      <c r="HR13" s="296"/>
      <c r="HS13" s="296"/>
      <c r="HT13" s="296"/>
      <c r="HU13" s="296"/>
      <c r="HV13" s="296"/>
      <c r="HW13" s="296"/>
      <c r="HX13" s="296"/>
      <c r="HY13" s="296"/>
      <c r="HZ13" s="296"/>
      <c r="IA13" s="296"/>
      <c r="IB13" s="296"/>
      <c r="IC13" s="296"/>
      <c r="ID13" s="296"/>
      <c r="IE13" s="296"/>
      <c r="IF13" s="296"/>
      <c r="IG13" s="296"/>
      <c r="IH13" s="296"/>
      <c r="II13" s="296"/>
      <c r="IJ13" s="296"/>
      <c r="IK13" s="296"/>
      <c r="IL13" s="296"/>
      <c r="IM13" s="296"/>
      <c r="IN13" s="296"/>
      <c r="IO13" s="296"/>
      <c r="IP13" s="296"/>
      <c r="IQ13" s="296"/>
      <c r="IR13" s="296"/>
      <c r="IS13" s="296"/>
      <c r="IT13" s="296"/>
      <c r="IU13" s="296"/>
      <c r="IV13" s="296"/>
      <c r="IW13" s="296"/>
    </row>
    <row r="14" customFormat="false" ht="12.75" hidden="false" customHeight="false" outlineLevel="0" collapsed="false">
      <c r="A14" s="306" t="s">
        <v>763</v>
      </c>
      <c r="B14" s="307" t="s">
        <v>760</v>
      </c>
      <c r="C14" s="308"/>
      <c r="D14" s="309"/>
      <c r="E14" s="309"/>
      <c r="F14" s="280" t="n">
        <v>31</v>
      </c>
      <c r="G14" s="301"/>
      <c r="H14" s="301"/>
      <c r="I14" s="301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  <c r="CV14" s="310"/>
      <c r="CW14" s="310"/>
      <c r="CX14" s="310"/>
      <c r="CY14" s="310"/>
      <c r="CZ14" s="310"/>
      <c r="DA14" s="310"/>
      <c r="DB14" s="310"/>
      <c r="DC14" s="310"/>
      <c r="DD14" s="310"/>
      <c r="DE14" s="310"/>
      <c r="DF14" s="310"/>
      <c r="DG14" s="310"/>
      <c r="DH14" s="310"/>
      <c r="DI14" s="310"/>
      <c r="DJ14" s="310"/>
      <c r="DK14" s="310"/>
      <c r="DL14" s="310"/>
      <c r="DM14" s="310"/>
      <c r="DN14" s="310"/>
      <c r="DO14" s="310"/>
      <c r="DP14" s="310"/>
      <c r="DQ14" s="310"/>
      <c r="DR14" s="310"/>
      <c r="DS14" s="310"/>
      <c r="DT14" s="310"/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310"/>
      <c r="EJ14" s="310"/>
      <c r="EK14" s="310"/>
      <c r="EL14" s="310"/>
      <c r="EM14" s="310"/>
      <c r="EN14" s="310"/>
      <c r="EO14" s="310"/>
      <c r="EP14" s="310"/>
      <c r="EQ14" s="310"/>
      <c r="ER14" s="310"/>
      <c r="ES14" s="310"/>
      <c r="ET14" s="310"/>
      <c r="EU14" s="310"/>
      <c r="EV14" s="310"/>
      <c r="EW14" s="310"/>
      <c r="EX14" s="310"/>
      <c r="EY14" s="310"/>
      <c r="EZ14" s="310"/>
      <c r="FA14" s="310"/>
      <c r="FB14" s="310"/>
      <c r="FC14" s="310"/>
      <c r="FD14" s="310"/>
      <c r="FE14" s="310"/>
      <c r="FF14" s="310"/>
      <c r="FG14" s="310"/>
      <c r="FH14" s="310"/>
      <c r="FI14" s="310"/>
      <c r="FJ14" s="310"/>
      <c r="FK14" s="310"/>
      <c r="FL14" s="310"/>
      <c r="FM14" s="310"/>
      <c r="FN14" s="310"/>
      <c r="FO14" s="310"/>
      <c r="FP14" s="310"/>
      <c r="FQ14" s="310"/>
      <c r="FR14" s="310"/>
      <c r="FS14" s="310"/>
      <c r="FT14" s="310"/>
      <c r="FU14" s="310"/>
      <c r="FV14" s="310"/>
      <c r="FW14" s="310"/>
      <c r="FX14" s="310"/>
      <c r="FY14" s="310"/>
      <c r="FZ14" s="310"/>
      <c r="GA14" s="310"/>
      <c r="GB14" s="310"/>
      <c r="GC14" s="310"/>
      <c r="GD14" s="310"/>
      <c r="GE14" s="310"/>
      <c r="GF14" s="310"/>
      <c r="GG14" s="310"/>
      <c r="GH14" s="310"/>
      <c r="GI14" s="310"/>
      <c r="GJ14" s="310"/>
      <c r="GK14" s="310"/>
      <c r="GL14" s="310"/>
      <c r="GM14" s="310"/>
      <c r="GN14" s="310"/>
      <c r="GO14" s="310"/>
      <c r="GP14" s="310"/>
      <c r="GQ14" s="310"/>
      <c r="GR14" s="310"/>
      <c r="GS14" s="310"/>
      <c r="GT14" s="310"/>
      <c r="GU14" s="310"/>
      <c r="GV14" s="310"/>
      <c r="GW14" s="310"/>
      <c r="GX14" s="310"/>
      <c r="GY14" s="310"/>
      <c r="GZ14" s="310"/>
      <c r="HA14" s="310"/>
      <c r="HB14" s="310"/>
      <c r="HC14" s="310"/>
      <c r="HD14" s="310"/>
      <c r="HE14" s="310"/>
      <c r="HF14" s="310"/>
      <c r="HG14" s="310"/>
      <c r="HH14" s="310"/>
      <c r="HI14" s="310"/>
      <c r="HJ14" s="310"/>
      <c r="HK14" s="310"/>
      <c r="HL14" s="310"/>
      <c r="HM14" s="310"/>
      <c r="HN14" s="310"/>
      <c r="HO14" s="310"/>
      <c r="HP14" s="310"/>
      <c r="HQ14" s="310"/>
      <c r="HR14" s="310"/>
      <c r="HS14" s="310"/>
      <c r="HT14" s="310"/>
      <c r="HU14" s="310"/>
      <c r="HV14" s="310"/>
      <c r="HW14" s="310"/>
      <c r="HX14" s="310"/>
      <c r="HY14" s="310"/>
      <c r="HZ14" s="310"/>
      <c r="IA14" s="310"/>
      <c r="IB14" s="310"/>
      <c r="IC14" s="310"/>
      <c r="ID14" s="310"/>
      <c r="IE14" s="310"/>
      <c r="IF14" s="310"/>
      <c r="IG14" s="310"/>
      <c r="IH14" s="310"/>
      <c r="II14" s="310"/>
      <c r="IJ14" s="310"/>
      <c r="IK14" s="310"/>
      <c r="IL14" s="310"/>
      <c r="IM14" s="310"/>
      <c r="IN14" s="310"/>
      <c r="IO14" s="310"/>
      <c r="IP14" s="310"/>
      <c r="IQ14" s="310"/>
      <c r="IR14" s="310"/>
      <c r="IS14" s="310"/>
      <c r="IT14" s="310"/>
      <c r="IU14" s="310"/>
      <c r="IV14" s="310"/>
      <c r="IW14" s="310"/>
    </row>
    <row r="15" customFormat="false" ht="12.75" hidden="false" customHeight="false" outlineLevel="0" collapsed="false">
      <c r="A15" s="306" t="s">
        <v>764</v>
      </c>
      <c r="B15" s="307" t="s">
        <v>760</v>
      </c>
      <c r="C15" s="308"/>
      <c r="D15" s="309"/>
      <c r="E15" s="309"/>
      <c r="F15" s="280" t="n">
        <v>31</v>
      </c>
      <c r="G15" s="301"/>
      <c r="H15" s="301"/>
      <c r="I15" s="301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310"/>
      <c r="DS15" s="310"/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10"/>
      <c r="EE15" s="310"/>
      <c r="EF15" s="310"/>
      <c r="EG15" s="310"/>
      <c r="EH15" s="310"/>
      <c r="EI15" s="310"/>
      <c r="EJ15" s="310"/>
      <c r="EK15" s="310"/>
      <c r="EL15" s="310"/>
      <c r="EM15" s="310"/>
      <c r="EN15" s="310"/>
      <c r="EO15" s="310"/>
      <c r="EP15" s="310"/>
      <c r="EQ15" s="310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310"/>
      <c r="GE15" s="310"/>
      <c r="GF15" s="310"/>
      <c r="GG15" s="310"/>
      <c r="GH15" s="310"/>
      <c r="GI15" s="310"/>
      <c r="GJ15" s="310"/>
      <c r="GK15" s="310"/>
      <c r="GL15" s="310"/>
      <c r="GM15" s="310"/>
      <c r="GN15" s="310"/>
      <c r="GO15" s="310"/>
      <c r="GP15" s="310"/>
      <c r="GQ15" s="310"/>
      <c r="GR15" s="310"/>
      <c r="GS15" s="310"/>
      <c r="GT15" s="310"/>
      <c r="GU15" s="310"/>
      <c r="GV15" s="310"/>
      <c r="GW15" s="310"/>
      <c r="GX15" s="310"/>
      <c r="GY15" s="310"/>
      <c r="GZ15" s="310"/>
      <c r="HA15" s="310"/>
      <c r="HB15" s="310"/>
      <c r="HC15" s="310"/>
      <c r="HD15" s="310"/>
      <c r="HE15" s="310"/>
      <c r="HF15" s="310"/>
      <c r="HG15" s="310"/>
      <c r="HH15" s="310"/>
      <c r="HI15" s="310"/>
      <c r="HJ15" s="310"/>
      <c r="HK15" s="310"/>
      <c r="HL15" s="310"/>
      <c r="HM15" s="310"/>
      <c r="HN15" s="310"/>
      <c r="HO15" s="310"/>
      <c r="HP15" s="310"/>
      <c r="HQ15" s="310"/>
      <c r="HR15" s="310"/>
      <c r="HS15" s="310"/>
      <c r="HT15" s="310"/>
      <c r="HU15" s="310"/>
      <c r="HV15" s="310"/>
      <c r="HW15" s="310"/>
      <c r="HX15" s="310"/>
      <c r="HY15" s="310"/>
      <c r="HZ15" s="310"/>
      <c r="IA15" s="310"/>
      <c r="IB15" s="310"/>
      <c r="IC15" s="310"/>
      <c r="ID15" s="310"/>
      <c r="IE15" s="310"/>
      <c r="IF15" s="310"/>
      <c r="IG15" s="310"/>
      <c r="IH15" s="310"/>
      <c r="II15" s="310"/>
      <c r="IJ15" s="310"/>
      <c r="IK15" s="310"/>
      <c r="IL15" s="310"/>
      <c r="IM15" s="310"/>
      <c r="IN15" s="310"/>
      <c r="IO15" s="310"/>
      <c r="IP15" s="310"/>
      <c r="IQ15" s="310"/>
      <c r="IR15" s="310"/>
      <c r="IS15" s="310"/>
      <c r="IT15" s="310"/>
      <c r="IU15" s="310"/>
      <c r="IV15" s="310"/>
      <c r="IW15" s="310"/>
    </row>
    <row r="16" customFormat="false" ht="12.75" hidden="false" customHeight="false" outlineLevel="0" collapsed="false">
      <c r="A16" s="302" t="s">
        <v>765</v>
      </c>
      <c r="B16" s="304" t="s">
        <v>760</v>
      </c>
      <c r="C16" s="299"/>
      <c r="D16" s="300"/>
      <c r="E16" s="300"/>
      <c r="F16" s="280" t="n">
        <v>31</v>
      </c>
      <c r="G16" s="301"/>
      <c r="H16" s="301"/>
      <c r="I16" s="301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T16" s="296"/>
      <c r="DU16" s="296"/>
      <c r="DV16" s="296"/>
      <c r="DW16" s="296"/>
      <c r="DX16" s="296"/>
      <c r="DY16" s="296"/>
      <c r="DZ16" s="296"/>
      <c r="EA16" s="296"/>
      <c r="EB16" s="296"/>
      <c r="EC16" s="296"/>
      <c r="ED16" s="296"/>
      <c r="EE16" s="296"/>
      <c r="EF16" s="296"/>
      <c r="EG16" s="296"/>
      <c r="EH16" s="296"/>
      <c r="EI16" s="296"/>
      <c r="EJ16" s="296"/>
      <c r="EK16" s="296"/>
      <c r="EL16" s="296"/>
      <c r="EM16" s="296"/>
      <c r="EN16" s="296"/>
      <c r="EO16" s="296"/>
      <c r="EP16" s="296"/>
      <c r="EQ16" s="296"/>
      <c r="ER16" s="296"/>
      <c r="ES16" s="296"/>
      <c r="ET16" s="296"/>
      <c r="EU16" s="296"/>
      <c r="EV16" s="296"/>
      <c r="EW16" s="296"/>
      <c r="EX16" s="296"/>
      <c r="EY16" s="296"/>
      <c r="EZ16" s="296"/>
      <c r="FA16" s="296"/>
      <c r="FB16" s="296"/>
      <c r="FC16" s="296"/>
      <c r="FD16" s="296"/>
      <c r="FE16" s="296"/>
      <c r="FF16" s="296"/>
      <c r="FG16" s="296"/>
      <c r="FH16" s="296"/>
      <c r="FI16" s="296"/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/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  <c r="GX16" s="296"/>
      <c r="GY16" s="296"/>
      <c r="GZ16" s="296"/>
      <c r="HA16" s="296"/>
      <c r="HB16" s="296"/>
      <c r="HC16" s="296"/>
      <c r="HD16" s="296"/>
      <c r="HE16" s="296"/>
      <c r="HF16" s="296"/>
      <c r="HG16" s="296"/>
      <c r="HH16" s="296"/>
      <c r="HI16" s="296"/>
      <c r="HJ16" s="296"/>
      <c r="HK16" s="296"/>
      <c r="HL16" s="296"/>
      <c r="HM16" s="296"/>
      <c r="HN16" s="296"/>
      <c r="HO16" s="296"/>
      <c r="HP16" s="296"/>
      <c r="HQ16" s="296"/>
      <c r="HR16" s="296"/>
      <c r="HS16" s="296"/>
      <c r="HT16" s="296"/>
      <c r="HU16" s="296"/>
      <c r="HV16" s="296"/>
      <c r="HW16" s="296"/>
      <c r="HX16" s="296"/>
      <c r="HY16" s="296"/>
      <c r="HZ16" s="296"/>
      <c r="IA16" s="296"/>
      <c r="IB16" s="296"/>
      <c r="IC16" s="296"/>
      <c r="ID16" s="296"/>
      <c r="IE16" s="296"/>
      <c r="IF16" s="296"/>
      <c r="IG16" s="296"/>
      <c r="IH16" s="296"/>
      <c r="II16" s="296"/>
      <c r="IJ16" s="296"/>
      <c r="IK16" s="296"/>
      <c r="IL16" s="296"/>
      <c r="IM16" s="296"/>
      <c r="IN16" s="296"/>
      <c r="IO16" s="296"/>
      <c r="IP16" s="296"/>
      <c r="IQ16" s="296"/>
      <c r="IR16" s="296"/>
      <c r="IS16" s="296"/>
      <c r="IT16" s="296"/>
      <c r="IU16" s="296"/>
      <c r="IV16" s="296"/>
      <c r="IW16" s="296"/>
    </row>
    <row r="17" customFormat="false" ht="12.75" hidden="false" customHeight="false" outlineLevel="0" collapsed="false">
      <c r="A17" s="302" t="s">
        <v>766</v>
      </c>
      <c r="B17" s="304" t="s">
        <v>760</v>
      </c>
      <c r="C17" s="299"/>
      <c r="D17" s="300"/>
      <c r="E17" s="300"/>
      <c r="F17" s="280" t="n">
        <v>31</v>
      </c>
      <c r="G17" s="301"/>
      <c r="H17" s="301"/>
      <c r="I17" s="301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/>
      <c r="DC17" s="296"/>
      <c r="DD17" s="296"/>
      <c r="DE17" s="296"/>
      <c r="DF17" s="296"/>
      <c r="DG17" s="296"/>
      <c r="DH17" s="296"/>
      <c r="DI17" s="296"/>
      <c r="DJ17" s="296"/>
      <c r="DK17" s="296"/>
      <c r="DL17" s="296"/>
      <c r="DM17" s="296"/>
      <c r="DN17" s="296"/>
      <c r="DO17" s="296"/>
      <c r="DP17" s="296"/>
      <c r="DQ17" s="296"/>
      <c r="DR17" s="296"/>
      <c r="DS17" s="296"/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/>
      <c r="EJ17" s="296"/>
      <c r="EK17" s="296"/>
      <c r="EL17" s="296"/>
      <c r="EM17" s="296"/>
      <c r="EN17" s="296"/>
      <c r="EO17" s="296"/>
      <c r="EP17" s="296"/>
      <c r="EQ17" s="296"/>
      <c r="ER17" s="296"/>
      <c r="ES17" s="296"/>
      <c r="ET17" s="296"/>
      <c r="EU17" s="296"/>
      <c r="EV17" s="296"/>
      <c r="EW17" s="296"/>
      <c r="EX17" s="296"/>
      <c r="EY17" s="296"/>
      <c r="EZ17" s="296"/>
      <c r="FA17" s="296"/>
      <c r="FB17" s="296"/>
      <c r="FC17" s="296"/>
      <c r="FD17" s="296"/>
      <c r="FE17" s="296"/>
      <c r="FF17" s="296"/>
      <c r="FG17" s="296"/>
      <c r="FH17" s="296"/>
      <c r="FI17" s="296"/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/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  <c r="GX17" s="296"/>
      <c r="GY17" s="296"/>
      <c r="GZ17" s="296"/>
      <c r="HA17" s="296"/>
      <c r="HB17" s="296"/>
      <c r="HC17" s="296"/>
      <c r="HD17" s="296"/>
      <c r="HE17" s="296"/>
      <c r="HF17" s="296"/>
      <c r="HG17" s="296"/>
      <c r="HH17" s="296"/>
      <c r="HI17" s="296"/>
      <c r="HJ17" s="296"/>
      <c r="HK17" s="296"/>
      <c r="HL17" s="296"/>
      <c r="HM17" s="296"/>
      <c r="HN17" s="296"/>
      <c r="HO17" s="296"/>
      <c r="HP17" s="296"/>
      <c r="HQ17" s="296"/>
      <c r="HR17" s="296"/>
      <c r="HS17" s="296"/>
      <c r="HT17" s="296"/>
      <c r="HU17" s="296"/>
      <c r="HV17" s="296"/>
      <c r="HW17" s="296"/>
      <c r="HX17" s="296"/>
      <c r="HY17" s="296"/>
      <c r="HZ17" s="296"/>
      <c r="IA17" s="296"/>
      <c r="IB17" s="296"/>
      <c r="IC17" s="296"/>
      <c r="ID17" s="296"/>
      <c r="IE17" s="296"/>
      <c r="IF17" s="296"/>
      <c r="IG17" s="296"/>
      <c r="IH17" s="296"/>
      <c r="II17" s="296"/>
      <c r="IJ17" s="296"/>
      <c r="IK17" s="296"/>
      <c r="IL17" s="296"/>
      <c r="IM17" s="296"/>
      <c r="IN17" s="296"/>
      <c r="IO17" s="296"/>
      <c r="IP17" s="296"/>
      <c r="IQ17" s="296"/>
      <c r="IR17" s="296"/>
      <c r="IS17" s="296"/>
      <c r="IT17" s="296"/>
      <c r="IU17" s="296"/>
      <c r="IV17" s="296"/>
      <c r="IW17" s="296"/>
    </row>
    <row r="18" customFormat="false" ht="12.75" hidden="false" customHeight="false" outlineLevel="0" collapsed="false">
      <c r="A18" s="306" t="s">
        <v>767</v>
      </c>
      <c r="B18" s="307" t="s">
        <v>768</v>
      </c>
      <c r="C18" s="308"/>
      <c r="D18" s="309"/>
      <c r="E18" s="309"/>
      <c r="F18" s="280" t="n">
        <v>31</v>
      </c>
      <c r="G18" s="301" t="s">
        <v>769</v>
      </c>
      <c r="H18" s="301"/>
      <c r="I18" s="301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  <c r="CF18" s="310"/>
      <c r="CG18" s="310"/>
      <c r="CH18" s="310"/>
      <c r="CI18" s="310"/>
      <c r="CJ18" s="310"/>
      <c r="CK18" s="310"/>
      <c r="CL18" s="310"/>
      <c r="CM18" s="310"/>
      <c r="CN18" s="310"/>
      <c r="CO18" s="310"/>
      <c r="CP18" s="310"/>
      <c r="CQ18" s="310"/>
      <c r="CR18" s="310"/>
      <c r="CS18" s="310"/>
      <c r="CT18" s="310"/>
      <c r="CU18" s="310"/>
      <c r="CV18" s="310"/>
      <c r="CW18" s="310"/>
      <c r="CX18" s="310"/>
      <c r="CY18" s="310"/>
      <c r="CZ18" s="310"/>
      <c r="DA18" s="310"/>
      <c r="DB18" s="310"/>
      <c r="DC18" s="310"/>
      <c r="DD18" s="310"/>
      <c r="DE18" s="310"/>
      <c r="DF18" s="310"/>
      <c r="DG18" s="310"/>
      <c r="DH18" s="310"/>
      <c r="DI18" s="310"/>
      <c r="DJ18" s="310"/>
      <c r="DK18" s="310"/>
      <c r="DL18" s="310"/>
      <c r="DM18" s="310"/>
      <c r="DN18" s="310"/>
      <c r="DO18" s="310"/>
      <c r="DP18" s="310"/>
      <c r="DQ18" s="310"/>
      <c r="DR18" s="310"/>
      <c r="DS18" s="310"/>
      <c r="DT18" s="310"/>
      <c r="DU18" s="310"/>
      <c r="DV18" s="310"/>
      <c r="DW18" s="310"/>
      <c r="DX18" s="310"/>
      <c r="DY18" s="310"/>
      <c r="DZ18" s="310"/>
      <c r="EA18" s="310"/>
      <c r="EB18" s="310"/>
      <c r="EC18" s="310"/>
      <c r="ED18" s="310"/>
      <c r="EE18" s="310"/>
      <c r="EF18" s="310"/>
      <c r="EG18" s="310"/>
      <c r="EH18" s="310"/>
      <c r="EI18" s="310"/>
      <c r="EJ18" s="310"/>
      <c r="EK18" s="310"/>
      <c r="EL18" s="310"/>
      <c r="EM18" s="310"/>
      <c r="EN18" s="310"/>
      <c r="EO18" s="310"/>
      <c r="EP18" s="310"/>
      <c r="EQ18" s="310"/>
      <c r="ER18" s="310"/>
      <c r="ES18" s="310"/>
      <c r="ET18" s="310"/>
      <c r="EU18" s="310"/>
      <c r="EV18" s="310"/>
      <c r="EW18" s="310"/>
      <c r="EX18" s="310"/>
      <c r="EY18" s="310"/>
      <c r="EZ18" s="310"/>
      <c r="FA18" s="310"/>
      <c r="FB18" s="310"/>
      <c r="FC18" s="310"/>
      <c r="FD18" s="310"/>
      <c r="FE18" s="310"/>
      <c r="FF18" s="310"/>
      <c r="FG18" s="310"/>
      <c r="FH18" s="310"/>
      <c r="FI18" s="310"/>
      <c r="FJ18" s="310"/>
      <c r="FK18" s="310"/>
      <c r="FL18" s="310"/>
      <c r="FM18" s="310"/>
      <c r="FN18" s="310"/>
      <c r="FO18" s="310"/>
      <c r="FP18" s="310"/>
      <c r="FQ18" s="310"/>
      <c r="FR18" s="310"/>
      <c r="FS18" s="310"/>
      <c r="FT18" s="310"/>
      <c r="FU18" s="310"/>
      <c r="FV18" s="310"/>
      <c r="FW18" s="310"/>
      <c r="FX18" s="310"/>
      <c r="FY18" s="310"/>
      <c r="FZ18" s="310"/>
      <c r="GA18" s="310"/>
      <c r="GB18" s="310"/>
      <c r="GC18" s="310"/>
      <c r="GD18" s="310"/>
      <c r="GE18" s="310"/>
      <c r="GF18" s="310"/>
      <c r="GG18" s="310"/>
      <c r="GH18" s="310"/>
      <c r="GI18" s="310"/>
      <c r="GJ18" s="310"/>
      <c r="GK18" s="310"/>
      <c r="GL18" s="310"/>
      <c r="GM18" s="310"/>
      <c r="GN18" s="310"/>
      <c r="GO18" s="310"/>
      <c r="GP18" s="310"/>
      <c r="GQ18" s="310"/>
      <c r="GR18" s="310"/>
      <c r="GS18" s="310"/>
      <c r="GT18" s="310"/>
      <c r="GU18" s="310"/>
      <c r="GV18" s="310"/>
      <c r="GW18" s="310"/>
      <c r="GX18" s="310"/>
      <c r="GY18" s="310"/>
      <c r="GZ18" s="310"/>
      <c r="HA18" s="310"/>
      <c r="HB18" s="310"/>
      <c r="HC18" s="310"/>
      <c r="HD18" s="310"/>
      <c r="HE18" s="310"/>
      <c r="HF18" s="310"/>
      <c r="HG18" s="310"/>
      <c r="HH18" s="310"/>
      <c r="HI18" s="310"/>
      <c r="HJ18" s="310"/>
      <c r="HK18" s="310"/>
      <c r="HL18" s="310"/>
      <c r="HM18" s="310"/>
      <c r="HN18" s="310"/>
      <c r="HO18" s="310"/>
      <c r="HP18" s="310"/>
      <c r="HQ18" s="310"/>
      <c r="HR18" s="310"/>
      <c r="HS18" s="310"/>
      <c r="HT18" s="310"/>
      <c r="HU18" s="310"/>
      <c r="HV18" s="310"/>
      <c r="HW18" s="310"/>
      <c r="HX18" s="310"/>
      <c r="HY18" s="310"/>
      <c r="HZ18" s="310"/>
      <c r="IA18" s="310"/>
      <c r="IB18" s="310"/>
      <c r="IC18" s="310"/>
      <c r="ID18" s="310"/>
      <c r="IE18" s="310"/>
      <c r="IF18" s="310"/>
      <c r="IG18" s="310"/>
      <c r="IH18" s="310"/>
      <c r="II18" s="310"/>
      <c r="IJ18" s="310"/>
      <c r="IK18" s="310"/>
      <c r="IL18" s="310"/>
      <c r="IM18" s="310"/>
      <c r="IN18" s="310"/>
      <c r="IO18" s="310"/>
      <c r="IP18" s="310"/>
      <c r="IQ18" s="310"/>
      <c r="IR18" s="310"/>
      <c r="IS18" s="310"/>
      <c r="IT18" s="310"/>
      <c r="IU18" s="310"/>
      <c r="IV18" s="310"/>
      <c r="IW18" s="310"/>
    </row>
    <row r="19" customFormat="false" ht="12.75" hidden="false" customHeight="false" outlineLevel="0" collapsed="false">
      <c r="A19" s="302" t="s">
        <v>770</v>
      </c>
      <c r="B19" s="304" t="s">
        <v>768</v>
      </c>
      <c r="C19" s="299"/>
      <c r="D19" s="300"/>
      <c r="E19" s="300"/>
      <c r="F19" s="280" t="n">
        <v>31</v>
      </c>
      <c r="G19" s="301" t="s">
        <v>769</v>
      </c>
      <c r="H19" s="301"/>
      <c r="I19" s="301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  <c r="HJ19" s="296"/>
      <c r="HK19" s="296"/>
      <c r="HL19" s="296"/>
      <c r="HM19" s="296"/>
      <c r="HN19" s="296"/>
      <c r="HO19" s="296"/>
      <c r="HP19" s="296"/>
      <c r="HQ19" s="296"/>
      <c r="HR19" s="296"/>
      <c r="HS19" s="296"/>
      <c r="HT19" s="296"/>
      <c r="HU19" s="296"/>
      <c r="HV19" s="296"/>
      <c r="HW19" s="296"/>
      <c r="HX19" s="296"/>
      <c r="HY19" s="296"/>
      <c r="HZ19" s="296"/>
      <c r="IA19" s="296"/>
      <c r="IB19" s="296"/>
      <c r="IC19" s="296"/>
      <c r="ID19" s="296"/>
      <c r="IE19" s="296"/>
      <c r="IF19" s="296"/>
      <c r="IG19" s="296"/>
      <c r="IH19" s="296"/>
      <c r="II19" s="296"/>
      <c r="IJ19" s="296"/>
      <c r="IK19" s="296"/>
      <c r="IL19" s="296"/>
      <c r="IM19" s="296"/>
      <c r="IN19" s="296"/>
      <c r="IO19" s="296"/>
      <c r="IP19" s="296"/>
      <c r="IQ19" s="296"/>
      <c r="IR19" s="296"/>
      <c r="IS19" s="296"/>
      <c r="IT19" s="296"/>
      <c r="IU19" s="296"/>
      <c r="IV19" s="296"/>
      <c r="IW19" s="296"/>
    </row>
    <row r="20" customFormat="false" ht="12.75" hidden="false" customHeight="false" outlineLevel="0" collapsed="false">
      <c r="A20" s="306" t="s">
        <v>771</v>
      </c>
      <c r="B20" s="307" t="s">
        <v>768</v>
      </c>
      <c r="C20" s="308"/>
      <c r="D20" s="309"/>
      <c r="E20" s="309"/>
      <c r="F20" s="280" t="n">
        <v>31</v>
      </c>
      <c r="G20" s="301" t="s">
        <v>769</v>
      </c>
      <c r="H20" s="301"/>
      <c r="I20" s="301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0"/>
      <c r="DS20" s="310"/>
      <c r="DT20" s="310"/>
      <c r="DU20" s="310"/>
      <c r="DV20" s="310"/>
      <c r="DW20" s="310"/>
      <c r="DX20" s="310"/>
      <c r="DY20" s="310"/>
      <c r="DZ20" s="310"/>
      <c r="EA20" s="310"/>
      <c r="EB20" s="310"/>
      <c r="EC20" s="310"/>
      <c r="ED20" s="310"/>
      <c r="EE20" s="310"/>
      <c r="EF20" s="310"/>
      <c r="EG20" s="310"/>
      <c r="EH20" s="310"/>
      <c r="EI20" s="310"/>
      <c r="EJ20" s="310"/>
      <c r="EK20" s="310"/>
      <c r="EL20" s="310"/>
      <c r="EM20" s="310"/>
      <c r="EN20" s="310"/>
      <c r="EO20" s="310"/>
      <c r="EP20" s="310"/>
      <c r="EQ20" s="310"/>
      <c r="ER20" s="310"/>
      <c r="ES20" s="310"/>
      <c r="ET20" s="310"/>
      <c r="EU20" s="310"/>
      <c r="EV20" s="310"/>
      <c r="EW20" s="310"/>
      <c r="EX20" s="310"/>
      <c r="EY20" s="310"/>
      <c r="EZ20" s="310"/>
      <c r="FA20" s="310"/>
      <c r="FB20" s="310"/>
      <c r="FC20" s="310"/>
      <c r="FD20" s="310"/>
      <c r="FE20" s="310"/>
      <c r="FF20" s="310"/>
      <c r="FG20" s="310"/>
      <c r="FH20" s="310"/>
      <c r="FI20" s="310"/>
      <c r="FJ20" s="310"/>
      <c r="FK20" s="310"/>
      <c r="FL20" s="310"/>
      <c r="FM20" s="310"/>
      <c r="FN20" s="310"/>
      <c r="FO20" s="310"/>
      <c r="FP20" s="310"/>
      <c r="FQ20" s="310"/>
      <c r="FR20" s="310"/>
      <c r="FS20" s="310"/>
      <c r="FT20" s="310"/>
      <c r="FU20" s="310"/>
      <c r="FV20" s="310"/>
      <c r="FW20" s="310"/>
      <c r="FX20" s="310"/>
      <c r="FY20" s="310"/>
      <c r="FZ20" s="310"/>
      <c r="GA20" s="310"/>
      <c r="GB20" s="310"/>
      <c r="GC20" s="310"/>
      <c r="GD20" s="310"/>
      <c r="GE20" s="310"/>
      <c r="GF20" s="310"/>
      <c r="GG20" s="310"/>
      <c r="GH20" s="310"/>
      <c r="GI20" s="310"/>
      <c r="GJ20" s="310"/>
      <c r="GK20" s="310"/>
      <c r="GL20" s="310"/>
      <c r="GM20" s="310"/>
      <c r="GN20" s="310"/>
      <c r="GO20" s="310"/>
      <c r="GP20" s="310"/>
      <c r="GQ20" s="310"/>
      <c r="GR20" s="310"/>
      <c r="GS20" s="310"/>
      <c r="GT20" s="310"/>
      <c r="GU20" s="310"/>
      <c r="GV20" s="310"/>
      <c r="GW20" s="310"/>
      <c r="GX20" s="310"/>
      <c r="GY20" s="310"/>
      <c r="GZ20" s="310"/>
      <c r="HA20" s="310"/>
      <c r="HB20" s="310"/>
      <c r="HC20" s="310"/>
      <c r="HD20" s="310"/>
      <c r="HE20" s="310"/>
      <c r="HF20" s="310"/>
      <c r="HG20" s="310"/>
      <c r="HH20" s="310"/>
      <c r="HI20" s="310"/>
      <c r="HJ20" s="310"/>
      <c r="HK20" s="310"/>
      <c r="HL20" s="310"/>
      <c r="HM20" s="310"/>
      <c r="HN20" s="310"/>
      <c r="HO20" s="310"/>
      <c r="HP20" s="310"/>
      <c r="HQ20" s="310"/>
      <c r="HR20" s="310"/>
      <c r="HS20" s="310"/>
      <c r="HT20" s="310"/>
      <c r="HU20" s="310"/>
      <c r="HV20" s="310"/>
      <c r="HW20" s="310"/>
      <c r="HX20" s="310"/>
      <c r="HY20" s="310"/>
      <c r="HZ20" s="310"/>
      <c r="IA20" s="310"/>
      <c r="IB20" s="310"/>
      <c r="IC20" s="310"/>
      <c r="ID20" s="310"/>
      <c r="IE20" s="310"/>
      <c r="IF20" s="310"/>
      <c r="IG20" s="310"/>
      <c r="IH20" s="310"/>
      <c r="II20" s="310"/>
      <c r="IJ20" s="310"/>
      <c r="IK20" s="310"/>
      <c r="IL20" s="310"/>
      <c r="IM20" s="310"/>
      <c r="IN20" s="310"/>
      <c r="IO20" s="310"/>
      <c r="IP20" s="310"/>
      <c r="IQ20" s="310"/>
      <c r="IR20" s="310"/>
      <c r="IS20" s="310"/>
      <c r="IT20" s="310"/>
      <c r="IU20" s="310"/>
      <c r="IV20" s="310"/>
      <c r="IW20" s="310"/>
    </row>
    <row r="21" customFormat="false" ht="13.5" hidden="false" customHeight="false" outlineLevel="0" collapsed="false">
      <c r="C21" s="299"/>
      <c r="D21" s="300"/>
      <c r="E21" s="300"/>
      <c r="F21" s="280"/>
      <c r="G21" s="301"/>
      <c r="H21" s="301"/>
      <c r="I21" s="301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6"/>
      <c r="FF21" s="296"/>
      <c r="FG21" s="296"/>
      <c r="FH21" s="296"/>
      <c r="FI21" s="296"/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  <c r="GX21" s="296"/>
      <c r="GY21" s="296"/>
      <c r="GZ21" s="296"/>
      <c r="HA21" s="296"/>
      <c r="HB21" s="296"/>
      <c r="HC21" s="296"/>
      <c r="HD21" s="296"/>
      <c r="HE21" s="296"/>
      <c r="HF21" s="296"/>
      <c r="HG21" s="296"/>
      <c r="HH21" s="296"/>
      <c r="HI21" s="296"/>
      <c r="HJ21" s="296"/>
      <c r="HK21" s="296"/>
      <c r="HL21" s="296"/>
      <c r="HM21" s="296"/>
      <c r="HN21" s="296"/>
      <c r="HO21" s="296"/>
      <c r="HP21" s="296"/>
      <c r="HQ21" s="296"/>
      <c r="HR21" s="296"/>
      <c r="HS21" s="296"/>
      <c r="HT21" s="296"/>
      <c r="HU21" s="296"/>
      <c r="HV21" s="296"/>
      <c r="HW21" s="296"/>
      <c r="HX21" s="296"/>
      <c r="HY21" s="296"/>
      <c r="HZ21" s="296"/>
      <c r="IA21" s="296"/>
      <c r="IB21" s="296"/>
      <c r="IC21" s="296"/>
      <c r="ID21" s="296"/>
      <c r="IE21" s="296"/>
      <c r="IF21" s="296"/>
      <c r="IG21" s="296"/>
      <c r="IH21" s="296"/>
      <c r="II21" s="296"/>
      <c r="IJ21" s="296"/>
      <c r="IK21" s="296"/>
      <c r="IL21" s="296"/>
      <c r="IM21" s="296"/>
      <c r="IN21" s="296"/>
      <c r="IO21" s="296"/>
      <c r="IP21" s="296"/>
      <c r="IQ21" s="296"/>
      <c r="IR21" s="296"/>
      <c r="IS21" s="296"/>
      <c r="IT21" s="296"/>
      <c r="IU21" s="296"/>
      <c r="IV21" s="296"/>
      <c r="IW21" s="296"/>
    </row>
    <row r="22" customFormat="false" ht="13.5" hidden="false" customHeight="false" outlineLevel="0" collapsed="false">
      <c r="A22" s="311" t="s">
        <v>772</v>
      </c>
      <c r="B22" s="312"/>
      <c r="C22" s="299"/>
      <c r="D22" s="300"/>
      <c r="E22" s="300"/>
      <c r="F22" s="280"/>
      <c r="G22" s="301"/>
      <c r="H22" s="301" t="s">
        <v>748</v>
      </c>
      <c r="I22" s="301" t="n">
        <v>4</v>
      </c>
      <c r="J22" s="281" t="s">
        <v>749</v>
      </c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  <c r="IW22" s="296"/>
    </row>
    <row r="23" customFormat="false" ht="12.75" hidden="false" customHeight="false" outlineLevel="0" collapsed="false">
      <c r="A23" s="302" t="s">
        <v>773</v>
      </c>
      <c r="B23" s="303" t="s">
        <v>619</v>
      </c>
      <c r="C23" s="299"/>
      <c r="D23" s="300"/>
      <c r="E23" s="300"/>
      <c r="F23" s="280" t="n">
        <v>31</v>
      </c>
      <c r="G23" s="301"/>
      <c r="H23" s="301" t="s">
        <v>751</v>
      </c>
      <c r="I23" s="301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  <c r="HJ23" s="296"/>
      <c r="HK23" s="296"/>
      <c r="HL23" s="296"/>
      <c r="HM23" s="296"/>
      <c r="HN23" s="296"/>
      <c r="HO23" s="296"/>
      <c r="HP23" s="296"/>
      <c r="HQ23" s="296"/>
      <c r="HR23" s="296"/>
      <c r="HS23" s="296"/>
      <c r="HT23" s="296"/>
      <c r="HU23" s="296"/>
      <c r="HV23" s="296"/>
      <c r="HW23" s="296"/>
      <c r="HX23" s="296"/>
      <c r="HY23" s="296"/>
      <c r="HZ23" s="296"/>
      <c r="IA23" s="296"/>
      <c r="IB23" s="296"/>
      <c r="IC23" s="296"/>
      <c r="ID23" s="296"/>
      <c r="IE23" s="296"/>
      <c r="IF23" s="296"/>
      <c r="IG23" s="296"/>
      <c r="IH23" s="296"/>
      <c r="II23" s="296"/>
      <c r="IJ23" s="296"/>
      <c r="IK23" s="296"/>
      <c r="IL23" s="296"/>
      <c r="IM23" s="296"/>
      <c r="IN23" s="296"/>
      <c r="IO23" s="296"/>
      <c r="IP23" s="296"/>
      <c r="IQ23" s="296"/>
      <c r="IR23" s="296"/>
      <c r="IS23" s="296"/>
      <c r="IT23" s="296"/>
      <c r="IU23" s="296"/>
      <c r="IV23" s="296"/>
      <c r="IW23" s="296"/>
    </row>
    <row r="24" customFormat="false" ht="12.75" hidden="false" customHeight="false" outlineLevel="0" collapsed="false">
      <c r="A24" s="302" t="s">
        <v>774</v>
      </c>
      <c r="B24" s="304" t="s">
        <v>775</v>
      </c>
      <c r="C24" s="299"/>
      <c r="D24" s="300"/>
      <c r="E24" s="300"/>
      <c r="F24" s="280" t="n">
        <v>31</v>
      </c>
      <c r="G24" s="301"/>
      <c r="H24" s="301"/>
      <c r="I24" s="301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  <c r="HJ24" s="296"/>
      <c r="HK24" s="296"/>
      <c r="HL24" s="296"/>
      <c r="HM24" s="296"/>
      <c r="HN24" s="296"/>
      <c r="HO24" s="296"/>
      <c r="HP24" s="296"/>
      <c r="HQ24" s="296"/>
      <c r="HR24" s="296"/>
      <c r="HS24" s="296"/>
      <c r="HT24" s="296"/>
      <c r="HU24" s="296"/>
      <c r="HV24" s="296"/>
      <c r="HW24" s="296"/>
      <c r="HX24" s="296"/>
      <c r="HY24" s="296"/>
      <c r="HZ24" s="296"/>
      <c r="IA24" s="296"/>
      <c r="IB24" s="296"/>
      <c r="IC24" s="296"/>
      <c r="ID24" s="296"/>
      <c r="IE24" s="296"/>
      <c r="IF24" s="296"/>
      <c r="IG24" s="296"/>
      <c r="IH24" s="296"/>
      <c r="II24" s="296"/>
      <c r="IJ24" s="296"/>
      <c r="IK24" s="296"/>
      <c r="IL24" s="296"/>
      <c r="IM24" s="296"/>
      <c r="IN24" s="296"/>
      <c r="IO24" s="296"/>
      <c r="IP24" s="296"/>
      <c r="IQ24" s="296"/>
      <c r="IR24" s="296"/>
      <c r="IS24" s="296"/>
      <c r="IT24" s="296"/>
      <c r="IU24" s="296"/>
      <c r="IV24" s="296"/>
      <c r="IW24" s="296"/>
    </row>
    <row r="25" customFormat="false" ht="12.75" hidden="false" customHeight="false" outlineLevel="0" collapsed="false">
      <c r="A25" s="302" t="s">
        <v>776</v>
      </c>
      <c r="B25" s="304" t="s">
        <v>755</v>
      </c>
      <c r="C25" s="299"/>
      <c r="D25" s="300"/>
      <c r="E25" s="300"/>
      <c r="F25" s="280" t="n">
        <v>31</v>
      </c>
      <c r="G25" s="301"/>
      <c r="H25" s="305"/>
      <c r="I25" s="305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  <c r="IW25" s="296"/>
    </row>
    <row r="26" customFormat="false" ht="12.75" hidden="false" customHeight="false" outlineLevel="0" collapsed="false">
      <c r="A26" s="302" t="s">
        <v>777</v>
      </c>
      <c r="B26" s="304" t="s">
        <v>778</v>
      </c>
      <c r="C26" s="299"/>
      <c r="D26" s="300"/>
      <c r="E26" s="300"/>
      <c r="F26" s="280" t="n">
        <v>31</v>
      </c>
      <c r="G26" s="301"/>
      <c r="H26" s="301"/>
      <c r="I26" s="301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6"/>
      <c r="IR26" s="296"/>
      <c r="IS26" s="296"/>
      <c r="IT26" s="296"/>
      <c r="IU26" s="296"/>
      <c r="IV26" s="296"/>
      <c r="IW26" s="296"/>
    </row>
    <row r="27" customFormat="false" ht="13.5" hidden="false" customHeight="false" outlineLevel="0" collapsed="false">
      <c r="A27" s="302"/>
      <c r="B27" s="313"/>
      <c r="C27" s="299"/>
      <c r="D27" s="300"/>
      <c r="E27" s="300"/>
      <c r="F27" s="280"/>
      <c r="G27" s="305"/>
      <c r="H27" s="301"/>
      <c r="I27" s="301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6"/>
      <c r="IR27" s="296"/>
      <c r="IS27" s="296"/>
      <c r="IT27" s="296"/>
      <c r="IU27" s="296"/>
      <c r="IV27" s="296"/>
      <c r="IW27" s="296"/>
    </row>
    <row r="28" customFormat="false" ht="13.5" hidden="false" customHeight="false" outlineLevel="0" collapsed="false">
      <c r="A28" s="311" t="s">
        <v>779</v>
      </c>
      <c r="B28" s="312"/>
      <c r="C28" s="299"/>
      <c r="D28" s="300"/>
      <c r="E28" s="300"/>
      <c r="F28" s="280"/>
      <c r="G28" s="301"/>
      <c r="H28" s="301" t="s">
        <v>748</v>
      </c>
      <c r="I28" s="301" t="n">
        <v>11</v>
      </c>
      <c r="J28" s="281" t="s">
        <v>780</v>
      </c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6"/>
      <c r="IR28" s="296"/>
      <c r="IS28" s="296"/>
      <c r="IT28" s="296"/>
      <c r="IU28" s="296"/>
      <c r="IV28" s="296"/>
      <c r="IW28" s="296"/>
    </row>
    <row r="29" customFormat="false" ht="12.75" hidden="false" customHeight="false" outlineLevel="0" collapsed="false">
      <c r="A29" s="302" t="s">
        <v>781</v>
      </c>
      <c r="B29" s="303" t="s">
        <v>619</v>
      </c>
      <c r="C29" s="299"/>
      <c r="D29" s="300"/>
      <c r="E29" s="300"/>
      <c r="F29" s="280" t="n">
        <v>31</v>
      </c>
      <c r="G29" s="301"/>
      <c r="H29" s="301" t="s">
        <v>751</v>
      </c>
      <c r="I29" s="301"/>
      <c r="J29" s="281" t="s">
        <v>782</v>
      </c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6"/>
      <c r="BX29" s="296"/>
      <c r="BY29" s="296"/>
      <c r="BZ29" s="296"/>
      <c r="CA29" s="296"/>
      <c r="CB29" s="296"/>
      <c r="CC29" s="296"/>
      <c r="CD29" s="296"/>
      <c r="CE29" s="296"/>
      <c r="CF29" s="296"/>
      <c r="CG29" s="296"/>
      <c r="CH29" s="296"/>
      <c r="CI29" s="296"/>
      <c r="CJ29" s="296"/>
      <c r="CK29" s="296"/>
      <c r="CL29" s="296"/>
      <c r="CM29" s="296"/>
      <c r="CN29" s="296"/>
      <c r="CO29" s="296"/>
      <c r="CP29" s="296"/>
      <c r="CQ29" s="296"/>
      <c r="CR29" s="296"/>
      <c r="CS29" s="296"/>
      <c r="CT29" s="296"/>
      <c r="CU29" s="296"/>
      <c r="CV29" s="296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6"/>
      <c r="IR29" s="296"/>
      <c r="IS29" s="296"/>
      <c r="IT29" s="296"/>
      <c r="IU29" s="296"/>
      <c r="IV29" s="296"/>
      <c r="IW29" s="296"/>
    </row>
    <row r="30" customFormat="false" ht="12.75" hidden="false" customHeight="false" outlineLevel="0" collapsed="false">
      <c r="A30" s="302" t="s">
        <v>783</v>
      </c>
      <c r="B30" s="304" t="s">
        <v>755</v>
      </c>
      <c r="C30" s="299"/>
      <c r="D30" s="300"/>
      <c r="E30" s="300"/>
      <c r="F30" s="280" t="n">
        <v>31</v>
      </c>
      <c r="G30" s="301"/>
      <c r="H30" s="301"/>
      <c r="I30" s="301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296"/>
      <c r="CL30" s="296"/>
      <c r="CM30" s="296"/>
      <c r="CN30" s="296"/>
      <c r="CO30" s="296"/>
      <c r="CP30" s="296"/>
      <c r="CQ30" s="296"/>
      <c r="CR30" s="296"/>
      <c r="CS30" s="296"/>
      <c r="CT30" s="296"/>
      <c r="CU30" s="296"/>
      <c r="CV30" s="296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6"/>
      <c r="FL30" s="296"/>
      <c r="FM30" s="296"/>
      <c r="FN30" s="296"/>
      <c r="FO30" s="296"/>
      <c r="FP30" s="296"/>
      <c r="FQ30" s="296"/>
      <c r="FR30" s="296"/>
      <c r="FS30" s="296"/>
      <c r="FT30" s="296"/>
      <c r="FU30" s="296"/>
      <c r="FV30" s="296"/>
      <c r="FW30" s="296"/>
      <c r="FX30" s="296"/>
      <c r="FY30" s="296"/>
      <c r="FZ30" s="296"/>
      <c r="GA30" s="296"/>
      <c r="GB30" s="296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6"/>
      <c r="IR30" s="296"/>
      <c r="IS30" s="296"/>
      <c r="IT30" s="296"/>
      <c r="IU30" s="296"/>
      <c r="IV30" s="296"/>
      <c r="IW30" s="296"/>
    </row>
    <row r="31" customFormat="false" ht="12.75" hidden="false" customHeight="false" outlineLevel="0" collapsed="false">
      <c r="A31" s="302" t="s">
        <v>784</v>
      </c>
      <c r="B31" s="304" t="s">
        <v>760</v>
      </c>
      <c r="C31" s="299"/>
      <c r="D31" s="300"/>
      <c r="E31" s="300"/>
      <c r="F31" s="280" t="n">
        <v>31</v>
      </c>
      <c r="G31" s="301"/>
      <c r="H31" s="301"/>
      <c r="I31" s="301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  <c r="BT31" s="296"/>
      <c r="BU31" s="296"/>
      <c r="BV31" s="296"/>
      <c r="BW31" s="296"/>
      <c r="BX31" s="296"/>
      <c r="BY31" s="296"/>
      <c r="BZ31" s="296"/>
      <c r="CA31" s="296"/>
      <c r="CB31" s="296"/>
      <c r="CC31" s="296"/>
      <c r="CD31" s="296"/>
      <c r="CE31" s="296"/>
      <c r="CF31" s="296"/>
      <c r="CG31" s="296"/>
      <c r="CH31" s="296"/>
      <c r="CI31" s="296"/>
      <c r="CJ31" s="296"/>
      <c r="CK31" s="296"/>
      <c r="CL31" s="296"/>
      <c r="CM31" s="296"/>
      <c r="CN31" s="296"/>
      <c r="CO31" s="296"/>
      <c r="CP31" s="296"/>
      <c r="CQ31" s="296"/>
      <c r="CR31" s="296"/>
      <c r="CS31" s="296"/>
      <c r="CT31" s="296"/>
      <c r="CU31" s="296"/>
      <c r="CV31" s="296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6"/>
      <c r="IR31" s="296"/>
      <c r="IS31" s="296"/>
      <c r="IT31" s="296"/>
      <c r="IU31" s="296"/>
      <c r="IV31" s="296"/>
      <c r="IW31" s="296"/>
    </row>
    <row r="32" customFormat="false" ht="12.75" hidden="false" customHeight="false" outlineLevel="0" collapsed="false">
      <c r="A32" s="302" t="s">
        <v>785</v>
      </c>
      <c r="B32" s="304" t="s">
        <v>760</v>
      </c>
      <c r="C32" s="299"/>
      <c r="D32" s="300"/>
      <c r="E32" s="300"/>
      <c r="F32" s="280" t="n">
        <v>31</v>
      </c>
      <c r="G32" s="301"/>
      <c r="H32" s="301"/>
      <c r="I32" s="301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6"/>
      <c r="IR32" s="296"/>
      <c r="IS32" s="296"/>
      <c r="IT32" s="296"/>
      <c r="IU32" s="296"/>
      <c r="IV32" s="296"/>
      <c r="IW32" s="296"/>
    </row>
    <row r="33" customFormat="false" ht="12.75" hidden="false" customHeight="false" outlineLevel="0" collapsed="false">
      <c r="A33" s="302" t="s">
        <v>786</v>
      </c>
      <c r="B33" s="304" t="s">
        <v>760</v>
      </c>
      <c r="C33" s="299"/>
      <c r="D33" s="300"/>
      <c r="E33" s="300"/>
      <c r="F33" s="280" t="n">
        <v>31</v>
      </c>
      <c r="G33" s="301"/>
      <c r="H33" s="301"/>
      <c r="I33" s="301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6"/>
      <c r="CU33" s="296"/>
      <c r="CV33" s="296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  <c r="IW33" s="296"/>
    </row>
    <row r="34" customFormat="false" ht="12.75" hidden="false" customHeight="false" outlineLevel="0" collapsed="false">
      <c r="A34" s="302" t="s">
        <v>787</v>
      </c>
      <c r="B34" s="304" t="s">
        <v>760</v>
      </c>
      <c r="C34" s="299"/>
      <c r="D34" s="300"/>
      <c r="E34" s="300"/>
      <c r="F34" s="280" t="n">
        <v>31</v>
      </c>
      <c r="G34" s="301"/>
      <c r="H34" s="301"/>
      <c r="I34" s="301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6"/>
      <c r="CA34" s="296"/>
      <c r="CB34" s="296"/>
      <c r="CC34" s="296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296"/>
      <c r="CO34" s="296"/>
      <c r="CP34" s="296"/>
      <c r="CQ34" s="296"/>
      <c r="CR34" s="296"/>
      <c r="CS34" s="296"/>
      <c r="CT34" s="296"/>
      <c r="CU34" s="296"/>
      <c r="CV34" s="296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6"/>
      <c r="IR34" s="296"/>
      <c r="IS34" s="296"/>
      <c r="IT34" s="296"/>
      <c r="IU34" s="296"/>
      <c r="IV34" s="296"/>
      <c r="IW34" s="296"/>
    </row>
    <row r="35" customFormat="false" ht="12.75" hidden="false" customHeight="false" outlineLevel="0" collapsed="false">
      <c r="A35" s="302" t="s">
        <v>788</v>
      </c>
      <c r="B35" s="304" t="s">
        <v>778</v>
      </c>
      <c r="C35" s="299"/>
      <c r="D35" s="300"/>
      <c r="E35" s="300"/>
      <c r="F35" s="280" t="n">
        <v>31</v>
      </c>
      <c r="G35" s="301"/>
      <c r="H35" s="301"/>
      <c r="I35" s="301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6"/>
      <c r="IR35" s="296"/>
      <c r="IS35" s="296"/>
      <c r="IT35" s="296"/>
      <c r="IU35" s="296"/>
      <c r="IV35" s="296"/>
      <c r="IW35" s="296"/>
    </row>
    <row r="36" customFormat="false" ht="12.75" hidden="false" customHeight="false" outlineLevel="0" collapsed="false">
      <c r="A36" s="302" t="s">
        <v>789</v>
      </c>
      <c r="B36" s="304" t="s">
        <v>778</v>
      </c>
      <c r="C36" s="299"/>
      <c r="D36" s="300"/>
      <c r="E36" s="300"/>
      <c r="F36" s="280" t="n">
        <v>31</v>
      </c>
      <c r="G36" s="301"/>
      <c r="H36" s="301"/>
      <c r="I36" s="301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296"/>
      <c r="DC36" s="296"/>
      <c r="DD36" s="296"/>
      <c r="DE36" s="296"/>
      <c r="DF36" s="296"/>
      <c r="DG36" s="296"/>
      <c r="DH36" s="296"/>
      <c r="DI36" s="296"/>
      <c r="DJ36" s="296"/>
      <c r="DK36" s="296"/>
      <c r="DL36" s="296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6"/>
      <c r="EL36" s="296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6"/>
      <c r="FF36" s="296"/>
      <c r="FG36" s="296"/>
      <c r="FH36" s="296"/>
      <c r="FI36" s="296"/>
      <c r="FJ36" s="296"/>
      <c r="FK36" s="296"/>
      <c r="FL36" s="296"/>
      <c r="FM36" s="296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  <c r="GC36" s="296"/>
      <c r="GD36" s="296"/>
      <c r="GE36" s="296"/>
      <c r="GF36" s="296"/>
      <c r="GG36" s="296"/>
      <c r="GH36" s="296"/>
      <c r="GI36" s="296"/>
      <c r="GJ36" s="296"/>
      <c r="GK36" s="296"/>
      <c r="GL36" s="296"/>
      <c r="GM36" s="296"/>
      <c r="GN36" s="296"/>
      <c r="GO36" s="296"/>
      <c r="GP36" s="296"/>
      <c r="GQ36" s="296"/>
      <c r="GR36" s="296"/>
      <c r="GS36" s="296"/>
      <c r="GT36" s="296"/>
      <c r="GU36" s="296"/>
      <c r="GV36" s="296"/>
      <c r="GW36" s="296"/>
      <c r="GX36" s="296"/>
      <c r="GY36" s="296"/>
      <c r="GZ36" s="296"/>
      <c r="HA36" s="296"/>
      <c r="HB36" s="296"/>
      <c r="HC36" s="296"/>
      <c r="HD36" s="296"/>
      <c r="HE36" s="296"/>
      <c r="HF36" s="296"/>
      <c r="HG36" s="296"/>
      <c r="HH36" s="296"/>
      <c r="HI36" s="296"/>
      <c r="HJ36" s="296"/>
      <c r="HK36" s="296"/>
      <c r="HL36" s="296"/>
      <c r="HM36" s="296"/>
      <c r="HN36" s="296"/>
      <c r="HO36" s="296"/>
      <c r="HP36" s="296"/>
      <c r="HQ36" s="296"/>
      <c r="HR36" s="296"/>
      <c r="HS36" s="296"/>
      <c r="HT36" s="296"/>
      <c r="HU36" s="296"/>
      <c r="HV36" s="296"/>
      <c r="HW36" s="296"/>
      <c r="HX36" s="296"/>
      <c r="HY36" s="296"/>
      <c r="HZ36" s="296"/>
      <c r="IA36" s="296"/>
      <c r="IB36" s="296"/>
      <c r="IC36" s="296"/>
      <c r="ID36" s="296"/>
      <c r="IE36" s="296"/>
      <c r="IF36" s="296"/>
      <c r="IG36" s="296"/>
      <c r="IH36" s="296"/>
      <c r="II36" s="296"/>
      <c r="IJ36" s="296"/>
      <c r="IK36" s="296"/>
      <c r="IL36" s="296"/>
      <c r="IM36" s="296"/>
      <c r="IN36" s="296"/>
      <c r="IO36" s="296"/>
      <c r="IP36" s="296"/>
      <c r="IQ36" s="296"/>
      <c r="IR36" s="296"/>
      <c r="IS36" s="296"/>
      <c r="IT36" s="296"/>
      <c r="IU36" s="296"/>
      <c r="IV36" s="296"/>
      <c r="IW36" s="296"/>
    </row>
    <row r="37" customFormat="false" ht="12.75" hidden="false" customHeight="false" outlineLevel="0" collapsed="false">
      <c r="A37" s="302" t="s">
        <v>790</v>
      </c>
      <c r="B37" s="304" t="s">
        <v>697</v>
      </c>
      <c r="C37" s="299"/>
      <c r="D37" s="300"/>
      <c r="E37" s="300"/>
      <c r="F37" s="280" t="n">
        <v>31</v>
      </c>
      <c r="G37" s="301"/>
      <c r="H37" s="301"/>
      <c r="I37" s="301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6"/>
      <c r="BX37" s="296"/>
      <c r="BY37" s="296"/>
      <c r="BZ37" s="296"/>
      <c r="CA37" s="296"/>
      <c r="CB37" s="296"/>
      <c r="CC37" s="296"/>
      <c r="CD37" s="296"/>
      <c r="CE37" s="296"/>
      <c r="CF37" s="296"/>
      <c r="CG37" s="296"/>
      <c r="CH37" s="296"/>
      <c r="CI37" s="296"/>
      <c r="CJ37" s="296"/>
      <c r="CK37" s="296"/>
      <c r="CL37" s="296"/>
      <c r="CM37" s="296"/>
      <c r="CN37" s="296"/>
      <c r="CO37" s="296"/>
      <c r="CP37" s="296"/>
      <c r="CQ37" s="296"/>
      <c r="CR37" s="296"/>
      <c r="CS37" s="296"/>
      <c r="CT37" s="296"/>
      <c r="CU37" s="296"/>
      <c r="CV37" s="296"/>
      <c r="CW37" s="296"/>
      <c r="CX37" s="296"/>
      <c r="CY37" s="296"/>
      <c r="CZ37" s="296"/>
      <c r="DA37" s="296"/>
      <c r="DB37" s="296"/>
      <c r="DC37" s="296"/>
      <c r="DD37" s="296"/>
      <c r="DE37" s="296"/>
      <c r="DF37" s="296"/>
      <c r="DG37" s="296"/>
      <c r="DH37" s="296"/>
      <c r="DI37" s="296"/>
      <c r="DJ37" s="296"/>
      <c r="DK37" s="296"/>
      <c r="DL37" s="296"/>
      <c r="DM37" s="296"/>
      <c r="DN37" s="296"/>
      <c r="DO37" s="296"/>
      <c r="DP37" s="296"/>
      <c r="DQ37" s="296"/>
      <c r="DR37" s="296"/>
      <c r="DS37" s="296"/>
      <c r="DT37" s="296"/>
      <c r="DU37" s="296"/>
      <c r="DV37" s="296"/>
      <c r="DW37" s="296"/>
      <c r="DX37" s="296"/>
      <c r="DY37" s="296"/>
      <c r="DZ37" s="296"/>
      <c r="EA37" s="296"/>
      <c r="EB37" s="296"/>
      <c r="EC37" s="296"/>
      <c r="ED37" s="296"/>
      <c r="EE37" s="296"/>
      <c r="EF37" s="296"/>
      <c r="EG37" s="296"/>
      <c r="EH37" s="296"/>
      <c r="EI37" s="296"/>
      <c r="EJ37" s="296"/>
      <c r="EK37" s="296"/>
      <c r="EL37" s="296"/>
      <c r="EM37" s="296"/>
      <c r="EN37" s="296"/>
      <c r="EO37" s="296"/>
      <c r="EP37" s="296"/>
      <c r="EQ37" s="296"/>
      <c r="ER37" s="296"/>
      <c r="ES37" s="296"/>
      <c r="ET37" s="296"/>
      <c r="EU37" s="296"/>
      <c r="EV37" s="296"/>
      <c r="EW37" s="296"/>
      <c r="EX37" s="296"/>
      <c r="EY37" s="296"/>
      <c r="EZ37" s="296"/>
      <c r="FA37" s="296"/>
      <c r="FB37" s="296"/>
      <c r="FC37" s="296"/>
      <c r="FD37" s="296"/>
      <c r="FE37" s="296"/>
      <c r="FF37" s="296"/>
      <c r="FG37" s="296"/>
      <c r="FH37" s="296"/>
      <c r="FI37" s="296"/>
      <c r="FJ37" s="296"/>
      <c r="FK37" s="296"/>
      <c r="FL37" s="296"/>
      <c r="FM37" s="296"/>
      <c r="FN37" s="296"/>
      <c r="FO37" s="296"/>
      <c r="FP37" s="296"/>
      <c r="FQ37" s="296"/>
      <c r="FR37" s="296"/>
      <c r="FS37" s="296"/>
      <c r="FT37" s="296"/>
      <c r="FU37" s="296"/>
      <c r="FV37" s="296"/>
      <c r="FW37" s="296"/>
      <c r="FX37" s="296"/>
      <c r="FY37" s="296"/>
      <c r="FZ37" s="296"/>
      <c r="GA37" s="296"/>
      <c r="GB37" s="296"/>
      <c r="GC37" s="296"/>
      <c r="GD37" s="296"/>
      <c r="GE37" s="296"/>
      <c r="GF37" s="296"/>
      <c r="GG37" s="296"/>
      <c r="GH37" s="296"/>
      <c r="GI37" s="296"/>
      <c r="GJ37" s="296"/>
      <c r="GK37" s="296"/>
      <c r="GL37" s="296"/>
      <c r="GM37" s="296"/>
      <c r="GN37" s="296"/>
      <c r="GO37" s="296"/>
      <c r="GP37" s="296"/>
      <c r="GQ37" s="296"/>
      <c r="GR37" s="296"/>
      <c r="GS37" s="296"/>
      <c r="GT37" s="296"/>
      <c r="GU37" s="296"/>
      <c r="GV37" s="296"/>
      <c r="GW37" s="296"/>
      <c r="GX37" s="296"/>
      <c r="GY37" s="296"/>
      <c r="GZ37" s="296"/>
      <c r="HA37" s="296"/>
      <c r="HB37" s="296"/>
      <c r="HC37" s="296"/>
      <c r="HD37" s="296"/>
      <c r="HE37" s="296"/>
      <c r="HF37" s="296"/>
      <c r="HG37" s="296"/>
      <c r="HH37" s="296"/>
      <c r="HI37" s="296"/>
      <c r="HJ37" s="296"/>
      <c r="HK37" s="296"/>
      <c r="HL37" s="296"/>
      <c r="HM37" s="296"/>
      <c r="HN37" s="296"/>
      <c r="HO37" s="296"/>
      <c r="HP37" s="296"/>
      <c r="HQ37" s="296"/>
      <c r="HR37" s="296"/>
      <c r="HS37" s="296"/>
      <c r="HT37" s="296"/>
      <c r="HU37" s="296"/>
      <c r="HV37" s="296"/>
      <c r="HW37" s="296"/>
      <c r="HX37" s="296"/>
      <c r="HY37" s="296"/>
      <c r="HZ37" s="296"/>
      <c r="IA37" s="296"/>
      <c r="IB37" s="296"/>
      <c r="IC37" s="296"/>
      <c r="ID37" s="296"/>
      <c r="IE37" s="296"/>
      <c r="IF37" s="296"/>
      <c r="IG37" s="296"/>
      <c r="IH37" s="296"/>
      <c r="II37" s="296"/>
      <c r="IJ37" s="296"/>
      <c r="IK37" s="296"/>
      <c r="IL37" s="296"/>
      <c r="IM37" s="296"/>
      <c r="IN37" s="296"/>
      <c r="IO37" s="296"/>
      <c r="IP37" s="296"/>
      <c r="IQ37" s="296"/>
      <c r="IR37" s="296"/>
      <c r="IS37" s="296"/>
      <c r="IT37" s="296"/>
      <c r="IU37" s="296"/>
      <c r="IV37" s="296"/>
      <c r="IW37" s="296"/>
    </row>
    <row r="38" customFormat="false" ht="12.75" hidden="false" customHeight="false" outlineLevel="0" collapsed="false">
      <c r="A38" s="302" t="s">
        <v>791</v>
      </c>
      <c r="B38" s="304" t="s">
        <v>778</v>
      </c>
      <c r="C38" s="299"/>
      <c r="D38" s="300"/>
      <c r="E38" s="300"/>
      <c r="F38" s="280" t="n">
        <v>31</v>
      </c>
      <c r="G38" s="301"/>
      <c r="H38" s="301"/>
      <c r="I38" s="301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6"/>
      <c r="BP38" s="296"/>
      <c r="BQ38" s="296"/>
      <c r="BR38" s="296"/>
      <c r="BS38" s="296"/>
      <c r="BT38" s="296"/>
      <c r="BU38" s="296"/>
      <c r="BV38" s="296"/>
      <c r="BW38" s="296"/>
      <c r="BX38" s="296"/>
      <c r="BY38" s="296"/>
      <c r="BZ38" s="296"/>
      <c r="CA38" s="296"/>
      <c r="CB38" s="296"/>
      <c r="CC38" s="296"/>
      <c r="CD38" s="296"/>
      <c r="CE38" s="296"/>
      <c r="CF38" s="296"/>
      <c r="CG38" s="296"/>
      <c r="CH38" s="296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96"/>
      <c r="CZ38" s="296"/>
      <c r="DA38" s="296"/>
      <c r="DB38" s="296"/>
      <c r="DC38" s="296"/>
      <c r="DD38" s="296"/>
      <c r="DE38" s="296"/>
      <c r="DF38" s="296"/>
      <c r="DG38" s="296"/>
      <c r="DH38" s="296"/>
      <c r="DI38" s="296"/>
      <c r="DJ38" s="296"/>
      <c r="DK38" s="296"/>
      <c r="DL38" s="296"/>
      <c r="DM38" s="296"/>
      <c r="DN38" s="296"/>
      <c r="DO38" s="296"/>
      <c r="DP38" s="296"/>
      <c r="DQ38" s="296"/>
      <c r="DR38" s="296"/>
      <c r="DS38" s="296"/>
      <c r="DT38" s="296"/>
      <c r="DU38" s="296"/>
      <c r="DV38" s="296"/>
      <c r="DW38" s="296"/>
      <c r="DX38" s="296"/>
      <c r="DY38" s="296"/>
      <c r="DZ38" s="296"/>
      <c r="EA38" s="296"/>
      <c r="EB38" s="296"/>
      <c r="EC38" s="296"/>
      <c r="ED38" s="296"/>
      <c r="EE38" s="296"/>
      <c r="EF38" s="296"/>
      <c r="EG38" s="296"/>
      <c r="EH38" s="296"/>
      <c r="EI38" s="296"/>
      <c r="EJ38" s="296"/>
      <c r="EK38" s="296"/>
      <c r="EL38" s="296"/>
      <c r="EM38" s="296"/>
      <c r="EN38" s="296"/>
      <c r="EO38" s="296"/>
      <c r="EP38" s="296"/>
      <c r="EQ38" s="296"/>
      <c r="ER38" s="296"/>
      <c r="ES38" s="296"/>
      <c r="ET38" s="296"/>
      <c r="EU38" s="296"/>
      <c r="EV38" s="296"/>
      <c r="EW38" s="296"/>
      <c r="EX38" s="296"/>
      <c r="EY38" s="296"/>
      <c r="EZ38" s="296"/>
      <c r="FA38" s="296"/>
      <c r="FB38" s="296"/>
      <c r="FC38" s="296"/>
      <c r="FD38" s="296"/>
      <c r="FE38" s="296"/>
      <c r="FF38" s="296"/>
      <c r="FG38" s="296"/>
      <c r="FH38" s="296"/>
      <c r="FI38" s="296"/>
      <c r="FJ38" s="296"/>
      <c r="FK38" s="296"/>
      <c r="FL38" s="296"/>
      <c r="FM38" s="296"/>
      <c r="FN38" s="296"/>
      <c r="FO38" s="296"/>
      <c r="FP38" s="296"/>
      <c r="FQ38" s="296"/>
      <c r="FR38" s="296"/>
      <c r="FS38" s="296"/>
      <c r="FT38" s="296"/>
      <c r="FU38" s="296"/>
      <c r="FV38" s="296"/>
      <c r="FW38" s="296"/>
      <c r="FX38" s="296"/>
      <c r="FY38" s="296"/>
      <c r="FZ38" s="296"/>
      <c r="GA38" s="296"/>
      <c r="GB38" s="296"/>
      <c r="GC38" s="296"/>
      <c r="GD38" s="296"/>
      <c r="GE38" s="296"/>
      <c r="GF38" s="296"/>
      <c r="GG38" s="296"/>
      <c r="GH38" s="296"/>
      <c r="GI38" s="296"/>
      <c r="GJ38" s="296"/>
      <c r="GK38" s="296"/>
      <c r="GL38" s="296"/>
      <c r="GM38" s="296"/>
      <c r="GN38" s="296"/>
      <c r="GO38" s="296"/>
      <c r="GP38" s="296"/>
      <c r="GQ38" s="296"/>
      <c r="GR38" s="296"/>
      <c r="GS38" s="296"/>
      <c r="GT38" s="296"/>
      <c r="GU38" s="296"/>
      <c r="GV38" s="296"/>
      <c r="GW38" s="296"/>
      <c r="GX38" s="296"/>
      <c r="GY38" s="296"/>
      <c r="GZ38" s="296"/>
      <c r="HA38" s="296"/>
      <c r="HB38" s="296"/>
      <c r="HC38" s="296"/>
      <c r="HD38" s="296"/>
      <c r="HE38" s="296"/>
      <c r="HF38" s="296"/>
      <c r="HG38" s="296"/>
      <c r="HH38" s="296"/>
      <c r="HI38" s="296"/>
      <c r="HJ38" s="296"/>
      <c r="HK38" s="296"/>
      <c r="HL38" s="296"/>
      <c r="HM38" s="296"/>
      <c r="HN38" s="296"/>
      <c r="HO38" s="296"/>
      <c r="HP38" s="296"/>
      <c r="HQ38" s="296"/>
      <c r="HR38" s="296"/>
      <c r="HS38" s="296"/>
      <c r="HT38" s="296"/>
      <c r="HU38" s="296"/>
      <c r="HV38" s="296"/>
      <c r="HW38" s="296"/>
      <c r="HX38" s="296"/>
      <c r="HY38" s="296"/>
      <c r="HZ38" s="296"/>
      <c r="IA38" s="296"/>
      <c r="IB38" s="296"/>
      <c r="IC38" s="296"/>
      <c r="ID38" s="296"/>
      <c r="IE38" s="296"/>
      <c r="IF38" s="296"/>
      <c r="IG38" s="296"/>
      <c r="IH38" s="296"/>
      <c r="II38" s="296"/>
      <c r="IJ38" s="296"/>
      <c r="IK38" s="296"/>
      <c r="IL38" s="296"/>
      <c r="IM38" s="296"/>
      <c r="IN38" s="296"/>
      <c r="IO38" s="296"/>
      <c r="IP38" s="296"/>
      <c r="IQ38" s="296"/>
      <c r="IR38" s="296"/>
      <c r="IS38" s="296"/>
      <c r="IT38" s="296"/>
      <c r="IU38" s="296"/>
      <c r="IV38" s="296"/>
      <c r="IW38" s="296"/>
    </row>
    <row r="39" customFormat="false" ht="12.75" hidden="false" customHeight="false" outlineLevel="0" collapsed="false">
      <c r="A39" s="302" t="s">
        <v>792</v>
      </c>
      <c r="B39" s="304" t="s">
        <v>778</v>
      </c>
      <c r="C39" s="299"/>
      <c r="D39" s="300"/>
      <c r="E39" s="300"/>
      <c r="F39" s="280" t="n">
        <v>31</v>
      </c>
      <c r="G39" s="301"/>
      <c r="H39" s="301"/>
      <c r="I39" s="301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6"/>
      <c r="BP39" s="296"/>
      <c r="BQ39" s="296"/>
      <c r="BR39" s="296"/>
      <c r="BS39" s="296"/>
      <c r="BT39" s="296"/>
      <c r="BU39" s="296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6"/>
      <c r="CH39" s="296"/>
      <c r="CI39" s="296"/>
      <c r="CJ39" s="296"/>
      <c r="CK39" s="296"/>
      <c r="CL39" s="296"/>
      <c r="CM39" s="296"/>
      <c r="CN39" s="296"/>
      <c r="CO39" s="296"/>
      <c r="CP39" s="296"/>
      <c r="CQ39" s="296"/>
      <c r="CR39" s="296"/>
      <c r="CS39" s="296"/>
      <c r="CT39" s="296"/>
      <c r="CU39" s="296"/>
      <c r="CV39" s="296"/>
      <c r="CW39" s="296"/>
      <c r="CX39" s="296"/>
      <c r="CY39" s="296"/>
      <c r="CZ39" s="296"/>
      <c r="DA39" s="296"/>
      <c r="DB39" s="296"/>
      <c r="DC39" s="296"/>
      <c r="DD39" s="296"/>
      <c r="DE39" s="296"/>
      <c r="DF39" s="296"/>
      <c r="DG39" s="296"/>
      <c r="DH39" s="296"/>
      <c r="DI39" s="296"/>
      <c r="DJ39" s="296"/>
      <c r="DK39" s="296"/>
      <c r="DL39" s="296"/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296"/>
      <c r="ED39" s="296"/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296"/>
      <c r="EV39" s="296"/>
      <c r="EW39" s="296"/>
      <c r="EX39" s="296"/>
      <c r="EY39" s="296"/>
      <c r="EZ39" s="296"/>
      <c r="FA39" s="296"/>
      <c r="FB39" s="296"/>
      <c r="FC39" s="296"/>
      <c r="FD39" s="296"/>
      <c r="FE39" s="296"/>
      <c r="FF39" s="296"/>
      <c r="FG39" s="296"/>
      <c r="FH39" s="296"/>
      <c r="FI39" s="296"/>
      <c r="FJ39" s="296"/>
      <c r="FK39" s="296"/>
      <c r="FL39" s="296"/>
      <c r="FM39" s="296"/>
      <c r="FN39" s="296"/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  <c r="GC39" s="296"/>
      <c r="GD39" s="296"/>
      <c r="GE39" s="296"/>
      <c r="GF39" s="296"/>
      <c r="GG39" s="296"/>
      <c r="GH39" s="296"/>
      <c r="GI39" s="296"/>
      <c r="GJ39" s="296"/>
      <c r="GK39" s="296"/>
      <c r="GL39" s="296"/>
      <c r="GM39" s="296"/>
      <c r="GN39" s="296"/>
      <c r="GO39" s="296"/>
      <c r="GP39" s="296"/>
      <c r="GQ39" s="296"/>
      <c r="GR39" s="296"/>
      <c r="GS39" s="296"/>
      <c r="GT39" s="296"/>
      <c r="GU39" s="296"/>
      <c r="GV39" s="296"/>
      <c r="GW39" s="296"/>
      <c r="GX39" s="296"/>
      <c r="GY39" s="296"/>
      <c r="GZ39" s="296"/>
      <c r="HA39" s="296"/>
      <c r="HB39" s="296"/>
      <c r="HC39" s="296"/>
      <c r="HD39" s="296"/>
      <c r="HE39" s="296"/>
      <c r="HF39" s="296"/>
      <c r="HG39" s="296"/>
      <c r="HH39" s="296"/>
      <c r="HI39" s="296"/>
      <c r="HJ39" s="296"/>
      <c r="HK39" s="296"/>
      <c r="HL39" s="296"/>
      <c r="HM39" s="296"/>
      <c r="HN39" s="296"/>
      <c r="HO39" s="296"/>
      <c r="HP39" s="296"/>
      <c r="HQ39" s="296"/>
      <c r="HR39" s="296"/>
      <c r="HS39" s="296"/>
      <c r="HT39" s="296"/>
      <c r="HU39" s="296"/>
      <c r="HV39" s="296"/>
      <c r="HW39" s="296"/>
      <c r="HX39" s="296"/>
      <c r="HY39" s="296"/>
      <c r="HZ39" s="296"/>
      <c r="IA39" s="296"/>
      <c r="IB39" s="296"/>
      <c r="IC39" s="296"/>
      <c r="ID39" s="296"/>
      <c r="IE39" s="296"/>
      <c r="IF39" s="296"/>
      <c r="IG39" s="296"/>
      <c r="IH39" s="296"/>
      <c r="II39" s="296"/>
      <c r="IJ39" s="296"/>
      <c r="IK39" s="296"/>
      <c r="IL39" s="296"/>
      <c r="IM39" s="296"/>
      <c r="IN39" s="296"/>
      <c r="IO39" s="296"/>
      <c r="IP39" s="296"/>
      <c r="IQ39" s="296"/>
      <c r="IR39" s="296"/>
      <c r="IS39" s="296"/>
      <c r="IT39" s="296"/>
      <c r="IU39" s="296"/>
      <c r="IV39" s="296"/>
      <c r="IW39" s="296"/>
    </row>
    <row r="40" customFormat="false" ht="13.5" hidden="false" customHeight="false" outlineLevel="0" collapsed="false">
      <c r="A40" s="302"/>
      <c r="B40" s="313"/>
      <c r="C40" s="299"/>
      <c r="D40" s="300"/>
      <c r="E40" s="300"/>
      <c r="F40" s="280"/>
      <c r="G40" s="301"/>
      <c r="H40" s="301"/>
      <c r="I40" s="301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  <c r="BT40" s="296"/>
      <c r="BU40" s="296"/>
      <c r="BV40" s="296"/>
      <c r="BW40" s="296"/>
      <c r="BX40" s="296"/>
      <c r="BY40" s="296"/>
      <c r="BZ40" s="296"/>
      <c r="CA40" s="296"/>
      <c r="CB40" s="296"/>
      <c r="CC40" s="296"/>
      <c r="CD40" s="296"/>
      <c r="CE40" s="296"/>
      <c r="CF40" s="296"/>
      <c r="CG40" s="296"/>
      <c r="CH40" s="296"/>
      <c r="CI40" s="296"/>
      <c r="CJ40" s="296"/>
      <c r="CK40" s="296"/>
      <c r="CL40" s="296"/>
      <c r="CM40" s="296"/>
      <c r="CN40" s="296"/>
      <c r="CO40" s="296"/>
      <c r="CP40" s="296"/>
      <c r="CQ40" s="296"/>
      <c r="CR40" s="296"/>
      <c r="CS40" s="296"/>
      <c r="CT40" s="296"/>
      <c r="CU40" s="296"/>
      <c r="CV40" s="296"/>
      <c r="CW40" s="296"/>
      <c r="CX40" s="296"/>
      <c r="CY40" s="296"/>
      <c r="CZ40" s="296"/>
      <c r="DA40" s="296"/>
      <c r="DB40" s="296"/>
      <c r="DC40" s="296"/>
      <c r="DD40" s="296"/>
      <c r="DE40" s="296"/>
      <c r="DF40" s="296"/>
      <c r="DG40" s="296"/>
      <c r="DH40" s="296"/>
      <c r="DI40" s="296"/>
      <c r="DJ40" s="296"/>
      <c r="DK40" s="296"/>
      <c r="DL40" s="296"/>
      <c r="DM40" s="296"/>
      <c r="DN40" s="296"/>
      <c r="DO40" s="296"/>
      <c r="DP40" s="296"/>
      <c r="DQ40" s="296"/>
      <c r="DR40" s="296"/>
      <c r="DS40" s="296"/>
      <c r="DT40" s="296"/>
      <c r="DU40" s="296"/>
      <c r="DV40" s="296"/>
      <c r="DW40" s="296"/>
      <c r="DX40" s="296"/>
      <c r="DY40" s="296"/>
      <c r="DZ40" s="296"/>
      <c r="EA40" s="296"/>
      <c r="EB40" s="296"/>
      <c r="EC40" s="296"/>
      <c r="ED40" s="296"/>
      <c r="EE40" s="296"/>
      <c r="EF40" s="296"/>
      <c r="EG40" s="296"/>
      <c r="EH40" s="296"/>
      <c r="EI40" s="296"/>
      <c r="EJ40" s="296"/>
      <c r="EK40" s="296"/>
      <c r="EL40" s="296"/>
      <c r="EM40" s="296"/>
      <c r="EN40" s="296"/>
      <c r="EO40" s="296"/>
      <c r="EP40" s="296"/>
      <c r="EQ40" s="296"/>
      <c r="ER40" s="296"/>
      <c r="ES40" s="296"/>
      <c r="ET40" s="296"/>
      <c r="EU40" s="296"/>
      <c r="EV40" s="296"/>
      <c r="EW40" s="296"/>
      <c r="EX40" s="296"/>
      <c r="EY40" s="296"/>
      <c r="EZ40" s="296"/>
      <c r="FA40" s="296"/>
      <c r="FB40" s="296"/>
      <c r="FC40" s="296"/>
      <c r="FD40" s="296"/>
      <c r="FE40" s="296"/>
      <c r="FF40" s="296"/>
      <c r="FG40" s="296"/>
      <c r="FH40" s="296"/>
      <c r="FI40" s="296"/>
      <c r="FJ40" s="296"/>
      <c r="FK40" s="296"/>
      <c r="FL40" s="296"/>
      <c r="FM40" s="296"/>
      <c r="FN40" s="296"/>
      <c r="FO40" s="296"/>
      <c r="FP40" s="296"/>
      <c r="FQ40" s="296"/>
      <c r="FR40" s="296"/>
      <c r="FS40" s="296"/>
      <c r="FT40" s="296"/>
      <c r="FU40" s="296"/>
      <c r="FV40" s="296"/>
      <c r="FW40" s="296"/>
      <c r="FX40" s="296"/>
      <c r="FY40" s="296"/>
      <c r="FZ40" s="296"/>
      <c r="GA40" s="296"/>
      <c r="GB40" s="296"/>
      <c r="GC40" s="296"/>
      <c r="GD40" s="296"/>
      <c r="GE40" s="296"/>
      <c r="GF40" s="296"/>
      <c r="GG40" s="296"/>
      <c r="GH40" s="296"/>
      <c r="GI40" s="296"/>
      <c r="GJ40" s="296"/>
      <c r="GK40" s="296"/>
      <c r="GL40" s="296"/>
      <c r="GM40" s="296"/>
      <c r="GN40" s="296"/>
      <c r="GO40" s="296"/>
      <c r="GP40" s="296"/>
      <c r="GQ40" s="296"/>
      <c r="GR40" s="296"/>
      <c r="GS40" s="296"/>
      <c r="GT40" s="296"/>
      <c r="GU40" s="296"/>
      <c r="GV40" s="296"/>
      <c r="GW40" s="296"/>
      <c r="GX40" s="296"/>
      <c r="GY40" s="296"/>
      <c r="GZ40" s="296"/>
      <c r="HA40" s="296"/>
      <c r="HB40" s="296"/>
      <c r="HC40" s="296"/>
      <c r="HD40" s="296"/>
      <c r="HE40" s="296"/>
      <c r="HF40" s="296"/>
      <c r="HG40" s="296"/>
      <c r="HH40" s="296"/>
      <c r="HI40" s="296"/>
      <c r="HJ40" s="296"/>
      <c r="HK40" s="296"/>
      <c r="HL40" s="296"/>
      <c r="HM40" s="296"/>
      <c r="HN40" s="296"/>
      <c r="HO40" s="296"/>
      <c r="HP40" s="296"/>
      <c r="HQ40" s="296"/>
      <c r="HR40" s="296"/>
      <c r="HS40" s="296"/>
      <c r="HT40" s="296"/>
      <c r="HU40" s="296"/>
      <c r="HV40" s="296"/>
      <c r="HW40" s="296"/>
      <c r="HX40" s="296"/>
      <c r="HY40" s="296"/>
      <c r="HZ40" s="296"/>
      <c r="IA40" s="296"/>
      <c r="IB40" s="296"/>
      <c r="IC40" s="296"/>
      <c r="ID40" s="296"/>
      <c r="IE40" s="296"/>
      <c r="IF40" s="296"/>
      <c r="IG40" s="296"/>
      <c r="IH40" s="296"/>
      <c r="II40" s="296"/>
      <c r="IJ40" s="296"/>
      <c r="IK40" s="296"/>
      <c r="IL40" s="296"/>
      <c r="IM40" s="296"/>
      <c r="IN40" s="296"/>
      <c r="IO40" s="296"/>
      <c r="IP40" s="296"/>
      <c r="IQ40" s="296"/>
      <c r="IR40" s="296"/>
      <c r="IS40" s="296"/>
      <c r="IT40" s="296"/>
      <c r="IU40" s="296"/>
      <c r="IV40" s="296"/>
      <c r="IW40" s="296"/>
    </row>
    <row r="41" customFormat="false" ht="13.5" hidden="false" customHeight="false" outlineLevel="0" collapsed="false">
      <c r="A41" s="311" t="s">
        <v>793</v>
      </c>
      <c r="B41" s="312"/>
      <c r="C41" s="299"/>
      <c r="D41" s="300"/>
      <c r="E41" s="300"/>
      <c r="F41" s="280"/>
      <c r="G41" s="301"/>
      <c r="H41" s="301" t="s">
        <v>748</v>
      </c>
      <c r="I41" s="301" t="n">
        <v>7</v>
      </c>
      <c r="J41" s="281" t="s">
        <v>749</v>
      </c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  <c r="BT41" s="296"/>
      <c r="BU41" s="296"/>
      <c r="BV41" s="296"/>
      <c r="BW41" s="296"/>
      <c r="BX41" s="296"/>
      <c r="BY41" s="296"/>
      <c r="BZ41" s="296"/>
      <c r="CA41" s="296"/>
      <c r="CB41" s="296"/>
      <c r="CC41" s="296"/>
      <c r="CD41" s="296"/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6"/>
      <c r="CU41" s="296"/>
      <c r="CV41" s="296"/>
      <c r="CW41" s="296"/>
      <c r="CX41" s="296"/>
      <c r="CY41" s="296"/>
      <c r="CZ41" s="296"/>
      <c r="DA41" s="296"/>
      <c r="DB41" s="296"/>
      <c r="DC41" s="296"/>
      <c r="DD41" s="296"/>
      <c r="DE41" s="296"/>
      <c r="DF41" s="296"/>
      <c r="DG41" s="296"/>
      <c r="DH41" s="296"/>
      <c r="DI41" s="296"/>
      <c r="DJ41" s="296"/>
      <c r="DK41" s="296"/>
      <c r="DL41" s="296"/>
      <c r="DM41" s="296"/>
      <c r="DN41" s="296"/>
      <c r="DO41" s="296"/>
      <c r="DP41" s="296"/>
      <c r="DQ41" s="296"/>
      <c r="DR41" s="296"/>
      <c r="DS41" s="296"/>
      <c r="DT41" s="296"/>
      <c r="DU41" s="296"/>
      <c r="DV41" s="296"/>
      <c r="DW41" s="296"/>
      <c r="DX41" s="296"/>
      <c r="DY41" s="296"/>
      <c r="DZ41" s="296"/>
      <c r="EA41" s="296"/>
      <c r="EB41" s="296"/>
      <c r="EC41" s="296"/>
      <c r="ED41" s="296"/>
      <c r="EE41" s="296"/>
      <c r="EF41" s="296"/>
      <c r="EG41" s="296"/>
      <c r="EH41" s="296"/>
      <c r="EI41" s="296"/>
      <c r="EJ41" s="296"/>
      <c r="EK41" s="296"/>
      <c r="EL41" s="296"/>
      <c r="EM41" s="296"/>
      <c r="EN41" s="296"/>
      <c r="EO41" s="296"/>
      <c r="EP41" s="296"/>
      <c r="EQ41" s="296"/>
      <c r="ER41" s="296"/>
      <c r="ES41" s="296"/>
      <c r="ET41" s="296"/>
      <c r="EU41" s="296"/>
      <c r="EV41" s="296"/>
      <c r="EW41" s="296"/>
      <c r="EX41" s="296"/>
      <c r="EY41" s="296"/>
      <c r="EZ41" s="296"/>
      <c r="FA41" s="296"/>
      <c r="FB41" s="296"/>
      <c r="FC41" s="296"/>
      <c r="FD41" s="296"/>
      <c r="FE41" s="296"/>
      <c r="FF41" s="296"/>
      <c r="FG41" s="296"/>
      <c r="FH41" s="296"/>
      <c r="FI41" s="296"/>
      <c r="FJ41" s="296"/>
      <c r="FK41" s="296"/>
      <c r="FL41" s="296"/>
      <c r="FM41" s="296"/>
      <c r="FN41" s="296"/>
      <c r="FO41" s="296"/>
      <c r="FP41" s="296"/>
      <c r="FQ41" s="296"/>
      <c r="FR41" s="296"/>
      <c r="FS41" s="296"/>
      <c r="FT41" s="296"/>
      <c r="FU41" s="296"/>
      <c r="FV41" s="296"/>
      <c r="FW41" s="296"/>
      <c r="FX41" s="296"/>
      <c r="FY41" s="296"/>
      <c r="FZ41" s="296"/>
      <c r="GA41" s="296"/>
      <c r="GB41" s="296"/>
      <c r="GC41" s="296"/>
      <c r="GD41" s="296"/>
      <c r="GE41" s="296"/>
      <c r="GF41" s="296"/>
      <c r="GG41" s="296"/>
      <c r="GH41" s="296"/>
      <c r="GI41" s="296"/>
      <c r="GJ41" s="296"/>
      <c r="GK41" s="296"/>
      <c r="GL41" s="296"/>
      <c r="GM41" s="296"/>
      <c r="GN41" s="296"/>
      <c r="GO41" s="296"/>
      <c r="GP41" s="296"/>
      <c r="GQ41" s="296"/>
      <c r="GR41" s="296"/>
      <c r="GS41" s="296"/>
      <c r="GT41" s="296"/>
      <c r="GU41" s="296"/>
      <c r="GV41" s="296"/>
      <c r="GW41" s="296"/>
      <c r="GX41" s="296"/>
      <c r="GY41" s="296"/>
      <c r="GZ41" s="296"/>
      <c r="HA41" s="296"/>
      <c r="HB41" s="296"/>
      <c r="HC41" s="296"/>
      <c r="HD41" s="296"/>
      <c r="HE41" s="296"/>
      <c r="HF41" s="296"/>
      <c r="HG41" s="296"/>
      <c r="HH41" s="296"/>
      <c r="HI41" s="296"/>
      <c r="HJ41" s="296"/>
      <c r="HK41" s="296"/>
      <c r="HL41" s="296"/>
      <c r="HM41" s="296"/>
      <c r="HN41" s="296"/>
      <c r="HO41" s="296"/>
      <c r="HP41" s="296"/>
      <c r="HQ41" s="296"/>
      <c r="HR41" s="296"/>
      <c r="HS41" s="296"/>
      <c r="HT41" s="296"/>
      <c r="HU41" s="296"/>
      <c r="HV41" s="296"/>
      <c r="HW41" s="296"/>
      <c r="HX41" s="296"/>
      <c r="HY41" s="296"/>
      <c r="HZ41" s="296"/>
      <c r="IA41" s="296"/>
      <c r="IB41" s="296"/>
      <c r="IC41" s="296"/>
      <c r="ID41" s="296"/>
      <c r="IE41" s="296"/>
      <c r="IF41" s="296"/>
      <c r="IG41" s="296"/>
      <c r="IH41" s="296"/>
      <c r="II41" s="296"/>
      <c r="IJ41" s="296"/>
      <c r="IK41" s="296"/>
      <c r="IL41" s="296"/>
      <c r="IM41" s="296"/>
      <c r="IN41" s="296"/>
      <c r="IO41" s="296"/>
      <c r="IP41" s="296"/>
      <c r="IQ41" s="296"/>
      <c r="IR41" s="296"/>
      <c r="IS41" s="296"/>
      <c r="IT41" s="296"/>
      <c r="IU41" s="296"/>
      <c r="IV41" s="296"/>
      <c r="IW41" s="296"/>
    </row>
    <row r="42" customFormat="false" ht="12.75" hidden="false" customHeight="false" outlineLevel="0" collapsed="false">
      <c r="A42" s="302" t="s">
        <v>794</v>
      </c>
      <c r="B42" s="303" t="s">
        <v>619</v>
      </c>
      <c r="C42" s="299"/>
      <c r="D42" s="300"/>
      <c r="E42" s="300"/>
      <c r="F42" s="280" t="n">
        <v>31</v>
      </c>
      <c r="G42" s="301"/>
      <c r="H42" s="301" t="s">
        <v>751</v>
      </c>
      <c r="I42" s="301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  <c r="BT42" s="296"/>
      <c r="BU42" s="296"/>
      <c r="BV42" s="296"/>
      <c r="BW42" s="296"/>
      <c r="BX42" s="296"/>
      <c r="BY42" s="296"/>
      <c r="BZ42" s="296"/>
      <c r="CA42" s="296"/>
      <c r="CB42" s="296"/>
      <c r="CC42" s="296"/>
      <c r="CD42" s="296"/>
      <c r="CE42" s="296"/>
      <c r="CF42" s="296"/>
      <c r="CG42" s="296"/>
      <c r="CH42" s="296"/>
      <c r="CI42" s="296"/>
      <c r="CJ42" s="296"/>
      <c r="CK42" s="296"/>
      <c r="CL42" s="296"/>
      <c r="CM42" s="296"/>
      <c r="CN42" s="296"/>
      <c r="CO42" s="296"/>
      <c r="CP42" s="296"/>
      <c r="CQ42" s="296"/>
      <c r="CR42" s="296"/>
      <c r="CS42" s="296"/>
      <c r="CT42" s="296"/>
      <c r="CU42" s="296"/>
      <c r="CV42" s="296"/>
      <c r="CW42" s="296"/>
      <c r="CX42" s="296"/>
      <c r="CY42" s="296"/>
      <c r="CZ42" s="296"/>
      <c r="DA42" s="296"/>
      <c r="DB42" s="296"/>
      <c r="DC42" s="296"/>
      <c r="DD42" s="296"/>
      <c r="DE42" s="296"/>
      <c r="DF42" s="296"/>
      <c r="DG42" s="296"/>
      <c r="DH42" s="296"/>
      <c r="DI42" s="296"/>
      <c r="DJ42" s="296"/>
      <c r="DK42" s="296"/>
      <c r="DL42" s="296"/>
      <c r="DM42" s="296"/>
      <c r="DN42" s="296"/>
      <c r="DO42" s="296"/>
      <c r="DP42" s="296"/>
      <c r="DQ42" s="296"/>
      <c r="DR42" s="296"/>
      <c r="DS42" s="296"/>
      <c r="DT42" s="296"/>
      <c r="DU42" s="296"/>
      <c r="DV42" s="296"/>
      <c r="DW42" s="296"/>
      <c r="DX42" s="296"/>
      <c r="DY42" s="296"/>
      <c r="DZ42" s="296"/>
      <c r="EA42" s="296"/>
      <c r="EB42" s="296"/>
      <c r="EC42" s="296"/>
      <c r="ED42" s="296"/>
      <c r="EE42" s="296"/>
      <c r="EF42" s="296"/>
      <c r="EG42" s="296"/>
      <c r="EH42" s="296"/>
      <c r="EI42" s="296"/>
      <c r="EJ42" s="296"/>
      <c r="EK42" s="296"/>
      <c r="EL42" s="296"/>
      <c r="EM42" s="296"/>
      <c r="EN42" s="296"/>
      <c r="EO42" s="296"/>
      <c r="EP42" s="296"/>
      <c r="EQ42" s="296"/>
      <c r="ER42" s="296"/>
      <c r="ES42" s="296"/>
      <c r="ET42" s="296"/>
      <c r="EU42" s="296"/>
      <c r="EV42" s="296"/>
      <c r="EW42" s="296"/>
      <c r="EX42" s="296"/>
      <c r="EY42" s="296"/>
      <c r="EZ42" s="296"/>
      <c r="FA42" s="296"/>
      <c r="FB42" s="296"/>
      <c r="FC42" s="296"/>
      <c r="FD42" s="296"/>
      <c r="FE42" s="296"/>
      <c r="FF42" s="296"/>
      <c r="FG42" s="296"/>
      <c r="FH42" s="296"/>
      <c r="FI42" s="296"/>
      <c r="FJ42" s="296"/>
      <c r="FK42" s="296"/>
      <c r="FL42" s="296"/>
      <c r="FM42" s="296"/>
      <c r="FN42" s="296"/>
      <c r="FO42" s="296"/>
      <c r="FP42" s="296"/>
      <c r="FQ42" s="296"/>
      <c r="FR42" s="296"/>
      <c r="FS42" s="296"/>
      <c r="FT42" s="296"/>
      <c r="FU42" s="296"/>
      <c r="FV42" s="296"/>
      <c r="FW42" s="296"/>
      <c r="FX42" s="296"/>
      <c r="FY42" s="296"/>
      <c r="FZ42" s="296"/>
      <c r="GA42" s="296"/>
      <c r="GB42" s="296"/>
      <c r="GC42" s="296"/>
      <c r="GD42" s="296"/>
      <c r="GE42" s="296"/>
      <c r="GF42" s="296"/>
      <c r="GG42" s="296"/>
      <c r="GH42" s="296"/>
      <c r="GI42" s="296"/>
      <c r="GJ42" s="296"/>
      <c r="GK42" s="296"/>
      <c r="GL42" s="296"/>
      <c r="GM42" s="296"/>
      <c r="GN42" s="296"/>
      <c r="GO42" s="296"/>
      <c r="GP42" s="296"/>
      <c r="GQ42" s="296"/>
      <c r="GR42" s="296"/>
      <c r="GS42" s="296"/>
      <c r="GT42" s="296"/>
      <c r="GU42" s="296"/>
      <c r="GV42" s="296"/>
      <c r="GW42" s="296"/>
      <c r="GX42" s="296"/>
      <c r="GY42" s="296"/>
      <c r="GZ42" s="296"/>
      <c r="HA42" s="296"/>
      <c r="HB42" s="296"/>
      <c r="HC42" s="296"/>
      <c r="HD42" s="296"/>
      <c r="HE42" s="296"/>
      <c r="HF42" s="296"/>
      <c r="HG42" s="296"/>
      <c r="HH42" s="296"/>
      <c r="HI42" s="296"/>
      <c r="HJ42" s="296"/>
      <c r="HK42" s="296"/>
      <c r="HL42" s="296"/>
      <c r="HM42" s="296"/>
      <c r="HN42" s="296"/>
      <c r="HO42" s="296"/>
      <c r="HP42" s="296"/>
      <c r="HQ42" s="296"/>
      <c r="HR42" s="296"/>
      <c r="HS42" s="296"/>
      <c r="HT42" s="296"/>
      <c r="HU42" s="296"/>
      <c r="HV42" s="296"/>
      <c r="HW42" s="296"/>
      <c r="HX42" s="296"/>
      <c r="HY42" s="296"/>
      <c r="HZ42" s="296"/>
      <c r="IA42" s="296"/>
      <c r="IB42" s="296"/>
      <c r="IC42" s="296"/>
      <c r="ID42" s="296"/>
      <c r="IE42" s="296"/>
      <c r="IF42" s="296"/>
      <c r="IG42" s="296"/>
      <c r="IH42" s="296"/>
      <c r="II42" s="296"/>
      <c r="IJ42" s="296"/>
      <c r="IK42" s="296"/>
      <c r="IL42" s="296"/>
      <c r="IM42" s="296"/>
      <c r="IN42" s="296"/>
      <c r="IO42" s="296"/>
      <c r="IP42" s="296"/>
      <c r="IQ42" s="296"/>
      <c r="IR42" s="296"/>
      <c r="IS42" s="296"/>
      <c r="IT42" s="296"/>
      <c r="IU42" s="296"/>
      <c r="IV42" s="296"/>
      <c r="IW42" s="296"/>
    </row>
    <row r="43" customFormat="false" ht="12.75" hidden="false" customHeight="false" outlineLevel="0" collapsed="false">
      <c r="A43" s="302" t="s">
        <v>795</v>
      </c>
      <c r="B43" s="304" t="s">
        <v>755</v>
      </c>
      <c r="C43" s="299"/>
      <c r="D43" s="300"/>
      <c r="E43" s="300"/>
      <c r="F43" s="280" t="n">
        <v>31</v>
      </c>
      <c r="G43" s="301"/>
      <c r="H43" s="301"/>
      <c r="I43" s="301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  <c r="BT43" s="296"/>
      <c r="BU43" s="296"/>
      <c r="BV43" s="296"/>
      <c r="BW43" s="296"/>
      <c r="BX43" s="296"/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6"/>
      <c r="CM43" s="296"/>
      <c r="CN43" s="296"/>
      <c r="CO43" s="296"/>
      <c r="CP43" s="296"/>
      <c r="CQ43" s="296"/>
      <c r="CR43" s="296"/>
      <c r="CS43" s="296"/>
      <c r="CT43" s="296"/>
      <c r="CU43" s="296"/>
      <c r="CV43" s="296"/>
      <c r="CW43" s="296"/>
      <c r="CX43" s="296"/>
      <c r="CY43" s="296"/>
      <c r="CZ43" s="296"/>
      <c r="DA43" s="296"/>
      <c r="DB43" s="296"/>
      <c r="DC43" s="296"/>
      <c r="DD43" s="296"/>
      <c r="DE43" s="296"/>
      <c r="DF43" s="296"/>
      <c r="DG43" s="296"/>
      <c r="DH43" s="296"/>
      <c r="DI43" s="296"/>
      <c r="DJ43" s="296"/>
      <c r="DK43" s="296"/>
      <c r="DL43" s="296"/>
      <c r="DM43" s="296"/>
      <c r="DN43" s="296"/>
      <c r="DO43" s="296"/>
      <c r="DP43" s="296"/>
      <c r="DQ43" s="296"/>
      <c r="DR43" s="296"/>
      <c r="DS43" s="296"/>
      <c r="DT43" s="296"/>
      <c r="DU43" s="296"/>
      <c r="DV43" s="296"/>
      <c r="DW43" s="296"/>
      <c r="DX43" s="296"/>
      <c r="DY43" s="296"/>
      <c r="DZ43" s="296"/>
      <c r="EA43" s="296"/>
      <c r="EB43" s="296"/>
      <c r="EC43" s="296"/>
      <c r="ED43" s="296"/>
      <c r="EE43" s="296"/>
      <c r="EF43" s="296"/>
      <c r="EG43" s="296"/>
      <c r="EH43" s="296"/>
      <c r="EI43" s="296"/>
      <c r="EJ43" s="296"/>
      <c r="EK43" s="296"/>
      <c r="EL43" s="296"/>
      <c r="EM43" s="296"/>
      <c r="EN43" s="296"/>
      <c r="EO43" s="296"/>
      <c r="EP43" s="296"/>
      <c r="EQ43" s="296"/>
      <c r="ER43" s="296"/>
      <c r="ES43" s="296"/>
      <c r="ET43" s="296"/>
      <c r="EU43" s="296"/>
      <c r="EV43" s="296"/>
      <c r="EW43" s="296"/>
      <c r="EX43" s="296"/>
      <c r="EY43" s="296"/>
      <c r="EZ43" s="296"/>
      <c r="FA43" s="296"/>
      <c r="FB43" s="296"/>
      <c r="FC43" s="296"/>
      <c r="FD43" s="296"/>
      <c r="FE43" s="296"/>
      <c r="FF43" s="296"/>
      <c r="FG43" s="296"/>
      <c r="FH43" s="296"/>
      <c r="FI43" s="296"/>
      <c r="FJ43" s="296"/>
      <c r="FK43" s="296"/>
      <c r="FL43" s="296"/>
      <c r="FM43" s="296"/>
      <c r="FN43" s="296"/>
      <c r="FO43" s="296"/>
      <c r="FP43" s="296"/>
      <c r="FQ43" s="296"/>
      <c r="FR43" s="296"/>
      <c r="FS43" s="296"/>
      <c r="FT43" s="296"/>
      <c r="FU43" s="296"/>
      <c r="FV43" s="296"/>
      <c r="FW43" s="296"/>
      <c r="FX43" s="296"/>
      <c r="FY43" s="296"/>
      <c r="FZ43" s="296"/>
      <c r="GA43" s="296"/>
      <c r="GB43" s="296"/>
      <c r="GC43" s="296"/>
      <c r="GD43" s="296"/>
      <c r="GE43" s="296"/>
      <c r="GF43" s="296"/>
      <c r="GG43" s="296"/>
      <c r="GH43" s="296"/>
      <c r="GI43" s="296"/>
      <c r="GJ43" s="296"/>
      <c r="GK43" s="296"/>
      <c r="GL43" s="296"/>
      <c r="GM43" s="296"/>
      <c r="GN43" s="296"/>
      <c r="GO43" s="296"/>
      <c r="GP43" s="296"/>
      <c r="GQ43" s="296"/>
      <c r="GR43" s="296"/>
      <c r="GS43" s="296"/>
      <c r="GT43" s="296"/>
      <c r="GU43" s="296"/>
      <c r="GV43" s="296"/>
      <c r="GW43" s="296"/>
      <c r="GX43" s="296"/>
      <c r="GY43" s="296"/>
      <c r="GZ43" s="296"/>
      <c r="HA43" s="296"/>
      <c r="HB43" s="296"/>
      <c r="HC43" s="296"/>
      <c r="HD43" s="296"/>
      <c r="HE43" s="296"/>
      <c r="HF43" s="296"/>
      <c r="HG43" s="296"/>
      <c r="HH43" s="296"/>
      <c r="HI43" s="296"/>
      <c r="HJ43" s="296"/>
      <c r="HK43" s="296"/>
      <c r="HL43" s="296"/>
      <c r="HM43" s="296"/>
      <c r="HN43" s="296"/>
      <c r="HO43" s="296"/>
      <c r="HP43" s="296"/>
      <c r="HQ43" s="296"/>
      <c r="HR43" s="296"/>
      <c r="HS43" s="296"/>
      <c r="HT43" s="296"/>
      <c r="HU43" s="296"/>
      <c r="HV43" s="296"/>
      <c r="HW43" s="296"/>
      <c r="HX43" s="296"/>
      <c r="HY43" s="296"/>
      <c r="HZ43" s="296"/>
      <c r="IA43" s="296"/>
      <c r="IB43" s="296"/>
      <c r="IC43" s="296"/>
      <c r="ID43" s="296"/>
      <c r="IE43" s="296"/>
      <c r="IF43" s="296"/>
      <c r="IG43" s="296"/>
      <c r="IH43" s="296"/>
      <c r="II43" s="296"/>
      <c r="IJ43" s="296"/>
      <c r="IK43" s="296"/>
      <c r="IL43" s="296"/>
      <c r="IM43" s="296"/>
      <c r="IN43" s="296"/>
      <c r="IO43" s="296"/>
      <c r="IP43" s="296"/>
      <c r="IQ43" s="296"/>
      <c r="IR43" s="296"/>
      <c r="IS43" s="296"/>
      <c r="IT43" s="296"/>
      <c r="IU43" s="296"/>
      <c r="IV43" s="296"/>
      <c r="IW43" s="296"/>
    </row>
    <row r="44" customFormat="false" ht="12.75" hidden="false" customHeight="false" outlineLevel="0" collapsed="false">
      <c r="A44" s="302" t="s">
        <v>796</v>
      </c>
      <c r="B44" s="304" t="s">
        <v>755</v>
      </c>
      <c r="C44" s="299"/>
      <c r="D44" s="300"/>
      <c r="E44" s="300"/>
      <c r="F44" s="280" t="n">
        <v>31</v>
      </c>
      <c r="G44" s="301"/>
      <c r="H44" s="301"/>
      <c r="I44" s="301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  <c r="BT44" s="296"/>
      <c r="BU44" s="296"/>
      <c r="BV44" s="296"/>
      <c r="BW44" s="296"/>
      <c r="BX44" s="296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6"/>
      <c r="CM44" s="296"/>
      <c r="CN44" s="296"/>
      <c r="CO44" s="296"/>
      <c r="CP44" s="296"/>
      <c r="CQ44" s="296"/>
      <c r="CR44" s="296"/>
      <c r="CS44" s="296"/>
      <c r="CT44" s="296"/>
      <c r="CU44" s="296"/>
      <c r="CV44" s="296"/>
      <c r="CW44" s="296"/>
      <c r="CX44" s="296"/>
      <c r="CY44" s="296"/>
      <c r="CZ44" s="296"/>
      <c r="DA44" s="296"/>
      <c r="DB44" s="296"/>
      <c r="DC44" s="296"/>
      <c r="DD44" s="296"/>
      <c r="DE44" s="296"/>
      <c r="DF44" s="296"/>
      <c r="DG44" s="296"/>
      <c r="DH44" s="296"/>
      <c r="DI44" s="296"/>
      <c r="DJ44" s="296"/>
      <c r="DK44" s="296"/>
      <c r="DL44" s="296"/>
      <c r="DM44" s="296"/>
      <c r="DN44" s="296"/>
      <c r="DO44" s="296"/>
      <c r="DP44" s="296"/>
      <c r="DQ44" s="296"/>
      <c r="DR44" s="296"/>
      <c r="DS44" s="296"/>
      <c r="DT44" s="296"/>
      <c r="DU44" s="296"/>
      <c r="DV44" s="296"/>
      <c r="DW44" s="296"/>
      <c r="DX44" s="296"/>
      <c r="DY44" s="296"/>
      <c r="DZ44" s="296"/>
      <c r="EA44" s="296"/>
      <c r="EB44" s="296"/>
      <c r="EC44" s="296"/>
      <c r="ED44" s="296"/>
      <c r="EE44" s="296"/>
      <c r="EF44" s="296"/>
      <c r="EG44" s="296"/>
      <c r="EH44" s="296"/>
      <c r="EI44" s="296"/>
      <c r="EJ44" s="296"/>
      <c r="EK44" s="296"/>
      <c r="EL44" s="296"/>
      <c r="EM44" s="296"/>
      <c r="EN44" s="296"/>
      <c r="EO44" s="296"/>
      <c r="EP44" s="296"/>
      <c r="EQ44" s="296"/>
      <c r="ER44" s="296"/>
      <c r="ES44" s="296"/>
      <c r="ET44" s="296"/>
      <c r="EU44" s="296"/>
      <c r="EV44" s="296"/>
      <c r="EW44" s="296"/>
      <c r="EX44" s="296"/>
      <c r="EY44" s="296"/>
      <c r="EZ44" s="296"/>
      <c r="FA44" s="296"/>
      <c r="FB44" s="296"/>
      <c r="FC44" s="296"/>
      <c r="FD44" s="296"/>
      <c r="FE44" s="296"/>
      <c r="FF44" s="296"/>
      <c r="FG44" s="296"/>
      <c r="FH44" s="296"/>
      <c r="FI44" s="296"/>
      <c r="FJ44" s="296"/>
      <c r="FK44" s="296"/>
      <c r="FL44" s="296"/>
      <c r="FM44" s="296"/>
      <c r="FN44" s="296"/>
      <c r="FO44" s="296"/>
      <c r="FP44" s="296"/>
      <c r="FQ44" s="296"/>
      <c r="FR44" s="296"/>
      <c r="FS44" s="296"/>
      <c r="FT44" s="296"/>
      <c r="FU44" s="296"/>
      <c r="FV44" s="296"/>
      <c r="FW44" s="296"/>
      <c r="FX44" s="296"/>
      <c r="FY44" s="296"/>
      <c r="FZ44" s="296"/>
      <c r="GA44" s="296"/>
      <c r="GB44" s="296"/>
      <c r="GC44" s="296"/>
      <c r="GD44" s="296"/>
      <c r="GE44" s="296"/>
      <c r="GF44" s="296"/>
      <c r="GG44" s="296"/>
      <c r="GH44" s="296"/>
      <c r="GI44" s="296"/>
      <c r="GJ44" s="296"/>
      <c r="GK44" s="296"/>
      <c r="GL44" s="296"/>
      <c r="GM44" s="296"/>
      <c r="GN44" s="296"/>
      <c r="GO44" s="296"/>
      <c r="GP44" s="296"/>
      <c r="GQ44" s="296"/>
      <c r="GR44" s="296"/>
      <c r="GS44" s="296"/>
      <c r="GT44" s="296"/>
      <c r="GU44" s="296"/>
      <c r="GV44" s="296"/>
      <c r="GW44" s="296"/>
      <c r="GX44" s="296"/>
      <c r="GY44" s="296"/>
      <c r="GZ44" s="296"/>
      <c r="HA44" s="296"/>
      <c r="HB44" s="296"/>
      <c r="HC44" s="296"/>
      <c r="HD44" s="296"/>
      <c r="HE44" s="296"/>
      <c r="HF44" s="296"/>
      <c r="HG44" s="296"/>
      <c r="HH44" s="296"/>
      <c r="HI44" s="296"/>
      <c r="HJ44" s="296"/>
      <c r="HK44" s="296"/>
      <c r="HL44" s="296"/>
      <c r="HM44" s="296"/>
      <c r="HN44" s="296"/>
      <c r="HO44" s="296"/>
      <c r="HP44" s="296"/>
      <c r="HQ44" s="296"/>
      <c r="HR44" s="296"/>
      <c r="HS44" s="296"/>
      <c r="HT44" s="296"/>
      <c r="HU44" s="296"/>
      <c r="HV44" s="296"/>
      <c r="HW44" s="296"/>
      <c r="HX44" s="296"/>
      <c r="HY44" s="296"/>
      <c r="HZ44" s="296"/>
      <c r="IA44" s="296"/>
      <c r="IB44" s="296"/>
      <c r="IC44" s="296"/>
      <c r="ID44" s="296"/>
      <c r="IE44" s="296"/>
      <c r="IF44" s="296"/>
      <c r="IG44" s="296"/>
      <c r="IH44" s="296"/>
      <c r="II44" s="296"/>
      <c r="IJ44" s="296"/>
      <c r="IK44" s="296"/>
      <c r="IL44" s="296"/>
      <c r="IM44" s="296"/>
      <c r="IN44" s="296"/>
      <c r="IO44" s="296"/>
      <c r="IP44" s="296"/>
      <c r="IQ44" s="296"/>
      <c r="IR44" s="296"/>
      <c r="IS44" s="296"/>
      <c r="IT44" s="296"/>
      <c r="IU44" s="296"/>
      <c r="IV44" s="296"/>
      <c r="IW44" s="296"/>
    </row>
    <row r="45" customFormat="false" ht="12.75" hidden="false" customHeight="false" outlineLevel="0" collapsed="false">
      <c r="A45" s="302" t="s">
        <v>797</v>
      </c>
      <c r="B45" s="304" t="s">
        <v>755</v>
      </c>
      <c r="C45" s="299"/>
      <c r="D45" s="300"/>
      <c r="E45" s="300"/>
      <c r="F45" s="280" t="n">
        <v>31</v>
      </c>
      <c r="G45" s="301"/>
      <c r="H45" s="301"/>
      <c r="I45" s="301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  <c r="BT45" s="296"/>
      <c r="BU45" s="296"/>
      <c r="BV45" s="296"/>
      <c r="BW45" s="296"/>
      <c r="BX45" s="296"/>
      <c r="BY45" s="296"/>
      <c r="BZ45" s="296"/>
      <c r="CA45" s="296"/>
      <c r="CB45" s="296"/>
      <c r="CC45" s="296"/>
      <c r="CD45" s="296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6"/>
      <c r="CR45" s="296"/>
      <c r="CS45" s="296"/>
      <c r="CT45" s="296"/>
      <c r="CU45" s="296"/>
      <c r="CV45" s="296"/>
      <c r="CW45" s="296"/>
      <c r="CX45" s="296"/>
      <c r="CY45" s="296"/>
      <c r="CZ45" s="296"/>
      <c r="DA45" s="296"/>
      <c r="DB45" s="296"/>
      <c r="DC45" s="296"/>
      <c r="DD45" s="296"/>
      <c r="DE45" s="296"/>
      <c r="DF45" s="296"/>
      <c r="DG45" s="296"/>
      <c r="DH45" s="296"/>
      <c r="DI45" s="296"/>
      <c r="DJ45" s="296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296"/>
      <c r="EV45" s="296"/>
      <c r="EW45" s="296"/>
      <c r="EX45" s="296"/>
      <c r="EY45" s="296"/>
      <c r="EZ45" s="296"/>
      <c r="FA45" s="296"/>
      <c r="FB45" s="296"/>
      <c r="FC45" s="296"/>
      <c r="FD45" s="296"/>
      <c r="FE45" s="296"/>
      <c r="FF45" s="296"/>
      <c r="FG45" s="296"/>
      <c r="FH45" s="296"/>
      <c r="FI45" s="296"/>
      <c r="FJ45" s="296"/>
      <c r="FK45" s="296"/>
      <c r="FL45" s="296"/>
      <c r="FM45" s="296"/>
      <c r="FN45" s="296"/>
      <c r="FO45" s="296"/>
      <c r="FP45" s="296"/>
      <c r="FQ45" s="296"/>
      <c r="FR45" s="296"/>
      <c r="FS45" s="296"/>
      <c r="FT45" s="296"/>
      <c r="FU45" s="296"/>
      <c r="FV45" s="296"/>
      <c r="FW45" s="296"/>
      <c r="FX45" s="296"/>
      <c r="FY45" s="296"/>
      <c r="FZ45" s="296"/>
      <c r="GA45" s="296"/>
      <c r="GB45" s="296"/>
      <c r="GC45" s="296"/>
      <c r="GD45" s="296"/>
      <c r="GE45" s="296"/>
      <c r="GF45" s="296"/>
      <c r="GG45" s="296"/>
      <c r="GH45" s="296"/>
      <c r="GI45" s="296"/>
      <c r="GJ45" s="296"/>
      <c r="GK45" s="296"/>
      <c r="GL45" s="296"/>
      <c r="GM45" s="296"/>
      <c r="GN45" s="296"/>
      <c r="GO45" s="296"/>
      <c r="GP45" s="296"/>
      <c r="GQ45" s="296"/>
      <c r="GR45" s="296"/>
      <c r="GS45" s="296"/>
      <c r="GT45" s="296"/>
      <c r="GU45" s="296"/>
      <c r="GV45" s="296"/>
      <c r="GW45" s="296"/>
      <c r="GX45" s="296"/>
      <c r="GY45" s="296"/>
      <c r="GZ45" s="296"/>
      <c r="HA45" s="296"/>
      <c r="HB45" s="296"/>
      <c r="HC45" s="296"/>
      <c r="HD45" s="296"/>
      <c r="HE45" s="296"/>
      <c r="HF45" s="296"/>
      <c r="HG45" s="296"/>
      <c r="HH45" s="296"/>
      <c r="HI45" s="296"/>
      <c r="HJ45" s="296"/>
      <c r="HK45" s="296"/>
      <c r="HL45" s="296"/>
      <c r="HM45" s="296"/>
      <c r="HN45" s="296"/>
      <c r="HO45" s="296"/>
      <c r="HP45" s="296"/>
      <c r="HQ45" s="296"/>
      <c r="HR45" s="296"/>
      <c r="HS45" s="296"/>
      <c r="HT45" s="296"/>
      <c r="HU45" s="296"/>
      <c r="HV45" s="296"/>
      <c r="HW45" s="296"/>
      <c r="HX45" s="296"/>
      <c r="HY45" s="296"/>
      <c r="HZ45" s="296"/>
      <c r="IA45" s="296"/>
      <c r="IB45" s="296"/>
      <c r="IC45" s="296"/>
      <c r="ID45" s="296"/>
      <c r="IE45" s="296"/>
      <c r="IF45" s="296"/>
      <c r="IG45" s="296"/>
      <c r="IH45" s="296"/>
      <c r="II45" s="296"/>
      <c r="IJ45" s="296"/>
      <c r="IK45" s="296"/>
      <c r="IL45" s="296"/>
      <c r="IM45" s="296"/>
      <c r="IN45" s="296"/>
      <c r="IO45" s="296"/>
      <c r="IP45" s="296"/>
      <c r="IQ45" s="296"/>
      <c r="IR45" s="296"/>
      <c r="IS45" s="296"/>
      <c r="IT45" s="296"/>
      <c r="IU45" s="296"/>
      <c r="IV45" s="296"/>
      <c r="IW45" s="296"/>
    </row>
    <row r="46" customFormat="false" ht="12.75" hidden="false" customHeight="false" outlineLevel="0" collapsed="false">
      <c r="A46" s="302" t="s">
        <v>798</v>
      </c>
      <c r="B46" s="304" t="s">
        <v>755</v>
      </c>
      <c r="C46" s="299"/>
      <c r="D46" s="300"/>
      <c r="E46" s="300"/>
      <c r="F46" s="280" t="n">
        <v>31</v>
      </c>
      <c r="G46" s="301"/>
      <c r="H46" s="301"/>
      <c r="I46" s="301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  <c r="BT46" s="296"/>
      <c r="BU46" s="296"/>
      <c r="BV46" s="296"/>
      <c r="BW46" s="296"/>
      <c r="BX46" s="296"/>
      <c r="BY46" s="296"/>
      <c r="BZ46" s="296"/>
      <c r="CA46" s="296"/>
      <c r="CB46" s="296"/>
      <c r="CC46" s="296"/>
      <c r="CD46" s="296"/>
      <c r="CE46" s="296"/>
      <c r="CF46" s="296"/>
      <c r="CG46" s="296"/>
      <c r="CH46" s="296"/>
      <c r="CI46" s="296"/>
      <c r="CJ46" s="296"/>
      <c r="CK46" s="296"/>
      <c r="CL46" s="296"/>
      <c r="CM46" s="296"/>
      <c r="CN46" s="296"/>
      <c r="CO46" s="296"/>
      <c r="CP46" s="296"/>
      <c r="CQ46" s="296"/>
      <c r="CR46" s="296"/>
      <c r="CS46" s="296"/>
      <c r="CT46" s="296"/>
      <c r="CU46" s="296"/>
      <c r="CV46" s="296"/>
      <c r="CW46" s="296"/>
      <c r="CX46" s="296"/>
      <c r="CY46" s="296"/>
      <c r="CZ46" s="296"/>
      <c r="DA46" s="296"/>
      <c r="DB46" s="296"/>
      <c r="DC46" s="296"/>
      <c r="DD46" s="296"/>
      <c r="DE46" s="296"/>
      <c r="DF46" s="296"/>
      <c r="DG46" s="296"/>
      <c r="DH46" s="296"/>
      <c r="DI46" s="296"/>
      <c r="DJ46" s="296"/>
      <c r="DK46" s="296"/>
      <c r="DL46" s="296"/>
      <c r="DM46" s="296"/>
      <c r="DN46" s="296"/>
      <c r="DO46" s="296"/>
      <c r="DP46" s="296"/>
      <c r="DQ46" s="296"/>
      <c r="DR46" s="296"/>
      <c r="DS46" s="296"/>
      <c r="DT46" s="296"/>
      <c r="DU46" s="296"/>
      <c r="DV46" s="296"/>
      <c r="DW46" s="296"/>
      <c r="DX46" s="296"/>
      <c r="DY46" s="296"/>
      <c r="DZ46" s="296"/>
      <c r="EA46" s="296"/>
      <c r="EB46" s="296"/>
      <c r="EC46" s="296"/>
      <c r="ED46" s="296"/>
      <c r="EE46" s="296"/>
      <c r="EF46" s="296"/>
      <c r="EG46" s="296"/>
      <c r="EH46" s="296"/>
      <c r="EI46" s="296"/>
      <c r="EJ46" s="296"/>
      <c r="EK46" s="296"/>
      <c r="EL46" s="296"/>
      <c r="EM46" s="296"/>
      <c r="EN46" s="296"/>
      <c r="EO46" s="296"/>
      <c r="EP46" s="296"/>
      <c r="EQ46" s="296"/>
      <c r="ER46" s="296"/>
      <c r="ES46" s="296"/>
      <c r="ET46" s="296"/>
      <c r="EU46" s="296"/>
      <c r="EV46" s="296"/>
      <c r="EW46" s="296"/>
      <c r="EX46" s="296"/>
      <c r="EY46" s="296"/>
      <c r="EZ46" s="296"/>
      <c r="FA46" s="296"/>
      <c r="FB46" s="296"/>
      <c r="FC46" s="296"/>
      <c r="FD46" s="296"/>
      <c r="FE46" s="296"/>
      <c r="FF46" s="296"/>
      <c r="FG46" s="296"/>
      <c r="FH46" s="296"/>
      <c r="FI46" s="296"/>
      <c r="FJ46" s="296"/>
      <c r="FK46" s="296"/>
      <c r="FL46" s="296"/>
      <c r="FM46" s="296"/>
      <c r="FN46" s="296"/>
      <c r="FO46" s="296"/>
      <c r="FP46" s="296"/>
      <c r="FQ46" s="296"/>
      <c r="FR46" s="296"/>
      <c r="FS46" s="296"/>
      <c r="FT46" s="296"/>
      <c r="FU46" s="296"/>
      <c r="FV46" s="296"/>
      <c r="FW46" s="296"/>
      <c r="FX46" s="296"/>
      <c r="FY46" s="296"/>
      <c r="FZ46" s="296"/>
      <c r="GA46" s="296"/>
      <c r="GB46" s="296"/>
      <c r="GC46" s="296"/>
      <c r="GD46" s="296"/>
      <c r="GE46" s="296"/>
      <c r="GF46" s="296"/>
      <c r="GG46" s="296"/>
      <c r="GH46" s="296"/>
      <c r="GI46" s="296"/>
      <c r="GJ46" s="296"/>
      <c r="GK46" s="296"/>
      <c r="GL46" s="296"/>
      <c r="GM46" s="296"/>
      <c r="GN46" s="296"/>
      <c r="GO46" s="296"/>
      <c r="GP46" s="296"/>
      <c r="GQ46" s="296"/>
      <c r="GR46" s="296"/>
      <c r="GS46" s="296"/>
      <c r="GT46" s="296"/>
      <c r="GU46" s="296"/>
      <c r="GV46" s="296"/>
      <c r="GW46" s="296"/>
      <c r="GX46" s="296"/>
      <c r="GY46" s="296"/>
      <c r="GZ46" s="296"/>
      <c r="HA46" s="296"/>
      <c r="HB46" s="296"/>
      <c r="HC46" s="296"/>
      <c r="HD46" s="296"/>
      <c r="HE46" s="296"/>
      <c r="HF46" s="296"/>
      <c r="HG46" s="296"/>
      <c r="HH46" s="296"/>
      <c r="HI46" s="296"/>
      <c r="HJ46" s="296"/>
      <c r="HK46" s="296"/>
      <c r="HL46" s="296"/>
      <c r="HM46" s="296"/>
      <c r="HN46" s="296"/>
      <c r="HO46" s="296"/>
      <c r="HP46" s="296"/>
      <c r="HQ46" s="296"/>
      <c r="HR46" s="296"/>
      <c r="HS46" s="296"/>
      <c r="HT46" s="296"/>
      <c r="HU46" s="296"/>
      <c r="HV46" s="296"/>
      <c r="HW46" s="296"/>
      <c r="HX46" s="296"/>
      <c r="HY46" s="296"/>
      <c r="HZ46" s="296"/>
      <c r="IA46" s="296"/>
      <c r="IB46" s="296"/>
      <c r="IC46" s="296"/>
      <c r="ID46" s="296"/>
      <c r="IE46" s="296"/>
      <c r="IF46" s="296"/>
      <c r="IG46" s="296"/>
      <c r="IH46" s="296"/>
      <c r="II46" s="296"/>
      <c r="IJ46" s="296"/>
      <c r="IK46" s="296"/>
      <c r="IL46" s="296"/>
      <c r="IM46" s="296"/>
      <c r="IN46" s="296"/>
      <c r="IO46" s="296"/>
      <c r="IP46" s="296"/>
      <c r="IQ46" s="296"/>
      <c r="IR46" s="296"/>
      <c r="IS46" s="296"/>
      <c r="IT46" s="296"/>
      <c r="IU46" s="296"/>
      <c r="IV46" s="296"/>
      <c r="IW46" s="296"/>
    </row>
    <row r="47" customFormat="false" ht="12.75" hidden="false" customHeight="false" outlineLevel="0" collapsed="false">
      <c r="A47" s="302" t="s">
        <v>799</v>
      </c>
      <c r="B47" s="304" t="s">
        <v>760</v>
      </c>
      <c r="C47" s="299"/>
      <c r="D47" s="300"/>
      <c r="E47" s="300"/>
      <c r="F47" s="280" t="n">
        <v>31</v>
      </c>
      <c r="G47" s="301"/>
      <c r="H47" s="301"/>
      <c r="I47" s="301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96"/>
      <c r="CD47" s="296"/>
      <c r="CE47" s="296"/>
      <c r="CF47" s="296"/>
      <c r="CG47" s="296"/>
      <c r="CH47" s="296"/>
      <c r="CI47" s="296"/>
      <c r="CJ47" s="296"/>
      <c r="CK47" s="296"/>
      <c r="CL47" s="296"/>
      <c r="CM47" s="296"/>
      <c r="CN47" s="296"/>
      <c r="CO47" s="296"/>
      <c r="CP47" s="296"/>
      <c r="CQ47" s="296"/>
      <c r="CR47" s="296"/>
      <c r="CS47" s="296"/>
      <c r="CT47" s="296"/>
      <c r="CU47" s="296"/>
      <c r="CV47" s="296"/>
      <c r="CW47" s="296"/>
      <c r="CX47" s="296"/>
      <c r="CY47" s="296"/>
      <c r="CZ47" s="296"/>
      <c r="DA47" s="296"/>
      <c r="DB47" s="296"/>
      <c r="DC47" s="296"/>
      <c r="DD47" s="296"/>
      <c r="DE47" s="296"/>
      <c r="DF47" s="296"/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6"/>
      <c r="FF47" s="296"/>
      <c r="FG47" s="296"/>
      <c r="FH47" s="296"/>
      <c r="FI47" s="296"/>
      <c r="FJ47" s="296"/>
      <c r="FK47" s="296"/>
      <c r="FL47" s="296"/>
      <c r="FM47" s="296"/>
      <c r="FN47" s="296"/>
      <c r="FO47" s="296"/>
      <c r="FP47" s="296"/>
      <c r="FQ47" s="296"/>
      <c r="FR47" s="296"/>
      <c r="FS47" s="296"/>
      <c r="FT47" s="296"/>
      <c r="FU47" s="296"/>
      <c r="FV47" s="296"/>
      <c r="FW47" s="296"/>
      <c r="FX47" s="296"/>
      <c r="FY47" s="296"/>
      <c r="FZ47" s="296"/>
      <c r="GA47" s="296"/>
      <c r="GB47" s="296"/>
      <c r="GC47" s="296"/>
      <c r="GD47" s="296"/>
      <c r="GE47" s="296"/>
      <c r="GF47" s="296"/>
      <c r="GG47" s="296"/>
      <c r="GH47" s="296"/>
      <c r="GI47" s="296"/>
      <c r="GJ47" s="296"/>
      <c r="GK47" s="296"/>
      <c r="GL47" s="296"/>
      <c r="GM47" s="296"/>
      <c r="GN47" s="296"/>
      <c r="GO47" s="296"/>
      <c r="GP47" s="296"/>
      <c r="GQ47" s="296"/>
      <c r="GR47" s="296"/>
      <c r="GS47" s="296"/>
      <c r="GT47" s="296"/>
      <c r="GU47" s="296"/>
      <c r="GV47" s="296"/>
      <c r="GW47" s="296"/>
      <c r="GX47" s="296"/>
      <c r="GY47" s="296"/>
      <c r="GZ47" s="296"/>
      <c r="HA47" s="296"/>
      <c r="HB47" s="296"/>
      <c r="HC47" s="296"/>
      <c r="HD47" s="296"/>
      <c r="HE47" s="296"/>
      <c r="HF47" s="296"/>
      <c r="HG47" s="296"/>
      <c r="HH47" s="296"/>
      <c r="HI47" s="296"/>
      <c r="HJ47" s="296"/>
      <c r="HK47" s="296"/>
      <c r="HL47" s="296"/>
      <c r="HM47" s="296"/>
      <c r="HN47" s="296"/>
      <c r="HO47" s="296"/>
      <c r="HP47" s="296"/>
      <c r="HQ47" s="296"/>
      <c r="HR47" s="296"/>
      <c r="HS47" s="296"/>
      <c r="HT47" s="296"/>
      <c r="HU47" s="296"/>
      <c r="HV47" s="296"/>
      <c r="HW47" s="296"/>
      <c r="HX47" s="296"/>
      <c r="HY47" s="296"/>
      <c r="HZ47" s="296"/>
      <c r="IA47" s="296"/>
      <c r="IB47" s="296"/>
      <c r="IC47" s="296"/>
      <c r="ID47" s="296"/>
      <c r="IE47" s="296"/>
      <c r="IF47" s="296"/>
      <c r="IG47" s="296"/>
      <c r="IH47" s="296"/>
      <c r="II47" s="296"/>
      <c r="IJ47" s="296"/>
      <c r="IK47" s="296"/>
      <c r="IL47" s="296"/>
      <c r="IM47" s="296"/>
      <c r="IN47" s="296"/>
      <c r="IO47" s="296"/>
      <c r="IP47" s="296"/>
      <c r="IQ47" s="296"/>
      <c r="IR47" s="296"/>
      <c r="IS47" s="296"/>
      <c r="IT47" s="296"/>
      <c r="IU47" s="296"/>
      <c r="IV47" s="296"/>
      <c r="IW47" s="296"/>
    </row>
    <row r="48" customFormat="false" ht="13.5" hidden="false" customHeight="false" outlineLevel="0" collapsed="false">
      <c r="A48" s="302" t="s">
        <v>800</v>
      </c>
      <c r="B48" s="304" t="s">
        <v>588</v>
      </c>
      <c r="C48" s="299"/>
      <c r="D48" s="300"/>
      <c r="E48" s="300"/>
      <c r="F48" s="280" t="n">
        <v>31</v>
      </c>
      <c r="G48" s="301"/>
      <c r="H48" s="301"/>
      <c r="I48" s="301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96"/>
      <c r="CD48" s="296"/>
      <c r="CE48" s="296"/>
      <c r="CF48" s="296"/>
      <c r="CG48" s="296"/>
      <c r="CH48" s="296"/>
      <c r="CI48" s="296"/>
      <c r="CJ48" s="296"/>
      <c r="CK48" s="296"/>
      <c r="CL48" s="296"/>
      <c r="CM48" s="296"/>
      <c r="CN48" s="296"/>
      <c r="CO48" s="296"/>
      <c r="CP48" s="296"/>
      <c r="CQ48" s="296"/>
      <c r="CR48" s="296"/>
      <c r="CS48" s="296"/>
      <c r="CT48" s="296"/>
      <c r="CU48" s="296"/>
      <c r="CV48" s="296"/>
      <c r="CW48" s="296"/>
      <c r="CX48" s="296"/>
      <c r="CY48" s="296"/>
      <c r="CZ48" s="296"/>
      <c r="DA48" s="296"/>
      <c r="DB48" s="296"/>
      <c r="DC48" s="296"/>
      <c r="DD48" s="296"/>
      <c r="DE48" s="296"/>
      <c r="DF48" s="296"/>
      <c r="DG48" s="296"/>
      <c r="DH48" s="296"/>
      <c r="DI48" s="296"/>
      <c r="DJ48" s="296"/>
      <c r="DK48" s="296"/>
      <c r="DL48" s="296"/>
      <c r="DM48" s="296"/>
      <c r="DN48" s="296"/>
      <c r="DO48" s="296"/>
      <c r="DP48" s="296"/>
      <c r="DQ48" s="296"/>
      <c r="DR48" s="296"/>
      <c r="DS48" s="296"/>
      <c r="DT48" s="296"/>
      <c r="DU48" s="296"/>
      <c r="DV48" s="296"/>
      <c r="DW48" s="296"/>
      <c r="DX48" s="296"/>
      <c r="DY48" s="296"/>
      <c r="DZ48" s="296"/>
      <c r="EA48" s="296"/>
      <c r="EB48" s="296"/>
      <c r="EC48" s="296"/>
      <c r="ED48" s="296"/>
      <c r="EE48" s="296"/>
      <c r="EF48" s="296"/>
      <c r="EG48" s="296"/>
      <c r="EH48" s="296"/>
      <c r="EI48" s="296"/>
      <c r="EJ48" s="296"/>
      <c r="EK48" s="296"/>
      <c r="EL48" s="296"/>
      <c r="EM48" s="296"/>
      <c r="EN48" s="296"/>
      <c r="EO48" s="296"/>
      <c r="EP48" s="296"/>
      <c r="EQ48" s="296"/>
      <c r="ER48" s="296"/>
      <c r="ES48" s="296"/>
      <c r="ET48" s="296"/>
      <c r="EU48" s="296"/>
      <c r="EV48" s="296"/>
      <c r="EW48" s="296"/>
      <c r="EX48" s="296"/>
      <c r="EY48" s="296"/>
      <c r="EZ48" s="296"/>
      <c r="FA48" s="296"/>
      <c r="FB48" s="296"/>
      <c r="FC48" s="296"/>
      <c r="FD48" s="296"/>
      <c r="FE48" s="296"/>
      <c r="FF48" s="296"/>
      <c r="FG48" s="296"/>
      <c r="FH48" s="296"/>
      <c r="FI48" s="296"/>
      <c r="FJ48" s="296"/>
      <c r="FK48" s="296"/>
      <c r="FL48" s="296"/>
      <c r="FM48" s="296"/>
      <c r="FN48" s="296"/>
      <c r="FO48" s="296"/>
      <c r="FP48" s="296"/>
      <c r="FQ48" s="296"/>
      <c r="FR48" s="296"/>
      <c r="FS48" s="296"/>
      <c r="FT48" s="296"/>
      <c r="FU48" s="296"/>
      <c r="FV48" s="296"/>
      <c r="FW48" s="296"/>
      <c r="FX48" s="296"/>
      <c r="FY48" s="296"/>
      <c r="FZ48" s="296"/>
      <c r="GA48" s="296"/>
      <c r="GB48" s="296"/>
      <c r="GC48" s="296"/>
      <c r="GD48" s="296"/>
      <c r="GE48" s="296"/>
      <c r="GF48" s="296"/>
      <c r="GG48" s="296"/>
      <c r="GH48" s="296"/>
      <c r="GI48" s="296"/>
      <c r="GJ48" s="296"/>
      <c r="GK48" s="296"/>
      <c r="GL48" s="296"/>
      <c r="GM48" s="296"/>
      <c r="GN48" s="296"/>
      <c r="GO48" s="296"/>
      <c r="GP48" s="296"/>
      <c r="GQ48" s="296"/>
      <c r="GR48" s="296"/>
      <c r="GS48" s="296"/>
      <c r="GT48" s="296"/>
      <c r="GU48" s="296"/>
      <c r="GV48" s="296"/>
      <c r="GW48" s="296"/>
      <c r="GX48" s="296"/>
      <c r="GY48" s="296"/>
      <c r="GZ48" s="296"/>
      <c r="HA48" s="296"/>
      <c r="HB48" s="296"/>
      <c r="HC48" s="296"/>
      <c r="HD48" s="296"/>
      <c r="HE48" s="296"/>
      <c r="HF48" s="296"/>
      <c r="HG48" s="296"/>
      <c r="HH48" s="296"/>
      <c r="HI48" s="296"/>
      <c r="HJ48" s="296"/>
      <c r="HK48" s="296"/>
      <c r="HL48" s="296"/>
      <c r="HM48" s="296"/>
      <c r="HN48" s="296"/>
      <c r="HO48" s="296"/>
      <c r="HP48" s="296"/>
      <c r="HQ48" s="296"/>
      <c r="HR48" s="296"/>
      <c r="HS48" s="296"/>
      <c r="HT48" s="296"/>
      <c r="HU48" s="296"/>
      <c r="HV48" s="296"/>
      <c r="HW48" s="296"/>
      <c r="HX48" s="296"/>
      <c r="HY48" s="296"/>
      <c r="HZ48" s="296"/>
      <c r="IA48" s="296"/>
      <c r="IB48" s="296"/>
      <c r="IC48" s="296"/>
      <c r="ID48" s="296"/>
      <c r="IE48" s="296"/>
      <c r="IF48" s="296"/>
      <c r="IG48" s="296"/>
      <c r="IH48" s="296"/>
      <c r="II48" s="296"/>
      <c r="IJ48" s="296"/>
      <c r="IK48" s="296"/>
      <c r="IL48" s="296"/>
      <c r="IM48" s="296"/>
      <c r="IN48" s="296"/>
      <c r="IO48" s="296"/>
      <c r="IP48" s="296"/>
      <c r="IQ48" s="296"/>
      <c r="IR48" s="296"/>
      <c r="IS48" s="296"/>
      <c r="IT48" s="296"/>
      <c r="IU48" s="296"/>
      <c r="IV48" s="296"/>
      <c r="IW48" s="296"/>
    </row>
    <row r="49" customFormat="false" ht="13.5" hidden="false" customHeight="false" outlineLevel="0" collapsed="false">
      <c r="A49" s="302"/>
      <c r="B49" s="313"/>
      <c r="C49" s="314"/>
      <c r="D49" s="315"/>
      <c r="E49" s="315"/>
      <c r="F49" s="301"/>
      <c r="G49" s="301"/>
      <c r="H49" s="301"/>
      <c r="I49" s="301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296"/>
      <c r="CC49" s="296"/>
      <c r="CD49" s="296"/>
      <c r="CE49" s="296"/>
      <c r="CF49" s="296"/>
      <c r="CG49" s="296"/>
      <c r="CH49" s="296"/>
      <c r="CI49" s="296"/>
      <c r="CJ49" s="296"/>
      <c r="CK49" s="296"/>
      <c r="CL49" s="296"/>
      <c r="CM49" s="296"/>
      <c r="CN49" s="296"/>
      <c r="CO49" s="296"/>
      <c r="CP49" s="296"/>
      <c r="CQ49" s="296"/>
      <c r="CR49" s="296"/>
      <c r="CS49" s="296"/>
      <c r="CT49" s="296"/>
      <c r="CU49" s="296"/>
      <c r="CV49" s="296"/>
      <c r="CW49" s="296"/>
      <c r="CX49" s="296"/>
      <c r="CY49" s="296"/>
      <c r="CZ49" s="296"/>
      <c r="DA49" s="296"/>
      <c r="DB49" s="296"/>
      <c r="DC49" s="296"/>
      <c r="DD49" s="296"/>
      <c r="DE49" s="296"/>
      <c r="DF49" s="296"/>
      <c r="DG49" s="296"/>
      <c r="DH49" s="296"/>
      <c r="DI49" s="296"/>
      <c r="DJ49" s="296"/>
      <c r="DK49" s="296"/>
      <c r="DL49" s="296"/>
      <c r="DM49" s="296"/>
      <c r="DN49" s="296"/>
      <c r="DO49" s="296"/>
      <c r="DP49" s="296"/>
      <c r="DQ49" s="296"/>
      <c r="DR49" s="296"/>
      <c r="DS49" s="296"/>
      <c r="DT49" s="296"/>
      <c r="DU49" s="296"/>
      <c r="DV49" s="296"/>
      <c r="DW49" s="296"/>
      <c r="DX49" s="296"/>
      <c r="DY49" s="296"/>
      <c r="DZ49" s="296"/>
      <c r="EA49" s="296"/>
      <c r="EB49" s="296"/>
      <c r="EC49" s="296"/>
      <c r="ED49" s="296"/>
      <c r="EE49" s="296"/>
      <c r="EF49" s="296"/>
      <c r="EG49" s="296"/>
      <c r="EH49" s="296"/>
      <c r="EI49" s="296"/>
      <c r="EJ49" s="296"/>
      <c r="EK49" s="296"/>
      <c r="EL49" s="296"/>
      <c r="EM49" s="296"/>
      <c r="EN49" s="296"/>
      <c r="EO49" s="296"/>
      <c r="EP49" s="296"/>
      <c r="EQ49" s="296"/>
      <c r="ER49" s="296"/>
      <c r="ES49" s="296"/>
      <c r="ET49" s="296"/>
      <c r="EU49" s="296"/>
      <c r="EV49" s="296"/>
      <c r="EW49" s="296"/>
      <c r="EX49" s="296"/>
      <c r="EY49" s="296"/>
      <c r="EZ49" s="296"/>
      <c r="FA49" s="296"/>
      <c r="FB49" s="296"/>
      <c r="FC49" s="296"/>
      <c r="FD49" s="296"/>
      <c r="FE49" s="296"/>
      <c r="FF49" s="296"/>
      <c r="FG49" s="296"/>
      <c r="FH49" s="296"/>
      <c r="FI49" s="296"/>
      <c r="FJ49" s="296"/>
      <c r="FK49" s="296"/>
      <c r="FL49" s="296"/>
      <c r="FM49" s="296"/>
      <c r="FN49" s="296"/>
      <c r="FO49" s="296"/>
      <c r="FP49" s="296"/>
      <c r="FQ49" s="296"/>
      <c r="FR49" s="296"/>
      <c r="FS49" s="296"/>
      <c r="FT49" s="296"/>
      <c r="FU49" s="296"/>
      <c r="FV49" s="296"/>
      <c r="FW49" s="296"/>
      <c r="FX49" s="296"/>
      <c r="FY49" s="296"/>
      <c r="FZ49" s="296"/>
      <c r="GA49" s="296"/>
      <c r="GB49" s="296"/>
      <c r="GC49" s="296"/>
      <c r="GD49" s="296"/>
      <c r="GE49" s="296"/>
      <c r="GF49" s="296"/>
      <c r="GG49" s="296"/>
      <c r="GH49" s="296"/>
      <c r="GI49" s="296"/>
      <c r="GJ49" s="296"/>
      <c r="GK49" s="296"/>
      <c r="GL49" s="296"/>
      <c r="GM49" s="296"/>
      <c r="GN49" s="296"/>
      <c r="GO49" s="296"/>
      <c r="GP49" s="296"/>
      <c r="GQ49" s="296"/>
      <c r="GR49" s="296"/>
      <c r="GS49" s="296"/>
      <c r="GT49" s="296"/>
      <c r="GU49" s="296"/>
      <c r="GV49" s="296"/>
      <c r="GW49" s="296"/>
      <c r="GX49" s="296"/>
      <c r="GY49" s="296"/>
      <c r="GZ49" s="296"/>
      <c r="HA49" s="296"/>
      <c r="HB49" s="296"/>
      <c r="HC49" s="296"/>
      <c r="HD49" s="296"/>
      <c r="HE49" s="296"/>
      <c r="HF49" s="296"/>
      <c r="HG49" s="296"/>
      <c r="HH49" s="296"/>
      <c r="HI49" s="296"/>
      <c r="HJ49" s="296"/>
      <c r="HK49" s="296"/>
      <c r="HL49" s="296"/>
      <c r="HM49" s="296"/>
      <c r="HN49" s="296"/>
      <c r="HO49" s="296"/>
      <c r="HP49" s="296"/>
      <c r="HQ49" s="296"/>
      <c r="HR49" s="296"/>
      <c r="HS49" s="296"/>
      <c r="HT49" s="296"/>
      <c r="HU49" s="296"/>
      <c r="HV49" s="296"/>
      <c r="HW49" s="296"/>
      <c r="HX49" s="296"/>
      <c r="HY49" s="296"/>
      <c r="HZ49" s="296"/>
      <c r="IA49" s="296"/>
      <c r="IB49" s="296"/>
      <c r="IC49" s="296"/>
      <c r="ID49" s="296"/>
      <c r="IE49" s="296"/>
      <c r="IF49" s="296"/>
      <c r="IG49" s="296"/>
      <c r="IH49" s="296"/>
      <c r="II49" s="296"/>
      <c r="IJ49" s="296"/>
      <c r="IK49" s="296"/>
      <c r="IL49" s="296"/>
      <c r="IM49" s="296"/>
      <c r="IN49" s="296"/>
      <c r="IO49" s="296"/>
      <c r="IP49" s="296"/>
      <c r="IQ49" s="296"/>
      <c r="IR49" s="296"/>
      <c r="IS49" s="296"/>
      <c r="IT49" s="296"/>
      <c r="IU49" s="296"/>
      <c r="IV49" s="296"/>
      <c r="IW49" s="296"/>
    </row>
    <row r="50" customFormat="false" ht="32.25" hidden="false" customHeight="true" outlineLevel="0" collapsed="false">
      <c r="A50" s="316" t="s">
        <v>801</v>
      </c>
      <c r="B50" s="317"/>
      <c r="C50" s="318"/>
      <c r="D50" s="319"/>
      <c r="E50" s="319"/>
      <c r="F50" s="320"/>
      <c r="G50" s="320"/>
      <c r="H50" s="320"/>
      <c r="I50" s="320" t="n">
        <f aca="false">SUM(I3:I49)</f>
        <v>39</v>
      </c>
      <c r="J50" s="321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6"/>
      <c r="CW50" s="296"/>
      <c r="CX50" s="296"/>
      <c r="CY50" s="296"/>
      <c r="CZ50" s="296"/>
      <c r="DA50" s="296"/>
      <c r="DB50" s="296"/>
      <c r="DC50" s="296"/>
      <c r="DD50" s="296"/>
      <c r="DE50" s="296"/>
      <c r="DF50" s="296"/>
      <c r="DG50" s="296"/>
      <c r="DH50" s="296"/>
      <c r="DI50" s="296"/>
      <c r="DJ50" s="296"/>
      <c r="DK50" s="296"/>
      <c r="DL50" s="296"/>
      <c r="DM50" s="296"/>
      <c r="DN50" s="296"/>
      <c r="DO50" s="296"/>
      <c r="DP50" s="296"/>
      <c r="DQ50" s="296"/>
      <c r="DR50" s="296"/>
      <c r="DS50" s="296"/>
      <c r="DT50" s="296"/>
      <c r="DU50" s="296"/>
      <c r="DV50" s="296"/>
      <c r="DW50" s="296"/>
      <c r="DX50" s="296"/>
      <c r="DY50" s="296"/>
      <c r="DZ50" s="296"/>
      <c r="EA50" s="296"/>
      <c r="EB50" s="296"/>
      <c r="EC50" s="296"/>
      <c r="ED50" s="296"/>
      <c r="EE50" s="296"/>
      <c r="EF50" s="296"/>
      <c r="EG50" s="296"/>
      <c r="EH50" s="296"/>
      <c r="EI50" s="296"/>
      <c r="EJ50" s="296"/>
      <c r="EK50" s="296"/>
      <c r="EL50" s="296"/>
      <c r="EM50" s="296"/>
      <c r="EN50" s="296"/>
      <c r="EO50" s="296"/>
      <c r="EP50" s="296"/>
      <c r="EQ50" s="296"/>
      <c r="ER50" s="296"/>
      <c r="ES50" s="296"/>
      <c r="ET50" s="296"/>
      <c r="EU50" s="296"/>
      <c r="EV50" s="296"/>
      <c r="EW50" s="296"/>
      <c r="EX50" s="296"/>
      <c r="EY50" s="296"/>
      <c r="EZ50" s="296"/>
      <c r="FA50" s="296"/>
      <c r="FB50" s="296"/>
      <c r="FC50" s="296"/>
      <c r="FD50" s="296"/>
      <c r="FE50" s="296"/>
      <c r="FF50" s="296"/>
      <c r="FG50" s="296"/>
      <c r="FH50" s="296"/>
      <c r="FI50" s="296"/>
      <c r="FJ50" s="296"/>
      <c r="FK50" s="296"/>
      <c r="FL50" s="296"/>
      <c r="FM50" s="296"/>
      <c r="FN50" s="296"/>
      <c r="FO50" s="296"/>
      <c r="FP50" s="296"/>
      <c r="FQ50" s="296"/>
      <c r="FR50" s="296"/>
      <c r="FS50" s="296"/>
      <c r="FT50" s="296"/>
      <c r="FU50" s="296"/>
      <c r="FV50" s="296"/>
      <c r="FW50" s="296"/>
      <c r="FX50" s="296"/>
      <c r="FY50" s="296"/>
      <c r="FZ50" s="296"/>
      <c r="GA50" s="296"/>
      <c r="GB50" s="296"/>
      <c r="GC50" s="296"/>
      <c r="GD50" s="296"/>
      <c r="GE50" s="296"/>
      <c r="GF50" s="296"/>
      <c r="GG50" s="296"/>
      <c r="GH50" s="296"/>
      <c r="GI50" s="296"/>
      <c r="GJ50" s="296"/>
      <c r="GK50" s="296"/>
      <c r="GL50" s="296"/>
      <c r="GM50" s="296"/>
      <c r="GN50" s="296"/>
      <c r="GO50" s="296"/>
      <c r="GP50" s="296"/>
      <c r="GQ50" s="296"/>
      <c r="GR50" s="296"/>
      <c r="GS50" s="296"/>
      <c r="GT50" s="296"/>
      <c r="GU50" s="296"/>
      <c r="GV50" s="296"/>
      <c r="GW50" s="296"/>
      <c r="GX50" s="296"/>
      <c r="GY50" s="296"/>
      <c r="GZ50" s="296"/>
      <c r="HA50" s="296"/>
      <c r="HB50" s="296"/>
      <c r="HC50" s="296"/>
      <c r="HD50" s="296"/>
      <c r="HE50" s="296"/>
      <c r="HF50" s="296"/>
      <c r="HG50" s="296"/>
      <c r="HH50" s="296"/>
      <c r="HI50" s="296"/>
      <c r="HJ50" s="296"/>
      <c r="HK50" s="296"/>
      <c r="HL50" s="296"/>
      <c r="HM50" s="296"/>
      <c r="HN50" s="296"/>
      <c r="HO50" s="296"/>
      <c r="HP50" s="296"/>
      <c r="HQ50" s="296"/>
      <c r="HR50" s="296"/>
      <c r="HS50" s="296"/>
      <c r="HT50" s="296"/>
      <c r="HU50" s="296"/>
      <c r="HV50" s="296"/>
      <c r="HW50" s="296"/>
      <c r="HX50" s="296"/>
      <c r="HY50" s="296"/>
      <c r="HZ50" s="296"/>
      <c r="IA50" s="296"/>
      <c r="IB50" s="296"/>
      <c r="IC50" s="296"/>
      <c r="ID50" s="296"/>
      <c r="IE50" s="296"/>
      <c r="IF50" s="296"/>
      <c r="IG50" s="296"/>
      <c r="IH50" s="296"/>
      <c r="II50" s="296"/>
      <c r="IJ50" s="296"/>
      <c r="IK50" s="296"/>
      <c r="IL50" s="296"/>
      <c r="IM50" s="296"/>
      <c r="IN50" s="296"/>
      <c r="IO50" s="296"/>
      <c r="IP50" s="296"/>
      <c r="IQ50" s="296"/>
      <c r="IR50" s="296"/>
      <c r="IS50" s="296"/>
      <c r="IT50" s="296"/>
      <c r="IU50" s="296"/>
      <c r="IV50" s="296"/>
      <c r="IW50" s="2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802</v>
      </c>
    </row>
    <row r="3" customFormat="false" ht="12.75" hidden="false" customHeight="false" outlineLevel="0" collapsed="false">
      <c r="A3" s="0" t="s">
        <v>803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2001-10-04T14:16:06Z</cp:lastPrinted>
  <dcterms:modified xsi:type="dcterms:W3CDTF">2001-10-04T14:21:19Z</dcterms:modified>
  <cp:revision>0</cp:revision>
  <dc:subject/>
  <dc:title/>
</cp:coreProperties>
</file>