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<sst xmlns="http://schemas.openxmlformats.org/spreadsheetml/2006/main" count="985" uniqueCount="500">
  <si>
    <t xml:space="preserve">ENRON CORP AND CONSOLIDATED SUBSIDIARIES</t>
  </si>
  <si>
    <t xml:space="preserve">COMPANY #  032B</t>
  </si>
  <si>
    <t xml:space="preserve">COMPANY NAME   The LINC Company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</si>
  <si>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</si>
  <si>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</si>
  <si>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</si>
  <si>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</si>
  <si>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</si>
  <si>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</si>
  <si>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</si>
  <si>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</si>
  <si>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</si>
  <si>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</si>
  <si>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</si>
  <si>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</si>
  <si>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</si>
  <si>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</si>
  <si>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</si>
  <si>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</si>
  <si>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</si>
  <si>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</si>
  <si>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</si>
  <si>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</si>
  <si>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</si>
  <si>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</si>
  <si>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</si>
  <si>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</si>
  <si>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</si>
  <si>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</si>
  <si>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</si>
  <si>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 Payroll Liability</t>
  </si>
  <si>
    <t xml:space="preserve">Misc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</si>
  <si>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</si>
  <si>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</si>
  <si>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</si>
  <si>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</si>
  <si>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</si>
  <si>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</si>
  <si>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</si>
  <si>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</si>
  <si>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</si>
  <si>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</si>
  <si>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</si>
  <si>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</si>
  <si>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</si>
  <si>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</si>
  <si>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</si>
  <si>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</si>
  <si>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</si>
  <si>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</si>
  <si>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</si>
  <si>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</si>
  <si>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</si>
  <si>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</si>
  <si>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</si>
  <si>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</si>
  <si>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</si>
  <si>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</si>
  <si>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</si>
  <si>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</si>
  <si>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</si>
  <si>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</si>
  <si>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</si>
  <si>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</si>
  <si>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</si>
  <si>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</si>
  <si>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</si>
  <si>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</si>
  <si>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</si>
  <si>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</si>
  <si>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</si>
  <si>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</si>
  <si>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</si>
  <si>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</si>
  <si>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</si>
  <si>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</si>
  <si>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</si>
  <si>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</si>
  <si>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</si>
  <si>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</si>
  <si>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</si>
  <si>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</si>
  <si>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</si>
  <si>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</si>
  <si>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</si>
  <si>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</si>
  <si>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</si>
  <si>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</si>
  <si>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</si>
  <si>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</si>
  <si>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</si>
  <si>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</si>
  <si>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</si>
  <si>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</si>
  <si>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</si>
  <si>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</si>
  <si>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</si>
  <si>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</si>
  <si>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</si>
  <si>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</si>
  <si>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</si>
  <si>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</si>
  <si>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</si>
  <si>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</si>
  <si>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</si>
  <si>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</si>
  <si>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</si>
  <si>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</si>
  <si>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</si>
  <si>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</si>
  <si>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</si>
  <si>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</si>
  <si>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</si>
  <si>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</si>
  <si>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</si>
  <si>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</si>
  <si>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</si>
  <si>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</si>
  <si>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</si>
  <si>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</si>
  <si>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</si>
  <si>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</si>
  <si>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</si>
  <si>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</si>
  <si>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</si>
  <si>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</si>
  <si>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</si>
  <si>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</si>
  <si>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</si>
  <si>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</si>
  <si>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</si>
  <si>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</si>
  <si>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</si>
  <si>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</si>
  <si>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</si>
  <si>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</si>
  <si>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</si>
  <si>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</si>
  <si>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</si>
  <si>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</si>
  <si>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</si>
  <si>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</si>
  <si>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</si>
  <si>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</si>
  <si>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</si>
  <si>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</si>
  <si>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Depreciation Expense in Cost of Sales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</si>
  <si>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</si>
  <si>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</si>
  <si>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</si>
  <si>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</si>
  <si>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</si>
  <si>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</si>
  <si>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</si>
  <si>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</si>
  <si>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</si>
  <si>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</si>
  <si>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</si>
  <si>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</si>
  <si>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</si>
  <si>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</si>
  <si>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</si>
  <si>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</si>
  <si>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</si>
  <si>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</si>
  <si>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</si>
  <si>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</si>
  <si>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</si>
  <si>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</si>
  <si>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</si>
  <si>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</si>
  <si>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Advance bills</t>
  </si>
  <si>
    <t xml:space="preserve">Other current liabilities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</si>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</sst>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032B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032B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">
        <v>2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212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36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 032B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5" t="str">
        <f aca="false">'E1.XLS '!A7</f>
        <v>PREPARED BY: 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2" t="s">
        <v>213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" t="str">
        <f aca="false">'E1.XLS '!A8</f>
        <v>EXTENSION: 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214</v>
      </c>
      <c r="F11" s="116"/>
      <c r="G11" s="117" t="s">
        <v>164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2" t="s">
        <v>215</v>
      </c>
      <c r="B14" s="283"/>
      <c r="C14" s="283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4" t="s">
        <v>216</v>
      </c>
      <c r="B15" s="283"/>
      <c r="C15" s="283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4" t="s">
        <v>217</v>
      </c>
      <c r="B16" s="283"/>
      <c r="C16" s="283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5"/>
      <c r="D18" s="280"/>
      <c r="E18" s="285"/>
      <c r="F18" s="280"/>
      <c r="G18" s="285"/>
      <c r="H18" s="280"/>
      <c r="I18" s="285"/>
      <c r="J18" s="280"/>
      <c r="K18" s="285"/>
      <c r="L18" s="280"/>
      <c r="M18" s="285"/>
      <c r="N18" s="280"/>
      <c r="O18" s="285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2" t="s">
        <v>218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6"/>
      <c r="F20" s="280"/>
      <c r="G20" s="286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7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219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86</v>
      </c>
      <c r="B41" s="279"/>
      <c r="C41" s="285"/>
      <c r="D41" s="280"/>
      <c r="E41" s="285"/>
      <c r="F41" s="280"/>
      <c r="G41" s="285"/>
      <c r="H41" s="280"/>
      <c r="I41" s="285"/>
      <c r="J41" s="280"/>
      <c r="K41" s="285"/>
      <c r="L41" s="280"/>
      <c r="M41" s="285"/>
      <c r="N41" s="280"/>
      <c r="O41" s="285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63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 032B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2" t="s">
        <v>213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220</v>
      </c>
    </row>
    <row r="5" customFormat="false" ht="15" hidden="false" customHeight="true" outlineLevel="0" collapsed="false">
      <c r="A5" s="5" t="s">
        <v>36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M7" s="32" t="str">
        <f aca="false">A2</f>
        <v>COMPANY #  032B</v>
      </c>
    </row>
    <row r="8" customFormat="false" ht="15" hidden="false" customHeight="true" outlineLevel="0" collapsed="false">
      <c r="A8" s="2" t="str">
        <f aca="false">'E1.XLS '!A8</f>
        <v>EXTENSION:  3 9690</v>
      </c>
      <c r="M8" s="33" t="s">
        <v>221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56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222</v>
      </c>
      <c r="D11" s="39"/>
      <c r="E11" s="41" t="s">
        <v>16</v>
      </c>
      <c r="F11" s="39"/>
      <c r="G11" s="40" t="s">
        <v>223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1" t="s">
        <v>224</v>
      </c>
      <c r="D12" s="47"/>
      <c r="E12" s="48" t="s">
        <v>18</v>
      </c>
      <c r="F12" s="47"/>
      <c r="G12" s="140" t="s">
        <v>225</v>
      </c>
      <c r="H12" s="47"/>
      <c r="I12" s="48" t="s">
        <v>56</v>
      </c>
      <c r="J12" s="47"/>
      <c r="K12" s="140" t="s">
        <v>99</v>
      </c>
      <c r="L12" s="47"/>
      <c r="M12" s="49" t="s">
        <v>18</v>
      </c>
    </row>
    <row r="13" customFormat="false" ht="15" hidden="false" customHeight="true" outlineLevel="0" collapsed="false">
      <c r="A13" s="2" t="s">
        <v>83</v>
      </c>
      <c r="B13" s="39"/>
      <c r="C13" s="292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2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226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227</v>
      </c>
    </row>
    <row r="37" customFormat="false" ht="15.75" hidden="false" customHeight="true" outlineLevel="0" collapsed="false">
      <c r="A37" s="26"/>
      <c r="M37" s="32" t="str">
        <f aca="false">M7</f>
        <v>COMPANY #  032B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0" t="s">
        <v>1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0" t="s">
        <v>2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228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36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5" t="str">
        <f aca="false">'E1.XLS '!A7</f>
        <v>PREPARED BY:  Sonya City</v>
      </c>
      <c r="C7" s="300"/>
      <c r="D7" s="301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2" t="str">
        <f aca="false">'E1.XLS '!A8</f>
        <v>EXTENSION:  3 9690</v>
      </c>
    </row>
    <row r="9" customFormat="false" ht="12.75" hidden="false" customHeight="false" outlineLevel="0" collapsed="false">
      <c r="A9" s="302"/>
    </row>
    <row r="10" customFormat="false" ht="12.75" hidden="false" customHeight="false" outlineLevel="0" collapsed="false">
      <c r="A10" s="303" t="s">
        <v>229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4"/>
    </row>
    <row r="12" customFormat="false" ht="12.75" hidden="false" customHeight="false" outlineLevel="0" collapsed="false">
      <c r="A12" s="303" t="s">
        <v>230</v>
      </c>
      <c r="C12" s="297"/>
      <c r="E12" s="298"/>
      <c r="G12" s="298"/>
      <c r="I12" s="298"/>
      <c r="O12" s="298"/>
      <c r="Q12" s="298"/>
      <c r="S12" s="298"/>
      <c r="W12" s="305" t="str">
        <f aca="false">A2</f>
        <v>COMPANY #  032B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3" t="s">
        <v>231</v>
      </c>
      <c r="Y13" s="294"/>
    </row>
    <row r="14" customFormat="false" ht="14.25" hidden="false" customHeight="false" outlineLevel="0" collapsed="false">
      <c r="A14" s="306"/>
      <c r="B14" s="307"/>
      <c r="C14" s="308"/>
      <c r="D14" s="307"/>
      <c r="E14" s="309" t="s">
        <v>131</v>
      </c>
      <c r="F14" s="310" t="s">
        <v>232</v>
      </c>
      <c r="G14" s="309" t="s">
        <v>132</v>
      </c>
      <c r="H14" s="311" t="s">
        <v>232</v>
      </c>
      <c r="I14" s="309" t="s">
        <v>233</v>
      </c>
      <c r="J14" s="312"/>
      <c r="K14" s="312"/>
      <c r="L14" s="311" t="s">
        <v>232</v>
      </c>
      <c r="M14" s="312" t="s">
        <v>234</v>
      </c>
      <c r="N14" s="310" t="s">
        <v>232</v>
      </c>
      <c r="O14" s="309" t="s">
        <v>235</v>
      </c>
      <c r="P14" s="311" t="s">
        <v>232</v>
      </c>
      <c r="Q14" s="313" t="s">
        <v>236</v>
      </c>
      <c r="R14" s="311" t="s">
        <v>232</v>
      </c>
      <c r="S14" s="313" t="s">
        <v>237</v>
      </c>
      <c r="T14" s="307"/>
      <c r="U14" s="307"/>
      <c r="V14" s="311" t="s">
        <v>238</v>
      </c>
      <c r="W14" s="313"/>
      <c r="X14" s="307"/>
      <c r="Y14" s="314"/>
    </row>
    <row r="15" customFormat="false" ht="13.5" hidden="false" customHeight="false" outlineLevel="0" collapsed="false">
      <c r="A15" s="306"/>
      <c r="B15" s="307"/>
      <c r="C15" s="308"/>
      <c r="D15" s="307"/>
      <c r="E15" s="309" t="s">
        <v>239</v>
      </c>
      <c r="F15" s="309"/>
      <c r="G15" s="309"/>
      <c r="H15" s="307"/>
      <c r="I15" s="309" t="s">
        <v>240</v>
      </c>
      <c r="J15" s="309"/>
      <c r="K15" s="309"/>
      <c r="L15" s="309"/>
      <c r="M15" s="309"/>
      <c r="N15" s="309"/>
      <c r="O15" s="309"/>
      <c r="P15" s="307"/>
      <c r="Q15" s="315"/>
      <c r="R15" s="307"/>
      <c r="S15" s="309" t="s">
        <v>241</v>
      </c>
      <c r="T15" s="309"/>
      <c r="U15" s="309"/>
      <c r="V15" s="307"/>
      <c r="W15" s="313" t="s">
        <v>242</v>
      </c>
      <c r="X15" s="307"/>
      <c r="Y15" s="314"/>
    </row>
    <row r="16" customFormat="false" ht="12.75" hidden="false" customHeight="false" outlineLevel="0" collapsed="false">
      <c r="A16" s="316"/>
      <c r="B16" s="317"/>
      <c r="C16" s="318" t="s">
        <v>187</v>
      </c>
      <c r="D16" s="317"/>
      <c r="E16" s="319"/>
      <c r="F16" s="317"/>
      <c r="G16" s="320" t="s">
        <v>243</v>
      </c>
      <c r="H16" s="317"/>
      <c r="I16" s="321" t="s">
        <v>244</v>
      </c>
      <c r="J16" s="321"/>
      <c r="K16" s="321"/>
      <c r="L16" s="317"/>
      <c r="M16" s="317"/>
      <c r="N16" s="317"/>
      <c r="O16" s="320" t="s">
        <v>141</v>
      </c>
      <c r="P16" s="317"/>
      <c r="Q16" s="320" t="s">
        <v>245</v>
      </c>
      <c r="R16" s="317"/>
      <c r="S16" s="320" t="s">
        <v>56</v>
      </c>
      <c r="T16" s="317"/>
      <c r="U16" s="320" t="s">
        <v>182</v>
      </c>
      <c r="V16" s="317"/>
      <c r="W16" s="320" t="s">
        <v>51</v>
      </c>
      <c r="X16" s="317"/>
      <c r="Y16" s="322"/>
    </row>
    <row r="17" customFormat="false" ht="13.5" hidden="false" customHeight="false" outlineLevel="0" collapsed="false">
      <c r="A17" s="323" t="s">
        <v>246</v>
      </c>
      <c r="B17" s="324"/>
      <c r="C17" s="325" t="s">
        <v>247</v>
      </c>
      <c r="D17" s="324"/>
      <c r="E17" s="326" t="s">
        <v>248</v>
      </c>
      <c r="F17" s="327" t="s">
        <v>232</v>
      </c>
      <c r="G17" s="326" t="s">
        <v>249</v>
      </c>
      <c r="H17" s="328" t="s">
        <v>232</v>
      </c>
      <c r="I17" s="326" t="s">
        <v>56</v>
      </c>
      <c r="J17" s="324"/>
      <c r="K17" s="329" t="s">
        <v>250</v>
      </c>
      <c r="L17" s="328" t="s">
        <v>232</v>
      </c>
      <c r="M17" s="326" t="s">
        <v>251</v>
      </c>
      <c r="N17" s="330" t="s">
        <v>232</v>
      </c>
      <c r="O17" s="326" t="s">
        <v>252</v>
      </c>
      <c r="P17" s="330" t="s">
        <v>232</v>
      </c>
      <c r="Q17" s="326" t="s">
        <v>253</v>
      </c>
      <c r="R17" s="327" t="s">
        <v>232</v>
      </c>
      <c r="S17" s="326" t="s">
        <v>191</v>
      </c>
      <c r="T17" s="324"/>
      <c r="U17" s="326" t="s">
        <v>254</v>
      </c>
      <c r="V17" s="330" t="s">
        <v>238</v>
      </c>
      <c r="W17" s="326" t="s">
        <v>255</v>
      </c>
      <c r="X17" s="324"/>
      <c r="Y17" s="331" t="s">
        <v>57</v>
      </c>
    </row>
    <row r="18" customFormat="false" ht="13.5" hidden="false" customHeight="false" outlineLevel="0" collapsed="false">
      <c r="A18" s="332"/>
      <c r="C18" s="333"/>
      <c r="E18" s="332"/>
      <c r="G18" s="332"/>
      <c r="I18" s="332"/>
      <c r="O18" s="332"/>
      <c r="Q18" s="332"/>
      <c r="S18" s="332"/>
      <c r="W18" s="332"/>
      <c r="Y18" s="332"/>
    </row>
    <row r="19" customFormat="false" ht="12.75" hidden="false" customHeight="false" outlineLevel="0" collapsed="false">
      <c r="A19" s="334" t="s">
        <v>256</v>
      </c>
      <c r="C19" s="335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4" t="s">
        <v>257</v>
      </c>
      <c r="C20" s="335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5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6" t="s">
        <v>258</v>
      </c>
      <c r="C22" s="335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5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7"/>
      <c r="C24" s="338"/>
      <c r="E24" s="337"/>
      <c r="G24" s="337"/>
      <c r="I24" s="337"/>
      <c r="K24" s="337"/>
      <c r="M24" s="337"/>
      <c r="O24" s="337"/>
      <c r="Q24" s="337"/>
      <c r="S24" s="337"/>
      <c r="U24" s="337"/>
      <c r="W24" s="339" t="n">
        <f aca="false">+E24+G24+I24+M24+O24+Q24+S24</f>
        <v>0</v>
      </c>
      <c r="Y24" s="339"/>
    </row>
    <row r="25" customFormat="false" ht="12.75" hidden="false" customHeight="false" outlineLevel="0" collapsed="false">
      <c r="A25" s="299"/>
      <c r="C25" s="335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7"/>
      <c r="C26" s="338"/>
      <c r="E26" s="337"/>
      <c r="G26" s="337"/>
      <c r="I26" s="337"/>
      <c r="K26" s="337"/>
      <c r="M26" s="337"/>
      <c r="O26" s="337"/>
      <c r="Q26" s="337"/>
      <c r="S26" s="337"/>
      <c r="U26" s="337"/>
      <c r="W26" s="339" t="n">
        <f aca="false">+E26+G26+I26+M26+O26+Q26+S26</f>
        <v>0</v>
      </c>
      <c r="Y26" s="339"/>
    </row>
    <row r="27" customFormat="false" ht="12.75" hidden="false" customHeight="false" outlineLevel="0" collapsed="false">
      <c r="A27" s="299"/>
      <c r="C27" s="335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7"/>
      <c r="C28" s="338"/>
      <c r="E28" s="337"/>
      <c r="G28" s="337"/>
      <c r="I28" s="337"/>
      <c r="K28" s="337"/>
      <c r="M28" s="337"/>
      <c r="O28" s="337"/>
      <c r="Q28" s="337"/>
      <c r="S28" s="337"/>
      <c r="U28" s="337"/>
      <c r="W28" s="339" t="n">
        <f aca="false">+E28+G28+I28+M28+O28+Q28+S28</f>
        <v>0</v>
      </c>
      <c r="Y28" s="339"/>
    </row>
    <row r="29" customFormat="false" ht="12.75" hidden="false" customHeight="false" outlineLevel="0" collapsed="false">
      <c r="A29" s="340"/>
      <c r="C29" s="341"/>
      <c r="E29" s="340"/>
      <c r="G29" s="340"/>
      <c r="I29" s="340"/>
      <c r="K29" s="340"/>
      <c r="M29" s="340"/>
      <c r="O29" s="340"/>
      <c r="Q29" s="340"/>
      <c r="S29" s="340"/>
      <c r="U29" s="340"/>
      <c r="W29" s="342"/>
      <c r="Y29" s="342"/>
    </row>
    <row r="30" customFormat="false" ht="12.75" hidden="false" customHeight="false" outlineLevel="0" collapsed="false">
      <c r="A30" s="337"/>
      <c r="C30" s="338"/>
      <c r="E30" s="337"/>
      <c r="G30" s="337"/>
      <c r="I30" s="337"/>
      <c r="K30" s="337"/>
      <c r="M30" s="337"/>
      <c r="O30" s="337"/>
      <c r="Q30" s="337"/>
      <c r="S30" s="337"/>
      <c r="U30" s="337"/>
      <c r="W30" s="339" t="n">
        <f aca="false">+E30+G30+I30+M30+O30+Q30+S30</f>
        <v>0</v>
      </c>
      <c r="Y30" s="339"/>
    </row>
    <row r="31" customFormat="false" ht="12.75" hidden="false" customHeight="false" outlineLevel="0" collapsed="false">
      <c r="A31" s="343"/>
      <c r="C31" s="344"/>
      <c r="E31" s="343"/>
      <c r="G31" s="343"/>
      <c r="I31" s="343"/>
      <c r="K31" s="343"/>
      <c r="M31" s="343"/>
      <c r="O31" s="343"/>
      <c r="Q31" s="343"/>
      <c r="S31" s="343"/>
      <c r="U31" s="343"/>
      <c r="W31" s="319"/>
      <c r="Y31" s="319"/>
    </row>
    <row r="32" customFormat="false" ht="12.75" hidden="false" customHeight="false" outlineLevel="0" collapsed="false">
      <c r="A32" s="345" t="s">
        <v>259</v>
      </c>
      <c r="C32" s="344"/>
      <c r="E32" s="343"/>
      <c r="G32" s="343"/>
      <c r="I32" s="343"/>
      <c r="K32" s="343"/>
      <c r="M32" s="343"/>
      <c r="O32" s="343"/>
      <c r="Q32" s="343"/>
      <c r="S32" s="343"/>
      <c r="U32" s="343"/>
      <c r="W32" s="319"/>
      <c r="Y32" s="319"/>
    </row>
    <row r="33" customFormat="false" ht="12.75" hidden="false" customHeight="false" outlineLevel="0" collapsed="false">
      <c r="A33" s="299"/>
      <c r="C33" s="335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7"/>
      <c r="C34" s="338"/>
      <c r="E34" s="337"/>
      <c r="G34" s="337"/>
      <c r="I34" s="337"/>
      <c r="K34" s="337"/>
      <c r="M34" s="337"/>
      <c r="O34" s="337"/>
      <c r="Q34" s="337"/>
      <c r="S34" s="337"/>
      <c r="U34" s="337"/>
      <c r="W34" s="339" t="n">
        <f aca="false">+E34+G34+I34+M34+O34+Q34+S34</f>
        <v>0</v>
      </c>
      <c r="Y34" s="339"/>
    </row>
    <row r="35" customFormat="false" ht="12.75" hidden="false" customHeight="false" outlineLevel="0" collapsed="false">
      <c r="A35" s="299"/>
      <c r="C35" s="335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7"/>
      <c r="C36" s="338"/>
      <c r="E36" s="337"/>
      <c r="G36" s="337"/>
      <c r="I36" s="337"/>
      <c r="K36" s="337"/>
      <c r="M36" s="337"/>
      <c r="O36" s="337"/>
      <c r="Q36" s="337"/>
      <c r="S36" s="337"/>
      <c r="U36" s="337"/>
      <c r="W36" s="339" t="n">
        <f aca="false">+E36+G36+I36+M36+O36+Q36+S36</f>
        <v>0</v>
      </c>
      <c r="Y36" s="339"/>
    </row>
    <row r="37" customFormat="false" ht="12.75" hidden="false" customHeight="false" outlineLevel="0" collapsed="false">
      <c r="A37" s="340"/>
      <c r="C37" s="341"/>
      <c r="E37" s="340"/>
      <c r="G37" s="340"/>
      <c r="I37" s="340"/>
      <c r="K37" s="340"/>
      <c r="M37" s="340"/>
      <c r="O37" s="340"/>
      <c r="Q37" s="340"/>
      <c r="S37" s="340"/>
      <c r="U37" s="340"/>
      <c r="W37" s="342"/>
      <c r="Y37" s="342"/>
    </row>
    <row r="38" customFormat="false" ht="12.75" hidden="false" customHeight="false" outlineLevel="0" collapsed="false">
      <c r="A38" s="337"/>
      <c r="C38" s="338"/>
      <c r="E38" s="337"/>
      <c r="G38" s="337"/>
      <c r="I38" s="337"/>
      <c r="K38" s="337"/>
      <c r="M38" s="337"/>
      <c r="O38" s="337"/>
      <c r="Q38" s="337"/>
      <c r="S38" s="337"/>
      <c r="U38" s="337"/>
      <c r="W38" s="339" t="n">
        <f aca="false">+E38+G38+I38+M38+O38+Q38+S38</f>
        <v>0</v>
      </c>
      <c r="Y38" s="339"/>
    </row>
    <row r="39" customFormat="false" ht="12.75" hidden="false" customHeight="false" outlineLevel="0" collapsed="false">
      <c r="A39" s="346"/>
      <c r="C39" s="335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7"/>
      <c r="C40" s="338"/>
      <c r="E40" s="337"/>
      <c r="G40" s="337"/>
      <c r="I40" s="337"/>
      <c r="K40" s="337"/>
      <c r="M40" s="337"/>
      <c r="O40" s="337"/>
      <c r="Q40" s="337"/>
      <c r="S40" s="337"/>
      <c r="U40" s="337"/>
      <c r="W40" s="339" t="n">
        <f aca="false">+E40+G40+I40+M40+O40+Q40+S40</f>
        <v>0</v>
      </c>
      <c r="Y40" s="339" t="s">
        <v>22</v>
      </c>
      <c r="Z40" s="294"/>
      <c r="AA40" s="339"/>
    </row>
    <row r="41" customFormat="false" ht="12.75" hidden="false" customHeight="false" outlineLevel="0" collapsed="false">
      <c r="A41" s="299"/>
      <c r="C41" s="335"/>
      <c r="E41" s="298"/>
      <c r="G41" s="332" t="s">
        <v>132</v>
      </c>
      <c r="I41" s="298"/>
      <c r="K41" s="298"/>
      <c r="M41" s="298"/>
      <c r="O41" s="298"/>
      <c r="Q41" s="298"/>
      <c r="S41" s="298"/>
      <c r="U41" s="298"/>
      <c r="W41" s="319"/>
      <c r="Y41" s="298"/>
      <c r="AA41" s="294"/>
    </row>
    <row r="42" customFormat="false" ht="12.75" hidden="false" customHeight="false" outlineLevel="0" collapsed="false">
      <c r="A42" s="303" t="s">
        <v>260</v>
      </c>
      <c r="C42" s="335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5"/>
      <c r="E43" s="298"/>
      <c r="G43" s="299"/>
      <c r="I43" s="299"/>
      <c r="K43" s="343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7"/>
      <c r="C44" s="338"/>
      <c r="E44" s="347"/>
      <c r="G44" s="347"/>
      <c r="I44" s="347"/>
      <c r="K44" s="347"/>
      <c r="M44" s="347"/>
      <c r="O44" s="347"/>
      <c r="Q44" s="347"/>
      <c r="S44" s="347"/>
      <c r="U44" s="347"/>
      <c r="W44" s="339" t="n">
        <f aca="false">+E44+G44+I44+M44+O44+Q44+S44</f>
        <v>0</v>
      </c>
      <c r="Y44" s="294"/>
    </row>
    <row r="45" customFormat="false" ht="12.75" hidden="false" customHeight="false" outlineLevel="0" collapsed="false">
      <c r="A45" s="340"/>
      <c r="C45" s="341"/>
      <c r="E45" s="298"/>
      <c r="G45" s="299"/>
      <c r="I45" s="299"/>
      <c r="K45" s="299"/>
      <c r="M45" s="299"/>
      <c r="O45" s="299"/>
      <c r="Q45" s="299"/>
      <c r="S45" s="299"/>
      <c r="U45" s="299"/>
      <c r="W45" s="340"/>
      <c r="Y45" s="294"/>
    </row>
    <row r="46" customFormat="false" ht="12.75" hidden="false" customHeight="false" outlineLevel="0" collapsed="false">
      <c r="A46" s="299"/>
      <c r="C46" s="335"/>
      <c r="E46" s="301"/>
      <c r="G46" s="301"/>
      <c r="I46" s="301"/>
      <c r="K46" s="301"/>
      <c r="M46" s="301"/>
      <c r="O46" s="301"/>
      <c r="Q46" s="301"/>
      <c r="S46" s="301"/>
      <c r="U46" s="301"/>
      <c r="W46" s="343"/>
      <c r="Y46" s="294"/>
    </row>
    <row r="47" customFormat="false" ht="16.5" hidden="false" customHeight="false" outlineLevel="0" collapsed="false">
      <c r="A47" s="348" t="s">
        <v>261</v>
      </c>
      <c r="C47" s="344" t="s">
        <v>22</v>
      </c>
      <c r="E47" s="349" t="n">
        <f aca="false">SUM(E24:E44)</f>
        <v>0</v>
      </c>
      <c r="G47" s="349" t="n">
        <f aca="false">SUM(G24:G44)</f>
        <v>0</v>
      </c>
      <c r="I47" s="349" t="n">
        <f aca="false">SUM(I24:I44)</f>
        <v>0</v>
      </c>
      <c r="K47" s="0"/>
      <c r="M47" s="349" t="n">
        <f aca="false">SUM(M24:M44)</f>
        <v>0</v>
      </c>
      <c r="O47" s="349" t="n">
        <f aca="false">SUM(O24:O44)</f>
        <v>0</v>
      </c>
      <c r="Q47" s="349" t="n">
        <f aca="false">SUM(Q24:Q44)</f>
        <v>0</v>
      </c>
      <c r="S47" s="349" t="n">
        <f aca="false">SUM(S24:S44)</f>
        <v>0</v>
      </c>
      <c r="U47" s="0"/>
      <c r="W47" s="339" t="n">
        <f aca="false">+E47+G47+I47+M47+O47+Q47+S47</f>
        <v>0</v>
      </c>
      <c r="Y47" s="294"/>
    </row>
    <row r="48" customFormat="false" ht="13.5" hidden="false" customHeight="false" outlineLevel="0" collapsed="false">
      <c r="A48" s="340"/>
      <c r="C48" s="341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5"/>
      <c r="E49" s="298"/>
      <c r="G49" s="298"/>
      <c r="I49" s="298"/>
      <c r="K49" s="298"/>
      <c r="M49" s="298"/>
      <c r="O49" s="298"/>
      <c r="P49" s="350" t="s">
        <v>262</v>
      </c>
      <c r="Q49" s="0"/>
      <c r="S49" s="298"/>
      <c r="W49" s="351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2" t="s">
        <v>263</v>
      </c>
      <c r="E50" s="298"/>
      <c r="G50" s="298"/>
      <c r="I50" s="298"/>
      <c r="K50" s="298"/>
      <c r="M50" s="298"/>
      <c r="O50" s="298"/>
      <c r="P50" s="62" t="s">
        <v>264</v>
      </c>
      <c r="Q50" s="62"/>
      <c r="S50" s="298"/>
      <c r="W50" s="294"/>
      <c r="Y50" s="298"/>
    </row>
    <row r="51" customFormat="false" ht="12.75" hidden="false" customHeight="false" outlineLevel="0" collapsed="false">
      <c r="A51" s="298"/>
      <c r="C51" s="353" t="s">
        <v>265</v>
      </c>
      <c r="E51" s="298"/>
      <c r="G51" s="298"/>
      <c r="I51" s="298"/>
      <c r="K51" s="298"/>
      <c r="M51" s="298"/>
      <c r="O51" s="298"/>
      <c r="P51" s="354"/>
      <c r="Q51" s="298" t="s">
        <v>266</v>
      </c>
      <c r="S51" s="298"/>
      <c r="W51" s="342" t="s">
        <v>22</v>
      </c>
      <c r="Y51" s="298"/>
    </row>
    <row r="52" customFormat="false" ht="12.75" hidden="false" customHeight="false" outlineLevel="0" collapsed="false">
      <c r="A52" s="298"/>
      <c r="C52" s="353" t="s">
        <v>267</v>
      </c>
      <c r="E52" s="298"/>
      <c r="G52" s="298"/>
      <c r="I52" s="298"/>
      <c r="O52" s="298"/>
      <c r="P52" s="354" t="s">
        <v>22</v>
      </c>
      <c r="Q52" s="298" t="s">
        <v>22</v>
      </c>
      <c r="S52" s="298"/>
      <c r="W52" s="298"/>
      <c r="Y52" s="298"/>
    </row>
    <row r="53" customFormat="false" ht="12.75" hidden="false" customHeight="false" outlineLevel="0" collapsed="false">
      <c r="A53" s="298"/>
      <c r="C53" s="355"/>
      <c r="D53" s="356"/>
      <c r="E53" s="339"/>
      <c r="G53" s="339"/>
      <c r="I53" s="298"/>
      <c r="O53" s="298"/>
      <c r="P53" s="354" t="s">
        <v>22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5"/>
      <c r="D54" s="356"/>
      <c r="E54" s="339"/>
      <c r="G54" s="339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5"/>
      <c r="D55" s="356"/>
      <c r="E55" s="339"/>
      <c r="G55" s="339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5"/>
      <c r="D56" s="356"/>
      <c r="E56" s="339"/>
      <c r="G56" s="339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3" t="s">
        <v>268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5"/>
      <c r="D58" s="356"/>
      <c r="E58" s="339"/>
      <c r="G58" s="339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5"/>
      <c r="D59" s="356"/>
      <c r="E59" s="339"/>
      <c r="G59" s="339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5"/>
      <c r="D60" s="356"/>
      <c r="E60" s="339"/>
      <c r="G60" s="339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5"/>
      <c r="D61" s="356"/>
      <c r="E61" s="339"/>
      <c r="G61" s="339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5" t="str">
        <f aca="false">A2</f>
        <v>COMPANY #  032B</v>
      </c>
      <c r="Y62" s="298"/>
    </row>
    <row r="63" customFormat="false" ht="13.5" hidden="false" customHeight="false" outlineLevel="0" collapsed="false">
      <c r="C63" s="297"/>
      <c r="E63" s="298"/>
      <c r="G63" s="351" t="n">
        <f aca="false">SUM(G51:G62)</f>
        <v>0</v>
      </c>
      <c r="I63" s="298"/>
      <c r="O63" s="298"/>
      <c r="Q63" s="298"/>
      <c r="S63" s="298"/>
      <c r="W63" s="303" t="s">
        <v>231</v>
      </c>
      <c r="Y63" s="294"/>
    </row>
    <row r="64" customFormat="false" ht="13.5" hidden="false" customHeight="false" outlineLevel="0" collapsed="false">
      <c r="C64" s="297"/>
      <c r="E64" s="298"/>
      <c r="G64" s="332" t="s">
        <v>132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7" width="36.62"/>
    <col collapsed="false" customWidth="true" hidden="false" outlineLevel="0" max="2" min="2" style="357" width="1.99"/>
    <col collapsed="false" customWidth="true" hidden="false" outlineLevel="0" max="3" min="3" style="357" width="15.49"/>
    <col collapsed="false" customWidth="true" hidden="false" outlineLevel="0" max="4" min="4" style="357" width="1.62"/>
    <col collapsed="false" customWidth="false" hidden="false" outlineLevel="0" max="5" min="5" style="357" width="15.62"/>
    <col collapsed="false" customWidth="true" hidden="false" outlineLevel="0" max="6" min="6" style="357" width="1.62"/>
    <col collapsed="false" customWidth="false" hidden="false" outlineLevel="0" max="7" min="7" style="357" width="15.62"/>
    <col collapsed="false" customWidth="true" hidden="false" outlineLevel="0" max="8" min="8" style="357" width="1.62"/>
    <col collapsed="false" customWidth="false" hidden="false" outlineLevel="0" max="9" min="9" style="357" width="15.62"/>
    <col collapsed="false" customWidth="true" hidden="false" outlineLevel="0" max="10" min="10" style="357" width="1.62"/>
    <col collapsed="false" customWidth="false" hidden="false" outlineLevel="0" max="11" min="11" style="357" width="15.62"/>
    <col collapsed="false" customWidth="true" hidden="false" outlineLevel="0" max="12" min="12" style="357" width="1.62"/>
    <col collapsed="false" customWidth="false" hidden="false" outlineLevel="0" max="13" min="13" style="357" width="15.62"/>
    <col collapsed="false" customWidth="true" hidden="false" outlineLevel="0" max="14" min="14" style="357" width="1.62"/>
    <col collapsed="false" customWidth="true" hidden="false" outlineLevel="0" max="15" min="15" style="357" width="25.62"/>
    <col collapsed="false" customWidth="false" hidden="false" outlineLevel="0" max="257" min="16" style="357" width="15.62"/>
  </cols>
  <sheetData>
    <row r="1" customFormat="false" ht="12.75" hidden="false" customHeight="false" outlineLevel="0" collapsed="false">
      <c r="A1" s="358" t="s">
        <v>269</v>
      </c>
      <c r="B1" s="358"/>
      <c r="C1" s="359"/>
      <c r="E1" s="359"/>
      <c r="F1" s="359"/>
      <c r="G1" s="359"/>
      <c r="H1" s="359"/>
      <c r="I1" s="359"/>
      <c r="J1" s="359"/>
      <c r="K1" s="359"/>
      <c r="L1" s="359"/>
      <c r="M1" s="359"/>
      <c r="O1" s="359"/>
    </row>
    <row r="2" customFormat="false" ht="12.75" hidden="false" customHeight="false" outlineLevel="0" collapsed="false">
      <c r="A2" s="30" t="s">
        <v>1</v>
      </c>
      <c r="B2" s="30"/>
      <c r="C2" s="359"/>
      <c r="E2" s="359"/>
      <c r="F2" s="359"/>
      <c r="G2" s="359"/>
      <c r="H2" s="359"/>
      <c r="I2" s="359"/>
      <c r="J2" s="359"/>
      <c r="K2" s="359"/>
      <c r="L2" s="359"/>
      <c r="M2" s="359"/>
      <c r="O2" s="359"/>
    </row>
    <row r="3" customFormat="false" ht="12.75" hidden="false" customHeight="false" outlineLevel="0" collapsed="false">
      <c r="A3" s="30" t="s">
        <v>2</v>
      </c>
      <c r="B3" s="30"/>
      <c r="C3" s="359"/>
      <c r="E3" s="359"/>
      <c r="F3" s="359"/>
      <c r="G3" s="359"/>
      <c r="H3" s="359"/>
      <c r="I3" s="359"/>
      <c r="J3" s="359"/>
      <c r="K3" s="359"/>
      <c r="L3" s="359"/>
      <c r="M3" s="359"/>
      <c r="O3" s="359"/>
    </row>
    <row r="4" customFormat="false" ht="12.75" hidden="false" customHeight="false" outlineLevel="0" collapsed="false">
      <c r="A4" s="358" t="s">
        <v>270</v>
      </c>
      <c r="B4" s="358"/>
      <c r="C4" s="359"/>
      <c r="E4" s="359"/>
      <c r="F4" s="359"/>
      <c r="G4" s="359"/>
      <c r="H4" s="359"/>
      <c r="I4" s="359"/>
      <c r="J4" s="359"/>
      <c r="K4" s="359"/>
      <c r="L4" s="359"/>
      <c r="M4" s="359"/>
      <c r="O4" s="359"/>
    </row>
    <row r="5" customFormat="false" ht="12.75" hidden="false" customHeight="false" outlineLevel="0" collapsed="false">
      <c r="A5" s="360" t="s">
        <v>271</v>
      </c>
      <c r="B5" s="360"/>
      <c r="C5" s="359"/>
      <c r="E5" s="359"/>
      <c r="F5" s="359"/>
      <c r="G5" s="359"/>
      <c r="H5" s="359"/>
      <c r="I5" s="359"/>
      <c r="J5" s="359"/>
      <c r="K5" s="359"/>
      <c r="L5" s="359"/>
      <c r="M5" s="359"/>
      <c r="O5" s="359"/>
    </row>
    <row r="7" customFormat="false" ht="12.75" hidden="false" customHeight="false" outlineLevel="0" collapsed="false">
      <c r="A7" s="5" t="str">
        <f aca="false">'E1.XLS '!A7</f>
        <v>PREPARED BY:  Sonya City</v>
      </c>
      <c r="B7" s="361"/>
      <c r="C7" s="359"/>
      <c r="E7" s="359"/>
      <c r="F7" s="359"/>
      <c r="G7" s="359"/>
      <c r="H7" s="359"/>
      <c r="I7" s="359"/>
      <c r="J7" s="359"/>
      <c r="K7" s="359"/>
      <c r="L7" s="359"/>
      <c r="M7" s="359"/>
      <c r="O7" s="359"/>
    </row>
    <row r="8" customFormat="false" ht="12.75" hidden="false" customHeight="false" outlineLevel="0" collapsed="false">
      <c r="A8" s="2" t="str">
        <f aca="false">'E1.XLS '!A8</f>
        <v>EXTENSION:  3 9690</v>
      </c>
      <c r="B8" s="362"/>
      <c r="C8" s="359"/>
      <c r="E8" s="359"/>
      <c r="F8" s="359"/>
      <c r="G8" s="359"/>
      <c r="H8" s="359"/>
      <c r="I8" s="359"/>
      <c r="J8" s="359"/>
      <c r="K8" s="359"/>
      <c r="L8" s="359"/>
      <c r="M8" s="359"/>
      <c r="O8" s="363" t="str">
        <f aca="false">A2</f>
        <v>COMPANY #  032B</v>
      </c>
    </row>
    <row r="9" customFormat="false" ht="13.5" hidden="false" customHeight="false" outlineLevel="0" collapsed="false">
      <c r="A9" s="359"/>
      <c r="B9" s="359"/>
      <c r="C9" s="359"/>
      <c r="E9" s="359"/>
      <c r="F9" s="359"/>
      <c r="G9" s="359"/>
      <c r="H9" s="359"/>
      <c r="I9" s="359"/>
      <c r="J9" s="359"/>
      <c r="K9" s="359"/>
      <c r="L9" s="359"/>
      <c r="M9" s="359"/>
      <c r="O9" s="364" t="s">
        <v>272</v>
      </c>
    </row>
    <row r="10" customFormat="false" ht="13.5" hidden="false" customHeight="false" outlineLevel="0" collapsed="false">
      <c r="A10" s="365"/>
      <c r="B10" s="366"/>
      <c r="C10" s="367" t="s">
        <v>8</v>
      </c>
      <c r="D10" s="368"/>
      <c r="E10" s="369" t="s">
        <v>273</v>
      </c>
      <c r="F10" s="369"/>
      <c r="G10" s="369"/>
      <c r="H10" s="370"/>
      <c r="I10" s="369" t="s">
        <v>274</v>
      </c>
      <c r="J10" s="369"/>
      <c r="K10" s="369"/>
      <c r="L10" s="369"/>
      <c r="M10" s="366"/>
      <c r="N10" s="368"/>
      <c r="O10" s="371"/>
    </row>
    <row r="11" customFormat="false" ht="12.75" hidden="false" customHeight="false" outlineLevel="0" collapsed="false">
      <c r="A11" s="372"/>
      <c r="B11" s="373"/>
      <c r="C11" s="374" t="s">
        <v>275</v>
      </c>
      <c r="D11" s="375"/>
      <c r="E11" s="374" t="s">
        <v>276</v>
      </c>
      <c r="F11" s="374"/>
      <c r="G11" s="374" t="s">
        <v>276</v>
      </c>
      <c r="H11" s="374"/>
      <c r="I11" s="374" t="s">
        <v>276</v>
      </c>
      <c r="J11" s="374"/>
      <c r="K11" s="374" t="s">
        <v>276</v>
      </c>
      <c r="L11" s="374"/>
      <c r="M11" s="374" t="s">
        <v>275</v>
      </c>
      <c r="N11" s="375"/>
      <c r="O11" s="376"/>
    </row>
    <row r="12" customFormat="false" ht="13.5" hidden="false" customHeight="false" outlineLevel="0" collapsed="false">
      <c r="A12" s="377" t="s">
        <v>15</v>
      </c>
      <c r="B12" s="378"/>
      <c r="C12" s="378" t="s">
        <v>39</v>
      </c>
      <c r="D12" s="379"/>
      <c r="E12" s="378" t="s">
        <v>277</v>
      </c>
      <c r="F12" s="378"/>
      <c r="G12" s="378" t="s">
        <v>278</v>
      </c>
      <c r="H12" s="378"/>
      <c r="I12" s="378" t="s">
        <v>277</v>
      </c>
      <c r="J12" s="378"/>
      <c r="K12" s="378" t="s">
        <v>278</v>
      </c>
      <c r="L12" s="378"/>
      <c r="M12" s="378" t="s">
        <v>43</v>
      </c>
      <c r="N12" s="379"/>
      <c r="O12" s="380" t="s">
        <v>279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4" t="s">
        <v>280</v>
      </c>
      <c r="B14" s="364"/>
      <c r="C14" s="359"/>
      <c r="E14" s="381"/>
      <c r="F14" s="381"/>
      <c r="G14" s="381"/>
      <c r="H14" s="381"/>
      <c r="I14" s="381"/>
      <c r="J14" s="382"/>
      <c r="K14" s="381"/>
      <c r="L14" s="382"/>
      <c r="M14" s="359"/>
      <c r="O14" s="381"/>
    </row>
    <row r="15" customFormat="false" ht="13.5" hidden="false" customHeight="false" outlineLevel="0" collapsed="false">
      <c r="A15" s="364" t="s">
        <v>281</v>
      </c>
      <c r="B15" s="364"/>
      <c r="C15" s="383" t="n">
        <v>-17511</v>
      </c>
      <c r="E15" s="383"/>
      <c r="F15" s="382"/>
      <c r="G15" s="383"/>
      <c r="H15" s="382"/>
      <c r="I15" s="383"/>
      <c r="J15" s="382"/>
      <c r="K15" s="383"/>
      <c r="L15" s="382"/>
      <c r="M15" s="384" t="n">
        <f aca="false">SUM(C15:K15)</f>
        <v>-17511</v>
      </c>
      <c r="O15" s="385" t="s">
        <v>282</v>
      </c>
    </row>
    <row r="16" customFormat="false" ht="13.5" hidden="false" customHeight="false" outlineLevel="0" collapsed="false">
      <c r="A16" s="62" t="s">
        <v>283</v>
      </c>
      <c r="B16" s="62"/>
      <c r="C16" s="359"/>
      <c r="E16" s="381"/>
      <c r="F16" s="382"/>
      <c r="G16" s="381"/>
      <c r="H16" s="382"/>
      <c r="I16" s="381"/>
      <c r="J16" s="382"/>
      <c r="K16" s="381"/>
      <c r="L16" s="382"/>
      <c r="M16" s="359"/>
    </row>
    <row r="17" customFormat="false" ht="12.75" hidden="false" customHeight="false" outlineLevel="0" collapsed="false">
      <c r="A17" s="358"/>
      <c r="B17" s="358"/>
      <c r="F17" s="382"/>
      <c r="H17" s="382"/>
      <c r="J17" s="382"/>
      <c r="L17" s="382"/>
    </row>
    <row r="18" customFormat="false" ht="12.75" hidden="false" customHeight="false" outlineLevel="0" collapsed="false">
      <c r="A18" s="358"/>
      <c r="B18" s="358"/>
      <c r="F18" s="382"/>
      <c r="H18" s="382"/>
      <c r="J18" s="382"/>
      <c r="L18" s="382"/>
    </row>
    <row r="19" customFormat="false" ht="12.75" hidden="false" customHeight="false" outlineLevel="0" collapsed="false">
      <c r="A19" s="364" t="s">
        <v>284</v>
      </c>
      <c r="B19" s="364"/>
      <c r="F19" s="382"/>
      <c r="H19" s="382"/>
      <c r="J19" s="382"/>
      <c r="L19" s="382"/>
    </row>
    <row r="20" customFormat="false" ht="13.5" hidden="false" customHeight="false" outlineLevel="0" collapsed="false">
      <c r="A20" s="364" t="s">
        <v>285</v>
      </c>
      <c r="B20" s="364"/>
      <c r="C20" s="383"/>
      <c r="E20" s="383"/>
      <c r="F20" s="382"/>
      <c r="G20" s="383"/>
      <c r="H20" s="382"/>
      <c r="I20" s="383"/>
      <c r="J20" s="382"/>
      <c r="K20" s="383"/>
      <c r="L20" s="382"/>
      <c r="M20" s="384" t="n">
        <f aca="false">SUM(C20:K20)</f>
        <v>0</v>
      </c>
      <c r="O20" s="385"/>
    </row>
    <row r="21" customFormat="false" ht="13.5" hidden="false" customHeight="false" outlineLevel="0" collapsed="false">
      <c r="A21" s="62" t="s">
        <v>286</v>
      </c>
      <c r="B21" s="62"/>
      <c r="F21" s="382"/>
      <c r="H21" s="382"/>
      <c r="J21" s="382"/>
      <c r="L21" s="382"/>
    </row>
    <row r="22" customFormat="false" ht="12.75" hidden="false" customHeight="false" outlineLevel="0" collapsed="false">
      <c r="A22" s="62"/>
      <c r="B22" s="62"/>
      <c r="F22" s="382"/>
      <c r="H22" s="382"/>
      <c r="J22" s="382"/>
      <c r="L22" s="382"/>
    </row>
    <row r="23" customFormat="false" ht="12.75" hidden="false" customHeight="false" outlineLevel="0" collapsed="false">
      <c r="A23" s="62"/>
      <c r="B23" s="62"/>
      <c r="F23" s="382"/>
      <c r="H23" s="382"/>
      <c r="J23" s="382"/>
      <c r="L23" s="382"/>
    </row>
    <row r="24" customFormat="false" ht="12.75" hidden="false" customHeight="false" outlineLevel="0" collapsed="false">
      <c r="A24" s="364" t="s">
        <v>287</v>
      </c>
      <c r="B24" s="364"/>
      <c r="F24" s="382"/>
      <c r="H24" s="382"/>
      <c r="J24" s="382"/>
      <c r="L24" s="382"/>
    </row>
    <row r="25" customFormat="false" ht="13.5" hidden="false" customHeight="false" outlineLevel="0" collapsed="false">
      <c r="A25" s="364" t="s">
        <v>288</v>
      </c>
      <c r="B25" s="364"/>
      <c r="C25" s="383"/>
      <c r="E25" s="383" t="s">
        <v>22</v>
      </c>
      <c r="F25" s="382"/>
      <c r="G25" s="383"/>
      <c r="H25" s="382"/>
      <c r="I25" s="383"/>
      <c r="J25" s="382"/>
      <c r="K25" s="383"/>
      <c r="L25" s="382"/>
      <c r="M25" s="384" t="n">
        <f aca="false">SUM(C25:K25)</f>
        <v>0</v>
      </c>
      <c r="O25" s="385"/>
    </row>
    <row r="26" customFormat="false" ht="13.5" hidden="false" customHeight="false" outlineLevel="0" collapsed="false">
      <c r="A26" s="62" t="s">
        <v>289</v>
      </c>
      <c r="B26" s="62"/>
      <c r="F26" s="382"/>
      <c r="H26" s="382"/>
      <c r="J26" s="382"/>
      <c r="L26" s="382"/>
    </row>
    <row r="27" customFormat="false" ht="12.75" hidden="false" customHeight="false" outlineLevel="0" collapsed="false">
      <c r="A27" s="62"/>
      <c r="B27" s="62"/>
      <c r="F27" s="382"/>
      <c r="H27" s="382"/>
      <c r="J27" s="382"/>
      <c r="L27" s="382"/>
    </row>
    <row r="28" customFormat="false" ht="12.75" hidden="false" customHeight="false" outlineLevel="0" collapsed="false">
      <c r="A28" s="386"/>
      <c r="B28" s="386"/>
      <c r="F28" s="382"/>
      <c r="H28" s="382"/>
      <c r="J28" s="382"/>
      <c r="L28" s="382"/>
    </row>
    <row r="29" customFormat="false" ht="12.75" hidden="false" customHeight="false" outlineLevel="0" collapsed="false">
      <c r="A29" s="364" t="s">
        <v>290</v>
      </c>
      <c r="B29" s="364"/>
      <c r="F29" s="382"/>
      <c r="H29" s="382"/>
      <c r="J29" s="382"/>
      <c r="L29" s="382"/>
    </row>
    <row r="30" customFormat="false" ht="12.75" hidden="false" customHeight="false" outlineLevel="0" collapsed="false">
      <c r="A30" s="2" t="s">
        <v>83</v>
      </c>
      <c r="B30" s="364"/>
      <c r="F30" s="382"/>
      <c r="H30" s="382"/>
      <c r="J30" s="382"/>
      <c r="L30" s="382"/>
    </row>
    <row r="31" customFormat="false" ht="12.75" hidden="false" customHeight="false" outlineLevel="0" collapsed="false">
      <c r="A31" s="2" t="s">
        <v>20</v>
      </c>
      <c r="B31" s="364"/>
      <c r="F31" s="382"/>
      <c r="H31" s="382"/>
      <c r="J31" s="382"/>
      <c r="L31" s="382"/>
    </row>
    <row r="32" customFormat="false" ht="12.75" hidden="false" customHeight="false" outlineLevel="0" collapsed="false">
      <c r="A32" s="364"/>
      <c r="B32" s="364"/>
      <c r="F32" s="382"/>
      <c r="H32" s="382"/>
      <c r="J32" s="382"/>
      <c r="L32" s="382"/>
    </row>
    <row r="33" customFormat="false" ht="12.75" hidden="false" customHeight="false" outlineLevel="0" collapsed="false">
      <c r="A33" s="385"/>
      <c r="B33" s="387"/>
      <c r="C33" s="385"/>
      <c r="E33" s="385"/>
      <c r="F33" s="382"/>
      <c r="G33" s="385"/>
      <c r="H33" s="382"/>
      <c r="I33" s="385"/>
      <c r="J33" s="382"/>
      <c r="K33" s="385"/>
      <c r="L33" s="382"/>
      <c r="M33" s="385" t="n">
        <f aca="false">SUM(A33:K33)</f>
        <v>0</v>
      </c>
      <c r="O33" s="385"/>
    </row>
    <row r="34" customFormat="false" ht="12.75" hidden="false" customHeight="false" outlineLevel="0" collapsed="false">
      <c r="A34" s="364"/>
      <c r="B34" s="364"/>
      <c r="F34" s="382"/>
      <c r="H34" s="382"/>
      <c r="J34" s="382"/>
      <c r="L34" s="382"/>
    </row>
    <row r="35" customFormat="false" ht="12.75" hidden="false" customHeight="false" outlineLevel="0" collapsed="false">
      <c r="A35" s="385"/>
      <c r="B35" s="387"/>
      <c r="C35" s="385"/>
      <c r="E35" s="385"/>
      <c r="F35" s="382"/>
      <c r="G35" s="385"/>
      <c r="H35" s="382"/>
      <c r="I35" s="385"/>
      <c r="J35" s="382"/>
      <c r="K35" s="385"/>
      <c r="L35" s="382"/>
      <c r="M35" s="385" t="n">
        <f aca="false">SUM(A35:K35)</f>
        <v>0</v>
      </c>
      <c r="O35" s="385"/>
    </row>
    <row r="36" customFormat="false" ht="12.75" hidden="false" customHeight="false" outlineLevel="0" collapsed="false">
      <c r="A36" s="364"/>
      <c r="B36" s="364"/>
      <c r="F36" s="382"/>
      <c r="H36" s="382"/>
      <c r="J36" s="382"/>
      <c r="L36" s="382"/>
    </row>
    <row r="37" customFormat="false" ht="12.75" hidden="false" customHeight="false" outlineLevel="0" collapsed="false">
      <c r="A37" s="385"/>
      <c r="B37" s="387"/>
      <c r="C37" s="385"/>
      <c r="E37" s="385"/>
      <c r="F37" s="382"/>
      <c r="G37" s="385"/>
      <c r="H37" s="382"/>
      <c r="I37" s="385"/>
      <c r="J37" s="382"/>
      <c r="K37" s="385"/>
      <c r="L37" s="382"/>
      <c r="M37" s="385" t="n">
        <f aca="false">SUM(A37:K37)</f>
        <v>0</v>
      </c>
      <c r="O37" s="385"/>
    </row>
    <row r="38" customFormat="false" ht="12.75" hidden="false" customHeight="false" outlineLevel="0" collapsed="false">
      <c r="A38" s="387"/>
      <c r="B38" s="387"/>
      <c r="C38" s="387"/>
      <c r="E38" s="387"/>
      <c r="F38" s="382"/>
      <c r="G38" s="387"/>
      <c r="H38" s="382"/>
      <c r="I38" s="387"/>
      <c r="J38" s="382"/>
      <c r="K38" s="387"/>
      <c r="L38" s="382"/>
      <c r="M38" s="387"/>
      <c r="O38" s="387"/>
    </row>
    <row r="39" customFormat="false" ht="13.5" hidden="false" customHeight="false" outlineLevel="0" collapsed="false">
      <c r="A39" s="364" t="s">
        <v>291</v>
      </c>
      <c r="B39" s="364"/>
      <c r="C39" s="383" t="n">
        <f aca="false">SUM(C33:C37)</f>
        <v>0</v>
      </c>
      <c r="E39" s="383" t="n">
        <f aca="false">SUM(E33:E37)</f>
        <v>0</v>
      </c>
      <c r="F39" s="382"/>
      <c r="G39" s="383" t="n">
        <f aca="false">SUM(G33:G37)</f>
        <v>0</v>
      </c>
      <c r="H39" s="382"/>
      <c r="I39" s="383" t="n">
        <f aca="false">SUM(I33:I37)</f>
        <v>0</v>
      </c>
      <c r="J39" s="382"/>
      <c r="K39" s="383" t="n">
        <f aca="false">SUM(K33:K37)</f>
        <v>0</v>
      </c>
      <c r="L39" s="382"/>
      <c r="M39" s="383" t="n">
        <f aca="false">SUM(M33:M37)</f>
        <v>0</v>
      </c>
      <c r="O39" s="385"/>
    </row>
    <row r="40" customFormat="false" ht="13.5" hidden="false" customHeight="false" outlineLevel="0" collapsed="false">
      <c r="A40" s="62" t="s">
        <v>289</v>
      </c>
      <c r="B40" s="62"/>
      <c r="F40" s="382"/>
      <c r="H40" s="382"/>
      <c r="J40" s="382"/>
      <c r="L40" s="382"/>
    </row>
    <row r="41" customFormat="false" ht="12.75" hidden="false" customHeight="false" outlineLevel="0" collapsed="false">
      <c r="A41" s="62"/>
      <c r="B41" s="62"/>
      <c r="F41" s="382"/>
      <c r="H41" s="382"/>
      <c r="J41" s="382"/>
      <c r="L41" s="382"/>
    </row>
    <row r="42" customFormat="false" ht="12.75" hidden="false" customHeight="false" outlineLevel="0" collapsed="false">
      <c r="A42" s="62"/>
      <c r="B42" s="62"/>
      <c r="F42" s="382"/>
      <c r="H42" s="382"/>
      <c r="J42" s="382"/>
      <c r="L42" s="382"/>
    </row>
    <row r="43" customFormat="false" ht="12.75" hidden="false" customHeight="false" outlineLevel="0" collapsed="false">
      <c r="A43" s="364" t="s">
        <v>292</v>
      </c>
      <c r="B43" s="364"/>
      <c r="F43" s="382"/>
      <c r="H43" s="382"/>
      <c r="J43" s="382"/>
      <c r="L43" s="382"/>
    </row>
    <row r="44" customFormat="false" ht="12.75" hidden="false" customHeight="false" outlineLevel="0" collapsed="false">
      <c r="A44" s="359"/>
      <c r="B44" s="359"/>
      <c r="F44" s="382"/>
      <c r="H44" s="382"/>
      <c r="J44" s="382"/>
      <c r="L44" s="382"/>
    </row>
    <row r="45" customFormat="false" ht="12.75" hidden="false" customHeight="false" outlineLevel="0" collapsed="false">
      <c r="A45" s="385"/>
      <c r="B45" s="385"/>
      <c r="C45" s="385"/>
      <c r="E45" s="385"/>
      <c r="F45" s="382"/>
      <c r="G45" s="385"/>
      <c r="H45" s="382"/>
      <c r="I45" s="385"/>
      <c r="J45" s="382"/>
      <c r="K45" s="385"/>
      <c r="L45" s="382"/>
      <c r="M45" s="385" t="n">
        <f aca="false">SUM(A45:K45)</f>
        <v>0</v>
      </c>
      <c r="O45" s="385"/>
    </row>
    <row r="46" customFormat="false" ht="12.75" hidden="false" customHeight="false" outlineLevel="0" collapsed="false">
      <c r="F46" s="382"/>
      <c r="H46" s="382"/>
      <c r="J46" s="382"/>
      <c r="L46" s="382"/>
    </row>
    <row r="47" customFormat="false" ht="12.75" hidden="false" customHeight="false" outlineLevel="0" collapsed="false">
      <c r="A47" s="385"/>
      <c r="B47" s="385"/>
      <c r="C47" s="385"/>
      <c r="E47" s="385"/>
      <c r="F47" s="382"/>
      <c r="G47" s="385"/>
      <c r="H47" s="382"/>
      <c r="I47" s="385"/>
      <c r="J47" s="382"/>
      <c r="K47" s="385"/>
      <c r="L47" s="382"/>
      <c r="M47" s="385" t="n">
        <f aca="false">SUM(A47:K47)</f>
        <v>0</v>
      </c>
      <c r="O47" s="385"/>
    </row>
    <row r="48" customFormat="false" ht="12.75" hidden="false" customHeight="false" outlineLevel="0" collapsed="false">
      <c r="F48" s="382"/>
      <c r="H48" s="382"/>
      <c r="J48" s="382"/>
      <c r="L48" s="382"/>
    </row>
    <row r="49" customFormat="false" ht="12.75" hidden="false" customHeight="false" outlineLevel="0" collapsed="false">
      <c r="A49" s="385"/>
      <c r="B49" s="385"/>
      <c r="C49" s="385"/>
      <c r="E49" s="385"/>
      <c r="F49" s="382"/>
      <c r="G49" s="385"/>
      <c r="H49" s="382"/>
      <c r="I49" s="385"/>
      <c r="J49" s="382"/>
      <c r="K49" s="385"/>
      <c r="L49" s="382"/>
      <c r="M49" s="385" t="n">
        <f aca="false">SUM(A49:K49)</f>
        <v>0</v>
      </c>
      <c r="O49" s="385"/>
    </row>
    <row r="50" customFormat="false" ht="12.75" hidden="false" customHeight="false" outlineLevel="0" collapsed="false">
      <c r="F50" s="382"/>
      <c r="H50" s="382"/>
      <c r="J50" s="382"/>
      <c r="L50" s="382"/>
    </row>
    <row r="51" customFormat="false" ht="12.75" hidden="false" customHeight="false" outlineLevel="0" collapsed="false">
      <c r="A51" s="385"/>
      <c r="B51" s="385"/>
      <c r="C51" s="385"/>
      <c r="E51" s="385"/>
      <c r="F51" s="382"/>
      <c r="G51" s="385"/>
      <c r="H51" s="382"/>
      <c r="I51" s="385"/>
      <c r="J51" s="382"/>
      <c r="K51" s="385"/>
      <c r="L51" s="382"/>
      <c r="M51" s="385" t="n">
        <f aca="false">SUM(A51:K51)</f>
        <v>0</v>
      </c>
      <c r="O51" s="385"/>
    </row>
    <row r="52" customFormat="false" ht="12.75" hidden="false" customHeight="false" outlineLevel="0" collapsed="false">
      <c r="E52" s="357" t="s">
        <v>22</v>
      </c>
      <c r="F52" s="382"/>
      <c r="H52" s="382"/>
      <c r="J52" s="382"/>
      <c r="L52" s="382"/>
    </row>
    <row r="53" customFormat="false" ht="12.75" hidden="false" customHeight="false" outlineLevel="0" collapsed="false">
      <c r="A53" s="385"/>
      <c r="B53" s="385"/>
      <c r="C53" s="385"/>
      <c r="E53" s="385"/>
      <c r="F53" s="382"/>
      <c r="G53" s="385"/>
      <c r="H53" s="382"/>
      <c r="I53" s="385"/>
      <c r="J53" s="382"/>
      <c r="K53" s="385"/>
      <c r="L53" s="382"/>
      <c r="M53" s="385" t="n">
        <f aca="false">SUM(A53:K53)</f>
        <v>0</v>
      </c>
      <c r="O53" s="385"/>
    </row>
    <row r="54" customFormat="false" ht="12.75" hidden="false" customHeight="false" outlineLevel="0" collapsed="false">
      <c r="F54" s="382"/>
      <c r="H54" s="382"/>
      <c r="J54" s="382"/>
      <c r="L54" s="382"/>
    </row>
    <row r="55" customFormat="false" ht="12.75" hidden="false" customHeight="false" outlineLevel="0" collapsed="false">
      <c r="A55" s="385"/>
      <c r="B55" s="385"/>
      <c r="C55" s="385"/>
      <c r="E55" s="385"/>
      <c r="F55" s="382"/>
      <c r="G55" s="385"/>
      <c r="H55" s="382"/>
      <c r="I55" s="385"/>
      <c r="J55" s="382"/>
      <c r="K55" s="385"/>
      <c r="L55" s="382"/>
      <c r="M55" s="385" t="n">
        <f aca="false">SUM(A55:K55)</f>
        <v>0</v>
      </c>
      <c r="O55" s="385"/>
    </row>
    <row r="56" customFormat="false" ht="12.75" hidden="false" customHeight="false" outlineLevel="0" collapsed="false">
      <c r="F56" s="382"/>
      <c r="H56" s="382"/>
      <c r="J56" s="382"/>
      <c r="L56" s="382"/>
    </row>
    <row r="57" customFormat="false" ht="12.75" hidden="false" customHeight="false" outlineLevel="0" collapsed="false">
      <c r="A57" s="385"/>
      <c r="B57" s="385"/>
      <c r="C57" s="385"/>
      <c r="E57" s="385"/>
      <c r="F57" s="382"/>
      <c r="G57" s="385"/>
      <c r="H57" s="382"/>
      <c r="I57" s="385"/>
      <c r="J57" s="382"/>
      <c r="K57" s="385"/>
      <c r="L57" s="382"/>
      <c r="M57" s="385" t="n">
        <f aca="false">SUM(A57:K57)</f>
        <v>0</v>
      </c>
      <c r="O57" s="385"/>
    </row>
    <row r="58" customFormat="false" ht="12.75" hidden="false" customHeight="false" outlineLevel="0" collapsed="false">
      <c r="F58" s="382"/>
      <c r="H58" s="382"/>
      <c r="J58" s="382"/>
      <c r="L58" s="382"/>
    </row>
    <row r="59" customFormat="false" ht="12.75" hidden="false" customHeight="false" outlineLevel="0" collapsed="false">
      <c r="A59" s="385"/>
      <c r="B59" s="385"/>
      <c r="C59" s="385"/>
      <c r="E59" s="385"/>
      <c r="F59" s="382"/>
      <c r="G59" s="385"/>
      <c r="H59" s="382"/>
      <c r="I59" s="385"/>
      <c r="J59" s="382"/>
      <c r="K59" s="385"/>
      <c r="L59" s="382"/>
      <c r="M59" s="385" t="n">
        <f aca="false">SUM(A59:K59)</f>
        <v>0</v>
      </c>
      <c r="O59" s="385"/>
    </row>
    <row r="60" customFormat="false" ht="12.75" hidden="false" customHeight="false" outlineLevel="0" collapsed="false">
      <c r="C60" s="359"/>
      <c r="E60" s="359"/>
      <c r="F60" s="382"/>
      <c r="G60" s="359"/>
      <c r="H60" s="382"/>
      <c r="I60" s="359"/>
      <c r="J60" s="382"/>
      <c r="K60" s="359"/>
      <c r="L60" s="382"/>
      <c r="M60" s="359"/>
      <c r="O60" s="381"/>
    </row>
    <row r="61" customFormat="false" ht="12.75" hidden="false" customHeight="false" outlineLevel="0" collapsed="false">
      <c r="F61" s="382"/>
      <c r="H61" s="382"/>
      <c r="J61" s="382"/>
      <c r="L61" s="382"/>
    </row>
    <row r="62" customFormat="false" ht="13.5" hidden="false" customHeight="false" outlineLevel="0" collapsed="false">
      <c r="A62" s="363" t="s">
        <v>293</v>
      </c>
      <c r="B62" s="363"/>
      <c r="C62" s="384" t="n">
        <f aca="false">SUM(C44:C59)</f>
        <v>0</v>
      </c>
      <c r="E62" s="384" t="n">
        <f aca="false">SUM(E44:E59)</f>
        <v>0</v>
      </c>
      <c r="F62" s="382"/>
      <c r="G62" s="384" t="n">
        <f aca="false">SUM(G44:G59)</f>
        <v>0</v>
      </c>
      <c r="H62" s="382"/>
      <c r="I62" s="384" t="n">
        <f aca="false">SUM(I44:I59)</f>
        <v>0</v>
      </c>
      <c r="J62" s="382"/>
      <c r="K62" s="384" t="n">
        <f aca="false">SUM(K44:K59)</f>
        <v>0</v>
      </c>
      <c r="L62" s="382"/>
      <c r="M62" s="384" t="n">
        <f aca="false">SUM(M44:M59)</f>
        <v>0</v>
      </c>
      <c r="O62" s="359"/>
    </row>
    <row r="63" customFormat="false" ht="13.5" hidden="false" customHeight="false" outlineLevel="0" collapsed="false">
      <c r="F63" s="382"/>
      <c r="H63" s="382"/>
      <c r="J63" s="382"/>
      <c r="L63" s="382"/>
    </row>
    <row r="64" customFormat="false" ht="12.75" hidden="false" customHeight="false" outlineLevel="0" collapsed="false">
      <c r="A64" s="359"/>
      <c r="B64" s="359"/>
      <c r="C64" s="359"/>
      <c r="E64" s="359"/>
      <c r="F64" s="382"/>
      <c r="G64" s="359"/>
      <c r="H64" s="359"/>
      <c r="I64" s="359"/>
      <c r="J64" s="382"/>
      <c r="K64" s="359"/>
      <c r="L64" s="382"/>
      <c r="M64" s="359"/>
      <c r="O64" s="363" t="str">
        <f aca="false">A2</f>
        <v>COMPANY #  032B</v>
      </c>
    </row>
    <row r="65" customFormat="false" ht="12.75" hidden="false" customHeight="false" outlineLevel="0" collapsed="false">
      <c r="A65" s="359"/>
      <c r="B65" s="359"/>
      <c r="C65" s="359"/>
      <c r="E65" s="359"/>
      <c r="F65" s="382"/>
      <c r="G65" s="359"/>
      <c r="H65" s="359"/>
      <c r="I65" s="359"/>
      <c r="J65" s="382"/>
      <c r="K65" s="359"/>
      <c r="L65" s="382"/>
      <c r="M65" s="359"/>
      <c r="O65" s="364" t="s">
        <v>272</v>
      </c>
    </row>
    <row r="66" customFormat="false" ht="12.75" hidden="false" customHeight="false" outlineLevel="0" collapsed="false">
      <c r="F66" s="382"/>
      <c r="J66" s="382"/>
      <c r="L66" s="382"/>
    </row>
    <row r="67" customFormat="false" ht="12.75" hidden="false" customHeight="false" outlineLevel="0" collapsed="false">
      <c r="F67" s="382"/>
      <c r="J67" s="382"/>
      <c r="L67" s="382"/>
    </row>
    <row r="68" customFormat="false" ht="12.75" hidden="false" customHeight="false" outlineLevel="0" collapsed="false">
      <c r="F68" s="382"/>
      <c r="J68" s="382"/>
      <c r="L68" s="382"/>
    </row>
    <row r="69" customFormat="false" ht="12.75" hidden="false" customHeight="false" outlineLevel="0" collapsed="false">
      <c r="F69" s="382"/>
      <c r="J69" s="382"/>
      <c r="L69" s="382"/>
    </row>
    <row r="70" customFormat="false" ht="12.75" hidden="false" customHeight="false" outlineLevel="0" collapsed="false">
      <c r="F70" s="382"/>
      <c r="J70" s="382"/>
      <c r="L70" s="382"/>
    </row>
    <row r="71" customFormat="false" ht="12.75" hidden="false" customHeight="false" outlineLevel="0" collapsed="false">
      <c r="F71" s="382"/>
      <c r="J71" s="382"/>
      <c r="L71" s="382"/>
    </row>
    <row r="72" customFormat="false" ht="12.75" hidden="false" customHeight="false" outlineLevel="0" collapsed="false">
      <c r="F72" s="382"/>
      <c r="J72" s="382"/>
      <c r="L72" s="382"/>
    </row>
    <row r="73" customFormat="false" ht="12.75" hidden="false" customHeight="false" outlineLevel="0" collapsed="false">
      <c r="F73" s="382"/>
      <c r="J73" s="382"/>
      <c r="L73" s="382"/>
    </row>
    <row r="74" customFormat="false" ht="12.75" hidden="false" customHeight="false" outlineLevel="0" collapsed="false">
      <c r="F74" s="382"/>
      <c r="J74" s="382"/>
      <c r="L74" s="382"/>
    </row>
    <row r="75" customFormat="false" ht="12.75" hidden="false" customHeight="false" outlineLevel="0" collapsed="false">
      <c r="F75" s="382"/>
      <c r="J75" s="382"/>
      <c r="L75" s="382"/>
    </row>
    <row r="76" customFormat="false" ht="12.75" hidden="false" customHeight="false" outlineLevel="0" collapsed="false">
      <c r="F76" s="382"/>
      <c r="J76" s="382"/>
      <c r="L76" s="382"/>
    </row>
    <row r="77" customFormat="false" ht="12.75" hidden="false" customHeight="false" outlineLevel="0" collapsed="false">
      <c r="F77" s="382"/>
      <c r="J77" s="382"/>
      <c r="L77" s="382"/>
    </row>
    <row r="78" customFormat="false" ht="12.75" hidden="false" customHeight="false" outlineLevel="0" collapsed="false">
      <c r="F78" s="382"/>
      <c r="J78" s="382"/>
      <c r="L78" s="382"/>
    </row>
    <row r="79" customFormat="false" ht="12.75" hidden="false" customHeight="false" outlineLevel="0" collapsed="false">
      <c r="F79" s="382"/>
      <c r="J79" s="382"/>
      <c r="L79" s="382"/>
    </row>
    <row r="80" customFormat="false" ht="12.75" hidden="false" customHeight="false" outlineLevel="0" collapsed="false">
      <c r="F80" s="382"/>
      <c r="J80" s="382"/>
      <c r="L80" s="382"/>
    </row>
    <row r="81" customFormat="false" ht="12.75" hidden="false" customHeight="false" outlineLevel="0" collapsed="false">
      <c r="F81" s="382"/>
      <c r="J81" s="382"/>
      <c r="L81" s="382"/>
    </row>
    <row r="82" customFormat="false" ht="12.75" hidden="false" customHeight="false" outlineLevel="0" collapsed="false">
      <c r="F82" s="382"/>
      <c r="J82" s="382"/>
      <c r="L82" s="382"/>
    </row>
    <row r="83" customFormat="false" ht="12.75" hidden="false" customHeight="false" outlineLevel="0" collapsed="false">
      <c r="F83" s="382"/>
      <c r="J83" s="382"/>
      <c r="L83" s="382"/>
    </row>
    <row r="84" customFormat="false" ht="12.75" hidden="false" customHeight="false" outlineLevel="0" collapsed="false">
      <c r="F84" s="382"/>
      <c r="J84" s="382"/>
      <c r="L84" s="382"/>
    </row>
    <row r="85" customFormat="false" ht="12.75" hidden="false" customHeight="false" outlineLevel="0" collapsed="false">
      <c r="F85" s="382"/>
      <c r="J85" s="382"/>
      <c r="L85" s="382"/>
    </row>
    <row r="86" customFormat="false" ht="12.75" hidden="false" customHeight="false" outlineLevel="0" collapsed="false">
      <c r="F86" s="382"/>
      <c r="J86" s="382"/>
      <c r="L86" s="382"/>
    </row>
    <row r="87" customFormat="false" ht="12.75" hidden="false" customHeight="false" outlineLevel="0" collapsed="false">
      <c r="F87" s="382"/>
      <c r="J87" s="382"/>
    </row>
    <row r="88" customFormat="false" ht="12.75" hidden="false" customHeight="false" outlineLevel="0" collapsed="false">
      <c r="F88" s="382"/>
      <c r="J88" s="382"/>
    </row>
    <row r="89" customFormat="false" ht="12.75" hidden="false" customHeight="false" outlineLevel="0" collapsed="false">
      <c r="F89" s="382"/>
      <c r="J89" s="382"/>
    </row>
    <row r="90" customFormat="false" ht="12.75" hidden="false" customHeight="false" outlineLevel="0" collapsed="false">
      <c r="F90" s="382"/>
      <c r="J90" s="382"/>
    </row>
    <row r="91" customFormat="false" ht="12.75" hidden="false" customHeight="false" outlineLevel="0" collapsed="false">
      <c r="F91" s="382"/>
      <c r="J91" s="382"/>
    </row>
    <row r="92" customFormat="false" ht="12.75" hidden="false" customHeight="false" outlineLevel="0" collapsed="false">
      <c r="J92" s="382"/>
    </row>
    <row r="93" customFormat="false" ht="12.75" hidden="false" customHeight="false" outlineLevel="0" collapsed="false">
      <c r="J93" s="382"/>
    </row>
    <row r="94" customFormat="false" ht="12.75" hidden="false" customHeight="false" outlineLevel="0" collapsed="false">
      <c r="J94" s="382"/>
    </row>
    <row r="95" customFormat="false" ht="12.75" hidden="false" customHeight="false" outlineLevel="0" collapsed="false">
      <c r="J95" s="382"/>
    </row>
    <row r="96" customFormat="false" ht="12.75" hidden="false" customHeight="false" outlineLevel="0" collapsed="false">
      <c r="J96" s="382"/>
    </row>
    <row r="97" customFormat="false" ht="12.75" hidden="false" customHeight="false" outlineLevel="0" collapsed="false">
      <c r="J97" s="382"/>
    </row>
    <row r="98" customFormat="false" ht="12.75" hidden="false" customHeight="false" outlineLevel="0" collapsed="false">
      <c r="J98" s="382"/>
    </row>
    <row r="99" customFormat="false" ht="12.75" hidden="false" customHeight="false" outlineLevel="0" collapsed="false">
      <c r="J99" s="382"/>
    </row>
    <row r="100" customFormat="false" ht="12.75" hidden="false" customHeight="false" outlineLevel="0" collapsed="false">
      <c r="J100" s="382"/>
    </row>
    <row r="101" customFormat="false" ht="12.75" hidden="false" customHeight="false" outlineLevel="0" collapsed="false">
      <c r="J101" s="382"/>
    </row>
    <row r="102" customFormat="false" ht="12.75" hidden="false" customHeight="false" outlineLevel="0" collapsed="false">
      <c r="J102" s="382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8" width="35.62"/>
    <col collapsed="false" customWidth="true" hidden="false" outlineLevel="0" max="2" min="2" style="388" width="1.62"/>
    <col collapsed="false" customWidth="false" hidden="false" outlineLevel="0" max="3" min="3" style="388" width="15.62"/>
    <col collapsed="false" customWidth="true" hidden="false" outlineLevel="0" max="4" min="4" style="388" width="1.62"/>
    <col collapsed="false" customWidth="false" hidden="false" outlineLevel="0" max="5" min="5" style="388" width="15.62"/>
    <col collapsed="false" customWidth="true" hidden="false" outlineLevel="0" max="6" min="6" style="388" width="1.62"/>
    <col collapsed="false" customWidth="false" hidden="false" outlineLevel="0" max="7" min="7" style="388" width="15.62"/>
    <col collapsed="false" customWidth="true" hidden="false" outlineLevel="0" max="8" min="8" style="388" width="1.62"/>
    <col collapsed="false" customWidth="false" hidden="false" outlineLevel="0" max="9" min="9" style="388" width="15.62"/>
    <col collapsed="false" customWidth="true" hidden="false" outlineLevel="0" max="10" min="10" style="388" width="1.62"/>
    <col collapsed="false" customWidth="false" hidden="false" outlineLevel="0" max="257" min="11" style="388" width="15.62"/>
  </cols>
  <sheetData>
    <row r="1" customFormat="false" ht="12.75" hidden="false" customHeight="false" outlineLevel="0" collapsed="false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customFormat="false" ht="12.75" hidden="false" customHeight="false" outlineLevel="0" collapsed="false">
      <c r="A2" s="30" t="s">
        <v>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customFormat="false" ht="12.75" hidden="false" customHeight="false" outlineLevel="0" collapsed="false">
      <c r="A3" s="30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customFormat="false" ht="12.75" hidden="false" customHeight="false" outlineLevel="0" collapsed="false">
      <c r="A4" s="389" t="s">
        <v>294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customFormat="false" ht="12.75" hidden="false" customHeight="false" outlineLevel="0" collapsed="false">
      <c r="A5" s="5" t="s">
        <v>36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8" customFormat="false" ht="12.75" hidden="false" customHeight="false" outlineLevel="0" collapsed="false">
      <c r="A8" s="5" t="str">
        <f aca="false">'E18YTD.XLS'!A7</f>
        <v>PREPARED BY:  Sonya City</v>
      </c>
      <c r="B8" s="390"/>
      <c r="C8" s="390"/>
      <c r="D8" s="390"/>
      <c r="E8" s="390"/>
      <c r="F8" s="390"/>
      <c r="G8" s="390"/>
      <c r="H8" s="390"/>
      <c r="I8" s="390"/>
      <c r="J8" s="390"/>
      <c r="K8" s="391" t="str">
        <f aca="false">A2</f>
        <v>COMPANY #  032B</v>
      </c>
    </row>
    <row r="9" customFormat="false" ht="12.75" hidden="false" customHeight="false" outlineLevel="0" collapsed="false">
      <c r="A9" s="2" t="str">
        <f aca="false">'E18YTD.XLS'!A8</f>
        <v>EXTENSION:  3 9690</v>
      </c>
      <c r="B9" s="390"/>
      <c r="C9" s="390"/>
      <c r="D9" s="390"/>
      <c r="E9" s="390"/>
      <c r="F9" s="390"/>
      <c r="G9" s="390"/>
      <c r="H9" s="390"/>
      <c r="I9" s="390"/>
      <c r="J9" s="390"/>
      <c r="K9" s="392" t="s">
        <v>295</v>
      </c>
    </row>
    <row r="10" customFormat="false" ht="12.75" hidden="false" customHeight="false" outlineLevel="0" collapsed="false">
      <c r="A10" s="393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customFormat="false" ht="12.75" hidden="false" customHeight="false" outlineLevel="0" collapsed="false">
      <c r="A11" s="394" t="s">
        <v>15</v>
      </c>
      <c r="B11" s="395"/>
      <c r="C11" s="396" t="s">
        <v>296</v>
      </c>
      <c r="D11" s="395"/>
      <c r="E11" s="396" t="s">
        <v>297</v>
      </c>
      <c r="F11" s="395"/>
      <c r="G11" s="396" t="s">
        <v>298</v>
      </c>
      <c r="H11" s="395"/>
      <c r="I11" s="396" t="s">
        <v>299</v>
      </c>
      <c r="J11" s="395"/>
      <c r="K11" s="397" t="s">
        <v>300</v>
      </c>
    </row>
    <row r="12" customFormat="false" ht="12.75" hidden="false" customHeight="false" outlineLevel="0" collapsed="false">
      <c r="A12" s="392" t="s">
        <v>301</v>
      </c>
      <c r="B12" s="398"/>
      <c r="C12" s="399"/>
      <c r="D12" s="398"/>
      <c r="E12" s="399"/>
      <c r="F12" s="398"/>
      <c r="G12" s="399"/>
      <c r="H12" s="398"/>
      <c r="I12" s="399"/>
      <c r="J12" s="398"/>
      <c r="K12" s="399"/>
    </row>
    <row r="13" customFormat="false" ht="12.75" hidden="false" customHeight="false" outlineLevel="0" collapsed="false">
      <c r="A13" s="2" t="s">
        <v>83</v>
      </c>
      <c r="B13" s="398"/>
      <c r="C13" s="399"/>
      <c r="D13" s="398"/>
      <c r="E13" s="399"/>
      <c r="F13" s="398"/>
      <c r="G13" s="399"/>
      <c r="H13" s="398"/>
      <c r="I13" s="399"/>
      <c r="J13" s="398"/>
      <c r="K13" s="399"/>
    </row>
    <row r="14" customFormat="false" ht="12.75" hidden="false" customHeight="false" outlineLevel="0" collapsed="false">
      <c r="A14" s="2" t="s">
        <v>20</v>
      </c>
      <c r="B14" s="398"/>
      <c r="C14" s="399"/>
      <c r="D14" s="398"/>
      <c r="E14" s="399"/>
      <c r="F14" s="398"/>
      <c r="G14" s="399"/>
      <c r="H14" s="398"/>
      <c r="I14" s="399"/>
      <c r="J14" s="398"/>
      <c r="K14" s="399"/>
    </row>
    <row r="15" customFormat="false" ht="12.75" hidden="false" customHeight="false" outlineLevel="0" collapsed="false">
      <c r="A15" s="400"/>
      <c r="B15" s="401"/>
      <c r="C15" s="401"/>
      <c r="D15" s="390"/>
      <c r="E15" s="390"/>
      <c r="F15" s="390"/>
      <c r="G15" s="390"/>
      <c r="H15" s="390"/>
      <c r="I15" s="390"/>
      <c r="J15" s="390"/>
      <c r="K15" s="402"/>
    </row>
    <row r="16" customFormat="false" ht="12.75" hidden="false" customHeight="false" outlineLevel="0" collapsed="false">
      <c r="A16" s="403"/>
      <c r="B16" s="401"/>
      <c r="C16" s="403"/>
      <c r="D16" s="390"/>
      <c r="E16" s="403"/>
      <c r="F16" s="390" t="s">
        <v>22</v>
      </c>
      <c r="G16" s="403"/>
      <c r="H16" s="390"/>
      <c r="I16" s="403"/>
      <c r="J16" s="390"/>
      <c r="K16" s="403" t="n">
        <f aca="false">SUM(C16:I16)</f>
        <v>0</v>
      </c>
    </row>
    <row r="17" customFormat="false" ht="12.75" hidden="false" customHeight="false" outlineLevel="0" collapsed="false">
      <c r="A17" s="401"/>
      <c r="B17" s="401"/>
      <c r="C17" s="401"/>
      <c r="D17" s="390"/>
      <c r="E17" s="390"/>
      <c r="F17" s="390"/>
      <c r="G17" s="390"/>
      <c r="H17" s="390"/>
      <c r="I17" s="390"/>
      <c r="J17" s="390"/>
      <c r="K17" s="390"/>
    </row>
    <row r="18" customFormat="false" ht="12.75" hidden="false" customHeight="false" outlineLevel="0" collapsed="false">
      <c r="A18" s="403"/>
      <c r="B18" s="401"/>
      <c r="C18" s="403"/>
      <c r="D18" s="390"/>
      <c r="E18" s="403" t="s">
        <v>22</v>
      </c>
      <c r="F18" s="390" t="s">
        <v>22</v>
      </c>
      <c r="G18" s="403"/>
      <c r="H18" s="390"/>
      <c r="I18" s="403"/>
      <c r="J18" s="390"/>
      <c r="K18" s="403" t="n">
        <f aca="false">SUM(C18:I18)</f>
        <v>0</v>
      </c>
    </row>
    <row r="19" customFormat="false" ht="12.75" hidden="false" customHeight="false" outlineLevel="0" collapsed="false">
      <c r="A19" s="401"/>
      <c r="B19" s="401"/>
      <c r="C19" s="401"/>
      <c r="D19" s="390"/>
      <c r="E19" s="390"/>
      <c r="F19" s="390"/>
      <c r="G19" s="390"/>
      <c r="H19" s="390"/>
      <c r="I19" s="390"/>
      <c r="J19" s="390"/>
      <c r="K19" s="390"/>
    </row>
    <row r="20" customFormat="false" ht="12.75" hidden="false" customHeight="false" outlineLevel="0" collapsed="false">
      <c r="A20" s="403"/>
      <c r="B20" s="401"/>
      <c r="C20" s="403"/>
      <c r="D20" s="390"/>
      <c r="E20" s="403" t="s">
        <v>22</v>
      </c>
      <c r="F20" s="390" t="s">
        <v>22</v>
      </c>
      <c r="G20" s="403"/>
      <c r="H20" s="390"/>
      <c r="I20" s="403"/>
      <c r="J20" s="390"/>
      <c r="K20" s="403" t="n">
        <f aca="false">SUM(C20:I20)</f>
        <v>0</v>
      </c>
    </row>
    <row r="21" customFormat="false" ht="12.75" hidden="false" customHeight="false" outlineLevel="0" collapsed="false">
      <c r="A21" s="401"/>
      <c r="B21" s="401"/>
      <c r="C21" s="401"/>
      <c r="D21" s="390"/>
      <c r="E21" s="390"/>
      <c r="F21" s="390"/>
      <c r="G21" s="390"/>
      <c r="H21" s="390"/>
      <c r="I21" s="390"/>
      <c r="J21" s="390"/>
      <c r="K21" s="390"/>
    </row>
    <row r="22" customFormat="false" ht="12.75" hidden="false" customHeight="false" outlineLevel="0" collapsed="false">
      <c r="A22" s="403"/>
      <c r="B22" s="401"/>
      <c r="C22" s="403"/>
      <c r="D22" s="390"/>
      <c r="E22" s="403" t="s">
        <v>22</v>
      </c>
      <c r="F22" s="390" t="s">
        <v>22</v>
      </c>
      <c r="G22" s="403"/>
      <c r="H22" s="390"/>
      <c r="I22" s="403"/>
      <c r="J22" s="390"/>
      <c r="K22" s="403" t="n">
        <f aca="false">SUM(C22:I22)</f>
        <v>0</v>
      </c>
    </row>
    <row r="23" customFormat="false" ht="12.75" hidden="false" customHeight="false" outlineLevel="0" collapsed="false">
      <c r="A23" s="404"/>
      <c r="B23" s="401"/>
      <c r="C23" s="404"/>
      <c r="D23" s="390"/>
      <c r="E23" s="404"/>
      <c r="F23" s="390"/>
      <c r="G23" s="404"/>
      <c r="H23" s="390"/>
      <c r="I23" s="404"/>
      <c r="J23" s="390"/>
      <c r="K23" s="390"/>
    </row>
    <row r="24" customFormat="false" ht="12.75" hidden="false" customHeight="false" outlineLevel="0" collapsed="false">
      <c r="A24" s="403"/>
      <c r="B24" s="401"/>
      <c r="C24" s="403"/>
      <c r="D24" s="390"/>
      <c r="E24" s="403" t="s">
        <v>22</v>
      </c>
      <c r="F24" s="390" t="s">
        <v>22</v>
      </c>
      <c r="G24" s="403"/>
      <c r="H24" s="390"/>
      <c r="I24" s="403"/>
      <c r="J24" s="390"/>
      <c r="K24" s="403" t="n">
        <f aca="false">SUM(C24:I24)</f>
        <v>0</v>
      </c>
    </row>
    <row r="25" customFormat="false" ht="12.75" hidden="false" customHeight="false" outlineLevel="0" collapsed="false">
      <c r="A25" s="404"/>
      <c r="B25" s="401"/>
      <c r="C25" s="404"/>
      <c r="D25" s="390"/>
      <c r="E25" s="404"/>
      <c r="F25" s="390"/>
      <c r="G25" s="404"/>
      <c r="H25" s="390"/>
      <c r="I25" s="404"/>
      <c r="J25" s="390"/>
      <c r="K25" s="390"/>
    </row>
    <row r="26" customFormat="false" ht="12.75" hidden="false" customHeight="false" outlineLevel="0" collapsed="false">
      <c r="A26" s="403"/>
      <c r="B26" s="401"/>
      <c r="C26" s="403"/>
      <c r="D26" s="390"/>
      <c r="E26" s="403" t="s">
        <v>22</v>
      </c>
      <c r="F26" s="390" t="s">
        <v>22</v>
      </c>
      <c r="G26" s="403"/>
      <c r="H26" s="390"/>
      <c r="I26" s="403"/>
      <c r="J26" s="390"/>
      <c r="K26" s="403" t="n">
        <f aca="false">SUM(C26:I26)</f>
        <v>0</v>
      </c>
    </row>
    <row r="27" customFormat="false" ht="12.75" hidden="false" customHeight="false" outlineLevel="0" collapsed="false">
      <c r="A27" s="404"/>
      <c r="B27" s="401"/>
      <c r="C27" s="404"/>
      <c r="D27" s="390"/>
      <c r="E27" s="404"/>
      <c r="F27" s="390"/>
      <c r="G27" s="404"/>
      <c r="H27" s="390"/>
      <c r="I27" s="404"/>
      <c r="J27" s="390"/>
      <c r="K27" s="404"/>
    </row>
    <row r="28" customFormat="false" ht="12.75" hidden="false" customHeight="false" outlineLevel="0" collapsed="false">
      <c r="A28" s="403"/>
      <c r="B28" s="401"/>
      <c r="C28" s="403"/>
      <c r="D28" s="390"/>
      <c r="E28" s="403" t="s">
        <v>22</v>
      </c>
      <c r="F28" s="390" t="s">
        <v>22</v>
      </c>
      <c r="G28" s="403"/>
      <c r="H28" s="390"/>
      <c r="I28" s="403"/>
      <c r="J28" s="390"/>
      <c r="K28" s="403" t="n">
        <f aca="false">SUM(C28:I28)</f>
        <v>0</v>
      </c>
    </row>
    <row r="29" customFormat="false" ht="12.75" hidden="false" customHeight="false" outlineLevel="0" collapsed="false">
      <c r="A29" s="401"/>
      <c r="B29" s="401"/>
      <c r="C29" s="401"/>
      <c r="D29" s="390"/>
      <c r="E29" s="390"/>
      <c r="F29" s="390"/>
      <c r="G29" s="390"/>
      <c r="H29" s="390"/>
      <c r="I29" s="390"/>
      <c r="J29" s="390"/>
      <c r="K29" s="390"/>
    </row>
    <row r="30" customFormat="false" ht="12.75" hidden="false" customHeight="false" outlineLevel="0" collapsed="false">
      <c r="A30" s="403"/>
      <c r="B30" s="401"/>
      <c r="C30" s="403"/>
      <c r="D30" s="390"/>
      <c r="E30" s="403" t="s">
        <v>22</v>
      </c>
      <c r="F30" s="390" t="s">
        <v>22</v>
      </c>
      <c r="G30" s="403"/>
      <c r="H30" s="390"/>
      <c r="I30" s="403"/>
      <c r="J30" s="390"/>
      <c r="K30" s="403" t="n">
        <f aca="false">SUM(C30:I30)</f>
        <v>0</v>
      </c>
    </row>
    <row r="31" customFormat="false" ht="12.75" hidden="false" customHeight="false" outlineLevel="0" collapsed="false">
      <c r="A31" s="401"/>
      <c r="B31" s="401"/>
      <c r="C31" s="401"/>
      <c r="D31" s="390"/>
      <c r="E31" s="390"/>
      <c r="F31" s="390"/>
      <c r="G31" s="390"/>
      <c r="H31" s="390"/>
      <c r="I31" s="390"/>
      <c r="J31" s="390"/>
      <c r="K31" s="390"/>
    </row>
    <row r="32" customFormat="false" ht="12.75" hidden="false" customHeight="false" outlineLevel="0" collapsed="false">
      <c r="A32" s="403"/>
      <c r="B32" s="401"/>
      <c r="C32" s="403"/>
      <c r="D32" s="390"/>
      <c r="E32" s="403" t="s">
        <v>22</v>
      </c>
      <c r="F32" s="390" t="s">
        <v>22</v>
      </c>
      <c r="G32" s="403"/>
      <c r="H32" s="390"/>
      <c r="I32" s="403"/>
      <c r="J32" s="390"/>
      <c r="K32" s="403" t="n">
        <f aca="false">SUM(C32:I32)</f>
        <v>0</v>
      </c>
    </row>
    <row r="33" customFormat="false" ht="12.75" hidden="false" customHeight="false" outlineLevel="0" collapsed="false">
      <c r="A33" s="401"/>
      <c r="B33" s="401"/>
      <c r="C33" s="401"/>
      <c r="D33" s="390"/>
      <c r="E33" s="390"/>
      <c r="F33" s="390"/>
      <c r="G33" s="390"/>
      <c r="H33" s="390"/>
      <c r="I33" s="390"/>
      <c r="J33" s="390"/>
      <c r="K33" s="390"/>
    </row>
    <row r="34" customFormat="false" ht="12.75" hidden="false" customHeight="false" outlineLevel="0" collapsed="false">
      <c r="A34" s="403"/>
      <c r="B34" s="401"/>
      <c r="C34" s="403"/>
      <c r="D34" s="390"/>
      <c r="E34" s="403" t="s">
        <v>22</v>
      </c>
      <c r="F34" s="390" t="s">
        <v>22</v>
      </c>
      <c r="G34" s="403"/>
      <c r="H34" s="390"/>
      <c r="I34" s="403"/>
      <c r="J34" s="390"/>
      <c r="K34" s="403" t="n">
        <f aca="false">SUM(C34:I34)</f>
        <v>0</v>
      </c>
    </row>
    <row r="35" customFormat="false" ht="12.75" hidden="false" customHeight="false" outlineLevel="0" collapsed="false">
      <c r="A35" s="401"/>
      <c r="B35" s="401"/>
      <c r="C35" s="401"/>
      <c r="D35" s="390"/>
      <c r="E35" s="390"/>
      <c r="F35" s="390"/>
      <c r="G35" s="390"/>
      <c r="H35" s="390"/>
      <c r="I35" s="390"/>
      <c r="J35" s="390"/>
      <c r="K35" s="390"/>
    </row>
    <row r="36" customFormat="false" ht="12.75" hidden="false" customHeight="false" outlineLevel="0" collapsed="false">
      <c r="A36" s="403" t="s">
        <v>302</v>
      </c>
      <c r="B36" s="401"/>
      <c r="C36" s="403"/>
      <c r="D36" s="390"/>
      <c r="E36" s="403" t="s">
        <v>22</v>
      </c>
      <c r="F36" s="390" t="s">
        <v>22</v>
      </c>
      <c r="G36" s="403"/>
      <c r="H36" s="390"/>
      <c r="I36" s="403"/>
      <c r="J36" s="390"/>
      <c r="K36" s="403" t="n">
        <f aca="false">SUM(C36:I36)</f>
        <v>0</v>
      </c>
    </row>
    <row r="37" customFormat="false" ht="12.75" hidden="false" customHeight="false" outlineLevel="0" collapsed="false">
      <c r="A37" s="401"/>
      <c r="B37" s="401"/>
      <c r="C37" s="401"/>
      <c r="D37" s="390"/>
      <c r="E37" s="390"/>
      <c r="F37" s="390"/>
      <c r="G37" s="390"/>
      <c r="H37" s="390"/>
      <c r="I37" s="390"/>
      <c r="J37" s="390"/>
      <c r="K37" s="390"/>
    </row>
    <row r="38" customFormat="false" ht="12.75" hidden="false" customHeight="false" outlineLevel="0" collapsed="false">
      <c r="A38" s="403" t="s">
        <v>22</v>
      </c>
      <c r="B38" s="401"/>
      <c r="C38" s="403" t="s">
        <v>22</v>
      </c>
      <c r="D38" s="390"/>
      <c r="E38" s="403" t="s">
        <v>22</v>
      </c>
      <c r="F38" s="390" t="s">
        <v>22</v>
      </c>
      <c r="G38" s="403"/>
      <c r="H38" s="390"/>
      <c r="I38" s="403"/>
      <c r="J38" s="390"/>
      <c r="K38" s="403" t="n">
        <f aca="false">SUM(C38:I38)</f>
        <v>0</v>
      </c>
    </row>
    <row r="40" customFormat="false" ht="12.75" hidden="false" customHeight="false" outlineLevel="0" collapsed="false">
      <c r="A40" s="391" t="s">
        <v>303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customFormat="false" ht="13.5" hidden="false" customHeight="false" outlineLevel="0" collapsed="false">
      <c r="A41" s="391" t="s">
        <v>304</v>
      </c>
      <c r="B41" s="390"/>
      <c r="C41" s="405" t="n">
        <f aca="false">SUM(C15:C38)</f>
        <v>0</v>
      </c>
      <c r="D41" s="398"/>
      <c r="E41" s="405" t="n">
        <f aca="false">SUM(E15:E38)</f>
        <v>0</v>
      </c>
      <c r="F41" s="398"/>
      <c r="G41" s="405" t="n">
        <f aca="false">SUM(G15:G38)</f>
        <v>0</v>
      </c>
      <c r="H41" s="398"/>
      <c r="I41" s="405" t="n">
        <f aca="false">SUM(I15:I38)</f>
        <v>0</v>
      </c>
      <c r="J41" s="398"/>
      <c r="K41" s="405" t="n">
        <f aca="false">SUM(K16:K38)</f>
        <v>0</v>
      </c>
    </row>
    <row r="42" customFormat="false" ht="13.5" hidden="false" customHeight="false" outlineLevel="0" collapsed="false">
      <c r="A42" s="96" t="s">
        <v>175</v>
      </c>
    </row>
    <row r="43" customFormat="false" ht="12.75" hidden="false" customHeight="false" outlineLevel="0" collapsed="false">
      <c r="A43" s="142" t="s">
        <v>104</v>
      </c>
    </row>
    <row r="45" customFormat="false" ht="12.75" hidden="false" customHeight="false" outlineLevel="0" collapsed="false">
      <c r="A45" s="393"/>
      <c r="B45" s="390"/>
      <c r="C45" s="390"/>
      <c r="D45" s="390"/>
      <c r="E45" s="390"/>
      <c r="F45" s="390"/>
      <c r="G45" s="390"/>
      <c r="H45" s="390"/>
      <c r="I45" s="390"/>
      <c r="J45" s="390"/>
      <c r="K45" s="390"/>
    </row>
    <row r="46" customFormat="false" ht="12.75" hidden="false" customHeight="false" outlineLevel="0" collapsed="false">
      <c r="A46" s="394" t="s">
        <v>15</v>
      </c>
      <c r="B46" s="395"/>
      <c r="C46" s="396" t="s">
        <v>296</v>
      </c>
      <c r="D46" s="395"/>
      <c r="E46" s="396" t="s">
        <v>297</v>
      </c>
      <c r="F46" s="395"/>
      <c r="G46" s="396" t="s">
        <v>298</v>
      </c>
      <c r="H46" s="395"/>
      <c r="I46" s="396" t="s">
        <v>299</v>
      </c>
      <c r="J46" s="395"/>
      <c r="K46" s="397" t="s">
        <v>300</v>
      </c>
    </row>
    <row r="47" customFormat="false" ht="12.75" hidden="false" customHeight="false" outlineLevel="0" collapsed="false">
      <c r="A47" s="392" t="s">
        <v>305</v>
      </c>
      <c r="B47" s="398"/>
      <c r="C47" s="399"/>
      <c r="D47" s="398"/>
      <c r="E47" s="399"/>
      <c r="F47" s="398"/>
      <c r="G47" s="399"/>
      <c r="H47" s="398"/>
      <c r="I47" s="399"/>
      <c r="J47" s="398"/>
      <c r="K47" s="399"/>
    </row>
    <row r="48" customFormat="false" ht="12.75" hidden="false" customHeight="false" outlineLevel="0" collapsed="false">
      <c r="A48" s="2" t="s">
        <v>83</v>
      </c>
      <c r="B48" s="398"/>
      <c r="C48" s="399"/>
      <c r="D48" s="398"/>
      <c r="E48" s="399"/>
      <c r="F48" s="398"/>
      <c r="G48" s="399"/>
      <c r="H48" s="398"/>
      <c r="I48" s="399"/>
      <c r="J48" s="398"/>
      <c r="K48" s="399"/>
    </row>
    <row r="49" customFormat="false" ht="12.75" hidden="false" customHeight="false" outlineLevel="0" collapsed="false">
      <c r="A49" s="2" t="s">
        <v>20</v>
      </c>
      <c r="B49" s="398"/>
      <c r="C49" s="399"/>
      <c r="D49" s="398"/>
      <c r="E49" s="399"/>
      <c r="F49" s="398"/>
      <c r="G49" s="399"/>
      <c r="H49" s="398"/>
      <c r="I49" s="399"/>
      <c r="J49" s="398"/>
      <c r="K49" s="399"/>
    </row>
    <row r="50" customFormat="false" ht="12.75" hidden="false" customHeight="false" outlineLevel="0" collapsed="false">
      <c r="A50" s="393"/>
      <c r="B50" s="401"/>
      <c r="C50" s="401"/>
      <c r="D50" s="390"/>
      <c r="E50" s="390"/>
      <c r="F50" s="390"/>
      <c r="G50" s="390"/>
      <c r="H50" s="390"/>
      <c r="I50" s="390"/>
      <c r="J50" s="390"/>
      <c r="K50" s="390"/>
    </row>
    <row r="51" customFormat="false" ht="12.75" hidden="false" customHeight="false" outlineLevel="0" collapsed="false">
      <c r="A51" s="403"/>
      <c r="B51" s="401"/>
      <c r="C51" s="403"/>
      <c r="D51" s="390"/>
      <c r="E51" s="403"/>
      <c r="F51" s="390" t="s">
        <v>22</v>
      </c>
      <c r="G51" s="403"/>
      <c r="H51" s="390"/>
      <c r="I51" s="403"/>
      <c r="J51" s="390"/>
      <c r="K51" s="403" t="n">
        <f aca="false">SUM(C51:I51)</f>
        <v>0</v>
      </c>
    </row>
    <row r="52" customFormat="false" ht="12.75" hidden="false" customHeight="false" outlineLevel="0" collapsed="false">
      <c r="A52" s="401"/>
      <c r="B52" s="401"/>
      <c r="C52" s="401"/>
      <c r="D52" s="390"/>
      <c r="E52" s="390"/>
      <c r="F52" s="390"/>
      <c r="G52" s="390"/>
      <c r="H52" s="390"/>
      <c r="I52" s="390"/>
      <c r="J52" s="390"/>
      <c r="K52" s="390"/>
    </row>
    <row r="53" customFormat="false" ht="12.75" hidden="false" customHeight="false" outlineLevel="0" collapsed="false">
      <c r="A53" s="403"/>
      <c r="B53" s="401"/>
      <c r="C53" s="403"/>
      <c r="D53" s="390"/>
      <c r="E53" s="403" t="s">
        <v>22</v>
      </c>
      <c r="F53" s="390" t="s">
        <v>22</v>
      </c>
      <c r="G53" s="403"/>
      <c r="H53" s="390"/>
      <c r="I53" s="403"/>
      <c r="J53" s="390"/>
      <c r="K53" s="403" t="n">
        <f aca="false">SUM(C53:I53)</f>
        <v>0</v>
      </c>
    </row>
    <row r="54" customFormat="false" ht="12.75" hidden="false" customHeight="false" outlineLevel="0" collapsed="false">
      <c r="A54" s="401"/>
      <c r="B54" s="401"/>
      <c r="C54" s="401"/>
      <c r="D54" s="390"/>
      <c r="E54" s="390"/>
      <c r="F54" s="390"/>
      <c r="G54" s="390"/>
      <c r="H54" s="390"/>
      <c r="I54" s="390"/>
      <c r="J54" s="390"/>
      <c r="K54" s="390"/>
    </row>
    <row r="55" customFormat="false" ht="12.75" hidden="false" customHeight="false" outlineLevel="0" collapsed="false">
      <c r="A55" s="403" t="s">
        <v>22</v>
      </c>
      <c r="B55" s="401"/>
      <c r="C55" s="403" t="s">
        <v>22</v>
      </c>
      <c r="D55" s="390"/>
      <c r="E55" s="403" t="s">
        <v>22</v>
      </c>
      <c r="F55" s="390" t="s">
        <v>22</v>
      </c>
      <c r="G55" s="403"/>
      <c r="H55" s="390"/>
      <c r="I55" s="403"/>
      <c r="J55" s="390"/>
      <c r="K55" s="403" t="n">
        <f aca="false">SUM(C55:I55)</f>
        <v>0</v>
      </c>
    </row>
    <row r="56" customFormat="false" ht="12.75" hidden="false" customHeight="false" outlineLevel="0" collapsed="false">
      <c r="A56" s="404"/>
      <c r="B56" s="401"/>
      <c r="C56" s="404"/>
      <c r="D56" s="390"/>
      <c r="E56" s="404"/>
      <c r="F56" s="390"/>
      <c r="G56" s="404"/>
      <c r="H56" s="390"/>
      <c r="I56" s="404"/>
      <c r="J56" s="390"/>
      <c r="K56" s="390"/>
    </row>
    <row r="57" customFormat="false" ht="12.75" hidden="false" customHeight="false" outlineLevel="0" collapsed="false">
      <c r="A57" s="403" t="s">
        <v>22</v>
      </c>
      <c r="B57" s="401"/>
      <c r="C57" s="403" t="s">
        <v>22</v>
      </c>
      <c r="D57" s="390"/>
      <c r="E57" s="403" t="s">
        <v>22</v>
      </c>
      <c r="F57" s="390" t="s">
        <v>22</v>
      </c>
      <c r="G57" s="403"/>
      <c r="H57" s="390"/>
      <c r="I57" s="403"/>
      <c r="J57" s="390"/>
      <c r="K57" s="403" t="n">
        <f aca="false">SUM(C57:I57)</f>
        <v>0</v>
      </c>
    </row>
    <row r="58" customFormat="false" ht="12.75" hidden="false" customHeight="false" outlineLevel="0" collapsed="false">
      <c r="A58" s="404"/>
      <c r="B58" s="401"/>
      <c r="C58" s="404"/>
      <c r="D58" s="390"/>
      <c r="E58" s="404"/>
      <c r="F58" s="390"/>
      <c r="G58" s="404"/>
      <c r="H58" s="390"/>
      <c r="I58" s="404"/>
      <c r="J58" s="390"/>
      <c r="K58" s="390"/>
    </row>
    <row r="59" customFormat="false" ht="12.75" hidden="false" customHeight="false" outlineLevel="0" collapsed="false">
      <c r="A59" s="403" t="s">
        <v>22</v>
      </c>
      <c r="B59" s="401"/>
      <c r="C59" s="403" t="s">
        <v>22</v>
      </c>
      <c r="D59" s="390"/>
      <c r="E59" s="403" t="s">
        <v>22</v>
      </c>
      <c r="F59" s="390" t="s">
        <v>22</v>
      </c>
      <c r="G59" s="403"/>
      <c r="H59" s="390"/>
      <c r="I59" s="403"/>
      <c r="J59" s="390"/>
      <c r="K59" s="403" t="n">
        <f aca="false">SUM(C59:I59)</f>
        <v>0</v>
      </c>
    </row>
    <row r="60" customFormat="false" ht="12.75" hidden="false" customHeight="false" outlineLevel="0" collapsed="false">
      <c r="A60" s="401"/>
      <c r="B60" s="401"/>
      <c r="C60" s="401"/>
      <c r="D60" s="390"/>
      <c r="E60" s="390"/>
      <c r="F60" s="390"/>
      <c r="G60" s="390"/>
      <c r="H60" s="390"/>
      <c r="I60" s="390"/>
      <c r="J60" s="390"/>
      <c r="K60" s="390"/>
    </row>
    <row r="61" customFormat="false" ht="12.75" hidden="false" customHeight="false" outlineLevel="0" collapsed="false">
      <c r="A61" s="403" t="s">
        <v>22</v>
      </c>
      <c r="B61" s="401"/>
      <c r="C61" s="403" t="s">
        <v>22</v>
      </c>
      <c r="D61" s="390"/>
      <c r="E61" s="403" t="s">
        <v>22</v>
      </c>
      <c r="F61" s="390" t="s">
        <v>22</v>
      </c>
      <c r="G61" s="403"/>
      <c r="H61" s="390"/>
      <c r="I61" s="403"/>
      <c r="J61" s="390"/>
      <c r="K61" s="403" t="n">
        <f aca="false">SUM(C61:I61)</f>
        <v>0</v>
      </c>
    </row>
    <row r="62" customFormat="false" ht="12.75" hidden="false" customHeight="false" outlineLevel="0" collapsed="false">
      <c r="A62" s="401"/>
      <c r="B62" s="401"/>
      <c r="C62" s="401"/>
      <c r="D62" s="390"/>
      <c r="E62" s="390"/>
      <c r="F62" s="390"/>
      <c r="G62" s="390"/>
      <c r="H62" s="390"/>
      <c r="I62" s="390"/>
      <c r="J62" s="390"/>
      <c r="K62" s="390"/>
    </row>
    <row r="63" customFormat="false" ht="12.75" hidden="false" customHeight="false" outlineLevel="0" collapsed="false">
      <c r="A63" s="403" t="s">
        <v>22</v>
      </c>
      <c r="B63" s="401"/>
      <c r="C63" s="403" t="s">
        <v>22</v>
      </c>
      <c r="D63" s="390"/>
      <c r="E63" s="403" t="s">
        <v>22</v>
      </c>
      <c r="F63" s="390" t="s">
        <v>22</v>
      </c>
      <c r="G63" s="403"/>
      <c r="H63" s="390"/>
      <c r="I63" s="403"/>
      <c r="J63" s="390"/>
      <c r="K63" s="403" t="n">
        <f aca="false">SUM(C63:I63)</f>
        <v>0</v>
      </c>
    </row>
    <row r="64" customFormat="false" ht="12.75" hidden="false" customHeight="false" outlineLevel="0" collapsed="false">
      <c r="A64" s="401"/>
      <c r="B64" s="401"/>
      <c r="C64" s="401"/>
      <c r="D64" s="390"/>
      <c r="E64" s="390"/>
      <c r="F64" s="390"/>
      <c r="G64" s="390"/>
      <c r="H64" s="390"/>
      <c r="I64" s="390"/>
      <c r="J64" s="390"/>
      <c r="K64" s="390"/>
    </row>
    <row r="65" customFormat="false" ht="12.75" hidden="false" customHeight="false" outlineLevel="0" collapsed="false">
      <c r="A65" s="403" t="s">
        <v>22</v>
      </c>
      <c r="B65" s="401"/>
      <c r="C65" s="403" t="s">
        <v>22</v>
      </c>
      <c r="D65" s="390"/>
      <c r="E65" s="403" t="s">
        <v>22</v>
      </c>
      <c r="F65" s="390" t="s">
        <v>22</v>
      </c>
      <c r="G65" s="403"/>
      <c r="H65" s="390"/>
      <c r="I65" s="403"/>
      <c r="J65" s="390"/>
      <c r="K65" s="403" t="n">
        <f aca="false">SUM(C65:I65)</f>
        <v>0</v>
      </c>
    </row>
    <row r="66" customFormat="false" ht="12.75" hidden="false" customHeight="false" outlineLevel="0" collapsed="false">
      <c r="A66" s="390"/>
      <c r="B66" s="390"/>
      <c r="C66" s="401"/>
      <c r="D66" s="390"/>
      <c r="E66" s="390"/>
      <c r="F66" s="390"/>
      <c r="G66" s="390"/>
      <c r="H66" s="390"/>
      <c r="I66" s="390"/>
      <c r="J66" s="390"/>
      <c r="K66" s="390"/>
    </row>
    <row r="67" customFormat="false" ht="12.75" hidden="false" customHeight="false" outlineLevel="0" collapsed="false">
      <c r="A67" s="391" t="s">
        <v>306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90"/>
    </row>
    <row r="68" customFormat="false" ht="13.5" hidden="false" customHeight="false" outlineLevel="0" collapsed="false">
      <c r="A68" s="391" t="s">
        <v>307</v>
      </c>
      <c r="B68" s="390"/>
      <c r="C68" s="405" t="n">
        <f aca="false">SUM(C46:C65)</f>
        <v>0</v>
      </c>
      <c r="D68" s="398"/>
      <c r="E68" s="405" t="n">
        <f aca="false">SUM(E46:E65)</f>
        <v>0</v>
      </c>
      <c r="F68" s="398"/>
      <c r="G68" s="405" t="n">
        <f aca="false">SUM(G46:G65)</f>
        <v>0</v>
      </c>
      <c r="H68" s="398"/>
      <c r="I68" s="405" t="n">
        <f aca="false">SUM(I46:I65)</f>
        <v>0</v>
      </c>
      <c r="J68" s="398"/>
      <c r="K68" s="405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102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1" t="str">
        <f aca="false">A2</f>
        <v>COMPANY #  032B</v>
      </c>
    </row>
    <row r="73" customFormat="false" ht="12.75" hidden="false" customHeight="false" outlineLevel="0" collapsed="false">
      <c r="K73" s="392" t="s">
        <v>295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6" width="51.99"/>
    <col collapsed="false" customWidth="true" hidden="false" outlineLevel="0" max="2" min="2" style="406" width="2.49"/>
    <col collapsed="false" customWidth="true" hidden="false" outlineLevel="0" max="3" min="3" style="406" width="8.24"/>
    <col collapsed="false" customWidth="true" hidden="false" outlineLevel="0" max="4" min="4" style="406" width="1.62"/>
    <col collapsed="false" customWidth="true" hidden="false" outlineLevel="0" max="5" min="5" style="406" width="12.62"/>
    <col collapsed="false" customWidth="true" hidden="false" outlineLevel="0" max="6" min="6" style="406" width="1.62"/>
    <col collapsed="false" customWidth="true" hidden="false" outlineLevel="0" max="7" min="7" style="406" width="13.74"/>
    <col collapsed="false" customWidth="true" hidden="false" outlineLevel="0" max="8" min="8" style="406" width="1.62"/>
    <col collapsed="false" customWidth="true" hidden="false" outlineLevel="0" max="9" min="9" style="406" width="12.62"/>
    <col collapsed="false" customWidth="true" hidden="false" outlineLevel="0" max="10" min="10" style="406" width="1.62"/>
    <col collapsed="false" customWidth="true" hidden="false" outlineLevel="0" max="11" min="11" style="406" width="12.62"/>
    <col collapsed="false" customWidth="true" hidden="false" outlineLevel="0" max="12" min="12" style="406" width="1.62"/>
    <col collapsed="false" customWidth="true" hidden="false" outlineLevel="0" max="13" min="13" style="406" width="12.62"/>
    <col collapsed="false" customWidth="true" hidden="false" outlineLevel="0" max="14" min="14" style="406" width="1.62"/>
    <col collapsed="false" customWidth="true" hidden="false" outlineLevel="0" max="15" min="15" style="406" width="12.62"/>
    <col collapsed="false" customWidth="true" hidden="false" outlineLevel="0" max="16" min="16" style="406" width="1.62"/>
    <col collapsed="false" customWidth="true" hidden="false" outlineLevel="0" max="17" min="17" style="406" width="12.62"/>
    <col collapsed="false" customWidth="true" hidden="false" outlineLevel="0" max="18" min="18" style="406" width="1.62"/>
    <col collapsed="false" customWidth="true" hidden="false" outlineLevel="0" max="19" min="19" style="406" width="12.62"/>
    <col collapsed="false" customWidth="true" hidden="false" outlineLevel="0" max="20" min="20" style="406" width="1.62"/>
    <col collapsed="false" customWidth="true" hidden="false" outlineLevel="0" max="21" min="21" style="406" width="12.62"/>
    <col collapsed="false" customWidth="true" hidden="false" outlineLevel="0" max="22" min="22" style="406" width="1.62"/>
    <col collapsed="false" customWidth="true" hidden="false" outlineLevel="0" max="23" min="23" style="406" width="12.62"/>
    <col collapsed="false" customWidth="true" hidden="false" outlineLevel="0" max="24" min="24" style="406" width="1.62"/>
    <col collapsed="false" customWidth="true" hidden="false" outlineLevel="0" max="25" min="25" style="406" width="12.62"/>
    <col collapsed="false" customWidth="true" hidden="false" outlineLevel="0" max="26" min="26" style="406" width="1.62"/>
    <col collapsed="false" customWidth="true" hidden="false" outlineLevel="0" max="27" min="27" style="406" width="18.24"/>
    <col collapsed="false" customWidth="true" hidden="false" outlineLevel="0" max="28" min="28" style="406" width="1.62"/>
    <col collapsed="false" customWidth="true" hidden="false" outlineLevel="0" max="29" min="29" style="406" width="15.86"/>
    <col collapsed="false" customWidth="true" hidden="false" outlineLevel="0" max="30" min="30" style="406" width="0.86"/>
    <col collapsed="false" customWidth="true" hidden="false" outlineLevel="0" max="31" min="31" style="406" width="13.62"/>
    <col collapsed="false" customWidth="false" hidden="false" outlineLevel="0" max="257" min="32" style="406" width="10.87"/>
  </cols>
  <sheetData>
    <row r="1" customFormat="false" ht="20.1" hidden="false" customHeight="true" outlineLevel="0" collapsed="false">
      <c r="A1" s="407" t="s">
        <v>308</v>
      </c>
      <c r="B1" s="407"/>
      <c r="C1" s="408"/>
      <c r="D1" s="408"/>
      <c r="E1" s="408"/>
      <c r="F1" s="408"/>
      <c r="G1" s="408"/>
      <c r="H1" s="408"/>
      <c r="I1" s="408"/>
      <c r="J1" s="408"/>
    </row>
    <row r="2" customFormat="false" ht="20.1" hidden="false" customHeight="true" outlineLevel="0" collapsed="false">
      <c r="A2" s="30" t="s">
        <v>1</v>
      </c>
      <c r="B2" s="409"/>
      <c r="C2" s="408"/>
      <c r="D2" s="408"/>
      <c r="E2" s="408"/>
      <c r="F2" s="408"/>
      <c r="G2" s="408"/>
      <c r="H2" s="408"/>
      <c r="I2" s="408"/>
      <c r="J2" s="408"/>
    </row>
    <row r="3" customFormat="false" ht="20.1" hidden="false" customHeight="true" outlineLevel="0" collapsed="false">
      <c r="A3" s="30" t="s">
        <v>2</v>
      </c>
      <c r="B3" s="409"/>
      <c r="C3" s="408"/>
      <c r="D3" s="408"/>
      <c r="E3" s="408"/>
      <c r="F3" s="408"/>
      <c r="G3" s="408"/>
      <c r="H3" s="408"/>
      <c r="I3" s="408"/>
      <c r="J3" s="408"/>
    </row>
    <row r="4" customFormat="false" ht="20.1" hidden="false" customHeight="true" outlineLevel="0" collapsed="false">
      <c r="A4" s="407" t="s">
        <v>309</v>
      </c>
      <c r="B4" s="407"/>
      <c r="C4" s="408"/>
      <c r="D4" s="408"/>
      <c r="E4" s="408"/>
      <c r="F4" s="408"/>
      <c r="G4" s="408"/>
      <c r="H4" s="408"/>
      <c r="I4" s="408"/>
      <c r="J4" s="408"/>
      <c r="W4" s="410" t="s">
        <v>22</v>
      </c>
      <c r="X4" s="410"/>
    </row>
    <row r="5" customFormat="false" ht="20.1" hidden="false" customHeight="true" outlineLevel="0" collapsed="false">
      <c r="A5" s="5" t="s">
        <v>36</v>
      </c>
      <c r="B5" s="393"/>
      <c r="C5" s="408"/>
      <c r="D5" s="408"/>
      <c r="E5" s="408"/>
      <c r="F5" s="408"/>
      <c r="G5" s="408"/>
      <c r="H5" s="408"/>
      <c r="I5" s="408"/>
      <c r="J5" s="408"/>
    </row>
    <row r="6" customFormat="false" ht="20.1" hidden="false" customHeight="true" outlineLevel="0" collapsed="false">
      <c r="E6" s="411"/>
    </row>
    <row r="7" customFormat="false" ht="20.1" hidden="false" customHeight="true" outlineLevel="0" collapsed="false">
      <c r="A7" s="412" t="str">
        <f aca="false">'E18YTD.XLS'!A7</f>
        <v>PREPARED BY:  Sonya City</v>
      </c>
      <c r="B7" s="412"/>
      <c r="C7" s="408"/>
      <c r="D7" s="408"/>
      <c r="E7" s="413"/>
      <c r="F7" s="408"/>
      <c r="G7" s="408"/>
      <c r="H7" s="408"/>
      <c r="I7" s="414"/>
      <c r="J7" s="414"/>
      <c r="AA7" s="415" t="str">
        <f aca="false">A2</f>
        <v>COMPANY #  032B</v>
      </c>
      <c r="AB7" s="415"/>
    </row>
    <row r="8" customFormat="false" ht="20.1" hidden="false" customHeight="true" outlineLevel="0" collapsed="false">
      <c r="A8" s="416" t="str">
        <f aca="false">'E18YTD.XLS'!A8</f>
        <v>EXTENSION:  3 9690</v>
      </c>
      <c r="B8" s="407"/>
      <c r="C8" s="408"/>
      <c r="D8" s="408"/>
      <c r="E8" s="408"/>
      <c r="F8" s="408"/>
      <c r="G8" s="408"/>
      <c r="H8" s="408"/>
      <c r="I8" s="414"/>
      <c r="J8" s="414"/>
      <c r="AA8" s="415" t="s">
        <v>310</v>
      </c>
      <c r="AB8" s="415"/>
    </row>
    <row r="10" customFormat="false" ht="20.1" hidden="false" customHeight="true" outlineLevel="0" collapsed="false">
      <c r="A10" s="417" t="s">
        <v>311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312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4"/>
      <c r="C13" s="423"/>
      <c r="D13" s="423"/>
      <c r="E13" s="423"/>
      <c r="F13" s="423"/>
      <c r="G13" s="408"/>
      <c r="H13" s="408"/>
      <c r="I13" s="408"/>
      <c r="J13" s="408"/>
    </row>
    <row r="14" customFormat="false" ht="20.1" hidden="false" customHeight="true" outlineLevel="0" collapsed="false">
      <c r="A14" s="415"/>
      <c r="B14" s="415"/>
      <c r="C14" s="423"/>
      <c r="D14" s="424"/>
      <c r="E14" s="423"/>
      <c r="F14" s="423"/>
      <c r="G14" s="408"/>
      <c r="H14" s="408"/>
      <c r="I14" s="408"/>
      <c r="J14" s="408"/>
    </row>
    <row r="15" customFormat="false" ht="20.1" hidden="false" customHeight="true" outlineLevel="0" collapsed="false">
      <c r="A15" s="425" t="s">
        <v>313</v>
      </c>
      <c r="B15" s="426"/>
      <c r="C15" s="427"/>
      <c r="D15" s="428"/>
      <c r="E15" s="429" t="s">
        <v>314</v>
      </c>
      <c r="F15" s="429"/>
      <c r="G15" s="429"/>
      <c r="H15" s="429"/>
      <c r="I15" s="429"/>
      <c r="J15" s="429"/>
      <c r="K15" s="430" t="s">
        <v>315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316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317</v>
      </c>
      <c r="B16" s="434"/>
      <c r="C16" s="435" t="s">
        <v>318</v>
      </c>
      <c r="D16" s="436"/>
      <c r="E16" s="437" t="s">
        <v>319</v>
      </c>
      <c r="F16" s="438"/>
      <c r="G16" s="439" t="s">
        <v>320</v>
      </c>
      <c r="H16" s="438"/>
      <c r="I16" s="439" t="s">
        <v>321</v>
      </c>
      <c r="J16" s="440"/>
      <c r="K16" s="441" t="s">
        <v>322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323</v>
      </c>
      <c r="V16" s="442"/>
      <c r="W16" s="442"/>
      <c r="X16" s="442"/>
      <c r="Y16" s="442"/>
      <c r="Z16" s="442"/>
      <c r="AA16" s="443" t="s">
        <v>324</v>
      </c>
      <c r="AB16" s="444"/>
      <c r="AC16" s="445" t="s">
        <v>261</v>
      </c>
      <c r="AD16" s="421"/>
      <c r="AE16" s="446" t="s">
        <v>325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326</v>
      </c>
      <c r="B17" s="448"/>
      <c r="C17" s="449" t="s">
        <v>327</v>
      </c>
      <c r="D17" s="450"/>
      <c r="E17" s="451" t="s">
        <v>328</v>
      </c>
      <c r="F17" s="452"/>
      <c r="G17" s="453" t="s">
        <v>329</v>
      </c>
      <c r="H17" s="452"/>
      <c r="I17" s="453" t="s">
        <v>330</v>
      </c>
      <c r="J17" s="452"/>
      <c r="K17" s="454" t="s">
        <v>331</v>
      </c>
      <c r="L17" s="455"/>
      <c r="M17" s="454" t="s">
        <v>332</v>
      </c>
      <c r="N17" s="455"/>
      <c r="O17" s="454" t="s">
        <v>333</v>
      </c>
      <c r="P17" s="455"/>
      <c r="Q17" s="454" t="s">
        <v>334</v>
      </c>
      <c r="R17" s="455"/>
      <c r="S17" s="454" t="s">
        <v>335</v>
      </c>
      <c r="T17" s="455"/>
      <c r="U17" s="454" t="s">
        <v>336</v>
      </c>
      <c r="V17" s="455"/>
      <c r="W17" s="454" t="s">
        <v>337</v>
      </c>
      <c r="X17" s="455"/>
      <c r="Y17" s="454" t="s">
        <v>338</v>
      </c>
      <c r="Z17" s="456"/>
      <c r="AA17" s="457" t="s">
        <v>339</v>
      </c>
      <c r="AB17" s="458"/>
      <c r="AC17" s="459" t="s">
        <v>340</v>
      </c>
      <c r="AD17" s="421"/>
      <c r="AE17" s="460" t="s">
        <v>341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3"/>
      <c r="E18" s="463"/>
      <c r="F18" s="413"/>
      <c r="G18" s="463"/>
      <c r="H18" s="413"/>
      <c r="I18" s="463"/>
      <c r="J18" s="413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342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8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8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8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8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8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8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8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8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8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8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8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8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8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8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343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8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8"/>
      <c r="D37" s="408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261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8"/>
      <c r="D39" s="408"/>
      <c r="E39" s="408"/>
      <c r="F39" s="408"/>
      <c r="G39" s="408"/>
      <c r="H39" s="408"/>
      <c r="I39" s="408"/>
      <c r="J39" s="408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5" t="str">
        <f aca="false">A2</f>
        <v>COMPANY #  032B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5" t="s">
        <v>310</v>
      </c>
    </row>
    <row r="44" customFormat="false" ht="24.95" hidden="false" customHeight="true" outlineLevel="0" collapsed="false">
      <c r="AB44" s="415"/>
      <c r="AC44" s="414"/>
    </row>
    <row r="45" customFormat="false" ht="24.95" hidden="false" customHeight="true" outlineLevel="0" collapsed="false">
      <c r="C45" s="408"/>
      <c r="D45" s="408"/>
      <c r="E45" s="408"/>
      <c r="F45" s="408"/>
      <c r="G45" s="408"/>
      <c r="H45" s="408"/>
      <c r="I45" s="414"/>
      <c r="J45" s="414"/>
      <c r="AB45" s="415"/>
      <c r="AC45" s="414"/>
    </row>
    <row r="46" customFormat="false" ht="24.95" hidden="false" customHeight="true" outlineLevel="0" collapsed="false">
      <c r="C46" s="408"/>
      <c r="D46" s="408"/>
      <c r="E46" s="408"/>
      <c r="F46" s="408"/>
      <c r="G46" s="408"/>
      <c r="H46" s="408"/>
      <c r="I46" s="414"/>
      <c r="J46" s="414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344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36</v>
      </c>
      <c r="B5" s="61"/>
      <c r="C5" s="57"/>
      <c r="D5" s="57"/>
      <c r="E5" s="57"/>
    </row>
    <row r="7" customFormat="false" ht="15.75" hidden="false" customHeight="false" outlineLevel="0" collapsed="false">
      <c r="A7" s="412" t="str">
        <f aca="false">'E18YTD.XLS'!A7</f>
        <v>PREPARED BY:  Sonya City</v>
      </c>
      <c r="B7" s="61"/>
      <c r="C7" s="57"/>
      <c r="D7" s="57"/>
      <c r="E7" s="57"/>
    </row>
    <row r="8" customFormat="false" ht="15.75" hidden="false" customHeight="false" outlineLevel="0" collapsed="false">
      <c r="A8" s="416" t="str">
        <f aca="false">'E18YTD.XLS'!A8</f>
        <v>EXTENSION:  3 9690</v>
      </c>
      <c r="B8" s="56"/>
      <c r="C8" s="57"/>
      <c r="D8" s="57"/>
      <c r="E8" s="133" t="str">
        <f aca="false">A2</f>
        <v>COMPANY #  032B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345</v>
      </c>
    </row>
    <row r="11" customFormat="false" ht="12.75" hidden="false" customHeight="false" outlineLevel="0" collapsed="false">
      <c r="A11" s="487" t="s">
        <v>346</v>
      </c>
      <c r="B11" s="487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7" t="s">
        <v>347</v>
      </c>
      <c r="B13" s="488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89" t="s">
        <v>348</v>
      </c>
      <c r="B16" s="489"/>
    </row>
    <row r="17" customFormat="false" ht="8.1" hidden="false" customHeight="true" outlineLevel="0" collapsed="false">
      <c r="A17" s="490"/>
      <c r="B17" s="490"/>
      <c r="C17" s="57"/>
      <c r="D17" s="57"/>
      <c r="E17" s="57"/>
    </row>
    <row r="18" customFormat="false" ht="14.1" hidden="false" customHeight="true" outlineLevel="0" collapsed="false">
      <c r="A18" s="491" t="s">
        <v>349</v>
      </c>
      <c r="B18" s="491"/>
      <c r="C18" s="57"/>
      <c r="D18" s="57"/>
      <c r="E18" s="57"/>
    </row>
    <row r="19" customFormat="false" ht="14.1" hidden="false" customHeight="true" outlineLevel="0" collapsed="false">
      <c r="A19" s="491" t="s">
        <v>350</v>
      </c>
      <c r="B19" s="491"/>
    </row>
    <row r="20" customFormat="false" ht="14.1" hidden="false" customHeight="true" outlineLevel="0" collapsed="false">
      <c r="A20" s="491" t="s">
        <v>351</v>
      </c>
      <c r="B20" s="491"/>
    </row>
    <row r="21" customFormat="false" ht="14.1" hidden="false" customHeight="true" outlineLevel="0" collapsed="false">
      <c r="A21" s="491" t="s">
        <v>352</v>
      </c>
      <c r="B21" s="491"/>
    </row>
    <row r="22" customFormat="false" ht="8.1" hidden="false" customHeight="true" outlineLevel="0" collapsed="false">
      <c r="A22" s="491"/>
      <c r="B22" s="491"/>
    </row>
    <row r="23" customFormat="false" ht="14.1" hidden="false" customHeight="true" outlineLevel="0" collapsed="false">
      <c r="A23" s="491" t="s">
        <v>353</v>
      </c>
      <c r="B23" s="491"/>
    </row>
    <row r="24" customFormat="false" ht="8.1" hidden="false" customHeight="true" outlineLevel="0" collapsed="false"/>
    <row r="25" customFormat="false" ht="15.75" hidden="false" customHeight="false" outlineLevel="0" collapsed="false">
      <c r="A25" s="492" t="s">
        <v>354</v>
      </c>
      <c r="B25" s="492"/>
    </row>
    <row r="26" customFormat="false" ht="15.75" hidden="false" customHeight="false" outlineLevel="0" collapsed="false">
      <c r="A26" s="492" t="s">
        <v>355</v>
      </c>
      <c r="B26" s="492"/>
    </row>
    <row r="27" customFormat="false" ht="12.75" hidden="false" customHeight="false" outlineLevel="0" collapsed="false">
      <c r="A27" s="493"/>
      <c r="B27" s="493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356</v>
      </c>
    </row>
    <row r="29" customFormat="false" ht="12.75" hidden="false" customHeight="false" outlineLevel="0" collapsed="false">
      <c r="A29" s="494" t="s">
        <v>357</v>
      </c>
      <c r="B29" s="76"/>
      <c r="C29" s="57"/>
      <c r="D29" s="57"/>
      <c r="E29" s="494" t="s">
        <v>358</v>
      </c>
    </row>
    <row r="31" customFormat="false" ht="12.75" hidden="false" customHeight="false" outlineLevel="0" collapsed="false">
      <c r="A31" s="56" t="s">
        <v>359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360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361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5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362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363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364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365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366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5" t="n">
        <f aca="false">SUM(E38:E43)</f>
        <v>0</v>
      </c>
    </row>
    <row r="45" customFormat="false" ht="14.25" hidden="false" customHeight="true" outlineLevel="0" collapsed="false">
      <c r="A45" s="57" t="s">
        <v>367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368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369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370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371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372</v>
      </c>
      <c r="B52" s="62"/>
      <c r="C52" s="496" t="n">
        <v>0</v>
      </c>
      <c r="D52" s="497"/>
      <c r="E52" s="57"/>
    </row>
    <row r="53" customFormat="false" ht="13.5" hidden="false" customHeight="false" outlineLevel="0" collapsed="false">
      <c r="A53" s="498" t="s">
        <v>24</v>
      </c>
      <c r="B53" s="498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4" t="s">
        <v>373</v>
      </c>
      <c r="B56" s="76"/>
      <c r="C56" s="57"/>
      <c r="D56" s="57"/>
      <c r="E56" s="494" t="s">
        <v>374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375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376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377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378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379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380</v>
      </c>
      <c r="B68" s="87"/>
      <c r="C68" s="57"/>
      <c r="D68" s="57"/>
      <c r="E68" s="495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381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382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8" t="s">
        <v>175</v>
      </c>
      <c r="B73" s="498"/>
      <c r="C73" s="57"/>
      <c r="D73" s="57"/>
      <c r="E73" s="57"/>
    </row>
    <row r="74" customFormat="false" ht="12.75" hidden="false" customHeight="false" outlineLevel="0" collapsed="false">
      <c r="A74" s="498"/>
      <c r="B74" s="498"/>
      <c r="C74" s="57"/>
      <c r="D74" s="57"/>
      <c r="E74" s="57"/>
    </row>
    <row r="75" customFormat="false" ht="12.75" hidden="false" customHeight="false" outlineLevel="0" collapsed="false">
      <c r="A75" s="57" t="s">
        <v>367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383</v>
      </c>
      <c r="B76" s="57"/>
      <c r="C76" s="57"/>
      <c r="D76" s="57"/>
      <c r="E76" s="496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384</v>
      </c>
      <c r="B78" s="57"/>
      <c r="C78" s="57"/>
      <c r="D78" s="57"/>
      <c r="E78" s="496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 032B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345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9" width="32.24"/>
    <col collapsed="false" customWidth="true" hidden="false" outlineLevel="0" max="2" min="2" style="499" width="2.62"/>
    <col collapsed="false" customWidth="true" hidden="false" outlineLevel="0" max="3" min="3" style="499" width="13.49"/>
    <col collapsed="false" customWidth="true" hidden="false" outlineLevel="0" max="4" min="4" style="499" width="1.62"/>
    <col collapsed="false" customWidth="true" hidden="false" outlineLevel="0" max="5" min="5" style="499" width="15.62"/>
    <col collapsed="false" customWidth="true" hidden="false" outlineLevel="0" max="6" min="6" style="499" width="1.62"/>
    <col collapsed="false" customWidth="true" hidden="false" outlineLevel="0" max="7" min="7" style="499" width="15.62"/>
    <col collapsed="false" customWidth="true" hidden="false" outlineLevel="0" max="8" min="8" style="499" width="1.62"/>
    <col collapsed="false" customWidth="true" hidden="false" outlineLevel="0" max="9" min="9" style="499" width="15.62"/>
    <col collapsed="false" customWidth="true" hidden="false" outlineLevel="0" max="10" min="10" style="499" width="1.62"/>
    <col collapsed="false" customWidth="true" hidden="false" outlineLevel="0" max="11" min="11" style="499" width="15.62"/>
    <col collapsed="false" customWidth="true" hidden="false" outlineLevel="0" max="12" min="12" style="499" width="1.62"/>
    <col collapsed="false" customWidth="true" hidden="false" outlineLevel="0" max="13" min="13" style="499" width="15.62"/>
    <col collapsed="false" customWidth="true" hidden="false" outlineLevel="0" max="14" min="14" style="499" width="1.62"/>
    <col collapsed="false" customWidth="true" hidden="false" outlineLevel="0" max="15" min="15" style="499" width="15.62"/>
    <col collapsed="false" customWidth="true" hidden="false" outlineLevel="0" max="16" min="16" style="499" width="1.99"/>
    <col collapsed="false" customWidth="true" hidden="false" outlineLevel="0" max="17" min="17" style="499" width="25.74"/>
    <col collapsed="false" customWidth="true" hidden="false" outlineLevel="0" max="18" min="18" style="499" width="1.62"/>
    <col collapsed="false" customWidth="true" hidden="false" outlineLevel="0" max="19" min="19" style="499" width="15.62"/>
    <col collapsed="false" customWidth="false" hidden="false" outlineLevel="0" max="257" min="20" style="499" width="22.99"/>
  </cols>
  <sheetData>
    <row r="1" customFormat="false" ht="12.75" hidden="false" customHeight="false" outlineLevel="0" collapsed="false">
      <c r="A1" s="209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customFormat="false" ht="12.75" hidden="false" customHeight="false" outlineLevel="0" collapsed="false">
      <c r="A2" s="30" t="s">
        <v>1</v>
      </c>
      <c r="B2" s="500"/>
      <c r="C2" s="500"/>
      <c r="D2" s="500"/>
      <c r="E2" s="50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</row>
    <row r="3" customFormat="false" ht="12.75" hidden="false" customHeight="false" outlineLevel="0" collapsed="false">
      <c r="A3" s="30" t="s">
        <v>2</v>
      </c>
      <c r="B3" s="500"/>
      <c r="C3" s="500"/>
      <c r="D3" s="500"/>
      <c r="E3" s="50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customFormat="false" ht="12.75" hidden="false" customHeight="false" outlineLevel="0" collapsed="false">
      <c r="A4" s="502" t="s">
        <v>385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7" customFormat="false" ht="12.75" hidden="false" customHeight="false" outlineLevel="0" collapsed="false">
      <c r="A7" s="5" t="str">
        <f aca="false">'E1.XLS '!A7</f>
        <v>PREPARED BY:  Sonya City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3" t="str">
        <f aca="false">+A2</f>
        <v>COMPANY #  032B</v>
      </c>
    </row>
    <row r="8" customFormat="false" ht="13.5" hidden="false" customHeight="false" outlineLevel="0" collapsed="false">
      <c r="A8" s="2" t="str">
        <f aca="false">'E1.XLS '!A8</f>
        <v>EXTENSION:  3 9690</v>
      </c>
      <c r="B8" s="500"/>
      <c r="C8" s="500"/>
      <c r="D8" s="500"/>
      <c r="E8" s="500"/>
      <c r="F8" s="504"/>
      <c r="G8" s="504"/>
      <c r="H8" s="504"/>
      <c r="I8" s="504"/>
      <c r="J8" s="504"/>
      <c r="K8" s="504"/>
      <c r="L8" s="500"/>
      <c r="M8" s="500"/>
      <c r="N8" s="504"/>
      <c r="O8" s="504"/>
      <c r="P8" s="500"/>
      <c r="Q8" s="500"/>
      <c r="R8" s="500"/>
      <c r="S8" s="505" t="s">
        <v>386</v>
      </c>
    </row>
    <row r="9" customFormat="false" ht="13.5" hidden="false" customHeight="false" outlineLevel="0" collapsed="false">
      <c r="A9" s="506"/>
      <c r="B9" s="507"/>
      <c r="C9" s="507"/>
      <c r="D9" s="508"/>
      <c r="E9" s="509" t="s">
        <v>387</v>
      </c>
      <c r="F9" s="510"/>
      <c r="G9" s="511"/>
      <c r="H9" s="510"/>
      <c r="I9" s="511" t="s">
        <v>388</v>
      </c>
      <c r="J9" s="511"/>
      <c r="K9" s="512" t="s">
        <v>389</v>
      </c>
      <c r="L9" s="512"/>
      <c r="M9" s="512"/>
      <c r="N9" s="511"/>
      <c r="O9" s="512" t="s">
        <v>390</v>
      </c>
      <c r="P9" s="512"/>
      <c r="Q9" s="512"/>
      <c r="R9" s="508"/>
      <c r="S9" s="513"/>
      <c r="U9" s="514"/>
    </row>
    <row r="10" customFormat="false" ht="12.75" hidden="false" customHeight="false" outlineLevel="0" collapsed="false">
      <c r="A10" s="515"/>
      <c r="B10" s="516"/>
      <c r="C10" s="517"/>
      <c r="D10" s="510"/>
      <c r="E10" s="511" t="s">
        <v>391</v>
      </c>
      <c r="F10" s="510"/>
      <c r="G10" s="511" t="s">
        <v>392</v>
      </c>
      <c r="H10" s="510"/>
      <c r="I10" s="511" t="s">
        <v>393</v>
      </c>
      <c r="J10" s="510"/>
      <c r="K10" s="518"/>
      <c r="L10" s="510"/>
      <c r="M10" s="511"/>
      <c r="N10" s="510"/>
      <c r="O10" s="511" t="s">
        <v>22</v>
      </c>
      <c r="P10" s="510"/>
      <c r="Q10" s="511"/>
      <c r="R10" s="511"/>
      <c r="S10" s="519" t="s">
        <v>391</v>
      </c>
      <c r="U10" s="511"/>
    </row>
    <row r="11" customFormat="false" ht="13.5" hidden="false" customHeight="false" outlineLevel="0" collapsed="false">
      <c r="A11" s="520"/>
      <c r="B11" s="521"/>
      <c r="C11" s="522" t="s">
        <v>394</v>
      </c>
      <c r="D11" s="504"/>
      <c r="E11" s="523" t="s">
        <v>395</v>
      </c>
      <c r="F11" s="504"/>
      <c r="G11" s="523" t="s">
        <v>396</v>
      </c>
      <c r="H11" s="504"/>
      <c r="I11" s="523" t="s">
        <v>397</v>
      </c>
      <c r="J11" s="504"/>
      <c r="K11" s="523" t="s">
        <v>398</v>
      </c>
      <c r="L11" s="504"/>
      <c r="M11" s="523" t="s">
        <v>399</v>
      </c>
      <c r="N11" s="504"/>
      <c r="O11" s="523" t="s">
        <v>191</v>
      </c>
      <c r="P11" s="504"/>
      <c r="Q11" s="523" t="s">
        <v>400</v>
      </c>
      <c r="R11" s="523"/>
      <c r="S11" s="524" t="s">
        <v>401</v>
      </c>
      <c r="U11" s="511"/>
    </row>
    <row r="12" customFormat="false" ht="12.75" hidden="false" customHeight="true" outlineLevel="0" collapsed="false">
      <c r="A12" s="500"/>
      <c r="B12" s="525"/>
      <c r="C12" s="501"/>
      <c r="D12" s="526"/>
      <c r="E12" s="500"/>
      <c r="F12" s="526"/>
      <c r="G12" s="500"/>
      <c r="H12" s="526"/>
      <c r="I12" s="500"/>
      <c r="J12" s="526"/>
      <c r="K12" s="500"/>
      <c r="L12" s="526"/>
      <c r="M12" s="500"/>
      <c r="N12" s="526"/>
      <c r="O12" s="500"/>
      <c r="P12" s="526"/>
      <c r="Q12" s="526"/>
      <c r="R12" s="526"/>
      <c r="S12" s="500"/>
      <c r="U12" s="514"/>
    </row>
    <row r="13" customFormat="false" ht="23.25" hidden="false" customHeight="true" outlineLevel="0" collapsed="false">
      <c r="A13" s="527" t="s">
        <v>402</v>
      </c>
      <c r="B13" s="528"/>
      <c r="C13" s="142" t="s">
        <v>104</v>
      </c>
      <c r="D13" s="529"/>
      <c r="E13" s="530"/>
      <c r="F13" s="529"/>
      <c r="G13" s="530"/>
      <c r="H13" s="529"/>
      <c r="I13" s="530"/>
      <c r="J13" s="529"/>
      <c r="K13" s="530"/>
      <c r="L13" s="529"/>
      <c r="M13" s="530"/>
      <c r="N13" s="529"/>
      <c r="O13" s="530"/>
      <c r="P13" s="529"/>
      <c r="Q13" s="530"/>
      <c r="R13" s="518"/>
      <c r="S13" s="510"/>
      <c r="U13" s="514"/>
    </row>
    <row r="14" customFormat="false" ht="23.25" hidden="false" customHeight="true" outlineLevel="0" collapsed="false">
      <c r="A14" s="527" t="s">
        <v>403</v>
      </c>
      <c r="B14" s="528"/>
      <c r="C14" s="527" t="s">
        <v>404</v>
      </c>
      <c r="D14" s="528"/>
      <c r="E14" s="527" t="n">
        <v>-107764</v>
      </c>
      <c r="F14" s="528"/>
      <c r="G14" s="527"/>
      <c r="H14" s="528"/>
      <c r="I14" s="527"/>
      <c r="J14" s="528"/>
      <c r="K14" s="527"/>
      <c r="L14" s="528"/>
      <c r="M14" s="527"/>
      <c r="N14" s="528"/>
      <c r="O14" s="527"/>
      <c r="P14" s="528"/>
      <c r="Q14" s="527"/>
      <c r="R14" s="531"/>
      <c r="S14" s="532" t="n">
        <f aca="false">SUM(E14:Q14)</f>
        <v>-107764</v>
      </c>
      <c r="U14" s="514"/>
    </row>
    <row r="15" customFormat="false" ht="23.25" hidden="false" customHeight="true" outlineLevel="0" collapsed="false">
      <c r="A15" s="527" t="s">
        <v>405</v>
      </c>
      <c r="B15" s="528"/>
      <c r="C15" s="527" t="s">
        <v>406</v>
      </c>
      <c r="D15" s="528"/>
      <c r="E15" s="527"/>
      <c r="F15" s="528"/>
      <c r="G15" s="527"/>
      <c r="H15" s="528"/>
      <c r="I15" s="527"/>
      <c r="J15" s="528"/>
      <c r="K15" s="527"/>
      <c r="L15" s="528"/>
      <c r="M15" s="527"/>
      <c r="N15" s="528"/>
      <c r="O15" s="527"/>
      <c r="P15" s="528"/>
      <c r="Q15" s="527"/>
      <c r="R15" s="531"/>
      <c r="S15" s="532" t="n">
        <f aca="false">SUM(E15:Q15)</f>
        <v>0</v>
      </c>
      <c r="U15" s="514"/>
    </row>
    <row r="16" customFormat="false" ht="23.25" hidden="false" customHeight="true" outlineLevel="0" collapsed="false">
      <c r="A16" s="527" t="s">
        <v>407</v>
      </c>
      <c r="B16" s="528"/>
      <c r="C16" s="527" t="s">
        <v>408</v>
      </c>
      <c r="D16" s="528"/>
      <c r="E16" s="527" t="n">
        <v>114220</v>
      </c>
      <c r="F16" s="528"/>
      <c r="G16" s="527"/>
      <c r="H16" s="528"/>
      <c r="I16" s="527"/>
      <c r="J16" s="528"/>
      <c r="K16" s="527"/>
      <c r="L16" s="528"/>
      <c r="M16" s="527"/>
      <c r="N16" s="528"/>
      <c r="O16" s="527"/>
      <c r="P16" s="528"/>
      <c r="Q16" s="527"/>
      <c r="R16" s="531"/>
      <c r="S16" s="532" t="n">
        <f aca="false">SUM(E16:Q16)</f>
        <v>114220</v>
      </c>
      <c r="U16" s="514"/>
    </row>
    <row r="17" customFormat="false" ht="23.25" hidden="false" customHeight="true" outlineLevel="0" collapsed="false">
      <c r="A17" s="527" t="s">
        <v>409</v>
      </c>
      <c r="B17" s="528"/>
      <c r="C17" s="527" t="s">
        <v>410</v>
      </c>
      <c r="D17" s="528"/>
      <c r="E17" s="527" t="n">
        <v>-532325</v>
      </c>
      <c r="F17" s="528"/>
      <c r="G17" s="527"/>
      <c r="H17" s="528"/>
      <c r="I17" s="527"/>
      <c r="J17" s="528"/>
      <c r="K17" s="527"/>
      <c r="L17" s="528"/>
      <c r="M17" s="527"/>
      <c r="N17" s="528"/>
      <c r="O17" s="527"/>
      <c r="P17" s="528"/>
      <c r="Q17" s="527"/>
      <c r="R17" s="531"/>
      <c r="S17" s="532" t="n">
        <f aca="false">SUM(E17:Q17)</f>
        <v>-532325</v>
      </c>
      <c r="U17" s="514"/>
    </row>
    <row r="18" customFormat="false" ht="23.25" hidden="false" customHeight="true" outlineLevel="0" collapsed="false">
      <c r="A18" s="527" t="s">
        <v>411</v>
      </c>
      <c r="B18" s="528"/>
      <c r="C18" s="527" t="s">
        <v>412</v>
      </c>
      <c r="D18" s="528"/>
      <c r="E18" s="527"/>
      <c r="F18" s="528"/>
      <c r="G18" s="527"/>
      <c r="H18" s="528"/>
      <c r="I18" s="527" t="n">
        <v>-51817</v>
      </c>
      <c r="J18" s="528"/>
      <c r="K18" s="527"/>
      <c r="L18" s="528"/>
      <c r="M18" s="527"/>
      <c r="N18" s="528"/>
      <c r="O18" s="527"/>
      <c r="P18" s="528"/>
      <c r="Q18" s="527"/>
      <c r="R18" s="531"/>
      <c r="S18" s="532" t="n">
        <f aca="false">SUM(E18:Q18)</f>
        <v>-51817</v>
      </c>
    </row>
    <row r="19" customFormat="false" ht="23.25" hidden="false" customHeight="true" outlineLevel="0" collapsed="false">
      <c r="A19" s="527" t="s">
        <v>413</v>
      </c>
      <c r="B19" s="528"/>
      <c r="C19" s="527" t="s">
        <v>414</v>
      </c>
      <c r="D19" s="528"/>
      <c r="E19" s="527"/>
      <c r="F19" s="528"/>
      <c r="G19" s="527"/>
      <c r="H19" s="528"/>
      <c r="I19" s="527"/>
      <c r="J19" s="528"/>
      <c r="K19" s="527"/>
      <c r="L19" s="528"/>
      <c r="M19" s="527"/>
      <c r="N19" s="528"/>
      <c r="O19" s="527"/>
      <c r="P19" s="528"/>
      <c r="Q19" s="527"/>
      <c r="R19" s="531"/>
      <c r="S19" s="532" t="n">
        <f aca="false">SUM(E19:Q19)</f>
        <v>0</v>
      </c>
    </row>
    <row r="20" customFormat="false" ht="23.25" hidden="false" customHeight="true" outlineLevel="0" collapsed="false">
      <c r="A20" s="527" t="s">
        <v>415</v>
      </c>
      <c r="B20" s="528"/>
      <c r="C20" s="527" t="s">
        <v>416</v>
      </c>
      <c r="D20" s="528"/>
      <c r="E20" s="527"/>
      <c r="F20" s="528"/>
      <c r="G20" s="527"/>
      <c r="H20" s="528"/>
      <c r="I20" s="527"/>
      <c r="J20" s="528"/>
      <c r="K20" s="527"/>
      <c r="L20" s="528"/>
      <c r="M20" s="527"/>
      <c r="N20" s="528"/>
      <c r="O20" s="527"/>
      <c r="P20" s="528"/>
      <c r="Q20" s="527"/>
      <c r="R20" s="531"/>
      <c r="S20" s="532" t="n">
        <f aca="false">SUM(E20:Q20)</f>
        <v>0</v>
      </c>
    </row>
    <row r="21" customFormat="false" ht="23.25" hidden="false" customHeight="true" outlineLevel="0" collapsed="false">
      <c r="A21" s="527" t="s">
        <v>417</v>
      </c>
      <c r="B21" s="528"/>
      <c r="C21" s="527" t="s">
        <v>418</v>
      </c>
      <c r="D21" s="528"/>
      <c r="E21" s="527"/>
      <c r="F21" s="528"/>
      <c r="G21" s="527"/>
      <c r="H21" s="528"/>
      <c r="I21" s="527"/>
      <c r="J21" s="528"/>
      <c r="K21" s="527"/>
      <c r="L21" s="528"/>
      <c r="M21" s="527"/>
      <c r="N21" s="528"/>
      <c r="O21" s="527"/>
      <c r="P21" s="528"/>
      <c r="Q21" s="527"/>
      <c r="R21" s="531"/>
      <c r="S21" s="532" t="n">
        <f aca="false">SUM(E21:Q21)</f>
        <v>0</v>
      </c>
    </row>
    <row r="22" customFormat="false" ht="23.25" hidden="false" customHeight="true" outlineLevel="0" collapsed="false">
      <c r="A22" s="527" t="s">
        <v>419</v>
      </c>
      <c r="B22" s="528"/>
      <c r="C22" s="527" t="s">
        <v>420</v>
      </c>
      <c r="D22" s="528"/>
      <c r="E22" s="527"/>
      <c r="F22" s="528"/>
      <c r="G22" s="527"/>
      <c r="H22" s="528"/>
      <c r="I22" s="527" t="n">
        <v>1</v>
      </c>
      <c r="J22" s="528"/>
      <c r="K22" s="527"/>
      <c r="L22" s="528"/>
      <c r="M22" s="527"/>
      <c r="N22" s="528"/>
      <c r="O22" s="527"/>
      <c r="P22" s="528"/>
      <c r="Q22" s="527"/>
      <c r="R22" s="531"/>
      <c r="S22" s="532" t="n">
        <f aca="false">SUM(E22:Q22)</f>
        <v>1</v>
      </c>
    </row>
    <row r="23" customFormat="false" ht="23.25" hidden="false" customHeight="true" outlineLevel="0" collapsed="false">
      <c r="A23" s="527" t="s">
        <v>421</v>
      </c>
      <c r="B23" s="528"/>
      <c r="C23" s="527" t="s">
        <v>422</v>
      </c>
      <c r="D23" s="528"/>
      <c r="E23" s="533" t="n">
        <f aca="false">SUM(E14:E22)</f>
        <v>-525869</v>
      </c>
      <c r="F23" s="528"/>
      <c r="G23" s="533" t="n">
        <f aca="false">SUM(G14:G22)</f>
        <v>0</v>
      </c>
      <c r="H23" s="528"/>
      <c r="I23" s="533" t="n">
        <f aca="false">SUM(I14:I22)</f>
        <v>-51816</v>
      </c>
      <c r="J23" s="528"/>
      <c r="K23" s="533" t="n">
        <f aca="false">SUM(K14:K22)</f>
        <v>0</v>
      </c>
      <c r="L23" s="528"/>
      <c r="M23" s="533" t="n">
        <f aca="false">SUM(M14:M22)</f>
        <v>0</v>
      </c>
      <c r="N23" s="528"/>
      <c r="O23" s="533" t="n">
        <f aca="false">SUM(O14:O22)</f>
        <v>0</v>
      </c>
      <c r="P23" s="528"/>
      <c r="Q23" s="530"/>
      <c r="R23" s="531"/>
      <c r="S23" s="533" t="n">
        <f aca="false">SUM(S14:S22)</f>
        <v>-577685</v>
      </c>
    </row>
    <row r="24" customFormat="false" ht="12.75" hidden="false" customHeight="true" outlineLevel="0" collapsed="false">
      <c r="A24" s="530"/>
      <c r="B24" s="529"/>
      <c r="C24" s="530"/>
      <c r="D24" s="529"/>
      <c r="E24" s="530"/>
      <c r="F24" s="529"/>
      <c r="G24" s="530"/>
      <c r="H24" s="529"/>
      <c r="I24" s="530"/>
      <c r="J24" s="529"/>
      <c r="K24" s="530"/>
      <c r="L24" s="529"/>
      <c r="M24" s="530"/>
      <c r="N24" s="529"/>
      <c r="O24" s="530"/>
      <c r="P24" s="529"/>
      <c r="Q24" s="530"/>
      <c r="R24" s="518"/>
      <c r="S24" s="530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14"/>
      <c r="AI24" s="514"/>
      <c r="AJ24" s="514"/>
      <c r="AK24" s="514"/>
      <c r="AL24" s="514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514"/>
      <c r="AY24" s="514"/>
      <c r="AZ24" s="514"/>
      <c r="BA24" s="514"/>
      <c r="BB24" s="514"/>
      <c r="BC24" s="514"/>
      <c r="BD24" s="514"/>
      <c r="BE24" s="514"/>
      <c r="BF24" s="514"/>
      <c r="BG24" s="514"/>
      <c r="BH24" s="514"/>
      <c r="BI24" s="514"/>
      <c r="BJ24" s="514"/>
      <c r="BK24" s="514"/>
      <c r="BL24" s="514"/>
      <c r="BM24" s="514"/>
      <c r="BN24" s="514"/>
      <c r="BO24" s="514"/>
      <c r="BP24" s="514"/>
      <c r="BQ24" s="514"/>
      <c r="BR24" s="514"/>
      <c r="BS24" s="514"/>
      <c r="BT24" s="514"/>
      <c r="BU24" s="514"/>
      <c r="BV24" s="514"/>
      <c r="BW24" s="514"/>
      <c r="BX24" s="514"/>
      <c r="BY24" s="514"/>
      <c r="BZ24" s="514"/>
      <c r="CA24" s="514"/>
      <c r="CB24" s="514"/>
      <c r="CC24" s="514"/>
      <c r="CD24" s="514"/>
      <c r="CE24" s="514"/>
      <c r="CF24" s="514"/>
      <c r="CG24" s="514"/>
      <c r="CH24" s="514"/>
      <c r="CI24" s="514"/>
      <c r="CJ24" s="514"/>
      <c r="CK24" s="514"/>
      <c r="CL24" s="514"/>
      <c r="CM24" s="514"/>
      <c r="CN24" s="514"/>
      <c r="CO24" s="514"/>
      <c r="CP24" s="514"/>
      <c r="CQ24" s="514"/>
      <c r="CR24" s="514"/>
      <c r="CS24" s="514"/>
      <c r="CT24" s="514"/>
      <c r="CU24" s="514"/>
      <c r="CV24" s="514"/>
      <c r="CW24" s="514"/>
      <c r="CX24" s="514"/>
      <c r="CY24" s="514"/>
      <c r="CZ24" s="514"/>
      <c r="DA24" s="514"/>
      <c r="DB24" s="514"/>
      <c r="DC24" s="514"/>
      <c r="DD24" s="514"/>
      <c r="DE24" s="514"/>
      <c r="DF24" s="514"/>
      <c r="DG24" s="514"/>
      <c r="DH24" s="514"/>
      <c r="DI24" s="514"/>
      <c r="DJ24" s="514"/>
      <c r="DK24" s="514"/>
      <c r="DL24" s="514"/>
      <c r="DM24" s="514"/>
      <c r="DN24" s="514"/>
      <c r="DO24" s="514"/>
      <c r="DP24" s="514"/>
      <c r="DQ24" s="514"/>
      <c r="DR24" s="514"/>
      <c r="DS24" s="514"/>
      <c r="DT24" s="514"/>
      <c r="DU24" s="514"/>
      <c r="DV24" s="514"/>
      <c r="DW24" s="514"/>
      <c r="DX24" s="514"/>
      <c r="DY24" s="514"/>
      <c r="DZ24" s="514"/>
      <c r="EA24" s="514"/>
      <c r="EB24" s="514"/>
      <c r="EC24" s="514"/>
      <c r="ED24" s="514"/>
      <c r="EE24" s="514"/>
      <c r="EF24" s="514"/>
      <c r="EG24" s="514"/>
      <c r="EH24" s="514"/>
      <c r="EI24" s="514"/>
      <c r="EJ24" s="514"/>
      <c r="EK24" s="514"/>
      <c r="EL24" s="514"/>
      <c r="EM24" s="514"/>
      <c r="EN24" s="514"/>
      <c r="EO24" s="514"/>
      <c r="EP24" s="514"/>
      <c r="EQ24" s="514"/>
      <c r="ER24" s="514"/>
      <c r="ES24" s="514"/>
      <c r="ET24" s="514"/>
      <c r="EU24" s="514"/>
      <c r="EV24" s="514"/>
      <c r="EW24" s="514"/>
      <c r="EX24" s="514"/>
      <c r="EY24" s="514"/>
      <c r="EZ24" s="514"/>
      <c r="FA24" s="514"/>
      <c r="FB24" s="514"/>
      <c r="FC24" s="514"/>
      <c r="FD24" s="514"/>
      <c r="FE24" s="514"/>
      <c r="FF24" s="514"/>
      <c r="FG24" s="514"/>
      <c r="FH24" s="514"/>
      <c r="FI24" s="514"/>
      <c r="FJ24" s="514"/>
      <c r="FK24" s="514"/>
      <c r="FL24" s="514"/>
      <c r="FM24" s="514"/>
      <c r="FN24" s="514"/>
      <c r="FO24" s="514"/>
      <c r="FP24" s="514"/>
      <c r="FQ24" s="514"/>
      <c r="FR24" s="514"/>
      <c r="FS24" s="514"/>
      <c r="FT24" s="514"/>
      <c r="FU24" s="514"/>
      <c r="FV24" s="514"/>
      <c r="FW24" s="514"/>
      <c r="FX24" s="514"/>
      <c r="FY24" s="514"/>
      <c r="FZ24" s="514"/>
      <c r="GA24" s="514"/>
      <c r="GB24" s="514"/>
      <c r="GC24" s="514"/>
      <c r="GD24" s="514"/>
      <c r="GE24" s="514"/>
      <c r="GF24" s="514"/>
      <c r="GG24" s="514"/>
      <c r="GH24" s="514"/>
      <c r="GI24" s="514"/>
      <c r="GJ24" s="514"/>
      <c r="GK24" s="514"/>
      <c r="GL24" s="514"/>
      <c r="GM24" s="514"/>
      <c r="GN24" s="514"/>
      <c r="GO24" s="514"/>
      <c r="GP24" s="514"/>
      <c r="GQ24" s="514"/>
      <c r="GR24" s="514"/>
      <c r="GS24" s="514"/>
      <c r="GT24" s="514"/>
      <c r="GU24" s="514"/>
      <c r="GV24" s="514"/>
      <c r="GW24" s="514"/>
      <c r="GX24" s="514"/>
      <c r="GY24" s="514"/>
      <c r="GZ24" s="514"/>
      <c r="HA24" s="514"/>
      <c r="HB24" s="514"/>
      <c r="HC24" s="514"/>
      <c r="HD24" s="514"/>
      <c r="HE24" s="514"/>
      <c r="HF24" s="514"/>
      <c r="HG24" s="514"/>
      <c r="HH24" s="514"/>
      <c r="HI24" s="514"/>
      <c r="HJ24" s="514"/>
      <c r="HK24" s="514"/>
      <c r="HL24" s="514"/>
      <c r="HM24" s="514"/>
      <c r="HN24" s="514"/>
      <c r="HO24" s="514"/>
      <c r="HP24" s="514"/>
      <c r="HQ24" s="514"/>
      <c r="HR24" s="514"/>
      <c r="HS24" s="514"/>
      <c r="HT24" s="514"/>
      <c r="HU24" s="514"/>
      <c r="HV24" s="514"/>
      <c r="HW24" s="514"/>
      <c r="HX24" s="514"/>
      <c r="HY24" s="514"/>
      <c r="HZ24" s="514"/>
      <c r="IA24" s="514"/>
      <c r="IB24" s="514"/>
      <c r="IC24" s="514"/>
      <c r="ID24" s="514"/>
      <c r="IE24" s="514"/>
      <c r="IF24" s="514"/>
      <c r="IG24" s="514"/>
      <c r="IH24" s="514"/>
      <c r="II24" s="514"/>
      <c r="IJ24" s="514"/>
      <c r="IK24" s="514"/>
      <c r="IL24" s="514"/>
      <c r="IM24" s="514"/>
      <c r="IN24" s="514"/>
      <c r="IO24" s="514"/>
      <c r="IP24" s="514"/>
      <c r="IQ24" s="514"/>
      <c r="IR24" s="514"/>
      <c r="IS24" s="514"/>
      <c r="IT24" s="514"/>
      <c r="IU24" s="514"/>
      <c r="IV24" s="514"/>
      <c r="IW24" s="514"/>
    </row>
    <row r="25" customFormat="false" ht="23.25" hidden="false" customHeight="true" outlineLevel="0" collapsed="false">
      <c r="A25" s="530" t="s">
        <v>423</v>
      </c>
      <c r="B25" s="528"/>
      <c r="C25" s="527" t="s">
        <v>424</v>
      </c>
      <c r="D25" s="528"/>
      <c r="E25" s="534"/>
      <c r="F25" s="528"/>
      <c r="G25" s="530"/>
      <c r="H25" s="528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04"/>
    </row>
    <row r="26" customFormat="false" ht="23.25" hidden="false" customHeight="true" outlineLevel="0" collapsed="false">
      <c r="A26" s="530"/>
      <c r="B26" s="528"/>
      <c r="C26" s="530"/>
      <c r="D26" s="528"/>
      <c r="E26" s="530"/>
      <c r="F26" s="528"/>
      <c r="G26" s="530"/>
      <c r="H26" s="528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10"/>
    </row>
    <row r="27" customFormat="false" ht="12.75" hidden="false" customHeight="true" outlineLevel="0" collapsed="false">
      <c r="A27" s="530"/>
      <c r="B27" s="529"/>
      <c r="C27" s="530"/>
      <c r="D27" s="529"/>
      <c r="E27" s="530"/>
      <c r="F27" s="529"/>
      <c r="G27" s="530"/>
      <c r="H27" s="529"/>
      <c r="I27" s="530"/>
      <c r="J27" s="529"/>
      <c r="K27" s="530"/>
      <c r="L27" s="529"/>
      <c r="M27" s="530"/>
      <c r="N27" s="529"/>
      <c r="O27" s="530"/>
      <c r="P27" s="529"/>
      <c r="Q27" s="530"/>
      <c r="R27" s="518"/>
      <c r="S27" s="530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514"/>
      <c r="AI27" s="514"/>
      <c r="AJ27" s="514"/>
      <c r="AK27" s="514"/>
      <c r="AL27" s="514"/>
      <c r="AM27" s="514"/>
      <c r="AN27" s="514"/>
      <c r="AO27" s="514"/>
      <c r="AP27" s="514"/>
      <c r="AQ27" s="514"/>
      <c r="AR27" s="514"/>
      <c r="AS27" s="514"/>
      <c r="AT27" s="514"/>
      <c r="AU27" s="514"/>
      <c r="AV27" s="514"/>
      <c r="AW27" s="514"/>
      <c r="AX27" s="514"/>
      <c r="AY27" s="514"/>
      <c r="AZ27" s="514"/>
      <c r="BA27" s="514"/>
      <c r="BB27" s="514"/>
      <c r="BC27" s="514"/>
      <c r="BD27" s="514"/>
      <c r="BE27" s="514"/>
      <c r="BF27" s="514"/>
      <c r="BG27" s="514"/>
      <c r="BH27" s="514"/>
      <c r="BI27" s="514"/>
      <c r="BJ27" s="514"/>
      <c r="BK27" s="514"/>
      <c r="BL27" s="514"/>
      <c r="BM27" s="514"/>
      <c r="BN27" s="514"/>
      <c r="BO27" s="514"/>
      <c r="BP27" s="514"/>
      <c r="BQ27" s="514"/>
      <c r="BR27" s="514"/>
      <c r="BS27" s="514"/>
      <c r="BT27" s="514"/>
      <c r="BU27" s="514"/>
      <c r="BV27" s="514"/>
      <c r="BW27" s="514"/>
      <c r="BX27" s="514"/>
      <c r="BY27" s="514"/>
      <c r="BZ27" s="514"/>
      <c r="CA27" s="514"/>
      <c r="CB27" s="514"/>
      <c r="CC27" s="514"/>
      <c r="CD27" s="514"/>
      <c r="CE27" s="514"/>
      <c r="CF27" s="514"/>
      <c r="CG27" s="514"/>
      <c r="CH27" s="514"/>
      <c r="CI27" s="514"/>
      <c r="CJ27" s="514"/>
      <c r="CK27" s="514"/>
      <c r="CL27" s="514"/>
      <c r="CM27" s="514"/>
      <c r="CN27" s="514"/>
      <c r="CO27" s="514"/>
      <c r="CP27" s="514"/>
      <c r="CQ27" s="514"/>
      <c r="CR27" s="514"/>
      <c r="CS27" s="514"/>
      <c r="CT27" s="514"/>
      <c r="CU27" s="514"/>
      <c r="CV27" s="514"/>
      <c r="CW27" s="514"/>
      <c r="CX27" s="514"/>
      <c r="CY27" s="514"/>
      <c r="CZ27" s="514"/>
      <c r="DA27" s="514"/>
      <c r="DB27" s="514"/>
      <c r="DC27" s="514"/>
      <c r="DD27" s="514"/>
      <c r="DE27" s="514"/>
      <c r="DF27" s="514"/>
      <c r="DG27" s="514"/>
      <c r="DH27" s="514"/>
      <c r="DI27" s="514"/>
      <c r="DJ27" s="514"/>
      <c r="DK27" s="514"/>
      <c r="DL27" s="514"/>
      <c r="DM27" s="514"/>
      <c r="DN27" s="514"/>
      <c r="DO27" s="514"/>
      <c r="DP27" s="514"/>
      <c r="DQ27" s="514"/>
      <c r="DR27" s="514"/>
      <c r="DS27" s="514"/>
      <c r="DT27" s="514"/>
      <c r="DU27" s="514"/>
      <c r="DV27" s="514"/>
      <c r="DW27" s="514"/>
      <c r="DX27" s="514"/>
      <c r="DY27" s="514"/>
      <c r="DZ27" s="514"/>
      <c r="EA27" s="514"/>
      <c r="EB27" s="514"/>
      <c r="EC27" s="514"/>
      <c r="ED27" s="514"/>
      <c r="EE27" s="514"/>
      <c r="EF27" s="514"/>
      <c r="EG27" s="514"/>
      <c r="EH27" s="514"/>
      <c r="EI27" s="514"/>
      <c r="EJ27" s="514"/>
      <c r="EK27" s="514"/>
      <c r="EL27" s="514"/>
      <c r="EM27" s="514"/>
      <c r="EN27" s="514"/>
      <c r="EO27" s="514"/>
      <c r="EP27" s="514"/>
      <c r="EQ27" s="514"/>
      <c r="ER27" s="514"/>
      <c r="ES27" s="514"/>
      <c r="ET27" s="514"/>
      <c r="EU27" s="514"/>
      <c r="EV27" s="514"/>
      <c r="EW27" s="514"/>
      <c r="EX27" s="514"/>
      <c r="EY27" s="514"/>
      <c r="EZ27" s="514"/>
      <c r="FA27" s="514"/>
      <c r="FB27" s="514"/>
      <c r="FC27" s="514"/>
      <c r="FD27" s="514"/>
      <c r="FE27" s="514"/>
      <c r="FF27" s="514"/>
      <c r="FG27" s="514"/>
      <c r="FH27" s="514"/>
      <c r="FI27" s="514"/>
      <c r="FJ27" s="514"/>
      <c r="FK27" s="514"/>
      <c r="FL27" s="514"/>
      <c r="FM27" s="514"/>
      <c r="FN27" s="514"/>
      <c r="FO27" s="514"/>
      <c r="FP27" s="514"/>
      <c r="FQ27" s="514"/>
      <c r="FR27" s="514"/>
      <c r="FS27" s="514"/>
      <c r="FT27" s="514"/>
      <c r="FU27" s="514"/>
      <c r="FV27" s="514"/>
      <c r="FW27" s="514"/>
      <c r="FX27" s="514"/>
      <c r="FY27" s="514"/>
      <c r="FZ27" s="514"/>
      <c r="GA27" s="514"/>
      <c r="GB27" s="514"/>
      <c r="GC27" s="514"/>
      <c r="GD27" s="514"/>
      <c r="GE27" s="514"/>
      <c r="GF27" s="514"/>
      <c r="GG27" s="514"/>
      <c r="GH27" s="514"/>
      <c r="GI27" s="514"/>
      <c r="GJ27" s="514"/>
      <c r="GK27" s="514"/>
      <c r="GL27" s="514"/>
      <c r="GM27" s="514"/>
      <c r="GN27" s="514"/>
      <c r="GO27" s="514"/>
      <c r="GP27" s="514"/>
      <c r="GQ27" s="514"/>
      <c r="GR27" s="514"/>
      <c r="GS27" s="514"/>
      <c r="GT27" s="514"/>
      <c r="GU27" s="514"/>
      <c r="GV27" s="514"/>
      <c r="GW27" s="514"/>
      <c r="GX27" s="514"/>
      <c r="GY27" s="514"/>
      <c r="GZ27" s="514"/>
      <c r="HA27" s="514"/>
      <c r="HB27" s="514"/>
      <c r="HC27" s="514"/>
      <c r="HD27" s="514"/>
      <c r="HE27" s="514"/>
      <c r="HF27" s="514"/>
      <c r="HG27" s="514"/>
      <c r="HH27" s="514"/>
      <c r="HI27" s="514"/>
      <c r="HJ27" s="514"/>
      <c r="HK27" s="514"/>
      <c r="HL27" s="514"/>
      <c r="HM27" s="514"/>
      <c r="HN27" s="514"/>
      <c r="HO27" s="514"/>
      <c r="HP27" s="514"/>
      <c r="HQ27" s="514"/>
      <c r="HR27" s="514"/>
      <c r="HS27" s="514"/>
      <c r="HT27" s="514"/>
      <c r="HU27" s="514"/>
      <c r="HV27" s="514"/>
      <c r="HW27" s="514"/>
      <c r="HX27" s="514"/>
      <c r="HY27" s="514"/>
      <c r="HZ27" s="514"/>
      <c r="IA27" s="514"/>
      <c r="IB27" s="514"/>
      <c r="IC27" s="514"/>
      <c r="ID27" s="514"/>
      <c r="IE27" s="514"/>
      <c r="IF27" s="514"/>
      <c r="IG27" s="514"/>
      <c r="IH27" s="514"/>
      <c r="II27" s="514"/>
      <c r="IJ27" s="514"/>
      <c r="IK27" s="514"/>
      <c r="IL27" s="514"/>
      <c r="IM27" s="514"/>
      <c r="IN27" s="514"/>
      <c r="IO27" s="514"/>
      <c r="IP27" s="514"/>
      <c r="IQ27" s="514"/>
      <c r="IR27" s="514"/>
      <c r="IS27" s="514"/>
      <c r="IT27" s="514"/>
      <c r="IU27" s="514"/>
      <c r="IV27" s="514"/>
      <c r="IW27" s="514"/>
    </row>
    <row r="28" customFormat="false" ht="12.75" hidden="false" customHeight="true" outlineLevel="0" collapsed="false">
      <c r="A28" s="500" t="s">
        <v>425</v>
      </c>
      <c r="B28" s="525"/>
      <c r="C28" s="535"/>
      <c r="D28" s="526"/>
      <c r="E28" s="500"/>
      <c r="F28" s="526"/>
      <c r="G28" s="500"/>
      <c r="H28" s="526"/>
      <c r="I28" s="500"/>
      <c r="J28" s="526"/>
      <c r="K28" s="500"/>
      <c r="L28" s="526"/>
      <c r="M28" s="500"/>
      <c r="N28" s="526"/>
      <c r="O28" s="500"/>
      <c r="P28" s="526"/>
      <c r="Q28" s="526"/>
      <c r="R28" s="526"/>
      <c r="S28" s="500"/>
      <c r="U28" s="514"/>
    </row>
    <row r="29" customFormat="false" ht="23.25" hidden="false" customHeight="true" outlineLevel="0" collapsed="false">
      <c r="A29" s="536" t="s">
        <v>426</v>
      </c>
      <c r="B29" s="529"/>
      <c r="C29" s="530"/>
      <c r="D29" s="529"/>
      <c r="E29" s="537" t="s">
        <v>102</v>
      </c>
      <c r="F29" s="529"/>
      <c r="G29" s="530"/>
      <c r="H29" s="529"/>
      <c r="I29" s="530"/>
      <c r="J29" s="529"/>
      <c r="K29" s="530"/>
      <c r="L29" s="529"/>
      <c r="M29" s="530"/>
      <c r="N29" s="529"/>
      <c r="O29" s="530"/>
      <c r="P29" s="529"/>
      <c r="Q29" s="530"/>
      <c r="R29" s="518"/>
      <c r="S29" s="510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514"/>
      <c r="AY29" s="514"/>
      <c r="AZ29" s="514"/>
      <c r="BA29" s="514"/>
      <c r="BB29" s="514"/>
      <c r="BC29" s="514"/>
      <c r="BD29" s="514"/>
      <c r="BE29" s="514"/>
      <c r="BF29" s="514"/>
      <c r="BG29" s="514"/>
      <c r="BH29" s="514"/>
      <c r="BI29" s="514"/>
      <c r="BJ29" s="514"/>
      <c r="BK29" s="514"/>
      <c r="BL29" s="514"/>
      <c r="BM29" s="514"/>
      <c r="BN29" s="514"/>
      <c r="BO29" s="514"/>
      <c r="BP29" s="514"/>
      <c r="BQ29" s="514"/>
      <c r="BR29" s="514"/>
      <c r="BS29" s="514"/>
      <c r="BT29" s="514"/>
      <c r="BU29" s="514"/>
      <c r="BV29" s="514"/>
      <c r="BW29" s="514"/>
      <c r="BX29" s="514"/>
      <c r="BY29" s="514"/>
      <c r="BZ29" s="514"/>
      <c r="CA29" s="514"/>
      <c r="CB29" s="514"/>
      <c r="CC29" s="514"/>
      <c r="CD29" s="514"/>
      <c r="CE29" s="514"/>
      <c r="CF29" s="514"/>
      <c r="CG29" s="514"/>
      <c r="CH29" s="514"/>
      <c r="CI29" s="514"/>
      <c r="CJ29" s="514"/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4"/>
      <c r="CV29" s="514"/>
      <c r="CW29" s="514"/>
      <c r="CX29" s="514"/>
      <c r="CY29" s="514"/>
      <c r="CZ29" s="514"/>
      <c r="DA29" s="514"/>
      <c r="DB29" s="514"/>
      <c r="DC29" s="514"/>
      <c r="DD29" s="514"/>
      <c r="DE29" s="514"/>
      <c r="DF29" s="514"/>
      <c r="DG29" s="514"/>
      <c r="DH29" s="514"/>
      <c r="DI29" s="514"/>
      <c r="DJ29" s="514"/>
      <c r="DK29" s="514"/>
      <c r="DL29" s="514"/>
      <c r="DM29" s="514"/>
      <c r="DN29" s="514"/>
      <c r="DO29" s="514"/>
      <c r="DP29" s="514"/>
      <c r="DQ29" s="514"/>
      <c r="DR29" s="514"/>
      <c r="DS29" s="514"/>
      <c r="DT29" s="514"/>
      <c r="DU29" s="514"/>
      <c r="DV29" s="514"/>
      <c r="DW29" s="514"/>
      <c r="DX29" s="514"/>
      <c r="DY29" s="514"/>
      <c r="DZ29" s="514"/>
      <c r="EA29" s="514"/>
      <c r="EB29" s="514"/>
      <c r="EC29" s="514"/>
      <c r="ED29" s="514"/>
      <c r="EE29" s="514"/>
      <c r="EF29" s="514"/>
      <c r="EG29" s="514"/>
      <c r="EH29" s="514"/>
      <c r="EI29" s="514"/>
      <c r="EJ29" s="514"/>
      <c r="EK29" s="514"/>
      <c r="EL29" s="514"/>
      <c r="EM29" s="514"/>
      <c r="EN29" s="514"/>
      <c r="EO29" s="514"/>
      <c r="EP29" s="514"/>
      <c r="EQ29" s="514"/>
      <c r="ER29" s="514"/>
      <c r="ES29" s="514"/>
      <c r="ET29" s="514"/>
      <c r="EU29" s="514"/>
      <c r="EV29" s="514"/>
      <c r="EW29" s="514"/>
      <c r="EX29" s="514"/>
      <c r="EY29" s="514"/>
      <c r="EZ29" s="514"/>
      <c r="FA29" s="514"/>
      <c r="FB29" s="514"/>
      <c r="FC29" s="514"/>
      <c r="FD29" s="514"/>
      <c r="FE29" s="514"/>
      <c r="FF29" s="514"/>
      <c r="FG29" s="514"/>
      <c r="FH29" s="514"/>
      <c r="FI29" s="514"/>
      <c r="FJ29" s="514"/>
      <c r="FK29" s="514"/>
      <c r="FL29" s="514"/>
      <c r="FM29" s="514"/>
      <c r="FN29" s="514"/>
      <c r="FO29" s="514"/>
      <c r="FP29" s="514"/>
      <c r="FQ29" s="514"/>
      <c r="FR29" s="514"/>
      <c r="FS29" s="514"/>
      <c r="FT29" s="514"/>
      <c r="FU29" s="514"/>
      <c r="FV29" s="514"/>
      <c r="FW29" s="514"/>
      <c r="FX29" s="514"/>
      <c r="FY29" s="514"/>
      <c r="FZ29" s="514"/>
      <c r="GA29" s="514"/>
      <c r="GB29" s="514"/>
      <c r="GC29" s="514"/>
      <c r="GD29" s="514"/>
      <c r="GE29" s="514"/>
      <c r="GF29" s="514"/>
      <c r="GG29" s="514"/>
      <c r="GH29" s="514"/>
      <c r="GI29" s="514"/>
      <c r="GJ29" s="514"/>
      <c r="GK29" s="514"/>
      <c r="GL29" s="514"/>
      <c r="GM29" s="514"/>
      <c r="GN29" s="514"/>
      <c r="GO29" s="514"/>
      <c r="GP29" s="514"/>
      <c r="GQ29" s="514"/>
      <c r="GR29" s="514"/>
      <c r="GS29" s="514"/>
      <c r="GT29" s="514"/>
      <c r="GU29" s="514"/>
      <c r="GV29" s="514"/>
      <c r="GW29" s="514"/>
      <c r="GX29" s="514"/>
      <c r="GY29" s="514"/>
      <c r="GZ29" s="514"/>
      <c r="HA29" s="514"/>
      <c r="HB29" s="514"/>
      <c r="HC29" s="514"/>
      <c r="HD29" s="514"/>
      <c r="HE29" s="514"/>
      <c r="HF29" s="514"/>
      <c r="HG29" s="514"/>
      <c r="HH29" s="514"/>
      <c r="HI29" s="514"/>
      <c r="HJ29" s="514"/>
      <c r="HK29" s="514"/>
      <c r="HL29" s="514"/>
      <c r="HM29" s="514"/>
      <c r="HN29" s="514"/>
      <c r="HO29" s="514"/>
      <c r="HP29" s="514"/>
      <c r="HQ29" s="514"/>
      <c r="HR29" s="514"/>
      <c r="HS29" s="514"/>
      <c r="HT29" s="514"/>
      <c r="HU29" s="514"/>
      <c r="HV29" s="514"/>
      <c r="HW29" s="514"/>
      <c r="HX29" s="514"/>
      <c r="HY29" s="514"/>
      <c r="HZ29" s="514"/>
      <c r="IA29" s="514"/>
      <c r="IB29" s="514"/>
      <c r="IC29" s="514"/>
      <c r="ID29" s="514"/>
      <c r="IE29" s="514"/>
      <c r="IF29" s="514"/>
      <c r="IG29" s="514"/>
      <c r="IH29" s="514"/>
      <c r="II29" s="514"/>
      <c r="IJ29" s="514"/>
      <c r="IK29" s="514"/>
      <c r="IL29" s="514"/>
      <c r="IM29" s="514"/>
      <c r="IN29" s="514"/>
      <c r="IO29" s="514"/>
      <c r="IP29" s="514"/>
      <c r="IQ29" s="514"/>
      <c r="IR29" s="514"/>
      <c r="IS29" s="514"/>
      <c r="IT29" s="514"/>
      <c r="IU29" s="514"/>
      <c r="IV29" s="514"/>
      <c r="IW29" s="514"/>
    </row>
    <row r="30" customFormat="false" ht="23.25" hidden="false" customHeight="true" outlineLevel="0" collapsed="false">
      <c r="A30" s="527" t="s">
        <v>427</v>
      </c>
      <c r="B30" s="528"/>
      <c r="C30" s="527" t="s">
        <v>428</v>
      </c>
      <c r="D30" s="528"/>
      <c r="E30" s="527"/>
      <c r="F30" s="528"/>
      <c r="G30" s="527"/>
      <c r="H30" s="528"/>
      <c r="I30" s="527"/>
      <c r="J30" s="528"/>
      <c r="K30" s="527"/>
      <c r="L30" s="528"/>
      <c r="M30" s="527"/>
      <c r="N30" s="528"/>
      <c r="O30" s="527"/>
      <c r="P30" s="528"/>
      <c r="Q30" s="527"/>
      <c r="R30" s="531"/>
      <c r="S30" s="532" t="n">
        <f aca="false">SUM(E30:Q30)</f>
        <v>0</v>
      </c>
    </row>
    <row r="31" customFormat="false" ht="23.25" hidden="false" customHeight="true" outlineLevel="0" collapsed="false">
      <c r="A31" s="527" t="s">
        <v>429</v>
      </c>
      <c r="B31" s="528"/>
      <c r="C31" s="527" t="s">
        <v>430</v>
      </c>
      <c r="D31" s="528"/>
      <c r="E31" s="527"/>
      <c r="F31" s="528"/>
      <c r="G31" s="527"/>
      <c r="H31" s="528"/>
      <c r="I31" s="527"/>
      <c r="J31" s="528"/>
      <c r="K31" s="527"/>
      <c r="L31" s="528"/>
      <c r="M31" s="527"/>
      <c r="N31" s="528"/>
      <c r="O31" s="527"/>
      <c r="P31" s="528"/>
      <c r="Q31" s="527"/>
      <c r="R31" s="531"/>
      <c r="S31" s="532" t="n">
        <f aca="false">SUM(E31:Q31)</f>
        <v>0</v>
      </c>
    </row>
    <row r="32" customFormat="false" ht="23.25" hidden="false" customHeight="true" outlineLevel="0" collapsed="false">
      <c r="A32" s="527" t="s">
        <v>431</v>
      </c>
      <c r="B32" s="528"/>
      <c r="C32" s="527" t="s">
        <v>432</v>
      </c>
      <c r="D32" s="528"/>
      <c r="E32" s="527"/>
      <c r="F32" s="528"/>
      <c r="G32" s="527"/>
      <c r="H32" s="528"/>
      <c r="I32" s="527"/>
      <c r="J32" s="528"/>
      <c r="K32" s="527"/>
      <c r="L32" s="528"/>
      <c r="M32" s="527"/>
      <c r="N32" s="528"/>
      <c r="O32" s="527"/>
      <c r="P32" s="528"/>
      <c r="Q32" s="527"/>
      <c r="R32" s="531"/>
      <c r="S32" s="532" t="n">
        <f aca="false">SUM(E32:Q32)</f>
        <v>0</v>
      </c>
    </row>
    <row r="33" customFormat="false" ht="23.25" hidden="false" customHeight="true" outlineLevel="0" collapsed="false">
      <c r="A33" s="538" t="s">
        <v>433</v>
      </c>
      <c r="B33" s="529"/>
      <c r="C33" s="530"/>
      <c r="D33" s="529"/>
      <c r="E33" s="533" t="n">
        <f aca="false">SUM(E30:E32)</f>
        <v>0</v>
      </c>
      <c r="F33" s="529"/>
      <c r="G33" s="533" t="n">
        <f aca="false">SUM(G30:G32)</f>
        <v>0</v>
      </c>
      <c r="H33" s="529"/>
      <c r="I33" s="533" t="n">
        <f aca="false">SUM(I30:I32)</f>
        <v>0</v>
      </c>
      <c r="J33" s="529"/>
      <c r="K33" s="533" t="n">
        <f aca="false">SUM(K30:K32)</f>
        <v>0</v>
      </c>
      <c r="L33" s="529"/>
      <c r="M33" s="533" t="n">
        <f aca="false">SUM(M30:M32)</f>
        <v>0</v>
      </c>
      <c r="N33" s="529"/>
      <c r="O33" s="533" t="n">
        <f aca="false">SUM(O30:O32)</f>
        <v>0</v>
      </c>
      <c r="P33" s="529"/>
      <c r="Q33" s="530"/>
      <c r="R33" s="518"/>
      <c r="S33" s="533" t="n">
        <f aca="false">SUM(S30:S32)</f>
        <v>0</v>
      </c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514"/>
      <c r="AY33" s="514"/>
      <c r="AZ33" s="514"/>
      <c r="BA33" s="514"/>
      <c r="BB33" s="514"/>
      <c r="BC33" s="514"/>
      <c r="BD33" s="514"/>
      <c r="BE33" s="514"/>
      <c r="BF33" s="514"/>
      <c r="BG33" s="514"/>
      <c r="BH33" s="514"/>
      <c r="BI33" s="514"/>
      <c r="BJ33" s="514"/>
      <c r="BK33" s="514"/>
      <c r="BL33" s="514"/>
      <c r="BM33" s="514"/>
      <c r="BN33" s="514"/>
      <c r="BO33" s="514"/>
      <c r="BP33" s="514"/>
      <c r="BQ33" s="514"/>
      <c r="BR33" s="514"/>
      <c r="BS33" s="514"/>
      <c r="BT33" s="514"/>
      <c r="BU33" s="514"/>
      <c r="BV33" s="514"/>
      <c r="BW33" s="514"/>
      <c r="BX33" s="514"/>
      <c r="BY33" s="514"/>
      <c r="BZ33" s="514"/>
      <c r="CA33" s="514"/>
      <c r="CB33" s="514"/>
      <c r="CC33" s="514"/>
      <c r="CD33" s="514"/>
      <c r="CE33" s="514"/>
      <c r="CF33" s="514"/>
      <c r="CG33" s="514"/>
      <c r="CH33" s="514"/>
      <c r="CI33" s="514"/>
      <c r="CJ33" s="514"/>
      <c r="CK33" s="514"/>
      <c r="CL33" s="514"/>
      <c r="CM33" s="514"/>
      <c r="CN33" s="514"/>
      <c r="CO33" s="514"/>
      <c r="CP33" s="514"/>
      <c r="CQ33" s="514"/>
      <c r="CR33" s="514"/>
      <c r="CS33" s="514"/>
      <c r="CT33" s="514"/>
      <c r="CU33" s="514"/>
      <c r="CV33" s="514"/>
      <c r="CW33" s="514"/>
      <c r="CX33" s="514"/>
      <c r="CY33" s="514"/>
      <c r="CZ33" s="514"/>
      <c r="DA33" s="514"/>
      <c r="DB33" s="514"/>
      <c r="DC33" s="514"/>
      <c r="DD33" s="514"/>
      <c r="DE33" s="514"/>
      <c r="DF33" s="514"/>
      <c r="DG33" s="514"/>
      <c r="DH33" s="514"/>
      <c r="DI33" s="514"/>
      <c r="DJ33" s="514"/>
      <c r="DK33" s="514"/>
      <c r="DL33" s="514"/>
      <c r="DM33" s="514"/>
      <c r="DN33" s="514"/>
      <c r="DO33" s="514"/>
      <c r="DP33" s="514"/>
      <c r="DQ33" s="514"/>
      <c r="DR33" s="514"/>
      <c r="DS33" s="514"/>
      <c r="DT33" s="514"/>
      <c r="DU33" s="514"/>
      <c r="DV33" s="514"/>
      <c r="DW33" s="514"/>
      <c r="DX33" s="514"/>
      <c r="DY33" s="514"/>
      <c r="DZ33" s="514"/>
      <c r="EA33" s="514"/>
      <c r="EB33" s="514"/>
      <c r="EC33" s="514"/>
      <c r="ED33" s="514"/>
      <c r="EE33" s="514"/>
      <c r="EF33" s="514"/>
      <c r="EG33" s="514"/>
      <c r="EH33" s="514"/>
      <c r="EI33" s="514"/>
      <c r="EJ33" s="514"/>
      <c r="EK33" s="514"/>
      <c r="EL33" s="514"/>
      <c r="EM33" s="514"/>
      <c r="EN33" s="514"/>
      <c r="EO33" s="514"/>
      <c r="EP33" s="514"/>
      <c r="EQ33" s="514"/>
      <c r="ER33" s="514"/>
      <c r="ES33" s="514"/>
      <c r="ET33" s="514"/>
      <c r="EU33" s="514"/>
      <c r="EV33" s="514"/>
      <c r="EW33" s="514"/>
      <c r="EX33" s="514"/>
      <c r="EY33" s="514"/>
      <c r="EZ33" s="514"/>
      <c r="FA33" s="514"/>
      <c r="FB33" s="514"/>
      <c r="FC33" s="514"/>
      <c r="FD33" s="514"/>
      <c r="FE33" s="514"/>
      <c r="FF33" s="514"/>
      <c r="FG33" s="514"/>
      <c r="FH33" s="514"/>
      <c r="FI33" s="514"/>
      <c r="FJ33" s="514"/>
      <c r="FK33" s="514"/>
      <c r="FL33" s="514"/>
      <c r="FM33" s="514"/>
      <c r="FN33" s="514"/>
      <c r="FO33" s="514"/>
      <c r="FP33" s="514"/>
      <c r="FQ33" s="514"/>
      <c r="FR33" s="514"/>
      <c r="FS33" s="514"/>
      <c r="FT33" s="514"/>
      <c r="FU33" s="514"/>
      <c r="FV33" s="514"/>
      <c r="FW33" s="514"/>
      <c r="FX33" s="514"/>
      <c r="FY33" s="514"/>
      <c r="FZ33" s="514"/>
      <c r="GA33" s="514"/>
      <c r="GB33" s="514"/>
      <c r="GC33" s="514"/>
      <c r="GD33" s="514"/>
      <c r="GE33" s="514"/>
      <c r="GF33" s="514"/>
      <c r="GG33" s="514"/>
      <c r="GH33" s="514"/>
      <c r="GI33" s="514"/>
      <c r="GJ33" s="514"/>
      <c r="GK33" s="514"/>
      <c r="GL33" s="514"/>
      <c r="GM33" s="514"/>
      <c r="GN33" s="514"/>
      <c r="GO33" s="514"/>
      <c r="GP33" s="514"/>
      <c r="GQ33" s="514"/>
      <c r="GR33" s="514"/>
      <c r="GS33" s="514"/>
      <c r="GT33" s="514"/>
      <c r="GU33" s="514"/>
      <c r="GV33" s="514"/>
      <c r="GW33" s="514"/>
      <c r="GX33" s="514"/>
      <c r="GY33" s="514"/>
      <c r="GZ33" s="514"/>
      <c r="HA33" s="514"/>
      <c r="HB33" s="514"/>
      <c r="HC33" s="514"/>
      <c r="HD33" s="514"/>
      <c r="HE33" s="514"/>
      <c r="HF33" s="514"/>
      <c r="HG33" s="514"/>
      <c r="HH33" s="514"/>
      <c r="HI33" s="514"/>
      <c r="HJ33" s="514"/>
      <c r="HK33" s="514"/>
      <c r="HL33" s="514"/>
      <c r="HM33" s="514"/>
      <c r="HN33" s="514"/>
      <c r="HO33" s="514"/>
      <c r="HP33" s="514"/>
      <c r="HQ33" s="514"/>
      <c r="HR33" s="514"/>
      <c r="HS33" s="514"/>
      <c r="HT33" s="514"/>
      <c r="HU33" s="514"/>
      <c r="HV33" s="514"/>
      <c r="HW33" s="514"/>
      <c r="HX33" s="514"/>
      <c r="HY33" s="514"/>
      <c r="HZ33" s="514"/>
      <c r="IA33" s="514"/>
      <c r="IB33" s="514"/>
      <c r="IC33" s="514"/>
      <c r="ID33" s="514"/>
      <c r="IE33" s="514"/>
      <c r="IF33" s="514"/>
      <c r="IG33" s="514"/>
      <c r="IH33" s="514"/>
      <c r="II33" s="514"/>
      <c r="IJ33" s="514"/>
      <c r="IK33" s="514"/>
      <c r="IL33" s="514"/>
      <c r="IM33" s="514"/>
      <c r="IN33" s="514"/>
      <c r="IO33" s="514"/>
      <c r="IP33" s="514"/>
      <c r="IQ33" s="514"/>
      <c r="IR33" s="514"/>
      <c r="IS33" s="514"/>
      <c r="IT33" s="514"/>
      <c r="IU33" s="514"/>
      <c r="IV33" s="514"/>
      <c r="IW33" s="514"/>
    </row>
    <row r="34" customFormat="false" ht="12.75" hidden="false" customHeight="true" outlineLevel="0" collapsed="false">
      <c r="A34" s="530"/>
      <c r="B34" s="529"/>
      <c r="C34" s="530"/>
      <c r="D34" s="529"/>
      <c r="E34" s="530"/>
      <c r="F34" s="529"/>
      <c r="G34" s="530"/>
      <c r="H34" s="529"/>
      <c r="I34" s="530"/>
      <c r="J34" s="529"/>
      <c r="K34" s="530"/>
      <c r="L34" s="529"/>
      <c r="M34" s="530"/>
      <c r="N34" s="529"/>
      <c r="O34" s="530"/>
      <c r="P34" s="529"/>
      <c r="Q34" s="530"/>
      <c r="R34" s="518"/>
      <c r="S34" s="530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514"/>
      <c r="AL34" s="514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514"/>
      <c r="AY34" s="514"/>
      <c r="AZ34" s="514"/>
      <c r="BA34" s="514"/>
      <c r="BB34" s="514"/>
      <c r="BC34" s="514"/>
      <c r="BD34" s="514"/>
      <c r="BE34" s="514"/>
      <c r="BF34" s="514"/>
      <c r="BG34" s="514"/>
      <c r="BH34" s="514"/>
      <c r="BI34" s="514"/>
      <c r="BJ34" s="514"/>
      <c r="BK34" s="514"/>
      <c r="BL34" s="514"/>
      <c r="BM34" s="514"/>
      <c r="BN34" s="514"/>
      <c r="BO34" s="514"/>
      <c r="BP34" s="514"/>
      <c r="BQ34" s="514"/>
      <c r="BR34" s="514"/>
      <c r="BS34" s="514"/>
      <c r="BT34" s="514"/>
      <c r="BU34" s="514"/>
      <c r="BV34" s="514"/>
      <c r="BW34" s="514"/>
      <c r="BX34" s="514"/>
      <c r="BY34" s="514"/>
      <c r="BZ34" s="514"/>
      <c r="CA34" s="514"/>
      <c r="CB34" s="514"/>
      <c r="CC34" s="514"/>
      <c r="CD34" s="514"/>
      <c r="CE34" s="514"/>
      <c r="CF34" s="514"/>
      <c r="CG34" s="514"/>
      <c r="CH34" s="514"/>
      <c r="CI34" s="514"/>
      <c r="CJ34" s="514"/>
      <c r="CK34" s="514"/>
      <c r="CL34" s="514"/>
      <c r="CM34" s="514"/>
      <c r="CN34" s="514"/>
      <c r="CO34" s="514"/>
      <c r="CP34" s="514"/>
      <c r="CQ34" s="514"/>
      <c r="CR34" s="514"/>
      <c r="CS34" s="514"/>
      <c r="CT34" s="514"/>
      <c r="CU34" s="514"/>
      <c r="CV34" s="514"/>
      <c r="CW34" s="514"/>
      <c r="CX34" s="514"/>
      <c r="CY34" s="514"/>
      <c r="CZ34" s="514"/>
      <c r="DA34" s="514"/>
      <c r="DB34" s="514"/>
      <c r="DC34" s="514"/>
      <c r="DD34" s="514"/>
      <c r="DE34" s="514"/>
      <c r="DF34" s="514"/>
      <c r="DG34" s="514"/>
      <c r="DH34" s="514"/>
      <c r="DI34" s="514"/>
      <c r="DJ34" s="514"/>
      <c r="DK34" s="514"/>
      <c r="DL34" s="514"/>
      <c r="DM34" s="514"/>
      <c r="DN34" s="514"/>
      <c r="DO34" s="514"/>
      <c r="DP34" s="514"/>
      <c r="DQ34" s="514"/>
      <c r="DR34" s="514"/>
      <c r="DS34" s="514"/>
      <c r="DT34" s="514"/>
      <c r="DU34" s="514"/>
      <c r="DV34" s="514"/>
      <c r="DW34" s="514"/>
      <c r="DX34" s="514"/>
      <c r="DY34" s="514"/>
      <c r="DZ34" s="514"/>
      <c r="EA34" s="514"/>
      <c r="EB34" s="514"/>
      <c r="EC34" s="514"/>
      <c r="ED34" s="514"/>
      <c r="EE34" s="514"/>
      <c r="EF34" s="514"/>
      <c r="EG34" s="514"/>
      <c r="EH34" s="514"/>
      <c r="EI34" s="514"/>
      <c r="EJ34" s="514"/>
      <c r="EK34" s="514"/>
      <c r="EL34" s="514"/>
      <c r="EM34" s="514"/>
      <c r="EN34" s="514"/>
      <c r="EO34" s="514"/>
      <c r="EP34" s="514"/>
      <c r="EQ34" s="514"/>
      <c r="ER34" s="514"/>
      <c r="ES34" s="514"/>
      <c r="ET34" s="514"/>
      <c r="EU34" s="514"/>
      <c r="EV34" s="514"/>
      <c r="EW34" s="514"/>
      <c r="EX34" s="514"/>
      <c r="EY34" s="514"/>
      <c r="EZ34" s="514"/>
      <c r="FA34" s="514"/>
      <c r="FB34" s="514"/>
      <c r="FC34" s="514"/>
      <c r="FD34" s="514"/>
      <c r="FE34" s="514"/>
      <c r="FF34" s="514"/>
      <c r="FG34" s="514"/>
      <c r="FH34" s="514"/>
      <c r="FI34" s="514"/>
      <c r="FJ34" s="514"/>
      <c r="FK34" s="514"/>
      <c r="FL34" s="514"/>
      <c r="FM34" s="514"/>
      <c r="FN34" s="514"/>
      <c r="FO34" s="514"/>
      <c r="FP34" s="514"/>
      <c r="FQ34" s="514"/>
      <c r="FR34" s="514"/>
      <c r="FS34" s="514"/>
      <c r="FT34" s="514"/>
      <c r="FU34" s="514"/>
      <c r="FV34" s="514"/>
      <c r="FW34" s="514"/>
      <c r="FX34" s="514"/>
      <c r="FY34" s="514"/>
      <c r="FZ34" s="514"/>
      <c r="GA34" s="514"/>
      <c r="GB34" s="514"/>
      <c r="GC34" s="514"/>
      <c r="GD34" s="514"/>
      <c r="GE34" s="514"/>
      <c r="GF34" s="514"/>
      <c r="GG34" s="514"/>
      <c r="GH34" s="514"/>
      <c r="GI34" s="514"/>
      <c r="GJ34" s="514"/>
      <c r="GK34" s="514"/>
      <c r="GL34" s="514"/>
      <c r="GM34" s="514"/>
      <c r="GN34" s="514"/>
      <c r="GO34" s="514"/>
      <c r="GP34" s="514"/>
      <c r="GQ34" s="514"/>
      <c r="GR34" s="514"/>
      <c r="GS34" s="514"/>
      <c r="GT34" s="514"/>
      <c r="GU34" s="514"/>
      <c r="GV34" s="514"/>
      <c r="GW34" s="514"/>
      <c r="GX34" s="514"/>
      <c r="GY34" s="514"/>
      <c r="GZ34" s="514"/>
      <c r="HA34" s="514"/>
      <c r="HB34" s="514"/>
      <c r="HC34" s="514"/>
      <c r="HD34" s="514"/>
      <c r="HE34" s="514"/>
      <c r="HF34" s="514"/>
      <c r="HG34" s="514"/>
      <c r="HH34" s="514"/>
      <c r="HI34" s="514"/>
      <c r="HJ34" s="514"/>
      <c r="HK34" s="514"/>
      <c r="HL34" s="514"/>
      <c r="HM34" s="514"/>
      <c r="HN34" s="514"/>
      <c r="HO34" s="514"/>
      <c r="HP34" s="514"/>
      <c r="HQ34" s="514"/>
      <c r="HR34" s="514"/>
      <c r="HS34" s="514"/>
      <c r="HT34" s="514"/>
      <c r="HU34" s="514"/>
      <c r="HV34" s="514"/>
      <c r="HW34" s="514"/>
      <c r="HX34" s="514"/>
      <c r="HY34" s="514"/>
      <c r="HZ34" s="514"/>
      <c r="IA34" s="514"/>
      <c r="IB34" s="514"/>
      <c r="IC34" s="514"/>
      <c r="ID34" s="514"/>
      <c r="IE34" s="514"/>
      <c r="IF34" s="514"/>
      <c r="IG34" s="514"/>
      <c r="IH34" s="514"/>
      <c r="II34" s="514"/>
      <c r="IJ34" s="514"/>
      <c r="IK34" s="514"/>
      <c r="IL34" s="514"/>
      <c r="IM34" s="514"/>
      <c r="IN34" s="514"/>
      <c r="IO34" s="514"/>
      <c r="IP34" s="514"/>
      <c r="IQ34" s="514"/>
      <c r="IR34" s="514"/>
      <c r="IS34" s="514"/>
      <c r="IT34" s="514"/>
      <c r="IU34" s="514"/>
      <c r="IV34" s="514"/>
      <c r="IW34" s="514"/>
    </row>
    <row r="35" customFormat="false" ht="23.25" hidden="false" customHeight="true" outlineLevel="0" collapsed="false">
      <c r="A35" s="527" t="s">
        <v>434</v>
      </c>
      <c r="B35" s="528"/>
      <c r="C35" s="527" t="s">
        <v>435</v>
      </c>
      <c r="D35" s="528"/>
      <c r="E35" s="534"/>
      <c r="F35" s="528"/>
      <c r="G35" s="530"/>
      <c r="H35" s="529"/>
      <c r="I35" s="530"/>
      <c r="J35" s="529"/>
      <c r="K35" s="530"/>
      <c r="L35" s="529"/>
      <c r="M35" s="530"/>
      <c r="N35" s="529"/>
      <c r="O35" s="530"/>
      <c r="P35" s="529"/>
      <c r="Q35" s="530"/>
      <c r="R35" s="531"/>
      <c r="S35" s="504"/>
    </row>
    <row r="36" customFormat="false" ht="12.75" hidden="false" customHeight="true" outlineLevel="0" collapsed="false">
      <c r="A36" s="530"/>
      <c r="B36" s="529"/>
      <c r="C36" s="530"/>
      <c r="D36" s="529"/>
      <c r="E36" s="530"/>
      <c r="F36" s="529"/>
      <c r="G36" s="530"/>
      <c r="H36" s="529"/>
      <c r="I36" s="530"/>
      <c r="J36" s="529"/>
      <c r="K36" s="530"/>
      <c r="L36" s="529"/>
      <c r="M36" s="530"/>
      <c r="N36" s="529"/>
      <c r="O36" s="530"/>
      <c r="P36" s="529"/>
      <c r="Q36" s="530"/>
      <c r="R36" s="518"/>
      <c r="S36" s="530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4"/>
      <c r="AI36" s="514"/>
      <c r="AJ36" s="514"/>
      <c r="AK36" s="514"/>
      <c r="AL36" s="514"/>
      <c r="AM36" s="514"/>
      <c r="AN36" s="514"/>
      <c r="AO36" s="514"/>
      <c r="AP36" s="514"/>
      <c r="AQ36" s="514"/>
      <c r="AR36" s="514"/>
      <c r="AS36" s="514"/>
      <c r="AT36" s="514"/>
      <c r="AU36" s="514"/>
      <c r="AV36" s="514"/>
      <c r="AW36" s="514"/>
      <c r="AX36" s="514"/>
      <c r="AY36" s="514"/>
      <c r="AZ36" s="514"/>
      <c r="BA36" s="514"/>
      <c r="BB36" s="514"/>
      <c r="BC36" s="514"/>
      <c r="BD36" s="514"/>
      <c r="BE36" s="514"/>
      <c r="BF36" s="514"/>
      <c r="BG36" s="514"/>
      <c r="BH36" s="514"/>
      <c r="BI36" s="514"/>
      <c r="BJ36" s="514"/>
      <c r="BK36" s="514"/>
      <c r="BL36" s="514"/>
      <c r="BM36" s="514"/>
      <c r="BN36" s="514"/>
      <c r="BO36" s="514"/>
      <c r="BP36" s="514"/>
      <c r="BQ36" s="514"/>
      <c r="BR36" s="514"/>
      <c r="BS36" s="514"/>
      <c r="BT36" s="514"/>
      <c r="BU36" s="514"/>
      <c r="BV36" s="514"/>
      <c r="BW36" s="514"/>
      <c r="BX36" s="514"/>
      <c r="BY36" s="514"/>
      <c r="BZ36" s="514"/>
      <c r="CA36" s="514"/>
      <c r="CB36" s="514"/>
      <c r="CC36" s="514"/>
      <c r="CD36" s="514"/>
      <c r="CE36" s="514"/>
      <c r="CF36" s="514"/>
      <c r="CG36" s="514"/>
      <c r="CH36" s="514"/>
      <c r="CI36" s="514"/>
      <c r="CJ36" s="514"/>
      <c r="CK36" s="514"/>
      <c r="CL36" s="514"/>
      <c r="CM36" s="514"/>
      <c r="CN36" s="514"/>
      <c r="CO36" s="514"/>
      <c r="CP36" s="514"/>
      <c r="CQ36" s="514"/>
      <c r="CR36" s="514"/>
      <c r="CS36" s="514"/>
      <c r="CT36" s="514"/>
      <c r="CU36" s="514"/>
      <c r="CV36" s="514"/>
      <c r="CW36" s="514"/>
      <c r="CX36" s="514"/>
      <c r="CY36" s="514"/>
      <c r="CZ36" s="514"/>
      <c r="DA36" s="514"/>
      <c r="DB36" s="514"/>
      <c r="DC36" s="514"/>
      <c r="DD36" s="514"/>
      <c r="DE36" s="514"/>
      <c r="DF36" s="514"/>
      <c r="DG36" s="514"/>
      <c r="DH36" s="514"/>
      <c r="DI36" s="514"/>
      <c r="DJ36" s="514"/>
      <c r="DK36" s="514"/>
      <c r="DL36" s="514"/>
      <c r="DM36" s="514"/>
      <c r="DN36" s="514"/>
      <c r="DO36" s="514"/>
      <c r="DP36" s="514"/>
      <c r="DQ36" s="514"/>
      <c r="DR36" s="514"/>
      <c r="DS36" s="514"/>
      <c r="DT36" s="514"/>
      <c r="DU36" s="514"/>
      <c r="DV36" s="514"/>
      <c r="DW36" s="514"/>
      <c r="DX36" s="514"/>
      <c r="DY36" s="514"/>
      <c r="DZ36" s="514"/>
      <c r="EA36" s="514"/>
      <c r="EB36" s="514"/>
      <c r="EC36" s="514"/>
      <c r="ED36" s="514"/>
      <c r="EE36" s="514"/>
      <c r="EF36" s="514"/>
      <c r="EG36" s="514"/>
      <c r="EH36" s="514"/>
      <c r="EI36" s="514"/>
      <c r="EJ36" s="514"/>
      <c r="EK36" s="514"/>
      <c r="EL36" s="514"/>
      <c r="EM36" s="514"/>
      <c r="EN36" s="514"/>
      <c r="EO36" s="514"/>
      <c r="EP36" s="514"/>
      <c r="EQ36" s="514"/>
      <c r="ER36" s="514"/>
      <c r="ES36" s="514"/>
      <c r="ET36" s="514"/>
      <c r="EU36" s="514"/>
      <c r="EV36" s="514"/>
      <c r="EW36" s="514"/>
      <c r="EX36" s="514"/>
      <c r="EY36" s="514"/>
      <c r="EZ36" s="514"/>
      <c r="FA36" s="514"/>
      <c r="FB36" s="514"/>
      <c r="FC36" s="514"/>
      <c r="FD36" s="514"/>
      <c r="FE36" s="514"/>
      <c r="FF36" s="514"/>
      <c r="FG36" s="514"/>
      <c r="FH36" s="514"/>
      <c r="FI36" s="514"/>
      <c r="FJ36" s="514"/>
      <c r="FK36" s="514"/>
      <c r="FL36" s="514"/>
      <c r="FM36" s="514"/>
      <c r="FN36" s="514"/>
      <c r="FO36" s="514"/>
      <c r="FP36" s="514"/>
      <c r="FQ36" s="514"/>
      <c r="FR36" s="514"/>
      <c r="FS36" s="514"/>
      <c r="FT36" s="514"/>
      <c r="FU36" s="514"/>
      <c r="FV36" s="514"/>
      <c r="FW36" s="514"/>
      <c r="FX36" s="514"/>
      <c r="FY36" s="514"/>
      <c r="FZ36" s="514"/>
      <c r="GA36" s="514"/>
      <c r="GB36" s="514"/>
      <c r="GC36" s="514"/>
      <c r="GD36" s="514"/>
      <c r="GE36" s="514"/>
      <c r="GF36" s="514"/>
      <c r="GG36" s="514"/>
      <c r="GH36" s="514"/>
      <c r="GI36" s="514"/>
      <c r="GJ36" s="514"/>
      <c r="GK36" s="514"/>
      <c r="GL36" s="514"/>
      <c r="GM36" s="514"/>
      <c r="GN36" s="514"/>
      <c r="GO36" s="514"/>
      <c r="GP36" s="514"/>
      <c r="GQ36" s="514"/>
      <c r="GR36" s="514"/>
      <c r="GS36" s="514"/>
      <c r="GT36" s="514"/>
      <c r="GU36" s="514"/>
      <c r="GV36" s="514"/>
      <c r="GW36" s="514"/>
      <c r="GX36" s="514"/>
      <c r="GY36" s="514"/>
      <c r="GZ36" s="514"/>
      <c r="HA36" s="514"/>
      <c r="HB36" s="514"/>
      <c r="HC36" s="514"/>
      <c r="HD36" s="514"/>
      <c r="HE36" s="514"/>
      <c r="HF36" s="514"/>
      <c r="HG36" s="514"/>
      <c r="HH36" s="514"/>
      <c r="HI36" s="514"/>
      <c r="HJ36" s="514"/>
      <c r="HK36" s="514"/>
      <c r="HL36" s="514"/>
      <c r="HM36" s="514"/>
      <c r="HN36" s="514"/>
      <c r="HO36" s="514"/>
      <c r="HP36" s="514"/>
      <c r="HQ36" s="514"/>
      <c r="HR36" s="514"/>
      <c r="HS36" s="514"/>
      <c r="HT36" s="514"/>
      <c r="HU36" s="514"/>
      <c r="HV36" s="514"/>
      <c r="HW36" s="514"/>
      <c r="HX36" s="514"/>
      <c r="HY36" s="514"/>
      <c r="HZ36" s="514"/>
      <c r="IA36" s="514"/>
      <c r="IB36" s="514"/>
      <c r="IC36" s="514"/>
      <c r="ID36" s="514"/>
      <c r="IE36" s="514"/>
      <c r="IF36" s="514"/>
      <c r="IG36" s="514"/>
      <c r="IH36" s="514"/>
      <c r="II36" s="514"/>
      <c r="IJ36" s="514"/>
      <c r="IK36" s="514"/>
      <c r="IL36" s="514"/>
      <c r="IM36" s="514"/>
      <c r="IN36" s="514"/>
      <c r="IO36" s="514"/>
      <c r="IP36" s="514"/>
      <c r="IQ36" s="514"/>
      <c r="IR36" s="514"/>
      <c r="IS36" s="514"/>
      <c r="IT36" s="514"/>
      <c r="IU36" s="514"/>
      <c r="IV36" s="514"/>
      <c r="IW36" s="514"/>
    </row>
    <row r="37" customFormat="false" ht="23.25" hidden="false" customHeight="true" outlineLevel="0" collapsed="false">
      <c r="A37" s="530" t="s">
        <v>436</v>
      </c>
      <c r="B37" s="528"/>
      <c r="C37" s="530"/>
      <c r="D37" s="528"/>
      <c r="E37" s="527" t="n">
        <f aca="false">+E23+E33</f>
        <v>-525869</v>
      </c>
      <c r="F37" s="528"/>
      <c r="G37" s="527" t="n">
        <f aca="false">+G23+G33</f>
        <v>0</v>
      </c>
      <c r="H37" s="528"/>
      <c r="I37" s="527" t="n">
        <f aca="false">+I23+I33</f>
        <v>-51816</v>
      </c>
      <c r="J37" s="528"/>
      <c r="K37" s="527" t="n">
        <f aca="false">+K23+K33</f>
        <v>0</v>
      </c>
      <c r="L37" s="528"/>
      <c r="M37" s="527" t="n">
        <f aca="false">+M23+M33</f>
        <v>0</v>
      </c>
      <c r="N37" s="528"/>
      <c r="O37" s="527" t="n">
        <f aca="false">+O23+O33</f>
        <v>0</v>
      </c>
      <c r="P37" s="528"/>
      <c r="Q37" s="530"/>
      <c r="R37" s="531"/>
      <c r="S37" s="527" t="n">
        <f aca="false">+S23+S33</f>
        <v>-577685</v>
      </c>
    </row>
    <row r="38" customFormat="false" ht="13.5" hidden="false" customHeight="true" outlineLevel="0" collapsed="false">
      <c r="A38" s="530"/>
      <c r="B38" s="529"/>
      <c r="C38" s="530"/>
      <c r="D38" s="529"/>
      <c r="E38" s="530"/>
      <c r="F38" s="529"/>
      <c r="G38" s="530"/>
      <c r="H38" s="529"/>
      <c r="I38" s="530"/>
      <c r="J38" s="529"/>
      <c r="K38" s="530"/>
      <c r="L38" s="529"/>
      <c r="M38" s="530"/>
      <c r="N38" s="529"/>
      <c r="O38" s="530"/>
      <c r="P38" s="529"/>
      <c r="Q38" s="530"/>
      <c r="R38" s="518"/>
      <c r="S38" s="530"/>
      <c r="T38" s="514"/>
      <c r="U38" s="514"/>
      <c r="V38" s="514"/>
      <c r="W38" s="514"/>
      <c r="X38" s="514"/>
      <c r="Y38" s="514"/>
      <c r="Z38" s="514"/>
      <c r="AA38" s="514"/>
      <c r="AB38" s="514"/>
      <c r="AC38" s="514"/>
      <c r="AD38" s="514"/>
      <c r="AE38" s="514"/>
      <c r="AF38" s="514"/>
      <c r="AG38" s="514"/>
      <c r="AH38" s="514"/>
      <c r="AI38" s="514"/>
      <c r="AJ38" s="514"/>
      <c r="AK38" s="514"/>
      <c r="AL38" s="514"/>
      <c r="AM38" s="514"/>
      <c r="AN38" s="514"/>
      <c r="AO38" s="514"/>
      <c r="AP38" s="514"/>
      <c r="AQ38" s="514"/>
      <c r="AR38" s="514"/>
      <c r="AS38" s="514"/>
      <c r="AT38" s="514"/>
      <c r="AU38" s="514"/>
      <c r="AV38" s="514"/>
      <c r="AW38" s="514"/>
      <c r="AX38" s="514"/>
      <c r="AY38" s="514"/>
      <c r="AZ38" s="514"/>
      <c r="BA38" s="514"/>
      <c r="BB38" s="514"/>
      <c r="BC38" s="514"/>
      <c r="BD38" s="514"/>
      <c r="BE38" s="514"/>
      <c r="BF38" s="514"/>
      <c r="BG38" s="514"/>
      <c r="BH38" s="514"/>
      <c r="BI38" s="514"/>
      <c r="BJ38" s="514"/>
      <c r="BK38" s="514"/>
      <c r="BL38" s="514"/>
      <c r="BM38" s="514"/>
      <c r="BN38" s="514"/>
      <c r="BO38" s="514"/>
      <c r="BP38" s="514"/>
      <c r="BQ38" s="514"/>
      <c r="BR38" s="514"/>
      <c r="BS38" s="514"/>
      <c r="BT38" s="514"/>
      <c r="BU38" s="514"/>
      <c r="BV38" s="514"/>
      <c r="BW38" s="514"/>
      <c r="BX38" s="514"/>
      <c r="BY38" s="514"/>
      <c r="BZ38" s="514"/>
      <c r="CA38" s="514"/>
      <c r="CB38" s="514"/>
      <c r="CC38" s="514"/>
      <c r="CD38" s="514"/>
      <c r="CE38" s="514"/>
      <c r="CF38" s="514"/>
      <c r="CG38" s="514"/>
      <c r="CH38" s="514"/>
      <c r="CI38" s="514"/>
      <c r="CJ38" s="514"/>
      <c r="CK38" s="514"/>
      <c r="CL38" s="514"/>
      <c r="CM38" s="514"/>
      <c r="CN38" s="514"/>
      <c r="CO38" s="514"/>
      <c r="CP38" s="514"/>
      <c r="CQ38" s="514"/>
      <c r="CR38" s="514"/>
      <c r="CS38" s="514"/>
      <c r="CT38" s="514"/>
      <c r="CU38" s="514"/>
      <c r="CV38" s="514"/>
      <c r="CW38" s="514"/>
      <c r="CX38" s="514"/>
      <c r="CY38" s="514"/>
      <c r="CZ38" s="514"/>
      <c r="DA38" s="514"/>
      <c r="DB38" s="514"/>
      <c r="DC38" s="514"/>
      <c r="DD38" s="514"/>
      <c r="DE38" s="514"/>
      <c r="DF38" s="514"/>
      <c r="DG38" s="514"/>
      <c r="DH38" s="514"/>
      <c r="DI38" s="514"/>
      <c r="DJ38" s="514"/>
      <c r="DK38" s="514"/>
      <c r="DL38" s="514"/>
      <c r="DM38" s="514"/>
      <c r="DN38" s="514"/>
      <c r="DO38" s="514"/>
      <c r="DP38" s="514"/>
      <c r="DQ38" s="514"/>
      <c r="DR38" s="514"/>
      <c r="DS38" s="514"/>
      <c r="DT38" s="514"/>
      <c r="DU38" s="514"/>
      <c r="DV38" s="514"/>
      <c r="DW38" s="514"/>
      <c r="DX38" s="514"/>
      <c r="DY38" s="514"/>
      <c r="DZ38" s="514"/>
      <c r="EA38" s="514"/>
      <c r="EB38" s="514"/>
      <c r="EC38" s="514"/>
      <c r="ED38" s="514"/>
      <c r="EE38" s="514"/>
      <c r="EF38" s="514"/>
      <c r="EG38" s="514"/>
      <c r="EH38" s="514"/>
      <c r="EI38" s="514"/>
      <c r="EJ38" s="514"/>
      <c r="EK38" s="514"/>
      <c r="EL38" s="514"/>
      <c r="EM38" s="514"/>
      <c r="EN38" s="514"/>
      <c r="EO38" s="514"/>
      <c r="EP38" s="514"/>
      <c r="EQ38" s="514"/>
      <c r="ER38" s="514"/>
      <c r="ES38" s="514"/>
      <c r="ET38" s="514"/>
      <c r="EU38" s="514"/>
      <c r="EV38" s="514"/>
      <c r="EW38" s="514"/>
      <c r="EX38" s="514"/>
      <c r="EY38" s="514"/>
      <c r="EZ38" s="514"/>
      <c r="FA38" s="514"/>
      <c r="FB38" s="514"/>
      <c r="FC38" s="514"/>
      <c r="FD38" s="514"/>
      <c r="FE38" s="514"/>
      <c r="FF38" s="514"/>
      <c r="FG38" s="514"/>
      <c r="FH38" s="514"/>
      <c r="FI38" s="514"/>
      <c r="FJ38" s="514"/>
      <c r="FK38" s="514"/>
      <c r="FL38" s="514"/>
      <c r="FM38" s="514"/>
      <c r="FN38" s="514"/>
      <c r="FO38" s="514"/>
      <c r="FP38" s="514"/>
      <c r="FQ38" s="514"/>
      <c r="FR38" s="514"/>
      <c r="FS38" s="514"/>
      <c r="FT38" s="514"/>
      <c r="FU38" s="514"/>
      <c r="FV38" s="514"/>
      <c r="FW38" s="514"/>
      <c r="FX38" s="514"/>
      <c r="FY38" s="514"/>
      <c r="FZ38" s="514"/>
      <c r="GA38" s="514"/>
      <c r="GB38" s="514"/>
      <c r="GC38" s="514"/>
      <c r="GD38" s="514"/>
      <c r="GE38" s="514"/>
      <c r="GF38" s="514"/>
      <c r="GG38" s="514"/>
      <c r="GH38" s="514"/>
      <c r="GI38" s="514"/>
      <c r="GJ38" s="514"/>
      <c r="GK38" s="514"/>
      <c r="GL38" s="514"/>
      <c r="GM38" s="514"/>
      <c r="GN38" s="514"/>
      <c r="GO38" s="514"/>
      <c r="GP38" s="514"/>
      <c r="GQ38" s="514"/>
      <c r="GR38" s="514"/>
      <c r="GS38" s="514"/>
      <c r="GT38" s="514"/>
      <c r="GU38" s="514"/>
      <c r="GV38" s="514"/>
      <c r="GW38" s="514"/>
      <c r="GX38" s="514"/>
      <c r="GY38" s="514"/>
      <c r="GZ38" s="514"/>
      <c r="HA38" s="514"/>
      <c r="HB38" s="514"/>
      <c r="HC38" s="514"/>
      <c r="HD38" s="514"/>
      <c r="HE38" s="514"/>
      <c r="HF38" s="514"/>
      <c r="HG38" s="514"/>
      <c r="HH38" s="514"/>
      <c r="HI38" s="514"/>
      <c r="HJ38" s="514"/>
      <c r="HK38" s="514"/>
      <c r="HL38" s="514"/>
      <c r="HM38" s="514"/>
      <c r="HN38" s="514"/>
      <c r="HO38" s="514"/>
      <c r="HP38" s="514"/>
      <c r="HQ38" s="514"/>
      <c r="HR38" s="514"/>
      <c r="HS38" s="514"/>
      <c r="HT38" s="514"/>
      <c r="HU38" s="514"/>
      <c r="HV38" s="514"/>
      <c r="HW38" s="514"/>
      <c r="HX38" s="514"/>
      <c r="HY38" s="514"/>
      <c r="HZ38" s="514"/>
      <c r="IA38" s="514"/>
      <c r="IB38" s="514"/>
      <c r="IC38" s="514"/>
      <c r="ID38" s="514"/>
      <c r="IE38" s="514"/>
      <c r="IF38" s="514"/>
      <c r="IG38" s="514"/>
      <c r="IH38" s="514"/>
      <c r="II38" s="514"/>
      <c r="IJ38" s="514"/>
      <c r="IK38" s="514"/>
      <c r="IL38" s="514"/>
      <c r="IM38" s="514"/>
      <c r="IN38" s="514"/>
      <c r="IO38" s="514"/>
      <c r="IP38" s="514"/>
      <c r="IQ38" s="514"/>
      <c r="IR38" s="514"/>
      <c r="IS38" s="514"/>
      <c r="IT38" s="514"/>
      <c r="IU38" s="514"/>
      <c r="IV38" s="514"/>
      <c r="IW38" s="514"/>
    </row>
    <row r="39" customFormat="false" ht="23.25" hidden="false" customHeight="true" outlineLevel="0" collapsed="false">
      <c r="A39" s="527" t="s">
        <v>437</v>
      </c>
      <c r="B39" s="528"/>
      <c r="C39" s="527"/>
      <c r="D39" s="528"/>
      <c r="E39" s="527"/>
      <c r="F39" s="528"/>
      <c r="G39" s="527"/>
      <c r="H39" s="528"/>
      <c r="I39" s="527"/>
      <c r="J39" s="528"/>
      <c r="K39" s="527"/>
      <c r="L39" s="528"/>
      <c r="M39" s="527"/>
      <c r="N39" s="528"/>
      <c r="O39" s="527"/>
      <c r="P39" s="528"/>
      <c r="Q39" s="527"/>
      <c r="R39" s="531"/>
      <c r="S39" s="532" t="n">
        <f aca="false">SUM(E39:Q39)</f>
        <v>0</v>
      </c>
    </row>
    <row r="40" customFormat="false" ht="23.25" hidden="false" customHeight="true" outlineLevel="0" collapsed="false">
      <c r="A40" s="527"/>
      <c r="B40" s="528"/>
      <c r="C40" s="527"/>
      <c r="D40" s="528"/>
      <c r="E40" s="527"/>
      <c r="F40" s="528"/>
      <c r="G40" s="527"/>
      <c r="H40" s="528"/>
      <c r="I40" s="527"/>
      <c r="J40" s="528"/>
      <c r="K40" s="527"/>
      <c r="L40" s="528"/>
      <c r="M40" s="527"/>
      <c r="N40" s="528"/>
      <c r="O40" s="527"/>
      <c r="P40" s="528"/>
      <c r="Q40" s="527"/>
      <c r="R40" s="531"/>
      <c r="S40" s="532" t="n">
        <f aca="false">SUM(E40:Q40)</f>
        <v>0</v>
      </c>
    </row>
    <row r="41" customFormat="false" ht="23.25" hidden="false" customHeight="true" outlineLevel="0" collapsed="false">
      <c r="A41" s="527"/>
      <c r="B41" s="528"/>
      <c r="C41" s="527"/>
      <c r="D41" s="528"/>
      <c r="E41" s="527"/>
      <c r="F41" s="528"/>
      <c r="G41" s="527"/>
      <c r="H41" s="528"/>
      <c r="I41" s="527"/>
      <c r="J41" s="528"/>
      <c r="K41" s="527"/>
      <c r="L41" s="528"/>
      <c r="M41" s="527"/>
      <c r="N41" s="528"/>
      <c r="O41" s="527"/>
      <c r="P41" s="528"/>
      <c r="Q41" s="527"/>
      <c r="R41" s="531"/>
      <c r="S41" s="532" t="n">
        <f aca="false">SUM(E41:Q41)</f>
        <v>0</v>
      </c>
    </row>
    <row r="42" customFormat="false" ht="23.25" hidden="false" customHeight="true" outlineLevel="0" collapsed="false">
      <c r="A42" s="527"/>
      <c r="B42" s="528"/>
      <c r="C42" s="527"/>
      <c r="D42" s="528"/>
      <c r="E42" s="527"/>
      <c r="F42" s="528"/>
      <c r="G42" s="527"/>
      <c r="H42" s="528"/>
      <c r="I42" s="527"/>
      <c r="J42" s="528"/>
      <c r="K42" s="527"/>
      <c r="L42" s="528"/>
      <c r="M42" s="527"/>
      <c r="N42" s="528"/>
      <c r="O42" s="527"/>
      <c r="P42" s="528"/>
      <c r="Q42" s="527"/>
      <c r="R42" s="531"/>
      <c r="S42" s="532" t="n">
        <f aca="false">SUM(E42:Q42)</f>
        <v>0</v>
      </c>
    </row>
    <row r="43" customFormat="false" ht="12.75" hidden="false" customHeight="false" outlineLevel="0" collapsed="false">
      <c r="A43" s="500"/>
      <c r="B43" s="500"/>
      <c r="C43" s="501"/>
      <c r="D43" s="500"/>
      <c r="E43" s="531"/>
      <c r="F43" s="526"/>
      <c r="G43" s="531"/>
      <c r="H43" s="526"/>
      <c r="I43" s="531"/>
      <c r="J43" s="526"/>
      <c r="K43" s="500"/>
      <c r="L43" s="526"/>
      <c r="M43" s="500"/>
      <c r="N43" s="526"/>
      <c r="O43" s="500"/>
      <c r="P43" s="526"/>
      <c r="Q43" s="500"/>
      <c r="R43" s="531"/>
      <c r="S43" s="531"/>
    </row>
    <row r="44" customFormat="false" ht="12.75" hidden="false" customHeight="false" outlineLevel="0" collapsed="false">
      <c r="A44" s="500"/>
      <c r="B44" s="500"/>
      <c r="C44" s="501"/>
      <c r="D44" s="500"/>
      <c r="E44" s="503"/>
      <c r="F44" s="526"/>
      <c r="G44" s="503"/>
      <c r="H44" s="526"/>
      <c r="I44" s="503"/>
      <c r="J44" s="526"/>
      <c r="K44" s="500"/>
      <c r="L44" s="526"/>
      <c r="M44" s="500"/>
      <c r="N44" s="526"/>
      <c r="O44" s="500"/>
      <c r="P44" s="526"/>
      <c r="Q44" s="500"/>
      <c r="R44" s="531"/>
      <c r="S44" s="503"/>
    </row>
    <row r="45" customFormat="false" ht="13.5" hidden="false" customHeight="false" outlineLevel="0" collapsed="false">
      <c r="A45" s="503"/>
      <c r="B45" s="500"/>
      <c r="C45" s="501"/>
      <c r="D45" s="500"/>
      <c r="E45" s="504"/>
      <c r="F45" s="539"/>
      <c r="G45" s="504"/>
      <c r="H45" s="539"/>
      <c r="I45" s="504"/>
      <c r="J45" s="539"/>
      <c r="K45" s="504"/>
      <c r="L45" s="539"/>
      <c r="M45" s="504"/>
      <c r="N45" s="539"/>
      <c r="O45" s="504"/>
      <c r="P45" s="539"/>
      <c r="Q45" s="504"/>
      <c r="R45" s="531"/>
      <c r="S45" s="504"/>
    </row>
    <row r="46" customFormat="false" ht="13.5" hidden="false" customHeight="false" outlineLevel="0" collapsed="false">
      <c r="A46" s="525"/>
      <c r="B46" s="500"/>
      <c r="C46" s="501"/>
      <c r="D46" s="500"/>
      <c r="E46" s="500"/>
      <c r="F46" s="526"/>
      <c r="G46" s="500"/>
      <c r="H46" s="526"/>
      <c r="I46" s="500"/>
      <c r="J46" s="526"/>
      <c r="K46" s="500"/>
      <c r="L46" s="526"/>
      <c r="M46" s="500"/>
      <c r="N46" s="526"/>
      <c r="O46" s="500"/>
      <c r="P46" s="526"/>
      <c r="Q46" s="500"/>
      <c r="R46" s="531"/>
      <c r="S46" s="500"/>
    </row>
    <row r="47" customFormat="false" ht="12.75" hidden="false" customHeight="false" outlineLevel="0" collapsed="false">
      <c r="A47" s="500"/>
      <c r="B47" s="500"/>
      <c r="C47" s="501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31"/>
      <c r="S47" s="500"/>
    </row>
    <row r="48" customFormat="false" ht="12.75" hidden="false" customHeight="false" outlineLevel="0" collapsed="false">
      <c r="A48" s="505" t="s">
        <v>438</v>
      </c>
      <c r="B48" s="500"/>
      <c r="C48" s="501"/>
      <c r="D48" s="505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31"/>
      <c r="S48" s="503" t="str">
        <f aca="false">+A2</f>
        <v>COMPANY #  032B</v>
      </c>
    </row>
    <row r="49" customFormat="false" ht="12.75" hidden="false" customHeight="false" outlineLevel="0" collapsed="false">
      <c r="A49" s="540"/>
      <c r="B49" s="500"/>
      <c r="C49" s="501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31"/>
      <c r="S49" s="505" t="s">
        <v>386</v>
      </c>
    </row>
    <row r="50" customFormat="false" ht="12.75" hidden="false" customHeight="false" outlineLevel="0" collapsed="false">
      <c r="A50" s="505"/>
      <c r="B50" s="500"/>
      <c r="C50" s="501"/>
      <c r="D50" s="505"/>
      <c r="E50" s="500"/>
      <c r="F50" s="500"/>
      <c r="G50" s="541"/>
      <c r="H50" s="500"/>
      <c r="I50" s="541"/>
      <c r="J50" s="500"/>
      <c r="K50" s="500"/>
      <c r="L50" s="500"/>
      <c r="M50" s="500"/>
      <c r="N50" s="500"/>
      <c r="O50" s="500"/>
      <c r="P50" s="500"/>
      <c r="Q50" s="500"/>
      <c r="R50" s="531"/>
      <c r="S50" s="500"/>
    </row>
    <row r="51" customFormat="false" ht="12.75" hidden="false" customHeight="false" outlineLevel="0" collapsed="false">
      <c r="A51" s="500"/>
      <c r="B51" s="500"/>
      <c r="C51" s="501"/>
      <c r="D51" s="500"/>
      <c r="E51" s="500"/>
      <c r="F51" s="500"/>
      <c r="G51" s="541"/>
      <c r="H51" s="500"/>
      <c r="I51" s="541"/>
      <c r="J51" s="500"/>
      <c r="K51" s="500"/>
      <c r="L51" s="500"/>
      <c r="M51" s="500"/>
      <c r="N51" s="500"/>
      <c r="O51" s="500"/>
      <c r="P51" s="500"/>
      <c r="Q51" s="500"/>
      <c r="R51" s="531"/>
      <c r="S51" s="500"/>
    </row>
    <row r="52" customFormat="false" ht="12.75" hidden="false" customHeight="false" outlineLevel="0" collapsed="false">
      <c r="A52" s="500"/>
      <c r="B52" s="500"/>
      <c r="C52" s="501"/>
      <c r="D52" s="500"/>
      <c r="E52" s="500"/>
      <c r="F52" s="500"/>
      <c r="G52" s="541"/>
      <c r="H52" s="500"/>
      <c r="I52" s="541"/>
      <c r="J52" s="500"/>
      <c r="K52" s="500"/>
      <c r="L52" s="500"/>
      <c r="M52" s="500"/>
      <c r="N52" s="500"/>
      <c r="O52" s="500"/>
      <c r="P52" s="500"/>
      <c r="Q52" s="500"/>
      <c r="R52" s="531"/>
      <c r="S52" s="500"/>
    </row>
    <row r="53" customFormat="false" ht="12.75" hidden="false" customHeight="false" outlineLevel="0" collapsed="false">
      <c r="A53" s="500"/>
      <c r="B53" s="500"/>
      <c r="C53" s="501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31"/>
      <c r="S53" s="500"/>
    </row>
    <row r="54" customFormat="false" ht="12.75" hidden="false" customHeight="false" outlineLevel="0" collapsed="false">
      <c r="A54" s="500"/>
      <c r="B54" s="500"/>
      <c r="C54" s="501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31"/>
      <c r="S54" s="500"/>
    </row>
    <row r="55" customFormat="false" ht="12.75" hidden="false" customHeight="false" outlineLevel="0" collapsed="false">
      <c r="A55" s="500"/>
      <c r="B55" s="500"/>
      <c r="C55" s="501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31"/>
      <c r="S55" s="500"/>
    </row>
    <row r="56" customFormat="false" ht="12.75" hidden="false" customHeight="false" outlineLevel="0" collapsed="false">
      <c r="A56" s="500"/>
      <c r="B56" s="500"/>
      <c r="C56" s="501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31"/>
      <c r="S56" s="500"/>
    </row>
    <row r="57" customFormat="false" ht="12.75" hidden="false" customHeight="false" outlineLevel="0" collapsed="false">
      <c r="A57" s="500"/>
      <c r="B57" s="500"/>
      <c r="C57" s="501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31"/>
      <c r="S57" s="500"/>
    </row>
    <row r="58" customFormat="false" ht="12.75" hidden="false" customHeight="false" outlineLevel="0" collapsed="false">
      <c r="A58" s="500"/>
      <c r="B58" s="500"/>
      <c r="C58" s="501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31"/>
      <c r="S58" s="500"/>
    </row>
    <row r="59" customFormat="false" ht="12.75" hidden="false" customHeight="false" outlineLevel="0" collapsed="false">
      <c r="A59" s="500"/>
      <c r="B59" s="500"/>
      <c r="C59" s="501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31"/>
      <c r="S59" s="500"/>
    </row>
    <row r="60" customFormat="false" ht="12.75" hidden="false" customHeight="false" outlineLevel="0" collapsed="false">
      <c r="R60" s="531"/>
    </row>
    <row r="61" customFormat="false" ht="12.75" hidden="false" customHeight="false" outlineLevel="0" collapsed="false">
      <c r="R61" s="531"/>
    </row>
    <row r="62" customFormat="false" ht="12.75" hidden="false" customHeight="false" outlineLevel="0" collapsed="false">
      <c r="R62" s="531"/>
    </row>
    <row r="63" customFormat="false" ht="12.75" hidden="false" customHeight="false" outlineLevel="0" collapsed="false">
      <c r="R63" s="531"/>
    </row>
    <row r="64" customFormat="false" ht="12.75" hidden="false" customHeight="false" outlineLevel="0" collapsed="false">
      <c r="R64" s="531"/>
    </row>
    <row r="65" customFormat="false" ht="12.75" hidden="false" customHeight="false" outlineLevel="0" collapsed="false">
      <c r="R65" s="531"/>
    </row>
    <row r="66" customFormat="false" ht="12.75" hidden="false" customHeight="false" outlineLevel="0" collapsed="false">
      <c r="R66" s="531"/>
    </row>
    <row r="67" customFormat="false" ht="12.75" hidden="false" customHeight="false" outlineLevel="0" collapsed="false">
      <c r="R67" s="53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23" activeCellId="0" sqref="E2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2" width="7.62"/>
    <col collapsed="false" customWidth="true" hidden="false" outlineLevel="0" max="2" min="2" style="542" width="25.62"/>
    <col collapsed="false" customWidth="true" hidden="false" outlineLevel="0" max="3" min="3" style="542" width="45.37"/>
    <col collapsed="false" customWidth="true" hidden="false" outlineLevel="0" max="4" min="4" style="542" width="18.62"/>
    <col collapsed="false" customWidth="false" hidden="false" outlineLevel="0" max="9" min="5" style="542" width="20.62"/>
    <col collapsed="false" customWidth="true" hidden="false" outlineLevel="0" max="10" min="10" style="542" width="7.62"/>
    <col collapsed="false" customWidth="false" hidden="false" outlineLevel="0" max="257" min="11" style="542" width="20.62"/>
  </cols>
  <sheetData>
    <row r="1" customFormat="false" ht="12.75" hidden="false" customHeight="false" outlineLevel="0" collapsed="false">
      <c r="A1" s="543" t="s">
        <v>0</v>
      </c>
      <c r="B1" s="543"/>
    </row>
    <row r="2" customFormat="false" ht="12.75" hidden="false" customHeight="false" outlineLevel="0" collapsed="false">
      <c r="A2" s="30" t="s">
        <v>1</v>
      </c>
      <c r="B2" s="544"/>
      <c r="C2" s="545" t="s">
        <v>439</v>
      </c>
      <c r="D2" s="546" t="s">
        <v>440</v>
      </c>
    </row>
    <row r="3" customFormat="false" ht="12.75" hidden="false" customHeight="false" outlineLevel="0" collapsed="false">
      <c r="A3" s="30" t="s">
        <v>2</v>
      </c>
      <c r="B3" s="544"/>
      <c r="C3" s="545"/>
      <c r="D3" s="547"/>
    </row>
    <row r="4" customFormat="false" ht="12.75" hidden="false" customHeight="false" outlineLevel="0" collapsed="false">
      <c r="A4" s="543" t="s">
        <v>441</v>
      </c>
      <c r="B4" s="543"/>
    </row>
    <row r="5" customFormat="false" ht="12.75" hidden="false" customHeight="false" outlineLevel="0" collapsed="false">
      <c r="A5" s="544" t="s">
        <v>442</v>
      </c>
      <c r="B5" s="544"/>
      <c r="C5" s="545" t="s">
        <v>443</v>
      </c>
      <c r="D5" s="347" t="s">
        <v>444</v>
      </c>
    </row>
    <row r="6" customFormat="false" ht="12.75" hidden="false" customHeight="false" outlineLevel="0" collapsed="false">
      <c r="A6" s="544"/>
      <c r="B6" s="544"/>
      <c r="D6" s="0"/>
    </row>
    <row r="7" customFormat="false" ht="12.75" hidden="false" customHeight="false" outlineLevel="0" collapsed="false">
      <c r="A7" s="542" t="s">
        <v>445</v>
      </c>
      <c r="B7" s="544"/>
      <c r="D7" s="548" t="str">
        <f aca="false">A2</f>
        <v>COMPANY #  032B</v>
      </c>
    </row>
    <row r="8" customFormat="false" ht="12.75" hidden="false" customHeight="false" outlineLevel="0" collapsed="false">
      <c r="A8" s="549"/>
      <c r="B8" s="544"/>
      <c r="D8" s="550"/>
    </row>
    <row r="9" customFormat="false" ht="12.75" hidden="false" customHeight="false" outlineLevel="0" collapsed="false">
      <c r="A9" s="551" t="s">
        <v>446</v>
      </c>
      <c r="B9" s="552" t="s">
        <v>447</v>
      </c>
      <c r="C9" s="553" t="s">
        <v>448</v>
      </c>
      <c r="D9" s="554" t="s">
        <v>449</v>
      </c>
    </row>
    <row r="10" customFormat="false" ht="12.75" hidden="false" customHeight="false" outlineLevel="0" collapsed="false">
      <c r="C10" s="555"/>
      <c r="D10" s="555"/>
    </row>
    <row r="11" customFormat="false" ht="12.75" hidden="false" customHeight="false" outlineLevel="0" collapsed="false">
      <c r="A11" s="543" t="s">
        <v>450</v>
      </c>
      <c r="B11" s="543" t="s">
        <v>451</v>
      </c>
      <c r="C11" s="543" t="s">
        <v>452</v>
      </c>
      <c r="D11" s="556" t="s">
        <v>453</v>
      </c>
    </row>
    <row r="12" customFormat="false" ht="6.75" hidden="false" customHeight="true" outlineLevel="0" collapsed="false">
      <c r="C12" s="555"/>
      <c r="D12" s="555"/>
    </row>
    <row r="13" customFormat="false" ht="12.75" hidden="false" customHeight="false" outlineLevel="0" collapsed="false">
      <c r="A13" s="543" t="s">
        <v>454</v>
      </c>
      <c r="B13" s="543" t="s">
        <v>455</v>
      </c>
      <c r="C13" s="543" t="s">
        <v>456</v>
      </c>
      <c r="D13" s="556" t="s">
        <v>457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3" t="s">
        <v>458</v>
      </c>
      <c r="B15" s="542" t="s">
        <v>459</v>
      </c>
      <c r="C15" s="543" t="s">
        <v>460</v>
      </c>
    </row>
    <row r="16" customFormat="false" ht="12.75" hidden="false" customHeight="false" outlineLevel="0" collapsed="false">
      <c r="A16" s="0"/>
      <c r="B16" s="543" t="s">
        <v>461</v>
      </c>
      <c r="C16" s="543" t="s">
        <v>462</v>
      </c>
      <c r="D16" s="556" t="s">
        <v>453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3" t="s">
        <v>463</v>
      </c>
      <c r="B18" s="543" t="s">
        <v>464</v>
      </c>
      <c r="C18" s="543" t="s">
        <v>465</v>
      </c>
      <c r="D18" s="556" t="s">
        <v>453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3" t="s">
        <v>93</v>
      </c>
      <c r="B20" s="543" t="n">
        <v>344</v>
      </c>
      <c r="C20" s="543" t="s">
        <v>466</v>
      </c>
      <c r="D20" s="556" t="s">
        <v>453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3" t="s">
        <v>467</v>
      </c>
      <c r="B22" s="543" t="s">
        <v>468</v>
      </c>
      <c r="C22" s="543" t="s">
        <v>469</v>
      </c>
      <c r="D22" s="556" t="s">
        <v>457</v>
      </c>
    </row>
    <row r="23" customFormat="false" ht="12.75" hidden="false" customHeight="false" outlineLevel="0" collapsed="false">
      <c r="A23" s="543"/>
      <c r="B23" s="543" t="s">
        <v>470</v>
      </c>
      <c r="C23" s="543" t="s">
        <v>471</v>
      </c>
      <c r="D23" s="557"/>
    </row>
    <row r="24" customFormat="false" ht="7.5" hidden="false" customHeight="true" outlineLevel="0" collapsed="false"/>
    <row r="25" customFormat="false" ht="12.75" hidden="false" customHeight="false" outlineLevel="0" collapsed="false">
      <c r="A25" s="543" t="s">
        <v>472</v>
      </c>
      <c r="B25" s="543" t="s">
        <v>473</v>
      </c>
      <c r="C25" s="543" t="s">
        <v>474</v>
      </c>
      <c r="D25" s="556" t="s">
        <v>453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3" t="s">
        <v>475</v>
      </c>
      <c r="B27" s="543" t="s">
        <v>476</v>
      </c>
      <c r="C27" s="543" t="s">
        <v>477</v>
      </c>
      <c r="D27" s="556" t="s">
        <v>457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3" t="s">
        <v>478</v>
      </c>
      <c r="B29" s="543" t="s">
        <v>479</v>
      </c>
      <c r="C29" s="543" t="s">
        <v>480</v>
      </c>
      <c r="D29" s="556" t="s">
        <v>453</v>
      </c>
    </row>
    <row r="30" customFormat="false" ht="12.75" hidden="false" customHeight="false" outlineLevel="0" collapsed="false">
      <c r="A30" s="543"/>
      <c r="B30" s="543" t="s">
        <v>481</v>
      </c>
      <c r="C30" s="543"/>
      <c r="D30" s="557"/>
    </row>
    <row r="31" customFormat="false" ht="7.5" hidden="false" customHeight="true" outlineLevel="0" collapsed="false"/>
    <row r="32" customFormat="false" ht="12.75" hidden="false" customHeight="false" outlineLevel="0" collapsed="false">
      <c r="A32" s="543" t="s">
        <v>482</v>
      </c>
      <c r="B32" s="543" t="s">
        <v>483</v>
      </c>
      <c r="C32" s="543" t="s">
        <v>484</v>
      </c>
      <c r="D32" s="556" t="s">
        <v>453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3" t="s">
        <v>221</v>
      </c>
      <c r="B34" s="543" t="n">
        <v>855</v>
      </c>
      <c r="C34" s="543" t="s">
        <v>485</v>
      </c>
      <c r="D34" s="556" t="s">
        <v>453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3" t="s">
        <v>486</v>
      </c>
      <c r="B36" s="543" t="s">
        <v>487</v>
      </c>
      <c r="C36" s="543" t="s">
        <v>488</v>
      </c>
      <c r="D36" s="556" t="s">
        <v>453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3" t="s">
        <v>489</v>
      </c>
      <c r="B38" s="543" t="s">
        <v>490</v>
      </c>
      <c r="C38" s="543" t="s">
        <v>491</v>
      </c>
      <c r="D38" s="556" t="s">
        <v>453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3" t="s">
        <v>310</v>
      </c>
      <c r="B40" s="543"/>
      <c r="C40" s="543" t="s">
        <v>492</v>
      </c>
      <c r="D40" s="556" t="s">
        <v>457</v>
      </c>
    </row>
    <row r="41" customFormat="false" ht="6.75" hidden="false" customHeight="true" outlineLevel="0" collapsed="false">
      <c r="A41" s="543"/>
      <c r="B41" s="543"/>
      <c r="C41" s="543"/>
      <c r="D41" s="557"/>
    </row>
    <row r="42" customFormat="false" ht="12.75" hidden="false" customHeight="false" outlineLevel="0" collapsed="false">
      <c r="A42" s="543" t="s">
        <v>386</v>
      </c>
      <c r="B42" s="543" t="s">
        <v>493</v>
      </c>
      <c r="C42" s="543" t="s">
        <v>494</v>
      </c>
      <c r="D42" s="556" t="s">
        <v>457</v>
      </c>
    </row>
    <row r="43" customFormat="false" ht="6.75" hidden="false" customHeight="true" outlineLevel="0" collapsed="false">
      <c r="A43" s="543"/>
      <c r="B43" s="543"/>
      <c r="C43" s="543"/>
      <c r="D43" s="557"/>
    </row>
    <row r="44" customFormat="false" ht="12.75" hidden="false" customHeight="false" outlineLevel="0" collapsed="false">
      <c r="A44" s="543" t="s">
        <v>345</v>
      </c>
      <c r="B44" s="543" t="s">
        <v>459</v>
      </c>
      <c r="C44" s="543" t="s">
        <v>495</v>
      </c>
      <c r="D44" s="556" t="s">
        <v>453</v>
      </c>
      <c r="AG44" s="0"/>
    </row>
    <row r="45" customFormat="false" ht="12.75" hidden="false" customHeight="false" outlineLevel="0" collapsed="false">
      <c r="B45" s="543" t="s">
        <v>461</v>
      </c>
      <c r="C45" s="542" t="s">
        <v>22</v>
      </c>
    </row>
    <row r="47" customFormat="false" ht="12.75" hidden="false" customHeight="false" outlineLevel="0" collapsed="false">
      <c r="A47" s="558"/>
      <c r="B47" s="559"/>
      <c r="C47" s="553" t="s">
        <v>496</v>
      </c>
      <c r="D47" s="560"/>
    </row>
    <row r="48" customFormat="false" ht="12.75" hidden="false" customHeight="false" outlineLevel="0" collapsed="false">
      <c r="C48" s="555"/>
    </row>
    <row r="49" customFormat="false" ht="12.75" hidden="false" customHeight="false" outlineLevel="0" collapsed="false">
      <c r="A49" s="543" t="s">
        <v>497</v>
      </c>
      <c r="B49" s="543" t="s">
        <v>498</v>
      </c>
      <c r="C49" s="543" t="s">
        <v>499</v>
      </c>
      <c r="D49" s="556" t="s">
        <v>453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3"/>
      <c r="B51" s="543"/>
      <c r="C51" s="543"/>
      <c r="D51" s="557"/>
    </row>
    <row r="52" customFormat="false" ht="12.75" hidden="false" customHeight="false" outlineLevel="0" collapsed="false">
      <c r="A52" s="543"/>
      <c r="B52" s="543"/>
      <c r="D52" s="557"/>
    </row>
    <row r="53" customFormat="false" ht="12.75" hidden="false" customHeight="false" outlineLevel="0" collapsed="false">
      <c r="A53" s="543"/>
      <c r="B53" s="543"/>
      <c r="C53" s="543"/>
      <c r="D53" s="561" t="str">
        <f aca="false">A2</f>
        <v>COMPANY #  032B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S7" s="32" t="str">
        <f aca="false">A2</f>
        <v>COMPANY #  032B</v>
      </c>
    </row>
    <row r="8" customFormat="false" ht="15" hidden="false" customHeight="true" outlineLevel="0" collapsed="false">
      <c r="A8" s="2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-1172</v>
      </c>
      <c r="D16" s="51"/>
      <c r="E16" s="50" t="n">
        <v>1172</v>
      </c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 t="s">
        <v>31</v>
      </c>
      <c r="C17" s="50" t="n">
        <v>-11605</v>
      </c>
      <c r="D17" s="51"/>
      <c r="E17" s="50" t="n">
        <v>11605</v>
      </c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-12777</v>
      </c>
      <c r="D34" s="51"/>
      <c r="E34" s="52" t="n">
        <f aca="false">SUM(E15:E32)</f>
        <v>12777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032B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36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032B</v>
      </c>
    </row>
    <row r="8" customFormat="false" ht="13.5" hidden="false" customHeight="false" outlineLevel="0" collapsed="false">
      <c r="A8" s="2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37</v>
      </c>
    </row>
    <row r="9" customFormat="false" ht="13.5" hidden="false" customHeight="false" outlineLevel="0" collapsed="false">
      <c r="A9" s="63"/>
      <c r="B9" s="64"/>
      <c r="C9" s="65" t="s">
        <v>38</v>
      </c>
      <c r="D9" s="66"/>
      <c r="E9" s="67" t="s">
        <v>39</v>
      </c>
      <c r="F9" s="66"/>
      <c r="G9" s="67" t="s">
        <v>40</v>
      </c>
      <c r="H9" s="68"/>
      <c r="I9" s="69" t="s">
        <v>41</v>
      </c>
      <c r="J9" s="69"/>
      <c r="K9" s="69"/>
      <c r="L9" s="69"/>
      <c r="M9" s="69"/>
      <c r="N9" s="70"/>
      <c r="O9" s="69" t="s">
        <v>42</v>
      </c>
      <c r="P9" s="69"/>
      <c r="Q9" s="69"/>
      <c r="R9" s="70"/>
      <c r="S9" s="67" t="s">
        <v>43</v>
      </c>
      <c r="T9" s="70"/>
      <c r="U9" s="71"/>
    </row>
    <row r="10" customFormat="false" ht="12.75" hidden="false" customHeight="false" outlineLevel="0" collapsed="false">
      <c r="A10" s="72" t="s">
        <v>44</v>
      </c>
      <c r="B10" s="64"/>
      <c r="C10" s="73" t="s">
        <v>45</v>
      </c>
      <c r="D10" s="66"/>
      <c r="E10" s="74" t="s">
        <v>46</v>
      </c>
      <c r="F10" s="66"/>
      <c r="G10" s="74" t="s">
        <v>47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48</v>
      </c>
      <c r="T10" s="70"/>
      <c r="U10" s="79"/>
    </row>
    <row r="11" customFormat="false" ht="13.5" hidden="false" customHeight="false" outlineLevel="0" collapsed="false">
      <c r="A11" s="80" t="s">
        <v>49</v>
      </c>
      <c r="B11" s="64"/>
      <c r="C11" s="81" t="s">
        <v>50</v>
      </c>
      <c r="D11" s="66"/>
      <c r="E11" s="82" t="s">
        <v>51</v>
      </c>
      <c r="F11" s="66"/>
      <c r="G11" s="82" t="s">
        <v>52</v>
      </c>
      <c r="H11" s="70"/>
      <c r="I11" s="82" t="s">
        <v>53</v>
      </c>
      <c r="J11" s="83"/>
      <c r="K11" s="84" t="s">
        <v>54</v>
      </c>
      <c r="L11" s="83"/>
      <c r="M11" s="82" t="s">
        <v>55</v>
      </c>
      <c r="N11" s="70"/>
      <c r="O11" s="82" t="s">
        <v>56</v>
      </c>
      <c r="P11" s="85"/>
      <c r="Q11" s="86" t="s">
        <v>15</v>
      </c>
      <c r="R11" s="76"/>
      <c r="S11" s="82" t="s">
        <v>51</v>
      </c>
      <c r="T11" s="70"/>
      <c r="U11" s="82" t="s">
        <v>57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32</v>
      </c>
      <c r="F37" s="89"/>
      <c r="G37" s="96" t="s">
        <v>58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32</v>
      </c>
      <c r="T37" s="57"/>
      <c r="U37" s="57"/>
    </row>
    <row r="38" customFormat="false" ht="13.5" hidden="false" customHeight="false" outlineLevel="0" collapsed="false">
      <c r="A38" s="96" t="s">
        <v>59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60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61</v>
      </c>
      <c r="B43" s="57"/>
      <c r="C43" s="88"/>
      <c r="D43" s="62" t="s">
        <v>62</v>
      </c>
      <c r="E43" s="57"/>
      <c r="F43" s="57"/>
      <c r="G43" s="100" t="s">
        <v>63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032B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 032B</v>
      </c>
    </row>
    <row r="8" customFormat="false" ht="12.75" hidden="false" customHeight="false" outlineLevel="0" collapsed="false">
      <c r="A8" s="2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67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68</v>
      </c>
      <c r="F10" s="113"/>
      <c r="G10" s="113"/>
      <c r="H10" s="113"/>
      <c r="I10" s="113"/>
      <c r="J10" s="111"/>
      <c r="K10" s="113" t="s">
        <v>69</v>
      </c>
      <c r="L10" s="113"/>
      <c r="M10" s="113"/>
      <c r="N10" s="111"/>
      <c r="O10" s="113" t="s">
        <v>70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71</v>
      </c>
      <c r="F11" s="117"/>
      <c r="G11" s="117" t="s">
        <v>72</v>
      </c>
      <c r="H11" s="117"/>
      <c r="I11" s="117" t="s">
        <v>73</v>
      </c>
      <c r="J11" s="117"/>
      <c r="K11" s="117" t="s">
        <v>74</v>
      </c>
      <c r="L11" s="116"/>
      <c r="M11" s="117" t="s">
        <v>75</v>
      </c>
      <c r="N11" s="116"/>
      <c r="O11" s="117" t="s">
        <v>76</v>
      </c>
      <c r="P11" s="118"/>
      <c r="Q11" s="117" t="s">
        <v>77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78</v>
      </c>
      <c r="F12" s="122"/>
      <c r="G12" s="122" t="s">
        <v>79</v>
      </c>
      <c r="H12" s="122"/>
      <c r="I12" s="122" t="s">
        <v>80</v>
      </c>
      <c r="J12" s="122"/>
      <c r="K12" s="122" t="s">
        <v>81</v>
      </c>
      <c r="L12" s="121"/>
      <c r="M12" s="122" t="s">
        <v>18</v>
      </c>
      <c r="N12" s="121"/>
      <c r="O12" s="122" t="s">
        <v>18</v>
      </c>
      <c r="P12" s="121"/>
      <c r="Q12" s="122" t="s">
        <v>82</v>
      </c>
      <c r="R12" s="121"/>
      <c r="S12" s="122" t="s">
        <v>43</v>
      </c>
      <c r="T12" s="121"/>
      <c r="U12" s="123" t="s">
        <v>57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84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85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86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87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88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86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89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32</v>
      </c>
      <c r="T49" s="103"/>
      <c r="U49" s="103"/>
    </row>
    <row r="50" customFormat="false" ht="13.5" hidden="false" customHeight="false" outlineLevel="0" collapsed="false">
      <c r="A50" s="106" t="s">
        <v>90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86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91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 032B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92</v>
      </c>
    </row>
    <row r="5" customFormat="false" ht="15" hidden="false" customHeight="true" outlineLevel="0" collapsed="false">
      <c r="A5" s="5" t="s">
        <v>36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O7" s="32" t="str">
        <f aca="false">A2</f>
        <v>COMPANY #  032B</v>
      </c>
    </row>
    <row r="8" customFormat="false" ht="15" hidden="false" customHeight="true" outlineLevel="0" collapsed="false">
      <c r="A8" s="2" t="str">
        <f aca="false">'E1.XLS '!A8</f>
        <v>EXTENSION:  3 9690</v>
      </c>
      <c r="O8" s="33" t="s">
        <v>93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94</v>
      </c>
      <c r="B11" s="39"/>
      <c r="C11" s="41" t="s">
        <v>95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96</v>
      </c>
      <c r="D12" s="48"/>
      <c r="E12" s="48" t="s">
        <v>18</v>
      </c>
      <c r="F12" s="47"/>
      <c r="G12" s="140" t="s">
        <v>97</v>
      </c>
      <c r="H12" s="47"/>
      <c r="I12" s="48" t="s">
        <v>98</v>
      </c>
      <c r="J12" s="47"/>
      <c r="K12" s="48" t="s">
        <v>56</v>
      </c>
      <c r="L12" s="47"/>
      <c r="M12" s="140" t="s">
        <v>99</v>
      </c>
      <c r="N12" s="47"/>
      <c r="O12" s="49" t="s">
        <v>18</v>
      </c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100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58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32</v>
      </c>
    </row>
    <row r="36" customFormat="false" ht="24.95" hidden="false" customHeight="true" outlineLevel="0" collapsed="false">
      <c r="A36" s="26" t="s">
        <v>101</v>
      </c>
      <c r="B36" s="142" t="s">
        <v>102</v>
      </c>
    </row>
    <row r="37" customFormat="false" ht="15.75" hidden="false" customHeight="true" outlineLevel="0" collapsed="false">
      <c r="A37" s="26" t="s">
        <v>103</v>
      </c>
      <c r="B37" s="142" t="s">
        <v>104</v>
      </c>
      <c r="O37" s="32" t="str">
        <f aca="false">O7</f>
        <v>COMPANY #  032B</v>
      </c>
    </row>
    <row r="38" customFormat="false" ht="10.5" hidden="false" customHeight="true" outlineLevel="0" collapsed="false">
      <c r="A38" s="28" t="s">
        <v>105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106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5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 032B</v>
      </c>
      <c r="R7" s="148"/>
    </row>
    <row r="8" customFormat="false" ht="13.5" hidden="false" customHeight="false" outlineLevel="0" collapsed="false">
      <c r="A8" s="2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107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108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109</v>
      </c>
      <c r="D10" s="159"/>
      <c r="E10" s="156"/>
      <c r="F10" s="159"/>
      <c r="G10" s="158" t="s">
        <v>110</v>
      </c>
      <c r="H10" s="159"/>
      <c r="I10" s="156"/>
      <c r="J10" s="159"/>
      <c r="K10" s="159"/>
      <c r="L10" s="159"/>
      <c r="M10" s="156"/>
      <c r="N10" s="156"/>
      <c r="O10" s="158" t="s">
        <v>111</v>
      </c>
      <c r="P10" s="159"/>
      <c r="Q10" s="160" t="s">
        <v>112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97</v>
      </c>
      <c r="F11" s="159"/>
      <c r="G11" s="158" t="s">
        <v>55</v>
      </c>
      <c r="H11" s="159"/>
      <c r="I11" s="158" t="s">
        <v>113</v>
      </c>
      <c r="J11" s="159"/>
      <c r="K11" s="158" t="s">
        <v>114</v>
      </c>
      <c r="L11" s="159"/>
      <c r="M11" s="158" t="s">
        <v>10</v>
      </c>
      <c r="N11" s="158"/>
      <c r="O11" s="158" t="s">
        <v>115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116</v>
      </c>
      <c r="D12" s="165"/>
      <c r="E12" s="164" t="s">
        <v>117</v>
      </c>
      <c r="F12" s="165"/>
      <c r="G12" s="164" t="s">
        <v>117</v>
      </c>
      <c r="H12" s="165"/>
      <c r="I12" s="164" t="s">
        <v>118</v>
      </c>
      <c r="J12" s="165"/>
      <c r="K12" s="164" t="s">
        <v>119</v>
      </c>
      <c r="L12" s="165"/>
      <c r="M12" s="164" t="s">
        <v>120</v>
      </c>
      <c r="N12" s="164"/>
      <c r="O12" s="164" t="s">
        <v>121</v>
      </c>
      <c r="P12" s="165"/>
      <c r="Q12" s="166" t="s">
        <v>117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122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123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124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125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126</v>
      </c>
      <c r="B18" s="167"/>
      <c r="C18" s="168" t="n">
        <v>111603</v>
      </c>
      <c r="E18" s="169"/>
      <c r="G18" s="169"/>
      <c r="I18" s="169"/>
      <c r="K18" s="169"/>
      <c r="M18" s="169"/>
      <c r="N18" s="170"/>
      <c r="O18" s="169"/>
      <c r="Q18" s="168" t="n">
        <f aca="false">SUM(C18:O18)</f>
        <v>111603</v>
      </c>
      <c r="R18" s="156"/>
    </row>
    <row r="19" customFormat="false" ht="18.75" hidden="false" customHeight="true" outlineLevel="0" collapsed="false">
      <c r="A19" s="167" t="s">
        <v>127</v>
      </c>
      <c r="B19" s="167"/>
      <c r="C19" s="168" t="n">
        <f aca="false">SUM(C14:C18)</f>
        <v>111603</v>
      </c>
      <c r="E19" s="168"/>
      <c r="G19" s="168"/>
      <c r="I19" s="168"/>
      <c r="K19" s="168"/>
      <c r="M19" s="168"/>
      <c r="N19" s="170"/>
      <c r="O19" s="168"/>
      <c r="Q19" s="168" t="n">
        <f aca="false">SUM(C19:O19)</f>
        <v>111603</v>
      </c>
      <c r="R19" s="156"/>
    </row>
    <row r="20" customFormat="false" ht="18.75" hidden="false" customHeight="true" outlineLevel="0" collapsed="false">
      <c r="A20" s="167" t="s">
        <v>128</v>
      </c>
      <c r="B20" s="167"/>
      <c r="C20" s="168" t="n">
        <v>-65470</v>
      </c>
      <c r="E20" s="169"/>
      <c r="G20" s="169"/>
      <c r="I20" s="169" t="n">
        <f aca="false">-463-463</f>
        <v>-926</v>
      </c>
      <c r="K20" s="169"/>
      <c r="M20" s="169" t="n">
        <f aca="false">-2561-2561</f>
        <v>-5122</v>
      </c>
      <c r="N20" s="170"/>
      <c r="O20" s="169"/>
      <c r="Q20" s="168" t="n">
        <f aca="false">SUM(C20:O20)</f>
        <v>-71518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129</v>
      </c>
      <c r="B23" s="148"/>
      <c r="C23" s="163" t="n">
        <f aca="false">SUM(C19:C21)</f>
        <v>46133</v>
      </c>
      <c r="D23" s="174" t="s">
        <v>32</v>
      </c>
      <c r="E23" s="163" t="n">
        <f aca="false">SUM(E19:E21)</f>
        <v>0</v>
      </c>
      <c r="F23" s="174" t="s">
        <v>58</v>
      </c>
      <c r="G23" s="163" t="n">
        <f aca="false">SUM(G19:G21)</f>
        <v>0</v>
      </c>
      <c r="H23" s="174" t="s">
        <v>58</v>
      </c>
      <c r="I23" s="163" t="n">
        <f aca="false">SUM(I19:I21)</f>
        <v>-926</v>
      </c>
      <c r="K23" s="163" t="n">
        <f aca="false">SUM(K19:K21)</f>
        <v>0</v>
      </c>
      <c r="M23" s="163" t="n">
        <f aca="false">SUM(M19:M21)</f>
        <v>-5122</v>
      </c>
      <c r="N23" s="156"/>
      <c r="O23" s="163" t="n">
        <f aca="false">SUM(O19:O21)</f>
        <v>0</v>
      </c>
      <c r="Q23" s="163" t="n">
        <f aca="false">SUM(Q19:Q21)</f>
        <v>40085</v>
      </c>
      <c r="R23" s="175" t="s">
        <v>32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130</v>
      </c>
      <c r="G25" s="146"/>
      <c r="I25" s="176"/>
      <c r="J25" s="177"/>
      <c r="K25" s="176"/>
      <c r="L25" s="177"/>
      <c r="M25" s="176" t="s">
        <v>131</v>
      </c>
      <c r="N25" s="176"/>
      <c r="O25" s="176" t="s">
        <v>132</v>
      </c>
      <c r="P25" s="178" t="s">
        <v>32</v>
      </c>
      <c r="Q25" s="179" t="s">
        <v>133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134</v>
      </c>
      <c r="G26" s="146"/>
      <c r="I26" s="146"/>
      <c r="M26" s="146"/>
      <c r="N26" s="146"/>
      <c r="O26" s="146"/>
      <c r="Q26" s="179" t="s">
        <v>135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136</v>
      </c>
      <c r="G27" s="146"/>
      <c r="I27" s="146"/>
      <c r="M27" s="146"/>
      <c r="N27" s="146"/>
      <c r="O27" s="146"/>
      <c r="Q27" s="180" t="s">
        <v>137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138</v>
      </c>
      <c r="R28" s="181"/>
    </row>
    <row r="29" customFormat="false" ht="13.5" hidden="false" customHeight="false" outlineLevel="0" collapsed="false">
      <c r="H29" s="182" t="s">
        <v>139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140</v>
      </c>
      <c r="N30" s="153"/>
      <c r="O30" s="152" t="s">
        <v>141</v>
      </c>
      <c r="P30" s="152"/>
      <c r="Q30" s="184" t="s">
        <v>142</v>
      </c>
      <c r="R30" s="146"/>
    </row>
    <row r="31" customFormat="false" ht="13.5" hidden="false" customHeight="false" outlineLevel="0" collapsed="false">
      <c r="A31" s="182" t="s">
        <v>143</v>
      </c>
      <c r="B31" s="182"/>
      <c r="C31" s="182"/>
      <c r="D31" s="182"/>
      <c r="E31" s="182"/>
      <c r="G31" s="185"/>
      <c r="H31" s="186" t="s">
        <v>144</v>
      </c>
      <c r="I31" s="187"/>
      <c r="J31" s="165"/>
      <c r="K31" s="165"/>
      <c r="L31" s="165"/>
      <c r="M31" s="164" t="s">
        <v>117</v>
      </c>
      <c r="N31" s="165"/>
      <c r="O31" s="164" t="s">
        <v>117</v>
      </c>
      <c r="P31" s="164"/>
      <c r="Q31" s="166" t="s">
        <v>117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145</v>
      </c>
      <c r="D33" s="189"/>
      <c r="E33" s="191" t="s">
        <v>117</v>
      </c>
      <c r="G33" s="156"/>
      <c r="H33" s="2" t="s">
        <v>83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146</v>
      </c>
      <c r="B36" s="144"/>
      <c r="C36" s="193" t="s">
        <v>147</v>
      </c>
      <c r="E36" s="194" t="n">
        <f aca="false">2561+2561</f>
        <v>5122</v>
      </c>
      <c r="H36" s="145" t="s">
        <v>148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149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150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151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152</v>
      </c>
      <c r="E46" s="198" t="n">
        <f aca="false">SUM(E36:E44)</f>
        <v>5122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153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154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155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156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157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158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159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194"/>
      <c r="J55" s="194"/>
      <c r="K55" s="194"/>
      <c r="L55" s="159"/>
      <c r="M55" s="194"/>
      <c r="N55" s="144"/>
      <c r="O55" s="194"/>
      <c r="P55" s="159"/>
      <c r="Q55" s="194"/>
    </row>
    <row r="56" customFormat="false" ht="12.75" hidden="false" customHeight="false" outlineLevel="0" collapsed="false">
      <c r="A56" s="202"/>
      <c r="B56" s="159"/>
      <c r="C56" s="202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2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3"/>
      <c r="B62" s="159"/>
      <c r="C62" s="199"/>
      <c r="D62" s="159"/>
      <c r="E62" s="204"/>
      <c r="G62" s="159"/>
      <c r="H62" s="159"/>
      <c r="I62" s="159"/>
      <c r="J62" s="159"/>
      <c r="K62" s="205" t="s">
        <v>152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6"/>
      <c r="N63" s="177"/>
      <c r="P63" s="176"/>
      <c r="Q63" s="206"/>
      <c r="R63" s="206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 032B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107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032B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161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162</v>
      </c>
      <c r="H10" s="111"/>
      <c r="I10" s="113" t="s">
        <v>70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163</v>
      </c>
      <c r="F11" s="116"/>
      <c r="G11" s="117" t="s">
        <v>164</v>
      </c>
      <c r="H11" s="116"/>
      <c r="I11" s="117" t="s">
        <v>76</v>
      </c>
      <c r="J11" s="118"/>
      <c r="K11" s="117" t="s">
        <v>77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39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82</v>
      </c>
      <c r="L12" s="121"/>
      <c r="M12" s="122" t="s">
        <v>43</v>
      </c>
      <c r="N12" s="121"/>
      <c r="O12" s="123" t="s">
        <v>57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83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165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7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7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7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7"/>
    </row>
    <row r="30" customFormat="false" ht="23.25" hidden="false" customHeight="true" outlineLevel="0" collapsed="false">
      <c r="A30" s="130" t="s">
        <v>166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7"/>
    </row>
    <row r="31" customFormat="false" ht="14.25" hidden="false" customHeight="true" outlineLevel="0" collapsed="false">
      <c r="A31" s="133" t="s">
        <v>86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167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7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7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7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168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86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032B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161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8" width="40.62"/>
    <col collapsed="false" customWidth="true" hidden="false" outlineLevel="0" max="2" min="2" style="208" width="3.62"/>
    <col collapsed="false" customWidth="true" hidden="false" outlineLevel="0" max="3" min="3" style="208" width="12.62"/>
    <col collapsed="false" customWidth="true" hidden="false" outlineLevel="0" max="4" min="4" style="208" width="2.62"/>
    <col collapsed="false" customWidth="true" hidden="false" outlineLevel="0" max="5" min="5" style="208" width="12.62"/>
    <col collapsed="false" customWidth="true" hidden="false" outlineLevel="0" max="6" min="6" style="208" width="2.62"/>
    <col collapsed="false" customWidth="true" hidden="false" outlineLevel="0" max="7" min="7" style="208" width="12.62"/>
    <col collapsed="false" customWidth="true" hidden="false" outlineLevel="0" max="8" min="8" style="208" width="2.62"/>
    <col collapsed="false" customWidth="true" hidden="false" outlineLevel="0" max="9" min="9" style="208" width="12.62"/>
    <col collapsed="false" customWidth="true" hidden="false" outlineLevel="0" max="10" min="10" style="208" width="2.62"/>
    <col collapsed="false" customWidth="true" hidden="false" outlineLevel="0" max="11" min="11" style="208" width="12.62"/>
    <col collapsed="false" customWidth="true" hidden="false" outlineLevel="0" max="12" min="12" style="208" width="2.62"/>
    <col collapsed="false" customWidth="true" hidden="false" outlineLevel="0" max="13" min="13" style="208" width="12.62"/>
    <col collapsed="false" customWidth="true" hidden="false" outlineLevel="0" max="14" min="14" style="208" width="2.62"/>
    <col collapsed="false" customWidth="true" hidden="false" outlineLevel="0" max="15" min="15" style="208" width="12.62"/>
    <col collapsed="false" customWidth="true" hidden="false" outlineLevel="0" max="16" min="16" style="208" width="2.62"/>
    <col collapsed="false" customWidth="true" hidden="false" outlineLevel="0" max="17" min="17" style="208" width="12.62"/>
    <col collapsed="false" customWidth="true" hidden="false" outlineLevel="0" max="18" min="18" style="208" width="2.62"/>
    <col collapsed="false" customWidth="true" hidden="false" outlineLevel="0" max="19" min="19" style="208" width="12.62"/>
    <col collapsed="false" customWidth="true" hidden="false" outlineLevel="0" max="20" min="20" style="208" width="3.62"/>
    <col collapsed="false" customWidth="true" hidden="false" outlineLevel="0" max="21" min="21" style="208" width="7.62"/>
    <col collapsed="false" customWidth="false" hidden="false" outlineLevel="0" max="257" min="22" style="208" width="20.62"/>
  </cols>
  <sheetData>
    <row r="1" customFormat="false" ht="15" hidden="false" customHeight="true" outlineLevel="0" collapsed="false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customFormat="false" ht="15" hidden="false" customHeight="true" outlineLevel="0" collapsed="false">
      <c r="A2" s="30" t="s">
        <v>1</v>
      </c>
      <c r="B2" s="210"/>
      <c r="C2" s="211"/>
      <c r="D2" s="211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customFormat="false" ht="15" hidden="false" customHeight="true" outlineLevel="0" collapsed="false">
      <c r="A3" s="30" t="s">
        <v>2</v>
      </c>
      <c r="B3" s="210"/>
      <c r="C3" s="211"/>
      <c r="D3" s="211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customFormat="false" ht="15" hidden="false" customHeight="true" outlineLevel="0" collapsed="false">
      <c r="A4" s="209" t="s">
        <v>169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Sonya City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2" t="str">
        <f aca="false">A2</f>
        <v>COMPANY #  032B</v>
      </c>
      <c r="T7" s="210"/>
    </row>
    <row r="8" customFormat="false" ht="15" hidden="false" customHeight="true" outlineLevel="0" collapsed="false">
      <c r="A8" s="2" t="str">
        <f aca="false">'E1.XLS '!A8</f>
        <v>EXTENSION:  3 9690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3" t="s">
        <v>170</v>
      </c>
      <c r="T8" s="210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0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 t="s">
        <v>171</v>
      </c>
      <c r="B15" s="216"/>
      <c r="C15" s="217" t="n">
        <v>-93544</v>
      </c>
      <c r="D15" s="218"/>
      <c r="E15" s="215" t="n">
        <v>86492</v>
      </c>
      <c r="F15" s="218"/>
      <c r="G15" s="215" t="n">
        <f aca="false">SUM(C15:E15)</f>
        <v>-7052</v>
      </c>
      <c r="H15" s="218"/>
      <c r="I15" s="215" t="n">
        <v>785</v>
      </c>
      <c r="J15" s="218"/>
      <c r="K15" s="215" t="n">
        <f aca="false">SUM(G15:I15)</f>
        <v>-6267</v>
      </c>
      <c r="L15" s="218"/>
      <c r="M15" s="215"/>
      <c r="N15" s="218"/>
      <c r="O15" s="215" t="n">
        <f aca="false">SUM(K15:M15)</f>
        <v>-6267</v>
      </c>
      <c r="P15" s="218"/>
      <c r="Q15" s="215"/>
      <c r="R15" s="218"/>
      <c r="S15" s="215" t="n">
        <f aca="false">SUM(O15:Q15)</f>
        <v>-6267</v>
      </c>
      <c r="T15" s="210"/>
    </row>
    <row r="16" customFormat="false" ht="24.95" hidden="false" customHeight="true" outlineLevel="0" collapsed="false">
      <c r="A16" s="215" t="s">
        <v>172</v>
      </c>
      <c r="B16" s="216"/>
      <c r="C16" s="217" t="n">
        <v>-28050</v>
      </c>
      <c r="D16" s="218"/>
      <c r="E16" s="215" t="n">
        <v>28571</v>
      </c>
      <c r="F16" s="218"/>
      <c r="G16" s="215" t="n">
        <f aca="false">SUM(C16:E16)</f>
        <v>521</v>
      </c>
      <c r="H16" s="218"/>
      <c r="I16" s="215" t="n">
        <v>0</v>
      </c>
      <c r="J16" s="218"/>
      <c r="K16" s="215" t="n">
        <f aca="false">SUM(G16:I16)</f>
        <v>521</v>
      </c>
      <c r="L16" s="218"/>
      <c r="M16" s="215"/>
      <c r="N16" s="218"/>
      <c r="O16" s="215" t="n">
        <f aca="false">SUM(K16:M16)</f>
        <v>521</v>
      </c>
      <c r="P16" s="218"/>
      <c r="Q16" s="215"/>
      <c r="R16" s="218"/>
      <c r="S16" s="215" t="n">
        <f aca="false">SUM(O16:Q16)</f>
        <v>521</v>
      </c>
      <c r="T16" s="210"/>
    </row>
    <row r="17" customFormat="false" ht="24.95" hidden="false" customHeight="true" outlineLevel="0" collapsed="false">
      <c r="A17" s="215"/>
      <c r="B17" s="216"/>
      <c r="C17" s="217"/>
      <c r="D17" s="218"/>
      <c r="E17" s="215"/>
      <c r="F17" s="218"/>
      <c r="G17" s="215" t="n">
        <f aca="false">SUM(C17:E17)</f>
        <v>0</v>
      </c>
      <c r="H17" s="218"/>
      <c r="I17" s="215"/>
      <c r="J17" s="218"/>
      <c r="K17" s="215" t="n">
        <f aca="false">SUM(G17:I17)</f>
        <v>0</v>
      </c>
      <c r="L17" s="218"/>
      <c r="M17" s="215"/>
      <c r="N17" s="218"/>
      <c r="O17" s="215" t="n">
        <f aca="false">SUM(K17:M17)</f>
        <v>0</v>
      </c>
      <c r="P17" s="218"/>
      <c r="Q17" s="215"/>
      <c r="R17" s="218"/>
      <c r="S17" s="215" t="n">
        <f aca="false">SUM(O17:Q17)</f>
        <v>0</v>
      </c>
      <c r="T17" s="210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10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10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10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10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10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10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10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10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10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10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10"/>
    </row>
    <row r="29" customFormat="false" ht="24.95" hidden="false" customHeight="true" outlineLevel="0" collapsed="false">
      <c r="A29" s="210"/>
      <c r="B29" s="210"/>
      <c r="C29" s="219" t="s">
        <v>22</v>
      </c>
      <c r="D29" s="219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</row>
    <row r="30" customFormat="false" ht="24.95" hidden="false" customHeight="true" outlineLevel="0" collapsed="false">
      <c r="A30" s="212" t="s">
        <v>173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customFormat="false" ht="24.95" hidden="false" customHeight="true" outlineLevel="0" collapsed="false">
      <c r="A31" s="212" t="s">
        <v>174</v>
      </c>
      <c r="B31" s="212" t="s">
        <v>32</v>
      </c>
      <c r="C31" s="220" t="n">
        <f aca="false">SUM(C15:C28)</f>
        <v>-121594</v>
      </c>
      <c r="D31" s="210"/>
      <c r="E31" s="220" t="n">
        <f aca="false">SUM(E15:E28)</f>
        <v>115063</v>
      </c>
      <c r="F31" s="210"/>
      <c r="G31" s="220" t="n">
        <f aca="false">SUM(G15:G28)</f>
        <v>-6531</v>
      </c>
      <c r="H31" s="210"/>
      <c r="I31" s="220" t="n">
        <f aca="false">SUM(I15:I28)</f>
        <v>785</v>
      </c>
      <c r="J31" s="210"/>
      <c r="K31" s="220" t="n">
        <f aca="false">SUM(K15:K28)</f>
        <v>-5746</v>
      </c>
      <c r="L31" s="210"/>
      <c r="M31" s="220" t="n">
        <f aca="false">SUM(M15:M28)</f>
        <v>0</v>
      </c>
      <c r="N31" s="210"/>
      <c r="O31" s="220" t="n">
        <f aca="false">SUM(O15:O28)</f>
        <v>-5746</v>
      </c>
      <c r="P31" s="210"/>
      <c r="Q31" s="220" t="n">
        <f aca="false">SUM(Q15:Q28)</f>
        <v>0</v>
      </c>
      <c r="R31" s="210"/>
      <c r="S31" s="220" t="n">
        <f aca="false">SUM(S15:S28)</f>
        <v>-5746</v>
      </c>
      <c r="T31" s="212" t="s">
        <v>32</v>
      </c>
    </row>
    <row r="32" customFormat="false" ht="24.95" hidden="false" customHeight="true" outlineLevel="0" collapsed="false">
      <c r="A32" s="96" t="s">
        <v>175</v>
      </c>
    </row>
    <row r="33" customFormat="false" ht="14.25" hidden="false" customHeight="true" outlineLevel="0" collapsed="false">
      <c r="A33" s="221" t="s">
        <v>63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2" t="str">
        <f aca="false">S7</f>
        <v>COMPANY #  032B</v>
      </c>
      <c r="T35" s="210"/>
    </row>
    <row r="36" customFormat="false" ht="24.95" hidden="false" customHeight="true" outlineLevel="0" collapsed="false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3" t="str">
        <f aca="false">S8</f>
        <v>E-11</v>
      </c>
      <c r="T36" s="210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">
        <v>2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176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">
        <v>36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5" t="str">
        <f aca="false">'E1.XLS '!A7</f>
        <v>PREPARED BY:  Sonya City</v>
      </c>
      <c r="C7" s="227"/>
      <c r="E7" s="228"/>
      <c r="G7" s="229"/>
      <c r="I7" s="227"/>
      <c r="K7" s="227"/>
      <c r="M7" s="230" t="s">
        <v>177</v>
      </c>
      <c r="O7" s="227"/>
      <c r="Q7" s="227"/>
      <c r="S7" s="227"/>
      <c r="U7" s="227"/>
      <c r="W7" s="227"/>
      <c r="Y7" s="227"/>
      <c r="AA7" s="227"/>
      <c r="AC7" s="231" t="str">
        <f aca="false">A2</f>
        <v>COMPANY #  032B</v>
      </c>
    </row>
    <row r="8" customFormat="false" ht="16.5" hidden="false" customHeight="false" outlineLevel="0" collapsed="false">
      <c r="A8" s="2" t="str">
        <f aca="false">'E1.XLS '!A8</f>
        <v>EXTENSION: 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178</v>
      </c>
    </row>
    <row r="9" customFormat="false" ht="16.5" hidden="false" customHeight="false" outlineLevel="0" collapsed="false">
      <c r="A9" s="232"/>
      <c r="B9" s="233"/>
      <c r="C9" s="234"/>
      <c r="D9" s="233"/>
      <c r="E9" s="235"/>
      <c r="F9" s="236"/>
      <c r="G9" s="237"/>
      <c r="H9" s="236"/>
      <c r="I9" s="234" t="s">
        <v>179</v>
      </c>
      <c r="J9" s="236"/>
      <c r="K9" s="238" t="s">
        <v>39</v>
      </c>
      <c r="L9" s="238"/>
      <c r="M9" s="238"/>
      <c r="N9" s="238"/>
      <c r="O9" s="238"/>
      <c r="P9" s="233"/>
      <c r="Q9" s="234"/>
      <c r="R9" s="239"/>
      <c r="S9" s="234"/>
      <c r="T9" s="239"/>
      <c r="U9" s="238" t="s">
        <v>180</v>
      </c>
      <c r="V9" s="238"/>
      <c r="W9" s="238"/>
      <c r="X9" s="233"/>
      <c r="Y9" s="240" t="s">
        <v>43</v>
      </c>
      <c r="Z9" s="240"/>
      <c r="AA9" s="240"/>
      <c r="AB9" s="240"/>
      <c r="AC9" s="240"/>
    </row>
    <row r="10" customFormat="false" ht="15.75" hidden="false" customHeight="false" outlineLevel="0" collapsed="false">
      <c r="A10" s="241" t="s">
        <v>181</v>
      </c>
      <c r="B10" s="242"/>
      <c r="C10" s="243" t="s">
        <v>182</v>
      </c>
      <c r="D10" s="242"/>
      <c r="E10" s="244" t="s">
        <v>183</v>
      </c>
      <c r="F10" s="245"/>
      <c r="G10" s="246" t="s">
        <v>184</v>
      </c>
      <c r="H10" s="245"/>
      <c r="I10" s="243" t="s">
        <v>56</v>
      </c>
      <c r="J10" s="245"/>
      <c r="K10" s="243" t="s">
        <v>38</v>
      </c>
      <c r="L10" s="242"/>
      <c r="M10" s="243" t="s">
        <v>185</v>
      </c>
      <c r="N10" s="242"/>
      <c r="O10" s="243"/>
      <c r="P10" s="242"/>
      <c r="Q10" s="243" t="s">
        <v>97</v>
      </c>
      <c r="R10" s="242"/>
      <c r="S10" s="243" t="s">
        <v>55</v>
      </c>
      <c r="T10" s="242"/>
      <c r="U10" s="243" t="s">
        <v>56</v>
      </c>
      <c r="V10" s="242"/>
      <c r="W10" s="243" t="s">
        <v>15</v>
      </c>
      <c r="X10" s="242"/>
      <c r="Y10" s="243" t="s">
        <v>38</v>
      </c>
      <c r="Z10" s="242"/>
      <c r="AA10" s="243" t="s">
        <v>185</v>
      </c>
      <c r="AB10" s="242"/>
      <c r="AC10" s="247"/>
    </row>
    <row r="11" customFormat="false" ht="16.5" hidden="false" customHeight="false" outlineLevel="0" collapsed="false">
      <c r="A11" s="248"/>
      <c r="B11" s="249"/>
      <c r="C11" s="250" t="s">
        <v>186</v>
      </c>
      <c r="D11" s="249"/>
      <c r="E11" s="251" t="s">
        <v>187</v>
      </c>
      <c r="F11" s="252"/>
      <c r="G11" s="253" t="s">
        <v>188</v>
      </c>
      <c r="H11" s="252"/>
      <c r="I11" s="250" t="s">
        <v>189</v>
      </c>
      <c r="J11" s="252"/>
      <c r="K11" s="250" t="s">
        <v>190</v>
      </c>
      <c r="L11" s="249"/>
      <c r="M11" s="250" t="s">
        <v>190</v>
      </c>
      <c r="N11" s="249"/>
      <c r="O11" s="250" t="s">
        <v>152</v>
      </c>
      <c r="P11" s="249"/>
      <c r="Q11" s="250" t="s">
        <v>191</v>
      </c>
      <c r="R11" s="249"/>
      <c r="S11" s="250" t="s">
        <v>191</v>
      </c>
      <c r="T11" s="249"/>
      <c r="U11" s="250" t="s">
        <v>191</v>
      </c>
      <c r="V11" s="249"/>
      <c r="W11" s="250"/>
      <c r="X11" s="249"/>
      <c r="Y11" s="250" t="s">
        <v>190</v>
      </c>
      <c r="Z11" s="249"/>
      <c r="AA11" s="250" t="s">
        <v>190</v>
      </c>
      <c r="AB11" s="249"/>
      <c r="AC11" s="254" t="s">
        <v>152</v>
      </c>
    </row>
    <row r="12" customFormat="false" ht="16.5" hidden="false" customHeight="false" outlineLevel="0" collapsed="false">
      <c r="A12" s="2" t="s">
        <v>83</v>
      </c>
      <c r="B12" s="242"/>
      <c r="C12" s="243"/>
      <c r="D12" s="242"/>
      <c r="E12" s="244"/>
      <c r="F12" s="245"/>
      <c r="G12" s="246"/>
      <c r="H12" s="245"/>
      <c r="I12" s="243"/>
      <c r="J12" s="245"/>
      <c r="K12" s="243"/>
      <c r="L12" s="242"/>
      <c r="M12" s="243"/>
      <c r="N12" s="242"/>
      <c r="O12" s="243"/>
      <c r="P12" s="242"/>
      <c r="Q12" s="243"/>
      <c r="R12" s="242"/>
      <c r="S12" s="243"/>
      <c r="T12" s="242"/>
      <c r="U12" s="243"/>
      <c r="V12" s="242"/>
      <c r="W12" s="243"/>
      <c r="X12" s="242"/>
      <c r="Y12" s="243"/>
      <c r="Z12" s="242"/>
      <c r="AA12" s="243"/>
      <c r="AB12" s="242"/>
      <c r="AC12" s="243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192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5" t="s">
        <v>193</v>
      </c>
      <c r="C16" s="256" t="s">
        <v>194</v>
      </c>
      <c r="E16" s="257" t="s">
        <v>22</v>
      </c>
      <c r="G16" s="258" t="n">
        <v>0</v>
      </c>
      <c r="I16" s="259" t="s">
        <v>22</v>
      </c>
      <c r="K16" s="260"/>
      <c r="M16" s="227"/>
      <c r="O16" s="260" t="n">
        <f aca="false">SUM(K16:M16)</f>
        <v>0</v>
      </c>
      <c r="Q16" s="259"/>
      <c r="S16" s="259"/>
      <c r="U16" s="259"/>
      <c r="W16" s="259"/>
      <c r="Y16" s="260" t="n">
        <f aca="false">SUM(O16:U16)</f>
        <v>0</v>
      </c>
      <c r="AA16" s="227"/>
      <c r="AC16" s="260" t="n">
        <f aca="false">+Y16+AA16</f>
        <v>0</v>
      </c>
    </row>
    <row r="17" customFormat="false" ht="15.75" hidden="false" customHeight="false" outlineLevel="0" collapsed="false">
      <c r="A17" s="261"/>
      <c r="C17" s="261"/>
      <c r="E17" s="262"/>
      <c r="G17" s="263"/>
      <c r="I17" s="261"/>
      <c r="K17" s="227"/>
      <c r="M17" s="227"/>
      <c r="O17" s="227"/>
      <c r="Q17" s="261"/>
      <c r="S17" s="261"/>
      <c r="U17" s="261"/>
      <c r="W17" s="261"/>
      <c r="Y17" s="227"/>
      <c r="AA17" s="227"/>
      <c r="AC17" s="227"/>
    </row>
    <row r="18" customFormat="false" ht="16.5" hidden="false" customHeight="false" outlineLevel="0" collapsed="false">
      <c r="A18" s="259" t="s">
        <v>195</v>
      </c>
      <c r="C18" s="256" t="s">
        <v>196</v>
      </c>
      <c r="E18" s="257"/>
      <c r="G18" s="258"/>
      <c r="I18" s="259"/>
      <c r="K18" s="264"/>
      <c r="M18" s="227"/>
      <c r="O18" s="264" t="n">
        <f aca="false">SUM(K18:M18)</f>
        <v>0</v>
      </c>
      <c r="Q18" s="264"/>
      <c r="S18" s="264"/>
      <c r="U18" s="264"/>
      <c r="W18" s="259"/>
      <c r="Y18" s="264" t="n">
        <f aca="false">SUM(O18:U18)</f>
        <v>0</v>
      </c>
      <c r="AA18" s="227"/>
      <c r="AC18" s="264" t="n">
        <f aca="false">+Y18+AA18</f>
        <v>0</v>
      </c>
    </row>
    <row r="19" customFormat="false" ht="15.75" hidden="false" customHeight="false" outlineLevel="0" collapsed="false">
      <c r="A19" s="261"/>
      <c r="C19" s="261"/>
      <c r="E19" s="262"/>
      <c r="G19" s="263"/>
      <c r="I19" s="261"/>
      <c r="K19" s="227"/>
      <c r="M19" s="227"/>
      <c r="O19" s="227"/>
      <c r="Q19" s="261"/>
      <c r="S19" s="261"/>
      <c r="U19" s="261"/>
      <c r="W19" s="261"/>
      <c r="Y19" s="227"/>
      <c r="AA19" s="227"/>
      <c r="AC19" s="227"/>
    </row>
    <row r="20" customFormat="false" ht="16.5" hidden="false" customHeight="false" outlineLevel="0" collapsed="false">
      <c r="A20" s="27" t="s">
        <v>197</v>
      </c>
      <c r="C20" s="261"/>
      <c r="E20" s="263"/>
      <c r="F20" s="263"/>
      <c r="G20" s="263"/>
      <c r="H20" s="263"/>
      <c r="I20" s="263"/>
      <c r="K20" s="264" t="n">
        <f aca="false">SUM(K15:K19)</f>
        <v>0</v>
      </c>
      <c r="M20" s="227"/>
      <c r="O20" s="264" t="n">
        <f aca="false">SUM(O15:O19)</f>
        <v>0</v>
      </c>
      <c r="Q20" s="264" t="n">
        <f aca="false">SUM(Q15:Q19)</f>
        <v>0</v>
      </c>
      <c r="S20" s="264" t="n">
        <f aca="false">SUM(S15:S19)</f>
        <v>0</v>
      </c>
      <c r="U20" s="264" t="n">
        <f aca="false">SUM(U15:U19)</f>
        <v>0</v>
      </c>
      <c r="W20" s="259"/>
      <c r="Y20" s="264" t="n">
        <f aca="false">SUM(Y15:Y19)</f>
        <v>0</v>
      </c>
      <c r="AA20" s="227"/>
      <c r="AC20" s="264" t="n">
        <f aca="false">SUM(AC15:AC19)</f>
        <v>0</v>
      </c>
    </row>
    <row r="21" customFormat="false" ht="15.75" hidden="false" customHeight="false" outlineLevel="0" collapsed="false">
      <c r="A21" s="261"/>
      <c r="C21" s="261"/>
      <c r="E21" s="262"/>
      <c r="G21" s="261"/>
      <c r="H21" s="261"/>
      <c r="I21" s="261"/>
      <c r="K21" s="227"/>
      <c r="M21" s="227"/>
      <c r="O21" s="227"/>
      <c r="Q21" s="261"/>
      <c r="S21" s="261"/>
      <c r="U21" s="261"/>
      <c r="W21" s="261"/>
      <c r="Y21" s="227"/>
      <c r="AA21" s="227"/>
      <c r="AC21" s="227"/>
    </row>
    <row r="22" customFormat="false" ht="15.75" hidden="false" customHeight="false" outlineLevel="0" collapsed="false">
      <c r="A22" s="27" t="s">
        <v>198</v>
      </c>
      <c r="E22" s="262"/>
      <c r="G22" s="261"/>
      <c r="H22" s="261"/>
      <c r="I22" s="261"/>
      <c r="AA22" s="227"/>
    </row>
    <row r="23" customFormat="false" ht="15.75" hidden="false" customHeight="false" outlineLevel="0" collapsed="false">
      <c r="A23" s="27"/>
      <c r="E23" s="262"/>
      <c r="G23" s="261"/>
      <c r="H23" s="261"/>
      <c r="I23" s="261"/>
      <c r="AA23" s="227"/>
    </row>
    <row r="24" customFormat="false" ht="15.75" hidden="false" customHeight="false" outlineLevel="0" collapsed="false">
      <c r="A24" s="27" t="s">
        <v>199</v>
      </c>
      <c r="C24" s="265"/>
      <c r="E24" s="262"/>
      <c r="G24" s="261"/>
      <c r="H24" s="261"/>
      <c r="I24" s="261"/>
      <c r="AA24" s="227"/>
    </row>
    <row r="25" customFormat="false" ht="15.75" hidden="false" customHeight="false" outlineLevel="0" collapsed="false">
      <c r="A25" s="27" t="s">
        <v>200</v>
      </c>
      <c r="E25" s="262"/>
      <c r="G25" s="261"/>
      <c r="H25" s="261"/>
      <c r="I25" s="261"/>
      <c r="AA25" s="227"/>
    </row>
    <row r="26" customFormat="false" ht="24.75" hidden="false" customHeight="true" outlineLevel="0" collapsed="false">
      <c r="A26" s="259"/>
      <c r="C26" s="256"/>
      <c r="E26" s="257"/>
      <c r="G26" s="258"/>
      <c r="I26" s="259"/>
      <c r="M26" s="260"/>
      <c r="O26" s="260" t="n">
        <f aca="false">SUM(K26:M26)</f>
        <v>0</v>
      </c>
      <c r="Q26" s="259"/>
      <c r="S26" s="259"/>
      <c r="U26" s="259"/>
      <c r="W26" s="259"/>
      <c r="AA26" s="260" t="n">
        <f aca="false">SUM(O26:U26)</f>
        <v>0</v>
      </c>
      <c r="AC26" s="260" t="n">
        <f aca="false">+Y26+AA26</f>
        <v>0</v>
      </c>
    </row>
    <row r="27" customFormat="false" ht="24.75" hidden="false" customHeight="true" outlineLevel="0" collapsed="false">
      <c r="A27" s="259"/>
      <c r="C27" s="256"/>
      <c r="E27" s="257"/>
      <c r="G27" s="258"/>
      <c r="I27" s="259"/>
      <c r="M27" s="260"/>
      <c r="O27" s="260" t="n">
        <f aca="false">SUM(K27:M27)</f>
        <v>0</v>
      </c>
      <c r="Q27" s="259"/>
      <c r="S27" s="259"/>
      <c r="U27" s="259"/>
      <c r="W27" s="259"/>
      <c r="AA27" s="260" t="n">
        <f aca="false">SUM(O27:U27)</f>
        <v>0</v>
      </c>
      <c r="AC27" s="260" t="n">
        <f aca="false">+Y27+AA27</f>
        <v>0</v>
      </c>
    </row>
    <row r="28" customFormat="false" ht="24.75" hidden="false" customHeight="true" outlineLevel="0" collapsed="false">
      <c r="A28" s="259"/>
      <c r="C28" s="256"/>
      <c r="E28" s="257"/>
      <c r="G28" s="258"/>
      <c r="I28" s="259"/>
      <c r="M28" s="260"/>
      <c r="O28" s="260" t="n">
        <f aca="false">SUM(K28:M28)</f>
        <v>0</v>
      </c>
      <c r="Q28" s="259"/>
      <c r="S28" s="259"/>
      <c r="U28" s="259"/>
      <c r="W28" s="259"/>
      <c r="AA28" s="260" t="n">
        <f aca="false">SUM(O28:U28)</f>
        <v>0</v>
      </c>
      <c r="AC28" s="260" t="n">
        <f aca="false">+Y28+AA28</f>
        <v>0</v>
      </c>
    </row>
    <row r="29" customFormat="false" ht="24.75" hidden="false" customHeight="true" outlineLevel="0" collapsed="false">
      <c r="A29" s="259"/>
      <c r="C29" s="256"/>
      <c r="E29" s="257"/>
      <c r="G29" s="258"/>
      <c r="I29" s="259"/>
      <c r="M29" s="260"/>
      <c r="O29" s="260" t="n">
        <f aca="false">SUM(K29:M29)</f>
        <v>0</v>
      </c>
      <c r="Q29" s="259"/>
      <c r="S29" s="259"/>
      <c r="U29" s="259"/>
      <c r="W29" s="259"/>
      <c r="AA29" s="260" t="n">
        <f aca="false">SUM(O29:U29)</f>
        <v>0</v>
      </c>
      <c r="AC29" s="260" t="n">
        <f aca="false">+Y29+AA29</f>
        <v>0</v>
      </c>
    </row>
    <row r="30" customFormat="false" ht="24.75" hidden="false" customHeight="true" outlineLevel="0" collapsed="false">
      <c r="A30" s="259"/>
      <c r="C30" s="256"/>
      <c r="E30" s="257"/>
      <c r="G30" s="258"/>
      <c r="I30" s="259"/>
      <c r="M30" s="260"/>
      <c r="O30" s="260" t="n">
        <f aca="false">SUM(K30:M30)</f>
        <v>0</v>
      </c>
      <c r="Q30" s="259"/>
      <c r="S30" s="259"/>
      <c r="U30" s="259"/>
      <c r="W30" s="259"/>
      <c r="AA30" s="260" t="n">
        <f aca="false">SUM(O30:U30)</f>
        <v>0</v>
      </c>
      <c r="AC30" s="260" t="n">
        <f aca="false">+Y30+AA30</f>
        <v>0</v>
      </c>
    </row>
    <row r="31" customFormat="false" ht="24.75" hidden="false" customHeight="true" outlineLevel="0" collapsed="false">
      <c r="A31" s="259"/>
      <c r="C31" s="256"/>
      <c r="E31" s="257"/>
      <c r="G31" s="258"/>
      <c r="I31" s="259"/>
      <c r="M31" s="260"/>
      <c r="O31" s="260" t="n">
        <f aca="false">SUM(K31:M31)</f>
        <v>0</v>
      </c>
      <c r="Q31" s="259"/>
      <c r="S31" s="259"/>
      <c r="U31" s="259"/>
      <c r="W31" s="259"/>
      <c r="AA31" s="260" t="n">
        <f aca="false">SUM(O31:U31)</f>
        <v>0</v>
      </c>
      <c r="AC31" s="260" t="n">
        <f aca="false">+Y31+AA31</f>
        <v>0</v>
      </c>
    </row>
    <row r="32" customFormat="false" ht="24.75" hidden="false" customHeight="true" outlineLevel="0" collapsed="false">
      <c r="A32" s="259"/>
      <c r="C32" s="256"/>
      <c r="E32" s="257"/>
      <c r="G32" s="258"/>
      <c r="I32" s="259"/>
      <c r="M32" s="260"/>
      <c r="O32" s="260" t="n">
        <f aca="false">SUM(K32:M32)</f>
        <v>0</v>
      </c>
      <c r="Q32" s="259"/>
      <c r="S32" s="259"/>
      <c r="U32" s="259"/>
      <c r="W32" s="259"/>
      <c r="AA32" s="260" t="n">
        <f aca="false">SUM(O32:U32)</f>
        <v>0</v>
      </c>
      <c r="AC32" s="260" t="n">
        <f aca="false">+Y32+AA32</f>
        <v>0</v>
      </c>
    </row>
    <row r="33" customFormat="false" ht="24.75" hidden="false" customHeight="true" outlineLevel="0" collapsed="false">
      <c r="A33" s="259"/>
      <c r="C33" s="256"/>
      <c r="E33" s="257"/>
      <c r="G33" s="258"/>
      <c r="I33" s="259"/>
      <c r="M33" s="260"/>
      <c r="O33" s="260" t="n">
        <f aca="false">SUM(K33:M33)</f>
        <v>0</v>
      </c>
      <c r="Q33" s="259"/>
      <c r="S33" s="259"/>
      <c r="U33" s="259"/>
      <c r="W33" s="259"/>
      <c r="AA33" s="260" t="n">
        <f aca="false">SUM(O33:U33)</f>
        <v>0</v>
      </c>
      <c r="AC33" s="260" t="n">
        <f aca="false">+Y33+AA33</f>
        <v>0</v>
      </c>
    </row>
    <row r="34" customFormat="false" ht="24.75" hidden="false" customHeight="true" outlineLevel="0" collapsed="false">
      <c r="A34" s="259"/>
      <c r="C34" s="256"/>
      <c r="E34" s="257"/>
      <c r="G34" s="258"/>
      <c r="I34" s="259"/>
      <c r="M34" s="260"/>
      <c r="O34" s="260" t="n">
        <f aca="false">SUM(K34:M34)</f>
        <v>0</v>
      </c>
      <c r="Q34" s="259"/>
      <c r="S34" s="259"/>
      <c r="U34" s="259"/>
      <c r="W34" s="259"/>
      <c r="AA34" s="260" t="n">
        <f aca="false">SUM(O34:U34)</f>
        <v>0</v>
      </c>
      <c r="AC34" s="260" t="n">
        <f aca="false">+Y34+AA34</f>
        <v>0</v>
      </c>
    </row>
    <row r="35" customFormat="false" ht="24.75" hidden="false" customHeight="true" outlineLevel="0" collapsed="false">
      <c r="A35" s="259"/>
      <c r="C35" s="256"/>
      <c r="E35" s="257"/>
      <c r="G35" s="258"/>
      <c r="I35" s="259"/>
      <c r="M35" s="264"/>
      <c r="O35" s="264" t="n">
        <f aca="false">SUM(K35:M35)</f>
        <v>0</v>
      </c>
      <c r="Q35" s="264"/>
      <c r="S35" s="264"/>
      <c r="U35" s="264"/>
      <c r="W35" s="259"/>
      <c r="AA35" s="264" t="n">
        <f aca="false">SUM(O35:U35)</f>
        <v>0</v>
      </c>
      <c r="AC35" s="264" t="n">
        <f aca="false">+Y35+AA35</f>
        <v>0</v>
      </c>
    </row>
    <row r="36" customFormat="false" ht="33" hidden="false" customHeight="true" outlineLevel="0" collapsed="false">
      <c r="A36" s="266" t="s">
        <v>201</v>
      </c>
      <c r="E36" s="222"/>
      <c r="F36" s="222"/>
      <c r="G36" s="222"/>
      <c r="H36" s="222"/>
      <c r="M36" s="264" t="n">
        <f aca="false">SUM(M26:M35)</f>
        <v>0</v>
      </c>
      <c r="O36" s="264" t="n">
        <f aca="false">SUM(K36:M36)</f>
        <v>0</v>
      </c>
      <c r="Q36" s="264" t="n">
        <f aca="false">SUM(Q26:Q35)</f>
        <v>0</v>
      </c>
      <c r="S36" s="264" t="n">
        <f aca="false">SUM(S26:S35)</f>
        <v>0</v>
      </c>
      <c r="U36" s="264" t="n">
        <f aca="false">SUM(U26:U35)</f>
        <v>0</v>
      </c>
      <c r="AA36" s="264" t="n">
        <f aca="false">SUM(O36:U36)</f>
        <v>0</v>
      </c>
      <c r="AC36" s="264" t="n">
        <f aca="false">SUM(AC26:AC35)</f>
        <v>0</v>
      </c>
    </row>
    <row r="37" customFormat="false" ht="15.75" hidden="false" customHeight="false" outlineLevel="0" collapsed="false">
      <c r="A37" s="261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5" t="s">
        <v>202</v>
      </c>
      <c r="C38" s="256" t="s">
        <v>203</v>
      </c>
      <c r="E38" s="228"/>
      <c r="G38" s="261"/>
      <c r="I38" s="261"/>
      <c r="M38" s="260"/>
      <c r="O38" s="260" t="n">
        <f aca="false">SUM(K38:M38)</f>
        <v>0</v>
      </c>
      <c r="Q38" s="259"/>
      <c r="S38" s="259"/>
      <c r="U38" s="259"/>
      <c r="W38" s="259"/>
      <c r="AA38" s="260" t="n">
        <f aca="false">SUM(O38:U38)</f>
        <v>0</v>
      </c>
      <c r="AC38" s="260" t="n">
        <f aca="false">+Y38+AA38</f>
        <v>0</v>
      </c>
    </row>
    <row r="39" customFormat="false" ht="15.75" hidden="false" customHeight="false" outlineLevel="0" collapsed="false">
      <c r="A39" s="267"/>
      <c r="E39" s="228"/>
      <c r="G39" s="261"/>
      <c r="I39" s="261"/>
    </row>
    <row r="40" customFormat="false" ht="27.95" hidden="false" customHeight="true" outlineLevel="0" collapsed="false">
      <c r="A40" s="259" t="s">
        <v>204</v>
      </c>
      <c r="C40" s="256" t="s">
        <v>205</v>
      </c>
      <c r="E40" s="228"/>
      <c r="G40" s="261"/>
      <c r="I40" s="224"/>
      <c r="M40" s="264"/>
      <c r="O40" s="264" t="n">
        <f aca="false">SUM(K40:M40)</f>
        <v>0</v>
      </c>
      <c r="Q40" s="264"/>
      <c r="S40" s="264"/>
      <c r="U40" s="264"/>
      <c r="W40" s="259"/>
      <c r="AA40" s="264" t="n">
        <f aca="false">SUM(O40:U40)</f>
        <v>0</v>
      </c>
      <c r="AC40" s="264" t="n">
        <f aca="false">+Y40+AA40</f>
        <v>0</v>
      </c>
    </row>
    <row r="41" customFormat="false" ht="15.75" hidden="false" customHeight="false" outlineLevel="0" collapsed="false">
      <c r="E41" s="228"/>
      <c r="G41" s="261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206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1"/>
      <c r="P45" s="269"/>
      <c r="Q45" s="227"/>
      <c r="R45" s="269"/>
      <c r="S45" s="227"/>
      <c r="T45" s="269"/>
      <c r="U45" s="227"/>
      <c r="V45" s="269"/>
      <c r="X45" s="269"/>
      <c r="Y45" s="231"/>
      <c r="Z45" s="269"/>
      <c r="AA45" s="231"/>
      <c r="AB45" s="269"/>
      <c r="AC45" s="227"/>
    </row>
    <row r="46" customFormat="false" ht="16.5" hidden="false" customHeight="false" outlineLevel="0" collapsed="false">
      <c r="A46" s="27" t="s">
        <v>207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208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209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1" t="str">
        <f aca="false">A2</f>
        <v>COMPANY #  032B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178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210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211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2001-07-18T18:19:38Z</cp:lastPrinted>
  <cp:revision>0</cp:revision>
  <dc:subject/>
  <dc:title>esch</dc:title>
</cp:coreProperties>
</file>